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247" documentId="8_{AEC6D25F-3AA8-4587-8E4F-019E86458B8C}" xr6:coauthVersionLast="47" xr6:coauthVersionMax="47" xr10:uidLastSave="{1F36910E-C786-41DD-9D7F-20EC818772AB}"/>
  <bookViews>
    <workbookView xWindow="62055" yWindow="5505" windowWidth="21600" windowHeight="11235" xr2:uid="{AD5FE48E-9CE6-4EDE-8F69-E8FD3B4EAF42}"/>
  </bookViews>
  <sheets>
    <sheet name="Report" sheetId="6" r:id="rId1"/>
    <sheet name="Iny_Death_Daily" sheetId="7" r:id="rId2"/>
    <sheet name="Iny_Death_Monthly" sheetId="8" r:id="rId3"/>
    <sheet name="Annual" sheetId="4" r:id="rId4"/>
    <sheet name="Monthly" sheetId="1" r:id="rId5"/>
    <sheet name="Daily" sheetId="5" r:id="rId6"/>
    <sheet name="Scratchwork" sheetId="9" r:id="rId7"/>
    <sheet name="Formats" sheetId="2" state="hidden" r:id="rId8"/>
    <sheet name="Lists" sheetId="3" state="hidden" r:id="rId9"/>
  </sheets>
  <definedNames>
    <definedName name="_nAPR" localSheetId="3">Annual!$E$6</definedName>
    <definedName name="_nAPR" localSheetId="5">Daily!$E$6</definedName>
    <definedName name="_nAPR" localSheetId="1">Iny_Death_Daily!$E$6</definedName>
    <definedName name="_nAPR" localSheetId="2">Iny_Death_Monthly!$E$6</definedName>
    <definedName name="_nAPR" localSheetId="4">Monthly!$E$6</definedName>
    <definedName name="_nEAPR" localSheetId="3">Annual!$E$9</definedName>
    <definedName name="_nEAPR" localSheetId="5">Daily!$E$9</definedName>
    <definedName name="_nEAPR" localSheetId="1">Iny_Death_Daily!$E$9</definedName>
    <definedName name="_nEAPR" localSheetId="2">Iny_Death_Monthly!$E$9</definedName>
    <definedName name="_nEAPR" localSheetId="4">Monthly!$E$9</definedName>
    <definedName name="_nN" localSheetId="3">Annual!$E$7</definedName>
    <definedName name="_nN" localSheetId="5">Daily!$E$7</definedName>
    <definedName name="_nN" localSheetId="1">Iny_Death_Daily!$E$7</definedName>
    <definedName name="_nN" localSheetId="2">Iny_Death_Monthly!$E$7</definedName>
    <definedName name="_nN" localSheetId="4">Monthly!$E$7</definedName>
    <definedName name="_nP" localSheetId="3">Annual!$E$5</definedName>
    <definedName name="_nP" localSheetId="5">Daily!$E$5</definedName>
    <definedName name="_nP" localSheetId="1">Iny_Death_Daily!$E$5</definedName>
    <definedName name="_nP" localSheetId="2">Iny_Death_Monthly!$E$5</definedName>
    <definedName name="_nP" localSheetId="4">Monthly!$E$5</definedName>
    <definedName name="_nP" localSheetId="0">Report!$E$5</definedName>
    <definedName name="_nPerPay" localSheetId="3">Annual!$C$13</definedName>
    <definedName name="_nPerPay" localSheetId="5">Daily!$C$13</definedName>
    <definedName name="_nPerPay" localSheetId="1">Iny_Death_Daily!$C$13</definedName>
    <definedName name="_nPerPay" localSheetId="2">Iny_Death_Monthly!$C$13</definedName>
    <definedName name="_nPerPay" localSheetId="4">Monthly!$C$13</definedName>
    <definedName name="_nPerPay" localSheetId="0">Report!$C$13</definedName>
    <definedName name="_nPIR" localSheetId="3">Annual!$E$8</definedName>
    <definedName name="_nPIR" localSheetId="5">Daily!$E$8</definedName>
    <definedName name="_nPIR" localSheetId="1">Iny_Death_Daily!$E$8</definedName>
    <definedName name="_nPIR" localSheetId="2">Iny_Death_Monthly!$E$8</definedName>
    <definedName name="_nPIR" localSheetId="4">Monthly!$E$8</definedName>
    <definedName name="_nPIR">Report!$E$8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2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9" l="1"/>
  <c r="E9" i="9"/>
  <c r="B3" i="9" a="1"/>
  <c r="B3" i="9" s="1"/>
  <c r="C13" i="7" l="1" a="1"/>
  <c r="C13" i="7" s="1"/>
  <c r="C20" i="7" s="1" a="1"/>
  <c r="C20" i="7" s="1"/>
  <c r="J20" i="7" s="1" a="1"/>
  <c r="J20" i="7" s="1"/>
  <c r="C13" i="4" a="1"/>
  <c r="C13" i="4" s="1"/>
  <c r="B20" i="4" s="1" a="1"/>
  <c r="B20" i="4" s="1"/>
  <c r="I20" i="4" s="1" a="1"/>
  <c r="I20" i="4" s="1"/>
  <c r="C13" i="1" a="1"/>
  <c r="C13" i="1" s="1"/>
  <c r="C13" i="5" a="1"/>
  <c r="C13" i="5" s="1"/>
  <c r="C13" i="8" a="1"/>
  <c r="C13" i="8" s="1"/>
  <c r="Q20" i="8"/>
  <c r="F19" i="8"/>
  <c r="D20" i="8" s="1"/>
  <c r="E8" i="8"/>
  <c r="Q20" i="7"/>
  <c r="F19" i="7"/>
  <c r="D20" i="7" s="1"/>
  <c r="E8" i="7"/>
  <c r="F19" i="4"/>
  <c r="D20" i="4" s="1"/>
  <c r="F19" i="1"/>
  <c r="D20" i="1" s="1"/>
  <c r="F19" i="5"/>
  <c r="D20" i="5" s="1"/>
  <c r="Q20" i="5"/>
  <c r="E8" i="5"/>
  <c r="E9" i="5" s="1"/>
  <c r="Q20" i="4"/>
  <c r="E8" i="4"/>
  <c r="Q20" i="1"/>
  <c r="E8" i="1"/>
  <c r="E9" i="1" s="1"/>
  <c r="B3" i="3" a="1"/>
  <c r="B3" i="3" s="1"/>
  <c r="B3" i="2" a="1"/>
  <c r="B3" i="2" s="1"/>
  <c r="K16" i="4"/>
  <c r="K16" i="5"/>
  <c r="K16" i="8"/>
  <c r="K17" i="1"/>
  <c r="R19" i="8"/>
  <c r="K16" i="1"/>
  <c r="R19" i="1"/>
  <c r="R19" i="5"/>
  <c r="R19" i="7"/>
  <c r="F8" i="8"/>
  <c r="F8" i="5"/>
  <c r="K17" i="8"/>
  <c r="K17" i="4"/>
  <c r="R19" i="4"/>
  <c r="K17" i="7"/>
  <c r="K16" i="7"/>
  <c r="K17" i="5"/>
  <c r="F8" i="7"/>
  <c r="C20" i="5" l="1" a="1"/>
  <c r="C20" i="5" s="1"/>
  <c r="J20" i="5" s="1" a="1"/>
  <c r="J20" i="5" s="1"/>
  <c r="K20" i="5" s="1" a="1"/>
  <c r="K20" i="5" s="1"/>
  <c r="B20" i="5" a="1"/>
  <c r="B20" i="5" s="1"/>
  <c r="I20" i="5" s="1" a="1"/>
  <c r="I20" i="5" s="1"/>
  <c r="B20" i="1" a="1"/>
  <c r="B20" i="1" s="1"/>
  <c r="I20" i="1" s="1" a="1"/>
  <c r="I20" i="1" s="1"/>
  <c r="C20" i="1" a="1"/>
  <c r="C20" i="1" s="1"/>
  <c r="J20" i="1" s="1" a="1"/>
  <c r="J20" i="1" s="1"/>
  <c r="K20" i="1" s="1" a="1"/>
  <c r="K20" i="1" s="1"/>
  <c r="C20" i="8" a="1"/>
  <c r="C20" i="8" s="1"/>
  <c r="J20" i="8" s="1" a="1"/>
  <c r="J20" i="8" s="1"/>
  <c r="K20" i="8" s="1" a="1"/>
  <c r="K20" i="8" s="1"/>
  <c r="B20" i="8" a="1"/>
  <c r="B20" i="8" s="1"/>
  <c r="I20" i="8" s="1" a="1"/>
  <c r="I20" i="8" s="1"/>
  <c r="Q19" i="8"/>
  <c r="Q21" i="8" s="1"/>
  <c r="E20" i="8"/>
  <c r="E9" i="8"/>
  <c r="B20" i="7" a="1"/>
  <c r="B20" i="7" s="1"/>
  <c r="I20" i="7" s="1" a="1"/>
  <c r="I20" i="7" s="1"/>
  <c r="K20" i="7" a="1"/>
  <c r="K20" i="7" s="1"/>
  <c r="E9" i="7"/>
  <c r="E20" i="7"/>
  <c r="L20" i="7" a="1"/>
  <c r="L20" i="7" s="1"/>
  <c r="L14" i="7" s="1"/>
  <c r="Q19" i="7"/>
  <c r="Q21" i="7" s="1"/>
  <c r="C20" i="4" a="1"/>
  <c r="C20" i="4" s="1"/>
  <c r="J20" i="4" s="1" a="1"/>
  <c r="J20" i="4" s="1"/>
  <c r="K20" i="4" s="1" a="1"/>
  <c r="K20" i="4" s="1"/>
  <c r="E20" i="5"/>
  <c r="Q19" i="5"/>
  <c r="Q21" i="5" s="1"/>
  <c r="E20" i="4"/>
  <c r="E9" i="4"/>
  <c r="Q19" i="4"/>
  <c r="Q21" i="4" s="1"/>
  <c r="Q19" i="1"/>
  <c r="Q21" i="1" s="1"/>
  <c r="E20" i="1"/>
  <c r="L20" i="8" l="1" a="1"/>
  <c r="L20" i="8" s="1"/>
  <c r="F20" i="8"/>
  <c r="D21" i="8" s="1"/>
  <c r="F20" i="7"/>
  <c r="M20" i="7" a="1"/>
  <c r="M20" i="7" s="1"/>
  <c r="M14" i="7" s="1"/>
  <c r="F20" i="5"/>
  <c r="D21" i="5" s="1"/>
  <c r="L20" i="1" a="1"/>
  <c r="L20" i="1" s="1"/>
  <c r="L20" i="5" a="1"/>
  <c r="L20" i="5" s="1"/>
  <c r="L20" i="4" a="1"/>
  <c r="L20" i="4" s="1"/>
  <c r="F20" i="4"/>
  <c r="D21" i="4" s="1"/>
  <c r="F20" i="1"/>
  <c r="D21" i="1" s="1"/>
  <c r="M20" i="5" l="1" a="1"/>
  <c r="M20" i="5" s="1"/>
  <c r="M14" i="5" s="1"/>
  <c r="L14" i="5"/>
  <c r="M20" i="1" a="1"/>
  <c r="M20" i="1" s="1"/>
  <c r="M14" i="1" s="1"/>
  <c r="L14" i="1"/>
  <c r="M20" i="4" a="1"/>
  <c r="M20" i="4" s="1"/>
  <c r="M14" i="4" s="1"/>
  <c r="L14" i="4"/>
  <c r="M20" i="8" a="1"/>
  <c r="M20" i="8" s="1"/>
  <c r="M14" i="8" s="1"/>
  <c r="L14" i="8"/>
  <c r="E21" i="8"/>
  <c r="D21" i="7"/>
  <c r="E21" i="5"/>
  <c r="E21" i="1"/>
  <c r="F21" i="8" l="1"/>
  <c r="D22" i="8"/>
  <c r="E21" i="7"/>
  <c r="F21" i="5"/>
  <c r="D22" i="5" s="1"/>
  <c r="E21" i="4"/>
  <c r="F21" i="1"/>
  <c r="D22" i="1" s="1"/>
  <c r="E22" i="8" l="1"/>
  <c r="F21" i="7"/>
  <c r="E22" i="5"/>
  <c r="F21" i="4"/>
  <c r="D22" i="4" s="1"/>
  <c r="E22" i="1"/>
  <c r="F22" i="1" s="1"/>
  <c r="F22" i="8" l="1"/>
  <c r="D22" i="7"/>
  <c r="D23" i="1"/>
  <c r="E23" i="1" s="1"/>
  <c r="F23" i="1" s="1"/>
  <c r="D24" i="1" s="1"/>
  <c r="E24" i="1" s="1"/>
  <c r="F24" i="1" s="1"/>
  <c r="F22" i="5"/>
  <c r="D23" i="5" s="1"/>
  <c r="D23" i="8" l="1"/>
  <c r="E22" i="7"/>
  <c r="F22" i="7" s="1"/>
  <c r="D25" i="1"/>
  <c r="E25" i="1" s="1"/>
  <c r="F25" i="1" s="1"/>
  <c r="E23" i="5"/>
  <c r="E22" i="4"/>
  <c r="E23" i="8" l="1"/>
  <c r="F23" i="8" s="1"/>
  <c r="D23" i="7"/>
  <c r="D26" i="1"/>
  <c r="E26" i="1" s="1"/>
  <c r="F26" i="1" s="1"/>
  <c r="D27" i="1" s="1"/>
  <c r="E27" i="1" s="1"/>
  <c r="F27" i="1" s="1"/>
  <c r="D28" i="1" s="1"/>
  <c r="E28" i="1" s="1"/>
  <c r="F28" i="1" s="1"/>
  <c r="F23" i="5"/>
  <c r="D24" i="5" s="1"/>
  <c r="F22" i="4"/>
  <c r="D23" i="4" s="1"/>
  <c r="D24" i="8" l="1"/>
  <c r="E23" i="7"/>
  <c r="F23" i="7" s="1"/>
  <c r="D29" i="1"/>
  <c r="E29" i="1" s="1"/>
  <c r="F29" i="1" s="1"/>
  <c r="D30" i="1" s="1"/>
  <c r="E30" i="1" s="1"/>
  <c r="F30" i="1" s="1"/>
  <c r="E24" i="5"/>
  <c r="F24" i="5" s="1"/>
  <c r="D25" i="5" s="1"/>
  <c r="E24" i="8" l="1"/>
  <c r="F24" i="8" s="1"/>
  <c r="D24" i="7"/>
  <c r="D31" i="1"/>
  <c r="E31" i="1" s="1"/>
  <c r="F31" i="1" s="1"/>
  <c r="D32" i="1" s="1"/>
  <c r="E23" i="4"/>
  <c r="F23" i="4" s="1"/>
  <c r="D24" i="4" s="1"/>
  <c r="D25" i="8" l="1"/>
  <c r="E24" i="7"/>
  <c r="F24" i="7" s="1"/>
  <c r="E32" i="1"/>
  <c r="F32" i="1" s="1"/>
  <c r="D33" i="1" s="1"/>
  <c r="E33" i="1" s="1"/>
  <c r="F33" i="1" s="1"/>
  <c r="D34" i="1" s="1"/>
  <c r="E25" i="5"/>
  <c r="F25" i="5" s="1"/>
  <c r="D26" i="5" s="1"/>
  <c r="E25" i="8" l="1"/>
  <c r="F25" i="8" s="1"/>
  <c r="D26" i="8" s="1"/>
  <c r="D25" i="7"/>
  <c r="E26" i="5"/>
  <c r="F26" i="5" s="1"/>
  <c r="D27" i="5" s="1"/>
  <c r="E24" i="4"/>
  <c r="F24" i="4" s="1"/>
  <c r="D25" i="4" s="1"/>
  <c r="E34" i="1"/>
  <c r="F34" i="1" s="1"/>
  <c r="D35" i="1" s="1"/>
  <c r="E26" i="8" l="1"/>
  <c r="F26" i="8" s="1"/>
  <c r="D27" i="8" s="1"/>
  <c r="E25" i="7"/>
  <c r="F25" i="7" s="1"/>
  <c r="D26" i="7" s="1"/>
  <c r="E27" i="5"/>
  <c r="F27" i="5" s="1"/>
  <c r="D28" i="5" s="1"/>
  <c r="E35" i="1"/>
  <c r="F35" i="1" s="1"/>
  <c r="D36" i="1" s="1"/>
  <c r="E27" i="8" l="1"/>
  <c r="F27" i="8" s="1"/>
  <c r="D28" i="8" s="1"/>
  <c r="E26" i="7"/>
  <c r="F26" i="7" s="1"/>
  <c r="D27" i="7" s="1"/>
  <c r="E28" i="5"/>
  <c r="F28" i="5" s="1"/>
  <c r="D29" i="5" s="1"/>
  <c r="E25" i="4"/>
  <c r="F25" i="4" s="1"/>
  <c r="D26" i="4" s="1"/>
  <c r="E36" i="1"/>
  <c r="F36" i="1" s="1"/>
  <c r="D37" i="1" s="1"/>
  <c r="E28" i="8" l="1"/>
  <c r="F28" i="8" s="1"/>
  <c r="D29" i="8" s="1"/>
  <c r="E27" i="7"/>
  <c r="F27" i="7" s="1"/>
  <c r="D28" i="7" s="1"/>
  <c r="E29" i="5"/>
  <c r="F29" i="5" s="1"/>
  <c r="D30" i="5" s="1"/>
  <c r="E26" i="4"/>
  <c r="F26" i="4" s="1"/>
  <c r="D27" i="4" s="1"/>
  <c r="E37" i="1"/>
  <c r="F37" i="1" s="1"/>
  <c r="D38" i="1" s="1"/>
  <c r="E29" i="8" l="1"/>
  <c r="F29" i="8" s="1"/>
  <c r="D30" i="8" s="1"/>
  <c r="E28" i="7"/>
  <c r="F28" i="7" s="1"/>
  <c r="D29" i="7" s="1"/>
  <c r="E30" i="5"/>
  <c r="F30" i="5" s="1"/>
  <c r="D31" i="5" s="1"/>
  <c r="E27" i="4"/>
  <c r="F27" i="4" s="1"/>
  <c r="D28" i="4" s="1"/>
  <c r="E38" i="1"/>
  <c r="F38" i="1" s="1"/>
  <c r="D39" i="1" s="1"/>
  <c r="E30" i="8" l="1"/>
  <c r="F30" i="8" s="1"/>
  <c r="D31" i="8" s="1"/>
  <c r="E29" i="7"/>
  <c r="F29" i="7" s="1"/>
  <c r="D30" i="7" s="1"/>
  <c r="E31" i="5"/>
  <c r="F31" i="5" s="1"/>
  <c r="D32" i="5" s="1"/>
  <c r="E28" i="4"/>
  <c r="F28" i="4" s="1"/>
  <c r="D29" i="4" s="1"/>
  <c r="E39" i="1"/>
  <c r="F39" i="1" s="1"/>
  <c r="D40" i="1" s="1"/>
  <c r="E31" i="8" l="1"/>
  <c r="F31" i="8" s="1"/>
  <c r="D32" i="8" s="1"/>
  <c r="E30" i="7"/>
  <c r="F30" i="7"/>
  <c r="D31" i="7" s="1"/>
  <c r="E32" i="5"/>
  <c r="F32" i="5" s="1"/>
  <c r="D33" i="5" s="1"/>
  <c r="E29" i="4"/>
  <c r="F29" i="4" s="1"/>
  <c r="D30" i="4" s="1"/>
  <c r="E40" i="1"/>
  <c r="F40" i="1" s="1"/>
  <c r="D41" i="1" s="1"/>
  <c r="E32" i="8" l="1"/>
  <c r="F32" i="8" s="1"/>
  <c r="D33" i="8" s="1"/>
  <c r="E31" i="7"/>
  <c r="F31" i="7" s="1"/>
  <c r="D32" i="7" s="1"/>
  <c r="E33" i="5"/>
  <c r="F33" i="5" s="1"/>
  <c r="D34" i="5" s="1"/>
  <c r="E30" i="4"/>
  <c r="F30" i="4" s="1"/>
  <c r="D31" i="4" s="1"/>
  <c r="E41" i="1"/>
  <c r="F41" i="1" s="1"/>
  <c r="D42" i="1" s="1"/>
  <c r="E33" i="8" l="1"/>
  <c r="F33" i="8"/>
  <c r="D34" i="8" s="1"/>
  <c r="E32" i="7"/>
  <c r="F32" i="7" s="1"/>
  <c r="D33" i="7" s="1"/>
  <c r="E34" i="5"/>
  <c r="F34" i="5" s="1"/>
  <c r="D35" i="5" s="1"/>
  <c r="E31" i="4"/>
  <c r="F31" i="4" s="1"/>
  <c r="D32" i="4" s="1"/>
  <c r="E42" i="1"/>
  <c r="F42" i="1" s="1"/>
  <c r="D43" i="1" s="1"/>
  <c r="E34" i="8" l="1"/>
  <c r="F34" i="8" s="1"/>
  <c r="D35" i="8" s="1"/>
  <c r="E33" i="7"/>
  <c r="F33" i="7" s="1"/>
  <c r="D34" i="7" s="1"/>
  <c r="E35" i="5"/>
  <c r="F35" i="5" s="1"/>
  <c r="D36" i="5" s="1"/>
  <c r="E32" i="4"/>
  <c r="F32" i="4" s="1"/>
  <c r="D33" i="4" s="1"/>
  <c r="E43" i="1"/>
  <c r="F43" i="1" s="1"/>
  <c r="D44" i="1" s="1"/>
  <c r="E35" i="8" l="1"/>
  <c r="F35" i="8" s="1"/>
  <c r="D36" i="8" s="1"/>
  <c r="E34" i="7"/>
  <c r="F34" i="7" s="1"/>
  <c r="D35" i="7" s="1"/>
  <c r="E36" i="5"/>
  <c r="F36" i="5" s="1"/>
  <c r="D37" i="5" s="1"/>
  <c r="E33" i="4"/>
  <c r="F33" i="4" s="1"/>
  <c r="D34" i="4" s="1"/>
  <c r="E44" i="1"/>
  <c r="F44" i="1" s="1"/>
  <c r="D45" i="1" s="1"/>
  <c r="E36" i="8" l="1"/>
  <c r="F36" i="8" s="1"/>
  <c r="D37" i="8" s="1"/>
  <c r="E35" i="7"/>
  <c r="F35" i="7" s="1"/>
  <c r="D36" i="7" s="1"/>
  <c r="E37" i="5"/>
  <c r="E34" i="4"/>
  <c r="F34" i="4" s="1"/>
  <c r="D35" i="4" s="1"/>
  <c r="E45" i="1"/>
  <c r="F45" i="1" s="1"/>
  <c r="D46" i="1" s="1"/>
  <c r="E37" i="8" l="1"/>
  <c r="F37" i="8"/>
  <c r="D38" i="8" s="1"/>
  <c r="E36" i="7"/>
  <c r="F36" i="7" s="1"/>
  <c r="D37" i="7" s="1"/>
  <c r="F37" i="5"/>
  <c r="D38" i="5" s="1"/>
  <c r="E35" i="4"/>
  <c r="F35" i="4" s="1"/>
  <c r="D36" i="4" s="1"/>
  <c r="E46" i="1"/>
  <c r="F46" i="1" s="1"/>
  <c r="D47" i="1" s="1"/>
  <c r="E38" i="8" l="1"/>
  <c r="F38" i="8" s="1"/>
  <c r="D39" i="8" s="1"/>
  <c r="E37" i="7"/>
  <c r="F37" i="7" s="1"/>
  <c r="D38" i="7" s="1"/>
  <c r="E38" i="5"/>
  <c r="F38" i="5"/>
  <c r="E36" i="4"/>
  <c r="F36" i="4" s="1"/>
  <c r="D37" i="4" s="1"/>
  <c r="E47" i="1"/>
  <c r="F47" i="1" s="1"/>
  <c r="D48" i="1" s="1"/>
  <c r="E39" i="8" l="1"/>
  <c r="F39" i="8" s="1"/>
  <c r="D40" i="8" s="1"/>
  <c r="E38" i="7"/>
  <c r="F38" i="7" s="1"/>
  <c r="D39" i="7" s="1"/>
  <c r="D39" i="5"/>
  <c r="E39" i="5" s="1"/>
  <c r="F39" i="5" s="1"/>
  <c r="D40" i="5" s="1"/>
  <c r="E40" i="5" s="1"/>
  <c r="F40" i="5" s="1"/>
  <c r="D41" i="5" s="1"/>
  <c r="E37" i="4"/>
  <c r="F37" i="4" s="1"/>
  <c r="E48" i="1"/>
  <c r="F48" i="1" s="1"/>
  <c r="D49" i="1" s="1"/>
  <c r="E40" i="8" l="1"/>
  <c r="F40" i="8" s="1"/>
  <c r="D41" i="8" s="1"/>
  <c r="E39" i="7"/>
  <c r="F39" i="7" s="1"/>
  <c r="D40" i="7" s="1"/>
  <c r="E41" i="5"/>
  <c r="F41" i="5" s="1"/>
  <c r="E49" i="1"/>
  <c r="F49" i="1" s="1"/>
  <c r="D50" i="1" s="1"/>
  <c r="E41" i="8" l="1"/>
  <c r="F41" i="8"/>
  <c r="D42" i="8" s="1"/>
  <c r="E40" i="7"/>
  <c r="F40" i="7" s="1"/>
  <c r="D41" i="7" s="1"/>
  <c r="D42" i="5"/>
  <c r="E42" i="5" s="1"/>
  <c r="F42" i="5" s="1"/>
  <c r="D43" i="5" s="1"/>
  <c r="E43" i="5" s="1"/>
  <c r="F43" i="5" s="1"/>
  <c r="E50" i="1"/>
  <c r="F50" i="1" s="1"/>
  <c r="D51" i="1" s="1"/>
  <c r="E42" i="8" l="1"/>
  <c r="F42" i="8" s="1"/>
  <c r="D43" i="8" s="1"/>
  <c r="E41" i="7"/>
  <c r="F41" i="7" s="1"/>
  <c r="D42" i="7" s="1"/>
  <c r="D44" i="5"/>
  <c r="E44" i="5" s="1"/>
  <c r="F44" i="5" s="1"/>
  <c r="D45" i="5" s="1"/>
  <c r="E51" i="1"/>
  <c r="F51" i="1" s="1"/>
  <c r="D52" i="1" s="1"/>
  <c r="E43" i="8" l="1"/>
  <c r="F43" i="8" s="1"/>
  <c r="D44" i="8" s="1"/>
  <c r="E42" i="7"/>
  <c r="F42" i="7" s="1"/>
  <c r="D43" i="7" s="1"/>
  <c r="E45" i="5"/>
  <c r="F45" i="5" s="1"/>
  <c r="D46" i="5" s="1"/>
  <c r="E46" i="5" s="1"/>
  <c r="F46" i="5" s="1"/>
  <c r="E52" i="1"/>
  <c r="F52" i="1" s="1"/>
  <c r="D53" i="1" s="1"/>
  <c r="E44" i="8" l="1"/>
  <c r="F44" i="8" s="1"/>
  <c r="D45" i="8" s="1"/>
  <c r="E43" i="7"/>
  <c r="F43" i="7" s="1"/>
  <c r="D44" i="7" s="1"/>
  <c r="D47" i="5"/>
  <c r="E47" i="5" s="1"/>
  <c r="F47" i="5" s="1"/>
  <c r="E53" i="1"/>
  <c r="F53" i="1" s="1"/>
  <c r="D54" i="1" s="1"/>
  <c r="E45" i="8" l="1"/>
  <c r="F45" i="8"/>
  <c r="D46" i="8" s="1"/>
  <c r="E44" i="7"/>
  <c r="F44" i="7" s="1"/>
  <c r="D45" i="7" s="1"/>
  <c r="D48" i="5"/>
  <c r="E48" i="5" s="1"/>
  <c r="F48" i="5" s="1"/>
  <c r="E54" i="1"/>
  <c r="F54" i="1" s="1"/>
  <c r="D55" i="1" s="1"/>
  <c r="E46" i="8" l="1"/>
  <c r="F46" i="8" s="1"/>
  <c r="D47" i="8" s="1"/>
  <c r="E45" i="7"/>
  <c r="F45" i="7" s="1"/>
  <c r="D46" i="7" s="1"/>
  <c r="D49" i="5"/>
  <c r="E49" i="5" s="1"/>
  <c r="F49" i="5" s="1"/>
  <c r="E55" i="1"/>
  <c r="F55" i="1" s="1"/>
  <c r="D56" i="1" s="1"/>
  <c r="E47" i="8" l="1"/>
  <c r="F47" i="8" s="1"/>
  <c r="D48" i="8" s="1"/>
  <c r="E46" i="7"/>
  <c r="F46" i="7" s="1"/>
  <c r="D47" i="7" s="1"/>
  <c r="D50" i="5"/>
  <c r="E50" i="5" s="1"/>
  <c r="F50" i="5" s="1"/>
  <c r="E56" i="1"/>
  <c r="F56" i="1" s="1"/>
  <c r="D57" i="1" s="1"/>
  <c r="E48" i="8" l="1"/>
  <c r="F48" i="8" s="1"/>
  <c r="D49" i="8" s="1"/>
  <c r="E47" i="7"/>
  <c r="F47" i="7" s="1"/>
  <c r="D48" i="7" s="1"/>
  <c r="D51" i="5"/>
  <c r="E51" i="5" s="1"/>
  <c r="F51" i="5" s="1"/>
  <c r="E57" i="1"/>
  <c r="F57" i="1" s="1"/>
  <c r="D58" i="1" s="1"/>
  <c r="E49" i="8" l="1"/>
  <c r="F49" i="8"/>
  <c r="D50" i="8" s="1"/>
  <c r="E48" i="7"/>
  <c r="F48" i="7" s="1"/>
  <c r="D49" i="7" s="1"/>
  <c r="D52" i="5"/>
  <c r="E52" i="5" s="1"/>
  <c r="F52" i="5" s="1"/>
  <c r="E58" i="1"/>
  <c r="F58" i="1" s="1"/>
  <c r="D59" i="1" s="1"/>
  <c r="E50" i="8" l="1"/>
  <c r="F50" i="8" s="1"/>
  <c r="D51" i="8" s="1"/>
  <c r="E49" i="7"/>
  <c r="F49" i="7" s="1"/>
  <c r="D50" i="7" s="1"/>
  <c r="D53" i="5"/>
  <c r="E53" i="5" s="1"/>
  <c r="F53" i="5" s="1"/>
  <c r="E59" i="1"/>
  <c r="F59" i="1" s="1"/>
  <c r="D60" i="1" s="1"/>
  <c r="E51" i="8" l="1"/>
  <c r="F51" i="8" s="1"/>
  <c r="D52" i="8" s="1"/>
  <c r="E50" i="7"/>
  <c r="F50" i="7" s="1"/>
  <c r="D51" i="7" s="1"/>
  <c r="D54" i="5"/>
  <c r="E54" i="5" s="1"/>
  <c r="F54" i="5" s="1"/>
  <c r="E60" i="1"/>
  <c r="F60" i="1" s="1"/>
  <c r="D61" i="1" s="1"/>
  <c r="E52" i="8" l="1"/>
  <c r="F52" i="8" s="1"/>
  <c r="D53" i="8" s="1"/>
  <c r="E51" i="7"/>
  <c r="F51" i="7" s="1"/>
  <c r="D52" i="7" s="1"/>
  <c r="D55" i="5"/>
  <c r="E55" i="5" s="1"/>
  <c r="F55" i="5" s="1"/>
  <c r="E61" i="1"/>
  <c r="F61" i="1" s="1"/>
  <c r="D62" i="1" s="1"/>
  <c r="E53" i="8" l="1"/>
  <c r="F53" i="8"/>
  <c r="D54" i="8" s="1"/>
  <c r="E52" i="7"/>
  <c r="F52" i="7" s="1"/>
  <c r="D53" i="7" s="1"/>
  <c r="D56" i="5"/>
  <c r="E56" i="5" s="1"/>
  <c r="F56" i="5" s="1"/>
  <c r="E62" i="1"/>
  <c r="F62" i="1" s="1"/>
  <c r="D63" i="1" s="1"/>
  <c r="E54" i="8" l="1"/>
  <c r="F54" i="8" s="1"/>
  <c r="D55" i="8" s="1"/>
  <c r="E53" i="7"/>
  <c r="F53" i="7" s="1"/>
  <c r="D54" i="7" s="1"/>
  <c r="D57" i="5"/>
  <c r="E57" i="5" s="1"/>
  <c r="F57" i="5" s="1"/>
  <c r="E63" i="1"/>
  <c r="F63" i="1" s="1"/>
  <c r="D64" i="1" s="1"/>
  <c r="E55" i="8" l="1"/>
  <c r="F55" i="8" s="1"/>
  <c r="D56" i="8" s="1"/>
  <c r="E54" i="7"/>
  <c r="F54" i="7" s="1"/>
  <c r="D55" i="7" s="1"/>
  <c r="D58" i="5"/>
  <c r="E58" i="5" s="1"/>
  <c r="F58" i="5" s="1"/>
  <c r="E64" i="1"/>
  <c r="F64" i="1" s="1"/>
  <c r="D65" i="1" s="1"/>
  <c r="E56" i="8" l="1"/>
  <c r="F56" i="8" s="1"/>
  <c r="D57" i="8" s="1"/>
  <c r="E55" i="7"/>
  <c r="F55" i="7" s="1"/>
  <c r="D56" i="7" s="1"/>
  <c r="D59" i="5"/>
  <c r="E59" i="5" s="1"/>
  <c r="F59" i="5" s="1"/>
  <c r="E65" i="1"/>
  <c r="F65" i="1" s="1"/>
  <c r="D66" i="1" s="1"/>
  <c r="E57" i="8" l="1"/>
  <c r="F57" i="8"/>
  <c r="D58" i="8" s="1"/>
  <c r="E56" i="7"/>
  <c r="F56" i="7" s="1"/>
  <c r="D57" i="7" s="1"/>
  <c r="D60" i="5"/>
  <c r="E60" i="5" s="1"/>
  <c r="F60" i="5" s="1"/>
  <c r="E66" i="1"/>
  <c r="F66" i="1" s="1"/>
  <c r="D67" i="1" s="1"/>
  <c r="E58" i="8" l="1"/>
  <c r="F58" i="8" s="1"/>
  <c r="D59" i="8" s="1"/>
  <c r="E57" i="7"/>
  <c r="F57" i="7" s="1"/>
  <c r="D58" i="7" s="1"/>
  <c r="D61" i="5"/>
  <c r="E61" i="5" s="1"/>
  <c r="F61" i="5" s="1"/>
  <c r="E67" i="1"/>
  <c r="F67" i="1" s="1"/>
  <c r="D68" i="1" s="1"/>
  <c r="E59" i="8" l="1"/>
  <c r="F59" i="8" s="1"/>
  <c r="D60" i="8" s="1"/>
  <c r="E58" i="7"/>
  <c r="F58" i="7" s="1"/>
  <c r="D59" i="7" s="1"/>
  <c r="D62" i="5"/>
  <c r="E62" i="5" s="1"/>
  <c r="F62" i="5" s="1"/>
  <c r="D63" i="5" s="1"/>
  <c r="E68" i="1"/>
  <c r="F68" i="1" s="1"/>
  <c r="D69" i="1" s="1"/>
  <c r="E60" i="8" l="1"/>
  <c r="F60" i="8" s="1"/>
  <c r="D61" i="8" s="1"/>
  <c r="E59" i="7"/>
  <c r="F59" i="7" s="1"/>
  <c r="D60" i="7" s="1"/>
  <c r="E63" i="5"/>
  <c r="F63" i="5" s="1"/>
  <c r="D64" i="5" s="1"/>
  <c r="E64" i="5" s="1"/>
  <c r="F64" i="5" s="1"/>
  <c r="E69" i="1"/>
  <c r="F69" i="1" s="1"/>
  <c r="D70" i="1" s="1"/>
  <c r="E61" i="8" l="1"/>
  <c r="F61" i="8"/>
  <c r="D62" i="8" s="1"/>
  <c r="E60" i="7"/>
  <c r="F60" i="7" s="1"/>
  <c r="D61" i="7" s="1"/>
  <c r="D65" i="5"/>
  <c r="E65" i="5" s="1"/>
  <c r="F65" i="5" s="1"/>
  <c r="D66" i="5" s="1"/>
  <c r="E66" i="5" s="1"/>
  <c r="F66" i="5" s="1"/>
  <c r="D67" i="5" s="1"/>
  <c r="E67" i="5" s="1"/>
  <c r="F67" i="5" s="1"/>
  <c r="D68" i="5" s="1"/>
  <c r="E68" i="5" s="1"/>
  <c r="F68" i="5" s="1"/>
  <c r="D69" i="5" s="1"/>
  <c r="E69" i="5" s="1"/>
  <c r="F69" i="5" s="1"/>
  <c r="D70" i="5" s="1"/>
  <c r="E70" i="5" s="1"/>
  <c r="F70" i="5" s="1"/>
  <c r="D71" i="5" s="1"/>
  <c r="E71" i="5" s="1"/>
  <c r="F71" i="5" s="1"/>
  <c r="D72" i="5" s="1"/>
  <c r="E72" i="5" s="1"/>
  <c r="F72" i="5" s="1"/>
  <c r="D73" i="5" s="1"/>
  <c r="E73" i="5" s="1"/>
  <c r="F73" i="5" s="1"/>
  <c r="D74" i="5" s="1"/>
  <c r="E74" i="5" s="1"/>
  <c r="F74" i="5" s="1"/>
  <c r="D75" i="5" s="1"/>
  <c r="E75" i="5" s="1"/>
  <c r="F75" i="5" s="1"/>
  <c r="D76" i="5" s="1"/>
  <c r="E76" i="5" s="1"/>
  <c r="F76" i="5" s="1"/>
  <c r="D77" i="5" s="1"/>
  <c r="E77" i="5" s="1"/>
  <c r="F77" i="5" s="1"/>
  <c r="D78" i="5" s="1"/>
  <c r="E78" i="5" s="1"/>
  <c r="F78" i="5" s="1"/>
  <c r="D79" i="5" s="1"/>
  <c r="E79" i="5" s="1"/>
  <c r="F79" i="5" s="1"/>
  <c r="D80" i="5" s="1"/>
  <c r="E80" i="5" s="1"/>
  <c r="F80" i="5" s="1"/>
  <c r="D81" i="5" s="1"/>
  <c r="E70" i="1"/>
  <c r="F70" i="1" s="1"/>
  <c r="D71" i="1" s="1"/>
  <c r="E62" i="8" l="1"/>
  <c r="F62" i="8" s="1"/>
  <c r="D63" i="8" s="1"/>
  <c r="E61" i="7"/>
  <c r="F61" i="7" s="1"/>
  <c r="D62" i="7" s="1"/>
  <c r="E81" i="5"/>
  <c r="F81" i="5" s="1"/>
  <c r="D82" i="5" s="1"/>
  <c r="E71" i="1"/>
  <c r="F71" i="1" s="1"/>
  <c r="D72" i="1" s="1"/>
  <c r="E63" i="8" l="1"/>
  <c r="F63" i="8" s="1"/>
  <c r="D64" i="8" s="1"/>
  <c r="E62" i="7"/>
  <c r="F62" i="7" s="1"/>
  <c r="D63" i="7" s="1"/>
  <c r="E82" i="5"/>
  <c r="F82" i="5" s="1"/>
  <c r="D83" i="5" s="1"/>
  <c r="E72" i="1"/>
  <c r="F72" i="1" s="1"/>
  <c r="D73" i="1" s="1"/>
  <c r="E64" i="8" l="1"/>
  <c r="F64" i="8" s="1"/>
  <c r="D65" i="8" s="1"/>
  <c r="E63" i="7"/>
  <c r="F63" i="7" s="1"/>
  <c r="D64" i="7" s="1"/>
  <c r="E83" i="5"/>
  <c r="F83" i="5" s="1"/>
  <c r="D84" i="5" s="1"/>
  <c r="E73" i="1"/>
  <c r="F73" i="1" s="1"/>
  <c r="D74" i="1" s="1"/>
  <c r="E65" i="8" l="1"/>
  <c r="F65" i="8" s="1"/>
  <c r="D66" i="8" s="1"/>
  <c r="E64" i="7"/>
  <c r="F64" i="7" s="1"/>
  <c r="D65" i="7" s="1"/>
  <c r="E84" i="5"/>
  <c r="F84" i="5" s="1"/>
  <c r="D85" i="5" s="1"/>
  <c r="E74" i="1"/>
  <c r="F74" i="1" s="1"/>
  <c r="D75" i="1" s="1"/>
  <c r="E66" i="8" l="1"/>
  <c r="F66" i="8" s="1"/>
  <c r="D67" i="8" s="1"/>
  <c r="E65" i="7"/>
  <c r="F65" i="7" s="1"/>
  <c r="D66" i="7" s="1"/>
  <c r="E85" i="5"/>
  <c r="F85" i="5" s="1"/>
  <c r="D86" i="5" s="1"/>
  <c r="E75" i="1"/>
  <c r="F75" i="1" s="1"/>
  <c r="D76" i="1" s="1"/>
  <c r="E67" i="8" l="1"/>
  <c r="F67" i="8" s="1"/>
  <c r="D68" i="8" s="1"/>
  <c r="E66" i="7"/>
  <c r="F66" i="7" s="1"/>
  <c r="D67" i="7" s="1"/>
  <c r="E86" i="5"/>
  <c r="F86" i="5" s="1"/>
  <c r="D87" i="5" s="1"/>
  <c r="E76" i="1"/>
  <c r="F76" i="1" s="1"/>
  <c r="D77" i="1" s="1"/>
  <c r="E68" i="8" l="1"/>
  <c r="F68" i="8" s="1"/>
  <c r="D69" i="8" s="1"/>
  <c r="E67" i="7"/>
  <c r="F67" i="7" s="1"/>
  <c r="D68" i="7" s="1"/>
  <c r="E87" i="5"/>
  <c r="F87" i="5" s="1"/>
  <c r="D88" i="5" s="1"/>
  <c r="E77" i="1"/>
  <c r="F77" i="1" s="1"/>
  <c r="D78" i="1" s="1"/>
  <c r="E69" i="8" l="1"/>
  <c r="F69" i="8"/>
  <c r="D70" i="8" s="1"/>
  <c r="E68" i="7"/>
  <c r="F68" i="7" s="1"/>
  <c r="D69" i="7" s="1"/>
  <c r="E88" i="5"/>
  <c r="F88" i="5" s="1"/>
  <c r="D89" i="5" s="1"/>
  <c r="E78" i="1"/>
  <c r="F78" i="1" s="1"/>
  <c r="D79" i="1" s="1"/>
  <c r="E70" i="8" l="1"/>
  <c r="F70" i="8" s="1"/>
  <c r="D71" i="8" s="1"/>
  <c r="E69" i="7"/>
  <c r="F69" i="7" s="1"/>
  <c r="D70" i="7" s="1"/>
  <c r="E89" i="5"/>
  <c r="F89" i="5" s="1"/>
  <c r="D90" i="5" s="1"/>
  <c r="E79" i="1"/>
  <c r="F79" i="1" s="1"/>
  <c r="D80" i="1" s="1"/>
  <c r="E71" i="8" l="1"/>
  <c r="F71" i="8" s="1"/>
  <c r="D72" i="8" s="1"/>
  <c r="E70" i="7"/>
  <c r="F70" i="7" s="1"/>
  <c r="D71" i="7" s="1"/>
  <c r="E90" i="5"/>
  <c r="F90" i="5" s="1"/>
  <c r="D91" i="5" s="1"/>
  <c r="E80" i="1"/>
  <c r="F80" i="1" s="1"/>
  <c r="D81" i="1" s="1"/>
  <c r="E72" i="8" l="1"/>
  <c r="F72" i="8" s="1"/>
  <c r="D73" i="8" s="1"/>
  <c r="E71" i="7"/>
  <c r="F71" i="7" s="1"/>
  <c r="D72" i="7" s="1"/>
  <c r="E91" i="5"/>
  <c r="F91" i="5" s="1"/>
  <c r="D92" i="5" s="1"/>
  <c r="E81" i="1"/>
  <c r="F81" i="1" s="1"/>
  <c r="D82" i="1" s="1"/>
  <c r="E73" i="8" l="1"/>
  <c r="F73" i="8"/>
  <c r="D74" i="8" s="1"/>
  <c r="E72" i="7"/>
  <c r="F72" i="7" s="1"/>
  <c r="D73" i="7" s="1"/>
  <c r="E92" i="5"/>
  <c r="F92" i="5" s="1"/>
  <c r="D93" i="5" s="1"/>
  <c r="E82" i="1"/>
  <c r="F82" i="1" s="1"/>
  <c r="D83" i="1" s="1"/>
  <c r="E74" i="8" l="1"/>
  <c r="F74" i="8" s="1"/>
  <c r="D75" i="8" s="1"/>
  <c r="E73" i="7"/>
  <c r="F73" i="7" s="1"/>
  <c r="D74" i="7" s="1"/>
  <c r="E93" i="5"/>
  <c r="F93" i="5" s="1"/>
  <c r="D94" i="5" s="1"/>
  <c r="E83" i="1"/>
  <c r="F83" i="1" s="1"/>
  <c r="D84" i="1" s="1"/>
  <c r="E75" i="8" l="1"/>
  <c r="F75" i="8" s="1"/>
  <c r="D76" i="8" s="1"/>
  <c r="E74" i="7"/>
  <c r="F74" i="7" s="1"/>
  <c r="D75" i="7" s="1"/>
  <c r="E94" i="5"/>
  <c r="F94" i="5" s="1"/>
  <c r="D95" i="5" s="1"/>
  <c r="E84" i="1"/>
  <c r="F84" i="1" s="1"/>
  <c r="D85" i="1" s="1"/>
  <c r="E76" i="8" l="1"/>
  <c r="F76" i="8" s="1"/>
  <c r="D77" i="8" s="1"/>
  <c r="E75" i="7"/>
  <c r="F75" i="7" s="1"/>
  <c r="D76" i="7" s="1"/>
  <c r="E95" i="5"/>
  <c r="F95" i="5" s="1"/>
  <c r="D96" i="5" s="1"/>
  <c r="E85" i="1"/>
  <c r="F85" i="1" s="1"/>
  <c r="D86" i="1" s="1"/>
  <c r="E77" i="8" l="1"/>
  <c r="F77" i="8"/>
  <c r="D78" i="8" s="1"/>
  <c r="E76" i="7"/>
  <c r="F76" i="7" s="1"/>
  <c r="D77" i="7" s="1"/>
  <c r="E96" i="5"/>
  <c r="F96" i="5" s="1"/>
  <c r="D97" i="5" s="1"/>
  <c r="E86" i="1"/>
  <c r="F86" i="1" s="1"/>
  <c r="D87" i="1" s="1"/>
  <c r="E78" i="8" l="1"/>
  <c r="F78" i="8" s="1"/>
  <c r="D79" i="8" s="1"/>
  <c r="E77" i="7"/>
  <c r="F77" i="7" s="1"/>
  <c r="D78" i="7" s="1"/>
  <c r="E97" i="5"/>
  <c r="F97" i="5" s="1"/>
  <c r="D98" i="5" s="1"/>
  <c r="E87" i="1"/>
  <c r="F87" i="1" s="1"/>
  <c r="D88" i="1" s="1"/>
  <c r="E79" i="8" l="1"/>
  <c r="F79" i="8" s="1"/>
  <c r="D80" i="8" s="1"/>
  <c r="E78" i="7"/>
  <c r="F78" i="7"/>
  <c r="D79" i="7" s="1"/>
  <c r="E98" i="5"/>
  <c r="F98" i="5" s="1"/>
  <c r="D99" i="5" s="1"/>
  <c r="E88" i="1"/>
  <c r="F88" i="1" s="1"/>
  <c r="D89" i="1" s="1"/>
  <c r="E80" i="8" l="1"/>
  <c r="F80" i="8" s="1"/>
  <c r="D81" i="8" s="1"/>
  <c r="E79" i="7"/>
  <c r="F79" i="7" s="1"/>
  <c r="D80" i="7" s="1"/>
  <c r="E99" i="5"/>
  <c r="F99" i="5" s="1"/>
  <c r="D100" i="5" s="1"/>
  <c r="E89" i="1"/>
  <c r="F89" i="1" s="1"/>
  <c r="D90" i="1" s="1"/>
  <c r="E81" i="8" l="1"/>
  <c r="F81" i="8"/>
  <c r="D82" i="8" s="1"/>
  <c r="E80" i="7"/>
  <c r="F80" i="7" s="1"/>
  <c r="D81" i="7" s="1"/>
  <c r="E100" i="5"/>
  <c r="F100" i="5" s="1"/>
  <c r="D101" i="5" s="1"/>
  <c r="E90" i="1"/>
  <c r="F90" i="1" s="1"/>
  <c r="D91" i="1" s="1"/>
  <c r="E82" i="8" l="1"/>
  <c r="F82" i="8" s="1"/>
  <c r="D83" i="8" s="1"/>
  <c r="E81" i="7"/>
  <c r="F81" i="7" s="1"/>
  <c r="D82" i="7" s="1"/>
  <c r="E101" i="5"/>
  <c r="F101" i="5" s="1"/>
  <c r="D102" i="5" s="1"/>
  <c r="E91" i="1"/>
  <c r="F91" i="1" s="1"/>
  <c r="D92" i="1" s="1"/>
  <c r="E83" i="8" l="1"/>
  <c r="F83" i="8" s="1"/>
  <c r="D84" i="8" s="1"/>
  <c r="E82" i="7"/>
  <c r="F82" i="7" s="1"/>
  <c r="D83" i="7" s="1"/>
  <c r="E102" i="5"/>
  <c r="F102" i="5" s="1"/>
  <c r="D103" i="5" s="1"/>
  <c r="E92" i="1"/>
  <c r="F92" i="1" s="1"/>
  <c r="D93" i="1" s="1"/>
  <c r="E84" i="8" l="1"/>
  <c r="F84" i="8" s="1"/>
  <c r="D85" i="8" s="1"/>
  <c r="E83" i="7"/>
  <c r="F83" i="7" s="1"/>
  <c r="D84" i="7" s="1"/>
  <c r="E103" i="5"/>
  <c r="F103" i="5" s="1"/>
  <c r="D104" i="5" s="1"/>
  <c r="E93" i="1"/>
  <c r="F93" i="1" s="1"/>
  <c r="D94" i="1" s="1"/>
  <c r="E85" i="8" l="1"/>
  <c r="F85" i="8"/>
  <c r="D86" i="8" s="1"/>
  <c r="E84" i="7"/>
  <c r="F84" i="7" s="1"/>
  <c r="D85" i="7" s="1"/>
  <c r="E104" i="5"/>
  <c r="F104" i="5" s="1"/>
  <c r="D105" i="5" s="1"/>
  <c r="E94" i="1"/>
  <c r="F94" i="1" s="1"/>
  <c r="D95" i="1" s="1"/>
  <c r="E86" i="8" l="1"/>
  <c r="F86" i="8" s="1"/>
  <c r="D87" i="8" s="1"/>
  <c r="E85" i="7"/>
  <c r="F85" i="7" s="1"/>
  <c r="D86" i="7" s="1"/>
  <c r="E105" i="5"/>
  <c r="F105" i="5" s="1"/>
  <c r="D106" i="5" s="1"/>
  <c r="E95" i="1"/>
  <c r="F95" i="1" s="1"/>
  <c r="D96" i="1" s="1"/>
  <c r="E87" i="8" l="1"/>
  <c r="F87" i="8" s="1"/>
  <c r="D88" i="8" s="1"/>
  <c r="E86" i="7"/>
  <c r="F86" i="7" s="1"/>
  <c r="D87" i="7" s="1"/>
  <c r="E106" i="5"/>
  <c r="F106" i="5" s="1"/>
  <c r="D107" i="5" s="1"/>
  <c r="E96" i="1"/>
  <c r="F96" i="1" s="1"/>
  <c r="D97" i="1" s="1"/>
  <c r="E88" i="8" l="1"/>
  <c r="F88" i="8" s="1"/>
  <c r="D89" i="8" s="1"/>
  <c r="E87" i="7"/>
  <c r="F87" i="7" s="1"/>
  <c r="D88" i="7" s="1"/>
  <c r="E107" i="5"/>
  <c r="F107" i="5" s="1"/>
  <c r="D108" i="5" s="1"/>
  <c r="E97" i="1"/>
  <c r="F97" i="1" s="1"/>
  <c r="D98" i="1" s="1"/>
  <c r="E89" i="8" l="1"/>
  <c r="F89" i="8"/>
  <c r="D90" i="8" s="1"/>
  <c r="E88" i="7"/>
  <c r="F88" i="7" s="1"/>
  <c r="D89" i="7" s="1"/>
  <c r="E108" i="5"/>
  <c r="F108" i="5" s="1"/>
  <c r="D109" i="5" s="1"/>
  <c r="E98" i="1"/>
  <c r="F98" i="1"/>
  <c r="D99" i="1" s="1"/>
  <c r="E90" i="8" l="1"/>
  <c r="F90" i="8" s="1"/>
  <c r="D91" i="8" s="1"/>
  <c r="E89" i="7"/>
  <c r="F89" i="7" s="1"/>
  <c r="D90" i="7" s="1"/>
  <c r="E109" i="5"/>
  <c r="F109" i="5" s="1"/>
  <c r="D110" i="5" s="1"/>
  <c r="E99" i="1"/>
  <c r="F99" i="1" s="1"/>
  <c r="D100" i="1" s="1"/>
  <c r="E91" i="8" l="1"/>
  <c r="F91" i="8" s="1"/>
  <c r="D92" i="8" s="1"/>
  <c r="E90" i="7"/>
  <c r="F90" i="7" s="1"/>
  <c r="D91" i="7" s="1"/>
  <c r="E110" i="5"/>
  <c r="F110" i="5" s="1"/>
  <c r="D111" i="5" s="1"/>
  <c r="E100" i="1"/>
  <c r="F100" i="1" s="1"/>
  <c r="D101" i="1" s="1"/>
  <c r="E92" i="8" l="1"/>
  <c r="F92" i="8" s="1"/>
  <c r="D93" i="8" s="1"/>
  <c r="E91" i="7"/>
  <c r="F91" i="7" s="1"/>
  <c r="D92" i="7" s="1"/>
  <c r="E111" i="5"/>
  <c r="F111" i="5" s="1"/>
  <c r="D112" i="5" s="1"/>
  <c r="E101" i="1"/>
  <c r="F101" i="1" s="1"/>
  <c r="D102" i="1" s="1"/>
  <c r="E93" i="8" l="1"/>
  <c r="F93" i="8"/>
  <c r="D94" i="8" s="1"/>
  <c r="E92" i="7"/>
  <c r="F92" i="7" s="1"/>
  <c r="D93" i="7" s="1"/>
  <c r="E112" i="5"/>
  <c r="F112" i="5" s="1"/>
  <c r="D113" i="5" s="1"/>
  <c r="E102" i="1"/>
  <c r="F102" i="1" s="1"/>
  <c r="D103" i="1" s="1"/>
  <c r="E94" i="8" l="1"/>
  <c r="F94" i="8" s="1"/>
  <c r="D95" i="8" s="1"/>
  <c r="E93" i="7"/>
  <c r="F93" i="7" s="1"/>
  <c r="D94" i="7" s="1"/>
  <c r="E113" i="5"/>
  <c r="F113" i="5" s="1"/>
  <c r="D114" i="5" s="1"/>
  <c r="E103" i="1"/>
  <c r="F103" i="1" s="1"/>
  <c r="D104" i="1" s="1"/>
  <c r="E95" i="8" l="1"/>
  <c r="F95" i="8" s="1"/>
  <c r="D96" i="8" s="1"/>
  <c r="E94" i="7"/>
  <c r="F94" i="7"/>
  <c r="D95" i="7" s="1"/>
  <c r="E114" i="5"/>
  <c r="F114" i="5" s="1"/>
  <c r="D115" i="5" s="1"/>
  <c r="E104" i="1"/>
  <c r="F104" i="1" s="1"/>
  <c r="D105" i="1" s="1"/>
  <c r="E96" i="8" l="1"/>
  <c r="F96" i="8" s="1"/>
  <c r="D97" i="8" s="1"/>
  <c r="E95" i="7"/>
  <c r="F95" i="7" s="1"/>
  <c r="D96" i="7" s="1"/>
  <c r="E115" i="5"/>
  <c r="F115" i="5" s="1"/>
  <c r="D116" i="5" s="1"/>
  <c r="E105" i="1"/>
  <c r="F105" i="1" s="1"/>
  <c r="D106" i="1" s="1"/>
  <c r="E97" i="8" l="1"/>
  <c r="F97" i="8"/>
  <c r="D98" i="8" s="1"/>
  <c r="E96" i="7"/>
  <c r="F96" i="7" s="1"/>
  <c r="D97" i="7" s="1"/>
  <c r="E116" i="5"/>
  <c r="F116" i="5" s="1"/>
  <c r="D117" i="5" s="1"/>
  <c r="E106" i="1"/>
  <c r="F106" i="1" s="1"/>
  <c r="D107" i="1" s="1"/>
  <c r="E98" i="8" l="1"/>
  <c r="F98" i="8" s="1"/>
  <c r="D99" i="8" s="1"/>
  <c r="E97" i="7"/>
  <c r="F97" i="7" s="1"/>
  <c r="D98" i="7" s="1"/>
  <c r="E117" i="5"/>
  <c r="F117" i="5" s="1"/>
  <c r="D118" i="5" s="1"/>
  <c r="E107" i="1"/>
  <c r="F107" i="1" s="1"/>
  <c r="D108" i="1" s="1"/>
  <c r="E99" i="8" l="1"/>
  <c r="F99" i="8" s="1"/>
  <c r="D100" i="8" s="1"/>
  <c r="E98" i="7"/>
  <c r="F98" i="7" s="1"/>
  <c r="D99" i="7" s="1"/>
  <c r="E118" i="5"/>
  <c r="F118" i="5" s="1"/>
  <c r="D119" i="5" s="1"/>
  <c r="E108" i="1"/>
  <c r="F108" i="1" s="1"/>
  <c r="D109" i="1" s="1"/>
  <c r="E100" i="8" l="1"/>
  <c r="F100" i="8" s="1"/>
  <c r="D101" i="8" s="1"/>
  <c r="E99" i="7"/>
  <c r="F99" i="7" s="1"/>
  <c r="D100" i="7" s="1"/>
  <c r="E119" i="5"/>
  <c r="F119" i="5" s="1"/>
  <c r="D120" i="5" s="1"/>
  <c r="E109" i="1"/>
  <c r="F109" i="1" s="1"/>
  <c r="D110" i="1" s="1"/>
  <c r="E101" i="8" l="1"/>
  <c r="F101" i="8"/>
  <c r="D102" i="8" s="1"/>
  <c r="E100" i="7"/>
  <c r="F100" i="7" s="1"/>
  <c r="D101" i="7" s="1"/>
  <c r="E120" i="5"/>
  <c r="F120" i="5" s="1"/>
  <c r="D121" i="5" s="1"/>
  <c r="E110" i="1"/>
  <c r="F110" i="1" s="1"/>
  <c r="D111" i="1" s="1"/>
  <c r="E102" i="8" l="1"/>
  <c r="F102" i="8" s="1"/>
  <c r="D103" i="8" s="1"/>
  <c r="E101" i="7"/>
  <c r="F101" i="7" s="1"/>
  <c r="D102" i="7" s="1"/>
  <c r="E121" i="5"/>
  <c r="F121" i="5" s="1"/>
  <c r="D122" i="5" s="1"/>
  <c r="E111" i="1"/>
  <c r="F111" i="1" s="1"/>
  <c r="D112" i="1" s="1"/>
  <c r="E103" i="8" l="1"/>
  <c r="F103" i="8" s="1"/>
  <c r="D104" i="8" s="1"/>
  <c r="E102" i="7"/>
  <c r="F102" i="7"/>
  <c r="D103" i="7" s="1"/>
  <c r="E122" i="5"/>
  <c r="F122" i="5" s="1"/>
  <c r="D123" i="5" s="1"/>
  <c r="E112" i="1"/>
  <c r="F112" i="1" s="1"/>
  <c r="D113" i="1" s="1"/>
  <c r="E104" i="8" l="1"/>
  <c r="F104" i="8" s="1"/>
  <c r="D105" i="8" s="1"/>
  <c r="E103" i="7"/>
  <c r="F103" i="7" s="1"/>
  <c r="D104" i="7" s="1"/>
  <c r="E123" i="5"/>
  <c r="F123" i="5" s="1"/>
  <c r="D124" i="5" s="1"/>
  <c r="E113" i="1"/>
  <c r="F113" i="1" s="1"/>
  <c r="D114" i="1" s="1"/>
  <c r="E105" i="8" l="1"/>
  <c r="F105" i="8"/>
  <c r="D106" i="8" s="1"/>
  <c r="E104" i="7"/>
  <c r="F104" i="7" s="1"/>
  <c r="D105" i="7" s="1"/>
  <c r="E124" i="5"/>
  <c r="F124" i="5" s="1"/>
  <c r="D125" i="5" s="1"/>
  <c r="E114" i="1"/>
  <c r="F114" i="1" s="1"/>
  <c r="D115" i="1" s="1"/>
  <c r="E106" i="8" l="1"/>
  <c r="F106" i="8" s="1"/>
  <c r="D107" i="8" s="1"/>
  <c r="E105" i="7"/>
  <c r="F105" i="7" s="1"/>
  <c r="D106" i="7" s="1"/>
  <c r="E125" i="5"/>
  <c r="F125" i="5" s="1"/>
  <c r="D126" i="5" s="1"/>
  <c r="E115" i="1"/>
  <c r="F115" i="1" s="1"/>
  <c r="D116" i="1" s="1"/>
  <c r="E107" i="8" l="1"/>
  <c r="F107" i="8" s="1"/>
  <c r="D108" i="8" s="1"/>
  <c r="E106" i="7"/>
  <c r="F106" i="7"/>
  <c r="D107" i="7" s="1"/>
  <c r="E126" i="5"/>
  <c r="F126" i="5" s="1"/>
  <c r="D127" i="5" s="1"/>
  <c r="E116" i="1"/>
  <c r="F116" i="1"/>
  <c r="D117" i="1" s="1"/>
  <c r="E108" i="8" l="1"/>
  <c r="F108" i="8" s="1"/>
  <c r="D109" i="8" s="1"/>
  <c r="E107" i="7"/>
  <c r="F107" i="7" s="1"/>
  <c r="D108" i="7" s="1"/>
  <c r="E127" i="5"/>
  <c r="F127" i="5" s="1"/>
  <c r="D128" i="5" s="1"/>
  <c r="E117" i="1"/>
  <c r="F117" i="1" s="1"/>
  <c r="D118" i="1" s="1"/>
  <c r="E109" i="8" l="1"/>
  <c r="F109" i="8"/>
  <c r="D110" i="8" s="1"/>
  <c r="E108" i="7"/>
  <c r="F108" i="7" s="1"/>
  <c r="D109" i="7" s="1"/>
  <c r="E128" i="5"/>
  <c r="F128" i="5" s="1"/>
  <c r="D129" i="5" s="1"/>
  <c r="E118" i="1"/>
  <c r="F118" i="1" s="1"/>
  <c r="D119" i="1" s="1"/>
  <c r="E110" i="8" l="1"/>
  <c r="F110" i="8" s="1"/>
  <c r="D111" i="8" s="1"/>
  <c r="E109" i="7"/>
  <c r="F109" i="7" s="1"/>
  <c r="D110" i="7" s="1"/>
  <c r="E129" i="5"/>
  <c r="F129" i="5" s="1"/>
  <c r="D130" i="5" s="1"/>
  <c r="E119" i="1"/>
  <c r="F119" i="1" s="1"/>
  <c r="D120" i="1" s="1"/>
  <c r="E111" i="8" l="1"/>
  <c r="F111" i="8" s="1"/>
  <c r="D112" i="8" s="1"/>
  <c r="E110" i="7"/>
  <c r="F110" i="7" s="1"/>
  <c r="D111" i="7" s="1"/>
  <c r="E130" i="5"/>
  <c r="F130" i="5" s="1"/>
  <c r="D131" i="5" s="1"/>
  <c r="E120" i="1"/>
  <c r="F120" i="1" s="1"/>
  <c r="D121" i="1" s="1"/>
  <c r="E112" i="8" l="1"/>
  <c r="F112" i="8" s="1"/>
  <c r="D113" i="8" s="1"/>
  <c r="E111" i="7"/>
  <c r="F111" i="7" s="1"/>
  <c r="D112" i="7" s="1"/>
  <c r="E131" i="5"/>
  <c r="F131" i="5" s="1"/>
  <c r="D132" i="5" s="1"/>
  <c r="E121" i="1"/>
  <c r="F121" i="1" s="1"/>
  <c r="D122" i="1" s="1"/>
  <c r="E113" i="8" l="1"/>
  <c r="F113" i="8"/>
  <c r="D114" i="8" s="1"/>
  <c r="E112" i="7"/>
  <c r="F112" i="7" s="1"/>
  <c r="D113" i="7" s="1"/>
  <c r="E132" i="5"/>
  <c r="F132" i="5" s="1"/>
  <c r="D133" i="5" s="1"/>
  <c r="E122" i="1"/>
  <c r="F122" i="1" s="1"/>
  <c r="D123" i="1" s="1"/>
  <c r="E114" i="8" l="1"/>
  <c r="F114" i="8" s="1"/>
  <c r="D115" i="8" s="1"/>
  <c r="E113" i="7"/>
  <c r="F113" i="7" s="1"/>
  <c r="D114" i="7" s="1"/>
  <c r="E133" i="5"/>
  <c r="F133" i="5" s="1"/>
  <c r="D134" i="5" s="1"/>
  <c r="E123" i="1"/>
  <c r="F123" i="1" s="1"/>
  <c r="D124" i="1" s="1"/>
  <c r="E115" i="8" l="1"/>
  <c r="F115" i="8" s="1"/>
  <c r="D116" i="8" s="1"/>
  <c r="E114" i="7"/>
  <c r="F114" i="7" s="1"/>
  <c r="D115" i="7" s="1"/>
  <c r="E134" i="5"/>
  <c r="F134" i="5" s="1"/>
  <c r="D135" i="5" s="1"/>
  <c r="E124" i="1"/>
  <c r="F124" i="1" s="1"/>
  <c r="D125" i="1" s="1"/>
  <c r="E116" i="8" l="1"/>
  <c r="F116" i="8" s="1"/>
  <c r="D117" i="8" s="1"/>
  <c r="E115" i="7"/>
  <c r="F115" i="7" s="1"/>
  <c r="D116" i="7" s="1"/>
  <c r="E135" i="5"/>
  <c r="F135" i="5" s="1"/>
  <c r="D136" i="5" s="1"/>
  <c r="E125" i="1"/>
  <c r="F125" i="1" s="1"/>
  <c r="D126" i="1" s="1"/>
  <c r="E117" i="8" l="1"/>
  <c r="F117" i="8"/>
  <c r="D118" i="8" s="1"/>
  <c r="E116" i="7"/>
  <c r="F116" i="7" s="1"/>
  <c r="D117" i="7" s="1"/>
  <c r="E136" i="5"/>
  <c r="F136" i="5" s="1"/>
  <c r="D137" i="5" s="1"/>
  <c r="E126" i="1"/>
  <c r="F126" i="1" s="1"/>
  <c r="D127" i="1" s="1"/>
  <c r="E118" i="8" l="1"/>
  <c r="F118" i="8" s="1"/>
  <c r="D119" i="8" s="1"/>
  <c r="E117" i="7"/>
  <c r="F117" i="7" s="1"/>
  <c r="D118" i="7" s="1"/>
  <c r="E137" i="5"/>
  <c r="F137" i="5" s="1"/>
  <c r="D138" i="5" s="1"/>
  <c r="E127" i="1"/>
  <c r="F127" i="1" s="1"/>
  <c r="D128" i="1" s="1"/>
  <c r="E119" i="8" l="1"/>
  <c r="F119" i="8" s="1"/>
  <c r="D120" i="8" s="1"/>
  <c r="E118" i="7"/>
  <c r="F118" i="7" s="1"/>
  <c r="D119" i="7" s="1"/>
  <c r="E138" i="5"/>
  <c r="F138" i="5" s="1"/>
  <c r="D139" i="5" s="1"/>
  <c r="E128" i="1"/>
  <c r="F128" i="1" s="1"/>
  <c r="D129" i="1" s="1"/>
  <c r="E120" i="8" l="1"/>
  <c r="F120" i="8" s="1"/>
  <c r="D121" i="8" s="1"/>
  <c r="E119" i="7"/>
  <c r="F119" i="7" s="1"/>
  <c r="D120" i="7" s="1"/>
  <c r="E139" i="5"/>
  <c r="F139" i="5" s="1"/>
  <c r="D140" i="5" s="1"/>
  <c r="E129" i="1"/>
  <c r="F129" i="1" s="1"/>
  <c r="D130" i="1" s="1"/>
  <c r="E121" i="8" l="1"/>
  <c r="F121" i="8"/>
  <c r="D122" i="8" s="1"/>
  <c r="E120" i="7"/>
  <c r="F120" i="7" s="1"/>
  <c r="D121" i="7" s="1"/>
  <c r="E140" i="5"/>
  <c r="F140" i="5" s="1"/>
  <c r="D141" i="5" s="1"/>
  <c r="E130" i="1"/>
  <c r="F130" i="1" s="1"/>
  <c r="D131" i="1" s="1"/>
  <c r="E122" i="8" l="1"/>
  <c r="F122" i="8" s="1"/>
  <c r="D123" i="8" s="1"/>
  <c r="E121" i="7"/>
  <c r="F121" i="7" s="1"/>
  <c r="D122" i="7" s="1"/>
  <c r="E141" i="5"/>
  <c r="F141" i="5" s="1"/>
  <c r="D142" i="5" s="1"/>
  <c r="E131" i="1"/>
  <c r="F131" i="1" s="1"/>
  <c r="D132" i="1" s="1"/>
  <c r="E123" i="8" l="1"/>
  <c r="F123" i="8" s="1"/>
  <c r="D124" i="8" s="1"/>
  <c r="E122" i="7"/>
  <c r="F122" i="7"/>
  <c r="D123" i="7" s="1"/>
  <c r="E142" i="5"/>
  <c r="F142" i="5" s="1"/>
  <c r="D143" i="5" s="1"/>
  <c r="E132" i="1"/>
  <c r="F132" i="1"/>
  <c r="D133" i="1" s="1"/>
  <c r="E124" i="8" l="1"/>
  <c r="F124" i="8" s="1"/>
  <c r="D125" i="8" s="1"/>
  <c r="E123" i="7"/>
  <c r="F123" i="7" s="1"/>
  <c r="D124" i="7" s="1"/>
  <c r="E143" i="5"/>
  <c r="F143" i="5" s="1"/>
  <c r="D144" i="5" s="1"/>
  <c r="E133" i="1"/>
  <c r="F133" i="1" s="1"/>
  <c r="D134" i="1" s="1"/>
  <c r="E125" i="8" l="1"/>
  <c r="F125" i="8"/>
  <c r="D126" i="8" s="1"/>
  <c r="E124" i="7"/>
  <c r="F124" i="7" s="1"/>
  <c r="D125" i="7" s="1"/>
  <c r="E144" i="5"/>
  <c r="F144" i="5" s="1"/>
  <c r="D145" i="5" s="1"/>
  <c r="E134" i="1"/>
  <c r="F134" i="1" s="1"/>
  <c r="D135" i="1" s="1"/>
  <c r="E126" i="8" l="1"/>
  <c r="F126" i="8" s="1"/>
  <c r="D127" i="8" s="1"/>
  <c r="E125" i="7"/>
  <c r="F125" i="7" s="1"/>
  <c r="D126" i="7" s="1"/>
  <c r="E145" i="5"/>
  <c r="F145" i="5" s="1"/>
  <c r="D146" i="5" s="1"/>
  <c r="E135" i="1"/>
  <c r="F135" i="1" s="1"/>
  <c r="D136" i="1" s="1"/>
  <c r="E127" i="8" l="1"/>
  <c r="F127" i="8" s="1"/>
  <c r="D128" i="8" s="1"/>
  <c r="E126" i="7"/>
  <c r="F126" i="7"/>
  <c r="D127" i="7" s="1"/>
  <c r="E146" i="5"/>
  <c r="F146" i="5" s="1"/>
  <c r="D147" i="5" s="1"/>
  <c r="E136" i="1"/>
  <c r="F136" i="1" s="1"/>
  <c r="D137" i="1" s="1"/>
  <c r="E128" i="8" l="1"/>
  <c r="F128" i="8" s="1"/>
  <c r="D129" i="8" s="1"/>
  <c r="E127" i="7"/>
  <c r="F127" i="7" s="1"/>
  <c r="D128" i="7" s="1"/>
  <c r="E147" i="5"/>
  <c r="F147" i="5" s="1"/>
  <c r="D148" i="5" s="1"/>
  <c r="E137" i="1"/>
  <c r="F137" i="1" s="1"/>
  <c r="D138" i="1" s="1"/>
  <c r="E129" i="8" l="1"/>
  <c r="F129" i="8"/>
  <c r="D130" i="8" s="1"/>
  <c r="E128" i="7"/>
  <c r="F128" i="7" s="1"/>
  <c r="D129" i="7" s="1"/>
  <c r="E148" i="5"/>
  <c r="F148" i="5" s="1"/>
  <c r="D149" i="5" s="1"/>
  <c r="E138" i="1"/>
  <c r="F138" i="1" s="1"/>
  <c r="D139" i="1" s="1"/>
  <c r="E130" i="8" l="1"/>
  <c r="F130" i="8" s="1"/>
  <c r="D131" i="8" s="1"/>
  <c r="E129" i="7"/>
  <c r="F129" i="7" s="1"/>
  <c r="D130" i="7" s="1"/>
  <c r="E149" i="5"/>
  <c r="F149" i="5" s="1"/>
  <c r="D150" i="5" s="1"/>
  <c r="E139" i="1"/>
  <c r="F139" i="1" s="1"/>
  <c r="D140" i="1" s="1"/>
  <c r="E131" i="8" l="1"/>
  <c r="F131" i="8" s="1"/>
  <c r="D132" i="8" s="1"/>
  <c r="E130" i="7"/>
  <c r="F130" i="7"/>
  <c r="D131" i="7" s="1"/>
  <c r="E150" i="5"/>
  <c r="F150" i="5" s="1"/>
  <c r="D151" i="5" s="1"/>
  <c r="E140" i="1"/>
  <c r="F140" i="1" s="1"/>
  <c r="D141" i="1" s="1"/>
  <c r="E132" i="8" l="1"/>
  <c r="F132" i="8" s="1"/>
  <c r="D133" i="8" s="1"/>
  <c r="E131" i="7"/>
  <c r="F131" i="7" s="1"/>
  <c r="D132" i="7" s="1"/>
  <c r="E151" i="5"/>
  <c r="F151" i="5" s="1"/>
  <c r="D152" i="5" s="1"/>
  <c r="E141" i="1"/>
  <c r="F141" i="1" s="1"/>
  <c r="D142" i="1" s="1"/>
  <c r="E133" i="8" l="1"/>
  <c r="F133" i="8"/>
  <c r="D134" i="8" s="1"/>
  <c r="E132" i="7"/>
  <c r="F132" i="7" s="1"/>
  <c r="D133" i="7" s="1"/>
  <c r="E152" i="5"/>
  <c r="F152" i="5" s="1"/>
  <c r="D153" i="5" s="1"/>
  <c r="E142" i="1"/>
  <c r="F142" i="1" s="1"/>
  <c r="D143" i="1" s="1"/>
  <c r="E134" i="8" l="1"/>
  <c r="F134" i="8" s="1"/>
  <c r="D135" i="8" s="1"/>
  <c r="E133" i="7"/>
  <c r="F133" i="7" s="1"/>
  <c r="D134" i="7" s="1"/>
  <c r="E153" i="5"/>
  <c r="F153" i="5" s="1"/>
  <c r="D154" i="5" s="1"/>
  <c r="E143" i="1"/>
  <c r="F143" i="1" s="1"/>
  <c r="D144" i="1" s="1"/>
  <c r="E135" i="8" l="1"/>
  <c r="F135" i="8" s="1"/>
  <c r="D136" i="8" s="1"/>
  <c r="E134" i="7"/>
  <c r="F134" i="7"/>
  <c r="D135" i="7" s="1"/>
  <c r="E154" i="5"/>
  <c r="F154" i="5" s="1"/>
  <c r="D155" i="5" s="1"/>
  <c r="E144" i="1"/>
  <c r="F144" i="1" s="1"/>
  <c r="D145" i="1" s="1"/>
  <c r="E136" i="8" l="1"/>
  <c r="F136" i="8" s="1"/>
  <c r="D137" i="8" s="1"/>
  <c r="E135" i="7"/>
  <c r="F135" i="7" s="1"/>
  <c r="D136" i="7" s="1"/>
  <c r="E155" i="5"/>
  <c r="F155" i="5" s="1"/>
  <c r="D156" i="5" s="1"/>
  <c r="E145" i="1"/>
  <c r="F145" i="1" s="1"/>
  <c r="D146" i="1" s="1"/>
  <c r="E137" i="8" l="1"/>
  <c r="F137" i="8"/>
  <c r="D138" i="8" s="1"/>
  <c r="E136" i="7"/>
  <c r="F136" i="7" s="1"/>
  <c r="D137" i="7" s="1"/>
  <c r="E156" i="5"/>
  <c r="F156" i="5" s="1"/>
  <c r="D157" i="5" s="1"/>
  <c r="E146" i="1"/>
  <c r="F146" i="1" s="1"/>
  <c r="D147" i="1" s="1"/>
  <c r="E138" i="8" l="1"/>
  <c r="F138" i="8" s="1"/>
  <c r="D139" i="8" s="1"/>
  <c r="E137" i="7"/>
  <c r="F137" i="7" s="1"/>
  <c r="D138" i="7" s="1"/>
  <c r="E157" i="5"/>
  <c r="F157" i="5" s="1"/>
  <c r="D158" i="5" s="1"/>
  <c r="E147" i="1"/>
  <c r="F147" i="1" s="1"/>
  <c r="D148" i="1" s="1"/>
  <c r="E139" i="8" l="1"/>
  <c r="F139" i="8" s="1"/>
  <c r="D140" i="8" s="1"/>
  <c r="E138" i="7"/>
  <c r="F138" i="7" s="1"/>
  <c r="D139" i="7" s="1"/>
  <c r="E158" i="5"/>
  <c r="F158" i="5" s="1"/>
  <c r="D159" i="5" s="1"/>
  <c r="E148" i="1"/>
  <c r="F148" i="1" s="1"/>
  <c r="D149" i="1" s="1"/>
  <c r="E140" i="8" l="1"/>
  <c r="F140" i="8" s="1"/>
  <c r="D141" i="8" s="1"/>
  <c r="E139" i="7"/>
  <c r="F139" i="7" s="1"/>
  <c r="D140" i="7" s="1"/>
  <c r="E159" i="5"/>
  <c r="F159" i="5" s="1"/>
  <c r="D160" i="5" s="1"/>
  <c r="E149" i="1"/>
  <c r="F149" i="1" s="1"/>
  <c r="D150" i="1" s="1"/>
  <c r="E141" i="8" l="1"/>
  <c r="F141" i="8"/>
  <c r="D142" i="8" s="1"/>
  <c r="E140" i="7"/>
  <c r="F140" i="7" s="1"/>
  <c r="D141" i="7" s="1"/>
  <c r="E160" i="5"/>
  <c r="F160" i="5" s="1"/>
  <c r="D161" i="5" s="1"/>
  <c r="E150" i="1"/>
  <c r="F150" i="1" s="1"/>
  <c r="D151" i="1" s="1"/>
  <c r="E142" i="8" l="1"/>
  <c r="F142" i="8" s="1"/>
  <c r="D143" i="8" s="1"/>
  <c r="E141" i="7"/>
  <c r="F141" i="7" s="1"/>
  <c r="D142" i="7" s="1"/>
  <c r="E161" i="5"/>
  <c r="F161" i="5" s="1"/>
  <c r="D162" i="5" s="1"/>
  <c r="E151" i="1"/>
  <c r="F151" i="1" s="1"/>
  <c r="D152" i="1" s="1"/>
  <c r="E143" i="8" l="1"/>
  <c r="F143" i="8" s="1"/>
  <c r="D144" i="8" s="1"/>
  <c r="E142" i="7"/>
  <c r="F142" i="7"/>
  <c r="D143" i="7" s="1"/>
  <c r="E162" i="5"/>
  <c r="F162" i="5" s="1"/>
  <c r="D163" i="5" s="1"/>
  <c r="E152" i="1"/>
  <c r="F152" i="1" s="1"/>
  <c r="D153" i="1" s="1"/>
  <c r="E144" i="8" l="1"/>
  <c r="F144" i="8" s="1"/>
  <c r="D145" i="8" s="1"/>
  <c r="E143" i="7"/>
  <c r="F143" i="7" s="1"/>
  <c r="D144" i="7" s="1"/>
  <c r="E163" i="5"/>
  <c r="F163" i="5" s="1"/>
  <c r="D164" i="5" s="1"/>
  <c r="E153" i="1"/>
  <c r="F153" i="1" s="1"/>
  <c r="D154" i="1" s="1"/>
  <c r="E145" i="8" l="1"/>
  <c r="F145" i="8"/>
  <c r="D146" i="8" s="1"/>
  <c r="E144" i="7"/>
  <c r="F144" i="7" s="1"/>
  <c r="D145" i="7" s="1"/>
  <c r="E164" i="5"/>
  <c r="F164" i="5" s="1"/>
  <c r="D165" i="5" s="1"/>
  <c r="E154" i="1"/>
  <c r="F154" i="1" s="1"/>
  <c r="D155" i="1" s="1"/>
  <c r="E146" i="8" l="1"/>
  <c r="F146" i="8" s="1"/>
  <c r="D147" i="8" s="1"/>
  <c r="E145" i="7"/>
  <c r="F145" i="7" s="1"/>
  <c r="D146" i="7" s="1"/>
  <c r="E165" i="5"/>
  <c r="F165" i="5" s="1"/>
  <c r="D166" i="5" s="1"/>
  <c r="E155" i="1"/>
  <c r="F155" i="1" s="1"/>
  <c r="D156" i="1" s="1"/>
  <c r="E147" i="8" l="1"/>
  <c r="F147" i="8" s="1"/>
  <c r="D148" i="8" s="1"/>
  <c r="E146" i="7"/>
  <c r="F146" i="7"/>
  <c r="D147" i="7" s="1"/>
  <c r="E166" i="5"/>
  <c r="F166" i="5" s="1"/>
  <c r="D167" i="5" s="1"/>
  <c r="E156" i="1"/>
  <c r="F156" i="1" s="1"/>
  <c r="D157" i="1" s="1"/>
  <c r="E148" i="8" l="1"/>
  <c r="F148" i="8" s="1"/>
  <c r="D149" i="8" s="1"/>
  <c r="E147" i="7"/>
  <c r="F147" i="7" s="1"/>
  <c r="D148" i="7" s="1"/>
  <c r="E167" i="5"/>
  <c r="F167" i="5" s="1"/>
  <c r="D168" i="5" s="1"/>
  <c r="E157" i="1"/>
  <c r="F157" i="1" s="1"/>
  <c r="D158" i="1" s="1"/>
  <c r="E149" i="8" l="1"/>
  <c r="F149" i="8"/>
  <c r="D150" i="8" s="1"/>
  <c r="E148" i="7"/>
  <c r="F148" i="7" s="1"/>
  <c r="D149" i="7" s="1"/>
  <c r="E168" i="5"/>
  <c r="F168" i="5" s="1"/>
  <c r="D169" i="5" s="1"/>
  <c r="E158" i="1"/>
  <c r="F158" i="1" s="1"/>
  <c r="D159" i="1" s="1"/>
  <c r="E150" i="8" l="1"/>
  <c r="F150" i="8" s="1"/>
  <c r="D151" i="8" s="1"/>
  <c r="E149" i="7"/>
  <c r="F149" i="7" s="1"/>
  <c r="D150" i="7" s="1"/>
  <c r="E169" i="5"/>
  <c r="F169" i="5" s="1"/>
  <c r="D170" i="5" s="1"/>
  <c r="E159" i="1"/>
  <c r="F159" i="1" s="1"/>
  <c r="D160" i="1" s="1"/>
  <c r="E151" i="8" l="1"/>
  <c r="F151" i="8" s="1"/>
  <c r="D152" i="8" s="1"/>
  <c r="E150" i="7"/>
  <c r="F150" i="7" s="1"/>
  <c r="D151" i="7" s="1"/>
  <c r="E170" i="5"/>
  <c r="F170" i="5" s="1"/>
  <c r="D171" i="5" s="1"/>
  <c r="E160" i="1"/>
  <c r="F160" i="1"/>
  <c r="D161" i="1" s="1"/>
  <c r="E152" i="8" l="1"/>
  <c r="F152" i="8" s="1"/>
  <c r="D153" i="8" s="1"/>
  <c r="E151" i="7"/>
  <c r="F151" i="7" s="1"/>
  <c r="D152" i="7" s="1"/>
  <c r="E171" i="5"/>
  <c r="F171" i="5" s="1"/>
  <c r="D172" i="5" s="1"/>
  <c r="E161" i="1"/>
  <c r="F161" i="1" s="1"/>
  <c r="D162" i="1" s="1"/>
  <c r="E153" i="8" l="1"/>
  <c r="F153" i="8"/>
  <c r="D154" i="8" s="1"/>
  <c r="E152" i="7"/>
  <c r="F152" i="7" s="1"/>
  <c r="D153" i="7" s="1"/>
  <c r="E172" i="5"/>
  <c r="F172" i="5" s="1"/>
  <c r="D173" i="5" s="1"/>
  <c r="E162" i="1"/>
  <c r="F162" i="1" s="1"/>
  <c r="D163" i="1" s="1"/>
  <c r="E154" i="8" l="1"/>
  <c r="F154" i="8" s="1"/>
  <c r="D155" i="8" s="1"/>
  <c r="E153" i="7"/>
  <c r="F153" i="7" s="1"/>
  <c r="D154" i="7" s="1"/>
  <c r="E173" i="5"/>
  <c r="F173" i="5" s="1"/>
  <c r="D174" i="5" s="1"/>
  <c r="E163" i="1"/>
  <c r="F163" i="1" s="1"/>
  <c r="D164" i="1" s="1"/>
  <c r="E155" i="8" l="1"/>
  <c r="F155" i="8" s="1"/>
  <c r="D156" i="8" s="1"/>
  <c r="E154" i="7"/>
  <c r="F154" i="7" s="1"/>
  <c r="D155" i="7" s="1"/>
  <c r="E174" i="5"/>
  <c r="F174" i="5" s="1"/>
  <c r="D175" i="5" s="1"/>
  <c r="E164" i="1"/>
  <c r="F164" i="1" s="1"/>
  <c r="D165" i="1" s="1"/>
  <c r="E156" i="8" l="1"/>
  <c r="F156" i="8" s="1"/>
  <c r="D157" i="8" s="1"/>
  <c r="E155" i="7"/>
  <c r="F155" i="7" s="1"/>
  <c r="D156" i="7" s="1"/>
  <c r="E175" i="5"/>
  <c r="F175" i="5" s="1"/>
  <c r="D176" i="5" s="1"/>
  <c r="E165" i="1"/>
  <c r="F165" i="1" s="1"/>
  <c r="D166" i="1" s="1"/>
  <c r="E157" i="8" l="1"/>
  <c r="F157" i="8"/>
  <c r="D158" i="8" s="1"/>
  <c r="E156" i="7"/>
  <c r="F156" i="7" s="1"/>
  <c r="D157" i="7" s="1"/>
  <c r="E176" i="5"/>
  <c r="F176" i="5" s="1"/>
  <c r="D177" i="5" s="1"/>
  <c r="E166" i="1"/>
  <c r="F166" i="1" s="1"/>
  <c r="D167" i="1" s="1"/>
  <c r="E158" i="8" l="1"/>
  <c r="F158" i="8" s="1"/>
  <c r="D159" i="8" s="1"/>
  <c r="E157" i="7"/>
  <c r="F157" i="7" s="1"/>
  <c r="D158" i="7" s="1"/>
  <c r="E177" i="5"/>
  <c r="F177" i="5" s="1"/>
  <c r="D178" i="5" s="1"/>
  <c r="E167" i="1"/>
  <c r="F167" i="1" s="1"/>
  <c r="D168" i="1" s="1"/>
  <c r="E159" i="8" l="1"/>
  <c r="F159" i="8" s="1"/>
  <c r="D160" i="8" s="1"/>
  <c r="E158" i="7"/>
  <c r="F158" i="7" s="1"/>
  <c r="D159" i="7" s="1"/>
  <c r="E178" i="5"/>
  <c r="F178" i="5" s="1"/>
  <c r="D179" i="5" s="1"/>
  <c r="E168" i="1"/>
  <c r="F168" i="1" s="1"/>
  <c r="D169" i="1" s="1"/>
  <c r="E160" i="8" l="1"/>
  <c r="F160" i="8" s="1"/>
  <c r="D161" i="8" s="1"/>
  <c r="E159" i="7"/>
  <c r="F159" i="7" s="1"/>
  <c r="D160" i="7" s="1"/>
  <c r="E179" i="5"/>
  <c r="F179" i="5" s="1"/>
  <c r="D180" i="5" s="1"/>
  <c r="E169" i="1"/>
  <c r="F169" i="1" s="1"/>
  <c r="D170" i="1" s="1"/>
  <c r="E161" i="8" l="1"/>
  <c r="F161" i="8"/>
  <c r="D162" i="8" s="1"/>
  <c r="E160" i="7"/>
  <c r="F160" i="7" s="1"/>
  <c r="D161" i="7" s="1"/>
  <c r="E180" i="5"/>
  <c r="F180" i="5" s="1"/>
  <c r="D181" i="5" s="1"/>
  <c r="E170" i="1"/>
  <c r="F170" i="1" s="1"/>
  <c r="D171" i="1" s="1"/>
  <c r="E162" i="8" l="1"/>
  <c r="F162" i="8" s="1"/>
  <c r="D163" i="8" s="1"/>
  <c r="E161" i="7"/>
  <c r="F161" i="7" s="1"/>
  <c r="D162" i="7" s="1"/>
  <c r="E181" i="5"/>
  <c r="F181" i="5" s="1"/>
  <c r="D182" i="5" s="1"/>
  <c r="E171" i="1"/>
  <c r="F171" i="1" s="1"/>
  <c r="D172" i="1" s="1"/>
  <c r="E163" i="8" l="1"/>
  <c r="F163" i="8" s="1"/>
  <c r="D164" i="8" s="1"/>
  <c r="E162" i="7"/>
  <c r="F162" i="7" s="1"/>
  <c r="D163" i="7" s="1"/>
  <c r="E182" i="5"/>
  <c r="F182" i="5" s="1"/>
  <c r="D183" i="5" s="1"/>
  <c r="E172" i="1"/>
  <c r="F172" i="1" s="1"/>
  <c r="D173" i="1" s="1"/>
  <c r="E164" i="8" l="1"/>
  <c r="F164" i="8" s="1"/>
  <c r="D165" i="8" s="1"/>
  <c r="E163" i="7"/>
  <c r="F163" i="7" s="1"/>
  <c r="D164" i="7" s="1"/>
  <c r="E183" i="5"/>
  <c r="F183" i="5" s="1"/>
  <c r="D184" i="5" s="1"/>
  <c r="E173" i="1"/>
  <c r="F173" i="1" s="1"/>
  <c r="D174" i="1" s="1"/>
  <c r="E165" i="8" l="1"/>
  <c r="F165" i="8"/>
  <c r="D166" i="8" s="1"/>
  <c r="E164" i="7"/>
  <c r="F164" i="7" s="1"/>
  <c r="D165" i="7" s="1"/>
  <c r="E184" i="5"/>
  <c r="F184" i="5" s="1"/>
  <c r="D185" i="5" s="1"/>
  <c r="E174" i="1"/>
  <c r="F174" i="1" s="1"/>
  <c r="D175" i="1" s="1"/>
  <c r="E166" i="8" l="1"/>
  <c r="F166" i="8" s="1"/>
  <c r="D167" i="8" s="1"/>
  <c r="E165" i="7"/>
  <c r="F165" i="7" s="1"/>
  <c r="D166" i="7" s="1"/>
  <c r="E185" i="5"/>
  <c r="F185" i="5" s="1"/>
  <c r="D186" i="5" s="1"/>
  <c r="E175" i="1"/>
  <c r="F175" i="1" s="1"/>
  <c r="D176" i="1" s="1"/>
  <c r="E167" i="8" l="1"/>
  <c r="F167" i="8" s="1"/>
  <c r="D168" i="8" s="1"/>
  <c r="E166" i="7"/>
  <c r="F166" i="7" s="1"/>
  <c r="D167" i="7" s="1"/>
  <c r="E186" i="5"/>
  <c r="F186" i="5" s="1"/>
  <c r="D187" i="5" s="1"/>
  <c r="E176" i="1"/>
  <c r="F176" i="1" s="1"/>
  <c r="D177" i="1" s="1"/>
  <c r="E168" i="8" l="1"/>
  <c r="F168" i="8" s="1"/>
  <c r="D169" i="8" s="1"/>
  <c r="E167" i="7"/>
  <c r="F167" i="7" s="1"/>
  <c r="D168" i="7" s="1"/>
  <c r="E187" i="5"/>
  <c r="F187" i="5" s="1"/>
  <c r="D188" i="5" s="1"/>
  <c r="E177" i="1"/>
  <c r="F177" i="1" s="1"/>
  <c r="D178" i="1" s="1"/>
  <c r="E169" i="8" l="1"/>
  <c r="F169" i="8"/>
  <c r="D170" i="8" s="1"/>
  <c r="E168" i="7"/>
  <c r="F168" i="7" s="1"/>
  <c r="D169" i="7" s="1"/>
  <c r="E188" i="5"/>
  <c r="F188" i="5" s="1"/>
  <c r="D189" i="5" s="1"/>
  <c r="E178" i="1"/>
  <c r="F178" i="1" s="1"/>
  <c r="D179" i="1" s="1"/>
  <c r="E170" i="8" l="1"/>
  <c r="F170" i="8" s="1"/>
  <c r="D171" i="8" s="1"/>
  <c r="E169" i="7"/>
  <c r="F169" i="7" s="1"/>
  <c r="D170" i="7" s="1"/>
  <c r="E189" i="5"/>
  <c r="F189" i="5" s="1"/>
  <c r="D190" i="5" s="1"/>
  <c r="E179" i="1"/>
  <c r="F179" i="1"/>
  <c r="D180" i="1" s="1"/>
  <c r="E171" i="8" l="1"/>
  <c r="F171" i="8" s="1"/>
  <c r="D172" i="8" s="1"/>
  <c r="E170" i="7"/>
  <c r="F170" i="7" s="1"/>
  <c r="D171" i="7" s="1"/>
  <c r="E190" i="5"/>
  <c r="F190" i="5" s="1"/>
  <c r="D191" i="5" s="1"/>
  <c r="E180" i="1"/>
  <c r="F180" i="1" s="1"/>
  <c r="D181" i="1" s="1"/>
  <c r="E172" i="8" l="1"/>
  <c r="F172" i="8" s="1"/>
  <c r="D173" i="8" s="1"/>
  <c r="E171" i="7"/>
  <c r="F171" i="7" s="1"/>
  <c r="D172" i="7" s="1"/>
  <c r="E191" i="5"/>
  <c r="F191" i="5" s="1"/>
  <c r="D192" i="5" s="1"/>
  <c r="E181" i="1"/>
  <c r="F181" i="1" s="1"/>
  <c r="D182" i="1" s="1"/>
  <c r="E173" i="8" l="1"/>
  <c r="F173" i="8"/>
  <c r="D174" i="8" s="1"/>
  <c r="E172" i="7"/>
  <c r="F172" i="7" s="1"/>
  <c r="D173" i="7" s="1"/>
  <c r="E192" i="5"/>
  <c r="F192" i="5" s="1"/>
  <c r="D193" i="5" s="1"/>
  <c r="E182" i="1"/>
  <c r="F182" i="1" s="1"/>
  <c r="D183" i="1" s="1"/>
  <c r="E174" i="8" l="1"/>
  <c r="F174" i="8" s="1"/>
  <c r="D175" i="8" s="1"/>
  <c r="E173" i="7"/>
  <c r="F173" i="7" s="1"/>
  <c r="D174" i="7" s="1"/>
  <c r="E193" i="5"/>
  <c r="F193" i="5" s="1"/>
  <c r="D194" i="5" s="1"/>
  <c r="E183" i="1"/>
  <c r="F183" i="1" s="1"/>
  <c r="D184" i="1" s="1"/>
  <c r="E175" i="8" l="1"/>
  <c r="F175" i="8" s="1"/>
  <c r="D176" i="8" s="1"/>
  <c r="E174" i="7"/>
  <c r="F174" i="7" s="1"/>
  <c r="D175" i="7" s="1"/>
  <c r="E194" i="5"/>
  <c r="F194" i="5" s="1"/>
  <c r="D195" i="5" s="1"/>
  <c r="E184" i="1"/>
  <c r="F184" i="1" s="1"/>
  <c r="D185" i="1" s="1"/>
  <c r="E176" i="8" l="1"/>
  <c r="F176" i="8" s="1"/>
  <c r="D177" i="8" s="1"/>
  <c r="E175" i="7"/>
  <c r="F175" i="7" s="1"/>
  <c r="D176" i="7" s="1"/>
  <c r="E195" i="5"/>
  <c r="F195" i="5" s="1"/>
  <c r="D196" i="5" s="1"/>
  <c r="E185" i="1"/>
  <c r="F185" i="1" s="1"/>
  <c r="D186" i="1" s="1"/>
  <c r="E177" i="8" l="1"/>
  <c r="F177" i="8"/>
  <c r="D178" i="8" s="1"/>
  <c r="E176" i="7"/>
  <c r="F176" i="7" s="1"/>
  <c r="D177" i="7" s="1"/>
  <c r="E196" i="5"/>
  <c r="F196" i="5" s="1"/>
  <c r="D197" i="5" s="1"/>
  <c r="E186" i="1"/>
  <c r="F186" i="1" s="1"/>
  <c r="D187" i="1" s="1"/>
  <c r="E178" i="8" l="1"/>
  <c r="F178" i="8" s="1"/>
  <c r="D179" i="8" s="1"/>
  <c r="E177" i="7"/>
  <c r="F177" i="7" s="1"/>
  <c r="D178" i="7" s="1"/>
  <c r="E197" i="5"/>
  <c r="F197" i="5" s="1"/>
  <c r="D198" i="5" s="1"/>
  <c r="E187" i="1"/>
  <c r="F187" i="1" s="1"/>
  <c r="D188" i="1" s="1"/>
  <c r="E179" i="8" l="1"/>
  <c r="F179" i="8" s="1"/>
  <c r="D180" i="8" s="1"/>
  <c r="E178" i="7"/>
  <c r="F178" i="7" s="1"/>
  <c r="D179" i="7" s="1"/>
  <c r="E198" i="5"/>
  <c r="F198" i="5" s="1"/>
  <c r="D199" i="5" s="1"/>
  <c r="E188" i="1"/>
  <c r="F188" i="1" s="1"/>
  <c r="D189" i="1" s="1"/>
  <c r="E180" i="8" l="1"/>
  <c r="F180" i="8" s="1"/>
  <c r="D181" i="8" s="1"/>
  <c r="E179" i="7"/>
  <c r="F179" i="7" s="1"/>
  <c r="D180" i="7" s="1"/>
  <c r="E199" i="5"/>
  <c r="F199" i="5" s="1"/>
  <c r="D200" i="5" s="1"/>
  <c r="E189" i="1"/>
  <c r="F189" i="1" s="1"/>
  <c r="D190" i="1" s="1"/>
  <c r="E181" i="8" l="1"/>
  <c r="F181" i="8" s="1"/>
  <c r="D182" i="8" s="1"/>
  <c r="E180" i="7"/>
  <c r="F180" i="7" s="1"/>
  <c r="D181" i="7" s="1"/>
  <c r="E200" i="5"/>
  <c r="F200" i="5" s="1"/>
  <c r="D201" i="5" s="1"/>
  <c r="E190" i="1"/>
  <c r="F190" i="1" s="1"/>
  <c r="D191" i="1" s="1"/>
  <c r="E182" i="8" l="1"/>
  <c r="F182" i="8" s="1"/>
  <c r="D183" i="8" s="1"/>
  <c r="E181" i="7"/>
  <c r="F181" i="7" s="1"/>
  <c r="D182" i="7" s="1"/>
  <c r="E201" i="5"/>
  <c r="F201" i="5" s="1"/>
  <c r="D202" i="5" s="1"/>
  <c r="E191" i="1"/>
  <c r="F191" i="1" s="1"/>
  <c r="D192" i="1" s="1"/>
  <c r="E183" i="8" l="1"/>
  <c r="F183" i="8" s="1"/>
  <c r="D184" i="8" s="1"/>
  <c r="E182" i="7"/>
  <c r="F182" i="7" s="1"/>
  <c r="D183" i="7" s="1"/>
  <c r="E202" i="5"/>
  <c r="F202" i="5" s="1"/>
  <c r="D203" i="5" s="1"/>
  <c r="E192" i="1"/>
  <c r="F192" i="1" s="1"/>
  <c r="D193" i="1" s="1"/>
  <c r="E184" i="8" l="1"/>
  <c r="F184" i="8" s="1"/>
  <c r="D185" i="8" s="1"/>
  <c r="E183" i="7"/>
  <c r="F183" i="7" s="1"/>
  <c r="D184" i="7" s="1"/>
  <c r="E203" i="5"/>
  <c r="F203" i="5" s="1"/>
  <c r="D204" i="5" s="1"/>
  <c r="E193" i="1"/>
  <c r="F193" i="1" s="1"/>
  <c r="D194" i="1" s="1"/>
  <c r="E185" i="8" l="1"/>
  <c r="F185" i="8"/>
  <c r="D186" i="8" s="1"/>
  <c r="E184" i="7"/>
  <c r="F184" i="7" s="1"/>
  <c r="D185" i="7" s="1"/>
  <c r="E204" i="5"/>
  <c r="F204" i="5" s="1"/>
  <c r="D205" i="5" s="1"/>
  <c r="E194" i="1"/>
  <c r="F194" i="1" s="1"/>
  <c r="D195" i="1" s="1"/>
  <c r="E186" i="8" l="1"/>
  <c r="F186" i="8" s="1"/>
  <c r="D187" i="8" s="1"/>
  <c r="E185" i="7"/>
  <c r="F185" i="7" s="1"/>
  <c r="D186" i="7" s="1"/>
  <c r="E205" i="5"/>
  <c r="F205" i="5" s="1"/>
  <c r="D206" i="5" s="1"/>
  <c r="E195" i="1"/>
  <c r="F195" i="1" s="1"/>
  <c r="D196" i="1" s="1"/>
  <c r="E187" i="8" l="1"/>
  <c r="F187" i="8" s="1"/>
  <c r="D188" i="8" s="1"/>
  <c r="E186" i="7"/>
  <c r="F186" i="7" s="1"/>
  <c r="D187" i="7" s="1"/>
  <c r="E206" i="5"/>
  <c r="F206" i="5" s="1"/>
  <c r="D207" i="5" s="1"/>
  <c r="E196" i="1"/>
  <c r="F196" i="1" s="1"/>
  <c r="D197" i="1" s="1"/>
  <c r="E188" i="8" l="1"/>
  <c r="F188" i="8" s="1"/>
  <c r="D189" i="8" s="1"/>
  <c r="E187" i="7"/>
  <c r="F187" i="7" s="1"/>
  <c r="D188" i="7" s="1"/>
  <c r="E207" i="5"/>
  <c r="F207" i="5" s="1"/>
  <c r="D208" i="5" s="1"/>
  <c r="E197" i="1"/>
  <c r="F197" i="1" s="1"/>
  <c r="D198" i="1" s="1"/>
  <c r="E189" i="8" l="1"/>
  <c r="F189" i="8"/>
  <c r="D190" i="8" s="1"/>
  <c r="E188" i="7"/>
  <c r="F188" i="7" s="1"/>
  <c r="D189" i="7" s="1"/>
  <c r="E208" i="5"/>
  <c r="F208" i="5" s="1"/>
  <c r="D209" i="5" s="1"/>
  <c r="E198" i="1"/>
  <c r="F198" i="1" s="1"/>
  <c r="D199" i="1" s="1"/>
  <c r="E190" i="8" l="1"/>
  <c r="F190" i="8" s="1"/>
  <c r="D191" i="8" s="1"/>
  <c r="E189" i="7"/>
  <c r="F189" i="7" s="1"/>
  <c r="D190" i="7" s="1"/>
  <c r="E209" i="5"/>
  <c r="F209" i="5" s="1"/>
  <c r="D210" i="5" s="1"/>
  <c r="E199" i="1"/>
  <c r="F199" i="1" s="1"/>
  <c r="D200" i="1" s="1"/>
  <c r="E191" i="8" l="1"/>
  <c r="F191" i="8" s="1"/>
  <c r="D192" i="8" s="1"/>
  <c r="E190" i="7"/>
  <c r="F190" i="7"/>
  <c r="D191" i="7" s="1"/>
  <c r="E210" i="5"/>
  <c r="F210" i="5" s="1"/>
  <c r="D211" i="5" s="1"/>
  <c r="E200" i="1"/>
  <c r="F200" i="1" s="1"/>
  <c r="D201" i="1" s="1"/>
  <c r="E192" i="8" l="1"/>
  <c r="F192" i="8" s="1"/>
  <c r="D193" i="8" s="1"/>
  <c r="E191" i="7"/>
  <c r="F191" i="7" s="1"/>
  <c r="D192" i="7" s="1"/>
  <c r="E211" i="5"/>
  <c r="F211" i="5" s="1"/>
  <c r="D212" i="5" s="1"/>
  <c r="E201" i="1"/>
  <c r="F201" i="1" s="1"/>
  <c r="D202" i="1" s="1"/>
  <c r="E193" i="8" l="1"/>
  <c r="F193" i="8"/>
  <c r="D194" i="8" s="1"/>
  <c r="E192" i="7"/>
  <c r="F192" i="7" s="1"/>
  <c r="D193" i="7" s="1"/>
  <c r="E212" i="5"/>
  <c r="F212" i="5" s="1"/>
  <c r="D213" i="5" s="1"/>
  <c r="E202" i="1"/>
  <c r="F202" i="1" s="1"/>
  <c r="D203" i="1" s="1"/>
  <c r="E194" i="8" l="1"/>
  <c r="F194" i="8" s="1"/>
  <c r="D195" i="8" s="1"/>
  <c r="E193" i="7"/>
  <c r="F193" i="7" s="1"/>
  <c r="D194" i="7" s="1"/>
  <c r="E213" i="5"/>
  <c r="F213" i="5" s="1"/>
  <c r="D214" i="5" s="1"/>
  <c r="E203" i="1"/>
  <c r="F203" i="1" s="1"/>
  <c r="D204" i="1" s="1"/>
  <c r="E195" i="8" l="1"/>
  <c r="F195" i="8" s="1"/>
  <c r="D196" i="8" s="1"/>
  <c r="E194" i="7"/>
  <c r="F194" i="7"/>
  <c r="D195" i="7" s="1"/>
  <c r="E214" i="5"/>
  <c r="F214" i="5" s="1"/>
  <c r="D215" i="5" s="1"/>
  <c r="E204" i="1"/>
  <c r="F204" i="1" s="1"/>
  <c r="D205" i="1" s="1"/>
  <c r="E196" i="8" l="1"/>
  <c r="F196" i="8" s="1"/>
  <c r="D197" i="8" s="1"/>
  <c r="E195" i="7"/>
  <c r="F195" i="7" s="1"/>
  <c r="D196" i="7" s="1"/>
  <c r="E215" i="5"/>
  <c r="F215" i="5" s="1"/>
  <c r="D216" i="5" s="1"/>
  <c r="E205" i="1"/>
  <c r="F205" i="1" s="1"/>
  <c r="D206" i="1" s="1"/>
  <c r="E197" i="8" l="1"/>
  <c r="F197" i="8"/>
  <c r="D198" i="8" s="1"/>
  <c r="E196" i="7"/>
  <c r="F196" i="7" s="1"/>
  <c r="D197" i="7" s="1"/>
  <c r="E216" i="5"/>
  <c r="F216" i="5" s="1"/>
  <c r="D217" i="5" s="1"/>
  <c r="E206" i="1"/>
  <c r="F206" i="1" s="1"/>
  <c r="D207" i="1" s="1"/>
  <c r="E198" i="8" l="1"/>
  <c r="F198" i="8" s="1"/>
  <c r="D199" i="8" s="1"/>
  <c r="E197" i="7"/>
  <c r="F197" i="7" s="1"/>
  <c r="D198" i="7" s="1"/>
  <c r="E217" i="5"/>
  <c r="F217" i="5" s="1"/>
  <c r="D218" i="5" s="1"/>
  <c r="E207" i="1"/>
  <c r="F207" i="1" s="1"/>
  <c r="D208" i="1" s="1"/>
  <c r="E199" i="8" l="1"/>
  <c r="F199" i="8" s="1"/>
  <c r="D200" i="8" s="1"/>
  <c r="E198" i="7"/>
  <c r="F198" i="7" s="1"/>
  <c r="D199" i="7" s="1"/>
  <c r="E218" i="5"/>
  <c r="F218" i="5" s="1"/>
  <c r="D219" i="5" s="1"/>
  <c r="E208" i="1"/>
  <c r="F208" i="1" s="1"/>
  <c r="D209" i="1" s="1"/>
  <c r="E200" i="8" l="1"/>
  <c r="F200" i="8" s="1"/>
  <c r="D201" i="8" s="1"/>
  <c r="E199" i="7"/>
  <c r="F199" i="7" s="1"/>
  <c r="D200" i="7" s="1"/>
  <c r="E219" i="5"/>
  <c r="F219" i="5" s="1"/>
  <c r="D220" i="5" s="1"/>
  <c r="E209" i="1"/>
  <c r="F209" i="1" s="1"/>
  <c r="D210" i="1" s="1"/>
  <c r="E201" i="8" l="1"/>
  <c r="F201" i="8"/>
  <c r="D202" i="8" s="1"/>
  <c r="E200" i="7"/>
  <c r="F200" i="7" s="1"/>
  <c r="D201" i="7" s="1"/>
  <c r="E220" i="5"/>
  <c r="F220" i="5" s="1"/>
  <c r="D221" i="5" s="1"/>
  <c r="E210" i="1"/>
  <c r="F210" i="1" s="1"/>
  <c r="D211" i="1" s="1"/>
  <c r="E202" i="8" l="1"/>
  <c r="F202" i="8" s="1"/>
  <c r="D203" i="8" s="1"/>
  <c r="E201" i="7"/>
  <c r="F201" i="7" s="1"/>
  <c r="D202" i="7" s="1"/>
  <c r="E221" i="5"/>
  <c r="F221" i="5" s="1"/>
  <c r="D222" i="5" s="1"/>
  <c r="E211" i="1"/>
  <c r="F211" i="1" s="1"/>
  <c r="D212" i="1" s="1"/>
  <c r="E203" i="8" l="1"/>
  <c r="F203" i="8" s="1"/>
  <c r="D204" i="8" s="1"/>
  <c r="E202" i="7"/>
  <c r="F202" i="7"/>
  <c r="D203" i="7" s="1"/>
  <c r="E222" i="5"/>
  <c r="F222" i="5" s="1"/>
  <c r="D223" i="5" s="1"/>
  <c r="E212" i="1"/>
  <c r="F212" i="1" s="1"/>
  <c r="D213" i="1" s="1"/>
  <c r="E204" i="8" l="1"/>
  <c r="F204" i="8" s="1"/>
  <c r="D205" i="8" s="1"/>
  <c r="E203" i="7"/>
  <c r="F203" i="7" s="1"/>
  <c r="D204" i="7" s="1"/>
  <c r="E223" i="5"/>
  <c r="F223" i="5" s="1"/>
  <c r="D224" i="5" s="1"/>
  <c r="E213" i="1"/>
  <c r="F213" i="1" s="1"/>
  <c r="D214" i="1" s="1"/>
  <c r="E205" i="8" l="1"/>
  <c r="F205" i="8"/>
  <c r="D206" i="8" s="1"/>
  <c r="E204" i="7"/>
  <c r="F204" i="7" s="1"/>
  <c r="D205" i="7" s="1"/>
  <c r="E224" i="5"/>
  <c r="F224" i="5" s="1"/>
  <c r="D225" i="5" s="1"/>
  <c r="E214" i="1"/>
  <c r="F214" i="1" s="1"/>
  <c r="D215" i="1" s="1"/>
  <c r="E206" i="8" l="1"/>
  <c r="F206" i="8" s="1"/>
  <c r="D207" i="8" s="1"/>
  <c r="E205" i="7"/>
  <c r="F205" i="7" s="1"/>
  <c r="D206" i="7" s="1"/>
  <c r="E225" i="5"/>
  <c r="F225" i="5" s="1"/>
  <c r="D226" i="5" s="1"/>
  <c r="E215" i="1"/>
  <c r="F215" i="1" s="1"/>
  <c r="D216" i="1" s="1"/>
  <c r="E207" i="8" l="1"/>
  <c r="F207" i="8" s="1"/>
  <c r="D208" i="8" s="1"/>
  <c r="E206" i="7"/>
  <c r="F206" i="7"/>
  <c r="D207" i="7" s="1"/>
  <c r="E226" i="5"/>
  <c r="F226" i="5" s="1"/>
  <c r="D227" i="5" s="1"/>
  <c r="E216" i="1"/>
  <c r="F216" i="1" s="1"/>
  <c r="D217" i="1" s="1"/>
  <c r="E208" i="8" l="1"/>
  <c r="F208" i="8" s="1"/>
  <c r="D209" i="8" s="1"/>
  <c r="E207" i="7"/>
  <c r="F207" i="7" s="1"/>
  <c r="D208" i="7" s="1"/>
  <c r="E227" i="5"/>
  <c r="F227" i="5" s="1"/>
  <c r="D228" i="5" s="1"/>
  <c r="E217" i="1"/>
  <c r="F217" i="1" s="1"/>
  <c r="D218" i="1" s="1"/>
  <c r="E209" i="8" l="1"/>
  <c r="F209" i="8"/>
  <c r="D210" i="8" s="1"/>
  <c r="E208" i="7"/>
  <c r="F208" i="7" s="1"/>
  <c r="D209" i="7" s="1"/>
  <c r="E228" i="5"/>
  <c r="F228" i="5" s="1"/>
  <c r="D229" i="5" s="1"/>
  <c r="E218" i="1"/>
  <c r="F218" i="1" s="1"/>
  <c r="D219" i="1" s="1"/>
  <c r="E210" i="8" l="1"/>
  <c r="F210" i="8" s="1"/>
  <c r="D211" i="8" s="1"/>
  <c r="E209" i="7"/>
  <c r="F209" i="7" s="1"/>
  <c r="D210" i="7" s="1"/>
  <c r="E229" i="5"/>
  <c r="F229" i="5" s="1"/>
  <c r="D230" i="5" s="1"/>
  <c r="E219" i="1"/>
  <c r="F219" i="1" s="1"/>
  <c r="D220" i="1" s="1"/>
  <c r="E211" i="8" l="1"/>
  <c r="F211" i="8" s="1"/>
  <c r="D212" i="8" s="1"/>
  <c r="E210" i="7"/>
  <c r="F210" i="7"/>
  <c r="D211" i="7" s="1"/>
  <c r="E230" i="5"/>
  <c r="F230" i="5" s="1"/>
  <c r="D231" i="5" s="1"/>
  <c r="E220" i="1"/>
  <c r="F220" i="1" s="1"/>
  <c r="D221" i="1" s="1"/>
  <c r="E212" i="8" l="1"/>
  <c r="F212" i="8" s="1"/>
  <c r="D213" i="8" s="1"/>
  <c r="E211" i="7"/>
  <c r="F211" i="7" s="1"/>
  <c r="D212" i="7" s="1"/>
  <c r="E231" i="5"/>
  <c r="F231" i="5" s="1"/>
  <c r="D232" i="5" s="1"/>
  <c r="E221" i="1"/>
  <c r="F221" i="1" s="1"/>
  <c r="D222" i="1" s="1"/>
  <c r="E213" i="8" l="1"/>
  <c r="F213" i="8"/>
  <c r="D214" i="8" s="1"/>
  <c r="E212" i="7"/>
  <c r="F212" i="7" s="1"/>
  <c r="D213" i="7" s="1"/>
  <c r="E232" i="5"/>
  <c r="F232" i="5" s="1"/>
  <c r="D233" i="5" s="1"/>
  <c r="E222" i="1"/>
  <c r="F222" i="1" s="1"/>
  <c r="D223" i="1" s="1"/>
  <c r="E214" i="8" l="1"/>
  <c r="F214" i="8" s="1"/>
  <c r="D215" i="8" s="1"/>
  <c r="E213" i="7"/>
  <c r="F213" i="7" s="1"/>
  <c r="D214" i="7" s="1"/>
  <c r="E233" i="5"/>
  <c r="F233" i="5" s="1"/>
  <c r="D234" i="5" s="1"/>
  <c r="E223" i="1"/>
  <c r="F223" i="1" s="1"/>
  <c r="D224" i="1" s="1"/>
  <c r="E215" i="8" l="1"/>
  <c r="F215" i="8" s="1"/>
  <c r="D216" i="8" s="1"/>
  <c r="E214" i="7"/>
  <c r="F214" i="7"/>
  <c r="D215" i="7" s="1"/>
  <c r="E234" i="5"/>
  <c r="F234" i="5" s="1"/>
  <c r="D235" i="5" s="1"/>
  <c r="E224" i="1"/>
  <c r="F224" i="1" s="1"/>
  <c r="D225" i="1" s="1"/>
  <c r="E216" i="8" l="1"/>
  <c r="F216" i="8" s="1"/>
  <c r="D217" i="8" s="1"/>
  <c r="E215" i="7"/>
  <c r="F215" i="7" s="1"/>
  <c r="D216" i="7" s="1"/>
  <c r="E235" i="5"/>
  <c r="E225" i="1"/>
  <c r="F225" i="1" s="1"/>
  <c r="D226" i="1" s="1"/>
  <c r="E217" i="8" l="1"/>
  <c r="F217" i="8" s="1"/>
  <c r="D218" i="8" s="1"/>
  <c r="E216" i="7"/>
  <c r="F216" i="7" s="1"/>
  <c r="D217" i="7" s="1"/>
  <c r="F235" i="5"/>
  <c r="D236" i="5" s="1"/>
  <c r="E226" i="1"/>
  <c r="F226" i="1" s="1"/>
  <c r="D227" i="1" s="1"/>
  <c r="E218" i="8" l="1"/>
  <c r="E217" i="7"/>
  <c r="F217" i="7" s="1"/>
  <c r="D218" i="7" s="1"/>
  <c r="E227" i="1"/>
  <c r="F227" i="1" s="1"/>
  <c r="D228" i="1" s="1"/>
  <c r="F218" i="8" l="1"/>
  <c r="F17" i="8" s="1"/>
  <c r="E17" i="8"/>
  <c r="E218" i="7"/>
  <c r="F218" i="7" s="1"/>
  <c r="D219" i="7" s="1"/>
  <c r="E236" i="5"/>
  <c r="F236" i="5" s="1"/>
  <c r="D237" i="5" s="1"/>
  <c r="E228" i="1"/>
  <c r="F228" i="1" s="1"/>
  <c r="D229" i="1" s="1"/>
  <c r="E219" i="7" l="1"/>
  <c r="F219" i="7" s="1"/>
  <c r="D220" i="7" s="1"/>
  <c r="E237" i="5"/>
  <c r="F237" i="5" s="1"/>
  <c r="D238" i="5" s="1"/>
  <c r="E229" i="1"/>
  <c r="F229" i="1" s="1"/>
  <c r="D230" i="1" s="1"/>
  <c r="E220" i="7" l="1"/>
  <c r="F220" i="7" s="1"/>
  <c r="D221" i="7" s="1"/>
  <c r="E238" i="5"/>
  <c r="F238" i="5" s="1"/>
  <c r="D239" i="5" s="1"/>
  <c r="E230" i="1"/>
  <c r="F230" i="1" s="1"/>
  <c r="D231" i="1" s="1"/>
  <c r="E221" i="7" l="1"/>
  <c r="F221" i="7" s="1"/>
  <c r="D222" i="7" s="1"/>
  <c r="E239" i="5"/>
  <c r="F239" i="5" s="1"/>
  <c r="D240" i="5" s="1"/>
  <c r="E231" i="1"/>
  <c r="F231" i="1" s="1"/>
  <c r="D232" i="1" s="1"/>
  <c r="E222" i="7" l="1"/>
  <c r="F222" i="7" s="1"/>
  <c r="D223" i="7" s="1"/>
  <c r="E240" i="5"/>
  <c r="F240" i="5" s="1"/>
  <c r="D241" i="5" s="1"/>
  <c r="E232" i="1"/>
  <c r="F232" i="1" s="1"/>
  <c r="D233" i="1" s="1"/>
  <c r="E223" i="7" l="1"/>
  <c r="F223" i="7" s="1"/>
  <c r="D224" i="7" s="1"/>
  <c r="E241" i="5"/>
  <c r="F241" i="5" s="1"/>
  <c r="D242" i="5" s="1"/>
  <c r="E233" i="1"/>
  <c r="F233" i="1" s="1"/>
  <c r="D234" i="1" s="1"/>
  <c r="E224" i="7" l="1"/>
  <c r="F224" i="7" s="1"/>
  <c r="D225" i="7" s="1"/>
  <c r="E242" i="5"/>
  <c r="F242" i="5" s="1"/>
  <c r="D243" i="5" s="1"/>
  <c r="E234" i="1"/>
  <c r="F234" i="1" s="1"/>
  <c r="D235" i="1" s="1"/>
  <c r="E225" i="7" l="1"/>
  <c r="F225" i="7" s="1"/>
  <c r="D226" i="7" s="1"/>
  <c r="E243" i="5"/>
  <c r="F243" i="5" s="1"/>
  <c r="D244" i="5" s="1"/>
  <c r="E235" i="1"/>
  <c r="E17" i="1" s="1"/>
  <c r="E226" i="7" l="1"/>
  <c r="F226" i="7" s="1"/>
  <c r="D227" i="7" s="1"/>
  <c r="F235" i="1"/>
  <c r="F17" i="1" s="1"/>
  <c r="E244" i="5"/>
  <c r="F244" i="5" s="1"/>
  <c r="D245" i="5" s="1"/>
  <c r="E17" i="4"/>
  <c r="E227" i="7" l="1"/>
  <c r="F227" i="7" s="1"/>
  <c r="D228" i="7" s="1"/>
  <c r="E245" i="5"/>
  <c r="F245" i="5" s="1"/>
  <c r="D246" i="5" s="1"/>
  <c r="F17" i="4"/>
  <c r="E228" i="7" l="1"/>
  <c r="F228" i="7" s="1"/>
  <c r="D229" i="7" s="1"/>
  <c r="E246" i="5"/>
  <c r="F246" i="5" s="1"/>
  <c r="D247" i="5" s="1"/>
  <c r="E229" i="7" l="1"/>
  <c r="F229" i="7" s="1"/>
  <c r="D230" i="7" s="1"/>
  <c r="E247" i="5"/>
  <c r="F247" i="5" s="1"/>
  <c r="D248" i="5" s="1"/>
  <c r="E230" i="7" l="1"/>
  <c r="F230" i="7"/>
  <c r="D231" i="7" s="1"/>
  <c r="E248" i="5"/>
  <c r="F248" i="5" s="1"/>
  <c r="D249" i="5" s="1"/>
  <c r="E231" i="7" l="1"/>
  <c r="F231" i="7" s="1"/>
  <c r="D232" i="7" s="1"/>
  <c r="E249" i="5"/>
  <c r="F249" i="5" s="1"/>
  <c r="D250" i="5" s="1"/>
  <c r="E232" i="7" l="1"/>
  <c r="F232" i="7" s="1"/>
  <c r="D233" i="7" s="1"/>
  <c r="E250" i="5"/>
  <c r="F250" i="5" s="1"/>
  <c r="D251" i="5" s="1"/>
  <c r="E233" i="7" l="1"/>
  <c r="F233" i="7" s="1"/>
  <c r="D234" i="7" s="1"/>
  <c r="E251" i="5"/>
  <c r="F251" i="5" s="1"/>
  <c r="D252" i="5" s="1"/>
  <c r="E234" i="7" l="1"/>
  <c r="F234" i="7"/>
  <c r="D235" i="7" s="1"/>
  <c r="E252" i="5"/>
  <c r="F252" i="5" s="1"/>
  <c r="D253" i="5" s="1"/>
  <c r="E235" i="7" l="1"/>
  <c r="F235" i="7" s="1"/>
  <c r="D236" i="7" s="1"/>
  <c r="E253" i="5"/>
  <c r="F253" i="5" s="1"/>
  <c r="D254" i="5" s="1"/>
  <c r="E236" i="7" l="1"/>
  <c r="F236" i="7" s="1"/>
  <c r="D237" i="7" s="1"/>
  <c r="E254" i="5"/>
  <c r="F254" i="5" s="1"/>
  <c r="D255" i="5" s="1"/>
  <c r="E237" i="7" l="1"/>
  <c r="F237" i="7" s="1"/>
  <c r="D238" i="7" s="1"/>
  <c r="E255" i="5"/>
  <c r="F255" i="5" s="1"/>
  <c r="D256" i="5" s="1"/>
  <c r="E238" i="7" l="1"/>
  <c r="F238" i="7" s="1"/>
  <c r="D239" i="7" s="1"/>
  <c r="E256" i="5"/>
  <c r="F256" i="5" s="1"/>
  <c r="D257" i="5" s="1"/>
  <c r="E239" i="7" l="1"/>
  <c r="F239" i="7" s="1"/>
  <c r="D240" i="7" s="1"/>
  <c r="E257" i="5"/>
  <c r="F257" i="5" s="1"/>
  <c r="D258" i="5" s="1"/>
  <c r="E240" i="7" l="1"/>
  <c r="F240" i="7" s="1"/>
  <c r="D241" i="7" s="1"/>
  <c r="E258" i="5"/>
  <c r="F258" i="5" s="1"/>
  <c r="D259" i="5" s="1"/>
  <c r="E241" i="7" l="1"/>
  <c r="F241" i="7" s="1"/>
  <c r="D242" i="7" s="1"/>
  <c r="E259" i="5"/>
  <c r="F259" i="5" s="1"/>
  <c r="D260" i="5" s="1"/>
  <c r="E242" i="7" l="1"/>
  <c r="F242" i="7" s="1"/>
  <c r="D243" i="7" s="1"/>
  <c r="E260" i="5"/>
  <c r="F260" i="5" s="1"/>
  <c r="D261" i="5" s="1"/>
  <c r="E243" i="7" l="1"/>
  <c r="F243" i="7" s="1"/>
  <c r="D244" i="7" s="1"/>
  <c r="E261" i="5"/>
  <c r="F261" i="5" s="1"/>
  <c r="D262" i="5" s="1"/>
  <c r="E244" i="7" l="1"/>
  <c r="F244" i="7" s="1"/>
  <c r="D245" i="7" s="1"/>
  <c r="E262" i="5"/>
  <c r="F262" i="5" s="1"/>
  <c r="D263" i="5" s="1"/>
  <c r="E245" i="7" l="1"/>
  <c r="F245" i="7" s="1"/>
  <c r="D246" i="7" s="1"/>
  <c r="E263" i="5"/>
  <c r="F263" i="5" s="1"/>
  <c r="D264" i="5" s="1"/>
  <c r="E246" i="7" l="1"/>
  <c r="F246" i="7"/>
  <c r="D247" i="7" s="1"/>
  <c r="E264" i="5"/>
  <c r="F264" i="5" s="1"/>
  <c r="D265" i="5" s="1"/>
  <c r="E247" i="7" l="1"/>
  <c r="F247" i="7" s="1"/>
  <c r="D248" i="7" s="1"/>
  <c r="E265" i="5"/>
  <c r="F265" i="5" s="1"/>
  <c r="D266" i="5" s="1"/>
  <c r="E248" i="7" l="1"/>
  <c r="F248" i="7" s="1"/>
  <c r="D249" i="7" s="1"/>
  <c r="E266" i="5"/>
  <c r="F266" i="5" s="1"/>
  <c r="D267" i="5" s="1"/>
  <c r="E249" i="7" l="1"/>
  <c r="F249" i="7" s="1"/>
  <c r="D250" i="7" s="1"/>
  <c r="E267" i="5"/>
  <c r="F267" i="5" s="1"/>
  <c r="D268" i="5" s="1"/>
  <c r="E250" i="7" l="1"/>
  <c r="F250" i="7" s="1"/>
  <c r="D251" i="7" s="1"/>
  <c r="E268" i="5"/>
  <c r="F268" i="5" s="1"/>
  <c r="D269" i="5" s="1"/>
  <c r="E251" i="7" l="1"/>
  <c r="F251" i="7" s="1"/>
  <c r="D252" i="7" s="1"/>
  <c r="E269" i="5"/>
  <c r="F269" i="5" s="1"/>
  <c r="D270" i="5" s="1"/>
  <c r="E252" i="7" l="1"/>
  <c r="F252" i="7" s="1"/>
  <c r="D253" i="7" s="1"/>
  <c r="E270" i="5"/>
  <c r="F270" i="5" s="1"/>
  <c r="D271" i="5" s="1"/>
  <c r="E253" i="7" l="1"/>
  <c r="F253" i="7" s="1"/>
  <c r="D254" i="7" s="1"/>
  <c r="E271" i="5"/>
  <c r="F271" i="5" s="1"/>
  <c r="D272" i="5" s="1"/>
  <c r="E254" i="7" l="1"/>
  <c r="F254" i="7" s="1"/>
  <c r="D255" i="7" s="1"/>
  <c r="E272" i="5"/>
  <c r="F272" i="5" s="1"/>
  <c r="D273" i="5" s="1"/>
  <c r="E255" i="7" l="1"/>
  <c r="F255" i="7" s="1"/>
  <c r="D256" i="7" s="1"/>
  <c r="E273" i="5"/>
  <c r="F273" i="5" s="1"/>
  <c r="D274" i="5" s="1"/>
  <c r="E256" i="7" l="1"/>
  <c r="F256" i="7" s="1"/>
  <c r="D257" i="7" s="1"/>
  <c r="E274" i="5"/>
  <c r="F274" i="5" s="1"/>
  <c r="D275" i="5" s="1"/>
  <c r="E257" i="7" l="1"/>
  <c r="F257" i="7" s="1"/>
  <c r="D258" i="7" s="1"/>
  <c r="E275" i="5"/>
  <c r="F275" i="5" s="1"/>
  <c r="D276" i="5" s="1"/>
  <c r="E258" i="7" l="1"/>
  <c r="F258" i="7" s="1"/>
  <c r="D259" i="7" s="1"/>
  <c r="E276" i="5"/>
  <c r="F276" i="5" s="1"/>
  <c r="D277" i="5" s="1"/>
  <c r="E259" i="7" l="1"/>
  <c r="F259" i="7" s="1"/>
  <c r="D260" i="7" s="1"/>
  <c r="E277" i="5"/>
  <c r="F277" i="5" s="1"/>
  <c r="D278" i="5" s="1"/>
  <c r="E260" i="7" l="1"/>
  <c r="F260" i="7" s="1"/>
  <c r="D261" i="7" s="1"/>
  <c r="E278" i="5"/>
  <c r="F278" i="5" s="1"/>
  <c r="D279" i="5" s="1"/>
  <c r="E261" i="7" l="1"/>
  <c r="F261" i="7" s="1"/>
  <c r="D262" i="7" s="1"/>
  <c r="E279" i="5"/>
  <c r="F279" i="5" s="1"/>
  <c r="D280" i="5" s="1"/>
  <c r="E262" i="7" l="1"/>
  <c r="F262" i="7" s="1"/>
  <c r="D263" i="7" s="1"/>
  <c r="E280" i="5"/>
  <c r="F280" i="5" s="1"/>
  <c r="D281" i="5" s="1"/>
  <c r="E263" i="7" l="1"/>
  <c r="F263" i="7" s="1"/>
  <c r="D264" i="7" s="1"/>
  <c r="E281" i="5"/>
  <c r="F281" i="5" s="1"/>
  <c r="D282" i="5" s="1"/>
  <c r="E264" i="7" l="1"/>
  <c r="F264" i="7" s="1"/>
  <c r="D265" i="7" s="1"/>
  <c r="E282" i="5"/>
  <c r="F282" i="5" s="1"/>
  <c r="D283" i="5" s="1"/>
  <c r="E265" i="7" l="1"/>
  <c r="F265" i="7" s="1"/>
  <c r="D266" i="7" s="1"/>
  <c r="E283" i="5"/>
  <c r="F283" i="5" s="1"/>
  <c r="D284" i="5" s="1"/>
  <c r="E266" i="7" l="1"/>
  <c r="F266" i="7"/>
  <c r="D267" i="7" s="1"/>
  <c r="E284" i="5"/>
  <c r="F284" i="5" s="1"/>
  <c r="D285" i="5" s="1"/>
  <c r="E267" i="7" l="1"/>
  <c r="F267" i="7" s="1"/>
  <c r="D268" i="7" s="1"/>
  <c r="E285" i="5"/>
  <c r="F285" i="5" s="1"/>
  <c r="D286" i="5" s="1"/>
  <c r="E268" i="7" l="1"/>
  <c r="F268" i="7" s="1"/>
  <c r="D269" i="7" s="1"/>
  <c r="E286" i="5"/>
  <c r="F286" i="5" s="1"/>
  <c r="D287" i="5" s="1"/>
  <c r="E269" i="7" l="1"/>
  <c r="F269" i="7" s="1"/>
  <c r="D270" i="7" s="1"/>
  <c r="E287" i="5"/>
  <c r="F287" i="5" s="1"/>
  <c r="D288" i="5" s="1"/>
  <c r="E270" i="7" l="1"/>
  <c r="F270" i="7"/>
  <c r="D271" i="7" s="1"/>
  <c r="E288" i="5"/>
  <c r="F288" i="5" s="1"/>
  <c r="D289" i="5" s="1"/>
  <c r="E271" i="7" l="1"/>
  <c r="F271" i="7" s="1"/>
  <c r="D272" i="7" s="1"/>
  <c r="E289" i="5"/>
  <c r="F289" i="5" s="1"/>
  <c r="D290" i="5" s="1"/>
  <c r="E272" i="7" l="1"/>
  <c r="F272" i="7" s="1"/>
  <c r="D273" i="7" s="1"/>
  <c r="E290" i="5"/>
  <c r="F290" i="5" s="1"/>
  <c r="D291" i="5" s="1"/>
  <c r="E273" i="7" l="1"/>
  <c r="F273" i="7" s="1"/>
  <c r="D274" i="7" s="1"/>
  <c r="E291" i="5"/>
  <c r="F291" i="5" s="1"/>
  <c r="D292" i="5" s="1"/>
  <c r="E274" i="7" l="1"/>
  <c r="F274" i="7"/>
  <c r="D275" i="7" s="1"/>
  <c r="E292" i="5"/>
  <c r="F292" i="5" s="1"/>
  <c r="D293" i="5" s="1"/>
  <c r="E275" i="7" l="1"/>
  <c r="F275" i="7" s="1"/>
  <c r="D276" i="7" s="1"/>
  <c r="E293" i="5"/>
  <c r="F293" i="5" s="1"/>
  <c r="D294" i="5" s="1"/>
  <c r="E276" i="7" l="1"/>
  <c r="F276" i="7" s="1"/>
  <c r="D277" i="7" s="1"/>
  <c r="E294" i="5"/>
  <c r="F294" i="5" s="1"/>
  <c r="D295" i="5" s="1"/>
  <c r="E277" i="7" l="1"/>
  <c r="F277" i="7" s="1"/>
  <c r="D278" i="7" s="1"/>
  <c r="E295" i="5"/>
  <c r="F295" i="5" s="1"/>
  <c r="D296" i="5" s="1"/>
  <c r="E278" i="7" l="1"/>
  <c r="F278" i="7"/>
  <c r="D279" i="7" s="1"/>
  <c r="E296" i="5"/>
  <c r="F296" i="5" s="1"/>
  <c r="D297" i="5" s="1"/>
  <c r="E279" i="7" l="1"/>
  <c r="F279" i="7" s="1"/>
  <c r="D280" i="7" s="1"/>
  <c r="E297" i="5"/>
  <c r="F297" i="5" s="1"/>
  <c r="D298" i="5" s="1"/>
  <c r="E280" i="7" l="1"/>
  <c r="F280" i="7" s="1"/>
  <c r="D281" i="7" s="1"/>
  <c r="E298" i="5"/>
  <c r="F298" i="5" s="1"/>
  <c r="D299" i="5" s="1"/>
  <c r="E281" i="7" l="1"/>
  <c r="F281" i="7" s="1"/>
  <c r="D282" i="7" s="1"/>
  <c r="E299" i="5"/>
  <c r="F299" i="5" s="1"/>
  <c r="D300" i="5" s="1"/>
  <c r="E282" i="7" l="1"/>
  <c r="F282" i="7" s="1"/>
  <c r="D283" i="7" s="1"/>
  <c r="E300" i="5"/>
  <c r="F300" i="5" s="1"/>
  <c r="D301" i="5" s="1"/>
  <c r="E283" i="7" l="1"/>
  <c r="F283" i="7" s="1"/>
  <c r="D284" i="7" s="1"/>
  <c r="E301" i="5"/>
  <c r="F301" i="5" s="1"/>
  <c r="D302" i="5" s="1"/>
  <c r="E284" i="7" l="1"/>
  <c r="F284" i="7" s="1"/>
  <c r="D285" i="7" s="1"/>
  <c r="E302" i="5"/>
  <c r="F302" i="5" s="1"/>
  <c r="D303" i="5" s="1"/>
  <c r="E285" i="7" l="1"/>
  <c r="F285" i="7" s="1"/>
  <c r="D286" i="7" s="1"/>
  <c r="E303" i="5"/>
  <c r="F303" i="5" s="1"/>
  <c r="D304" i="5" s="1"/>
  <c r="E286" i="7" l="1"/>
  <c r="F286" i="7"/>
  <c r="D287" i="7" s="1"/>
  <c r="E304" i="5"/>
  <c r="F304" i="5" s="1"/>
  <c r="D305" i="5" s="1"/>
  <c r="E287" i="7" l="1"/>
  <c r="F287" i="7" s="1"/>
  <c r="D288" i="7" s="1"/>
  <c r="E305" i="5"/>
  <c r="F305" i="5" s="1"/>
  <c r="D306" i="5" s="1"/>
  <c r="E288" i="7" l="1"/>
  <c r="F288" i="7" s="1"/>
  <c r="D289" i="7" s="1"/>
  <c r="E306" i="5"/>
  <c r="F306" i="5" s="1"/>
  <c r="D307" i="5" s="1"/>
  <c r="E289" i="7" l="1"/>
  <c r="F289" i="7" s="1"/>
  <c r="D290" i="7" s="1"/>
  <c r="E307" i="5"/>
  <c r="F307" i="5" s="1"/>
  <c r="D308" i="5" s="1"/>
  <c r="E290" i="7" l="1"/>
  <c r="F290" i="7" s="1"/>
  <c r="D291" i="7" s="1"/>
  <c r="E308" i="5"/>
  <c r="F308" i="5" s="1"/>
  <c r="D309" i="5" s="1"/>
  <c r="E291" i="7" l="1"/>
  <c r="F291" i="7" s="1"/>
  <c r="D292" i="7" s="1"/>
  <c r="E309" i="5"/>
  <c r="F309" i="5" s="1"/>
  <c r="D310" i="5" s="1"/>
  <c r="E292" i="7" l="1"/>
  <c r="F292" i="7" s="1"/>
  <c r="D293" i="7" s="1"/>
  <c r="E310" i="5"/>
  <c r="F310" i="5" s="1"/>
  <c r="D311" i="5" s="1"/>
  <c r="E293" i="7" l="1"/>
  <c r="F293" i="7" s="1"/>
  <c r="D294" i="7" s="1"/>
  <c r="E311" i="5"/>
  <c r="F311" i="5" s="1"/>
  <c r="D312" i="5" s="1"/>
  <c r="E294" i="7" l="1"/>
  <c r="F294" i="7" s="1"/>
  <c r="D295" i="7" s="1"/>
  <c r="E312" i="5"/>
  <c r="F312" i="5" s="1"/>
  <c r="D313" i="5" s="1"/>
  <c r="E295" i="7" l="1"/>
  <c r="F295" i="7" s="1"/>
  <c r="D296" i="7" s="1"/>
  <c r="E313" i="5"/>
  <c r="F313" i="5" s="1"/>
  <c r="D314" i="5" s="1"/>
  <c r="E296" i="7" l="1"/>
  <c r="F296" i="7" s="1"/>
  <c r="D297" i="7" s="1"/>
  <c r="E314" i="5"/>
  <c r="F314" i="5" s="1"/>
  <c r="D315" i="5" s="1"/>
  <c r="E297" i="7" l="1"/>
  <c r="F297" i="7" s="1"/>
  <c r="D298" i="7" s="1"/>
  <c r="E315" i="5"/>
  <c r="F315" i="5" s="1"/>
  <c r="D316" i="5" s="1"/>
  <c r="E298" i="7" l="1"/>
  <c r="F298" i="7" s="1"/>
  <c r="D299" i="7" s="1"/>
  <c r="E316" i="5"/>
  <c r="F316" i="5" s="1"/>
  <c r="D317" i="5" s="1"/>
  <c r="E299" i="7" l="1"/>
  <c r="F299" i="7" s="1"/>
  <c r="D300" i="7" s="1"/>
  <c r="E317" i="5"/>
  <c r="F317" i="5" s="1"/>
  <c r="D318" i="5" s="1"/>
  <c r="E300" i="7" l="1"/>
  <c r="F300" i="7" s="1"/>
  <c r="D301" i="7" s="1"/>
  <c r="E318" i="5"/>
  <c r="F318" i="5" s="1"/>
  <c r="D319" i="5" s="1"/>
  <c r="E301" i="7" l="1"/>
  <c r="F301" i="7" s="1"/>
  <c r="D302" i="7" s="1"/>
  <c r="E319" i="5"/>
  <c r="F319" i="5" s="1"/>
  <c r="D320" i="5" s="1"/>
  <c r="E302" i="7" l="1"/>
  <c r="F302" i="7" s="1"/>
  <c r="D303" i="7" s="1"/>
  <c r="E320" i="5"/>
  <c r="F320" i="5" s="1"/>
  <c r="D321" i="5" s="1"/>
  <c r="E303" i="7" l="1"/>
  <c r="F303" i="7" s="1"/>
  <c r="D304" i="7" s="1"/>
  <c r="E321" i="5"/>
  <c r="F321" i="5" s="1"/>
  <c r="D322" i="5" s="1"/>
  <c r="E304" i="7" l="1"/>
  <c r="F304" i="7" s="1"/>
  <c r="D305" i="7" s="1"/>
  <c r="E322" i="5"/>
  <c r="F322" i="5" s="1"/>
  <c r="D323" i="5" s="1"/>
  <c r="E305" i="7" l="1"/>
  <c r="F305" i="7" s="1"/>
  <c r="D306" i="7" s="1"/>
  <c r="E323" i="5"/>
  <c r="F323" i="5" s="1"/>
  <c r="D324" i="5" s="1"/>
  <c r="E306" i="7" l="1"/>
  <c r="F306" i="7" s="1"/>
  <c r="D307" i="7" s="1"/>
  <c r="E324" i="5"/>
  <c r="F324" i="5" s="1"/>
  <c r="D325" i="5" s="1"/>
  <c r="E307" i="7" l="1"/>
  <c r="F307" i="7" s="1"/>
  <c r="D308" i="7" s="1"/>
  <c r="E325" i="5"/>
  <c r="F325" i="5" s="1"/>
  <c r="D326" i="5" s="1"/>
  <c r="E308" i="7" l="1"/>
  <c r="F308" i="7" s="1"/>
  <c r="D309" i="7" s="1"/>
  <c r="E326" i="5"/>
  <c r="F326" i="5" s="1"/>
  <c r="D327" i="5" s="1"/>
  <c r="E309" i="7" l="1"/>
  <c r="F309" i="7" s="1"/>
  <c r="D310" i="7" s="1"/>
  <c r="E327" i="5"/>
  <c r="F327" i="5" s="1"/>
  <c r="D328" i="5" s="1"/>
  <c r="E310" i="7" l="1"/>
  <c r="F310" i="7" s="1"/>
  <c r="D311" i="7" s="1"/>
  <c r="E328" i="5"/>
  <c r="F328" i="5" s="1"/>
  <c r="D329" i="5" s="1"/>
  <c r="E311" i="7" l="1"/>
  <c r="F311" i="7" s="1"/>
  <c r="D312" i="7" s="1"/>
  <c r="E329" i="5"/>
  <c r="F329" i="5" s="1"/>
  <c r="D330" i="5" s="1"/>
  <c r="E312" i="7" l="1"/>
  <c r="F312" i="7" s="1"/>
  <c r="D313" i="7" s="1"/>
  <c r="E330" i="5"/>
  <c r="F330" i="5" s="1"/>
  <c r="D331" i="5" s="1"/>
  <c r="E313" i="7" l="1"/>
  <c r="F313" i="7" s="1"/>
  <c r="D314" i="7" s="1"/>
  <c r="E331" i="5"/>
  <c r="F331" i="5" s="1"/>
  <c r="D332" i="5" s="1"/>
  <c r="E314" i="7" l="1"/>
  <c r="F314" i="7" s="1"/>
  <c r="D315" i="7" s="1"/>
  <c r="E332" i="5"/>
  <c r="F332" i="5" s="1"/>
  <c r="D333" i="5" s="1"/>
  <c r="E315" i="7" l="1"/>
  <c r="F315" i="7" s="1"/>
  <c r="D316" i="7" s="1"/>
  <c r="E333" i="5"/>
  <c r="F333" i="5" s="1"/>
  <c r="D334" i="5" s="1"/>
  <c r="E316" i="7" l="1"/>
  <c r="F316" i="7" s="1"/>
  <c r="D317" i="7" s="1"/>
  <c r="E334" i="5"/>
  <c r="F334" i="5" s="1"/>
  <c r="D335" i="5" s="1"/>
  <c r="E317" i="7" l="1"/>
  <c r="F317" i="7" s="1"/>
  <c r="D318" i="7" s="1"/>
  <c r="E335" i="5"/>
  <c r="F335" i="5" s="1"/>
  <c r="D336" i="5" s="1"/>
  <c r="E318" i="7" l="1"/>
  <c r="F318" i="7" s="1"/>
  <c r="D319" i="7" s="1"/>
  <c r="E336" i="5"/>
  <c r="F336" i="5" s="1"/>
  <c r="D337" i="5" s="1"/>
  <c r="E319" i="7" l="1"/>
  <c r="F319" i="7" s="1"/>
  <c r="D320" i="7" s="1"/>
  <c r="E337" i="5"/>
  <c r="F337" i="5" s="1"/>
  <c r="D338" i="5" s="1"/>
  <c r="E320" i="7" l="1"/>
  <c r="F320" i="7" s="1"/>
  <c r="D321" i="7" s="1"/>
  <c r="E338" i="5"/>
  <c r="F338" i="5" s="1"/>
  <c r="D339" i="5" s="1"/>
  <c r="E321" i="7" l="1"/>
  <c r="F321" i="7" s="1"/>
  <c r="D322" i="7" s="1"/>
  <c r="E339" i="5"/>
  <c r="F339" i="5" s="1"/>
  <c r="D340" i="5" s="1"/>
  <c r="E322" i="7" l="1"/>
  <c r="F322" i="7" s="1"/>
  <c r="D323" i="7" s="1"/>
  <c r="E340" i="5"/>
  <c r="F340" i="5" s="1"/>
  <c r="D341" i="5" s="1"/>
  <c r="E323" i="7" l="1"/>
  <c r="F323" i="7" s="1"/>
  <c r="D324" i="7" s="1"/>
  <c r="E341" i="5"/>
  <c r="F341" i="5" s="1"/>
  <c r="D342" i="5" s="1"/>
  <c r="E324" i="7" l="1"/>
  <c r="F324" i="7" s="1"/>
  <c r="D325" i="7" s="1"/>
  <c r="E342" i="5"/>
  <c r="F342" i="5" s="1"/>
  <c r="D343" i="5" s="1"/>
  <c r="E325" i="7" l="1"/>
  <c r="F325" i="7" s="1"/>
  <c r="D326" i="7" s="1"/>
  <c r="E343" i="5"/>
  <c r="F343" i="5" s="1"/>
  <c r="D344" i="5" s="1"/>
  <c r="E326" i="7" l="1"/>
  <c r="F326" i="7" s="1"/>
  <c r="D327" i="7" s="1"/>
  <c r="E344" i="5"/>
  <c r="F344" i="5" s="1"/>
  <c r="D345" i="5" s="1"/>
  <c r="E327" i="7" l="1"/>
  <c r="F327" i="7" s="1"/>
  <c r="D328" i="7" s="1"/>
  <c r="E345" i="5"/>
  <c r="F345" i="5" s="1"/>
  <c r="D346" i="5" s="1"/>
  <c r="E328" i="7" l="1"/>
  <c r="F328" i="7" s="1"/>
  <c r="D329" i="7" s="1"/>
  <c r="E346" i="5"/>
  <c r="F346" i="5" s="1"/>
  <c r="D347" i="5" s="1"/>
  <c r="E329" i="7" l="1"/>
  <c r="F329" i="7" s="1"/>
  <c r="D330" i="7" s="1"/>
  <c r="E347" i="5"/>
  <c r="F347" i="5" s="1"/>
  <c r="D348" i="5" s="1"/>
  <c r="E330" i="7" l="1"/>
  <c r="F330" i="7" s="1"/>
  <c r="D331" i="7" s="1"/>
  <c r="E348" i="5"/>
  <c r="F348" i="5" s="1"/>
  <c r="D349" i="5" s="1"/>
  <c r="E331" i="7" l="1"/>
  <c r="F331" i="7" s="1"/>
  <c r="D332" i="7" s="1"/>
  <c r="E349" i="5"/>
  <c r="F349" i="5" s="1"/>
  <c r="D350" i="5" s="1"/>
  <c r="E332" i="7" l="1"/>
  <c r="F332" i="7" s="1"/>
  <c r="D333" i="7" s="1"/>
  <c r="E350" i="5"/>
  <c r="F350" i="5" s="1"/>
  <c r="D351" i="5" s="1"/>
  <c r="E333" i="7" l="1"/>
  <c r="F333" i="7" s="1"/>
  <c r="D334" i="7" s="1"/>
  <c r="E351" i="5"/>
  <c r="F351" i="5" s="1"/>
  <c r="D352" i="5" s="1"/>
  <c r="E334" i="7" l="1"/>
  <c r="F334" i="7" s="1"/>
  <c r="D335" i="7" s="1"/>
  <c r="E352" i="5"/>
  <c r="F352" i="5" s="1"/>
  <c r="D353" i="5" s="1"/>
  <c r="E335" i="7" l="1"/>
  <c r="F335" i="7" s="1"/>
  <c r="D336" i="7" s="1"/>
  <c r="E353" i="5"/>
  <c r="F353" i="5" s="1"/>
  <c r="D354" i="5" s="1"/>
  <c r="E336" i="7" l="1"/>
  <c r="F336" i="7" s="1"/>
  <c r="D337" i="7" s="1"/>
  <c r="E354" i="5"/>
  <c r="F354" i="5" s="1"/>
  <c r="D355" i="5" s="1"/>
  <c r="E337" i="7" l="1"/>
  <c r="F337" i="7" s="1"/>
  <c r="D338" i="7" s="1"/>
  <c r="E355" i="5"/>
  <c r="F355" i="5" s="1"/>
  <c r="D356" i="5" s="1"/>
  <c r="E338" i="7" l="1"/>
  <c r="F338" i="7" s="1"/>
  <c r="D339" i="7" s="1"/>
  <c r="E356" i="5"/>
  <c r="F356" i="5" s="1"/>
  <c r="D357" i="5" s="1"/>
  <c r="E339" i="7" l="1"/>
  <c r="F339" i="7" s="1"/>
  <c r="D340" i="7" s="1"/>
  <c r="E357" i="5"/>
  <c r="F357" i="5" s="1"/>
  <c r="D358" i="5" s="1"/>
  <c r="E340" i="7" l="1"/>
  <c r="F340" i="7" s="1"/>
  <c r="D341" i="7" s="1"/>
  <c r="E358" i="5"/>
  <c r="F358" i="5" s="1"/>
  <c r="D359" i="5" s="1"/>
  <c r="E341" i="7" l="1"/>
  <c r="F341" i="7" s="1"/>
  <c r="D342" i="7" s="1"/>
  <c r="E359" i="5"/>
  <c r="F359" i="5" s="1"/>
  <c r="D360" i="5" s="1"/>
  <c r="E342" i="7" l="1"/>
  <c r="F342" i="7" s="1"/>
  <c r="D343" i="7" s="1"/>
  <c r="E360" i="5"/>
  <c r="F360" i="5" s="1"/>
  <c r="D361" i="5" s="1"/>
  <c r="E343" i="7" l="1"/>
  <c r="F343" i="7" s="1"/>
  <c r="D344" i="7" s="1"/>
  <c r="E361" i="5"/>
  <c r="F361" i="5" s="1"/>
  <c r="D362" i="5" s="1"/>
  <c r="E344" i="7" l="1"/>
  <c r="F344" i="7" s="1"/>
  <c r="D345" i="7" s="1"/>
  <c r="E362" i="5"/>
  <c r="F362" i="5" s="1"/>
  <c r="D363" i="5" s="1"/>
  <c r="E345" i="7" l="1"/>
  <c r="F345" i="7" s="1"/>
  <c r="D346" i="7" s="1"/>
  <c r="E363" i="5"/>
  <c r="F363" i="5" s="1"/>
  <c r="D364" i="5" s="1"/>
  <c r="E346" i="7" l="1"/>
  <c r="F346" i="7" s="1"/>
  <c r="D347" i="7" s="1"/>
  <c r="E364" i="5"/>
  <c r="F364" i="5" s="1"/>
  <c r="D365" i="5" s="1"/>
  <c r="E347" i="7" l="1"/>
  <c r="F347" i="7" s="1"/>
  <c r="D348" i="7" s="1"/>
  <c r="E365" i="5"/>
  <c r="F365" i="5" s="1"/>
  <c r="D366" i="5" s="1"/>
  <c r="E348" i="7" l="1"/>
  <c r="F348" i="7" s="1"/>
  <c r="D349" i="7" s="1"/>
  <c r="E366" i="5"/>
  <c r="F366" i="5" s="1"/>
  <c r="D367" i="5" s="1"/>
  <c r="E349" i="7" l="1"/>
  <c r="F349" i="7" s="1"/>
  <c r="D350" i="7" s="1"/>
  <c r="E367" i="5"/>
  <c r="F367" i="5" s="1"/>
  <c r="D368" i="5" s="1"/>
  <c r="E350" i="7" l="1"/>
  <c r="F350" i="7" s="1"/>
  <c r="D351" i="7" s="1"/>
  <c r="E368" i="5"/>
  <c r="F368" i="5" s="1"/>
  <c r="D369" i="5" s="1"/>
  <c r="E351" i="7" l="1"/>
  <c r="F351" i="7" s="1"/>
  <c r="D352" i="7" s="1"/>
  <c r="E369" i="5"/>
  <c r="F369" i="5" s="1"/>
  <c r="D370" i="5" s="1"/>
  <c r="E352" i="7" l="1"/>
  <c r="F352" i="7" s="1"/>
  <c r="D353" i="7" s="1"/>
  <c r="E370" i="5"/>
  <c r="F370" i="5" s="1"/>
  <c r="D371" i="5" s="1"/>
  <c r="E353" i="7" l="1"/>
  <c r="F353" i="7" s="1"/>
  <c r="D354" i="7" s="1"/>
  <c r="E371" i="5"/>
  <c r="F371" i="5" s="1"/>
  <c r="D372" i="5" s="1"/>
  <c r="E354" i="7" l="1"/>
  <c r="F354" i="7" s="1"/>
  <c r="D355" i="7" s="1"/>
  <c r="E372" i="5"/>
  <c r="F372" i="5" s="1"/>
  <c r="D373" i="5" s="1"/>
  <c r="E355" i="7" l="1"/>
  <c r="F355" i="7"/>
  <c r="D356" i="7" s="1"/>
  <c r="E373" i="5"/>
  <c r="F373" i="5" s="1"/>
  <c r="D374" i="5" s="1"/>
  <c r="E356" i="7" l="1"/>
  <c r="F356" i="7" s="1"/>
  <c r="D357" i="7" s="1"/>
  <c r="E374" i="5"/>
  <c r="F374" i="5" s="1"/>
  <c r="D375" i="5" s="1"/>
  <c r="E357" i="7" l="1"/>
  <c r="F357" i="7" s="1"/>
  <c r="D358" i="7" s="1"/>
  <c r="E375" i="5"/>
  <c r="F375" i="5" s="1"/>
  <c r="D376" i="5" s="1"/>
  <c r="E358" i="7" l="1"/>
  <c r="F358" i="7" s="1"/>
  <c r="D359" i="7" s="1"/>
  <c r="E376" i="5"/>
  <c r="F376" i="5" s="1"/>
  <c r="D377" i="5" s="1"/>
  <c r="E359" i="7" l="1"/>
  <c r="F359" i="7" s="1"/>
  <c r="D360" i="7" s="1"/>
  <c r="E377" i="5"/>
  <c r="F377" i="5" s="1"/>
  <c r="D378" i="5" s="1"/>
  <c r="E360" i="7" l="1"/>
  <c r="F360" i="7" s="1"/>
  <c r="D361" i="7" s="1"/>
  <c r="E378" i="5"/>
  <c r="F378" i="5" s="1"/>
  <c r="D379" i="5" s="1"/>
  <c r="E361" i="7" l="1"/>
  <c r="F361" i="7" s="1"/>
  <c r="D362" i="7" s="1"/>
  <c r="E379" i="5"/>
  <c r="F379" i="5" s="1"/>
  <c r="D380" i="5" s="1"/>
  <c r="E362" i="7" l="1"/>
  <c r="F362" i="7" s="1"/>
  <c r="D363" i="7" s="1"/>
  <c r="E380" i="5"/>
  <c r="F380" i="5" s="1"/>
  <c r="D381" i="5" s="1"/>
  <c r="E363" i="7" l="1"/>
  <c r="F363" i="7" s="1"/>
  <c r="D364" i="7" s="1"/>
  <c r="E381" i="5"/>
  <c r="F381" i="5" s="1"/>
  <c r="D382" i="5" s="1"/>
  <c r="E364" i="7" l="1"/>
  <c r="F364" i="7" s="1"/>
  <c r="D365" i="7" s="1"/>
  <c r="E382" i="5"/>
  <c r="F382" i="5" s="1"/>
  <c r="D383" i="5" s="1"/>
  <c r="E365" i="7" l="1"/>
  <c r="F365" i="7" s="1"/>
  <c r="D366" i="7" s="1"/>
  <c r="E383" i="5"/>
  <c r="F383" i="5" s="1"/>
  <c r="D384" i="5" s="1"/>
  <c r="E366" i="7" l="1"/>
  <c r="F366" i="7" s="1"/>
  <c r="D367" i="7" s="1"/>
  <c r="E384" i="5"/>
  <c r="F384" i="5" s="1"/>
  <c r="D385" i="5" s="1"/>
  <c r="E367" i="7" l="1"/>
  <c r="F367" i="7" s="1"/>
  <c r="D368" i="7" s="1"/>
  <c r="E385" i="5"/>
  <c r="F385" i="5" s="1"/>
  <c r="D386" i="5" s="1"/>
  <c r="E368" i="7" l="1"/>
  <c r="F368" i="7" s="1"/>
  <c r="D369" i="7" s="1"/>
  <c r="E386" i="5"/>
  <c r="F386" i="5" s="1"/>
  <c r="D387" i="5" s="1"/>
  <c r="E369" i="7" l="1"/>
  <c r="F369" i="7" s="1"/>
  <c r="D370" i="7" s="1"/>
  <c r="E387" i="5"/>
  <c r="F387" i="5" s="1"/>
  <c r="D388" i="5" s="1"/>
  <c r="E370" i="7" l="1"/>
  <c r="F370" i="7" s="1"/>
  <c r="D371" i="7" s="1"/>
  <c r="E388" i="5"/>
  <c r="F388" i="5" s="1"/>
  <c r="D389" i="5" s="1"/>
  <c r="E371" i="7" l="1"/>
  <c r="F371" i="7" s="1"/>
  <c r="D372" i="7" s="1"/>
  <c r="E389" i="5"/>
  <c r="F389" i="5" s="1"/>
  <c r="D390" i="5" s="1"/>
  <c r="E372" i="7" l="1"/>
  <c r="F372" i="7" s="1"/>
  <c r="D373" i="7" s="1"/>
  <c r="E390" i="5"/>
  <c r="F390" i="5" s="1"/>
  <c r="D391" i="5" s="1"/>
  <c r="E373" i="7" l="1"/>
  <c r="F373" i="7" s="1"/>
  <c r="D374" i="7" s="1"/>
  <c r="E391" i="5"/>
  <c r="F391" i="5" s="1"/>
  <c r="D392" i="5" s="1"/>
  <c r="E374" i="7" l="1"/>
  <c r="F374" i="7" s="1"/>
  <c r="D375" i="7" s="1"/>
  <c r="E392" i="5"/>
  <c r="F392" i="5" s="1"/>
  <c r="D393" i="5" s="1"/>
  <c r="E375" i="7" l="1"/>
  <c r="F375" i="7" s="1"/>
  <c r="D376" i="7" s="1"/>
  <c r="E393" i="5"/>
  <c r="F393" i="5" s="1"/>
  <c r="D394" i="5" s="1"/>
  <c r="E376" i="7" l="1"/>
  <c r="F376" i="7" s="1"/>
  <c r="D377" i="7" s="1"/>
  <c r="E394" i="5"/>
  <c r="F394" i="5" s="1"/>
  <c r="D395" i="5" s="1"/>
  <c r="E377" i="7" l="1"/>
  <c r="F377" i="7" s="1"/>
  <c r="D378" i="7" s="1"/>
  <c r="E395" i="5"/>
  <c r="F395" i="5" s="1"/>
  <c r="D396" i="5" s="1"/>
  <c r="E378" i="7" l="1"/>
  <c r="F378" i="7" s="1"/>
  <c r="D379" i="7" s="1"/>
  <c r="E396" i="5"/>
  <c r="F396" i="5" s="1"/>
  <c r="D397" i="5" s="1"/>
  <c r="E379" i="7" l="1"/>
  <c r="F379" i="7" s="1"/>
  <c r="D380" i="7" s="1"/>
  <c r="E397" i="5"/>
  <c r="F397" i="5" s="1"/>
  <c r="D398" i="5" s="1"/>
  <c r="E380" i="7" l="1"/>
  <c r="F380" i="7" s="1"/>
  <c r="D381" i="7" s="1"/>
  <c r="E398" i="5"/>
  <c r="F398" i="5" s="1"/>
  <c r="D399" i="5" s="1"/>
  <c r="E381" i="7" l="1"/>
  <c r="F381" i="7" s="1"/>
  <c r="D382" i="7" s="1"/>
  <c r="E399" i="5"/>
  <c r="F399" i="5" s="1"/>
  <c r="D400" i="5" s="1"/>
  <c r="E382" i="7" l="1"/>
  <c r="F382" i="7" s="1"/>
  <c r="D383" i="7" s="1"/>
  <c r="E400" i="5"/>
  <c r="F400" i="5" s="1"/>
  <c r="D401" i="5" s="1"/>
  <c r="E383" i="7" l="1"/>
  <c r="F383" i="7" s="1"/>
  <c r="D384" i="7" s="1"/>
  <c r="E401" i="5"/>
  <c r="F401" i="5" s="1"/>
  <c r="D402" i="5" s="1"/>
  <c r="E384" i="7" l="1"/>
  <c r="F384" i="7" s="1"/>
  <c r="D385" i="7" s="1"/>
  <c r="E402" i="5"/>
  <c r="F402" i="5" s="1"/>
  <c r="D403" i="5" s="1"/>
  <c r="E385" i="7" l="1"/>
  <c r="F385" i="7" s="1"/>
  <c r="D386" i="7" s="1"/>
  <c r="E403" i="5"/>
  <c r="F403" i="5" s="1"/>
  <c r="D404" i="5" s="1"/>
  <c r="E386" i="7" l="1"/>
  <c r="F386" i="7" s="1"/>
  <c r="D387" i="7" s="1"/>
  <c r="E404" i="5"/>
  <c r="F404" i="5" s="1"/>
  <c r="D405" i="5" s="1"/>
  <c r="E387" i="7" l="1"/>
  <c r="F387" i="7" s="1"/>
  <c r="D388" i="7" s="1"/>
  <c r="E405" i="5"/>
  <c r="F405" i="5" s="1"/>
  <c r="D406" i="5" s="1"/>
  <c r="E388" i="7" l="1"/>
  <c r="F388" i="7" s="1"/>
  <c r="D389" i="7" s="1"/>
  <c r="E406" i="5"/>
  <c r="F406" i="5" s="1"/>
  <c r="D407" i="5" s="1"/>
  <c r="E389" i="7" l="1"/>
  <c r="F389" i="7" s="1"/>
  <c r="D390" i="7" s="1"/>
  <c r="E407" i="5"/>
  <c r="F407" i="5" s="1"/>
  <c r="D408" i="5" s="1"/>
  <c r="E390" i="7" l="1"/>
  <c r="F390" i="7" s="1"/>
  <c r="D391" i="7" s="1"/>
  <c r="E408" i="5"/>
  <c r="F408" i="5" s="1"/>
  <c r="D409" i="5" s="1"/>
  <c r="E391" i="7" l="1"/>
  <c r="F391" i="7" s="1"/>
  <c r="D392" i="7" s="1"/>
  <c r="E409" i="5"/>
  <c r="F409" i="5" s="1"/>
  <c r="D410" i="5" s="1"/>
  <c r="E392" i="7" l="1"/>
  <c r="F392" i="7" s="1"/>
  <c r="D393" i="7" s="1"/>
  <c r="E410" i="5"/>
  <c r="F410" i="5" s="1"/>
  <c r="D411" i="5" s="1"/>
  <c r="E393" i="7" l="1"/>
  <c r="F393" i="7" s="1"/>
  <c r="D394" i="7" s="1"/>
  <c r="E411" i="5"/>
  <c r="F411" i="5" s="1"/>
  <c r="D412" i="5" s="1"/>
  <c r="E394" i="7" l="1"/>
  <c r="F394" i="7" s="1"/>
  <c r="D395" i="7" s="1"/>
  <c r="E412" i="5"/>
  <c r="F412" i="5" s="1"/>
  <c r="D413" i="5" s="1"/>
  <c r="E395" i="7" l="1"/>
  <c r="F395" i="7" s="1"/>
  <c r="D396" i="7" s="1"/>
  <c r="E413" i="5"/>
  <c r="F413" i="5" s="1"/>
  <c r="D414" i="5" s="1"/>
  <c r="E396" i="7" l="1"/>
  <c r="F396" i="7" s="1"/>
  <c r="D397" i="7" s="1"/>
  <c r="E414" i="5"/>
  <c r="F414" i="5" s="1"/>
  <c r="D415" i="5" s="1"/>
  <c r="E397" i="7" l="1"/>
  <c r="F397" i="7" s="1"/>
  <c r="D398" i="7" s="1"/>
  <c r="E415" i="5"/>
  <c r="F415" i="5" s="1"/>
  <c r="D416" i="5" s="1"/>
  <c r="E398" i="7" l="1"/>
  <c r="F398" i="7" s="1"/>
  <c r="D399" i="7" s="1"/>
  <c r="E416" i="5"/>
  <c r="F416" i="5" s="1"/>
  <c r="D417" i="5" s="1"/>
  <c r="E399" i="7" l="1"/>
  <c r="F399" i="7" s="1"/>
  <c r="D400" i="7" s="1"/>
  <c r="E417" i="5"/>
  <c r="F417" i="5" s="1"/>
  <c r="D418" i="5" s="1"/>
  <c r="E400" i="7" l="1"/>
  <c r="F400" i="7" s="1"/>
  <c r="D401" i="7" s="1"/>
  <c r="E418" i="5"/>
  <c r="F418" i="5" s="1"/>
  <c r="D419" i="5" s="1"/>
  <c r="E401" i="7" l="1"/>
  <c r="F401" i="7" s="1"/>
  <c r="D402" i="7" s="1"/>
  <c r="E419" i="5"/>
  <c r="F419" i="5" s="1"/>
  <c r="D420" i="5" s="1"/>
  <c r="E402" i="7" l="1"/>
  <c r="F402" i="7" s="1"/>
  <c r="D403" i="7" s="1"/>
  <c r="E420" i="5"/>
  <c r="F420" i="5" s="1"/>
  <c r="D421" i="5" s="1"/>
  <c r="E403" i="7" l="1"/>
  <c r="F403" i="7" s="1"/>
  <c r="D404" i="7" s="1"/>
  <c r="E421" i="5"/>
  <c r="F421" i="5" s="1"/>
  <c r="D422" i="5" s="1"/>
  <c r="E404" i="7" l="1"/>
  <c r="F404" i="7" s="1"/>
  <c r="D405" i="7" s="1"/>
  <c r="E422" i="5"/>
  <c r="F422" i="5" s="1"/>
  <c r="D423" i="5" s="1"/>
  <c r="E405" i="7" l="1"/>
  <c r="F405" i="7" s="1"/>
  <c r="D406" i="7" s="1"/>
  <c r="E423" i="5"/>
  <c r="F423" i="5" s="1"/>
  <c r="D424" i="5" s="1"/>
  <c r="E406" i="7" l="1"/>
  <c r="F406" i="7" s="1"/>
  <c r="D407" i="7" s="1"/>
  <c r="E424" i="5"/>
  <c r="F424" i="5" s="1"/>
  <c r="D425" i="5" s="1"/>
  <c r="E407" i="7" l="1"/>
  <c r="F407" i="7" s="1"/>
  <c r="D408" i="7" s="1"/>
  <c r="E425" i="5"/>
  <c r="F425" i="5" s="1"/>
  <c r="D426" i="5" s="1"/>
  <c r="E408" i="7" l="1"/>
  <c r="F408" i="7" s="1"/>
  <c r="D409" i="7" s="1"/>
  <c r="E426" i="5"/>
  <c r="F426" i="5" s="1"/>
  <c r="D427" i="5" s="1"/>
  <c r="E409" i="7" l="1"/>
  <c r="F409" i="7" s="1"/>
  <c r="D410" i="7" s="1"/>
  <c r="E427" i="5"/>
  <c r="F427" i="5" s="1"/>
  <c r="D428" i="5" s="1"/>
  <c r="E410" i="7" l="1"/>
  <c r="F410" i="7" s="1"/>
  <c r="D411" i="7" s="1"/>
  <c r="E428" i="5"/>
  <c r="F428" i="5" s="1"/>
  <c r="D429" i="5" s="1"/>
  <c r="E411" i="7" l="1"/>
  <c r="F411" i="7" s="1"/>
  <c r="D412" i="7" s="1"/>
  <c r="E429" i="5"/>
  <c r="F429" i="5" s="1"/>
  <c r="D430" i="5" s="1"/>
  <c r="E412" i="7" l="1"/>
  <c r="F412" i="7" s="1"/>
  <c r="D413" i="7" s="1"/>
  <c r="E430" i="5"/>
  <c r="F430" i="5" s="1"/>
  <c r="D431" i="5" s="1"/>
  <c r="E413" i="7" l="1"/>
  <c r="F413" i="7" s="1"/>
  <c r="D414" i="7" s="1"/>
  <c r="E431" i="5"/>
  <c r="F431" i="5" s="1"/>
  <c r="D432" i="5" s="1"/>
  <c r="E414" i="7" l="1"/>
  <c r="F414" i="7" s="1"/>
  <c r="D415" i="7" s="1"/>
  <c r="E432" i="5"/>
  <c r="F432" i="5" s="1"/>
  <c r="D433" i="5" s="1"/>
  <c r="E415" i="7" l="1"/>
  <c r="F415" i="7" s="1"/>
  <c r="D416" i="7" s="1"/>
  <c r="E433" i="5"/>
  <c r="F433" i="5" s="1"/>
  <c r="D434" i="5" s="1"/>
  <c r="E416" i="7" l="1"/>
  <c r="F416" i="7" s="1"/>
  <c r="D417" i="7" s="1"/>
  <c r="E434" i="5"/>
  <c r="F434" i="5" s="1"/>
  <c r="D435" i="5" s="1"/>
  <c r="E417" i="7" l="1"/>
  <c r="F417" i="7" s="1"/>
  <c r="D418" i="7" s="1"/>
  <c r="E435" i="5"/>
  <c r="F435" i="5" s="1"/>
  <c r="D436" i="5" s="1"/>
  <c r="E418" i="7" l="1"/>
  <c r="F418" i="7" s="1"/>
  <c r="D419" i="7" s="1"/>
  <c r="E436" i="5"/>
  <c r="F436" i="5" s="1"/>
  <c r="D437" i="5" s="1"/>
  <c r="E419" i="7" l="1"/>
  <c r="F419" i="7" s="1"/>
  <c r="D420" i="7" s="1"/>
  <c r="E437" i="5"/>
  <c r="F437" i="5" s="1"/>
  <c r="D438" i="5" s="1"/>
  <c r="E420" i="7" l="1"/>
  <c r="F420" i="7" s="1"/>
  <c r="D421" i="7" s="1"/>
  <c r="E438" i="5"/>
  <c r="F438" i="5" s="1"/>
  <c r="D439" i="5" s="1"/>
  <c r="E421" i="7" l="1"/>
  <c r="F421" i="7" s="1"/>
  <c r="D422" i="7" s="1"/>
  <c r="E439" i="5"/>
  <c r="F439" i="5" s="1"/>
  <c r="D440" i="5" s="1"/>
  <c r="E422" i="7" l="1"/>
  <c r="F422" i="7" s="1"/>
  <c r="D423" i="7" s="1"/>
  <c r="E440" i="5"/>
  <c r="F440" i="5" s="1"/>
  <c r="D441" i="5" s="1"/>
  <c r="E423" i="7" l="1"/>
  <c r="F423" i="7" s="1"/>
  <c r="D424" i="7" s="1"/>
  <c r="E441" i="5"/>
  <c r="F441" i="5" s="1"/>
  <c r="D442" i="5" s="1"/>
  <c r="E424" i="7" l="1"/>
  <c r="F424" i="7" s="1"/>
  <c r="D425" i="7" s="1"/>
  <c r="E442" i="5"/>
  <c r="F442" i="5" s="1"/>
  <c r="D443" i="5" s="1"/>
  <c r="E425" i="7" l="1"/>
  <c r="F425" i="7" s="1"/>
  <c r="D426" i="7" s="1"/>
  <c r="E443" i="5"/>
  <c r="F443" i="5" s="1"/>
  <c r="D444" i="5" s="1"/>
  <c r="E426" i="7" l="1"/>
  <c r="F426" i="7" s="1"/>
  <c r="D427" i="7" s="1"/>
  <c r="E444" i="5"/>
  <c r="F444" i="5" s="1"/>
  <c r="D445" i="5" s="1"/>
  <c r="E427" i="7" l="1"/>
  <c r="F427" i="7" s="1"/>
  <c r="D428" i="7" s="1"/>
  <c r="E445" i="5"/>
  <c r="F445" i="5" s="1"/>
  <c r="D446" i="5" s="1"/>
  <c r="E428" i="7" l="1"/>
  <c r="F428" i="7" s="1"/>
  <c r="D429" i="7" s="1"/>
  <c r="E446" i="5"/>
  <c r="F446" i="5" s="1"/>
  <c r="D447" i="5" s="1"/>
  <c r="E429" i="7" l="1"/>
  <c r="F429" i="7" s="1"/>
  <c r="D430" i="7" s="1"/>
  <c r="E447" i="5"/>
  <c r="F447" i="5" s="1"/>
  <c r="D448" i="5" s="1"/>
  <c r="E430" i="7" l="1"/>
  <c r="F430" i="7" s="1"/>
  <c r="D431" i="7" s="1"/>
  <c r="E448" i="5"/>
  <c r="F448" i="5" s="1"/>
  <c r="D449" i="5" s="1"/>
  <c r="E431" i="7" l="1"/>
  <c r="F431" i="7" s="1"/>
  <c r="D432" i="7" s="1"/>
  <c r="E449" i="5"/>
  <c r="F449" i="5" s="1"/>
  <c r="D450" i="5" s="1"/>
  <c r="E432" i="7" l="1"/>
  <c r="F432" i="7" s="1"/>
  <c r="D433" i="7" s="1"/>
  <c r="E450" i="5"/>
  <c r="F450" i="5" s="1"/>
  <c r="D451" i="5" s="1"/>
  <c r="E433" i="7" l="1"/>
  <c r="F433" i="7" s="1"/>
  <c r="D434" i="7" s="1"/>
  <c r="E451" i="5"/>
  <c r="F451" i="5" s="1"/>
  <c r="D452" i="5" s="1"/>
  <c r="E434" i="7" l="1"/>
  <c r="F434" i="7" s="1"/>
  <c r="D435" i="7" s="1"/>
  <c r="E452" i="5"/>
  <c r="F452" i="5" s="1"/>
  <c r="D453" i="5" s="1"/>
  <c r="E435" i="7" l="1"/>
  <c r="F435" i="7" s="1"/>
  <c r="D436" i="7" s="1"/>
  <c r="E453" i="5"/>
  <c r="F453" i="5" s="1"/>
  <c r="D454" i="5" s="1"/>
  <c r="E436" i="7" l="1"/>
  <c r="F436" i="7" s="1"/>
  <c r="D437" i="7" s="1"/>
  <c r="E454" i="5"/>
  <c r="F454" i="5" s="1"/>
  <c r="D455" i="5" s="1"/>
  <c r="E437" i="7" l="1"/>
  <c r="F437" i="7" s="1"/>
  <c r="D438" i="7" s="1"/>
  <c r="E455" i="5"/>
  <c r="F455" i="5" s="1"/>
  <c r="D456" i="5" s="1"/>
  <c r="E438" i="7" l="1"/>
  <c r="F438" i="7" s="1"/>
  <c r="D439" i="7" s="1"/>
  <c r="E456" i="5"/>
  <c r="F456" i="5" s="1"/>
  <c r="D457" i="5" s="1"/>
  <c r="E439" i="7" l="1"/>
  <c r="F439" i="7" s="1"/>
  <c r="D440" i="7" s="1"/>
  <c r="E457" i="5"/>
  <c r="F457" i="5" s="1"/>
  <c r="D458" i="5" s="1"/>
  <c r="E440" i="7" l="1"/>
  <c r="F440" i="7" s="1"/>
  <c r="D441" i="7" s="1"/>
  <c r="E458" i="5"/>
  <c r="F458" i="5" s="1"/>
  <c r="D459" i="5" s="1"/>
  <c r="E441" i="7" l="1"/>
  <c r="F441" i="7" s="1"/>
  <c r="D442" i="7" s="1"/>
  <c r="E459" i="5"/>
  <c r="F459" i="5" s="1"/>
  <c r="D460" i="5" s="1"/>
  <c r="E442" i="7" l="1"/>
  <c r="F442" i="7" s="1"/>
  <c r="D443" i="7" s="1"/>
  <c r="E460" i="5"/>
  <c r="F460" i="5" s="1"/>
  <c r="D461" i="5" s="1"/>
  <c r="E443" i="7" l="1"/>
  <c r="F443" i="7" s="1"/>
  <c r="D444" i="7" s="1"/>
  <c r="E461" i="5"/>
  <c r="F461" i="5" s="1"/>
  <c r="D462" i="5" s="1"/>
  <c r="E444" i="7" l="1"/>
  <c r="F444" i="7" s="1"/>
  <c r="D445" i="7" s="1"/>
  <c r="E462" i="5"/>
  <c r="F462" i="5" s="1"/>
  <c r="D463" i="5" s="1"/>
  <c r="E445" i="7" l="1"/>
  <c r="F445" i="7" s="1"/>
  <c r="D446" i="7" s="1"/>
  <c r="E463" i="5"/>
  <c r="F463" i="5" s="1"/>
  <c r="D464" i="5" s="1"/>
  <c r="E446" i="7" l="1"/>
  <c r="F446" i="7" s="1"/>
  <c r="D447" i="7" s="1"/>
  <c r="E464" i="5"/>
  <c r="F464" i="5" s="1"/>
  <c r="D465" i="5" s="1"/>
  <c r="E447" i="7" l="1"/>
  <c r="F447" i="7" s="1"/>
  <c r="D448" i="7" s="1"/>
  <c r="E465" i="5"/>
  <c r="F465" i="5" s="1"/>
  <c r="D466" i="5" s="1"/>
  <c r="E448" i="7" l="1"/>
  <c r="F448" i="7" s="1"/>
  <c r="D449" i="7" s="1"/>
  <c r="E466" i="5"/>
  <c r="F466" i="5" s="1"/>
  <c r="D467" i="5" s="1"/>
  <c r="E449" i="7" l="1"/>
  <c r="F449" i="7" s="1"/>
  <c r="D450" i="7" s="1"/>
  <c r="E467" i="5"/>
  <c r="F467" i="5" s="1"/>
  <c r="D468" i="5" s="1"/>
  <c r="E450" i="7" l="1"/>
  <c r="F450" i="7" s="1"/>
  <c r="D451" i="7" s="1"/>
  <c r="E468" i="5"/>
  <c r="F468" i="5" s="1"/>
  <c r="D469" i="5" s="1"/>
  <c r="E451" i="7" l="1"/>
  <c r="F451" i="7"/>
  <c r="D452" i="7" s="1"/>
  <c r="E469" i="5"/>
  <c r="F469" i="5" s="1"/>
  <c r="D470" i="5" s="1"/>
  <c r="E452" i="7" l="1"/>
  <c r="F452" i="7" s="1"/>
  <c r="D453" i="7" s="1"/>
  <c r="E470" i="5"/>
  <c r="F470" i="5" s="1"/>
  <c r="D471" i="5" s="1"/>
  <c r="E453" i="7" l="1"/>
  <c r="F453" i="7" s="1"/>
  <c r="D454" i="7" s="1"/>
  <c r="E471" i="5"/>
  <c r="F471" i="5" s="1"/>
  <c r="D472" i="5" s="1"/>
  <c r="E454" i="7" l="1"/>
  <c r="F454" i="7" s="1"/>
  <c r="D455" i="7" s="1"/>
  <c r="E472" i="5"/>
  <c r="F472" i="5" s="1"/>
  <c r="D473" i="5" s="1"/>
  <c r="E455" i="7" l="1"/>
  <c r="F455" i="7" s="1"/>
  <c r="D456" i="7" s="1"/>
  <c r="E473" i="5"/>
  <c r="F473" i="5" s="1"/>
  <c r="D474" i="5" s="1"/>
  <c r="E456" i="7" l="1"/>
  <c r="F456" i="7" s="1"/>
  <c r="D457" i="7" s="1"/>
  <c r="E474" i="5"/>
  <c r="F474" i="5" s="1"/>
  <c r="D475" i="5" s="1"/>
  <c r="E457" i="7" l="1"/>
  <c r="F457" i="7" s="1"/>
  <c r="D458" i="7" s="1"/>
  <c r="E475" i="5"/>
  <c r="F475" i="5" s="1"/>
  <c r="D476" i="5" s="1"/>
  <c r="E458" i="7" l="1"/>
  <c r="F458" i="7" s="1"/>
  <c r="D459" i="7" s="1"/>
  <c r="E476" i="5"/>
  <c r="F476" i="5" s="1"/>
  <c r="D477" i="5" s="1"/>
  <c r="E459" i="7" l="1"/>
  <c r="F459" i="7" s="1"/>
  <c r="D460" i="7" s="1"/>
  <c r="E477" i="5"/>
  <c r="F477" i="5" s="1"/>
  <c r="D478" i="5" s="1"/>
  <c r="E460" i="7" l="1"/>
  <c r="F460" i="7" s="1"/>
  <c r="D461" i="7" s="1"/>
  <c r="E478" i="5"/>
  <c r="F478" i="5" s="1"/>
  <c r="D479" i="5" s="1"/>
  <c r="E461" i="7" l="1"/>
  <c r="F461" i="7" s="1"/>
  <c r="D462" i="7" s="1"/>
  <c r="E479" i="5"/>
  <c r="F479" i="5" s="1"/>
  <c r="D480" i="5" s="1"/>
  <c r="E462" i="7" l="1"/>
  <c r="F462" i="7" s="1"/>
  <c r="D463" i="7" s="1"/>
  <c r="E480" i="5"/>
  <c r="F480" i="5" s="1"/>
  <c r="D481" i="5" s="1"/>
  <c r="E463" i="7" l="1"/>
  <c r="F463" i="7" s="1"/>
  <c r="D464" i="7" s="1"/>
  <c r="E481" i="5"/>
  <c r="F481" i="5" s="1"/>
  <c r="D482" i="5" s="1"/>
  <c r="E464" i="7" l="1"/>
  <c r="F464" i="7" s="1"/>
  <c r="D465" i="7" s="1"/>
  <c r="E482" i="5"/>
  <c r="F482" i="5" s="1"/>
  <c r="D483" i="5" s="1"/>
  <c r="E465" i="7" l="1"/>
  <c r="F465" i="7" s="1"/>
  <c r="D466" i="7" s="1"/>
  <c r="E483" i="5"/>
  <c r="F483" i="5" s="1"/>
  <c r="D484" i="5" s="1"/>
  <c r="E466" i="7" l="1"/>
  <c r="F466" i="7" s="1"/>
  <c r="D467" i="7" s="1"/>
  <c r="E484" i="5"/>
  <c r="F484" i="5" s="1"/>
  <c r="D485" i="5" s="1"/>
  <c r="E467" i="7" l="1"/>
  <c r="F467" i="7" s="1"/>
  <c r="D468" i="7" s="1"/>
  <c r="E485" i="5"/>
  <c r="F485" i="5" s="1"/>
  <c r="D486" i="5" s="1"/>
  <c r="E468" i="7" l="1"/>
  <c r="F468" i="7" s="1"/>
  <c r="D469" i="7" s="1"/>
  <c r="E486" i="5"/>
  <c r="F486" i="5" s="1"/>
  <c r="D487" i="5" s="1"/>
  <c r="E469" i="7" l="1"/>
  <c r="F469" i="7" s="1"/>
  <c r="D470" i="7" s="1"/>
  <c r="E487" i="5"/>
  <c r="F487" i="5" s="1"/>
  <c r="D488" i="5" s="1"/>
  <c r="E470" i="7" l="1"/>
  <c r="F470" i="7" s="1"/>
  <c r="D471" i="7" s="1"/>
  <c r="E488" i="5"/>
  <c r="F488" i="5" s="1"/>
  <c r="D489" i="5" s="1"/>
  <c r="E471" i="7" l="1"/>
  <c r="F471" i="7" s="1"/>
  <c r="D472" i="7" s="1"/>
  <c r="E489" i="5"/>
  <c r="F489" i="5" s="1"/>
  <c r="D490" i="5" s="1"/>
  <c r="E472" i="7" l="1"/>
  <c r="F472" i="7" s="1"/>
  <c r="D473" i="7" s="1"/>
  <c r="E490" i="5"/>
  <c r="F490" i="5" s="1"/>
  <c r="D491" i="5" s="1"/>
  <c r="E473" i="7" l="1"/>
  <c r="F473" i="7" s="1"/>
  <c r="D474" i="7" s="1"/>
  <c r="E491" i="5"/>
  <c r="F491" i="5" s="1"/>
  <c r="D492" i="5" s="1"/>
  <c r="E474" i="7" l="1"/>
  <c r="F474" i="7" s="1"/>
  <c r="D475" i="7" s="1"/>
  <c r="E492" i="5"/>
  <c r="F492" i="5" s="1"/>
  <c r="D493" i="5" s="1"/>
  <c r="E475" i="7" l="1"/>
  <c r="F475" i="7" s="1"/>
  <c r="D476" i="7" s="1"/>
  <c r="E493" i="5"/>
  <c r="F493" i="5" s="1"/>
  <c r="D494" i="5" s="1"/>
  <c r="E476" i="7" l="1"/>
  <c r="F476" i="7" s="1"/>
  <c r="D477" i="7" s="1"/>
  <c r="E494" i="5"/>
  <c r="F494" i="5" s="1"/>
  <c r="D495" i="5" s="1"/>
  <c r="E477" i="7" l="1"/>
  <c r="F477" i="7" s="1"/>
  <c r="D478" i="7" s="1"/>
  <c r="E495" i="5"/>
  <c r="F495" i="5" s="1"/>
  <c r="D496" i="5" s="1"/>
  <c r="E478" i="7" l="1"/>
  <c r="F478" i="7" s="1"/>
  <c r="D479" i="7" s="1"/>
  <c r="E496" i="5"/>
  <c r="F496" i="5" s="1"/>
  <c r="D497" i="5" s="1"/>
  <c r="E479" i="7" l="1"/>
  <c r="F479" i="7" s="1"/>
  <c r="D480" i="7" s="1"/>
  <c r="E497" i="5"/>
  <c r="F497" i="5" s="1"/>
  <c r="D498" i="5" s="1"/>
  <c r="E480" i="7" l="1"/>
  <c r="F480" i="7" s="1"/>
  <c r="D481" i="7" s="1"/>
  <c r="E498" i="5"/>
  <c r="F498" i="5" s="1"/>
  <c r="D499" i="5" s="1"/>
  <c r="E481" i="7" l="1"/>
  <c r="F481" i="7" s="1"/>
  <c r="D482" i="7" s="1"/>
  <c r="E499" i="5"/>
  <c r="F499" i="5" s="1"/>
  <c r="D500" i="5" s="1"/>
  <c r="E482" i="7" l="1"/>
  <c r="F482" i="7" s="1"/>
  <c r="D483" i="7" s="1"/>
  <c r="E500" i="5"/>
  <c r="F500" i="5" s="1"/>
  <c r="D501" i="5" s="1"/>
  <c r="E483" i="7" l="1"/>
  <c r="F483" i="7" s="1"/>
  <c r="D484" i="7" s="1"/>
  <c r="E501" i="5"/>
  <c r="F501" i="5" s="1"/>
  <c r="D502" i="5" s="1"/>
  <c r="E484" i="7" l="1"/>
  <c r="F484" i="7" s="1"/>
  <c r="D485" i="7" s="1"/>
  <c r="E502" i="5"/>
  <c r="F502" i="5" s="1"/>
  <c r="D503" i="5" s="1"/>
  <c r="E485" i="7" l="1"/>
  <c r="F485" i="7" s="1"/>
  <c r="D486" i="7" s="1"/>
  <c r="E503" i="5"/>
  <c r="F503" i="5" s="1"/>
  <c r="D504" i="5" s="1"/>
  <c r="E486" i="7" l="1"/>
  <c r="F486" i="7" s="1"/>
  <c r="D487" i="7" s="1"/>
  <c r="E504" i="5"/>
  <c r="F504" i="5" s="1"/>
  <c r="D505" i="5" s="1"/>
  <c r="E487" i="7" l="1"/>
  <c r="F487" i="7" s="1"/>
  <c r="D488" i="7" s="1"/>
  <c r="E505" i="5"/>
  <c r="F505" i="5" s="1"/>
  <c r="D506" i="5" s="1"/>
  <c r="E488" i="7" l="1"/>
  <c r="F488" i="7" s="1"/>
  <c r="D489" i="7" s="1"/>
  <c r="E506" i="5"/>
  <c r="F506" i="5" s="1"/>
  <c r="D507" i="5" s="1"/>
  <c r="E489" i="7" l="1"/>
  <c r="F489" i="7" s="1"/>
  <c r="D490" i="7" s="1"/>
  <c r="E507" i="5"/>
  <c r="F507" i="5" s="1"/>
  <c r="D508" i="5" s="1"/>
  <c r="E490" i="7" l="1"/>
  <c r="F490" i="7" s="1"/>
  <c r="D491" i="7" s="1"/>
  <c r="E508" i="5"/>
  <c r="F508" i="5" s="1"/>
  <c r="D509" i="5" s="1"/>
  <c r="E491" i="7" l="1"/>
  <c r="F491" i="7" s="1"/>
  <c r="D492" i="7" s="1"/>
  <c r="E509" i="5"/>
  <c r="F509" i="5" s="1"/>
  <c r="D510" i="5" s="1"/>
  <c r="E492" i="7" l="1"/>
  <c r="F492" i="7" s="1"/>
  <c r="D493" i="7" s="1"/>
  <c r="E510" i="5"/>
  <c r="F510" i="5" s="1"/>
  <c r="D511" i="5" s="1"/>
  <c r="E493" i="7" l="1"/>
  <c r="F493" i="7" s="1"/>
  <c r="D494" i="7" s="1"/>
  <c r="E511" i="5"/>
  <c r="F511" i="5" s="1"/>
  <c r="D512" i="5" s="1"/>
  <c r="E494" i="7" l="1"/>
  <c r="F494" i="7" s="1"/>
  <c r="D495" i="7" s="1"/>
  <c r="E512" i="5"/>
  <c r="F512" i="5" s="1"/>
  <c r="D513" i="5" s="1"/>
  <c r="E495" i="7" l="1"/>
  <c r="F495" i="7" s="1"/>
  <c r="D496" i="7" s="1"/>
  <c r="E513" i="5"/>
  <c r="F513" i="5" s="1"/>
  <c r="D514" i="5" s="1"/>
  <c r="E496" i="7" l="1"/>
  <c r="F496" i="7" s="1"/>
  <c r="D497" i="7" s="1"/>
  <c r="E514" i="5"/>
  <c r="F514" i="5" s="1"/>
  <c r="D515" i="5" s="1"/>
  <c r="E497" i="7" l="1"/>
  <c r="F497" i="7" s="1"/>
  <c r="D498" i="7" s="1"/>
  <c r="E515" i="5"/>
  <c r="F515" i="5" s="1"/>
  <c r="D516" i="5" s="1"/>
  <c r="E498" i="7" l="1"/>
  <c r="F498" i="7" s="1"/>
  <c r="D499" i="7" s="1"/>
  <c r="E516" i="5"/>
  <c r="F516" i="5" s="1"/>
  <c r="D517" i="5" s="1"/>
  <c r="E499" i="7" l="1"/>
  <c r="F499" i="7" s="1"/>
  <c r="D500" i="7" s="1"/>
  <c r="E517" i="5"/>
  <c r="F517" i="5" s="1"/>
  <c r="D518" i="5" s="1"/>
  <c r="E500" i="7" l="1"/>
  <c r="F500" i="7" s="1"/>
  <c r="D501" i="7" s="1"/>
  <c r="E518" i="5"/>
  <c r="F518" i="5" s="1"/>
  <c r="D519" i="5" s="1"/>
  <c r="E501" i="7" l="1"/>
  <c r="F501" i="7" s="1"/>
  <c r="D502" i="7" s="1"/>
  <c r="E519" i="5"/>
  <c r="F519" i="5" s="1"/>
  <c r="D520" i="5" s="1"/>
  <c r="E502" i="7" l="1"/>
  <c r="F502" i="7" s="1"/>
  <c r="D503" i="7" s="1"/>
  <c r="E520" i="5"/>
  <c r="F520" i="5" s="1"/>
  <c r="D521" i="5" s="1"/>
  <c r="E503" i="7" l="1"/>
  <c r="F503" i="7" s="1"/>
  <c r="D504" i="7" s="1"/>
  <c r="E521" i="5"/>
  <c r="F521" i="5" s="1"/>
  <c r="D522" i="5" s="1"/>
  <c r="E504" i="7" l="1"/>
  <c r="F504" i="7" s="1"/>
  <c r="D505" i="7" s="1"/>
  <c r="E522" i="5"/>
  <c r="F522" i="5" s="1"/>
  <c r="D523" i="5" s="1"/>
  <c r="E505" i="7" l="1"/>
  <c r="F505" i="7" s="1"/>
  <c r="D506" i="7" s="1"/>
  <c r="E523" i="5"/>
  <c r="F523" i="5" s="1"/>
  <c r="D524" i="5" s="1"/>
  <c r="E506" i="7" l="1"/>
  <c r="F506" i="7" s="1"/>
  <c r="D507" i="7" s="1"/>
  <c r="E524" i="5"/>
  <c r="F524" i="5" s="1"/>
  <c r="D525" i="5" s="1"/>
  <c r="E507" i="7" l="1"/>
  <c r="F507" i="7" s="1"/>
  <c r="D508" i="7" s="1"/>
  <c r="E525" i="5"/>
  <c r="F525" i="5" s="1"/>
  <c r="D526" i="5" s="1"/>
  <c r="E508" i="7" l="1"/>
  <c r="F508" i="7" s="1"/>
  <c r="D509" i="7" s="1"/>
  <c r="E526" i="5"/>
  <c r="F526" i="5" s="1"/>
  <c r="D527" i="5" s="1"/>
  <c r="E509" i="7" l="1"/>
  <c r="F509" i="7" s="1"/>
  <c r="D510" i="7" s="1"/>
  <c r="E527" i="5"/>
  <c r="F527" i="5" s="1"/>
  <c r="D528" i="5" s="1"/>
  <c r="E510" i="7" l="1"/>
  <c r="F510" i="7" s="1"/>
  <c r="D511" i="7" s="1"/>
  <c r="E528" i="5"/>
  <c r="F528" i="5" s="1"/>
  <c r="D529" i="5" s="1"/>
  <c r="E511" i="7" l="1"/>
  <c r="F511" i="7" s="1"/>
  <c r="D512" i="7" s="1"/>
  <c r="E529" i="5"/>
  <c r="F529" i="5" s="1"/>
  <c r="D530" i="5" s="1"/>
  <c r="E512" i="7" l="1"/>
  <c r="F512" i="7" s="1"/>
  <c r="D513" i="7" s="1"/>
  <c r="E530" i="5"/>
  <c r="F530" i="5" s="1"/>
  <c r="D531" i="5" s="1"/>
  <c r="E513" i="7" l="1"/>
  <c r="F513" i="7" s="1"/>
  <c r="D514" i="7" s="1"/>
  <c r="E531" i="5"/>
  <c r="F531" i="5" s="1"/>
  <c r="D532" i="5" s="1"/>
  <c r="E514" i="7" l="1"/>
  <c r="F514" i="7" s="1"/>
  <c r="D515" i="7" s="1"/>
  <c r="E532" i="5"/>
  <c r="F532" i="5" s="1"/>
  <c r="D533" i="5" s="1"/>
  <c r="E515" i="7" l="1"/>
  <c r="F515" i="7" s="1"/>
  <c r="D516" i="7" s="1"/>
  <c r="E533" i="5"/>
  <c r="F533" i="5" s="1"/>
  <c r="D534" i="5" s="1"/>
  <c r="E516" i="7" l="1"/>
  <c r="F516" i="7" s="1"/>
  <c r="D517" i="7" s="1"/>
  <c r="E534" i="5"/>
  <c r="F534" i="5" s="1"/>
  <c r="D535" i="5" s="1"/>
  <c r="E517" i="7" l="1"/>
  <c r="F517" i="7" s="1"/>
  <c r="D518" i="7" s="1"/>
  <c r="E535" i="5"/>
  <c r="F535" i="5" s="1"/>
  <c r="D536" i="5" s="1"/>
  <c r="E518" i="7" l="1"/>
  <c r="F518" i="7" s="1"/>
  <c r="D519" i="7" s="1"/>
  <c r="E536" i="5"/>
  <c r="F536" i="5" s="1"/>
  <c r="D537" i="5" s="1"/>
  <c r="E519" i="7" l="1"/>
  <c r="F519" i="7" s="1"/>
  <c r="D520" i="7" s="1"/>
  <c r="E537" i="5"/>
  <c r="F537" i="5" s="1"/>
  <c r="D538" i="5" s="1"/>
  <c r="E520" i="7" l="1"/>
  <c r="F520" i="7" s="1"/>
  <c r="D521" i="7" s="1"/>
  <c r="E538" i="5"/>
  <c r="F538" i="5" s="1"/>
  <c r="D539" i="5" s="1"/>
  <c r="E521" i="7" l="1"/>
  <c r="F521" i="7" s="1"/>
  <c r="D522" i="7" s="1"/>
  <c r="E539" i="5"/>
  <c r="F539" i="5" s="1"/>
  <c r="D540" i="5" s="1"/>
  <c r="E522" i="7" l="1"/>
  <c r="F522" i="7" s="1"/>
  <c r="D523" i="7" s="1"/>
  <c r="E540" i="5"/>
  <c r="F540" i="5" s="1"/>
  <c r="D541" i="5" s="1"/>
  <c r="E523" i="7" l="1"/>
  <c r="F523" i="7" s="1"/>
  <c r="D524" i="7" s="1"/>
  <c r="E541" i="5"/>
  <c r="F541" i="5" s="1"/>
  <c r="D542" i="5" s="1"/>
  <c r="E524" i="7" l="1"/>
  <c r="F524" i="7" s="1"/>
  <c r="D525" i="7" s="1"/>
  <c r="E542" i="5"/>
  <c r="F542" i="5" s="1"/>
  <c r="D543" i="5" s="1"/>
  <c r="E525" i="7" l="1"/>
  <c r="F525" i="7" s="1"/>
  <c r="D526" i="7" s="1"/>
  <c r="E543" i="5"/>
  <c r="F543" i="5" s="1"/>
  <c r="D544" i="5" s="1"/>
  <c r="E526" i="7" l="1"/>
  <c r="F526" i="7" s="1"/>
  <c r="D527" i="7" s="1"/>
  <c r="E544" i="5"/>
  <c r="F544" i="5" s="1"/>
  <c r="D545" i="5" s="1"/>
  <c r="E527" i="7" l="1"/>
  <c r="F527" i="7" s="1"/>
  <c r="D528" i="7" s="1"/>
  <c r="E545" i="5"/>
  <c r="F545" i="5" s="1"/>
  <c r="D546" i="5" s="1"/>
  <c r="E528" i="7" l="1"/>
  <c r="F528" i="7" s="1"/>
  <c r="D529" i="7" s="1"/>
  <c r="E546" i="5"/>
  <c r="F546" i="5" s="1"/>
  <c r="D547" i="5" s="1"/>
  <c r="E529" i="7" l="1"/>
  <c r="F529" i="7" s="1"/>
  <c r="D530" i="7" s="1"/>
  <c r="E547" i="5"/>
  <c r="F547" i="5" s="1"/>
  <c r="D548" i="5" s="1"/>
  <c r="E530" i="7" l="1"/>
  <c r="F530" i="7" s="1"/>
  <c r="D531" i="7" s="1"/>
  <c r="E548" i="5"/>
  <c r="F548" i="5" s="1"/>
  <c r="D549" i="5" s="1"/>
  <c r="E531" i="7" l="1"/>
  <c r="F531" i="7" s="1"/>
  <c r="D532" i="7" s="1"/>
  <c r="E549" i="5"/>
  <c r="F549" i="5" s="1"/>
  <c r="D550" i="5" s="1"/>
  <c r="E532" i="7" l="1"/>
  <c r="F532" i="7" s="1"/>
  <c r="D533" i="7" s="1"/>
  <c r="E550" i="5"/>
  <c r="F550" i="5" s="1"/>
  <c r="D551" i="5" s="1"/>
  <c r="E533" i="7" l="1"/>
  <c r="F533" i="7" s="1"/>
  <c r="D534" i="7" s="1"/>
  <c r="E551" i="5"/>
  <c r="F551" i="5" s="1"/>
  <c r="D552" i="5" s="1"/>
  <c r="E534" i="7" l="1"/>
  <c r="F534" i="7" s="1"/>
  <c r="D535" i="7" s="1"/>
  <c r="E552" i="5"/>
  <c r="F552" i="5" s="1"/>
  <c r="D553" i="5" s="1"/>
  <c r="E535" i="7" l="1"/>
  <c r="F535" i="7" s="1"/>
  <c r="D536" i="7" s="1"/>
  <c r="E553" i="5"/>
  <c r="F553" i="5" s="1"/>
  <c r="D554" i="5" s="1"/>
  <c r="E536" i="7" l="1"/>
  <c r="F536" i="7" s="1"/>
  <c r="D537" i="7" s="1"/>
  <c r="E554" i="5"/>
  <c r="F554" i="5" s="1"/>
  <c r="D555" i="5" s="1"/>
  <c r="E537" i="7" l="1"/>
  <c r="F537" i="7" s="1"/>
  <c r="D538" i="7" s="1"/>
  <c r="E555" i="5"/>
  <c r="F555" i="5" s="1"/>
  <c r="D556" i="5" s="1"/>
  <c r="E538" i="7" l="1"/>
  <c r="F538" i="7" s="1"/>
  <c r="D539" i="7" s="1"/>
  <c r="E556" i="5"/>
  <c r="F556" i="5" s="1"/>
  <c r="D557" i="5" s="1"/>
  <c r="E539" i="7" l="1"/>
  <c r="F539" i="7" s="1"/>
  <c r="D540" i="7" s="1"/>
  <c r="E557" i="5"/>
  <c r="F557" i="5" s="1"/>
  <c r="D558" i="5" s="1"/>
  <c r="E540" i="7" l="1"/>
  <c r="F540" i="7" s="1"/>
  <c r="D541" i="7" s="1"/>
  <c r="E558" i="5"/>
  <c r="F558" i="5" s="1"/>
  <c r="D559" i="5" s="1"/>
  <c r="E541" i="7" l="1"/>
  <c r="F541" i="7" s="1"/>
  <c r="D542" i="7" s="1"/>
  <c r="E559" i="5"/>
  <c r="F559" i="5" s="1"/>
  <c r="D560" i="5" s="1"/>
  <c r="E542" i="7" l="1"/>
  <c r="F542" i="7" s="1"/>
  <c r="D543" i="7" s="1"/>
  <c r="E560" i="5"/>
  <c r="F560" i="5" s="1"/>
  <c r="D561" i="5" s="1"/>
  <c r="E543" i="7" l="1"/>
  <c r="F543" i="7" s="1"/>
  <c r="D544" i="7" s="1"/>
  <c r="E561" i="5"/>
  <c r="F561" i="5" s="1"/>
  <c r="D562" i="5" s="1"/>
  <c r="E544" i="7" l="1"/>
  <c r="F544" i="7" s="1"/>
  <c r="D545" i="7" s="1"/>
  <c r="E562" i="5"/>
  <c r="F562" i="5" s="1"/>
  <c r="D563" i="5" s="1"/>
  <c r="E545" i="7" l="1"/>
  <c r="F545" i="7" s="1"/>
  <c r="D546" i="7" s="1"/>
  <c r="E563" i="5"/>
  <c r="F563" i="5" s="1"/>
  <c r="D564" i="5" s="1"/>
  <c r="E546" i="7" l="1"/>
  <c r="F546" i="7" s="1"/>
  <c r="D547" i="7" s="1"/>
  <c r="E564" i="5"/>
  <c r="F564" i="5" s="1"/>
  <c r="D565" i="5" s="1"/>
  <c r="E547" i="7" l="1"/>
  <c r="F547" i="7" s="1"/>
  <c r="D548" i="7" s="1"/>
  <c r="E565" i="5"/>
  <c r="F565" i="5" s="1"/>
  <c r="D566" i="5" s="1"/>
  <c r="E548" i="7" l="1"/>
  <c r="F548" i="7" s="1"/>
  <c r="D549" i="7" s="1"/>
  <c r="E566" i="5"/>
  <c r="F566" i="5" s="1"/>
  <c r="D567" i="5" s="1"/>
  <c r="E549" i="7" l="1"/>
  <c r="F549" i="7" s="1"/>
  <c r="D550" i="7" s="1"/>
  <c r="E567" i="5"/>
  <c r="F567" i="5" s="1"/>
  <c r="D568" i="5" s="1"/>
  <c r="E550" i="7" l="1"/>
  <c r="F550" i="7" s="1"/>
  <c r="D551" i="7" s="1"/>
  <c r="E568" i="5"/>
  <c r="F568" i="5" s="1"/>
  <c r="D569" i="5" s="1"/>
  <c r="E551" i="7" l="1"/>
  <c r="F551" i="7" s="1"/>
  <c r="D552" i="7" s="1"/>
  <c r="E569" i="5"/>
  <c r="F569" i="5" s="1"/>
  <c r="D570" i="5" s="1"/>
  <c r="E552" i="7" l="1"/>
  <c r="F552" i="7" s="1"/>
  <c r="D553" i="7" s="1"/>
  <c r="E570" i="5"/>
  <c r="F570" i="5" s="1"/>
  <c r="D571" i="5" s="1"/>
  <c r="E553" i="7" l="1"/>
  <c r="F553" i="7" s="1"/>
  <c r="D554" i="7" s="1"/>
  <c r="E571" i="5"/>
  <c r="F571" i="5" s="1"/>
  <c r="D572" i="5" s="1"/>
  <c r="E554" i="7" l="1"/>
  <c r="F554" i="7" s="1"/>
  <c r="D555" i="7" s="1"/>
  <c r="E572" i="5"/>
  <c r="F572" i="5" s="1"/>
  <c r="D573" i="5" s="1"/>
  <c r="E555" i="7" l="1"/>
  <c r="F555" i="7" s="1"/>
  <c r="D556" i="7" s="1"/>
  <c r="E573" i="5"/>
  <c r="F573" i="5" s="1"/>
  <c r="D574" i="5" s="1"/>
  <c r="E556" i="7" l="1"/>
  <c r="F556" i="7" s="1"/>
  <c r="D557" i="7" s="1"/>
  <c r="E574" i="5"/>
  <c r="F574" i="5" s="1"/>
  <c r="D575" i="5" s="1"/>
  <c r="E557" i="7" l="1"/>
  <c r="F557" i="7" s="1"/>
  <c r="D558" i="7" s="1"/>
  <c r="E575" i="5"/>
  <c r="F575" i="5" s="1"/>
  <c r="D576" i="5" s="1"/>
  <c r="E558" i="7" l="1"/>
  <c r="F558" i="7" s="1"/>
  <c r="D559" i="7" s="1"/>
  <c r="E576" i="5"/>
  <c r="F576" i="5" s="1"/>
  <c r="D577" i="5" s="1"/>
  <c r="E559" i="7" l="1"/>
  <c r="F559" i="7" s="1"/>
  <c r="D560" i="7" s="1"/>
  <c r="E577" i="5"/>
  <c r="F577" i="5" s="1"/>
  <c r="D578" i="5" s="1"/>
  <c r="E560" i="7" l="1"/>
  <c r="F560" i="7" s="1"/>
  <c r="D561" i="7" s="1"/>
  <c r="E578" i="5"/>
  <c r="F578" i="5" s="1"/>
  <c r="D579" i="5" s="1"/>
  <c r="E561" i="7" l="1"/>
  <c r="F561" i="7" s="1"/>
  <c r="D562" i="7" s="1"/>
  <c r="E579" i="5"/>
  <c r="F579" i="5" s="1"/>
  <c r="D580" i="5" s="1"/>
  <c r="E562" i="7" l="1"/>
  <c r="F562" i="7" s="1"/>
  <c r="D563" i="7" s="1"/>
  <c r="E580" i="5"/>
  <c r="F580" i="5" s="1"/>
  <c r="D581" i="5" s="1"/>
  <c r="E563" i="7" l="1"/>
  <c r="F563" i="7" s="1"/>
  <c r="D564" i="7" s="1"/>
  <c r="E581" i="5"/>
  <c r="F581" i="5" s="1"/>
  <c r="D582" i="5" s="1"/>
  <c r="E564" i="7" l="1"/>
  <c r="F564" i="7" s="1"/>
  <c r="D565" i="7" s="1"/>
  <c r="E582" i="5"/>
  <c r="F582" i="5" s="1"/>
  <c r="D583" i="5" s="1"/>
  <c r="E565" i="7" l="1"/>
  <c r="F565" i="7" s="1"/>
  <c r="D566" i="7" s="1"/>
  <c r="E583" i="5"/>
  <c r="F583" i="5" s="1"/>
  <c r="D584" i="5" s="1"/>
  <c r="E566" i="7" l="1"/>
  <c r="F566" i="7" s="1"/>
  <c r="D567" i="7" s="1"/>
  <c r="E584" i="5"/>
  <c r="F584" i="5" s="1"/>
  <c r="D585" i="5" s="1"/>
  <c r="E567" i="7" l="1"/>
  <c r="F567" i="7" s="1"/>
  <c r="D568" i="7" s="1"/>
  <c r="E585" i="5"/>
  <c r="F585" i="5" s="1"/>
  <c r="D586" i="5" s="1"/>
  <c r="E568" i="7" l="1"/>
  <c r="F568" i="7" s="1"/>
  <c r="D569" i="7" s="1"/>
  <c r="E586" i="5"/>
  <c r="F586" i="5" s="1"/>
  <c r="D587" i="5" s="1"/>
  <c r="E569" i="7" l="1"/>
  <c r="F569" i="7" s="1"/>
  <c r="D570" i="7" s="1"/>
  <c r="E587" i="5"/>
  <c r="F587" i="5" s="1"/>
  <c r="D588" i="5" s="1"/>
  <c r="E570" i="7" l="1"/>
  <c r="F570" i="7" s="1"/>
  <c r="D571" i="7" s="1"/>
  <c r="E588" i="5"/>
  <c r="F588" i="5" s="1"/>
  <c r="D589" i="5" s="1"/>
  <c r="E571" i="7" l="1"/>
  <c r="F571" i="7"/>
  <c r="D572" i="7" s="1"/>
  <c r="E589" i="5"/>
  <c r="F589" i="5" s="1"/>
  <c r="D590" i="5" s="1"/>
  <c r="E572" i="7" l="1"/>
  <c r="F572" i="7" s="1"/>
  <c r="D573" i="7" s="1"/>
  <c r="E590" i="5"/>
  <c r="F590" i="5" s="1"/>
  <c r="D591" i="5" s="1"/>
  <c r="E573" i="7" l="1"/>
  <c r="F573" i="7" s="1"/>
  <c r="D574" i="7" s="1"/>
  <c r="E591" i="5"/>
  <c r="F591" i="5" s="1"/>
  <c r="D592" i="5" s="1"/>
  <c r="E574" i="7" l="1"/>
  <c r="F574" i="7" s="1"/>
  <c r="D575" i="7" s="1"/>
  <c r="E592" i="5"/>
  <c r="F592" i="5" s="1"/>
  <c r="D593" i="5" s="1"/>
  <c r="E575" i="7" l="1"/>
  <c r="F575" i="7" s="1"/>
  <c r="D576" i="7" s="1"/>
  <c r="E593" i="5"/>
  <c r="F593" i="5" s="1"/>
  <c r="D594" i="5" s="1"/>
  <c r="E576" i="7" l="1"/>
  <c r="F576" i="7" s="1"/>
  <c r="D577" i="7" s="1"/>
  <c r="E594" i="5"/>
  <c r="F594" i="5" s="1"/>
  <c r="D595" i="5" s="1"/>
  <c r="E577" i="7" l="1"/>
  <c r="F577" i="7" s="1"/>
  <c r="D578" i="7" s="1"/>
  <c r="E595" i="5"/>
  <c r="F595" i="5" s="1"/>
  <c r="D596" i="5" s="1"/>
  <c r="E578" i="7" l="1"/>
  <c r="F578" i="7" s="1"/>
  <c r="D579" i="7" s="1"/>
  <c r="E596" i="5"/>
  <c r="F596" i="5" s="1"/>
  <c r="D597" i="5" s="1"/>
  <c r="E579" i="7" l="1"/>
  <c r="F579" i="7" s="1"/>
  <c r="D580" i="7" s="1"/>
  <c r="E597" i="5"/>
  <c r="F597" i="5" s="1"/>
  <c r="D598" i="5" s="1"/>
  <c r="E580" i="7" l="1"/>
  <c r="F580" i="7" s="1"/>
  <c r="D581" i="7" s="1"/>
  <c r="E598" i="5"/>
  <c r="F598" i="5" s="1"/>
  <c r="D599" i="5" s="1"/>
  <c r="E581" i="7" l="1"/>
  <c r="F581" i="7" s="1"/>
  <c r="D582" i="7" s="1"/>
  <c r="E599" i="5"/>
  <c r="F599" i="5" s="1"/>
  <c r="D600" i="5" s="1"/>
  <c r="E582" i="7" l="1"/>
  <c r="F582" i="7" s="1"/>
  <c r="D583" i="7" s="1"/>
  <c r="E600" i="5"/>
  <c r="F600" i="5" s="1"/>
  <c r="D601" i="5" s="1"/>
  <c r="E583" i="7" l="1"/>
  <c r="F583" i="7" s="1"/>
  <c r="D584" i="7" s="1"/>
  <c r="E601" i="5"/>
  <c r="F601" i="5" s="1"/>
  <c r="D602" i="5" s="1"/>
  <c r="E584" i="7" l="1"/>
  <c r="F584" i="7" s="1"/>
  <c r="D585" i="7" s="1"/>
  <c r="E602" i="5"/>
  <c r="F602" i="5" s="1"/>
  <c r="D603" i="5" s="1"/>
  <c r="E585" i="7" l="1"/>
  <c r="F585" i="7" s="1"/>
  <c r="D586" i="7" s="1"/>
  <c r="E603" i="5"/>
  <c r="F603" i="5" s="1"/>
  <c r="D604" i="5" s="1"/>
  <c r="E586" i="7" l="1"/>
  <c r="F586" i="7" s="1"/>
  <c r="D587" i="7" s="1"/>
  <c r="E604" i="5"/>
  <c r="F604" i="5" s="1"/>
  <c r="D605" i="5" s="1"/>
  <c r="E587" i="7" l="1"/>
  <c r="F587" i="7" s="1"/>
  <c r="D588" i="7" s="1"/>
  <c r="E605" i="5"/>
  <c r="F605" i="5" s="1"/>
  <c r="D606" i="5" s="1"/>
  <c r="E588" i="7" l="1"/>
  <c r="F588" i="7" s="1"/>
  <c r="D589" i="7" s="1"/>
  <c r="E606" i="5"/>
  <c r="F606" i="5" s="1"/>
  <c r="D607" i="5" s="1"/>
  <c r="E589" i="7" l="1"/>
  <c r="F589" i="7" s="1"/>
  <c r="D590" i="7" s="1"/>
  <c r="E607" i="5"/>
  <c r="F607" i="5" s="1"/>
  <c r="D608" i="5" s="1"/>
  <c r="E590" i="7" l="1"/>
  <c r="F590" i="7" s="1"/>
  <c r="D591" i="7" s="1"/>
  <c r="E608" i="5"/>
  <c r="F608" i="5" s="1"/>
  <c r="D609" i="5" s="1"/>
  <c r="E591" i="7" l="1"/>
  <c r="F591" i="7" s="1"/>
  <c r="D592" i="7" s="1"/>
  <c r="E609" i="5"/>
  <c r="F609" i="5" s="1"/>
  <c r="D610" i="5" s="1"/>
  <c r="E592" i="7" l="1"/>
  <c r="F592" i="7" s="1"/>
  <c r="D593" i="7" s="1"/>
  <c r="E610" i="5"/>
  <c r="F610" i="5" s="1"/>
  <c r="D611" i="5" s="1"/>
  <c r="E593" i="7" l="1"/>
  <c r="F593" i="7" s="1"/>
  <c r="D594" i="7" s="1"/>
  <c r="E611" i="5"/>
  <c r="F611" i="5" s="1"/>
  <c r="D612" i="5" s="1"/>
  <c r="E594" i="7" l="1"/>
  <c r="F594" i="7" s="1"/>
  <c r="D595" i="7" s="1"/>
  <c r="E612" i="5"/>
  <c r="F612" i="5" s="1"/>
  <c r="D613" i="5" s="1"/>
  <c r="E595" i="7" l="1"/>
  <c r="F595" i="7" s="1"/>
  <c r="D596" i="7" s="1"/>
  <c r="E613" i="5"/>
  <c r="F613" i="5" s="1"/>
  <c r="D614" i="5" s="1"/>
  <c r="E596" i="7" l="1"/>
  <c r="F596" i="7" s="1"/>
  <c r="D597" i="7" s="1"/>
  <c r="E614" i="5"/>
  <c r="F614" i="5" s="1"/>
  <c r="D615" i="5" s="1"/>
  <c r="E597" i="7" l="1"/>
  <c r="F597" i="7" s="1"/>
  <c r="D598" i="7" s="1"/>
  <c r="E615" i="5"/>
  <c r="F615" i="5" s="1"/>
  <c r="D616" i="5" s="1"/>
  <c r="E598" i="7" l="1"/>
  <c r="F598" i="7" s="1"/>
  <c r="D599" i="7" s="1"/>
  <c r="E616" i="5"/>
  <c r="F616" i="5" s="1"/>
  <c r="D617" i="5" s="1"/>
  <c r="E599" i="7" l="1"/>
  <c r="F599" i="7" s="1"/>
  <c r="D600" i="7" s="1"/>
  <c r="E617" i="5"/>
  <c r="F617" i="5" s="1"/>
  <c r="D618" i="5" s="1"/>
  <c r="E600" i="7" l="1"/>
  <c r="F600" i="7" s="1"/>
  <c r="D601" i="7" s="1"/>
  <c r="E618" i="5"/>
  <c r="F618" i="5" s="1"/>
  <c r="D619" i="5" s="1"/>
  <c r="E601" i="7" l="1"/>
  <c r="F601" i="7" s="1"/>
  <c r="D602" i="7" s="1"/>
  <c r="E619" i="5"/>
  <c r="F619" i="5" s="1"/>
  <c r="D620" i="5" s="1"/>
  <c r="E602" i="7" l="1"/>
  <c r="F602" i="7" s="1"/>
  <c r="D603" i="7" s="1"/>
  <c r="E620" i="5"/>
  <c r="F620" i="5" s="1"/>
  <c r="D621" i="5" s="1"/>
  <c r="E603" i="7" l="1"/>
  <c r="F603" i="7" s="1"/>
  <c r="D604" i="7" s="1"/>
  <c r="E621" i="5"/>
  <c r="F621" i="5" s="1"/>
  <c r="D622" i="5" s="1"/>
  <c r="E604" i="7" l="1"/>
  <c r="F604" i="7" s="1"/>
  <c r="D605" i="7" s="1"/>
  <c r="E622" i="5"/>
  <c r="F622" i="5" s="1"/>
  <c r="D623" i="5" s="1"/>
  <c r="E605" i="7" l="1"/>
  <c r="F605" i="7" s="1"/>
  <c r="D606" i="7" s="1"/>
  <c r="E623" i="5"/>
  <c r="F623" i="5" s="1"/>
  <c r="D624" i="5" s="1"/>
  <c r="E606" i="7" l="1"/>
  <c r="F606" i="7" s="1"/>
  <c r="D607" i="7" s="1"/>
  <c r="E624" i="5"/>
  <c r="F624" i="5" s="1"/>
  <c r="D625" i="5" s="1"/>
  <c r="E607" i="7" l="1"/>
  <c r="F607" i="7" s="1"/>
  <c r="D608" i="7" s="1"/>
  <c r="E625" i="5"/>
  <c r="F625" i="5" s="1"/>
  <c r="D626" i="5" s="1"/>
  <c r="E608" i="7" l="1"/>
  <c r="F608" i="7" s="1"/>
  <c r="D609" i="7" s="1"/>
  <c r="E626" i="5"/>
  <c r="F626" i="5" s="1"/>
  <c r="D627" i="5" s="1"/>
  <c r="E609" i="7" l="1"/>
  <c r="F609" i="7" s="1"/>
  <c r="D610" i="7" s="1"/>
  <c r="E627" i="5"/>
  <c r="F627" i="5" s="1"/>
  <c r="D628" i="5" s="1"/>
  <c r="E610" i="7" l="1"/>
  <c r="F610" i="7" s="1"/>
  <c r="D611" i="7" s="1"/>
  <c r="E628" i="5"/>
  <c r="F628" i="5" s="1"/>
  <c r="D629" i="5" s="1"/>
  <c r="E611" i="7" l="1"/>
  <c r="F611" i="7" s="1"/>
  <c r="D612" i="7" s="1"/>
  <c r="E629" i="5"/>
  <c r="F629" i="5" s="1"/>
  <c r="D630" i="5" s="1"/>
  <c r="E612" i="7" l="1"/>
  <c r="F612" i="7" s="1"/>
  <c r="D613" i="7" s="1"/>
  <c r="E630" i="5"/>
  <c r="F630" i="5" s="1"/>
  <c r="D631" i="5" s="1"/>
  <c r="E613" i="7" l="1"/>
  <c r="F613" i="7" s="1"/>
  <c r="D614" i="7" s="1"/>
  <c r="E631" i="5"/>
  <c r="F631" i="5" s="1"/>
  <c r="D632" i="5" s="1"/>
  <c r="E614" i="7" l="1"/>
  <c r="F614" i="7" s="1"/>
  <c r="D615" i="7" s="1"/>
  <c r="E632" i="5"/>
  <c r="F632" i="5" s="1"/>
  <c r="D633" i="5" s="1"/>
  <c r="E615" i="7" l="1"/>
  <c r="F615" i="7" s="1"/>
  <c r="D616" i="7" s="1"/>
  <c r="E633" i="5"/>
  <c r="F633" i="5" s="1"/>
  <c r="D634" i="5" s="1"/>
  <c r="E616" i="7" l="1"/>
  <c r="F616" i="7" s="1"/>
  <c r="D617" i="7" s="1"/>
  <c r="E634" i="5"/>
  <c r="F634" i="5" s="1"/>
  <c r="D635" i="5" s="1"/>
  <c r="E617" i="7" l="1"/>
  <c r="F617" i="7" s="1"/>
  <c r="D618" i="7" s="1"/>
  <c r="E635" i="5"/>
  <c r="F635" i="5" s="1"/>
  <c r="D636" i="5" s="1"/>
  <c r="E618" i="7" l="1"/>
  <c r="F618" i="7" s="1"/>
  <c r="D619" i="7" s="1"/>
  <c r="E636" i="5"/>
  <c r="F636" i="5" s="1"/>
  <c r="D637" i="5" s="1"/>
  <c r="E619" i="7" l="1"/>
  <c r="F619" i="7"/>
  <c r="D620" i="7" s="1"/>
  <c r="E637" i="5"/>
  <c r="F637" i="5" s="1"/>
  <c r="D638" i="5" s="1"/>
  <c r="E620" i="7" l="1"/>
  <c r="F620" i="7" s="1"/>
  <c r="D621" i="7" s="1"/>
  <c r="E638" i="5"/>
  <c r="F638" i="5" s="1"/>
  <c r="D639" i="5" s="1"/>
  <c r="E621" i="7" l="1"/>
  <c r="F621" i="7" s="1"/>
  <c r="D622" i="7" s="1"/>
  <c r="E639" i="5"/>
  <c r="F639" i="5" s="1"/>
  <c r="D640" i="5" s="1"/>
  <c r="E622" i="7" l="1"/>
  <c r="F622" i="7" s="1"/>
  <c r="D623" i="7" s="1"/>
  <c r="E640" i="5"/>
  <c r="F640" i="5" s="1"/>
  <c r="D641" i="5" s="1"/>
  <c r="E623" i="7" l="1"/>
  <c r="F623" i="7" s="1"/>
  <c r="D624" i="7" s="1"/>
  <c r="E641" i="5"/>
  <c r="F641" i="5" s="1"/>
  <c r="D642" i="5" s="1"/>
  <c r="E624" i="7" l="1"/>
  <c r="F624" i="7" s="1"/>
  <c r="D625" i="7" s="1"/>
  <c r="E642" i="5"/>
  <c r="F642" i="5" s="1"/>
  <c r="D643" i="5" s="1"/>
  <c r="E625" i="7" l="1"/>
  <c r="F625" i="7" s="1"/>
  <c r="D626" i="7" s="1"/>
  <c r="E643" i="5"/>
  <c r="F643" i="5" s="1"/>
  <c r="D644" i="5" s="1"/>
  <c r="E626" i="7" l="1"/>
  <c r="F626" i="7" s="1"/>
  <c r="D627" i="7" s="1"/>
  <c r="E644" i="5"/>
  <c r="F644" i="5" s="1"/>
  <c r="D645" i="5" s="1"/>
  <c r="E627" i="7" l="1"/>
  <c r="F627" i="7" s="1"/>
  <c r="D628" i="7" s="1"/>
  <c r="E645" i="5"/>
  <c r="F645" i="5" s="1"/>
  <c r="D646" i="5" s="1"/>
  <c r="E628" i="7" l="1"/>
  <c r="F628" i="7" s="1"/>
  <c r="D629" i="7" s="1"/>
  <c r="E646" i="5"/>
  <c r="F646" i="5" s="1"/>
  <c r="D647" i="5" s="1"/>
  <c r="E629" i="7" l="1"/>
  <c r="F629" i="7" s="1"/>
  <c r="D630" i="7" s="1"/>
  <c r="E647" i="5"/>
  <c r="F647" i="5" s="1"/>
  <c r="D648" i="5" s="1"/>
  <c r="E630" i="7" l="1"/>
  <c r="F630" i="7" s="1"/>
  <c r="D631" i="7" s="1"/>
  <c r="E648" i="5"/>
  <c r="F648" i="5" s="1"/>
  <c r="D649" i="5" s="1"/>
  <c r="E631" i="7" l="1"/>
  <c r="F631" i="7" s="1"/>
  <c r="D632" i="7" s="1"/>
  <c r="E649" i="5"/>
  <c r="F649" i="5" s="1"/>
  <c r="D650" i="5" s="1"/>
  <c r="E632" i="7" l="1"/>
  <c r="F632" i="7" s="1"/>
  <c r="D633" i="7" s="1"/>
  <c r="E650" i="5"/>
  <c r="F650" i="5" s="1"/>
  <c r="D651" i="5" s="1"/>
  <c r="E633" i="7" l="1"/>
  <c r="F633" i="7" s="1"/>
  <c r="D634" i="7" s="1"/>
  <c r="E651" i="5"/>
  <c r="F651" i="5" s="1"/>
  <c r="D652" i="5" s="1"/>
  <c r="E634" i="7" l="1"/>
  <c r="F634" i="7" s="1"/>
  <c r="D635" i="7" s="1"/>
  <c r="E652" i="5"/>
  <c r="F652" i="5" s="1"/>
  <c r="D653" i="5" s="1"/>
  <c r="E635" i="7" l="1"/>
  <c r="F635" i="7" s="1"/>
  <c r="D636" i="7" s="1"/>
  <c r="E653" i="5"/>
  <c r="F653" i="5" s="1"/>
  <c r="D654" i="5" s="1"/>
  <c r="E636" i="7" l="1"/>
  <c r="F636" i="7" s="1"/>
  <c r="D637" i="7" s="1"/>
  <c r="E654" i="5"/>
  <c r="F654" i="5" s="1"/>
  <c r="D655" i="5" s="1"/>
  <c r="E637" i="7" l="1"/>
  <c r="F637" i="7" s="1"/>
  <c r="D638" i="7" s="1"/>
  <c r="E655" i="5"/>
  <c r="F655" i="5" s="1"/>
  <c r="D656" i="5" s="1"/>
  <c r="E638" i="7" l="1"/>
  <c r="F638" i="7" s="1"/>
  <c r="D639" i="7" s="1"/>
  <c r="E656" i="5"/>
  <c r="F656" i="5" s="1"/>
  <c r="D657" i="5" s="1"/>
  <c r="E639" i="7" l="1"/>
  <c r="F639" i="7" s="1"/>
  <c r="D640" i="7" s="1"/>
  <c r="E657" i="5"/>
  <c r="F657" i="5" s="1"/>
  <c r="D658" i="5" s="1"/>
  <c r="E640" i="7" l="1"/>
  <c r="F640" i="7" s="1"/>
  <c r="D641" i="7" s="1"/>
  <c r="E658" i="5"/>
  <c r="F658" i="5" s="1"/>
  <c r="D659" i="5" s="1"/>
  <c r="E641" i="7" l="1"/>
  <c r="F641" i="7" s="1"/>
  <c r="D642" i="7" s="1"/>
  <c r="E659" i="5"/>
  <c r="F659" i="5" s="1"/>
  <c r="D660" i="5" s="1"/>
  <c r="E642" i="7" l="1"/>
  <c r="F642" i="7" s="1"/>
  <c r="D643" i="7" s="1"/>
  <c r="E660" i="5"/>
  <c r="F660" i="5" s="1"/>
  <c r="D661" i="5" s="1"/>
  <c r="E643" i="7" l="1"/>
  <c r="F643" i="7" s="1"/>
  <c r="D644" i="7" s="1"/>
  <c r="E661" i="5"/>
  <c r="F661" i="5" s="1"/>
  <c r="D662" i="5" s="1"/>
  <c r="E644" i="7" l="1"/>
  <c r="F644" i="7" s="1"/>
  <c r="D645" i="7" s="1"/>
  <c r="E662" i="5"/>
  <c r="F662" i="5" s="1"/>
  <c r="D663" i="5" s="1"/>
  <c r="E645" i="7" l="1"/>
  <c r="F645" i="7" s="1"/>
  <c r="D646" i="7" s="1"/>
  <c r="E663" i="5"/>
  <c r="F663" i="5" s="1"/>
  <c r="D664" i="5" s="1"/>
  <c r="E646" i="7" l="1"/>
  <c r="F646" i="7" s="1"/>
  <c r="D647" i="7" s="1"/>
  <c r="E664" i="5"/>
  <c r="F664" i="5" s="1"/>
  <c r="D665" i="5" s="1"/>
  <c r="E647" i="7" l="1"/>
  <c r="F647" i="7" s="1"/>
  <c r="D648" i="7" s="1"/>
  <c r="E665" i="5"/>
  <c r="F665" i="5" s="1"/>
  <c r="D666" i="5" s="1"/>
  <c r="E648" i="7" l="1"/>
  <c r="F648" i="7" s="1"/>
  <c r="D649" i="7" s="1"/>
  <c r="E666" i="5"/>
  <c r="F666" i="5" s="1"/>
  <c r="D667" i="5" s="1"/>
  <c r="E649" i="7" l="1"/>
  <c r="F649" i="7" s="1"/>
  <c r="D650" i="7" s="1"/>
  <c r="E667" i="5"/>
  <c r="F667" i="5" s="1"/>
  <c r="D668" i="5" s="1"/>
  <c r="E650" i="7" l="1"/>
  <c r="F650" i="7" s="1"/>
  <c r="D651" i="7" s="1"/>
  <c r="E668" i="5"/>
  <c r="F668" i="5" s="1"/>
  <c r="D669" i="5" s="1"/>
  <c r="E651" i="7" l="1"/>
  <c r="F651" i="7" s="1"/>
  <c r="D652" i="7" s="1"/>
  <c r="E669" i="5"/>
  <c r="F669" i="5" s="1"/>
  <c r="D670" i="5" s="1"/>
  <c r="E652" i="7" l="1"/>
  <c r="F652" i="7" s="1"/>
  <c r="D653" i="7" s="1"/>
  <c r="E670" i="5"/>
  <c r="F670" i="5" s="1"/>
  <c r="D671" i="5" s="1"/>
  <c r="E653" i="7" l="1"/>
  <c r="F653" i="7" s="1"/>
  <c r="D654" i="7" s="1"/>
  <c r="E671" i="5"/>
  <c r="F671" i="5" s="1"/>
  <c r="D672" i="5" s="1"/>
  <c r="E654" i="7" l="1"/>
  <c r="F654" i="7" s="1"/>
  <c r="D655" i="7" s="1"/>
  <c r="E672" i="5"/>
  <c r="F672" i="5" s="1"/>
  <c r="D673" i="5" s="1"/>
  <c r="E655" i="7" l="1"/>
  <c r="F655" i="7" s="1"/>
  <c r="D656" i="7" s="1"/>
  <c r="E673" i="5"/>
  <c r="F673" i="5" s="1"/>
  <c r="D674" i="5" s="1"/>
  <c r="E656" i="7" l="1"/>
  <c r="F656" i="7" s="1"/>
  <c r="D657" i="7" s="1"/>
  <c r="E674" i="5"/>
  <c r="F674" i="5" s="1"/>
  <c r="D675" i="5" s="1"/>
  <c r="E657" i="7" l="1"/>
  <c r="F657" i="7" s="1"/>
  <c r="D658" i="7" s="1"/>
  <c r="E675" i="5"/>
  <c r="F675" i="5" s="1"/>
  <c r="D676" i="5" s="1"/>
  <c r="E658" i="7" l="1"/>
  <c r="F658" i="7" s="1"/>
  <c r="D659" i="7" s="1"/>
  <c r="E676" i="5"/>
  <c r="F676" i="5" s="1"/>
  <c r="D677" i="5" s="1"/>
  <c r="E659" i="7" l="1"/>
  <c r="F659" i="7" s="1"/>
  <c r="D660" i="7" s="1"/>
  <c r="E677" i="5"/>
  <c r="F677" i="5" s="1"/>
  <c r="D678" i="5" s="1"/>
  <c r="E660" i="7" l="1"/>
  <c r="F660" i="7" s="1"/>
  <c r="D661" i="7" s="1"/>
  <c r="E678" i="5"/>
  <c r="F678" i="5" s="1"/>
  <c r="D679" i="5" s="1"/>
  <c r="E661" i="7" l="1"/>
  <c r="F661" i="7" s="1"/>
  <c r="D662" i="7" s="1"/>
  <c r="E679" i="5"/>
  <c r="F679" i="5" s="1"/>
  <c r="D680" i="5" s="1"/>
  <c r="E662" i="7" l="1"/>
  <c r="F662" i="7" s="1"/>
  <c r="D663" i="7" s="1"/>
  <c r="E680" i="5"/>
  <c r="F680" i="5" s="1"/>
  <c r="D681" i="5" s="1"/>
  <c r="E663" i="7" l="1"/>
  <c r="F663" i="7" s="1"/>
  <c r="D664" i="7" s="1"/>
  <c r="E681" i="5"/>
  <c r="F681" i="5" s="1"/>
  <c r="D682" i="5" s="1"/>
  <c r="E664" i="7" l="1"/>
  <c r="F664" i="7" s="1"/>
  <c r="D665" i="7" s="1"/>
  <c r="E682" i="5"/>
  <c r="F682" i="5" s="1"/>
  <c r="D683" i="5" s="1"/>
  <c r="E665" i="7" l="1"/>
  <c r="F665" i="7" s="1"/>
  <c r="D666" i="7" s="1"/>
  <c r="E683" i="5"/>
  <c r="F683" i="5" s="1"/>
  <c r="D684" i="5" s="1"/>
  <c r="E666" i="7" l="1"/>
  <c r="F666" i="7" s="1"/>
  <c r="D667" i="7" s="1"/>
  <c r="E684" i="5"/>
  <c r="F684" i="5" s="1"/>
  <c r="D685" i="5" s="1"/>
  <c r="E667" i="7" l="1"/>
  <c r="F667" i="7"/>
  <c r="D668" i="7" s="1"/>
  <c r="E685" i="5"/>
  <c r="F685" i="5" s="1"/>
  <c r="D686" i="5" s="1"/>
  <c r="E668" i="7" l="1"/>
  <c r="F668" i="7" s="1"/>
  <c r="D669" i="7" s="1"/>
  <c r="E686" i="5"/>
  <c r="F686" i="5" s="1"/>
  <c r="D687" i="5" s="1"/>
  <c r="E669" i="7" l="1"/>
  <c r="F669" i="7" s="1"/>
  <c r="D670" i="7" s="1"/>
  <c r="E687" i="5"/>
  <c r="F687" i="5" s="1"/>
  <c r="D688" i="5" s="1"/>
  <c r="E670" i="7" l="1"/>
  <c r="F670" i="7" s="1"/>
  <c r="D671" i="7" s="1"/>
  <c r="E688" i="5"/>
  <c r="F688" i="5" s="1"/>
  <c r="D689" i="5" s="1"/>
  <c r="E671" i="7" l="1"/>
  <c r="F671" i="7" s="1"/>
  <c r="D672" i="7" s="1"/>
  <c r="E689" i="5"/>
  <c r="F689" i="5" s="1"/>
  <c r="D690" i="5" s="1"/>
  <c r="E672" i="7" l="1"/>
  <c r="F672" i="7" s="1"/>
  <c r="D673" i="7" s="1"/>
  <c r="E690" i="5"/>
  <c r="F690" i="5" s="1"/>
  <c r="D691" i="5" s="1"/>
  <c r="E673" i="7" l="1"/>
  <c r="F673" i="7" s="1"/>
  <c r="D674" i="7" s="1"/>
  <c r="E691" i="5"/>
  <c r="F691" i="5" s="1"/>
  <c r="D692" i="5" s="1"/>
  <c r="E674" i="7" l="1"/>
  <c r="F674" i="7" s="1"/>
  <c r="D675" i="7" s="1"/>
  <c r="E692" i="5"/>
  <c r="F692" i="5" s="1"/>
  <c r="D693" i="5" s="1"/>
  <c r="E675" i="7" l="1"/>
  <c r="F675" i="7" s="1"/>
  <c r="D676" i="7" s="1"/>
  <c r="E693" i="5"/>
  <c r="F693" i="5" s="1"/>
  <c r="D694" i="5" s="1"/>
  <c r="E676" i="7" l="1"/>
  <c r="F676" i="7" s="1"/>
  <c r="D677" i="7" s="1"/>
  <c r="E694" i="5"/>
  <c r="F694" i="5" s="1"/>
  <c r="D695" i="5" s="1"/>
  <c r="E677" i="7" l="1"/>
  <c r="F677" i="7" s="1"/>
  <c r="D678" i="7" s="1"/>
  <c r="E695" i="5"/>
  <c r="F695" i="5" s="1"/>
  <c r="D696" i="5" s="1"/>
  <c r="E678" i="7" l="1"/>
  <c r="F678" i="7" s="1"/>
  <c r="D679" i="7" s="1"/>
  <c r="E696" i="5"/>
  <c r="F696" i="5" s="1"/>
  <c r="D697" i="5" s="1"/>
  <c r="E679" i="7" l="1"/>
  <c r="F679" i="7" s="1"/>
  <c r="D680" i="7" s="1"/>
  <c r="E697" i="5"/>
  <c r="F697" i="5" s="1"/>
  <c r="D698" i="5" s="1"/>
  <c r="E680" i="7" l="1"/>
  <c r="F680" i="7" s="1"/>
  <c r="D681" i="7" s="1"/>
  <c r="E698" i="5"/>
  <c r="F698" i="5" s="1"/>
  <c r="D699" i="5" s="1"/>
  <c r="E681" i="7" l="1"/>
  <c r="F681" i="7" s="1"/>
  <c r="D682" i="7" s="1"/>
  <c r="E699" i="5"/>
  <c r="F699" i="5" s="1"/>
  <c r="D700" i="5" s="1"/>
  <c r="E682" i="7" l="1"/>
  <c r="F682" i="7" s="1"/>
  <c r="D683" i="7" s="1"/>
  <c r="E700" i="5"/>
  <c r="F700" i="5" s="1"/>
  <c r="D701" i="5" s="1"/>
  <c r="E683" i="7" l="1"/>
  <c r="F683" i="7" s="1"/>
  <c r="D684" i="7" s="1"/>
  <c r="E701" i="5"/>
  <c r="F701" i="5" s="1"/>
  <c r="D702" i="5" s="1"/>
  <c r="E684" i="7" l="1"/>
  <c r="F684" i="7" s="1"/>
  <c r="D685" i="7" s="1"/>
  <c r="E702" i="5"/>
  <c r="F702" i="5" s="1"/>
  <c r="D703" i="5" s="1"/>
  <c r="E685" i="7" l="1"/>
  <c r="F685" i="7" s="1"/>
  <c r="D686" i="7" s="1"/>
  <c r="E703" i="5"/>
  <c r="F703" i="5" s="1"/>
  <c r="D704" i="5" s="1"/>
  <c r="E686" i="7" l="1"/>
  <c r="F686" i="7" s="1"/>
  <c r="D687" i="7" s="1"/>
  <c r="E704" i="5"/>
  <c r="F704" i="5" s="1"/>
  <c r="D705" i="5" s="1"/>
  <c r="E687" i="7" l="1"/>
  <c r="F687" i="7" s="1"/>
  <c r="D688" i="7" s="1"/>
  <c r="E705" i="5"/>
  <c r="F705" i="5" s="1"/>
  <c r="D706" i="5" s="1"/>
  <c r="E688" i="7" l="1"/>
  <c r="F688" i="7" s="1"/>
  <c r="D689" i="7" s="1"/>
  <c r="E706" i="5"/>
  <c r="F706" i="5" s="1"/>
  <c r="D707" i="5" s="1"/>
  <c r="E689" i="7" l="1"/>
  <c r="F689" i="7" s="1"/>
  <c r="D690" i="7" s="1"/>
  <c r="E707" i="5"/>
  <c r="F707" i="5" s="1"/>
  <c r="D708" i="5" s="1"/>
  <c r="E690" i="7" l="1"/>
  <c r="F690" i="7" s="1"/>
  <c r="D691" i="7" s="1"/>
  <c r="E708" i="5"/>
  <c r="F708" i="5" s="1"/>
  <c r="D709" i="5" s="1"/>
  <c r="E691" i="7" l="1"/>
  <c r="F691" i="7" s="1"/>
  <c r="D692" i="7" s="1"/>
  <c r="E709" i="5"/>
  <c r="F709" i="5" s="1"/>
  <c r="D710" i="5" s="1"/>
  <c r="E692" i="7" l="1"/>
  <c r="F692" i="7" s="1"/>
  <c r="D693" i="7" s="1"/>
  <c r="E710" i="5"/>
  <c r="F710" i="5" s="1"/>
  <c r="D711" i="5" s="1"/>
  <c r="E693" i="7" l="1"/>
  <c r="F693" i="7" s="1"/>
  <c r="D694" i="7" s="1"/>
  <c r="E711" i="5"/>
  <c r="F711" i="5" s="1"/>
  <c r="D712" i="5" s="1"/>
  <c r="E694" i="7" l="1"/>
  <c r="F694" i="7" s="1"/>
  <c r="D695" i="7" s="1"/>
  <c r="E712" i="5"/>
  <c r="F712" i="5" s="1"/>
  <c r="D713" i="5" s="1"/>
  <c r="E695" i="7" l="1"/>
  <c r="F695" i="7" s="1"/>
  <c r="D696" i="7" s="1"/>
  <c r="E713" i="5"/>
  <c r="F713" i="5" s="1"/>
  <c r="D714" i="5" s="1"/>
  <c r="E696" i="7" l="1"/>
  <c r="F696" i="7" s="1"/>
  <c r="D697" i="7" s="1"/>
  <c r="E714" i="5"/>
  <c r="F714" i="5" s="1"/>
  <c r="D715" i="5" s="1"/>
  <c r="E697" i="7" l="1"/>
  <c r="F697" i="7" s="1"/>
  <c r="D698" i="7" s="1"/>
  <c r="E715" i="5"/>
  <c r="F715" i="5" s="1"/>
  <c r="D716" i="5" s="1"/>
  <c r="E698" i="7" l="1"/>
  <c r="F698" i="7" s="1"/>
  <c r="D699" i="7" s="1"/>
  <c r="E716" i="5"/>
  <c r="F716" i="5" s="1"/>
  <c r="D717" i="5" s="1"/>
  <c r="E699" i="7" l="1"/>
  <c r="F699" i="7" s="1"/>
  <c r="D700" i="7" s="1"/>
  <c r="E717" i="5"/>
  <c r="F717" i="5" s="1"/>
  <c r="D718" i="5" s="1"/>
  <c r="E700" i="7" l="1"/>
  <c r="F700" i="7" s="1"/>
  <c r="D701" i="7" s="1"/>
  <c r="E718" i="5"/>
  <c r="F718" i="5" s="1"/>
  <c r="D719" i="5" s="1"/>
  <c r="E701" i="7" l="1"/>
  <c r="F701" i="7" s="1"/>
  <c r="D702" i="7" s="1"/>
  <c r="E719" i="5"/>
  <c r="F719" i="5" s="1"/>
  <c r="D720" i="5" s="1"/>
  <c r="E702" i="7" l="1"/>
  <c r="F702" i="7" s="1"/>
  <c r="D703" i="7" s="1"/>
  <c r="E720" i="5"/>
  <c r="F720" i="5" s="1"/>
  <c r="D721" i="5" s="1"/>
  <c r="E703" i="7" l="1"/>
  <c r="F703" i="7" s="1"/>
  <c r="D704" i="7" s="1"/>
  <c r="E721" i="5"/>
  <c r="F721" i="5" s="1"/>
  <c r="D722" i="5" s="1"/>
  <c r="E704" i="7" l="1"/>
  <c r="F704" i="7" s="1"/>
  <c r="D705" i="7" s="1"/>
  <c r="E722" i="5"/>
  <c r="F722" i="5" s="1"/>
  <c r="D723" i="5" s="1"/>
  <c r="E705" i="7" l="1"/>
  <c r="F705" i="7" s="1"/>
  <c r="D706" i="7" s="1"/>
  <c r="E723" i="5"/>
  <c r="F723" i="5" s="1"/>
  <c r="D724" i="5" s="1"/>
  <c r="E706" i="7" l="1"/>
  <c r="F706" i="7" s="1"/>
  <c r="D707" i="7" s="1"/>
  <c r="E724" i="5"/>
  <c r="F724" i="5" s="1"/>
  <c r="D725" i="5" s="1"/>
  <c r="E707" i="7" l="1"/>
  <c r="F707" i="7" s="1"/>
  <c r="D708" i="7" s="1"/>
  <c r="E725" i="5"/>
  <c r="F725" i="5" s="1"/>
  <c r="D726" i="5" s="1"/>
  <c r="E708" i="7" l="1"/>
  <c r="F708" i="7" s="1"/>
  <c r="D709" i="7" s="1"/>
  <c r="E726" i="5"/>
  <c r="F726" i="5" s="1"/>
  <c r="D727" i="5" s="1"/>
  <c r="E709" i="7" l="1"/>
  <c r="F709" i="7" s="1"/>
  <c r="D710" i="7" s="1"/>
  <c r="E727" i="5"/>
  <c r="F727" i="5" s="1"/>
  <c r="D728" i="5" s="1"/>
  <c r="E710" i="7" l="1"/>
  <c r="F710" i="7" s="1"/>
  <c r="D711" i="7" s="1"/>
  <c r="E728" i="5"/>
  <c r="F728" i="5" s="1"/>
  <c r="D729" i="5" s="1"/>
  <c r="E711" i="7" l="1"/>
  <c r="F711" i="7" s="1"/>
  <c r="D712" i="7" s="1"/>
  <c r="E729" i="5"/>
  <c r="F729" i="5" s="1"/>
  <c r="D730" i="5" s="1"/>
  <c r="E712" i="7" l="1"/>
  <c r="F712" i="7" s="1"/>
  <c r="D713" i="7" s="1"/>
  <c r="E730" i="5"/>
  <c r="F730" i="5" s="1"/>
  <c r="D731" i="5" s="1"/>
  <c r="E713" i="7" l="1"/>
  <c r="F713" i="7" s="1"/>
  <c r="D714" i="7" s="1"/>
  <c r="E731" i="5"/>
  <c r="F731" i="5" s="1"/>
  <c r="D732" i="5" s="1"/>
  <c r="E714" i="7" l="1"/>
  <c r="F714" i="7" s="1"/>
  <c r="D715" i="7" s="1"/>
  <c r="E732" i="5"/>
  <c r="F732" i="5" s="1"/>
  <c r="D733" i="5" s="1"/>
  <c r="E715" i="7" l="1"/>
  <c r="F715" i="7"/>
  <c r="D716" i="7" s="1"/>
  <c r="E733" i="5"/>
  <c r="F733" i="5" s="1"/>
  <c r="D734" i="5" s="1"/>
  <c r="E716" i="7" l="1"/>
  <c r="F716" i="7" s="1"/>
  <c r="D717" i="7" s="1"/>
  <c r="E734" i="5"/>
  <c r="F734" i="5" s="1"/>
  <c r="D735" i="5" s="1"/>
  <c r="E717" i="7" l="1"/>
  <c r="F717" i="7" s="1"/>
  <c r="D718" i="7" s="1"/>
  <c r="E735" i="5"/>
  <c r="F735" i="5" s="1"/>
  <c r="D736" i="5" s="1"/>
  <c r="E718" i="7" l="1"/>
  <c r="F718" i="7" s="1"/>
  <c r="D719" i="7" s="1"/>
  <c r="E736" i="5"/>
  <c r="F736" i="5" s="1"/>
  <c r="D737" i="5" s="1"/>
  <c r="E719" i="7" l="1"/>
  <c r="F719" i="7" s="1"/>
  <c r="D720" i="7" s="1"/>
  <c r="E737" i="5"/>
  <c r="F737" i="5" s="1"/>
  <c r="D738" i="5" s="1"/>
  <c r="E720" i="7" l="1"/>
  <c r="F720" i="7" s="1"/>
  <c r="D721" i="7" s="1"/>
  <c r="E738" i="5"/>
  <c r="F738" i="5" s="1"/>
  <c r="D739" i="5" s="1"/>
  <c r="E721" i="7" l="1"/>
  <c r="F721" i="7" s="1"/>
  <c r="D722" i="7" s="1"/>
  <c r="E739" i="5"/>
  <c r="F739" i="5" s="1"/>
  <c r="D740" i="5" s="1"/>
  <c r="E722" i="7" l="1"/>
  <c r="F722" i="7" s="1"/>
  <c r="D723" i="7" s="1"/>
  <c r="E740" i="5"/>
  <c r="F740" i="5" s="1"/>
  <c r="D741" i="5" s="1"/>
  <c r="E723" i="7" l="1"/>
  <c r="F723" i="7" s="1"/>
  <c r="D724" i="7" s="1"/>
  <c r="E741" i="5"/>
  <c r="F741" i="5" s="1"/>
  <c r="D742" i="5" s="1"/>
  <c r="E724" i="7" l="1"/>
  <c r="F724" i="7" s="1"/>
  <c r="D725" i="7" s="1"/>
  <c r="E742" i="5"/>
  <c r="F742" i="5" s="1"/>
  <c r="D743" i="5" s="1"/>
  <c r="E725" i="7" l="1"/>
  <c r="F725" i="7" s="1"/>
  <c r="D726" i="7" s="1"/>
  <c r="E743" i="5"/>
  <c r="F743" i="5" s="1"/>
  <c r="D744" i="5" s="1"/>
  <c r="E726" i="7" l="1"/>
  <c r="F726" i="7" s="1"/>
  <c r="D727" i="7" s="1"/>
  <c r="E744" i="5"/>
  <c r="F744" i="5" s="1"/>
  <c r="D745" i="5" s="1"/>
  <c r="E727" i="7" l="1"/>
  <c r="F727" i="7" s="1"/>
  <c r="D728" i="7" s="1"/>
  <c r="E745" i="5"/>
  <c r="F745" i="5" s="1"/>
  <c r="D746" i="5" s="1"/>
  <c r="E728" i="7" l="1"/>
  <c r="F728" i="7" s="1"/>
  <c r="D729" i="7" s="1"/>
  <c r="E746" i="5"/>
  <c r="F746" i="5" s="1"/>
  <c r="D747" i="5" s="1"/>
  <c r="E729" i="7" l="1"/>
  <c r="F729" i="7" s="1"/>
  <c r="D730" i="7" s="1"/>
  <c r="E747" i="5"/>
  <c r="F747" i="5" s="1"/>
  <c r="D748" i="5" s="1"/>
  <c r="E730" i="7" l="1"/>
  <c r="F730" i="7" s="1"/>
  <c r="D731" i="7" s="1"/>
  <c r="E748" i="5"/>
  <c r="F748" i="5" s="1"/>
  <c r="D749" i="5" s="1"/>
  <c r="E731" i="7" l="1"/>
  <c r="F731" i="7" s="1"/>
  <c r="D732" i="7" s="1"/>
  <c r="E749" i="5"/>
  <c r="F749" i="5" s="1"/>
  <c r="D750" i="5" s="1"/>
  <c r="E732" i="7" l="1"/>
  <c r="F732" i="7" s="1"/>
  <c r="D733" i="7" s="1"/>
  <c r="E750" i="5"/>
  <c r="F750" i="5" s="1"/>
  <c r="D751" i="5" s="1"/>
  <c r="E733" i="7" l="1"/>
  <c r="F733" i="7" s="1"/>
  <c r="D734" i="7" s="1"/>
  <c r="E751" i="5"/>
  <c r="F751" i="5" s="1"/>
  <c r="D752" i="5" s="1"/>
  <c r="E734" i="7" l="1"/>
  <c r="F734" i="7" s="1"/>
  <c r="D735" i="7" s="1"/>
  <c r="E752" i="5"/>
  <c r="F752" i="5" s="1"/>
  <c r="D753" i="5" s="1"/>
  <c r="E735" i="7" l="1"/>
  <c r="F735" i="7" s="1"/>
  <c r="D736" i="7" s="1"/>
  <c r="E753" i="5"/>
  <c r="F753" i="5" s="1"/>
  <c r="D754" i="5" s="1"/>
  <c r="E736" i="7" l="1"/>
  <c r="F736" i="7" s="1"/>
  <c r="D737" i="7" s="1"/>
  <c r="E754" i="5"/>
  <c r="F754" i="5" s="1"/>
  <c r="D755" i="5" s="1"/>
  <c r="E737" i="7" l="1"/>
  <c r="F737" i="7" s="1"/>
  <c r="D738" i="7" s="1"/>
  <c r="E755" i="5"/>
  <c r="F755" i="5" s="1"/>
  <c r="D756" i="5" s="1"/>
  <c r="E738" i="7" l="1"/>
  <c r="F738" i="7" s="1"/>
  <c r="D739" i="7" s="1"/>
  <c r="E756" i="5"/>
  <c r="F756" i="5" s="1"/>
  <c r="D757" i="5" s="1"/>
  <c r="E739" i="7" l="1"/>
  <c r="F739" i="7" s="1"/>
  <c r="D740" i="7" s="1"/>
  <c r="E757" i="5"/>
  <c r="F757" i="5" s="1"/>
  <c r="D758" i="5" s="1"/>
  <c r="E740" i="7" l="1"/>
  <c r="F740" i="7" s="1"/>
  <c r="D741" i="7" s="1"/>
  <c r="E758" i="5"/>
  <c r="F758" i="5" s="1"/>
  <c r="D759" i="5" s="1"/>
  <c r="E741" i="7" l="1"/>
  <c r="F741" i="7" s="1"/>
  <c r="D742" i="7" s="1"/>
  <c r="E759" i="5"/>
  <c r="F759" i="5" s="1"/>
  <c r="D760" i="5" s="1"/>
  <c r="E742" i="7" l="1"/>
  <c r="F742" i="7" s="1"/>
  <c r="D743" i="7" s="1"/>
  <c r="E760" i="5"/>
  <c r="F760" i="5" s="1"/>
  <c r="D761" i="5" s="1"/>
  <c r="E743" i="7" l="1"/>
  <c r="F743" i="7" s="1"/>
  <c r="D744" i="7" s="1"/>
  <c r="E761" i="5"/>
  <c r="F761" i="5" s="1"/>
  <c r="D762" i="5" s="1"/>
  <c r="E744" i="7" l="1"/>
  <c r="F744" i="7" s="1"/>
  <c r="D745" i="7" s="1"/>
  <c r="E762" i="5"/>
  <c r="F762" i="5" s="1"/>
  <c r="D763" i="5" s="1"/>
  <c r="E745" i="7" l="1"/>
  <c r="F745" i="7" s="1"/>
  <c r="D746" i="7" s="1"/>
  <c r="E763" i="5"/>
  <c r="F763" i="5" s="1"/>
  <c r="D764" i="5" s="1"/>
  <c r="E746" i="7" l="1"/>
  <c r="F746" i="7" s="1"/>
  <c r="D747" i="7" s="1"/>
  <c r="E764" i="5"/>
  <c r="F764" i="5" s="1"/>
  <c r="D765" i="5" s="1"/>
  <c r="E747" i="7" l="1"/>
  <c r="F747" i="7" s="1"/>
  <c r="D748" i="7" s="1"/>
  <c r="E765" i="5"/>
  <c r="F765" i="5" s="1"/>
  <c r="D766" i="5" s="1"/>
  <c r="E748" i="7" l="1"/>
  <c r="F748" i="7" s="1"/>
  <c r="D749" i="7" s="1"/>
  <c r="E766" i="5"/>
  <c r="F766" i="5" s="1"/>
  <c r="D767" i="5" s="1"/>
  <c r="E749" i="7" l="1"/>
  <c r="F749" i="7" s="1"/>
  <c r="D750" i="7" s="1"/>
  <c r="E767" i="5"/>
  <c r="F767" i="5" s="1"/>
  <c r="D768" i="5" s="1"/>
  <c r="E750" i="7" l="1"/>
  <c r="F750" i="7" s="1"/>
  <c r="D751" i="7" s="1"/>
  <c r="E768" i="5"/>
  <c r="F768" i="5" s="1"/>
  <c r="D769" i="5" s="1"/>
  <c r="E751" i="7" l="1"/>
  <c r="F751" i="7" s="1"/>
  <c r="D752" i="7" s="1"/>
  <c r="E769" i="5"/>
  <c r="F769" i="5" s="1"/>
  <c r="D770" i="5" s="1"/>
  <c r="E752" i="7" l="1"/>
  <c r="F752" i="7" s="1"/>
  <c r="D753" i="7" s="1"/>
  <c r="E770" i="5"/>
  <c r="F770" i="5" s="1"/>
  <c r="D771" i="5" s="1"/>
  <c r="E753" i="7" l="1"/>
  <c r="F753" i="7" s="1"/>
  <c r="D754" i="7" s="1"/>
  <c r="E771" i="5"/>
  <c r="F771" i="5" s="1"/>
  <c r="D772" i="5" s="1"/>
  <c r="E754" i="7" l="1"/>
  <c r="F754" i="7" s="1"/>
  <c r="D755" i="7" s="1"/>
  <c r="E772" i="5"/>
  <c r="F772" i="5" s="1"/>
  <c r="D773" i="5" s="1"/>
  <c r="E755" i="7" l="1"/>
  <c r="F755" i="7" s="1"/>
  <c r="D756" i="7" s="1"/>
  <c r="E773" i="5"/>
  <c r="F773" i="5" s="1"/>
  <c r="D774" i="5" s="1"/>
  <c r="E756" i="7" l="1"/>
  <c r="F756" i="7" s="1"/>
  <c r="D757" i="7" s="1"/>
  <c r="E774" i="5"/>
  <c r="F774" i="5" s="1"/>
  <c r="D775" i="5" s="1"/>
  <c r="E757" i="7" l="1"/>
  <c r="F757" i="7" s="1"/>
  <c r="D758" i="7" s="1"/>
  <c r="E775" i="5"/>
  <c r="F775" i="5" s="1"/>
  <c r="D776" i="5" s="1"/>
  <c r="E758" i="7" l="1"/>
  <c r="F758" i="7" s="1"/>
  <c r="D759" i="7" s="1"/>
  <c r="E776" i="5"/>
  <c r="F776" i="5" s="1"/>
  <c r="D777" i="5" s="1"/>
  <c r="E759" i="7" l="1"/>
  <c r="F759" i="7" s="1"/>
  <c r="D760" i="7" s="1"/>
  <c r="E777" i="5"/>
  <c r="F777" i="5" s="1"/>
  <c r="D778" i="5" s="1"/>
  <c r="E760" i="7" l="1"/>
  <c r="F760" i="7" s="1"/>
  <c r="D761" i="7" s="1"/>
  <c r="E778" i="5"/>
  <c r="F778" i="5" s="1"/>
  <c r="D779" i="5" s="1"/>
  <c r="E761" i="7" l="1"/>
  <c r="F761" i="7" s="1"/>
  <c r="D762" i="7" s="1"/>
  <c r="E779" i="5"/>
  <c r="F779" i="5" s="1"/>
  <c r="D780" i="5" s="1"/>
  <c r="E762" i="7" l="1"/>
  <c r="F762" i="7" s="1"/>
  <c r="D763" i="7" s="1"/>
  <c r="E780" i="5"/>
  <c r="F780" i="5" s="1"/>
  <c r="D781" i="5" s="1"/>
  <c r="E763" i="7" l="1"/>
  <c r="F763" i="7" s="1"/>
  <c r="D764" i="7" s="1"/>
  <c r="E781" i="5"/>
  <c r="F781" i="5" s="1"/>
  <c r="D782" i="5" s="1"/>
  <c r="E764" i="7" l="1"/>
  <c r="F764" i="7" s="1"/>
  <c r="D765" i="7" s="1"/>
  <c r="E782" i="5"/>
  <c r="F782" i="5" s="1"/>
  <c r="D783" i="5" s="1"/>
  <c r="E765" i="7" l="1"/>
  <c r="F765" i="7" s="1"/>
  <c r="D766" i="7" s="1"/>
  <c r="E783" i="5"/>
  <c r="F783" i="5" s="1"/>
  <c r="D784" i="5" s="1"/>
  <c r="E766" i="7" l="1"/>
  <c r="F766" i="7" s="1"/>
  <c r="D767" i="7" s="1"/>
  <c r="E784" i="5"/>
  <c r="F784" i="5" s="1"/>
  <c r="D785" i="5" s="1"/>
  <c r="E767" i="7" l="1"/>
  <c r="F767" i="7" s="1"/>
  <c r="D768" i="7" s="1"/>
  <c r="E785" i="5"/>
  <c r="F785" i="5" s="1"/>
  <c r="D786" i="5" s="1"/>
  <c r="E768" i="7" l="1"/>
  <c r="F768" i="7" s="1"/>
  <c r="D769" i="7" s="1"/>
  <c r="E786" i="5"/>
  <c r="F786" i="5" s="1"/>
  <c r="D787" i="5" s="1"/>
  <c r="E769" i="7" l="1"/>
  <c r="F769" i="7" s="1"/>
  <c r="D770" i="7" s="1"/>
  <c r="E787" i="5"/>
  <c r="F787" i="5" s="1"/>
  <c r="D788" i="5" s="1"/>
  <c r="E770" i="7" l="1"/>
  <c r="F770" i="7" s="1"/>
  <c r="D771" i="7" s="1"/>
  <c r="E788" i="5"/>
  <c r="F788" i="5" s="1"/>
  <c r="D789" i="5" s="1"/>
  <c r="E771" i="7" l="1"/>
  <c r="F771" i="7" s="1"/>
  <c r="D772" i="7" s="1"/>
  <c r="E789" i="5"/>
  <c r="F789" i="5" s="1"/>
  <c r="D790" i="5" s="1"/>
  <c r="E772" i="7" l="1"/>
  <c r="F772" i="7" s="1"/>
  <c r="D773" i="7" s="1"/>
  <c r="E790" i="5"/>
  <c r="F790" i="5" s="1"/>
  <c r="D791" i="5" s="1"/>
  <c r="E773" i="7" l="1"/>
  <c r="F773" i="7" s="1"/>
  <c r="D774" i="7" s="1"/>
  <c r="E791" i="5"/>
  <c r="F791" i="5" s="1"/>
  <c r="D792" i="5" s="1"/>
  <c r="E774" i="7" l="1"/>
  <c r="F774" i="7" s="1"/>
  <c r="D775" i="7" s="1"/>
  <c r="E792" i="5"/>
  <c r="F792" i="5" s="1"/>
  <c r="D793" i="5" s="1"/>
  <c r="E775" i="7" l="1"/>
  <c r="F775" i="7" s="1"/>
  <c r="D776" i="7" s="1"/>
  <c r="E793" i="5"/>
  <c r="F793" i="5" s="1"/>
  <c r="D794" i="5" s="1"/>
  <c r="E776" i="7" l="1"/>
  <c r="F776" i="7" s="1"/>
  <c r="D777" i="7" s="1"/>
  <c r="E794" i="5"/>
  <c r="F794" i="5" s="1"/>
  <c r="D795" i="5" s="1"/>
  <c r="E777" i="7" l="1"/>
  <c r="F777" i="7" s="1"/>
  <c r="D778" i="7" s="1"/>
  <c r="E795" i="5"/>
  <c r="F795" i="5" s="1"/>
  <c r="D796" i="5" s="1"/>
  <c r="E778" i="7" l="1"/>
  <c r="F778" i="7" s="1"/>
  <c r="D779" i="7" s="1"/>
  <c r="E796" i="5"/>
  <c r="F796" i="5" s="1"/>
  <c r="D797" i="5" s="1"/>
  <c r="E779" i="7" l="1"/>
  <c r="F779" i="7" s="1"/>
  <c r="D780" i="7" s="1"/>
  <c r="E797" i="5"/>
  <c r="F797" i="5" s="1"/>
  <c r="D798" i="5" s="1"/>
  <c r="E780" i="7" l="1"/>
  <c r="F780" i="7" s="1"/>
  <c r="D781" i="7" s="1"/>
  <c r="E798" i="5"/>
  <c r="F798" i="5" s="1"/>
  <c r="D799" i="5" s="1"/>
  <c r="E781" i="7" l="1"/>
  <c r="F781" i="7" s="1"/>
  <c r="D782" i="7" s="1"/>
  <c r="E799" i="5"/>
  <c r="F799" i="5" s="1"/>
  <c r="D800" i="5" s="1"/>
  <c r="E782" i="7" l="1"/>
  <c r="F782" i="7" s="1"/>
  <c r="D783" i="7" s="1"/>
  <c r="E800" i="5"/>
  <c r="F800" i="5" s="1"/>
  <c r="D801" i="5" s="1"/>
  <c r="E783" i="7" l="1"/>
  <c r="F783" i="7" s="1"/>
  <c r="D784" i="7" s="1"/>
  <c r="E801" i="5"/>
  <c r="F801" i="5" s="1"/>
  <c r="D802" i="5" s="1"/>
  <c r="E784" i="7" l="1"/>
  <c r="F784" i="7" s="1"/>
  <c r="D785" i="7" s="1"/>
  <c r="E802" i="5"/>
  <c r="F802" i="5" s="1"/>
  <c r="D803" i="5" s="1"/>
  <c r="E785" i="7" l="1"/>
  <c r="F785" i="7" s="1"/>
  <c r="D786" i="7" s="1"/>
  <c r="E803" i="5"/>
  <c r="F803" i="5" s="1"/>
  <c r="D804" i="5" s="1"/>
  <c r="E786" i="7" l="1"/>
  <c r="F786" i="7" s="1"/>
  <c r="D787" i="7" s="1"/>
  <c r="E804" i="5"/>
  <c r="F804" i="5" s="1"/>
  <c r="D805" i="5" s="1"/>
  <c r="E787" i="7" l="1"/>
  <c r="F787" i="7" s="1"/>
  <c r="D788" i="7" s="1"/>
  <c r="E805" i="5"/>
  <c r="F805" i="5" s="1"/>
  <c r="D806" i="5" s="1"/>
  <c r="E788" i="7" l="1"/>
  <c r="F788" i="7" s="1"/>
  <c r="D789" i="7" s="1"/>
  <c r="E806" i="5"/>
  <c r="F806" i="5" s="1"/>
  <c r="D807" i="5" s="1"/>
  <c r="E789" i="7" l="1"/>
  <c r="F789" i="7" s="1"/>
  <c r="D790" i="7" s="1"/>
  <c r="E807" i="5"/>
  <c r="F807" i="5" s="1"/>
  <c r="D808" i="5" s="1"/>
  <c r="E790" i="7" l="1"/>
  <c r="F790" i="7" s="1"/>
  <c r="D791" i="7" s="1"/>
  <c r="E808" i="5"/>
  <c r="F808" i="5" s="1"/>
  <c r="D809" i="5" s="1"/>
  <c r="E791" i="7" l="1"/>
  <c r="F791" i="7" s="1"/>
  <c r="D792" i="7" s="1"/>
  <c r="E809" i="5"/>
  <c r="F809" i="5" s="1"/>
  <c r="D810" i="5" s="1"/>
  <c r="E792" i="7" l="1"/>
  <c r="F792" i="7" s="1"/>
  <c r="D793" i="7" s="1"/>
  <c r="E810" i="5"/>
  <c r="F810" i="5" s="1"/>
  <c r="D811" i="5" s="1"/>
  <c r="E793" i="7" l="1"/>
  <c r="F793" i="7" s="1"/>
  <c r="D794" i="7" s="1"/>
  <c r="E811" i="5"/>
  <c r="F811" i="5" s="1"/>
  <c r="D812" i="5" s="1"/>
  <c r="E794" i="7" l="1"/>
  <c r="F794" i="7" s="1"/>
  <c r="D795" i="7" s="1"/>
  <c r="E812" i="5"/>
  <c r="F812" i="5" s="1"/>
  <c r="D813" i="5" s="1"/>
  <c r="E795" i="7" l="1"/>
  <c r="F795" i="7" s="1"/>
  <c r="D796" i="7" s="1"/>
  <c r="E813" i="5"/>
  <c r="F813" i="5" s="1"/>
  <c r="D814" i="5" s="1"/>
  <c r="E796" i="7" l="1"/>
  <c r="F796" i="7" s="1"/>
  <c r="D797" i="7" s="1"/>
  <c r="E814" i="5"/>
  <c r="F814" i="5" s="1"/>
  <c r="D815" i="5" s="1"/>
  <c r="E797" i="7" l="1"/>
  <c r="F797" i="7" s="1"/>
  <c r="D798" i="7" s="1"/>
  <c r="E815" i="5"/>
  <c r="F815" i="5" s="1"/>
  <c r="D816" i="5" s="1"/>
  <c r="E798" i="7" l="1"/>
  <c r="F798" i="7" s="1"/>
  <c r="D799" i="7" s="1"/>
  <c r="E816" i="5"/>
  <c r="F816" i="5" s="1"/>
  <c r="D817" i="5" s="1"/>
  <c r="E799" i="7" l="1"/>
  <c r="F799" i="7" s="1"/>
  <c r="D800" i="7" s="1"/>
  <c r="E817" i="5"/>
  <c r="F817" i="5" s="1"/>
  <c r="D818" i="5" s="1"/>
  <c r="E800" i="7" l="1"/>
  <c r="F800" i="7" s="1"/>
  <c r="D801" i="7" s="1"/>
  <c r="E818" i="5"/>
  <c r="F818" i="5" s="1"/>
  <c r="D819" i="5" s="1"/>
  <c r="E801" i="7" l="1"/>
  <c r="F801" i="7" s="1"/>
  <c r="D802" i="7" s="1"/>
  <c r="E819" i="5"/>
  <c r="F819" i="5" s="1"/>
  <c r="D820" i="5" s="1"/>
  <c r="E802" i="7" l="1"/>
  <c r="F802" i="7" s="1"/>
  <c r="D803" i="7" s="1"/>
  <c r="E820" i="5"/>
  <c r="F820" i="5" s="1"/>
  <c r="D821" i="5" s="1"/>
  <c r="E803" i="7" l="1"/>
  <c r="F803" i="7" s="1"/>
  <c r="D804" i="7" s="1"/>
  <c r="E821" i="5"/>
  <c r="F821" i="5" s="1"/>
  <c r="D822" i="5" s="1"/>
  <c r="E804" i="7" l="1"/>
  <c r="F804" i="7" s="1"/>
  <c r="D805" i="7" s="1"/>
  <c r="E822" i="5"/>
  <c r="F822" i="5" s="1"/>
  <c r="D823" i="5" s="1"/>
  <c r="E805" i="7" l="1"/>
  <c r="F805" i="7" s="1"/>
  <c r="D806" i="7" s="1"/>
  <c r="E823" i="5"/>
  <c r="F823" i="5" s="1"/>
  <c r="D824" i="5" s="1"/>
  <c r="E806" i="7" l="1"/>
  <c r="F806" i="7" s="1"/>
  <c r="D807" i="7" s="1"/>
  <c r="E824" i="5"/>
  <c r="F824" i="5" s="1"/>
  <c r="D825" i="5" s="1"/>
  <c r="E807" i="7" l="1"/>
  <c r="F807" i="7" s="1"/>
  <c r="D808" i="7" s="1"/>
  <c r="E825" i="5"/>
  <c r="F825" i="5" s="1"/>
  <c r="D826" i="5" s="1"/>
  <c r="E808" i="7" l="1"/>
  <c r="F808" i="7" s="1"/>
  <c r="D809" i="7" s="1"/>
  <c r="E826" i="5"/>
  <c r="F826" i="5" s="1"/>
  <c r="D827" i="5" s="1"/>
  <c r="E809" i="7" l="1"/>
  <c r="F809" i="7" s="1"/>
  <c r="D810" i="7" s="1"/>
  <c r="E827" i="5"/>
  <c r="F827" i="5" s="1"/>
  <c r="D828" i="5" s="1"/>
  <c r="E810" i="7" l="1"/>
  <c r="F810" i="7" s="1"/>
  <c r="D811" i="7" s="1"/>
  <c r="E828" i="5"/>
  <c r="F828" i="5" s="1"/>
  <c r="D829" i="5" s="1"/>
  <c r="E811" i="7" l="1"/>
  <c r="F811" i="7" s="1"/>
  <c r="D812" i="7" s="1"/>
  <c r="E829" i="5"/>
  <c r="F829" i="5" s="1"/>
  <c r="D830" i="5" s="1"/>
  <c r="E812" i="7" l="1"/>
  <c r="F812" i="7" s="1"/>
  <c r="D813" i="7" s="1"/>
  <c r="E830" i="5"/>
  <c r="F830" i="5" s="1"/>
  <c r="D831" i="5" s="1"/>
  <c r="E813" i="7" l="1"/>
  <c r="F813" i="7" s="1"/>
  <c r="D814" i="7" s="1"/>
  <c r="E831" i="5"/>
  <c r="F831" i="5" s="1"/>
  <c r="D832" i="5" s="1"/>
  <c r="E814" i="7" l="1"/>
  <c r="F814" i="7" s="1"/>
  <c r="D815" i="7" s="1"/>
  <c r="E832" i="5"/>
  <c r="F832" i="5" s="1"/>
  <c r="D833" i="5" s="1"/>
  <c r="E815" i="7" l="1"/>
  <c r="F815" i="7" s="1"/>
  <c r="D816" i="7" s="1"/>
  <c r="E833" i="5"/>
  <c r="F833" i="5" s="1"/>
  <c r="D834" i="5" s="1"/>
  <c r="E816" i="7" l="1"/>
  <c r="F816" i="7" s="1"/>
  <c r="D817" i="7" s="1"/>
  <c r="E834" i="5"/>
  <c r="F834" i="5" s="1"/>
  <c r="D835" i="5" s="1"/>
  <c r="E817" i="7" l="1"/>
  <c r="F817" i="7" s="1"/>
  <c r="D818" i="7" s="1"/>
  <c r="E835" i="5"/>
  <c r="F835" i="5" s="1"/>
  <c r="D836" i="5" s="1"/>
  <c r="E818" i="7" l="1"/>
  <c r="F818" i="7" s="1"/>
  <c r="D819" i="7" s="1"/>
  <c r="E836" i="5"/>
  <c r="F836" i="5" s="1"/>
  <c r="D837" i="5" s="1"/>
  <c r="E819" i="7" l="1"/>
  <c r="F819" i="7" s="1"/>
  <c r="D820" i="7" s="1"/>
  <c r="E837" i="5"/>
  <c r="F837" i="5" s="1"/>
  <c r="D838" i="5" s="1"/>
  <c r="E820" i="7" l="1"/>
  <c r="F820" i="7" s="1"/>
  <c r="D821" i="7" s="1"/>
  <c r="E838" i="5"/>
  <c r="F838" i="5" s="1"/>
  <c r="D839" i="5" s="1"/>
  <c r="E821" i="7" l="1"/>
  <c r="F821" i="7" s="1"/>
  <c r="D822" i="7" s="1"/>
  <c r="E839" i="5"/>
  <c r="F839" i="5" s="1"/>
  <c r="D840" i="5" s="1"/>
  <c r="E822" i="7" l="1"/>
  <c r="F822" i="7" s="1"/>
  <c r="D823" i="7" s="1"/>
  <c r="E840" i="5"/>
  <c r="F840" i="5" s="1"/>
  <c r="D841" i="5" s="1"/>
  <c r="E823" i="7" l="1"/>
  <c r="F823" i="7" s="1"/>
  <c r="D824" i="7" s="1"/>
  <c r="E841" i="5"/>
  <c r="F841" i="5" s="1"/>
  <c r="D842" i="5" s="1"/>
  <c r="E824" i="7" l="1"/>
  <c r="F824" i="7" s="1"/>
  <c r="D825" i="7" s="1"/>
  <c r="E842" i="5"/>
  <c r="F842" i="5" s="1"/>
  <c r="D843" i="5" s="1"/>
  <c r="E825" i="7" l="1"/>
  <c r="F825" i="7" s="1"/>
  <c r="D826" i="7" s="1"/>
  <c r="E843" i="5"/>
  <c r="F843" i="5" s="1"/>
  <c r="D844" i="5" s="1"/>
  <c r="E826" i="7" l="1"/>
  <c r="F826" i="7" s="1"/>
  <c r="D827" i="7" s="1"/>
  <c r="E844" i="5"/>
  <c r="F844" i="5" s="1"/>
  <c r="D845" i="5" s="1"/>
  <c r="E827" i="7" l="1"/>
  <c r="F827" i="7" s="1"/>
  <c r="D828" i="7" s="1"/>
  <c r="E845" i="5"/>
  <c r="F845" i="5" s="1"/>
  <c r="D846" i="5" s="1"/>
  <c r="E828" i="7" l="1"/>
  <c r="F828" i="7" s="1"/>
  <c r="D829" i="7" s="1"/>
  <c r="E846" i="5"/>
  <c r="F846" i="5" s="1"/>
  <c r="D847" i="5" s="1"/>
  <c r="E829" i="7" l="1"/>
  <c r="F829" i="7" s="1"/>
  <c r="D830" i="7" s="1"/>
  <c r="E847" i="5"/>
  <c r="F847" i="5" s="1"/>
  <c r="D848" i="5" s="1"/>
  <c r="E830" i="7" l="1"/>
  <c r="F830" i="7" s="1"/>
  <c r="D831" i="7" s="1"/>
  <c r="E848" i="5"/>
  <c r="F848" i="5" s="1"/>
  <c r="D849" i="5" s="1"/>
  <c r="E831" i="7" l="1"/>
  <c r="F831" i="7" s="1"/>
  <c r="D832" i="7" s="1"/>
  <c r="E849" i="5"/>
  <c r="F849" i="5" s="1"/>
  <c r="D850" i="5" s="1"/>
  <c r="E832" i="7" l="1"/>
  <c r="F832" i="7" s="1"/>
  <c r="D833" i="7" s="1"/>
  <c r="E850" i="5"/>
  <c r="F850" i="5" s="1"/>
  <c r="D851" i="5" s="1"/>
  <c r="E833" i="7" l="1"/>
  <c r="F833" i="7" s="1"/>
  <c r="D834" i="7" s="1"/>
  <c r="E851" i="5"/>
  <c r="F851" i="5" s="1"/>
  <c r="D852" i="5" s="1"/>
  <c r="E834" i="7" l="1"/>
  <c r="F834" i="7" s="1"/>
  <c r="D835" i="7" s="1"/>
  <c r="E852" i="5"/>
  <c r="F852" i="5" s="1"/>
  <c r="D853" i="5" s="1"/>
  <c r="E835" i="7" l="1"/>
  <c r="F835" i="7" s="1"/>
  <c r="D836" i="7" s="1"/>
  <c r="E853" i="5"/>
  <c r="F853" i="5" s="1"/>
  <c r="D854" i="5" s="1"/>
  <c r="E836" i="7" l="1"/>
  <c r="F836" i="7" s="1"/>
  <c r="D837" i="7" s="1"/>
  <c r="E854" i="5"/>
  <c r="F854" i="5" s="1"/>
  <c r="D855" i="5" s="1"/>
  <c r="E837" i="7" l="1"/>
  <c r="F837" i="7" s="1"/>
  <c r="D838" i="7" s="1"/>
  <c r="E855" i="5"/>
  <c r="F855" i="5" s="1"/>
  <c r="D856" i="5" s="1"/>
  <c r="E838" i="7" l="1"/>
  <c r="F838" i="7" s="1"/>
  <c r="D839" i="7" s="1"/>
  <c r="E856" i="5"/>
  <c r="F856" i="5" s="1"/>
  <c r="D857" i="5" s="1"/>
  <c r="E839" i="7" l="1"/>
  <c r="F839" i="7" s="1"/>
  <c r="D840" i="7" s="1"/>
  <c r="E857" i="5"/>
  <c r="F857" i="5" s="1"/>
  <c r="D858" i="5" s="1"/>
  <c r="E840" i="7" l="1"/>
  <c r="F840" i="7" s="1"/>
  <c r="D841" i="7" s="1"/>
  <c r="E858" i="5"/>
  <c r="F858" i="5" s="1"/>
  <c r="D859" i="5" s="1"/>
  <c r="E841" i="7" l="1"/>
  <c r="F841" i="7" s="1"/>
  <c r="D842" i="7" s="1"/>
  <c r="E859" i="5"/>
  <c r="F859" i="5" s="1"/>
  <c r="D860" i="5" s="1"/>
  <c r="E842" i="7" l="1"/>
  <c r="F842" i="7" s="1"/>
  <c r="D843" i="7" s="1"/>
  <c r="E860" i="5"/>
  <c r="F860" i="5" s="1"/>
  <c r="D861" i="5" s="1"/>
  <c r="E843" i="7" l="1"/>
  <c r="F843" i="7" s="1"/>
  <c r="D844" i="7" s="1"/>
  <c r="E861" i="5"/>
  <c r="F861" i="5" s="1"/>
  <c r="D862" i="5" s="1"/>
  <c r="E844" i="7" l="1"/>
  <c r="F844" i="7" s="1"/>
  <c r="D845" i="7" s="1"/>
  <c r="E862" i="5"/>
  <c r="F862" i="5" s="1"/>
  <c r="D863" i="5" s="1"/>
  <c r="E845" i="7" l="1"/>
  <c r="F845" i="7" s="1"/>
  <c r="D846" i="7" s="1"/>
  <c r="E863" i="5"/>
  <c r="F863" i="5" s="1"/>
  <c r="D864" i="5" s="1"/>
  <c r="E846" i="7" l="1"/>
  <c r="F846" i="7" s="1"/>
  <c r="D847" i="7" s="1"/>
  <c r="E864" i="5"/>
  <c r="F864" i="5" s="1"/>
  <c r="D865" i="5" s="1"/>
  <c r="E847" i="7" l="1"/>
  <c r="F847" i="7" s="1"/>
  <c r="D848" i="7" s="1"/>
  <c r="E865" i="5"/>
  <c r="F865" i="5" s="1"/>
  <c r="D866" i="5" s="1"/>
  <c r="E848" i="7" l="1"/>
  <c r="F848" i="7" s="1"/>
  <c r="D849" i="7" s="1"/>
  <c r="E866" i="5"/>
  <c r="F866" i="5" s="1"/>
  <c r="D867" i="5" s="1"/>
  <c r="E849" i="7" l="1"/>
  <c r="F849" i="7" s="1"/>
  <c r="D850" i="7" s="1"/>
  <c r="E867" i="5"/>
  <c r="F867" i="5" s="1"/>
  <c r="D868" i="5" s="1"/>
  <c r="E850" i="7" l="1"/>
  <c r="F850" i="7" s="1"/>
  <c r="D851" i="7" s="1"/>
  <c r="E868" i="5"/>
  <c r="F868" i="5" s="1"/>
  <c r="D869" i="5" s="1"/>
  <c r="E851" i="7" l="1"/>
  <c r="F851" i="7" s="1"/>
  <c r="D852" i="7" s="1"/>
  <c r="E869" i="5"/>
  <c r="F869" i="5" s="1"/>
  <c r="D870" i="5" s="1"/>
  <c r="E852" i="7" l="1"/>
  <c r="F852" i="7" s="1"/>
  <c r="D853" i="7" s="1"/>
  <c r="E870" i="5"/>
  <c r="F870" i="5" s="1"/>
  <c r="D871" i="5" s="1"/>
  <c r="E853" i="7" l="1"/>
  <c r="F853" i="7" s="1"/>
  <c r="D854" i="7" s="1"/>
  <c r="E871" i="5"/>
  <c r="F871" i="5" s="1"/>
  <c r="D872" i="5" s="1"/>
  <c r="E854" i="7" l="1"/>
  <c r="F854" i="7" s="1"/>
  <c r="D855" i="7" s="1"/>
  <c r="E872" i="5"/>
  <c r="F872" i="5" s="1"/>
  <c r="D873" i="5" s="1"/>
  <c r="E855" i="7" l="1"/>
  <c r="F855" i="7" s="1"/>
  <c r="D856" i="7" s="1"/>
  <c r="E873" i="5"/>
  <c r="F873" i="5" s="1"/>
  <c r="D874" i="5" s="1"/>
  <c r="E856" i="7" l="1"/>
  <c r="F856" i="7" s="1"/>
  <c r="D857" i="7" s="1"/>
  <c r="E874" i="5"/>
  <c r="F874" i="5" s="1"/>
  <c r="D875" i="5" s="1"/>
  <c r="E857" i="7" l="1"/>
  <c r="F857" i="7" s="1"/>
  <c r="D858" i="7" s="1"/>
  <c r="E875" i="5"/>
  <c r="F875" i="5" s="1"/>
  <c r="D876" i="5" s="1"/>
  <c r="E858" i="7" l="1"/>
  <c r="F858" i="7" s="1"/>
  <c r="D859" i="7" s="1"/>
  <c r="E876" i="5"/>
  <c r="F876" i="5" s="1"/>
  <c r="D877" i="5" s="1"/>
  <c r="E859" i="7" l="1"/>
  <c r="F859" i="7" s="1"/>
  <c r="D860" i="7" s="1"/>
  <c r="E877" i="5"/>
  <c r="F877" i="5" s="1"/>
  <c r="D878" i="5" s="1"/>
  <c r="E860" i="7" l="1"/>
  <c r="F860" i="7" s="1"/>
  <c r="D861" i="7" s="1"/>
  <c r="E878" i="5"/>
  <c r="F878" i="5" s="1"/>
  <c r="D879" i="5" s="1"/>
  <c r="E861" i="7" l="1"/>
  <c r="F861" i="7" s="1"/>
  <c r="D862" i="7" s="1"/>
  <c r="E879" i="5"/>
  <c r="F879" i="5" s="1"/>
  <c r="D880" i="5" s="1"/>
  <c r="E862" i="7" l="1"/>
  <c r="F862" i="7" s="1"/>
  <c r="D863" i="7" s="1"/>
  <c r="E880" i="5"/>
  <c r="F880" i="5" s="1"/>
  <c r="D881" i="5" s="1"/>
  <c r="E863" i="7" l="1"/>
  <c r="F863" i="7" s="1"/>
  <c r="D864" i="7" s="1"/>
  <c r="E881" i="5"/>
  <c r="F881" i="5" s="1"/>
  <c r="D882" i="5" s="1"/>
  <c r="E864" i="7" l="1"/>
  <c r="F864" i="7" s="1"/>
  <c r="D865" i="7" s="1"/>
  <c r="E882" i="5"/>
  <c r="F882" i="5" s="1"/>
  <c r="D883" i="5" s="1"/>
  <c r="E865" i="7" l="1"/>
  <c r="F865" i="7" s="1"/>
  <c r="D866" i="7" s="1"/>
  <c r="E883" i="5"/>
  <c r="F883" i="5" s="1"/>
  <c r="D884" i="5" s="1"/>
  <c r="E866" i="7" l="1"/>
  <c r="F866" i="7" s="1"/>
  <c r="D867" i="7" s="1"/>
  <c r="E884" i="5"/>
  <c r="F884" i="5" s="1"/>
  <c r="D885" i="5" s="1"/>
  <c r="E867" i="7" l="1"/>
  <c r="F867" i="7" s="1"/>
  <c r="D868" i="7" s="1"/>
  <c r="E885" i="5"/>
  <c r="F885" i="5" s="1"/>
  <c r="D886" i="5" s="1"/>
  <c r="E868" i="7" l="1"/>
  <c r="F868" i="7" s="1"/>
  <c r="D869" i="7" s="1"/>
  <c r="E886" i="5"/>
  <c r="F886" i="5" s="1"/>
  <c r="D887" i="5" s="1"/>
  <c r="E869" i="7" l="1"/>
  <c r="F869" i="7" s="1"/>
  <c r="D870" i="7" s="1"/>
  <c r="E887" i="5"/>
  <c r="F887" i="5" s="1"/>
  <c r="D888" i="5" s="1"/>
  <c r="E870" i="7" l="1"/>
  <c r="F870" i="7" s="1"/>
  <c r="D871" i="7" s="1"/>
  <c r="E888" i="5"/>
  <c r="F888" i="5" s="1"/>
  <c r="D889" i="5" s="1"/>
  <c r="E871" i="7" l="1"/>
  <c r="F871" i="7" s="1"/>
  <c r="D872" i="7" s="1"/>
  <c r="E889" i="5"/>
  <c r="F889" i="5" s="1"/>
  <c r="D890" i="5" s="1"/>
  <c r="E872" i="7" l="1"/>
  <c r="F872" i="7" s="1"/>
  <c r="D873" i="7" s="1"/>
  <c r="E890" i="5"/>
  <c r="F890" i="5" s="1"/>
  <c r="D891" i="5" s="1"/>
  <c r="E873" i="7" l="1"/>
  <c r="F873" i="7" s="1"/>
  <c r="D874" i="7" s="1"/>
  <c r="E891" i="5"/>
  <c r="F891" i="5" s="1"/>
  <c r="D892" i="5" s="1"/>
  <c r="E874" i="7" l="1"/>
  <c r="F874" i="7" s="1"/>
  <c r="D875" i="7" s="1"/>
  <c r="E892" i="5"/>
  <c r="F892" i="5" s="1"/>
  <c r="D893" i="5" s="1"/>
  <c r="E875" i="7" l="1"/>
  <c r="F875" i="7" s="1"/>
  <c r="D876" i="7" s="1"/>
  <c r="E893" i="5"/>
  <c r="F893" i="5" s="1"/>
  <c r="D894" i="5" s="1"/>
  <c r="E876" i="7" l="1"/>
  <c r="F876" i="7" s="1"/>
  <c r="D877" i="7" s="1"/>
  <c r="E894" i="5"/>
  <c r="F894" i="5" s="1"/>
  <c r="D895" i="5" s="1"/>
  <c r="E877" i="7" l="1"/>
  <c r="F877" i="7" s="1"/>
  <c r="D878" i="7" s="1"/>
  <c r="E895" i="5"/>
  <c r="F895" i="5" s="1"/>
  <c r="D896" i="5" s="1"/>
  <c r="E878" i="7" l="1"/>
  <c r="F878" i="7" s="1"/>
  <c r="D879" i="7" s="1"/>
  <c r="E896" i="5"/>
  <c r="F896" i="5" s="1"/>
  <c r="D897" i="5" s="1"/>
  <c r="E879" i="7" l="1"/>
  <c r="F879" i="7" s="1"/>
  <c r="D880" i="7" s="1"/>
  <c r="E897" i="5"/>
  <c r="F897" i="5" s="1"/>
  <c r="D898" i="5" s="1"/>
  <c r="E880" i="7" l="1"/>
  <c r="F880" i="7" s="1"/>
  <c r="D881" i="7" s="1"/>
  <c r="E898" i="5"/>
  <c r="F898" i="5" s="1"/>
  <c r="D899" i="5" s="1"/>
  <c r="E881" i="7" l="1"/>
  <c r="F881" i="7" s="1"/>
  <c r="D882" i="7" s="1"/>
  <c r="E899" i="5"/>
  <c r="F899" i="5" s="1"/>
  <c r="D900" i="5" s="1"/>
  <c r="E882" i="7" l="1"/>
  <c r="F882" i="7" s="1"/>
  <c r="D883" i="7" s="1"/>
  <c r="E900" i="5"/>
  <c r="F900" i="5" s="1"/>
  <c r="D901" i="5" s="1"/>
  <c r="E883" i="7" l="1"/>
  <c r="F883" i="7"/>
  <c r="D884" i="7" s="1"/>
  <c r="E901" i="5"/>
  <c r="F901" i="5" s="1"/>
  <c r="D902" i="5" s="1"/>
  <c r="E884" i="7" l="1"/>
  <c r="F884" i="7" s="1"/>
  <c r="D885" i="7" s="1"/>
  <c r="E902" i="5"/>
  <c r="F902" i="5" s="1"/>
  <c r="D903" i="5" s="1"/>
  <c r="E885" i="7" l="1"/>
  <c r="F885" i="7" s="1"/>
  <c r="D886" i="7" s="1"/>
  <c r="E903" i="5"/>
  <c r="F903" i="5" s="1"/>
  <c r="D904" i="5" s="1"/>
  <c r="E886" i="7" l="1"/>
  <c r="F886" i="7" s="1"/>
  <c r="D887" i="7" s="1"/>
  <c r="E904" i="5"/>
  <c r="F904" i="5" s="1"/>
  <c r="D905" i="5" s="1"/>
  <c r="E887" i="7" l="1"/>
  <c r="F887" i="7" s="1"/>
  <c r="D888" i="7" s="1"/>
  <c r="E905" i="5"/>
  <c r="F905" i="5" s="1"/>
  <c r="D906" i="5" s="1"/>
  <c r="E888" i="7" l="1"/>
  <c r="F888" i="7" s="1"/>
  <c r="D889" i="7" s="1"/>
  <c r="E906" i="5"/>
  <c r="F906" i="5" s="1"/>
  <c r="D907" i="5" s="1"/>
  <c r="E889" i="7" l="1"/>
  <c r="F889" i="7" s="1"/>
  <c r="D890" i="7" s="1"/>
  <c r="E907" i="5"/>
  <c r="F907" i="5" s="1"/>
  <c r="D908" i="5" s="1"/>
  <c r="E890" i="7" l="1"/>
  <c r="F890" i="7" s="1"/>
  <c r="D891" i="7" s="1"/>
  <c r="E908" i="5"/>
  <c r="F908" i="5" s="1"/>
  <c r="D909" i="5" s="1"/>
  <c r="E891" i="7" l="1"/>
  <c r="F891" i="7" s="1"/>
  <c r="D892" i="7" s="1"/>
  <c r="E909" i="5"/>
  <c r="F909" i="5" s="1"/>
  <c r="D910" i="5" s="1"/>
  <c r="E892" i="7" l="1"/>
  <c r="F892" i="7" s="1"/>
  <c r="D893" i="7" s="1"/>
  <c r="E910" i="5"/>
  <c r="F910" i="5" s="1"/>
  <c r="D911" i="5" s="1"/>
  <c r="E893" i="7" l="1"/>
  <c r="F893" i="7" s="1"/>
  <c r="D894" i="7" s="1"/>
  <c r="E911" i="5"/>
  <c r="F911" i="5" s="1"/>
  <c r="D912" i="5" s="1"/>
  <c r="E894" i="7" l="1"/>
  <c r="F894" i="7" s="1"/>
  <c r="D895" i="7" s="1"/>
  <c r="E912" i="5"/>
  <c r="F912" i="5" s="1"/>
  <c r="D913" i="5" s="1"/>
  <c r="E895" i="7" l="1"/>
  <c r="F895" i="7" s="1"/>
  <c r="D896" i="7" s="1"/>
  <c r="E913" i="5"/>
  <c r="F913" i="5" s="1"/>
  <c r="D914" i="5" s="1"/>
  <c r="E896" i="7" l="1"/>
  <c r="F896" i="7" s="1"/>
  <c r="D897" i="7" s="1"/>
  <c r="E914" i="5"/>
  <c r="F914" i="5" s="1"/>
  <c r="D915" i="5" s="1"/>
  <c r="E897" i="7" l="1"/>
  <c r="F897" i="7" s="1"/>
  <c r="D898" i="7" s="1"/>
  <c r="E915" i="5"/>
  <c r="F915" i="5" s="1"/>
  <c r="D916" i="5" s="1"/>
  <c r="E898" i="7" l="1"/>
  <c r="F898" i="7" s="1"/>
  <c r="D899" i="7" s="1"/>
  <c r="E916" i="5"/>
  <c r="F916" i="5" s="1"/>
  <c r="D917" i="5" s="1"/>
  <c r="E899" i="7" l="1"/>
  <c r="F899" i="7" s="1"/>
  <c r="D900" i="7" s="1"/>
  <c r="E917" i="5"/>
  <c r="F917" i="5" s="1"/>
  <c r="D918" i="5" s="1"/>
  <c r="E900" i="7" l="1"/>
  <c r="F900" i="7" s="1"/>
  <c r="D901" i="7" s="1"/>
  <c r="E918" i="5"/>
  <c r="F918" i="5" s="1"/>
  <c r="D919" i="5" s="1"/>
  <c r="E901" i="7" l="1"/>
  <c r="F901" i="7" s="1"/>
  <c r="D902" i="7" s="1"/>
  <c r="E919" i="5"/>
  <c r="F919" i="5" s="1"/>
  <c r="D920" i="5" s="1"/>
  <c r="E902" i="7" l="1"/>
  <c r="F902" i="7" s="1"/>
  <c r="D903" i="7" s="1"/>
  <c r="E920" i="5"/>
  <c r="F920" i="5" s="1"/>
  <c r="D921" i="5" s="1"/>
  <c r="E903" i="7" l="1"/>
  <c r="F903" i="7" s="1"/>
  <c r="D904" i="7" s="1"/>
  <c r="E921" i="5"/>
  <c r="F921" i="5" s="1"/>
  <c r="D922" i="5" s="1"/>
  <c r="E904" i="7" l="1"/>
  <c r="F904" i="7" s="1"/>
  <c r="D905" i="7" s="1"/>
  <c r="E922" i="5"/>
  <c r="F922" i="5" s="1"/>
  <c r="D923" i="5" s="1"/>
  <c r="E905" i="7" l="1"/>
  <c r="F905" i="7" s="1"/>
  <c r="D906" i="7" s="1"/>
  <c r="E923" i="5"/>
  <c r="F923" i="5" s="1"/>
  <c r="D924" i="5" s="1"/>
  <c r="E906" i="7" l="1"/>
  <c r="F906" i="7" s="1"/>
  <c r="D907" i="7" s="1"/>
  <c r="E924" i="5"/>
  <c r="F924" i="5" s="1"/>
  <c r="D925" i="5" s="1"/>
  <c r="E907" i="7" l="1"/>
  <c r="F907" i="7"/>
  <c r="D908" i="7" s="1"/>
  <c r="E925" i="5"/>
  <c r="F925" i="5" s="1"/>
  <c r="D926" i="5" s="1"/>
  <c r="E908" i="7" l="1"/>
  <c r="F908" i="7" s="1"/>
  <c r="D909" i="7" s="1"/>
  <c r="E926" i="5"/>
  <c r="F926" i="5" s="1"/>
  <c r="D927" i="5" s="1"/>
  <c r="E909" i="7" l="1"/>
  <c r="F909" i="7" s="1"/>
  <c r="D910" i="7" s="1"/>
  <c r="E927" i="5"/>
  <c r="F927" i="5" s="1"/>
  <c r="D928" i="5" s="1"/>
  <c r="E910" i="7" l="1"/>
  <c r="F910" i="7" s="1"/>
  <c r="D911" i="7" s="1"/>
  <c r="E928" i="5"/>
  <c r="F928" i="5" s="1"/>
  <c r="D929" i="5" s="1"/>
  <c r="E911" i="7" l="1"/>
  <c r="F911" i="7" s="1"/>
  <c r="D912" i="7" s="1"/>
  <c r="E929" i="5"/>
  <c r="F929" i="5" s="1"/>
  <c r="D930" i="5" s="1"/>
  <c r="E912" i="7" l="1"/>
  <c r="F912" i="7" s="1"/>
  <c r="D913" i="7" s="1"/>
  <c r="E930" i="5"/>
  <c r="F930" i="5" s="1"/>
  <c r="D931" i="5" s="1"/>
  <c r="E913" i="7" l="1"/>
  <c r="F913" i="7" s="1"/>
  <c r="D914" i="7" s="1"/>
  <c r="E931" i="5"/>
  <c r="F931" i="5" s="1"/>
  <c r="D932" i="5" s="1"/>
  <c r="E914" i="7" l="1"/>
  <c r="F914" i="7" s="1"/>
  <c r="D915" i="7" s="1"/>
  <c r="E932" i="5"/>
  <c r="F932" i="5" s="1"/>
  <c r="D933" i="5" s="1"/>
  <c r="E915" i="7" l="1"/>
  <c r="F915" i="7" s="1"/>
  <c r="D916" i="7" s="1"/>
  <c r="E933" i="5"/>
  <c r="F933" i="5" s="1"/>
  <c r="D934" i="5" s="1"/>
  <c r="E916" i="7" l="1"/>
  <c r="F916" i="7" s="1"/>
  <c r="D917" i="7" s="1"/>
  <c r="E934" i="5"/>
  <c r="F934" i="5" s="1"/>
  <c r="D935" i="5" s="1"/>
  <c r="E917" i="7" l="1"/>
  <c r="F917" i="7" s="1"/>
  <c r="D918" i="7" s="1"/>
  <c r="E935" i="5"/>
  <c r="F935" i="5" s="1"/>
  <c r="D936" i="5" s="1"/>
  <c r="E918" i="7" l="1"/>
  <c r="F918" i="7" s="1"/>
  <c r="D919" i="7" s="1"/>
  <c r="E936" i="5"/>
  <c r="F936" i="5" s="1"/>
  <c r="D937" i="5" s="1"/>
  <c r="E919" i="7" l="1"/>
  <c r="F919" i="7" s="1"/>
  <c r="D920" i="7" s="1"/>
  <c r="E937" i="5"/>
  <c r="F937" i="5" s="1"/>
  <c r="D938" i="5" s="1"/>
  <c r="E920" i="7" l="1"/>
  <c r="F920" i="7" s="1"/>
  <c r="D921" i="7" s="1"/>
  <c r="E938" i="5"/>
  <c r="F938" i="5" s="1"/>
  <c r="D939" i="5" s="1"/>
  <c r="E921" i="7" l="1"/>
  <c r="F921" i="7" s="1"/>
  <c r="D922" i="7" s="1"/>
  <c r="E939" i="5"/>
  <c r="F939" i="5" s="1"/>
  <c r="D940" i="5" s="1"/>
  <c r="E922" i="7" l="1"/>
  <c r="F922" i="7" s="1"/>
  <c r="D923" i="7" s="1"/>
  <c r="E940" i="5"/>
  <c r="F940" i="5" s="1"/>
  <c r="D941" i="5" s="1"/>
  <c r="E923" i="7" l="1"/>
  <c r="F923" i="7" s="1"/>
  <c r="D924" i="7" s="1"/>
  <c r="E941" i="5"/>
  <c r="F941" i="5" s="1"/>
  <c r="D942" i="5" s="1"/>
  <c r="E924" i="7" l="1"/>
  <c r="F924" i="7" s="1"/>
  <c r="D925" i="7" s="1"/>
  <c r="E942" i="5"/>
  <c r="F942" i="5" s="1"/>
  <c r="D943" i="5" s="1"/>
  <c r="E925" i="7" l="1"/>
  <c r="F925" i="7" s="1"/>
  <c r="D926" i="7" s="1"/>
  <c r="E943" i="5"/>
  <c r="F943" i="5" s="1"/>
  <c r="D944" i="5" s="1"/>
  <c r="E926" i="7" l="1"/>
  <c r="F926" i="7" s="1"/>
  <c r="D927" i="7" s="1"/>
  <c r="E944" i="5"/>
  <c r="F944" i="5" s="1"/>
  <c r="D945" i="5" s="1"/>
  <c r="E927" i="7" l="1"/>
  <c r="F927" i="7" s="1"/>
  <c r="D928" i="7" s="1"/>
  <c r="E945" i="5"/>
  <c r="F945" i="5" s="1"/>
  <c r="D946" i="5" s="1"/>
  <c r="E928" i="7" l="1"/>
  <c r="F928" i="7" s="1"/>
  <c r="D929" i="7" s="1"/>
  <c r="E946" i="5"/>
  <c r="F946" i="5" s="1"/>
  <c r="D947" i="5" s="1"/>
  <c r="E929" i="7" l="1"/>
  <c r="F929" i="7" s="1"/>
  <c r="D930" i="7" s="1"/>
  <c r="E947" i="5"/>
  <c r="F947" i="5" s="1"/>
  <c r="D948" i="5" s="1"/>
  <c r="E930" i="7" l="1"/>
  <c r="F930" i="7" s="1"/>
  <c r="D931" i="7" s="1"/>
  <c r="E948" i="5"/>
  <c r="F948" i="5" s="1"/>
  <c r="D949" i="5" s="1"/>
  <c r="E931" i="7" l="1"/>
  <c r="F931" i="7" s="1"/>
  <c r="D932" i="7" s="1"/>
  <c r="E949" i="5"/>
  <c r="F949" i="5" s="1"/>
  <c r="D950" i="5" s="1"/>
  <c r="E932" i="7" l="1"/>
  <c r="F932" i="7" s="1"/>
  <c r="D933" i="7" s="1"/>
  <c r="E950" i="5"/>
  <c r="F950" i="5" s="1"/>
  <c r="D951" i="5" s="1"/>
  <c r="E933" i="7" l="1"/>
  <c r="F933" i="7" s="1"/>
  <c r="D934" i="7" s="1"/>
  <c r="E951" i="5"/>
  <c r="F951" i="5" s="1"/>
  <c r="D952" i="5" s="1"/>
  <c r="E934" i="7" l="1"/>
  <c r="F934" i="7" s="1"/>
  <c r="D935" i="7" s="1"/>
  <c r="E952" i="5"/>
  <c r="F952" i="5" s="1"/>
  <c r="D953" i="5" s="1"/>
  <c r="E935" i="7" l="1"/>
  <c r="F935" i="7" s="1"/>
  <c r="D936" i="7" s="1"/>
  <c r="E953" i="5"/>
  <c r="F953" i="5" s="1"/>
  <c r="D954" i="5" s="1"/>
  <c r="E936" i="7" l="1"/>
  <c r="F936" i="7" s="1"/>
  <c r="D937" i="7" s="1"/>
  <c r="E954" i="5"/>
  <c r="F954" i="5" s="1"/>
  <c r="D955" i="5" s="1"/>
  <c r="E937" i="7" l="1"/>
  <c r="F937" i="7" s="1"/>
  <c r="D938" i="7" s="1"/>
  <c r="E955" i="5"/>
  <c r="F955" i="5" s="1"/>
  <c r="D956" i="5" s="1"/>
  <c r="E938" i="7" l="1"/>
  <c r="F938" i="7" s="1"/>
  <c r="D939" i="7" s="1"/>
  <c r="E956" i="5"/>
  <c r="F956" i="5" s="1"/>
  <c r="D957" i="5" s="1"/>
  <c r="E939" i="7" l="1"/>
  <c r="F939" i="7" s="1"/>
  <c r="D940" i="7" s="1"/>
  <c r="E957" i="5"/>
  <c r="F957" i="5" s="1"/>
  <c r="D958" i="5" s="1"/>
  <c r="E940" i="7" l="1"/>
  <c r="F940" i="7" s="1"/>
  <c r="D941" i="7" s="1"/>
  <c r="E958" i="5"/>
  <c r="F958" i="5" s="1"/>
  <c r="D959" i="5" s="1"/>
  <c r="E941" i="7" l="1"/>
  <c r="F941" i="7" s="1"/>
  <c r="D942" i="7" s="1"/>
  <c r="E959" i="5"/>
  <c r="F959" i="5" s="1"/>
  <c r="D960" i="5" s="1"/>
  <c r="E942" i="7" l="1"/>
  <c r="F942" i="7" s="1"/>
  <c r="D943" i="7" s="1"/>
  <c r="E960" i="5"/>
  <c r="F960" i="5" s="1"/>
  <c r="D961" i="5" s="1"/>
  <c r="E943" i="7" l="1"/>
  <c r="F943" i="7" s="1"/>
  <c r="D944" i="7" s="1"/>
  <c r="E961" i="5"/>
  <c r="F961" i="5" s="1"/>
  <c r="D962" i="5" s="1"/>
  <c r="E944" i="7" l="1"/>
  <c r="F944" i="7" s="1"/>
  <c r="D945" i="7" s="1"/>
  <c r="E962" i="5"/>
  <c r="F962" i="5" s="1"/>
  <c r="D963" i="5" s="1"/>
  <c r="E945" i="7" l="1"/>
  <c r="F945" i="7" s="1"/>
  <c r="D946" i="7" s="1"/>
  <c r="E963" i="5"/>
  <c r="F963" i="5" s="1"/>
  <c r="D964" i="5" s="1"/>
  <c r="E946" i="7" l="1"/>
  <c r="F946" i="7" s="1"/>
  <c r="D947" i="7" s="1"/>
  <c r="E964" i="5"/>
  <c r="F964" i="5" s="1"/>
  <c r="D965" i="5" s="1"/>
  <c r="E947" i="7" l="1"/>
  <c r="F947" i="7" s="1"/>
  <c r="D948" i="7" s="1"/>
  <c r="E965" i="5"/>
  <c r="F965" i="5" s="1"/>
  <c r="D966" i="5" s="1"/>
  <c r="E948" i="7" l="1"/>
  <c r="F948" i="7" s="1"/>
  <c r="D949" i="7" s="1"/>
  <c r="E966" i="5"/>
  <c r="F966" i="5" s="1"/>
  <c r="D967" i="5" s="1"/>
  <c r="E949" i="7" l="1"/>
  <c r="F949" i="7" s="1"/>
  <c r="D950" i="7" s="1"/>
  <c r="E967" i="5"/>
  <c r="F967" i="5" s="1"/>
  <c r="D968" i="5" s="1"/>
  <c r="E950" i="7" l="1"/>
  <c r="F950" i="7" s="1"/>
  <c r="D951" i="7" s="1"/>
  <c r="E968" i="5"/>
  <c r="F968" i="5" s="1"/>
  <c r="D969" i="5" s="1"/>
  <c r="E951" i="7" l="1"/>
  <c r="F951" i="7" s="1"/>
  <c r="D952" i="7" s="1"/>
  <c r="E969" i="5"/>
  <c r="F969" i="5" s="1"/>
  <c r="D970" i="5" s="1"/>
  <c r="E952" i="7" l="1"/>
  <c r="F952" i="7" s="1"/>
  <c r="D953" i="7" s="1"/>
  <c r="E970" i="5"/>
  <c r="F970" i="5" s="1"/>
  <c r="D971" i="5" s="1"/>
  <c r="E953" i="7" l="1"/>
  <c r="F953" i="7" s="1"/>
  <c r="D954" i="7" s="1"/>
  <c r="E971" i="5"/>
  <c r="F971" i="5" s="1"/>
  <c r="D972" i="5" s="1"/>
  <c r="E954" i="7" l="1"/>
  <c r="F954" i="7" s="1"/>
  <c r="D955" i="7" s="1"/>
  <c r="E972" i="5"/>
  <c r="F972" i="5" s="1"/>
  <c r="D973" i="5" s="1"/>
  <c r="E955" i="7" l="1"/>
  <c r="F955" i="7" s="1"/>
  <c r="D956" i="7" s="1"/>
  <c r="E973" i="5"/>
  <c r="F973" i="5" s="1"/>
  <c r="D974" i="5" s="1"/>
  <c r="E956" i="7" l="1"/>
  <c r="F956" i="7" s="1"/>
  <c r="D957" i="7" s="1"/>
  <c r="E974" i="5"/>
  <c r="F974" i="5" s="1"/>
  <c r="D975" i="5" s="1"/>
  <c r="E957" i="7" l="1"/>
  <c r="F957" i="7" s="1"/>
  <c r="D958" i="7" s="1"/>
  <c r="E975" i="5"/>
  <c r="F975" i="5" s="1"/>
  <c r="D976" i="5" s="1"/>
  <c r="E958" i="7" l="1"/>
  <c r="F958" i="7" s="1"/>
  <c r="D959" i="7" s="1"/>
  <c r="E976" i="5"/>
  <c r="F976" i="5" s="1"/>
  <c r="D977" i="5" s="1"/>
  <c r="E959" i="7" l="1"/>
  <c r="F959" i="7" s="1"/>
  <c r="D960" i="7" s="1"/>
  <c r="E977" i="5"/>
  <c r="F977" i="5" s="1"/>
  <c r="D978" i="5" s="1"/>
  <c r="E960" i="7" l="1"/>
  <c r="F960" i="7" s="1"/>
  <c r="D961" i="7" s="1"/>
  <c r="E978" i="5"/>
  <c r="F978" i="5" s="1"/>
  <c r="D979" i="5" s="1"/>
  <c r="E961" i="7" l="1"/>
  <c r="F961" i="7" s="1"/>
  <c r="D962" i="7" s="1"/>
  <c r="E979" i="5"/>
  <c r="F979" i="5" s="1"/>
  <c r="D980" i="5" s="1"/>
  <c r="E962" i="7" l="1"/>
  <c r="F962" i="7" s="1"/>
  <c r="D963" i="7" s="1"/>
  <c r="E980" i="5"/>
  <c r="F980" i="5" s="1"/>
  <c r="D981" i="5" s="1"/>
  <c r="E963" i="7" l="1"/>
  <c r="F963" i="7" s="1"/>
  <c r="D964" i="7" s="1"/>
  <c r="E981" i="5"/>
  <c r="F981" i="5" s="1"/>
  <c r="D982" i="5" s="1"/>
  <c r="E964" i="7" l="1"/>
  <c r="F964" i="7" s="1"/>
  <c r="D965" i="7" s="1"/>
  <c r="E982" i="5"/>
  <c r="F982" i="5" s="1"/>
  <c r="D983" i="5" s="1"/>
  <c r="E965" i="7" l="1"/>
  <c r="F965" i="7" s="1"/>
  <c r="D966" i="7" s="1"/>
  <c r="E983" i="5"/>
  <c r="F983" i="5" s="1"/>
  <c r="D984" i="5" s="1"/>
  <c r="E966" i="7" l="1"/>
  <c r="F966" i="7" s="1"/>
  <c r="D967" i="7" s="1"/>
  <c r="E984" i="5"/>
  <c r="F984" i="5" s="1"/>
  <c r="D985" i="5" s="1"/>
  <c r="E967" i="7" l="1"/>
  <c r="F967" i="7" s="1"/>
  <c r="D968" i="7" s="1"/>
  <c r="E985" i="5"/>
  <c r="F985" i="5" s="1"/>
  <c r="D986" i="5" s="1"/>
  <c r="E968" i="7" l="1"/>
  <c r="F968" i="7" s="1"/>
  <c r="D969" i="7" s="1"/>
  <c r="E986" i="5"/>
  <c r="F986" i="5" s="1"/>
  <c r="D987" i="5" s="1"/>
  <c r="E969" i="7" l="1"/>
  <c r="F969" i="7" s="1"/>
  <c r="D970" i="7" s="1"/>
  <c r="E987" i="5"/>
  <c r="F987" i="5" s="1"/>
  <c r="D988" i="5" s="1"/>
  <c r="E970" i="7" l="1"/>
  <c r="F970" i="7" s="1"/>
  <c r="D971" i="7" s="1"/>
  <c r="E988" i="5"/>
  <c r="F988" i="5" s="1"/>
  <c r="D989" i="5" s="1"/>
  <c r="E971" i="7" l="1"/>
  <c r="F971" i="7" s="1"/>
  <c r="D972" i="7" s="1"/>
  <c r="E989" i="5"/>
  <c r="F989" i="5" s="1"/>
  <c r="D990" i="5" s="1"/>
  <c r="E972" i="7" l="1"/>
  <c r="F972" i="7" s="1"/>
  <c r="D973" i="7" s="1"/>
  <c r="E990" i="5"/>
  <c r="F990" i="5" s="1"/>
  <c r="D991" i="5" s="1"/>
  <c r="E973" i="7" l="1"/>
  <c r="F973" i="7" s="1"/>
  <c r="D974" i="7" s="1"/>
  <c r="E991" i="5"/>
  <c r="F991" i="5" s="1"/>
  <c r="D992" i="5" s="1"/>
  <c r="E974" i="7" l="1"/>
  <c r="F974" i="7" s="1"/>
  <c r="D975" i="7" s="1"/>
  <c r="E992" i="5"/>
  <c r="F992" i="5" s="1"/>
  <c r="D993" i="5" s="1"/>
  <c r="E975" i="7" l="1"/>
  <c r="F975" i="7" s="1"/>
  <c r="D976" i="7" s="1"/>
  <c r="E993" i="5"/>
  <c r="F993" i="5" s="1"/>
  <c r="D994" i="5" s="1"/>
  <c r="E976" i="7" l="1"/>
  <c r="F976" i="7" s="1"/>
  <c r="D977" i="7" s="1"/>
  <c r="E994" i="5"/>
  <c r="F994" i="5" s="1"/>
  <c r="D995" i="5" s="1"/>
  <c r="E977" i="7" l="1"/>
  <c r="F977" i="7" s="1"/>
  <c r="D978" i="7" s="1"/>
  <c r="E995" i="5"/>
  <c r="F995" i="5" s="1"/>
  <c r="D996" i="5" s="1"/>
  <c r="E978" i="7" l="1"/>
  <c r="F978" i="7" s="1"/>
  <c r="D979" i="7" s="1"/>
  <c r="E996" i="5"/>
  <c r="F996" i="5" s="1"/>
  <c r="D997" i="5" s="1"/>
  <c r="E979" i="7" l="1"/>
  <c r="F979" i="7" s="1"/>
  <c r="D980" i="7" s="1"/>
  <c r="E997" i="5"/>
  <c r="F997" i="5" s="1"/>
  <c r="D998" i="5" s="1"/>
  <c r="E980" i="7" l="1"/>
  <c r="F980" i="7" s="1"/>
  <c r="D981" i="7" s="1"/>
  <c r="E998" i="5"/>
  <c r="F998" i="5" s="1"/>
  <c r="D999" i="5" s="1"/>
  <c r="E981" i="7" l="1"/>
  <c r="F981" i="7" s="1"/>
  <c r="D982" i="7" s="1"/>
  <c r="E999" i="5"/>
  <c r="F999" i="5" s="1"/>
  <c r="D1000" i="5" s="1"/>
  <c r="E982" i="7" l="1"/>
  <c r="F982" i="7" s="1"/>
  <c r="D983" i="7" s="1"/>
  <c r="E1000" i="5"/>
  <c r="F1000" i="5" s="1"/>
  <c r="D1001" i="5" s="1"/>
  <c r="E983" i="7" l="1"/>
  <c r="F983" i="7" s="1"/>
  <c r="D984" i="7" s="1"/>
  <c r="E1001" i="5"/>
  <c r="F1001" i="5" s="1"/>
  <c r="D1002" i="5" s="1"/>
  <c r="E984" i="7" l="1"/>
  <c r="F984" i="7" s="1"/>
  <c r="D985" i="7" s="1"/>
  <c r="E1002" i="5"/>
  <c r="F1002" i="5" s="1"/>
  <c r="D1003" i="5" s="1"/>
  <c r="E985" i="7" l="1"/>
  <c r="F985" i="7" s="1"/>
  <c r="D986" i="7" s="1"/>
  <c r="E1003" i="5"/>
  <c r="F1003" i="5" s="1"/>
  <c r="D1004" i="5" s="1"/>
  <c r="E986" i="7" l="1"/>
  <c r="F986" i="7" s="1"/>
  <c r="D987" i="7" s="1"/>
  <c r="E1004" i="5"/>
  <c r="F1004" i="5" s="1"/>
  <c r="D1005" i="5" s="1"/>
  <c r="E987" i="7" l="1"/>
  <c r="F987" i="7" s="1"/>
  <c r="D988" i="7" s="1"/>
  <c r="E1005" i="5"/>
  <c r="F1005" i="5" s="1"/>
  <c r="D1006" i="5" s="1"/>
  <c r="E988" i="7" l="1"/>
  <c r="F988" i="7" s="1"/>
  <c r="D989" i="7" s="1"/>
  <c r="E1006" i="5"/>
  <c r="F1006" i="5" s="1"/>
  <c r="D1007" i="5" s="1"/>
  <c r="E989" i="7" l="1"/>
  <c r="F989" i="7" s="1"/>
  <c r="D990" i="7" s="1"/>
  <c r="E1007" i="5"/>
  <c r="F1007" i="5" s="1"/>
  <c r="D1008" i="5" s="1"/>
  <c r="E990" i="7" l="1"/>
  <c r="F990" i="7" s="1"/>
  <c r="D991" i="7" s="1"/>
  <c r="E1008" i="5"/>
  <c r="F1008" i="5" s="1"/>
  <c r="D1009" i="5" s="1"/>
  <c r="E991" i="7" l="1"/>
  <c r="F991" i="7" s="1"/>
  <c r="D992" i="7" s="1"/>
  <c r="E1009" i="5"/>
  <c r="F1009" i="5" s="1"/>
  <c r="D1010" i="5" s="1"/>
  <c r="E992" i="7" l="1"/>
  <c r="F992" i="7" s="1"/>
  <c r="D993" i="7" s="1"/>
  <c r="E1010" i="5"/>
  <c r="F1010" i="5" s="1"/>
  <c r="D1011" i="5" s="1"/>
  <c r="E993" i="7" l="1"/>
  <c r="F993" i="7" s="1"/>
  <c r="D994" i="7" s="1"/>
  <c r="E1011" i="5"/>
  <c r="F1011" i="5" s="1"/>
  <c r="D1012" i="5" s="1"/>
  <c r="E994" i="7" l="1"/>
  <c r="F994" i="7" s="1"/>
  <c r="D995" i="7" s="1"/>
  <c r="E1012" i="5"/>
  <c r="F1012" i="5" s="1"/>
  <c r="D1013" i="5" s="1"/>
  <c r="E995" i="7" l="1"/>
  <c r="F995" i="7" s="1"/>
  <c r="D996" i="7" s="1"/>
  <c r="E1013" i="5"/>
  <c r="F1013" i="5" s="1"/>
  <c r="D1014" i="5" s="1"/>
  <c r="E996" i="7" l="1"/>
  <c r="F996" i="7" s="1"/>
  <c r="D997" i="7" s="1"/>
  <c r="E1014" i="5"/>
  <c r="F1014" i="5" s="1"/>
  <c r="D1015" i="5" s="1"/>
  <c r="E997" i="7" l="1"/>
  <c r="F997" i="7" s="1"/>
  <c r="D998" i="7" s="1"/>
  <c r="E1015" i="5"/>
  <c r="F1015" i="5" s="1"/>
  <c r="D1016" i="5" s="1"/>
  <c r="E998" i="7" l="1"/>
  <c r="F998" i="7" s="1"/>
  <c r="D999" i="7" s="1"/>
  <c r="E1016" i="5"/>
  <c r="F1016" i="5" s="1"/>
  <c r="D1017" i="5" s="1"/>
  <c r="E999" i="7" l="1"/>
  <c r="F999" i="7" s="1"/>
  <c r="D1000" i="7" s="1"/>
  <c r="E1017" i="5"/>
  <c r="F1017" i="5" s="1"/>
  <c r="D1018" i="5" s="1"/>
  <c r="E1000" i="7" l="1"/>
  <c r="F1000" i="7" s="1"/>
  <c r="D1001" i="7" s="1"/>
  <c r="E1018" i="5"/>
  <c r="F1018" i="5" s="1"/>
  <c r="D1019" i="5" s="1"/>
  <c r="E1001" i="7" l="1"/>
  <c r="F1001" i="7" s="1"/>
  <c r="D1002" i="7" s="1"/>
  <c r="E1019" i="5"/>
  <c r="F1019" i="5" s="1"/>
  <c r="D1020" i="5" s="1"/>
  <c r="E1002" i="7" l="1"/>
  <c r="F1002" i="7" s="1"/>
  <c r="D1003" i="7" s="1"/>
  <c r="E1020" i="5"/>
  <c r="F1020" i="5" s="1"/>
  <c r="D1021" i="5" s="1"/>
  <c r="E1003" i="7" l="1"/>
  <c r="F1003" i="7"/>
  <c r="D1004" i="7" s="1"/>
  <c r="E1021" i="5"/>
  <c r="F1021" i="5" s="1"/>
  <c r="D1022" i="5" s="1"/>
  <c r="E1004" i="7" l="1"/>
  <c r="F1004" i="7" s="1"/>
  <c r="D1005" i="7" s="1"/>
  <c r="E1022" i="5"/>
  <c r="F1022" i="5" s="1"/>
  <c r="D1023" i="5" s="1"/>
  <c r="E1005" i="7" l="1"/>
  <c r="F1005" i="7" s="1"/>
  <c r="D1006" i="7" s="1"/>
  <c r="E1023" i="5"/>
  <c r="F1023" i="5" s="1"/>
  <c r="D1024" i="5" s="1"/>
  <c r="E1006" i="7" l="1"/>
  <c r="F1006" i="7" s="1"/>
  <c r="D1007" i="7" s="1"/>
  <c r="E1024" i="5"/>
  <c r="F1024" i="5" s="1"/>
  <c r="D1025" i="5" s="1"/>
  <c r="E1007" i="7" l="1"/>
  <c r="F1007" i="7" s="1"/>
  <c r="D1008" i="7" s="1"/>
  <c r="E1025" i="5"/>
  <c r="F1025" i="5" s="1"/>
  <c r="D1026" i="5" s="1"/>
  <c r="E1008" i="7" l="1"/>
  <c r="F1008" i="7" s="1"/>
  <c r="D1009" i="7" s="1"/>
  <c r="E1026" i="5"/>
  <c r="F1026" i="5" s="1"/>
  <c r="D1027" i="5" s="1"/>
  <c r="E1009" i="7" l="1"/>
  <c r="F1009" i="7" s="1"/>
  <c r="D1010" i="7" s="1"/>
  <c r="E1027" i="5"/>
  <c r="F1027" i="5" s="1"/>
  <c r="D1028" i="5" s="1"/>
  <c r="E1010" i="7" l="1"/>
  <c r="F1010" i="7" s="1"/>
  <c r="D1011" i="7" s="1"/>
  <c r="E1028" i="5"/>
  <c r="F1028" i="5" s="1"/>
  <c r="D1029" i="5" s="1"/>
  <c r="E1011" i="7" l="1"/>
  <c r="F1011" i="7" s="1"/>
  <c r="D1012" i="7" s="1"/>
  <c r="E1029" i="5"/>
  <c r="F1029" i="5" s="1"/>
  <c r="D1030" i="5" s="1"/>
  <c r="E1012" i="7" l="1"/>
  <c r="F1012" i="7" s="1"/>
  <c r="D1013" i="7" s="1"/>
  <c r="E1030" i="5"/>
  <c r="F1030" i="5" s="1"/>
  <c r="D1031" i="5" s="1"/>
  <c r="E1013" i="7" l="1"/>
  <c r="F1013" i="7" s="1"/>
  <c r="D1014" i="7" s="1"/>
  <c r="E1031" i="5"/>
  <c r="F1031" i="5" s="1"/>
  <c r="D1032" i="5" s="1"/>
  <c r="E1014" i="7" l="1"/>
  <c r="F1014" i="7" s="1"/>
  <c r="D1015" i="7" s="1"/>
  <c r="E1032" i="5"/>
  <c r="F1032" i="5" s="1"/>
  <c r="D1033" i="5" s="1"/>
  <c r="E1015" i="7" l="1"/>
  <c r="F1015" i="7" s="1"/>
  <c r="D1016" i="7" s="1"/>
  <c r="E1033" i="5"/>
  <c r="F1033" i="5" s="1"/>
  <c r="D1034" i="5" s="1"/>
  <c r="E1016" i="7" l="1"/>
  <c r="F1016" i="7" s="1"/>
  <c r="D1017" i="7" s="1"/>
  <c r="E1034" i="5"/>
  <c r="F1034" i="5" s="1"/>
  <c r="D1035" i="5" s="1"/>
  <c r="E1017" i="7" l="1"/>
  <c r="F1017" i="7" s="1"/>
  <c r="D1018" i="7" s="1"/>
  <c r="E1035" i="5"/>
  <c r="F1035" i="5" s="1"/>
  <c r="D1036" i="5" s="1"/>
  <c r="E1018" i="7" l="1"/>
  <c r="F1018" i="7" s="1"/>
  <c r="D1019" i="7" s="1"/>
  <c r="E1036" i="5"/>
  <c r="F1036" i="5" s="1"/>
  <c r="D1037" i="5" s="1"/>
  <c r="E1019" i="7" l="1"/>
  <c r="F1019" i="7" s="1"/>
  <c r="D1020" i="7" s="1"/>
  <c r="E1037" i="5"/>
  <c r="F1037" i="5" s="1"/>
  <c r="D1038" i="5" s="1"/>
  <c r="E1020" i="7" l="1"/>
  <c r="F1020" i="7" s="1"/>
  <c r="D1021" i="7" s="1"/>
  <c r="E1038" i="5"/>
  <c r="F1038" i="5" s="1"/>
  <c r="D1039" i="5" s="1"/>
  <c r="E1021" i="7" l="1"/>
  <c r="F1021" i="7" s="1"/>
  <c r="D1022" i="7" s="1"/>
  <c r="E1039" i="5"/>
  <c r="F1039" i="5" s="1"/>
  <c r="D1040" i="5" s="1"/>
  <c r="E1022" i="7" l="1"/>
  <c r="F1022" i="7" s="1"/>
  <c r="D1023" i="7" s="1"/>
  <c r="E1040" i="5"/>
  <c r="F1040" i="5" s="1"/>
  <c r="D1041" i="5" s="1"/>
  <c r="E1023" i="7" l="1"/>
  <c r="F1023" i="7" s="1"/>
  <c r="D1024" i="7" s="1"/>
  <c r="E1041" i="5"/>
  <c r="F1041" i="5" s="1"/>
  <c r="D1042" i="5" s="1"/>
  <c r="E1024" i="7" l="1"/>
  <c r="F1024" i="7" s="1"/>
  <c r="D1025" i="7" s="1"/>
  <c r="E1042" i="5"/>
  <c r="F1042" i="5" s="1"/>
  <c r="D1043" i="5" s="1"/>
  <c r="E1025" i="7" l="1"/>
  <c r="F1025" i="7" s="1"/>
  <c r="D1026" i="7" s="1"/>
  <c r="E1043" i="5"/>
  <c r="F1043" i="5" s="1"/>
  <c r="D1044" i="5" s="1"/>
  <c r="E1026" i="7" l="1"/>
  <c r="F1026" i="7" s="1"/>
  <c r="D1027" i="7" s="1"/>
  <c r="E1044" i="5"/>
  <c r="F1044" i="5" s="1"/>
  <c r="D1045" i="5" s="1"/>
  <c r="E1027" i="7" l="1"/>
  <c r="F1027" i="7" s="1"/>
  <c r="D1028" i="7" s="1"/>
  <c r="E1045" i="5"/>
  <c r="F1045" i="5" s="1"/>
  <c r="D1046" i="5" s="1"/>
  <c r="E1028" i="7" l="1"/>
  <c r="F1028" i="7" s="1"/>
  <c r="D1029" i="7" s="1"/>
  <c r="E1046" i="5"/>
  <c r="F1046" i="5" s="1"/>
  <c r="D1047" i="5" s="1"/>
  <c r="E1029" i="7" l="1"/>
  <c r="F1029" i="7" s="1"/>
  <c r="D1030" i="7" s="1"/>
  <c r="E1047" i="5"/>
  <c r="F1047" i="5" s="1"/>
  <c r="D1048" i="5" s="1"/>
  <c r="E1030" i="7" l="1"/>
  <c r="F1030" i="7" s="1"/>
  <c r="D1031" i="7" s="1"/>
  <c r="E1048" i="5"/>
  <c r="F1048" i="5" s="1"/>
  <c r="D1049" i="5" s="1"/>
  <c r="E1031" i="7" l="1"/>
  <c r="F1031" i="7" s="1"/>
  <c r="D1032" i="7" s="1"/>
  <c r="E1049" i="5"/>
  <c r="F1049" i="5" s="1"/>
  <c r="D1050" i="5" s="1"/>
  <c r="E1032" i="7" l="1"/>
  <c r="F1032" i="7" s="1"/>
  <c r="D1033" i="7" s="1"/>
  <c r="E1050" i="5"/>
  <c r="F1050" i="5" s="1"/>
  <c r="D1051" i="5" s="1"/>
  <c r="E1033" i="7" l="1"/>
  <c r="F1033" i="7" s="1"/>
  <c r="D1034" i="7" s="1"/>
  <c r="E1051" i="5"/>
  <c r="F1051" i="5" s="1"/>
  <c r="D1052" i="5" s="1"/>
  <c r="E1034" i="7" l="1"/>
  <c r="F1034" i="7" s="1"/>
  <c r="D1035" i="7" s="1"/>
  <c r="E1052" i="5"/>
  <c r="F1052" i="5" s="1"/>
  <c r="D1053" i="5" s="1"/>
  <c r="E1035" i="7" l="1"/>
  <c r="F1035" i="7" s="1"/>
  <c r="D1036" i="7" s="1"/>
  <c r="E1053" i="5"/>
  <c r="F1053" i="5" s="1"/>
  <c r="D1054" i="5" s="1"/>
  <c r="E1036" i="7" l="1"/>
  <c r="F1036" i="7" s="1"/>
  <c r="D1037" i="7" s="1"/>
  <c r="E1054" i="5"/>
  <c r="F1054" i="5" s="1"/>
  <c r="D1055" i="5" s="1"/>
  <c r="E1037" i="7" l="1"/>
  <c r="F1037" i="7" s="1"/>
  <c r="D1038" i="7" s="1"/>
  <c r="E1055" i="5"/>
  <c r="F1055" i="5" s="1"/>
  <c r="D1056" i="5" s="1"/>
  <c r="E1038" i="7" l="1"/>
  <c r="F1038" i="7" s="1"/>
  <c r="D1039" i="7" s="1"/>
  <c r="E1056" i="5"/>
  <c r="F1056" i="5" s="1"/>
  <c r="D1057" i="5" s="1"/>
  <c r="E1039" i="7" l="1"/>
  <c r="F1039" i="7" s="1"/>
  <c r="D1040" i="7" s="1"/>
  <c r="E1057" i="5"/>
  <c r="F1057" i="5" s="1"/>
  <c r="D1058" i="5" s="1"/>
  <c r="E1040" i="7" l="1"/>
  <c r="F1040" i="7" s="1"/>
  <c r="D1041" i="7" s="1"/>
  <c r="E1058" i="5"/>
  <c r="F1058" i="5" s="1"/>
  <c r="D1059" i="5" s="1"/>
  <c r="E1041" i="7" l="1"/>
  <c r="F1041" i="7" s="1"/>
  <c r="D1042" i="7" s="1"/>
  <c r="E1059" i="5"/>
  <c r="F1059" i="5" s="1"/>
  <c r="D1060" i="5" s="1"/>
  <c r="E1042" i="7" l="1"/>
  <c r="F1042" i="7" s="1"/>
  <c r="D1043" i="7" s="1"/>
  <c r="E1060" i="5"/>
  <c r="F1060" i="5" s="1"/>
  <c r="D1061" i="5" s="1"/>
  <c r="E1043" i="7" l="1"/>
  <c r="F1043" i="7" s="1"/>
  <c r="D1044" i="7" s="1"/>
  <c r="E1061" i="5"/>
  <c r="F1061" i="5" s="1"/>
  <c r="D1062" i="5" s="1"/>
  <c r="E1044" i="7" l="1"/>
  <c r="F1044" i="7" s="1"/>
  <c r="D1045" i="7" s="1"/>
  <c r="E1062" i="5"/>
  <c r="F1062" i="5" s="1"/>
  <c r="D1063" i="5" s="1"/>
  <c r="E1045" i="7" l="1"/>
  <c r="F1045" i="7" s="1"/>
  <c r="D1046" i="7" s="1"/>
  <c r="E1063" i="5"/>
  <c r="F1063" i="5" s="1"/>
  <c r="D1064" i="5" s="1"/>
  <c r="E1046" i="7" l="1"/>
  <c r="F1046" i="7" s="1"/>
  <c r="D1047" i="7" s="1"/>
  <c r="E1064" i="5"/>
  <c r="F1064" i="5" s="1"/>
  <c r="D1065" i="5" s="1"/>
  <c r="E1047" i="7" l="1"/>
  <c r="F1047" i="7" s="1"/>
  <c r="D1048" i="7" s="1"/>
  <c r="E1065" i="5"/>
  <c r="F1065" i="5" s="1"/>
  <c r="D1066" i="5" s="1"/>
  <c r="E1048" i="7" l="1"/>
  <c r="F1048" i="7" s="1"/>
  <c r="D1049" i="7" s="1"/>
  <c r="E1066" i="5"/>
  <c r="F1066" i="5" s="1"/>
  <c r="D1067" i="5" s="1"/>
  <c r="E1049" i="7" l="1"/>
  <c r="F1049" i="7" s="1"/>
  <c r="D1050" i="7" s="1"/>
  <c r="E1067" i="5"/>
  <c r="F1067" i="5" s="1"/>
  <c r="D1068" i="5" s="1"/>
  <c r="E1050" i="7" l="1"/>
  <c r="F1050" i="7" s="1"/>
  <c r="D1051" i="7" s="1"/>
  <c r="E1068" i="5"/>
  <c r="F1068" i="5" s="1"/>
  <c r="D1069" i="5" s="1"/>
  <c r="E1051" i="7" l="1"/>
  <c r="F1051" i="7" s="1"/>
  <c r="D1052" i="7" s="1"/>
  <c r="E1069" i="5"/>
  <c r="F1069" i="5" s="1"/>
  <c r="D1070" i="5" s="1"/>
  <c r="E1052" i="7" l="1"/>
  <c r="F1052" i="7" s="1"/>
  <c r="D1053" i="7" s="1"/>
  <c r="E1070" i="5"/>
  <c r="F1070" i="5" s="1"/>
  <c r="D1071" i="5" s="1"/>
  <c r="E1053" i="7" l="1"/>
  <c r="F1053" i="7" s="1"/>
  <c r="D1054" i="7" s="1"/>
  <c r="E1071" i="5"/>
  <c r="F1071" i="5" s="1"/>
  <c r="D1072" i="5" s="1"/>
  <c r="E1054" i="7" l="1"/>
  <c r="F1054" i="7" s="1"/>
  <c r="D1055" i="7" s="1"/>
  <c r="E1072" i="5"/>
  <c r="F1072" i="5" s="1"/>
  <c r="D1073" i="5" s="1"/>
  <c r="E1055" i="7" l="1"/>
  <c r="F1055" i="7" s="1"/>
  <c r="D1056" i="7" s="1"/>
  <c r="E1073" i="5"/>
  <c r="F1073" i="5" s="1"/>
  <c r="D1074" i="5" s="1"/>
  <c r="E1056" i="7" l="1"/>
  <c r="F1056" i="7" s="1"/>
  <c r="D1057" i="7" s="1"/>
  <c r="E1074" i="5"/>
  <c r="F1074" i="5" s="1"/>
  <c r="D1075" i="5" s="1"/>
  <c r="E1057" i="7" l="1"/>
  <c r="F1057" i="7" s="1"/>
  <c r="D1058" i="7" s="1"/>
  <c r="E1075" i="5"/>
  <c r="F1075" i="5" s="1"/>
  <c r="D1076" i="5" s="1"/>
  <c r="E1058" i="7" l="1"/>
  <c r="F1058" i="7" s="1"/>
  <c r="D1059" i="7" s="1"/>
  <c r="E1076" i="5"/>
  <c r="F1076" i="5" s="1"/>
  <c r="D1077" i="5" s="1"/>
  <c r="E1059" i="7" l="1"/>
  <c r="F1059" i="7" s="1"/>
  <c r="D1060" i="7" s="1"/>
  <c r="E1077" i="5"/>
  <c r="F1077" i="5" s="1"/>
  <c r="D1078" i="5" s="1"/>
  <c r="E1060" i="7" l="1"/>
  <c r="F1060" i="7" s="1"/>
  <c r="D1061" i="7" s="1"/>
  <c r="E1078" i="5"/>
  <c r="F1078" i="5" s="1"/>
  <c r="D1079" i="5" s="1"/>
  <c r="E1061" i="7" l="1"/>
  <c r="F1061" i="7" s="1"/>
  <c r="D1062" i="7" s="1"/>
  <c r="E1079" i="5"/>
  <c r="F1079" i="5" s="1"/>
  <c r="D1080" i="5" s="1"/>
  <c r="E1062" i="7" l="1"/>
  <c r="F1062" i="7" s="1"/>
  <c r="D1063" i="7" s="1"/>
  <c r="E1080" i="5"/>
  <c r="F1080" i="5" s="1"/>
  <c r="D1081" i="5" s="1"/>
  <c r="E1063" i="7" l="1"/>
  <c r="F1063" i="7" s="1"/>
  <c r="D1064" i="7" s="1"/>
  <c r="E1081" i="5"/>
  <c r="F1081" i="5" s="1"/>
  <c r="D1082" i="5" s="1"/>
  <c r="E1064" i="7" l="1"/>
  <c r="F1064" i="7" s="1"/>
  <c r="D1065" i="7" s="1"/>
  <c r="E1082" i="5"/>
  <c r="F1082" i="5" s="1"/>
  <c r="D1083" i="5" s="1"/>
  <c r="E1065" i="7" l="1"/>
  <c r="F1065" i="7" s="1"/>
  <c r="D1066" i="7" s="1"/>
  <c r="E1083" i="5"/>
  <c r="F1083" i="5" s="1"/>
  <c r="D1084" i="5" s="1"/>
  <c r="E1066" i="7" l="1"/>
  <c r="F1066" i="7" s="1"/>
  <c r="D1067" i="7" s="1"/>
  <c r="E1084" i="5"/>
  <c r="F1084" i="5" s="1"/>
  <c r="D1085" i="5" s="1"/>
  <c r="E1067" i="7" l="1"/>
  <c r="F1067" i="7" s="1"/>
  <c r="D1068" i="7" s="1"/>
  <c r="E1085" i="5"/>
  <c r="F1085" i="5" s="1"/>
  <c r="D1086" i="5" s="1"/>
  <c r="E1068" i="7" l="1"/>
  <c r="F1068" i="7" s="1"/>
  <c r="D1069" i="7" s="1"/>
  <c r="E1086" i="5"/>
  <c r="F1086" i="5" s="1"/>
  <c r="D1087" i="5" s="1"/>
  <c r="E1069" i="7" l="1"/>
  <c r="F1069" i="7" s="1"/>
  <c r="D1070" i="7" s="1"/>
  <c r="E1087" i="5"/>
  <c r="F1087" i="5" s="1"/>
  <c r="D1088" i="5" s="1"/>
  <c r="E1070" i="7" l="1"/>
  <c r="F1070" i="7" s="1"/>
  <c r="D1071" i="7" s="1"/>
  <c r="E1088" i="5"/>
  <c r="F1088" i="5" s="1"/>
  <c r="D1089" i="5" s="1"/>
  <c r="E1071" i="7" l="1"/>
  <c r="F1071" i="7" s="1"/>
  <c r="D1072" i="7" s="1"/>
  <c r="E1089" i="5"/>
  <c r="F1089" i="5" s="1"/>
  <c r="D1090" i="5" s="1"/>
  <c r="E1072" i="7" l="1"/>
  <c r="F1072" i="7" s="1"/>
  <c r="D1073" i="7" s="1"/>
  <c r="E1090" i="5"/>
  <c r="F1090" i="5" s="1"/>
  <c r="D1091" i="5" s="1"/>
  <c r="E1073" i="7" l="1"/>
  <c r="F1073" i="7" s="1"/>
  <c r="D1074" i="7" s="1"/>
  <c r="E1091" i="5"/>
  <c r="F1091" i="5" s="1"/>
  <c r="D1092" i="5" s="1"/>
  <c r="E1074" i="7" l="1"/>
  <c r="F1074" i="7" s="1"/>
  <c r="D1075" i="7" s="1"/>
  <c r="E1092" i="5"/>
  <c r="F1092" i="5" s="1"/>
  <c r="D1093" i="5" s="1"/>
  <c r="E1075" i="7" l="1"/>
  <c r="F1075" i="7"/>
  <c r="D1076" i="7" s="1"/>
  <c r="E1093" i="5"/>
  <c r="F1093" i="5" s="1"/>
  <c r="D1094" i="5" s="1"/>
  <c r="E1076" i="7" l="1"/>
  <c r="F1076" i="7" s="1"/>
  <c r="D1077" i="7" s="1"/>
  <c r="E1094" i="5"/>
  <c r="F1094" i="5" s="1"/>
  <c r="D1095" i="5" s="1"/>
  <c r="E1077" i="7" l="1"/>
  <c r="F1077" i="7" s="1"/>
  <c r="D1078" i="7" s="1"/>
  <c r="E1095" i="5"/>
  <c r="F1095" i="5" s="1"/>
  <c r="D1096" i="5" s="1"/>
  <c r="E1078" i="7" l="1"/>
  <c r="F1078" i="7" s="1"/>
  <c r="D1079" i="7" s="1"/>
  <c r="E1096" i="5"/>
  <c r="F1096" i="5" s="1"/>
  <c r="D1097" i="5" s="1"/>
  <c r="E1079" i="7" l="1"/>
  <c r="F1079" i="7" s="1"/>
  <c r="D1080" i="7" s="1"/>
  <c r="E1097" i="5"/>
  <c r="F1097" i="5" s="1"/>
  <c r="D1098" i="5" s="1"/>
  <c r="E1080" i="7" l="1"/>
  <c r="F1080" i="7" s="1"/>
  <c r="D1081" i="7" s="1"/>
  <c r="E1098" i="5"/>
  <c r="F1098" i="5" s="1"/>
  <c r="D1099" i="5" s="1"/>
  <c r="E1081" i="7" l="1"/>
  <c r="F1081" i="7" s="1"/>
  <c r="D1082" i="7" s="1"/>
  <c r="E1099" i="5"/>
  <c r="F1099" i="5" s="1"/>
  <c r="D1100" i="5" s="1"/>
  <c r="E1082" i="7" l="1"/>
  <c r="F1082" i="7" s="1"/>
  <c r="D1083" i="7" s="1"/>
  <c r="E1100" i="5"/>
  <c r="F1100" i="5" s="1"/>
  <c r="D1101" i="5" s="1"/>
  <c r="E1083" i="7" l="1"/>
  <c r="F1083" i="7" s="1"/>
  <c r="D1084" i="7" s="1"/>
  <c r="E1101" i="5"/>
  <c r="F1101" i="5" s="1"/>
  <c r="D1102" i="5" s="1"/>
  <c r="E1084" i="7" l="1"/>
  <c r="F1084" i="7" s="1"/>
  <c r="D1085" i="7" s="1"/>
  <c r="E1102" i="5"/>
  <c r="F1102" i="5" s="1"/>
  <c r="D1103" i="5" s="1"/>
  <c r="E1085" i="7" l="1"/>
  <c r="F1085" i="7" s="1"/>
  <c r="D1086" i="7" s="1"/>
  <c r="E1103" i="5"/>
  <c r="F1103" i="5" s="1"/>
  <c r="D1104" i="5" s="1"/>
  <c r="E1086" i="7" l="1"/>
  <c r="F1086" i="7" s="1"/>
  <c r="D1087" i="7" s="1"/>
  <c r="E1104" i="5"/>
  <c r="F1104" i="5" s="1"/>
  <c r="D1105" i="5" s="1"/>
  <c r="E1087" i="7" l="1"/>
  <c r="F1087" i="7" s="1"/>
  <c r="D1088" i="7" s="1"/>
  <c r="E1105" i="5"/>
  <c r="F1105" i="5" s="1"/>
  <c r="D1106" i="5" s="1"/>
  <c r="E1088" i="7" l="1"/>
  <c r="F1088" i="7" s="1"/>
  <c r="D1089" i="7" s="1"/>
  <c r="E1106" i="5"/>
  <c r="F1106" i="5" s="1"/>
  <c r="D1107" i="5" s="1"/>
  <c r="E1089" i="7" l="1"/>
  <c r="F1089" i="7" s="1"/>
  <c r="D1090" i="7" s="1"/>
  <c r="E1107" i="5"/>
  <c r="F1107" i="5" s="1"/>
  <c r="D1108" i="5" s="1"/>
  <c r="E1090" i="7" l="1"/>
  <c r="F1090" i="7" s="1"/>
  <c r="D1091" i="7" s="1"/>
  <c r="E1108" i="5"/>
  <c r="F1108" i="5" s="1"/>
  <c r="D1109" i="5" s="1"/>
  <c r="E1091" i="7" l="1"/>
  <c r="F1091" i="7" s="1"/>
  <c r="D1092" i="7" s="1"/>
  <c r="E1109" i="5"/>
  <c r="F1109" i="5" s="1"/>
  <c r="D1110" i="5" s="1"/>
  <c r="E1092" i="7" l="1"/>
  <c r="F1092" i="7" s="1"/>
  <c r="D1093" i="7" s="1"/>
  <c r="E1110" i="5"/>
  <c r="F1110" i="5" s="1"/>
  <c r="D1111" i="5" s="1"/>
  <c r="E1093" i="7" l="1"/>
  <c r="F1093" i="7" s="1"/>
  <c r="D1094" i="7" s="1"/>
  <c r="E1111" i="5"/>
  <c r="F1111" i="5" s="1"/>
  <c r="D1112" i="5" s="1"/>
  <c r="E1094" i="7" l="1"/>
  <c r="F1094" i="7" s="1"/>
  <c r="D1095" i="7" s="1"/>
  <c r="E1112" i="5"/>
  <c r="F1112" i="5" s="1"/>
  <c r="D1113" i="5" s="1"/>
  <c r="E1095" i="7" l="1"/>
  <c r="F1095" i="7" s="1"/>
  <c r="D1096" i="7" s="1"/>
  <c r="E1113" i="5"/>
  <c r="F1113" i="5" s="1"/>
  <c r="D1114" i="5" s="1"/>
  <c r="E1096" i="7" l="1"/>
  <c r="F1096" i="7" s="1"/>
  <c r="D1097" i="7" s="1"/>
  <c r="E1114" i="5"/>
  <c r="F1114" i="5" s="1"/>
  <c r="D1115" i="5" s="1"/>
  <c r="E1097" i="7" l="1"/>
  <c r="F1097" i="7" s="1"/>
  <c r="D1098" i="7" s="1"/>
  <c r="E1115" i="5"/>
  <c r="F1115" i="5" s="1"/>
  <c r="D1116" i="5" s="1"/>
  <c r="E1098" i="7" l="1"/>
  <c r="F1098" i="7" s="1"/>
  <c r="D1099" i="7" s="1"/>
  <c r="E1116" i="5"/>
  <c r="F1116" i="5" s="1"/>
  <c r="D1117" i="5" s="1"/>
  <c r="E1099" i="7" l="1"/>
  <c r="F1099" i="7" s="1"/>
  <c r="D1100" i="7" s="1"/>
  <c r="E1117" i="5"/>
  <c r="F1117" i="5" s="1"/>
  <c r="D1118" i="5" s="1"/>
  <c r="E1100" i="7" l="1"/>
  <c r="F1100" i="7" s="1"/>
  <c r="D1101" i="7" s="1"/>
  <c r="E1118" i="5"/>
  <c r="F1118" i="5" s="1"/>
  <c r="D1119" i="5" s="1"/>
  <c r="E1101" i="7" l="1"/>
  <c r="F1101" i="7" s="1"/>
  <c r="D1102" i="7" s="1"/>
  <c r="E1119" i="5"/>
  <c r="F1119" i="5" s="1"/>
  <c r="D1120" i="5" s="1"/>
  <c r="E1102" i="7" l="1"/>
  <c r="F1102" i="7" s="1"/>
  <c r="D1103" i="7" s="1"/>
  <c r="E1120" i="5"/>
  <c r="F1120" i="5" s="1"/>
  <c r="D1121" i="5" s="1"/>
  <c r="E1103" i="7" l="1"/>
  <c r="F1103" i="7" s="1"/>
  <c r="D1104" i="7" s="1"/>
  <c r="E1121" i="5"/>
  <c r="F1121" i="5" s="1"/>
  <c r="D1122" i="5" s="1"/>
  <c r="E1104" i="7" l="1"/>
  <c r="F1104" i="7" s="1"/>
  <c r="D1105" i="7" s="1"/>
  <c r="E1122" i="5"/>
  <c r="F1122" i="5" s="1"/>
  <c r="D1123" i="5" s="1"/>
  <c r="E1105" i="7" l="1"/>
  <c r="F1105" i="7" s="1"/>
  <c r="D1106" i="7" s="1"/>
  <c r="E1123" i="5"/>
  <c r="F1123" i="5" s="1"/>
  <c r="D1124" i="5" s="1"/>
  <c r="E1106" i="7" l="1"/>
  <c r="F1106" i="7" s="1"/>
  <c r="D1107" i="7" s="1"/>
  <c r="E1124" i="5"/>
  <c r="F1124" i="5" s="1"/>
  <c r="D1125" i="5" s="1"/>
  <c r="E1107" i="7" l="1"/>
  <c r="F1107" i="7" s="1"/>
  <c r="D1108" i="7" s="1"/>
  <c r="E1125" i="5"/>
  <c r="F1125" i="5" s="1"/>
  <c r="D1126" i="5" s="1"/>
  <c r="E1108" i="7" l="1"/>
  <c r="F1108" i="7" s="1"/>
  <c r="D1109" i="7" s="1"/>
  <c r="E1126" i="5"/>
  <c r="F1126" i="5" s="1"/>
  <c r="D1127" i="5" s="1"/>
  <c r="E1109" i="7" l="1"/>
  <c r="F1109" i="7" s="1"/>
  <c r="D1110" i="7" s="1"/>
  <c r="E1127" i="5"/>
  <c r="F1127" i="5" s="1"/>
  <c r="D1128" i="5" s="1"/>
  <c r="E1110" i="7" l="1"/>
  <c r="F1110" i="7" s="1"/>
  <c r="D1111" i="7" s="1"/>
  <c r="E1128" i="5"/>
  <c r="F1128" i="5" s="1"/>
  <c r="D1129" i="5" s="1"/>
  <c r="E1111" i="7" l="1"/>
  <c r="F1111" i="7" s="1"/>
  <c r="D1112" i="7" s="1"/>
  <c r="E1129" i="5"/>
  <c r="F1129" i="5" s="1"/>
  <c r="D1130" i="5" s="1"/>
  <c r="E1112" i="7" l="1"/>
  <c r="F1112" i="7" s="1"/>
  <c r="D1113" i="7" s="1"/>
  <c r="E1130" i="5"/>
  <c r="F1130" i="5" s="1"/>
  <c r="D1131" i="5" s="1"/>
  <c r="E1113" i="7" l="1"/>
  <c r="F1113" i="7" s="1"/>
  <c r="D1114" i="7" s="1"/>
  <c r="E1131" i="5"/>
  <c r="F1131" i="5" s="1"/>
  <c r="D1132" i="5" s="1"/>
  <c r="E1114" i="7" l="1"/>
  <c r="F1114" i="7" s="1"/>
  <c r="D1115" i="7" s="1"/>
  <c r="E1132" i="5"/>
  <c r="F1132" i="5" s="1"/>
  <c r="D1133" i="5" s="1"/>
  <c r="E1115" i="7" l="1"/>
  <c r="F1115" i="7" s="1"/>
  <c r="D1116" i="7" s="1"/>
  <c r="E1133" i="5"/>
  <c r="F1133" i="5" s="1"/>
  <c r="D1134" i="5" s="1"/>
  <c r="E1116" i="7" l="1"/>
  <c r="F1116" i="7" s="1"/>
  <c r="D1117" i="7" s="1"/>
  <c r="E1134" i="5"/>
  <c r="F1134" i="5" s="1"/>
  <c r="D1135" i="5" s="1"/>
  <c r="E1117" i="7" l="1"/>
  <c r="F1117" i="7" s="1"/>
  <c r="D1118" i="7" s="1"/>
  <c r="E1135" i="5"/>
  <c r="F1135" i="5" s="1"/>
  <c r="D1136" i="5" s="1"/>
  <c r="E1118" i="7" l="1"/>
  <c r="F1118" i="7" s="1"/>
  <c r="D1119" i="7" s="1"/>
  <c r="E1136" i="5"/>
  <c r="F1136" i="5" s="1"/>
  <c r="D1137" i="5" s="1"/>
  <c r="E1119" i="7" l="1"/>
  <c r="F1119" i="7" s="1"/>
  <c r="D1120" i="7" s="1"/>
  <c r="E1137" i="5"/>
  <c r="F1137" i="5" s="1"/>
  <c r="D1138" i="5" s="1"/>
  <c r="E1120" i="7" l="1"/>
  <c r="F1120" i="7" s="1"/>
  <c r="D1121" i="7" s="1"/>
  <c r="E1138" i="5"/>
  <c r="F1138" i="5" s="1"/>
  <c r="D1139" i="5" s="1"/>
  <c r="E1121" i="7" l="1"/>
  <c r="F1121" i="7" s="1"/>
  <c r="D1122" i="7" s="1"/>
  <c r="E1139" i="5"/>
  <c r="F1139" i="5" s="1"/>
  <c r="D1140" i="5" s="1"/>
  <c r="E1122" i="7" l="1"/>
  <c r="F1122" i="7" s="1"/>
  <c r="D1123" i="7" s="1"/>
  <c r="E1140" i="5"/>
  <c r="F1140" i="5" s="1"/>
  <c r="D1141" i="5" s="1"/>
  <c r="E1123" i="7" l="1"/>
  <c r="F1123" i="7" s="1"/>
  <c r="D1124" i="7" s="1"/>
  <c r="E1141" i="5"/>
  <c r="F1141" i="5" s="1"/>
  <c r="D1142" i="5" s="1"/>
  <c r="E1124" i="7" l="1"/>
  <c r="F1124" i="7" s="1"/>
  <c r="D1125" i="7" s="1"/>
  <c r="E1142" i="5"/>
  <c r="F1142" i="5" s="1"/>
  <c r="D1143" i="5" s="1"/>
  <c r="E1125" i="7" l="1"/>
  <c r="F1125" i="7" s="1"/>
  <c r="D1126" i="7" s="1"/>
  <c r="E1143" i="5"/>
  <c r="F1143" i="5" s="1"/>
  <c r="D1144" i="5" s="1"/>
  <c r="E1126" i="7" l="1"/>
  <c r="F1126" i="7" s="1"/>
  <c r="D1127" i="7" s="1"/>
  <c r="E1144" i="5"/>
  <c r="F1144" i="5" s="1"/>
  <c r="D1145" i="5" s="1"/>
  <c r="E1127" i="7" l="1"/>
  <c r="F1127" i="7" s="1"/>
  <c r="D1128" i="7" s="1"/>
  <c r="E1145" i="5"/>
  <c r="F1145" i="5" s="1"/>
  <c r="D1146" i="5" s="1"/>
  <c r="E1128" i="7" l="1"/>
  <c r="F1128" i="7" s="1"/>
  <c r="D1129" i="7" s="1"/>
  <c r="E1146" i="5"/>
  <c r="F1146" i="5" s="1"/>
  <c r="D1147" i="5" s="1"/>
  <c r="E1129" i="7" l="1"/>
  <c r="F1129" i="7" s="1"/>
  <c r="D1130" i="7" s="1"/>
  <c r="E1147" i="5"/>
  <c r="F1147" i="5" s="1"/>
  <c r="D1148" i="5" s="1"/>
  <c r="E1130" i="7" l="1"/>
  <c r="F1130" i="7" s="1"/>
  <c r="D1131" i="7" s="1"/>
  <c r="E1148" i="5"/>
  <c r="F1148" i="5" s="1"/>
  <c r="D1149" i="5" s="1"/>
  <c r="E1131" i="7" l="1"/>
  <c r="F1131" i="7" s="1"/>
  <c r="D1132" i="7" s="1"/>
  <c r="E1149" i="5"/>
  <c r="F1149" i="5" s="1"/>
  <c r="D1150" i="5" s="1"/>
  <c r="E1132" i="7" l="1"/>
  <c r="F1132" i="7" s="1"/>
  <c r="D1133" i="7" s="1"/>
  <c r="E1150" i="5"/>
  <c r="F1150" i="5" s="1"/>
  <c r="D1151" i="5" s="1"/>
  <c r="E1133" i="7" l="1"/>
  <c r="F1133" i="7" s="1"/>
  <c r="D1134" i="7" s="1"/>
  <c r="E1151" i="5"/>
  <c r="F1151" i="5" s="1"/>
  <c r="D1152" i="5" s="1"/>
  <c r="E1134" i="7" l="1"/>
  <c r="F1134" i="7" s="1"/>
  <c r="D1135" i="7" s="1"/>
  <c r="E1152" i="5"/>
  <c r="F1152" i="5" s="1"/>
  <c r="D1153" i="5" s="1"/>
  <c r="E1135" i="7" l="1"/>
  <c r="F1135" i="7" s="1"/>
  <c r="D1136" i="7" s="1"/>
  <c r="E1153" i="5"/>
  <c r="F1153" i="5" s="1"/>
  <c r="D1154" i="5" s="1"/>
  <c r="E1136" i="7" l="1"/>
  <c r="F1136" i="7" s="1"/>
  <c r="D1137" i="7" s="1"/>
  <c r="E1154" i="5"/>
  <c r="F1154" i="5" s="1"/>
  <c r="D1155" i="5" s="1"/>
  <c r="E1137" i="7" l="1"/>
  <c r="F1137" i="7" s="1"/>
  <c r="D1138" i="7" s="1"/>
  <c r="E1155" i="5"/>
  <c r="F1155" i="5" s="1"/>
  <c r="D1156" i="5" s="1"/>
  <c r="E1138" i="7" l="1"/>
  <c r="F1138" i="7" s="1"/>
  <c r="D1139" i="7" s="1"/>
  <c r="E1156" i="5"/>
  <c r="F1156" i="5" s="1"/>
  <c r="D1157" i="5" s="1"/>
  <c r="E1139" i="7" l="1"/>
  <c r="F1139" i="7" s="1"/>
  <c r="D1140" i="7" s="1"/>
  <c r="E1157" i="5"/>
  <c r="F1157" i="5" s="1"/>
  <c r="D1158" i="5" s="1"/>
  <c r="E1140" i="7" l="1"/>
  <c r="F1140" i="7" s="1"/>
  <c r="D1141" i="7" s="1"/>
  <c r="E1158" i="5"/>
  <c r="F1158" i="5" s="1"/>
  <c r="D1159" i="5" s="1"/>
  <c r="E1141" i="7" l="1"/>
  <c r="F1141" i="7" s="1"/>
  <c r="D1142" i="7" s="1"/>
  <c r="E1159" i="5"/>
  <c r="F1159" i="5" s="1"/>
  <c r="D1160" i="5" s="1"/>
  <c r="E1142" i="7" l="1"/>
  <c r="F1142" i="7" s="1"/>
  <c r="D1143" i="7" s="1"/>
  <c r="E1160" i="5"/>
  <c r="F1160" i="5" s="1"/>
  <c r="D1161" i="5" s="1"/>
  <c r="E1143" i="7" l="1"/>
  <c r="F1143" i="7" s="1"/>
  <c r="D1144" i="7" s="1"/>
  <c r="E1161" i="5"/>
  <c r="F1161" i="5" s="1"/>
  <c r="D1162" i="5" s="1"/>
  <c r="E1144" i="7" l="1"/>
  <c r="F1144" i="7" s="1"/>
  <c r="D1145" i="7" s="1"/>
  <c r="E1162" i="5"/>
  <c r="F1162" i="5" s="1"/>
  <c r="D1163" i="5" s="1"/>
  <c r="E1145" i="7" l="1"/>
  <c r="F1145" i="7" s="1"/>
  <c r="D1146" i="7" s="1"/>
  <c r="E1163" i="5"/>
  <c r="F1163" i="5" s="1"/>
  <c r="D1164" i="5" s="1"/>
  <c r="E1146" i="7" l="1"/>
  <c r="F1146" i="7" s="1"/>
  <c r="D1147" i="7" s="1"/>
  <c r="E1164" i="5"/>
  <c r="F1164" i="5" s="1"/>
  <c r="D1165" i="5" s="1"/>
  <c r="E1147" i="7" l="1"/>
  <c r="F1147" i="7" s="1"/>
  <c r="D1148" i="7" s="1"/>
  <c r="E1165" i="5"/>
  <c r="F1165" i="5" s="1"/>
  <c r="D1166" i="5" s="1"/>
  <c r="E1148" i="7" l="1"/>
  <c r="F1148" i="7" s="1"/>
  <c r="D1149" i="7" s="1"/>
  <c r="E1166" i="5"/>
  <c r="F1166" i="5" s="1"/>
  <c r="D1167" i="5" s="1"/>
  <c r="E1149" i="7" l="1"/>
  <c r="F1149" i="7" s="1"/>
  <c r="D1150" i="7" s="1"/>
  <c r="E1167" i="5"/>
  <c r="F1167" i="5" s="1"/>
  <c r="D1168" i="5" s="1"/>
  <c r="E1150" i="7" l="1"/>
  <c r="F1150" i="7" s="1"/>
  <c r="D1151" i="7" s="1"/>
  <c r="E1168" i="5"/>
  <c r="F1168" i="5" s="1"/>
  <c r="D1169" i="5" s="1"/>
  <c r="E1151" i="7" l="1"/>
  <c r="F1151" i="7" s="1"/>
  <c r="D1152" i="7" s="1"/>
  <c r="E1169" i="5"/>
  <c r="F1169" i="5" s="1"/>
  <c r="D1170" i="5" s="1"/>
  <c r="E1152" i="7" l="1"/>
  <c r="F1152" i="7" s="1"/>
  <c r="D1153" i="7" s="1"/>
  <c r="E1170" i="5"/>
  <c r="F1170" i="5" s="1"/>
  <c r="D1171" i="5" s="1"/>
  <c r="E1153" i="7" l="1"/>
  <c r="F1153" i="7" s="1"/>
  <c r="D1154" i="7" s="1"/>
  <c r="E1171" i="5"/>
  <c r="F1171" i="5" s="1"/>
  <c r="D1172" i="5" s="1"/>
  <c r="E1154" i="7" l="1"/>
  <c r="F1154" i="7" s="1"/>
  <c r="D1155" i="7" s="1"/>
  <c r="E1172" i="5"/>
  <c r="F1172" i="5" s="1"/>
  <c r="D1173" i="5" s="1"/>
  <c r="E1155" i="7" l="1"/>
  <c r="F1155" i="7" s="1"/>
  <c r="D1156" i="7" s="1"/>
  <c r="E1173" i="5"/>
  <c r="F1173" i="5" s="1"/>
  <c r="D1174" i="5" s="1"/>
  <c r="E1156" i="7" l="1"/>
  <c r="F1156" i="7" s="1"/>
  <c r="D1157" i="7" s="1"/>
  <c r="E1174" i="5"/>
  <c r="F1174" i="5" s="1"/>
  <c r="D1175" i="5" s="1"/>
  <c r="E1157" i="7" l="1"/>
  <c r="F1157" i="7" s="1"/>
  <c r="D1158" i="7" s="1"/>
  <c r="E1175" i="5"/>
  <c r="F1175" i="5" s="1"/>
  <c r="D1176" i="5" s="1"/>
  <c r="E1158" i="7" l="1"/>
  <c r="F1158" i="7" s="1"/>
  <c r="D1159" i="7" s="1"/>
  <c r="E1176" i="5"/>
  <c r="F1176" i="5" s="1"/>
  <c r="D1177" i="5" s="1"/>
  <c r="E1159" i="7" l="1"/>
  <c r="F1159" i="7" s="1"/>
  <c r="D1160" i="7" s="1"/>
  <c r="E1177" i="5"/>
  <c r="F1177" i="5" s="1"/>
  <c r="D1178" i="5" s="1"/>
  <c r="E1160" i="7" l="1"/>
  <c r="F1160" i="7" s="1"/>
  <c r="D1161" i="7" s="1"/>
  <c r="E1178" i="5"/>
  <c r="F1178" i="5" s="1"/>
  <c r="D1179" i="5" s="1"/>
  <c r="E1161" i="7" l="1"/>
  <c r="F1161" i="7" s="1"/>
  <c r="D1162" i="7" s="1"/>
  <c r="E1179" i="5"/>
  <c r="F1179" i="5" s="1"/>
  <c r="D1180" i="5" s="1"/>
  <c r="E1162" i="7" l="1"/>
  <c r="F1162" i="7" s="1"/>
  <c r="D1163" i="7" s="1"/>
  <c r="E1180" i="5"/>
  <c r="F1180" i="5" s="1"/>
  <c r="D1181" i="5" s="1"/>
  <c r="E1163" i="7" l="1"/>
  <c r="F1163" i="7" s="1"/>
  <c r="D1164" i="7" s="1"/>
  <c r="E1181" i="5"/>
  <c r="F1181" i="5" s="1"/>
  <c r="D1182" i="5" s="1"/>
  <c r="E1164" i="7" l="1"/>
  <c r="F1164" i="7" s="1"/>
  <c r="D1165" i="7" s="1"/>
  <c r="E1182" i="5"/>
  <c r="F1182" i="5" s="1"/>
  <c r="D1183" i="5" s="1"/>
  <c r="E1165" i="7" l="1"/>
  <c r="F1165" i="7" s="1"/>
  <c r="D1166" i="7" s="1"/>
  <c r="E1183" i="5"/>
  <c r="F1183" i="5" s="1"/>
  <c r="D1184" i="5" s="1"/>
  <c r="E1166" i="7" l="1"/>
  <c r="F1166" i="7" s="1"/>
  <c r="D1167" i="7" s="1"/>
  <c r="E1184" i="5"/>
  <c r="F1184" i="5" s="1"/>
  <c r="D1185" i="5" s="1"/>
  <c r="E1167" i="7" l="1"/>
  <c r="F1167" i="7" s="1"/>
  <c r="D1168" i="7" s="1"/>
  <c r="E1185" i="5"/>
  <c r="F1185" i="5" s="1"/>
  <c r="D1186" i="5" s="1"/>
  <c r="E1168" i="7" l="1"/>
  <c r="F1168" i="7" s="1"/>
  <c r="D1169" i="7" s="1"/>
  <c r="E1186" i="5"/>
  <c r="F1186" i="5" s="1"/>
  <c r="D1187" i="5" s="1"/>
  <c r="E1169" i="7" l="1"/>
  <c r="F1169" i="7" s="1"/>
  <c r="D1170" i="7" s="1"/>
  <c r="E1187" i="5"/>
  <c r="F1187" i="5" s="1"/>
  <c r="D1188" i="5" s="1"/>
  <c r="E1170" i="7" l="1"/>
  <c r="F1170" i="7" s="1"/>
  <c r="D1171" i="7" s="1"/>
  <c r="E1188" i="5"/>
  <c r="F1188" i="5" s="1"/>
  <c r="D1189" i="5" s="1"/>
  <c r="E1171" i="7" l="1"/>
  <c r="F1171" i="7" s="1"/>
  <c r="D1172" i="7" s="1"/>
  <c r="E1189" i="5"/>
  <c r="F1189" i="5" s="1"/>
  <c r="D1190" i="5" s="1"/>
  <c r="E1172" i="7" l="1"/>
  <c r="F1172" i="7" s="1"/>
  <c r="D1173" i="7" s="1"/>
  <c r="E1190" i="5"/>
  <c r="F1190" i="5" s="1"/>
  <c r="D1191" i="5" s="1"/>
  <c r="E1173" i="7" l="1"/>
  <c r="F1173" i="7" s="1"/>
  <c r="D1174" i="7" s="1"/>
  <c r="E1191" i="5"/>
  <c r="F1191" i="5" s="1"/>
  <c r="D1192" i="5" s="1"/>
  <c r="E1174" i="7" l="1"/>
  <c r="F1174" i="7" s="1"/>
  <c r="D1175" i="7" s="1"/>
  <c r="E1192" i="5"/>
  <c r="F1192" i="5" s="1"/>
  <c r="D1193" i="5" s="1"/>
  <c r="E1175" i="7" l="1"/>
  <c r="F1175" i="7" s="1"/>
  <c r="D1176" i="7" s="1"/>
  <c r="E1193" i="5"/>
  <c r="F1193" i="5" s="1"/>
  <c r="D1194" i="5" s="1"/>
  <c r="E1176" i="7" l="1"/>
  <c r="F1176" i="7" s="1"/>
  <c r="D1177" i="7" s="1"/>
  <c r="E1194" i="5"/>
  <c r="F1194" i="5" s="1"/>
  <c r="D1195" i="5" s="1"/>
  <c r="E1177" i="7" l="1"/>
  <c r="F1177" i="7" s="1"/>
  <c r="D1178" i="7" s="1"/>
  <c r="E1195" i="5"/>
  <c r="F1195" i="5" s="1"/>
  <c r="D1196" i="5" s="1"/>
  <c r="E1178" i="7" l="1"/>
  <c r="F1178" i="7" s="1"/>
  <c r="D1179" i="7" s="1"/>
  <c r="E1196" i="5"/>
  <c r="F1196" i="5" s="1"/>
  <c r="D1197" i="5" s="1"/>
  <c r="E1179" i="7" l="1"/>
  <c r="F1179" i="7" s="1"/>
  <c r="D1180" i="7" s="1"/>
  <c r="E1197" i="5"/>
  <c r="F1197" i="5" s="1"/>
  <c r="D1198" i="5" s="1"/>
  <c r="E1180" i="7" l="1"/>
  <c r="F1180" i="7" s="1"/>
  <c r="D1181" i="7" s="1"/>
  <c r="E1198" i="5"/>
  <c r="F1198" i="5" s="1"/>
  <c r="D1199" i="5" s="1"/>
  <c r="E1181" i="7" l="1"/>
  <c r="F1181" i="7" s="1"/>
  <c r="D1182" i="7" s="1"/>
  <c r="E1199" i="5"/>
  <c r="F1199" i="5" s="1"/>
  <c r="D1200" i="5" s="1"/>
  <c r="E1182" i="7" l="1"/>
  <c r="F1182" i="7" s="1"/>
  <c r="D1183" i="7" s="1"/>
  <c r="E1200" i="5"/>
  <c r="F1200" i="5" s="1"/>
  <c r="D1201" i="5" s="1"/>
  <c r="E1183" i="7" l="1"/>
  <c r="F1183" i="7" s="1"/>
  <c r="D1184" i="7" s="1"/>
  <c r="E1201" i="5"/>
  <c r="F1201" i="5" s="1"/>
  <c r="D1202" i="5" s="1"/>
  <c r="E1184" i="7" l="1"/>
  <c r="F1184" i="7" s="1"/>
  <c r="D1185" i="7" s="1"/>
  <c r="E1202" i="5"/>
  <c r="F1202" i="5" s="1"/>
  <c r="D1203" i="5" s="1"/>
  <c r="E1185" i="7" l="1"/>
  <c r="F1185" i="7" s="1"/>
  <c r="D1186" i="7" s="1"/>
  <c r="E1203" i="5"/>
  <c r="F1203" i="5" s="1"/>
  <c r="D1204" i="5" s="1"/>
  <c r="E1186" i="7" l="1"/>
  <c r="F1186" i="7" s="1"/>
  <c r="D1187" i="7" s="1"/>
  <c r="E1204" i="5"/>
  <c r="F1204" i="5" s="1"/>
  <c r="D1205" i="5" s="1"/>
  <c r="E1187" i="7" l="1"/>
  <c r="F1187" i="7" s="1"/>
  <c r="D1188" i="7" s="1"/>
  <c r="E1205" i="5"/>
  <c r="F1205" i="5" s="1"/>
  <c r="D1206" i="5" s="1"/>
  <c r="E1188" i="7" l="1"/>
  <c r="F1188" i="7" s="1"/>
  <c r="D1189" i="7" s="1"/>
  <c r="E1206" i="5"/>
  <c r="F1206" i="5" s="1"/>
  <c r="D1207" i="5" s="1"/>
  <c r="E1189" i="7" l="1"/>
  <c r="F1189" i="7" s="1"/>
  <c r="D1190" i="7" s="1"/>
  <c r="E1207" i="5"/>
  <c r="F1207" i="5" s="1"/>
  <c r="D1208" i="5" s="1"/>
  <c r="E1190" i="7" l="1"/>
  <c r="F1190" i="7" s="1"/>
  <c r="D1191" i="7" s="1"/>
  <c r="E1208" i="5"/>
  <c r="F1208" i="5" s="1"/>
  <c r="D1209" i="5" s="1"/>
  <c r="E1191" i="7" l="1"/>
  <c r="F1191" i="7" s="1"/>
  <c r="D1192" i="7" s="1"/>
  <c r="E1209" i="5"/>
  <c r="F1209" i="5" s="1"/>
  <c r="D1210" i="5" s="1"/>
  <c r="E1192" i="7" l="1"/>
  <c r="F1192" i="7" s="1"/>
  <c r="D1193" i="7" s="1"/>
  <c r="E1210" i="5"/>
  <c r="F1210" i="5" s="1"/>
  <c r="D1211" i="5" s="1"/>
  <c r="E1193" i="7" l="1"/>
  <c r="F1193" i="7" s="1"/>
  <c r="D1194" i="7" s="1"/>
  <c r="E1211" i="5"/>
  <c r="F1211" i="5" s="1"/>
  <c r="D1212" i="5" s="1"/>
  <c r="E1194" i="7" l="1"/>
  <c r="F1194" i="7" s="1"/>
  <c r="D1195" i="7" s="1"/>
  <c r="E1212" i="5"/>
  <c r="F1212" i="5" s="1"/>
  <c r="D1213" i="5" s="1"/>
  <c r="E1195" i="7" l="1"/>
  <c r="F1195" i="7" s="1"/>
  <c r="D1196" i="7" s="1"/>
  <c r="E1213" i="5"/>
  <c r="F1213" i="5" s="1"/>
  <c r="D1214" i="5" s="1"/>
  <c r="E1196" i="7" l="1"/>
  <c r="F1196" i="7" s="1"/>
  <c r="D1197" i="7" s="1"/>
  <c r="E1214" i="5"/>
  <c r="F1214" i="5" s="1"/>
  <c r="D1215" i="5" s="1"/>
  <c r="E1197" i="7" l="1"/>
  <c r="F1197" i="7" s="1"/>
  <c r="D1198" i="7" s="1"/>
  <c r="E1215" i="5"/>
  <c r="F1215" i="5" s="1"/>
  <c r="D1216" i="5" s="1"/>
  <c r="E1198" i="7" l="1"/>
  <c r="F1198" i="7" s="1"/>
  <c r="D1199" i="7" s="1"/>
  <c r="E1216" i="5"/>
  <c r="F1216" i="5" s="1"/>
  <c r="D1217" i="5" s="1"/>
  <c r="E1199" i="7" l="1"/>
  <c r="F1199" i="7" s="1"/>
  <c r="D1200" i="7" s="1"/>
  <c r="E1217" i="5"/>
  <c r="F1217" i="5" s="1"/>
  <c r="D1218" i="5" s="1"/>
  <c r="E1200" i="7" l="1"/>
  <c r="F1200" i="7" s="1"/>
  <c r="D1201" i="7" s="1"/>
  <c r="E1218" i="5"/>
  <c r="F1218" i="5" s="1"/>
  <c r="D1219" i="5" s="1"/>
  <c r="E1201" i="7" l="1"/>
  <c r="F1201" i="7" s="1"/>
  <c r="D1202" i="7" s="1"/>
  <c r="E1219" i="5"/>
  <c r="F1219" i="5" s="1"/>
  <c r="D1220" i="5" s="1"/>
  <c r="E1202" i="7" l="1"/>
  <c r="F1202" i="7" s="1"/>
  <c r="D1203" i="7" s="1"/>
  <c r="E1220" i="5"/>
  <c r="F1220" i="5" s="1"/>
  <c r="D1221" i="5" s="1"/>
  <c r="E1203" i="7" l="1"/>
  <c r="F1203" i="7" s="1"/>
  <c r="D1204" i="7" s="1"/>
  <c r="E1221" i="5"/>
  <c r="F1221" i="5" s="1"/>
  <c r="D1222" i="5" s="1"/>
  <c r="E1204" i="7" l="1"/>
  <c r="F1204" i="7" s="1"/>
  <c r="D1205" i="7" s="1"/>
  <c r="E1222" i="5"/>
  <c r="F1222" i="5" s="1"/>
  <c r="D1223" i="5" s="1"/>
  <c r="E1205" i="7" l="1"/>
  <c r="F1205" i="7" s="1"/>
  <c r="D1206" i="7" s="1"/>
  <c r="E1223" i="5"/>
  <c r="F1223" i="5" s="1"/>
  <c r="D1224" i="5" s="1"/>
  <c r="E1206" i="7" l="1"/>
  <c r="F1206" i="7" s="1"/>
  <c r="D1207" i="7" s="1"/>
  <c r="E1224" i="5"/>
  <c r="F1224" i="5" s="1"/>
  <c r="D1225" i="5" s="1"/>
  <c r="E1207" i="7" l="1"/>
  <c r="F1207" i="7" s="1"/>
  <c r="D1208" i="7" s="1"/>
  <c r="E1225" i="5"/>
  <c r="F1225" i="5" s="1"/>
  <c r="D1226" i="5" s="1"/>
  <c r="E1208" i="7" l="1"/>
  <c r="F1208" i="7" s="1"/>
  <c r="D1209" i="7" s="1"/>
  <c r="E1226" i="5"/>
  <c r="F1226" i="5" s="1"/>
  <c r="D1227" i="5" s="1"/>
  <c r="E1209" i="7" l="1"/>
  <c r="F1209" i="7" s="1"/>
  <c r="D1210" i="7" s="1"/>
  <c r="E1227" i="5"/>
  <c r="F1227" i="5" s="1"/>
  <c r="D1228" i="5" s="1"/>
  <c r="E1210" i="7" l="1"/>
  <c r="F1210" i="7" s="1"/>
  <c r="D1211" i="7" s="1"/>
  <c r="E1228" i="5"/>
  <c r="F1228" i="5" s="1"/>
  <c r="D1229" i="5" s="1"/>
  <c r="E1211" i="7" l="1"/>
  <c r="F1211" i="7" s="1"/>
  <c r="D1212" i="7" s="1"/>
  <c r="E1229" i="5"/>
  <c r="F1229" i="5" s="1"/>
  <c r="D1230" i="5" s="1"/>
  <c r="E1212" i="7" l="1"/>
  <c r="F1212" i="7" s="1"/>
  <c r="D1213" i="7" s="1"/>
  <c r="E1230" i="5"/>
  <c r="F1230" i="5" s="1"/>
  <c r="D1231" i="5" s="1"/>
  <c r="E1213" i="7" l="1"/>
  <c r="F1213" i="7" s="1"/>
  <c r="D1214" i="7" s="1"/>
  <c r="E1231" i="5"/>
  <c r="F1231" i="5" s="1"/>
  <c r="D1232" i="5" s="1"/>
  <c r="E1214" i="7" l="1"/>
  <c r="F1214" i="7" s="1"/>
  <c r="D1215" i="7" s="1"/>
  <c r="E1232" i="5"/>
  <c r="F1232" i="5" s="1"/>
  <c r="D1233" i="5" s="1"/>
  <c r="E1215" i="7" l="1"/>
  <c r="F1215" i="7" s="1"/>
  <c r="D1216" i="7" s="1"/>
  <c r="E1233" i="5"/>
  <c r="F1233" i="5" s="1"/>
  <c r="D1234" i="5" s="1"/>
  <c r="E1216" i="7" l="1"/>
  <c r="F1216" i="7" s="1"/>
  <c r="D1217" i="7" s="1"/>
  <c r="E1234" i="5"/>
  <c r="F1234" i="5" s="1"/>
  <c r="D1235" i="5" s="1"/>
  <c r="E1217" i="7" l="1"/>
  <c r="F1217" i="7" s="1"/>
  <c r="D1218" i="7" s="1"/>
  <c r="E1235" i="5"/>
  <c r="F1235" i="5" s="1"/>
  <c r="D1236" i="5" s="1"/>
  <c r="E1218" i="7" l="1"/>
  <c r="F1218" i="7" s="1"/>
  <c r="D1219" i="7" s="1"/>
  <c r="E1236" i="5"/>
  <c r="F1236" i="5" s="1"/>
  <c r="D1237" i="5" s="1"/>
  <c r="E1219" i="7" l="1"/>
  <c r="F1219" i="7" s="1"/>
  <c r="D1220" i="7" s="1"/>
  <c r="E1237" i="5"/>
  <c r="F1237" i="5" s="1"/>
  <c r="D1238" i="5" s="1"/>
  <c r="E1220" i="7" l="1"/>
  <c r="F1220" i="7" s="1"/>
  <c r="D1221" i="7" s="1"/>
  <c r="E1238" i="5"/>
  <c r="F1238" i="5" s="1"/>
  <c r="D1239" i="5" s="1"/>
  <c r="E1221" i="7" l="1"/>
  <c r="F1221" i="7" s="1"/>
  <c r="D1222" i="7" s="1"/>
  <c r="E1239" i="5"/>
  <c r="F1239" i="5" s="1"/>
  <c r="D1240" i="5" s="1"/>
  <c r="E1222" i="7" l="1"/>
  <c r="F1222" i="7" s="1"/>
  <c r="D1223" i="7" s="1"/>
  <c r="E1240" i="5"/>
  <c r="F1240" i="5" s="1"/>
  <c r="D1241" i="5" s="1"/>
  <c r="E1223" i="7" l="1"/>
  <c r="F1223" i="7" s="1"/>
  <c r="D1224" i="7" s="1"/>
  <c r="E1241" i="5"/>
  <c r="F1241" i="5" s="1"/>
  <c r="D1242" i="5" s="1"/>
  <c r="E1224" i="7" l="1"/>
  <c r="F1224" i="7" s="1"/>
  <c r="D1225" i="7" s="1"/>
  <c r="E1242" i="5"/>
  <c r="F1242" i="5" s="1"/>
  <c r="D1243" i="5" s="1"/>
  <c r="E1225" i="7" l="1"/>
  <c r="F1225" i="7" s="1"/>
  <c r="D1226" i="7" s="1"/>
  <c r="E1243" i="5"/>
  <c r="F1243" i="5" s="1"/>
  <c r="D1244" i="5" s="1"/>
  <c r="E1226" i="7" l="1"/>
  <c r="F1226" i="7" s="1"/>
  <c r="D1227" i="7" s="1"/>
  <c r="E1244" i="5"/>
  <c r="F1244" i="5" s="1"/>
  <c r="D1245" i="5" s="1"/>
  <c r="E1227" i="7" l="1"/>
  <c r="F1227" i="7" s="1"/>
  <c r="D1228" i="7" s="1"/>
  <c r="E1245" i="5"/>
  <c r="F1245" i="5" s="1"/>
  <c r="D1246" i="5" s="1"/>
  <c r="E1228" i="7" l="1"/>
  <c r="F1228" i="7" s="1"/>
  <c r="D1229" i="7" s="1"/>
  <c r="E1246" i="5"/>
  <c r="F1246" i="5" s="1"/>
  <c r="D1247" i="5" s="1"/>
  <c r="E1229" i="7" l="1"/>
  <c r="F1229" i="7" s="1"/>
  <c r="D1230" i="7" s="1"/>
  <c r="E1247" i="5"/>
  <c r="F1247" i="5" s="1"/>
  <c r="D1248" i="5" s="1"/>
  <c r="E1230" i="7" l="1"/>
  <c r="F1230" i="7" s="1"/>
  <c r="D1231" i="7" s="1"/>
  <c r="E1248" i="5"/>
  <c r="F1248" i="5" s="1"/>
  <c r="D1249" i="5" s="1"/>
  <c r="E1231" i="7" l="1"/>
  <c r="F1231" i="7" s="1"/>
  <c r="D1232" i="7" s="1"/>
  <c r="E1249" i="5"/>
  <c r="F1249" i="5" s="1"/>
  <c r="D1250" i="5" s="1"/>
  <c r="E1232" i="7" l="1"/>
  <c r="F1232" i="7" s="1"/>
  <c r="D1233" i="7" s="1"/>
  <c r="E1250" i="5"/>
  <c r="F1250" i="5" s="1"/>
  <c r="D1251" i="5" s="1"/>
  <c r="E1233" i="7" l="1"/>
  <c r="F1233" i="7" s="1"/>
  <c r="D1234" i="7" s="1"/>
  <c r="E1251" i="5"/>
  <c r="F1251" i="5" s="1"/>
  <c r="D1252" i="5" s="1"/>
  <c r="E1234" i="7" l="1"/>
  <c r="F1234" i="7" s="1"/>
  <c r="D1235" i="7" s="1"/>
  <c r="E1252" i="5"/>
  <c r="F1252" i="5" s="1"/>
  <c r="D1253" i="5" s="1"/>
  <c r="E1235" i="7" l="1"/>
  <c r="F1235" i="7" s="1"/>
  <c r="D1236" i="7" s="1"/>
  <c r="E1253" i="5"/>
  <c r="F1253" i="5" s="1"/>
  <c r="D1254" i="5" s="1"/>
  <c r="E1236" i="7" l="1"/>
  <c r="F1236" i="7" s="1"/>
  <c r="D1237" i="7" s="1"/>
  <c r="E1254" i="5"/>
  <c r="F1254" i="5" s="1"/>
  <c r="D1255" i="5" s="1"/>
  <c r="E1237" i="7" l="1"/>
  <c r="F1237" i="7" s="1"/>
  <c r="D1238" i="7" s="1"/>
  <c r="E1255" i="5"/>
  <c r="F1255" i="5" s="1"/>
  <c r="D1256" i="5" s="1"/>
  <c r="E1238" i="7" l="1"/>
  <c r="F1238" i="7" s="1"/>
  <c r="D1239" i="7" s="1"/>
  <c r="E1256" i="5"/>
  <c r="F1256" i="5" s="1"/>
  <c r="D1257" i="5" s="1"/>
  <c r="E1239" i="7" l="1"/>
  <c r="F1239" i="7" s="1"/>
  <c r="D1240" i="7" s="1"/>
  <c r="E1257" i="5"/>
  <c r="F1257" i="5" s="1"/>
  <c r="D1258" i="5" s="1"/>
  <c r="E1240" i="7" l="1"/>
  <c r="F1240" i="7" s="1"/>
  <c r="D1241" i="7" s="1"/>
  <c r="E1258" i="5"/>
  <c r="F1258" i="5" s="1"/>
  <c r="D1259" i="5" s="1"/>
  <c r="E1241" i="7" l="1"/>
  <c r="F1241" i="7" s="1"/>
  <c r="D1242" i="7" s="1"/>
  <c r="E1259" i="5"/>
  <c r="F1259" i="5" s="1"/>
  <c r="D1260" i="5" s="1"/>
  <c r="E1242" i="7" l="1"/>
  <c r="F1242" i="7" s="1"/>
  <c r="D1243" i="7" s="1"/>
  <c r="E1260" i="5"/>
  <c r="F1260" i="5" s="1"/>
  <c r="D1261" i="5" s="1"/>
  <c r="E1243" i="7" l="1"/>
  <c r="F1243" i="7" s="1"/>
  <c r="D1244" i="7" s="1"/>
  <c r="E1261" i="5"/>
  <c r="F1261" i="5" s="1"/>
  <c r="D1262" i="5" s="1"/>
  <c r="E1244" i="7" l="1"/>
  <c r="F1244" i="7" s="1"/>
  <c r="D1245" i="7" s="1"/>
  <c r="E1262" i="5"/>
  <c r="F1262" i="5" s="1"/>
  <c r="D1263" i="5" s="1"/>
  <c r="E1245" i="7" l="1"/>
  <c r="F1245" i="7" s="1"/>
  <c r="D1246" i="7" s="1"/>
  <c r="E1263" i="5"/>
  <c r="F1263" i="5" s="1"/>
  <c r="D1264" i="5" s="1"/>
  <c r="E1246" i="7" l="1"/>
  <c r="F1246" i="7" s="1"/>
  <c r="D1247" i="7" s="1"/>
  <c r="E1264" i="5"/>
  <c r="F1264" i="5" s="1"/>
  <c r="D1265" i="5" s="1"/>
  <c r="E1247" i="7" l="1"/>
  <c r="F1247" i="7" s="1"/>
  <c r="D1248" i="7" s="1"/>
  <c r="E1265" i="5"/>
  <c r="F1265" i="5" s="1"/>
  <c r="D1266" i="5" s="1"/>
  <c r="E1248" i="7" l="1"/>
  <c r="F1248" i="7" s="1"/>
  <c r="D1249" i="7" s="1"/>
  <c r="E1266" i="5"/>
  <c r="F1266" i="5" s="1"/>
  <c r="D1267" i="5" s="1"/>
  <c r="E1249" i="7" l="1"/>
  <c r="F1249" i="7" s="1"/>
  <c r="D1250" i="7" s="1"/>
  <c r="E1267" i="5"/>
  <c r="F1267" i="5" s="1"/>
  <c r="D1268" i="5" s="1"/>
  <c r="E1250" i="7" l="1"/>
  <c r="F1250" i="7" s="1"/>
  <c r="D1251" i="7" s="1"/>
  <c r="E1268" i="5"/>
  <c r="F1268" i="5" s="1"/>
  <c r="D1269" i="5" s="1"/>
  <c r="E1251" i="7" l="1"/>
  <c r="F1251" i="7" s="1"/>
  <c r="D1252" i="7" s="1"/>
  <c r="E1269" i="5"/>
  <c r="F1269" i="5" s="1"/>
  <c r="D1270" i="5" s="1"/>
  <c r="E1252" i="7" l="1"/>
  <c r="F1252" i="7" s="1"/>
  <c r="D1253" i="7" s="1"/>
  <c r="E1270" i="5"/>
  <c r="F1270" i="5" s="1"/>
  <c r="D1271" i="5" s="1"/>
  <c r="E1253" i="7" l="1"/>
  <c r="F1253" i="7" s="1"/>
  <c r="D1254" i="7" s="1"/>
  <c r="E1271" i="5"/>
  <c r="F1271" i="5" s="1"/>
  <c r="D1272" i="5" s="1"/>
  <c r="E1254" i="7" l="1"/>
  <c r="F1254" i="7" s="1"/>
  <c r="D1255" i="7" s="1"/>
  <c r="E1272" i="5"/>
  <c r="F1272" i="5" s="1"/>
  <c r="D1273" i="5" s="1"/>
  <c r="E1255" i="7" l="1"/>
  <c r="F1255" i="7" s="1"/>
  <c r="D1256" i="7" s="1"/>
  <c r="E1273" i="5"/>
  <c r="F1273" i="5" s="1"/>
  <c r="D1274" i="5" s="1"/>
  <c r="E1256" i="7" l="1"/>
  <c r="F1256" i="7" s="1"/>
  <c r="D1257" i="7" s="1"/>
  <c r="E1274" i="5"/>
  <c r="F1274" i="5" s="1"/>
  <c r="D1275" i="5" s="1"/>
  <c r="E1257" i="7" l="1"/>
  <c r="F1257" i="7" s="1"/>
  <c r="D1258" i="7" s="1"/>
  <c r="E1275" i="5"/>
  <c r="F1275" i="5" s="1"/>
  <c r="D1276" i="5" s="1"/>
  <c r="E1258" i="7" l="1"/>
  <c r="F1258" i="7" s="1"/>
  <c r="D1259" i="7" s="1"/>
  <c r="E1276" i="5"/>
  <c r="F1276" i="5" s="1"/>
  <c r="D1277" i="5" s="1"/>
  <c r="E1259" i="7" l="1"/>
  <c r="F1259" i="7" s="1"/>
  <c r="D1260" i="7" s="1"/>
  <c r="E1277" i="5"/>
  <c r="F1277" i="5" s="1"/>
  <c r="D1278" i="5" s="1"/>
  <c r="E1260" i="7" l="1"/>
  <c r="F1260" i="7" s="1"/>
  <c r="D1261" i="7" s="1"/>
  <c r="E1278" i="5"/>
  <c r="F1278" i="5" s="1"/>
  <c r="D1279" i="5" s="1"/>
  <c r="E1261" i="7" l="1"/>
  <c r="F1261" i="7" s="1"/>
  <c r="D1262" i="7" s="1"/>
  <c r="E1279" i="5"/>
  <c r="F1279" i="5" s="1"/>
  <c r="D1280" i="5" s="1"/>
  <c r="E1262" i="7" l="1"/>
  <c r="F1262" i="7" s="1"/>
  <c r="D1263" i="7" s="1"/>
  <c r="E1280" i="5"/>
  <c r="F1280" i="5" s="1"/>
  <c r="D1281" i="5" s="1"/>
  <c r="E1263" i="7" l="1"/>
  <c r="F1263" i="7" s="1"/>
  <c r="D1264" i="7" s="1"/>
  <c r="E1281" i="5"/>
  <c r="F1281" i="5" s="1"/>
  <c r="D1282" i="5" s="1"/>
  <c r="E1264" i="7" l="1"/>
  <c r="F1264" i="7" s="1"/>
  <c r="D1265" i="7" s="1"/>
  <c r="E1282" i="5"/>
  <c r="F1282" i="5" s="1"/>
  <c r="D1283" i="5" s="1"/>
  <c r="E1265" i="7" l="1"/>
  <c r="F1265" i="7" s="1"/>
  <c r="D1266" i="7" s="1"/>
  <c r="E1283" i="5"/>
  <c r="F1283" i="5" s="1"/>
  <c r="D1284" i="5" s="1"/>
  <c r="E1266" i="7" l="1"/>
  <c r="F1266" i="7" s="1"/>
  <c r="D1267" i="7" s="1"/>
  <c r="E1284" i="5"/>
  <c r="F1284" i="5" s="1"/>
  <c r="D1285" i="5" s="1"/>
  <c r="E1267" i="7" l="1"/>
  <c r="F1267" i="7" s="1"/>
  <c r="D1268" i="7" s="1"/>
  <c r="E1285" i="5"/>
  <c r="F1285" i="5" s="1"/>
  <c r="D1286" i="5" s="1"/>
  <c r="E1268" i="7" l="1"/>
  <c r="F1268" i="7" s="1"/>
  <c r="D1269" i="7" s="1"/>
  <c r="E1286" i="5"/>
  <c r="F1286" i="5" s="1"/>
  <c r="D1287" i="5" s="1"/>
  <c r="E1269" i="7" l="1"/>
  <c r="F1269" i="7" s="1"/>
  <c r="D1270" i="7" s="1"/>
  <c r="E1287" i="5"/>
  <c r="F1287" i="5" s="1"/>
  <c r="D1288" i="5" s="1"/>
  <c r="E1270" i="7" l="1"/>
  <c r="F1270" i="7" s="1"/>
  <c r="D1271" i="7" s="1"/>
  <c r="E1288" i="5"/>
  <c r="F1288" i="5" s="1"/>
  <c r="D1289" i="5" s="1"/>
  <c r="E1271" i="7" l="1"/>
  <c r="F1271" i="7" s="1"/>
  <c r="D1272" i="7" s="1"/>
  <c r="E1289" i="5"/>
  <c r="F1289" i="5" s="1"/>
  <c r="D1290" i="5" s="1"/>
  <c r="E1272" i="7" l="1"/>
  <c r="F1272" i="7" s="1"/>
  <c r="D1273" i="7" s="1"/>
  <c r="E1290" i="5"/>
  <c r="F1290" i="5" s="1"/>
  <c r="D1291" i="5" s="1"/>
  <c r="E1273" i="7" l="1"/>
  <c r="F1273" i="7" s="1"/>
  <c r="D1274" i="7" s="1"/>
  <c r="E1291" i="5"/>
  <c r="F1291" i="5" s="1"/>
  <c r="D1292" i="5" s="1"/>
  <c r="E1274" i="7" l="1"/>
  <c r="F1274" i="7" s="1"/>
  <c r="D1275" i="7" s="1"/>
  <c r="E1292" i="5"/>
  <c r="F1292" i="5" s="1"/>
  <c r="D1293" i="5" s="1"/>
  <c r="E1275" i="7" l="1"/>
  <c r="F1275" i="7" s="1"/>
  <c r="D1276" i="7" s="1"/>
  <c r="E1293" i="5"/>
  <c r="F1293" i="5" s="1"/>
  <c r="D1294" i="5" s="1"/>
  <c r="E1276" i="7" l="1"/>
  <c r="F1276" i="7" s="1"/>
  <c r="D1277" i="7" s="1"/>
  <c r="E1294" i="5"/>
  <c r="F1294" i="5" s="1"/>
  <c r="D1295" i="5" s="1"/>
  <c r="E1277" i="7" l="1"/>
  <c r="F1277" i="7" s="1"/>
  <c r="D1278" i="7" s="1"/>
  <c r="E1295" i="5"/>
  <c r="F1295" i="5" s="1"/>
  <c r="D1296" i="5" s="1"/>
  <c r="E1278" i="7" l="1"/>
  <c r="F1278" i="7" s="1"/>
  <c r="D1279" i="7" s="1"/>
  <c r="E1296" i="5"/>
  <c r="F1296" i="5" s="1"/>
  <c r="D1297" i="5" s="1"/>
  <c r="E1279" i="7" l="1"/>
  <c r="F1279" i="7" s="1"/>
  <c r="D1280" i="7" s="1"/>
  <c r="E1297" i="5"/>
  <c r="F1297" i="5" s="1"/>
  <c r="D1298" i="5" s="1"/>
  <c r="E1280" i="7" l="1"/>
  <c r="F1280" i="7" s="1"/>
  <c r="D1281" i="7" s="1"/>
  <c r="E1298" i="5"/>
  <c r="F1298" i="5" s="1"/>
  <c r="D1299" i="5" s="1"/>
  <c r="E1281" i="7" l="1"/>
  <c r="F1281" i="7" s="1"/>
  <c r="D1282" i="7" s="1"/>
  <c r="E1299" i="5"/>
  <c r="F1299" i="5" s="1"/>
  <c r="D1300" i="5" s="1"/>
  <c r="E1282" i="7" l="1"/>
  <c r="F1282" i="7" s="1"/>
  <c r="D1283" i="7" s="1"/>
  <c r="E1300" i="5"/>
  <c r="F1300" i="5" s="1"/>
  <c r="D1301" i="5" s="1"/>
  <c r="E1283" i="7" l="1"/>
  <c r="F1283" i="7" s="1"/>
  <c r="D1284" i="7" s="1"/>
  <c r="E1301" i="5"/>
  <c r="F1301" i="5" s="1"/>
  <c r="D1302" i="5" s="1"/>
  <c r="E1284" i="7" l="1"/>
  <c r="F1284" i="7" s="1"/>
  <c r="D1285" i="7" s="1"/>
  <c r="E1302" i="5"/>
  <c r="F1302" i="5" s="1"/>
  <c r="D1303" i="5" s="1"/>
  <c r="E1285" i="7" l="1"/>
  <c r="F1285" i="7" s="1"/>
  <c r="D1286" i="7" s="1"/>
  <c r="E1303" i="5"/>
  <c r="F1303" i="5" s="1"/>
  <c r="D1304" i="5" s="1"/>
  <c r="E1286" i="7" l="1"/>
  <c r="F1286" i="7" s="1"/>
  <c r="D1287" i="7" s="1"/>
  <c r="E1304" i="5"/>
  <c r="F1304" i="5" s="1"/>
  <c r="D1305" i="5" s="1"/>
  <c r="E1287" i="7" l="1"/>
  <c r="F1287" i="7" s="1"/>
  <c r="D1288" i="7" s="1"/>
  <c r="E1305" i="5"/>
  <c r="F1305" i="5" s="1"/>
  <c r="D1306" i="5" s="1"/>
  <c r="E1288" i="7" l="1"/>
  <c r="F1288" i="7" s="1"/>
  <c r="D1289" i="7" s="1"/>
  <c r="E1306" i="5"/>
  <c r="F1306" i="5" s="1"/>
  <c r="D1307" i="5" s="1"/>
  <c r="E1289" i="7" l="1"/>
  <c r="F1289" i="7" s="1"/>
  <c r="D1290" i="7" s="1"/>
  <c r="E1307" i="5"/>
  <c r="F1307" i="5" s="1"/>
  <c r="D1308" i="5" s="1"/>
  <c r="E1290" i="7" l="1"/>
  <c r="F1290" i="7" s="1"/>
  <c r="D1291" i="7" s="1"/>
  <c r="E1308" i="5"/>
  <c r="F1308" i="5" s="1"/>
  <c r="D1309" i="5" s="1"/>
  <c r="E1291" i="7" l="1"/>
  <c r="F1291" i="7" s="1"/>
  <c r="D1292" i="7" s="1"/>
  <c r="E1309" i="5"/>
  <c r="F1309" i="5" s="1"/>
  <c r="D1310" i="5" s="1"/>
  <c r="E1292" i="7" l="1"/>
  <c r="F1292" i="7" s="1"/>
  <c r="D1293" i="7" s="1"/>
  <c r="E1310" i="5"/>
  <c r="F1310" i="5" s="1"/>
  <c r="D1311" i="5" s="1"/>
  <c r="E1293" i="7" l="1"/>
  <c r="F1293" i="7" s="1"/>
  <c r="D1294" i="7" s="1"/>
  <c r="E1311" i="5"/>
  <c r="F1311" i="5" s="1"/>
  <c r="D1312" i="5" s="1"/>
  <c r="E1294" i="7" l="1"/>
  <c r="F1294" i="7" s="1"/>
  <c r="D1295" i="7" s="1"/>
  <c r="E1312" i="5"/>
  <c r="F1312" i="5" s="1"/>
  <c r="D1313" i="5" s="1"/>
  <c r="E1295" i="7" l="1"/>
  <c r="F1295" i="7" s="1"/>
  <c r="D1296" i="7" s="1"/>
  <c r="E1313" i="5"/>
  <c r="F1313" i="5" s="1"/>
  <c r="D1314" i="5" s="1"/>
  <c r="E1296" i="7" l="1"/>
  <c r="F1296" i="7" s="1"/>
  <c r="D1297" i="7" s="1"/>
  <c r="E1314" i="5"/>
  <c r="F1314" i="5" s="1"/>
  <c r="D1315" i="5" s="1"/>
  <c r="E1297" i="7" l="1"/>
  <c r="F1297" i="7" s="1"/>
  <c r="D1298" i="7" s="1"/>
  <c r="E1315" i="5"/>
  <c r="F1315" i="5" s="1"/>
  <c r="D1316" i="5" s="1"/>
  <c r="E1298" i="7" l="1"/>
  <c r="F1298" i="7" s="1"/>
  <c r="D1299" i="7" s="1"/>
  <c r="E1316" i="5"/>
  <c r="F1316" i="5" s="1"/>
  <c r="D1317" i="5" s="1"/>
  <c r="E1299" i="7" l="1"/>
  <c r="F1299" i="7" s="1"/>
  <c r="D1300" i="7" s="1"/>
  <c r="E1317" i="5"/>
  <c r="F1317" i="5" s="1"/>
  <c r="D1318" i="5" s="1"/>
  <c r="E1300" i="7" l="1"/>
  <c r="F1300" i="7" s="1"/>
  <c r="D1301" i="7" s="1"/>
  <c r="E1318" i="5"/>
  <c r="F1318" i="5" s="1"/>
  <c r="D1319" i="5" s="1"/>
  <c r="E1301" i="7" l="1"/>
  <c r="F1301" i="7" s="1"/>
  <c r="D1302" i="7" s="1"/>
  <c r="E1319" i="5"/>
  <c r="F1319" i="5" s="1"/>
  <c r="D1320" i="5" s="1"/>
  <c r="E1302" i="7" l="1"/>
  <c r="F1302" i="7" s="1"/>
  <c r="D1303" i="7" s="1"/>
  <c r="E1320" i="5"/>
  <c r="F1320" i="5" s="1"/>
  <c r="D1321" i="5" s="1"/>
  <c r="E1303" i="7" l="1"/>
  <c r="F1303" i="7" s="1"/>
  <c r="D1304" i="7" s="1"/>
  <c r="E1321" i="5"/>
  <c r="F1321" i="5" s="1"/>
  <c r="D1322" i="5" s="1"/>
  <c r="E1304" i="7" l="1"/>
  <c r="F1304" i="7" s="1"/>
  <c r="D1305" i="7" s="1"/>
  <c r="E1322" i="5"/>
  <c r="F1322" i="5" s="1"/>
  <c r="D1323" i="5" s="1"/>
  <c r="E1305" i="7" l="1"/>
  <c r="F1305" i="7" s="1"/>
  <c r="D1306" i="7" s="1"/>
  <c r="E1323" i="5"/>
  <c r="F1323" i="5" s="1"/>
  <c r="D1324" i="5" s="1"/>
  <c r="E1306" i="7" l="1"/>
  <c r="F1306" i="7" s="1"/>
  <c r="D1307" i="7" s="1"/>
  <c r="E1324" i="5"/>
  <c r="F1324" i="5" s="1"/>
  <c r="D1325" i="5" s="1"/>
  <c r="E1307" i="7" l="1"/>
  <c r="F1307" i="7" s="1"/>
  <c r="D1308" i="7" s="1"/>
  <c r="E1325" i="5"/>
  <c r="F1325" i="5" s="1"/>
  <c r="D1326" i="5" s="1"/>
  <c r="E1308" i="7" l="1"/>
  <c r="F1308" i="7" s="1"/>
  <c r="D1309" i="7" s="1"/>
  <c r="E1326" i="5"/>
  <c r="F1326" i="5" s="1"/>
  <c r="D1327" i="5" s="1"/>
  <c r="E1309" i="7" l="1"/>
  <c r="F1309" i="7" s="1"/>
  <c r="D1310" i="7" s="1"/>
  <c r="E1327" i="5"/>
  <c r="F1327" i="5" s="1"/>
  <c r="D1328" i="5" s="1"/>
  <c r="E1310" i="7" l="1"/>
  <c r="F1310" i="7" s="1"/>
  <c r="D1311" i="7" s="1"/>
  <c r="E1328" i="5"/>
  <c r="F1328" i="5" s="1"/>
  <c r="D1329" i="5" s="1"/>
  <c r="E1311" i="7" l="1"/>
  <c r="F1311" i="7" s="1"/>
  <c r="D1312" i="7" s="1"/>
  <c r="E1329" i="5"/>
  <c r="F1329" i="5" s="1"/>
  <c r="D1330" i="5" s="1"/>
  <c r="E1312" i="7" l="1"/>
  <c r="F1312" i="7" s="1"/>
  <c r="D1313" i="7" s="1"/>
  <c r="E1330" i="5"/>
  <c r="F1330" i="5" s="1"/>
  <c r="D1331" i="5" s="1"/>
  <c r="E1313" i="7" l="1"/>
  <c r="F1313" i="7" s="1"/>
  <c r="D1314" i="7" s="1"/>
  <c r="E1331" i="5"/>
  <c r="F1331" i="5" s="1"/>
  <c r="D1332" i="5" s="1"/>
  <c r="E1314" i="7" l="1"/>
  <c r="F1314" i="7" s="1"/>
  <c r="D1315" i="7" s="1"/>
  <c r="E1332" i="5"/>
  <c r="F1332" i="5" s="1"/>
  <c r="D1333" i="5" s="1"/>
  <c r="E1315" i="7" l="1"/>
  <c r="F1315" i="7" s="1"/>
  <c r="D1316" i="7" s="1"/>
  <c r="E1333" i="5"/>
  <c r="F1333" i="5" s="1"/>
  <c r="D1334" i="5" s="1"/>
  <c r="E1316" i="7" l="1"/>
  <c r="F1316" i="7" s="1"/>
  <c r="D1317" i="7" s="1"/>
  <c r="E1334" i="5"/>
  <c r="F1334" i="5" s="1"/>
  <c r="D1335" i="5" s="1"/>
  <c r="E1317" i="7" l="1"/>
  <c r="F1317" i="7" s="1"/>
  <c r="D1318" i="7" s="1"/>
  <c r="E1335" i="5"/>
  <c r="F1335" i="5" s="1"/>
  <c r="D1336" i="5" s="1"/>
  <c r="E1318" i="7" l="1"/>
  <c r="F1318" i="7" s="1"/>
  <c r="D1319" i="7" s="1"/>
  <c r="E1336" i="5"/>
  <c r="F1336" i="5" s="1"/>
  <c r="D1337" i="5" s="1"/>
  <c r="E1319" i="7" l="1"/>
  <c r="F1319" i="7" s="1"/>
  <c r="D1320" i="7" s="1"/>
  <c r="E1337" i="5"/>
  <c r="F1337" i="5" s="1"/>
  <c r="D1338" i="5" s="1"/>
  <c r="E1320" i="7" l="1"/>
  <c r="F1320" i="7" s="1"/>
  <c r="D1321" i="7" s="1"/>
  <c r="E1338" i="5"/>
  <c r="F1338" i="5" s="1"/>
  <c r="D1339" i="5" s="1"/>
  <c r="E1321" i="7" l="1"/>
  <c r="F1321" i="7" s="1"/>
  <c r="D1322" i="7" s="1"/>
  <c r="E1339" i="5"/>
  <c r="F1339" i="5" s="1"/>
  <c r="D1340" i="5" s="1"/>
  <c r="E1322" i="7" l="1"/>
  <c r="F1322" i="7" s="1"/>
  <c r="D1323" i="7" s="1"/>
  <c r="E1340" i="5"/>
  <c r="F1340" i="5" s="1"/>
  <c r="D1341" i="5" s="1"/>
  <c r="E1323" i="7" l="1"/>
  <c r="F1323" i="7" s="1"/>
  <c r="D1324" i="7" s="1"/>
  <c r="E1341" i="5"/>
  <c r="F1341" i="5" s="1"/>
  <c r="D1342" i="5" s="1"/>
  <c r="E1324" i="7" l="1"/>
  <c r="F1324" i="7" s="1"/>
  <c r="D1325" i="7" s="1"/>
  <c r="E1342" i="5"/>
  <c r="F1342" i="5" s="1"/>
  <c r="D1343" i="5" s="1"/>
  <c r="E1325" i="7" l="1"/>
  <c r="F1325" i="7" s="1"/>
  <c r="D1326" i="7" s="1"/>
  <c r="E1343" i="5"/>
  <c r="F1343" i="5" s="1"/>
  <c r="D1344" i="5" s="1"/>
  <c r="E1326" i="7" l="1"/>
  <c r="F1326" i="7" s="1"/>
  <c r="D1327" i="7" s="1"/>
  <c r="E1344" i="5"/>
  <c r="F1344" i="5" s="1"/>
  <c r="D1345" i="5" s="1"/>
  <c r="E1327" i="7" l="1"/>
  <c r="F1327" i="7" s="1"/>
  <c r="D1328" i="7" s="1"/>
  <c r="E1345" i="5"/>
  <c r="F1345" i="5" s="1"/>
  <c r="D1346" i="5" s="1"/>
  <c r="E1328" i="7" l="1"/>
  <c r="F1328" i="7" s="1"/>
  <c r="D1329" i="7" s="1"/>
  <c r="E1346" i="5"/>
  <c r="F1346" i="5" s="1"/>
  <c r="D1347" i="5" s="1"/>
  <c r="E1329" i="7" l="1"/>
  <c r="F1329" i="7" s="1"/>
  <c r="D1330" i="7" s="1"/>
  <c r="E1347" i="5"/>
  <c r="F1347" i="5" s="1"/>
  <c r="D1348" i="5" s="1"/>
  <c r="E1330" i="7" l="1"/>
  <c r="F1330" i="7" s="1"/>
  <c r="D1331" i="7" s="1"/>
  <c r="E1348" i="5"/>
  <c r="F1348" i="5" s="1"/>
  <c r="D1349" i="5" s="1"/>
  <c r="E1331" i="7" l="1"/>
  <c r="F1331" i="7" s="1"/>
  <c r="D1332" i="7" s="1"/>
  <c r="E1349" i="5"/>
  <c r="F1349" i="5" s="1"/>
  <c r="D1350" i="5" s="1"/>
  <c r="E1332" i="7" l="1"/>
  <c r="F1332" i="7" s="1"/>
  <c r="D1333" i="7" s="1"/>
  <c r="E1350" i="5"/>
  <c r="F1350" i="5" s="1"/>
  <c r="D1351" i="5" s="1"/>
  <c r="E1333" i="7" l="1"/>
  <c r="F1333" i="7" s="1"/>
  <c r="D1334" i="7" s="1"/>
  <c r="E1351" i="5"/>
  <c r="F1351" i="5" s="1"/>
  <c r="D1352" i="5" s="1"/>
  <c r="E1334" i="7" l="1"/>
  <c r="F1334" i="7" s="1"/>
  <c r="D1335" i="7" s="1"/>
  <c r="E1352" i="5"/>
  <c r="F1352" i="5" s="1"/>
  <c r="D1353" i="5" s="1"/>
  <c r="E1335" i="7" l="1"/>
  <c r="F1335" i="7" s="1"/>
  <c r="D1336" i="7" s="1"/>
  <c r="E1353" i="5"/>
  <c r="F1353" i="5" s="1"/>
  <c r="D1354" i="5" s="1"/>
  <c r="E1336" i="7" l="1"/>
  <c r="F1336" i="7" s="1"/>
  <c r="D1337" i="7" s="1"/>
  <c r="E1354" i="5"/>
  <c r="F1354" i="5" s="1"/>
  <c r="D1355" i="5" s="1"/>
  <c r="E1337" i="7" l="1"/>
  <c r="F1337" i="7" s="1"/>
  <c r="D1338" i="7" s="1"/>
  <c r="E1355" i="5"/>
  <c r="F1355" i="5" s="1"/>
  <c r="D1356" i="5" s="1"/>
  <c r="E1338" i="7" l="1"/>
  <c r="F1338" i="7" s="1"/>
  <c r="D1339" i="7" s="1"/>
  <c r="E1356" i="5"/>
  <c r="F1356" i="5" s="1"/>
  <c r="D1357" i="5" s="1"/>
  <c r="E1339" i="7" l="1"/>
  <c r="F1339" i="7" s="1"/>
  <c r="D1340" i="7" s="1"/>
  <c r="E1357" i="5"/>
  <c r="F1357" i="5" s="1"/>
  <c r="D1358" i="5" s="1"/>
  <c r="E1340" i="7" l="1"/>
  <c r="F1340" i="7" s="1"/>
  <c r="D1341" i="7" s="1"/>
  <c r="E1358" i="5"/>
  <c r="F1358" i="5" s="1"/>
  <c r="D1359" i="5" s="1"/>
  <c r="E1341" i="7" l="1"/>
  <c r="F1341" i="7" s="1"/>
  <c r="D1342" i="7" s="1"/>
  <c r="E1359" i="5"/>
  <c r="F1359" i="5" s="1"/>
  <c r="D1360" i="5" s="1"/>
  <c r="E1342" i="7" l="1"/>
  <c r="F1342" i="7" s="1"/>
  <c r="D1343" i="7" s="1"/>
  <c r="E1360" i="5"/>
  <c r="F1360" i="5" s="1"/>
  <c r="D1361" i="5" s="1"/>
  <c r="E1343" i="7" l="1"/>
  <c r="F1343" i="7" s="1"/>
  <c r="D1344" i="7" s="1"/>
  <c r="E1361" i="5"/>
  <c r="F1361" i="5" s="1"/>
  <c r="D1362" i="5" s="1"/>
  <c r="E1344" i="7" l="1"/>
  <c r="F1344" i="7" s="1"/>
  <c r="D1345" i="7" s="1"/>
  <c r="E1362" i="5"/>
  <c r="F1362" i="5" s="1"/>
  <c r="D1363" i="5" s="1"/>
  <c r="E1345" i="7" l="1"/>
  <c r="F1345" i="7" s="1"/>
  <c r="D1346" i="7" s="1"/>
  <c r="E1363" i="5"/>
  <c r="F1363" i="5" s="1"/>
  <c r="D1364" i="5" s="1"/>
  <c r="E1346" i="7" l="1"/>
  <c r="F1346" i="7" s="1"/>
  <c r="D1347" i="7" s="1"/>
  <c r="E1364" i="5"/>
  <c r="F1364" i="5" s="1"/>
  <c r="D1365" i="5" s="1"/>
  <c r="E1347" i="7" l="1"/>
  <c r="F1347" i="7" s="1"/>
  <c r="D1348" i="7" s="1"/>
  <c r="E1365" i="5"/>
  <c r="F1365" i="5" s="1"/>
  <c r="D1366" i="5" s="1"/>
  <c r="E1348" i="7" l="1"/>
  <c r="F1348" i="7" s="1"/>
  <c r="D1349" i="7" s="1"/>
  <c r="E1366" i="5"/>
  <c r="F1366" i="5" s="1"/>
  <c r="D1367" i="5" s="1"/>
  <c r="E1349" i="7" l="1"/>
  <c r="F1349" i="7" s="1"/>
  <c r="D1350" i="7" s="1"/>
  <c r="E1367" i="5"/>
  <c r="F1367" i="5" s="1"/>
  <c r="D1368" i="5" s="1"/>
  <c r="E1350" i="7" l="1"/>
  <c r="F1350" i="7" s="1"/>
  <c r="D1351" i="7" s="1"/>
  <c r="E1368" i="5"/>
  <c r="F1368" i="5" s="1"/>
  <c r="D1369" i="5" s="1"/>
  <c r="E1351" i="7" l="1"/>
  <c r="F1351" i="7" s="1"/>
  <c r="D1352" i="7" s="1"/>
  <c r="E1369" i="5"/>
  <c r="F1369" i="5" s="1"/>
  <c r="D1370" i="5" s="1"/>
  <c r="E1352" i="7" l="1"/>
  <c r="F1352" i="7" s="1"/>
  <c r="D1353" i="7" s="1"/>
  <c r="E1370" i="5"/>
  <c r="F1370" i="5" s="1"/>
  <c r="D1371" i="5" s="1"/>
  <c r="E1353" i="7" l="1"/>
  <c r="F1353" i="7" s="1"/>
  <c r="D1354" i="7" s="1"/>
  <c r="E1371" i="5"/>
  <c r="F1371" i="5" s="1"/>
  <c r="D1372" i="5" s="1"/>
  <c r="E1354" i="7" l="1"/>
  <c r="F1354" i="7" s="1"/>
  <c r="D1355" i="7" s="1"/>
  <c r="E1372" i="5"/>
  <c r="F1372" i="5" s="1"/>
  <c r="D1373" i="5" s="1"/>
  <c r="E1355" i="7" l="1"/>
  <c r="F1355" i="7" s="1"/>
  <c r="D1356" i="7" s="1"/>
  <c r="E1373" i="5"/>
  <c r="F1373" i="5" s="1"/>
  <c r="D1374" i="5" s="1"/>
  <c r="E1356" i="7" l="1"/>
  <c r="F1356" i="7" s="1"/>
  <c r="D1357" i="7" s="1"/>
  <c r="E1374" i="5"/>
  <c r="F1374" i="5" s="1"/>
  <c r="D1375" i="5" s="1"/>
  <c r="E1357" i="7" l="1"/>
  <c r="F1357" i="7" s="1"/>
  <c r="D1358" i="7" s="1"/>
  <c r="E1375" i="5"/>
  <c r="F1375" i="5" s="1"/>
  <c r="D1376" i="5" s="1"/>
  <c r="E1358" i="7" l="1"/>
  <c r="F1358" i="7" s="1"/>
  <c r="D1359" i="7" s="1"/>
  <c r="E1376" i="5"/>
  <c r="F1376" i="5" s="1"/>
  <c r="D1377" i="5" s="1"/>
  <c r="E1359" i="7" l="1"/>
  <c r="F1359" i="7" s="1"/>
  <c r="D1360" i="7" s="1"/>
  <c r="E1377" i="5"/>
  <c r="F1377" i="5" s="1"/>
  <c r="D1378" i="5" s="1"/>
  <c r="E1360" i="7" l="1"/>
  <c r="F1360" i="7" s="1"/>
  <c r="D1361" i="7" s="1"/>
  <c r="E1378" i="5"/>
  <c r="F1378" i="5" s="1"/>
  <c r="D1379" i="5" s="1"/>
  <c r="E1361" i="7" l="1"/>
  <c r="F1361" i="7" s="1"/>
  <c r="D1362" i="7" s="1"/>
  <c r="E1379" i="5"/>
  <c r="F1379" i="5" s="1"/>
  <c r="D1380" i="5" s="1"/>
  <c r="E1362" i="7" l="1"/>
  <c r="F1362" i="7" s="1"/>
  <c r="D1363" i="7" s="1"/>
  <c r="E1380" i="5"/>
  <c r="F1380" i="5" s="1"/>
  <c r="D1381" i="5" s="1"/>
  <c r="E1363" i="7" l="1"/>
  <c r="F1363" i="7" s="1"/>
  <c r="D1364" i="7" s="1"/>
  <c r="E1381" i="5"/>
  <c r="F1381" i="5" s="1"/>
  <c r="D1382" i="5" s="1"/>
  <c r="E1364" i="7" l="1"/>
  <c r="F1364" i="7" s="1"/>
  <c r="D1365" i="7" s="1"/>
  <c r="E1382" i="5"/>
  <c r="F1382" i="5" s="1"/>
  <c r="D1383" i="5" s="1"/>
  <c r="E1365" i="7" l="1"/>
  <c r="F1365" i="7" s="1"/>
  <c r="D1366" i="7" s="1"/>
  <c r="E1383" i="5"/>
  <c r="F1383" i="5" s="1"/>
  <c r="D1384" i="5" s="1"/>
  <c r="E1366" i="7" l="1"/>
  <c r="F1366" i="7" s="1"/>
  <c r="D1367" i="7" s="1"/>
  <c r="E1384" i="5"/>
  <c r="F1384" i="5" s="1"/>
  <c r="D1385" i="5" s="1"/>
  <c r="E1367" i="7" l="1"/>
  <c r="F1367" i="7" s="1"/>
  <c r="D1368" i="7" s="1"/>
  <c r="E1385" i="5"/>
  <c r="F1385" i="5" s="1"/>
  <c r="D1386" i="5" s="1"/>
  <c r="E1368" i="7" l="1"/>
  <c r="F1368" i="7" s="1"/>
  <c r="D1369" i="7" s="1"/>
  <c r="E1386" i="5"/>
  <c r="F1386" i="5" s="1"/>
  <c r="D1387" i="5" s="1"/>
  <c r="E1369" i="7" l="1"/>
  <c r="F1369" i="7" s="1"/>
  <c r="D1370" i="7" s="1"/>
  <c r="E1387" i="5"/>
  <c r="F1387" i="5" s="1"/>
  <c r="D1388" i="5" s="1"/>
  <c r="E1370" i="7" l="1"/>
  <c r="F1370" i="7" s="1"/>
  <c r="D1371" i="7" s="1"/>
  <c r="E1388" i="5"/>
  <c r="F1388" i="5" s="1"/>
  <c r="D1389" i="5" s="1"/>
  <c r="E1371" i="7" l="1"/>
  <c r="F1371" i="7" s="1"/>
  <c r="D1372" i="7" s="1"/>
  <c r="E1389" i="5"/>
  <c r="F1389" i="5" s="1"/>
  <c r="D1390" i="5" s="1"/>
  <c r="E1372" i="7" l="1"/>
  <c r="F1372" i="7" s="1"/>
  <c r="D1373" i="7" s="1"/>
  <c r="E1390" i="5"/>
  <c r="F1390" i="5" s="1"/>
  <c r="D1391" i="5" s="1"/>
  <c r="E1373" i="7" l="1"/>
  <c r="F1373" i="7" s="1"/>
  <c r="D1374" i="7" s="1"/>
  <c r="E1391" i="5"/>
  <c r="F1391" i="5" s="1"/>
  <c r="D1392" i="5" s="1"/>
  <c r="E1374" i="7" l="1"/>
  <c r="F1374" i="7" s="1"/>
  <c r="D1375" i="7" s="1"/>
  <c r="E1392" i="5"/>
  <c r="F1392" i="5" s="1"/>
  <c r="D1393" i="5" s="1"/>
  <c r="E1375" i="7" l="1"/>
  <c r="F1375" i="7" s="1"/>
  <c r="D1376" i="7" s="1"/>
  <c r="E1393" i="5"/>
  <c r="F1393" i="5" s="1"/>
  <c r="D1394" i="5" s="1"/>
  <c r="E1376" i="7" l="1"/>
  <c r="F1376" i="7" s="1"/>
  <c r="D1377" i="7" s="1"/>
  <c r="E1394" i="5"/>
  <c r="F1394" i="5" s="1"/>
  <c r="D1395" i="5" s="1"/>
  <c r="E1377" i="7" l="1"/>
  <c r="F1377" i="7" s="1"/>
  <c r="D1378" i="7" s="1"/>
  <c r="E1395" i="5"/>
  <c r="F1395" i="5" s="1"/>
  <c r="D1396" i="5" s="1"/>
  <c r="E1378" i="7" l="1"/>
  <c r="F1378" i="7" s="1"/>
  <c r="D1379" i="7" s="1"/>
  <c r="E1396" i="5"/>
  <c r="F1396" i="5" s="1"/>
  <c r="D1397" i="5" s="1"/>
  <c r="E1379" i="7" l="1"/>
  <c r="F1379" i="7" s="1"/>
  <c r="D1380" i="7" s="1"/>
  <c r="E1397" i="5"/>
  <c r="F1397" i="5" s="1"/>
  <c r="D1398" i="5" s="1"/>
  <c r="E1380" i="7" l="1"/>
  <c r="F1380" i="7" s="1"/>
  <c r="D1381" i="7" s="1"/>
  <c r="E1398" i="5"/>
  <c r="F1398" i="5" s="1"/>
  <c r="D1399" i="5" s="1"/>
  <c r="E1381" i="7" l="1"/>
  <c r="F1381" i="7" s="1"/>
  <c r="D1382" i="7" s="1"/>
  <c r="E1399" i="5"/>
  <c r="F1399" i="5" s="1"/>
  <c r="D1400" i="5" s="1"/>
  <c r="E1382" i="7" l="1"/>
  <c r="F1382" i="7" s="1"/>
  <c r="D1383" i="7" s="1"/>
  <c r="E1400" i="5"/>
  <c r="F1400" i="5" s="1"/>
  <c r="D1401" i="5" s="1"/>
  <c r="E1383" i="7" l="1"/>
  <c r="F1383" i="7" s="1"/>
  <c r="D1384" i="7" s="1"/>
  <c r="E1401" i="5"/>
  <c r="F1401" i="5" s="1"/>
  <c r="D1402" i="5" s="1"/>
  <c r="E1384" i="7" l="1"/>
  <c r="F1384" i="7" s="1"/>
  <c r="D1385" i="7" s="1"/>
  <c r="E1402" i="5"/>
  <c r="F1402" i="5" s="1"/>
  <c r="D1403" i="5" s="1"/>
  <c r="E1385" i="7" l="1"/>
  <c r="F1385" i="7" s="1"/>
  <c r="D1386" i="7" s="1"/>
  <c r="E1403" i="5"/>
  <c r="F1403" i="5" s="1"/>
  <c r="D1404" i="5" s="1"/>
  <c r="E1386" i="7" l="1"/>
  <c r="F1386" i="7" s="1"/>
  <c r="D1387" i="7" s="1"/>
  <c r="E1404" i="5"/>
  <c r="F1404" i="5" s="1"/>
  <c r="D1405" i="5" s="1"/>
  <c r="E1387" i="7" l="1"/>
  <c r="F1387" i="7" s="1"/>
  <c r="D1388" i="7" s="1"/>
  <c r="E1405" i="5"/>
  <c r="F1405" i="5" s="1"/>
  <c r="D1406" i="5" s="1"/>
  <c r="E1388" i="7" l="1"/>
  <c r="F1388" i="7" s="1"/>
  <c r="D1389" i="7" s="1"/>
  <c r="E1406" i="5"/>
  <c r="F1406" i="5" s="1"/>
  <c r="D1407" i="5" s="1"/>
  <c r="E1389" i="7" l="1"/>
  <c r="F1389" i="7" s="1"/>
  <c r="D1390" i="7" s="1"/>
  <c r="E1407" i="5"/>
  <c r="F1407" i="5" s="1"/>
  <c r="D1408" i="5" s="1"/>
  <c r="E1390" i="7" l="1"/>
  <c r="F1390" i="7" s="1"/>
  <c r="D1391" i="7" s="1"/>
  <c r="E1408" i="5"/>
  <c r="F1408" i="5" s="1"/>
  <c r="D1409" i="5" s="1"/>
  <c r="E1391" i="7" l="1"/>
  <c r="F1391" i="7" s="1"/>
  <c r="D1392" i="7" s="1"/>
  <c r="E1409" i="5"/>
  <c r="F1409" i="5" s="1"/>
  <c r="D1410" i="5" s="1"/>
  <c r="E1392" i="7" l="1"/>
  <c r="F1392" i="7" s="1"/>
  <c r="D1393" i="7" s="1"/>
  <c r="E1410" i="5"/>
  <c r="F1410" i="5" s="1"/>
  <c r="D1411" i="5" s="1"/>
  <c r="E1393" i="7" l="1"/>
  <c r="F1393" i="7" s="1"/>
  <c r="D1394" i="7" s="1"/>
  <c r="E1411" i="5"/>
  <c r="F1411" i="5" s="1"/>
  <c r="D1412" i="5" s="1"/>
  <c r="E1394" i="7" l="1"/>
  <c r="F1394" i="7" s="1"/>
  <c r="D1395" i="7" s="1"/>
  <c r="E1412" i="5"/>
  <c r="F1412" i="5" s="1"/>
  <c r="D1413" i="5" s="1"/>
  <c r="E1395" i="7" l="1"/>
  <c r="F1395" i="7" s="1"/>
  <c r="D1396" i="7" s="1"/>
  <c r="E1413" i="5"/>
  <c r="F1413" i="5" s="1"/>
  <c r="D1414" i="5" s="1"/>
  <c r="E1396" i="7" l="1"/>
  <c r="F1396" i="7" s="1"/>
  <c r="D1397" i="7" s="1"/>
  <c r="E1414" i="5"/>
  <c r="F1414" i="5" s="1"/>
  <c r="D1415" i="5" s="1"/>
  <c r="E1397" i="7" l="1"/>
  <c r="F1397" i="7" s="1"/>
  <c r="D1398" i="7" s="1"/>
  <c r="E1415" i="5"/>
  <c r="F1415" i="5" s="1"/>
  <c r="D1416" i="5" s="1"/>
  <c r="E1398" i="7" l="1"/>
  <c r="F1398" i="7" s="1"/>
  <c r="D1399" i="7" s="1"/>
  <c r="E1416" i="5"/>
  <c r="F1416" i="5" s="1"/>
  <c r="D1417" i="5" s="1"/>
  <c r="E1399" i="7" l="1"/>
  <c r="F1399" i="7" s="1"/>
  <c r="D1400" i="7" s="1"/>
  <c r="E1417" i="5"/>
  <c r="F1417" i="5" s="1"/>
  <c r="D1418" i="5" s="1"/>
  <c r="E1400" i="7" l="1"/>
  <c r="F1400" i="7" s="1"/>
  <c r="D1401" i="7" s="1"/>
  <c r="E1418" i="5"/>
  <c r="F1418" i="5" s="1"/>
  <c r="D1419" i="5" s="1"/>
  <c r="E1401" i="7" l="1"/>
  <c r="F1401" i="7" s="1"/>
  <c r="D1402" i="7" s="1"/>
  <c r="E1419" i="5"/>
  <c r="F1419" i="5" s="1"/>
  <c r="D1420" i="5" s="1"/>
  <c r="E1402" i="7" l="1"/>
  <c r="F1402" i="7" s="1"/>
  <c r="D1403" i="7" s="1"/>
  <c r="E1420" i="5"/>
  <c r="F1420" i="5" s="1"/>
  <c r="D1421" i="5" s="1"/>
  <c r="E1403" i="7" l="1"/>
  <c r="F1403" i="7" s="1"/>
  <c r="D1404" i="7" s="1"/>
  <c r="E1421" i="5"/>
  <c r="F1421" i="5" s="1"/>
  <c r="D1422" i="5" s="1"/>
  <c r="E1404" i="7" l="1"/>
  <c r="F1404" i="7" s="1"/>
  <c r="D1405" i="7" s="1"/>
  <c r="E1422" i="5"/>
  <c r="F1422" i="5" s="1"/>
  <c r="D1423" i="5" s="1"/>
  <c r="E1405" i="7" l="1"/>
  <c r="F1405" i="7" s="1"/>
  <c r="D1406" i="7" s="1"/>
  <c r="E1423" i="5"/>
  <c r="F1423" i="5" s="1"/>
  <c r="D1424" i="5" s="1"/>
  <c r="E1406" i="7" l="1"/>
  <c r="F1406" i="7" s="1"/>
  <c r="D1407" i="7" s="1"/>
  <c r="E1424" i="5"/>
  <c r="F1424" i="5" s="1"/>
  <c r="D1425" i="5" s="1"/>
  <c r="E1407" i="7" l="1"/>
  <c r="F1407" i="7" s="1"/>
  <c r="D1408" i="7" s="1"/>
  <c r="E1425" i="5"/>
  <c r="F1425" i="5" s="1"/>
  <c r="D1426" i="5" s="1"/>
  <c r="E1408" i="7" l="1"/>
  <c r="F1408" i="7" s="1"/>
  <c r="D1409" i="7" s="1"/>
  <c r="E1426" i="5"/>
  <c r="F1426" i="5" s="1"/>
  <c r="D1427" i="5" s="1"/>
  <c r="E1409" i="7" l="1"/>
  <c r="F1409" i="7" s="1"/>
  <c r="D1410" i="7" s="1"/>
  <c r="E1427" i="5"/>
  <c r="F1427" i="5" s="1"/>
  <c r="D1428" i="5" s="1"/>
  <c r="E1410" i="7" l="1"/>
  <c r="F1410" i="7" s="1"/>
  <c r="D1411" i="7" s="1"/>
  <c r="E1428" i="5"/>
  <c r="F1428" i="5" s="1"/>
  <c r="D1429" i="5" s="1"/>
  <c r="E1411" i="7" l="1"/>
  <c r="F1411" i="7" s="1"/>
  <c r="D1412" i="7" s="1"/>
  <c r="E1429" i="5"/>
  <c r="F1429" i="5" s="1"/>
  <c r="D1430" i="5" s="1"/>
  <c r="E1412" i="7" l="1"/>
  <c r="F1412" i="7" s="1"/>
  <c r="D1413" i="7" s="1"/>
  <c r="E1430" i="5"/>
  <c r="F1430" i="5" s="1"/>
  <c r="D1431" i="5" s="1"/>
  <c r="E1413" i="7" l="1"/>
  <c r="F1413" i="7" s="1"/>
  <c r="D1414" i="7" s="1"/>
  <c r="E1431" i="5"/>
  <c r="F1431" i="5" s="1"/>
  <c r="D1432" i="5" s="1"/>
  <c r="E1414" i="7" l="1"/>
  <c r="F1414" i="7" s="1"/>
  <c r="D1415" i="7" s="1"/>
  <c r="E1432" i="5"/>
  <c r="F1432" i="5" s="1"/>
  <c r="D1433" i="5" s="1"/>
  <c r="E1415" i="7" l="1"/>
  <c r="F1415" i="7" s="1"/>
  <c r="D1416" i="7" s="1"/>
  <c r="E1433" i="5"/>
  <c r="F1433" i="5" s="1"/>
  <c r="D1434" i="5" s="1"/>
  <c r="E1416" i="7" l="1"/>
  <c r="F1416" i="7" s="1"/>
  <c r="D1417" i="7" s="1"/>
  <c r="E1434" i="5"/>
  <c r="F1434" i="5" s="1"/>
  <c r="D1435" i="5" s="1"/>
  <c r="E1417" i="7" l="1"/>
  <c r="F1417" i="7" s="1"/>
  <c r="D1418" i="7" s="1"/>
  <c r="E1435" i="5"/>
  <c r="F1435" i="5" s="1"/>
  <c r="D1436" i="5" s="1"/>
  <c r="E1418" i="7" l="1"/>
  <c r="F1418" i="7" s="1"/>
  <c r="D1419" i="7" s="1"/>
  <c r="E1436" i="5"/>
  <c r="F1436" i="5" s="1"/>
  <c r="D1437" i="5" s="1"/>
  <c r="E1419" i="7" l="1"/>
  <c r="F1419" i="7" s="1"/>
  <c r="D1420" i="7" s="1"/>
  <c r="E1437" i="5"/>
  <c r="F1437" i="5" s="1"/>
  <c r="D1438" i="5" s="1"/>
  <c r="E1420" i="7" l="1"/>
  <c r="F1420" i="7" s="1"/>
  <c r="D1421" i="7" s="1"/>
  <c r="E1438" i="5"/>
  <c r="F1438" i="5" s="1"/>
  <c r="D1439" i="5" s="1"/>
  <c r="E1421" i="7" l="1"/>
  <c r="F1421" i="7"/>
  <c r="D1422" i="7" s="1"/>
  <c r="E1439" i="5"/>
  <c r="F1439" i="5" s="1"/>
  <c r="D1440" i="5" s="1"/>
  <c r="E1422" i="7" l="1"/>
  <c r="F1422" i="7" s="1"/>
  <c r="D1423" i="7" s="1"/>
  <c r="E1440" i="5"/>
  <c r="F1440" i="5" s="1"/>
  <c r="D1441" i="5" s="1"/>
  <c r="E1423" i="7" l="1"/>
  <c r="F1423" i="7" s="1"/>
  <c r="D1424" i="7" s="1"/>
  <c r="E1441" i="5"/>
  <c r="F1441" i="5" s="1"/>
  <c r="D1442" i="5" s="1"/>
  <c r="E1424" i="7" l="1"/>
  <c r="F1424" i="7" s="1"/>
  <c r="D1425" i="7" s="1"/>
  <c r="E1442" i="5"/>
  <c r="F1442" i="5" s="1"/>
  <c r="D1443" i="5" s="1"/>
  <c r="E1425" i="7" l="1"/>
  <c r="F1425" i="7"/>
  <c r="D1426" i="7" s="1"/>
  <c r="E1443" i="5"/>
  <c r="F1443" i="5" s="1"/>
  <c r="D1444" i="5" s="1"/>
  <c r="E1426" i="7" l="1"/>
  <c r="F1426" i="7"/>
  <c r="D1427" i="7" s="1"/>
  <c r="E1444" i="5"/>
  <c r="F1444" i="5" s="1"/>
  <c r="D1445" i="5" s="1"/>
  <c r="E1427" i="7" l="1"/>
  <c r="F1427" i="7" s="1"/>
  <c r="D1428" i="7" s="1"/>
  <c r="E1445" i="5"/>
  <c r="F1445" i="5" s="1"/>
  <c r="D1446" i="5" s="1"/>
  <c r="E1428" i="7" l="1"/>
  <c r="F1428" i="7" s="1"/>
  <c r="D1429" i="7" s="1"/>
  <c r="E1446" i="5"/>
  <c r="F1446" i="5" s="1"/>
  <c r="D1447" i="5" s="1"/>
  <c r="E1429" i="7" l="1"/>
  <c r="F1429" i="7"/>
  <c r="D1430" i="7" s="1"/>
  <c r="E1447" i="5"/>
  <c r="F1447" i="5" s="1"/>
  <c r="D1448" i="5" s="1"/>
  <c r="E1430" i="7" l="1"/>
  <c r="F1430" i="7"/>
  <c r="D1431" i="7" s="1"/>
  <c r="E1448" i="5"/>
  <c r="F1448" i="5" s="1"/>
  <c r="D1449" i="5" s="1"/>
  <c r="E1431" i="7" l="1"/>
  <c r="F1431" i="7" s="1"/>
  <c r="D1432" i="7" s="1"/>
  <c r="E1449" i="5"/>
  <c r="F1449" i="5" s="1"/>
  <c r="D1450" i="5" s="1"/>
  <c r="E1432" i="7" l="1"/>
  <c r="F1432" i="7" s="1"/>
  <c r="D1433" i="7" s="1"/>
  <c r="E1450" i="5"/>
  <c r="F1450" i="5" s="1"/>
  <c r="D1451" i="5" s="1"/>
  <c r="E1433" i="7" l="1"/>
  <c r="F1433" i="7"/>
  <c r="D1434" i="7" s="1"/>
  <c r="E1451" i="5"/>
  <c r="F1451" i="5" s="1"/>
  <c r="D1452" i="5" s="1"/>
  <c r="E1434" i="7" l="1"/>
  <c r="F1434" i="7"/>
  <c r="D1435" i="7" s="1"/>
  <c r="E1452" i="5"/>
  <c r="F1452" i="5" s="1"/>
  <c r="D1453" i="5" s="1"/>
  <c r="E1435" i="7" l="1"/>
  <c r="F1435" i="7" s="1"/>
  <c r="D1436" i="7" s="1"/>
  <c r="E1453" i="5"/>
  <c r="F1453" i="5" s="1"/>
  <c r="D1454" i="5" s="1"/>
  <c r="E1436" i="7" l="1"/>
  <c r="F1436" i="7" s="1"/>
  <c r="D1437" i="7" s="1"/>
  <c r="E1454" i="5"/>
  <c r="F1454" i="5" s="1"/>
  <c r="D1455" i="5" s="1"/>
  <c r="E1437" i="7" l="1"/>
  <c r="F1437" i="7"/>
  <c r="D1438" i="7" s="1"/>
  <c r="E1455" i="5"/>
  <c r="F1455" i="5" s="1"/>
  <c r="D1456" i="5" s="1"/>
  <c r="E1438" i="7" l="1"/>
  <c r="F1438" i="7" s="1"/>
  <c r="D1439" i="7" s="1"/>
  <c r="E1456" i="5"/>
  <c r="F1456" i="5" s="1"/>
  <c r="D1457" i="5" s="1"/>
  <c r="E1439" i="7" l="1"/>
  <c r="F1439" i="7" s="1"/>
  <c r="D1440" i="7" s="1"/>
  <c r="E1457" i="5"/>
  <c r="F1457" i="5" s="1"/>
  <c r="D1458" i="5" s="1"/>
  <c r="E1440" i="7" l="1"/>
  <c r="F1440" i="7" s="1"/>
  <c r="D1441" i="7" s="1"/>
  <c r="E1458" i="5"/>
  <c r="F1458" i="5" s="1"/>
  <c r="D1459" i="5" s="1"/>
  <c r="E1441" i="7" l="1"/>
  <c r="F1441" i="7"/>
  <c r="D1442" i="7" s="1"/>
  <c r="E1459" i="5"/>
  <c r="F1459" i="5" s="1"/>
  <c r="D1460" i="5" s="1"/>
  <c r="E1442" i="7" l="1"/>
  <c r="F1442" i="7" s="1"/>
  <c r="D1443" i="7" s="1"/>
  <c r="E1460" i="5"/>
  <c r="F1460" i="5" s="1"/>
  <c r="D1461" i="5" s="1"/>
  <c r="E1443" i="7" l="1"/>
  <c r="F1443" i="7" s="1"/>
  <c r="D1444" i="7" s="1"/>
  <c r="E1461" i="5"/>
  <c r="F1461" i="5" s="1"/>
  <c r="D1462" i="5" s="1"/>
  <c r="E1444" i="7" l="1"/>
  <c r="F1444" i="7" s="1"/>
  <c r="D1445" i="7" s="1"/>
  <c r="E1462" i="5"/>
  <c r="F1462" i="5" s="1"/>
  <c r="D1463" i="5" s="1"/>
  <c r="E1445" i="7" l="1"/>
  <c r="F1445" i="7" s="1"/>
  <c r="D1446" i="7" s="1"/>
  <c r="E1463" i="5"/>
  <c r="F1463" i="5" s="1"/>
  <c r="D1464" i="5" s="1"/>
  <c r="E1446" i="7" l="1"/>
  <c r="F1446" i="7" s="1"/>
  <c r="D1447" i="7" s="1"/>
  <c r="E1464" i="5"/>
  <c r="F1464" i="5" s="1"/>
  <c r="D1465" i="5" s="1"/>
  <c r="E1447" i="7" l="1"/>
  <c r="F1447" i="7" s="1"/>
  <c r="D1448" i="7" s="1"/>
  <c r="E1465" i="5"/>
  <c r="F1465" i="5" s="1"/>
  <c r="D1466" i="5" s="1"/>
  <c r="E1448" i="7" l="1"/>
  <c r="F1448" i="7" s="1"/>
  <c r="D1449" i="7" s="1"/>
  <c r="E1466" i="5"/>
  <c r="F1466" i="5" s="1"/>
  <c r="D1467" i="5" s="1"/>
  <c r="E1449" i="7" l="1"/>
  <c r="F1449" i="7" s="1"/>
  <c r="D1450" i="7" s="1"/>
  <c r="E1467" i="5"/>
  <c r="F1467" i="5" s="1"/>
  <c r="D1468" i="5" s="1"/>
  <c r="E1450" i="7" l="1"/>
  <c r="F1450" i="7" s="1"/>
  <c r="D1451" i="7" s="1"/>
  <c r="E1468" i="5"/>
  <c r="F1468" i="5" s="1"/>
  <c r="D1469" i="5" s="1"/>
  <c r="E1451" i="7" l="1"/>
  <c r="F1451" i="7" s="1"/>
  <c r="D1452" i="7" s="1"/>
  <c r="E1469" i="5"/>
  <c r="F1469" i="5" s="1"/>
  <c r="D1470" i="5" s="1"/>
  <c r="E1452" i="7" l="1"/>
  <c r="F1452" i="7" s="1"/>
  <c r="D1453" i="7" s="1"/>
  <c r="E1470" i="5"/>
  <c r="F1470" i="5" s="1"/>
  <c r="D1471" i="5" s="1"/>
  <c r="E1453" i="7" l="1"/>
  <c r="F1453" i="7"/>
  <c r="D1454" i="7" s="1"/>
  <c r="E1471" i="5"/>
  <c r="F1471" i="5" s="1"/>
  <c r="D1472" i="5" s="1"/>
  <c r="E1454" i="7" l="1"/>
  <c r="F1454" i="7"/>
  <c r="D1455" i="7" s="1"/>
  <c r="E1472" i="5"/>
  <c r="F1472" i="5" s="1"/>
  <c r="D1473" i="5" s="1"/>
  <c r="E1455" i="7" l="1"/>
  <c r="F1455" i="7" s="1"/>
  <c r="D1456" i="7" s="1"/>
  <c r="E1473" i="5"/>
  <c r="F1473" i="5" s="1"/>
  <c r="D1474" i="5" s="1"/>
  <c r="E1456" i="7" l="1"/>
  <c r="F1456" i="7" s="1"/>
  <c r="D1457" i="7" s="1"/>
  <c r="E1474" i="5"/>
  <c r="F1474" i="5" s="1"/>
  <c r="D1475" i="5" s="1"/>
  <c r="E1457" i="7" l="1"/>
  <c r="F1457" i="7"/>
  <c r="D1458" i="7" s="1"/>
  <c r="E1475" i="5"/>
  <c r="F1475" i="5" s="1"/>
  <c r="D1476" i="5" s="1"/>
  <c r="E1458" i="7" l="1"/>
  <c r="F1458" i="7"/>
  <c r="D1459" i="7" s="1"/>
  <c r="E1476" i="5"/>
  <c r="F1476" i="5" s="1"/>
  <c r="D1477" i="5" s="1"/>
  <c r="E1459" i="7" l="1"/>
  <c r="F1459" i="7" s="1"/>
  <c r="D1460" i="7" s="1"/>
  <c r="E1477" i="5"/>
  <c r="F1477" i="5" s="1"/>
  <c r="D1478" i="5" s="1"/>
  <c r="E1460" i="7" l="1"/>
  <c r="F1460" i="7" s="1"/>
  <c r="D1461" i="7" s="1"/>
  <c r="E1478" i="5"/>
  <c r="F1478" i="5" s="1"/>
  <c r="D1479" i="5" s="1"/>
  <c r="E1461" i="7" l="1"/>
  <c r="F1461" i="7" s="1"/>
  <c r="D1462" i="7" s="1"/>
  <c r="E1479" i="5"/>
  <c r="F1479" i="5" s="1"/>
  <c r="D1480" i="5" s="1"/>
  <c r="E1462" i="7" l="1"/>
  <c r="F1462" i="7" s="1"/>
  <c r="D1463" i="7" s="1"/>
  <c r="E1480" i="5"/>
  <c r="F1480" i="5" s="1"/>
  <c r="D1481" i="5" s="1"/>
  <c r="E1463" i="7" l="1"/>
  <c r="F1463" i="7" s="1"/>
  <c r="D1464" i="7" s="1"/>
  <c r="E1481" i="5"/>
  <c r="F1481" i="5" s="1"/>
  <c r="D1482" i="5" s="1"/>
  <c r="E1464" i="7" l="1"/>
  <c r="F1464" i="7" s="1"/>
  <c r="D1465" i="7" s="1"/>
  <c r="E1482" i="5"/>
  <c r="F1482" i="5" s="1"/>
  <c r="D1483" i="5" s="1"/>
  <c r="E1465" i="7" l="1"/>
  <c r="F1465" i="7"/>
  <c r="D1466" i="7" s="1"/>
  <c r="E1483" i="5"/>
  <c r="F1483" i="5" s="1"/>
  <c r="D1484" i="5" s="1"/>
  <c r="E1466" i="7" l="1"/>
  <c r="F1466" i="7" s="1"/>
  <c r="D1467" i="7" s="1"/>
  <c r="E1484" i="5"/>
  <c r="F1484" i="5" s="1"/>
  <c r="D1485" i="5" s="1"/>
  <c r="E1467" i="7" l="1"/>
  <c r="F1467" i="7" s="1"/>
  <c r="D1468" i="7" s="1"/>
  <c r="E1485" i="5"/>
  <c r="F1485" i="5" s="1"/>
  <c r="D1486" i="5" s="1"/>
  <c r="E1468" i="7" l="1"/>
  <c r="F1468" i="7" s="1"/>
  <c r="D1469" i="7" s="1"/>
  <c r="E1486" i="5"/>
  <c r="F1486" i="5" s="1"/>
  <c r="D1487" i="5" s="1"/>
  <c r="E1469" i="7" l="1"/>
  <c r="F1469" i="7"/>
  <c r="D1470" i="7" s="1"/>
  <c r="E1487" i="5"/>
  <c r="F1487" i="5" s="1"/>
  <c r="D1488" i="5" s="1"/>
  <c r="E1470" i="7" l="1"/>
  <c r="F1470" i="7"/>
  <c r="D1471" i="7" s="1"/>
  <c r="E1488" i="5"/>
  <c r="F1488" i="5" s="1"/>
  <c r="D1489" i="5" s="1"/>
  <c r="E1471" i="7" l="1"/>
  <c r="F1471" i="7" s="1"/>
  <c r="D1472" i="7" s="1"/>
  <c r="E1489" i="5"/>
  <c r="F1489" i="5" s="1"/>
  <c r="D1490" i="5" s="1"/>
  <c r="E1472" i="7" l="1"/>
  <c r="F1472" i="7" s="1"/>
  <c r="D1473" i="7" s="1"/>
  <c r="E1490" i="5"/>
  <c r="F1490" i="5" s="1"/>
  <c r="D1491" i="5" s="1"/>
  <c r="E1473" i="7" l="1"/>
  <c r="F1473" i="7"/>
  <c r="D1474" i="7" s="1"/>
  <c r="E1491" i="5"/>
  <c r="F1491" i="5" s="1"/>
  <c r="D1492" i="5" s="1"/>
  <c r="E1474" i="7" l="1"/>
  <c r="F1474" i="7" s="1"/>
  <c r="D1475" i="7" s="1"/>
  <c r="E1492" i="5"/>
  <c r="F1492" i="5" s="1"/>
  <c r="D1493" i="5" s="1"/>
  <c r="E1475" i="7" l="1"/>
  <c r="F1475" i="7" s="1"/>
  <c r="D1476" i="7" s="1"/>
  <c r="E1493" i="5"/>
  <c r="F1493" i="5" s="1"/>
  <c r="D1494" i="5" s="1"/>
  <c r="E1476" i="7" l="1"/>
  <c r="F1476" i="7" s="1"/>
  <c r="D1477" i="7" s="1"/>
  <c r="E1494" i="5"/>
  <c r="F1494" i="5" s="1"/>
  <c r="D1495" i="5" s="1"/>
  <c r="E1477" i="7" l="1"/>
  <c r="F1477" i="7"/>
  <c r="D1478" i="7" s="1"/>
  <c r="E1495" i="5"/>
  <c r="F1495" i="5" s="1"/>
  <c r="D1496" i="5" s="1"/>
  <c r="E1478" i="7" l="1"/>
  <c r="F1478" i="7"/>
  <c r="D1479" i="7" s="1"/>
  <c r="E1496" i="5"/>
  <c r="F1496" i="5" s="1"/>
  <c r="D1497" i="5" s="1"/>
  <c r="E1479" i="7" l="1"/>
  <c r="F1479" i="7" s="1"/>
  <c r="D1480" i="7" s="1"/>
  <c r="E1497" i="5"/>
  <c r="F1497" i="5" s="1"/>
  <c r="D1498" i="5" s="1"/>
  <c r="E1480" i="7" l="1"/>
  <c r="F1480" i="7" s="1"/>
  <c r="D1481" i="7" s="1"/>
  <c r="E1498" i="5"/>
  <c r="F1498" i="5" s="1"/>
  <c r="D1499" i="5" s="1"/>
  <c r="E1481" i="7" l="1"/>
  <c r="F1481" i="7" s="1"/>
  <c r="D1482" i="7" s="1"/>
  <c r="E1499" i="5"/>
  <c r="F1499" i="5" s="1"/>
  <c r="D1500" i="5" s="1"/>
  <c r="E1482" i="7" l="1"/>
  <c r="F1482" i="7" s="1"/>
  <c r="D1483" i="7" s="1"/>
  <c r="E1500" i="5"/>
  <c r="F1500" i="5" s="1"/>
  <c r="D1501" i="5" s="1"/>
  <c r="E1483" i="7" l="1"/>
  <c r="F1483" i="7" s="1"/>
  <c r="D1484" i="7" s="1"/>
  <c r="E1501" i="5"/>
  <c r="F1501" i="5" s="1"/>
  <c r="D1502" i="5" s="1"/>
  <c r="E1484" i="7" l="1"/>
  <c r="F1484" i="7" s="1"/>
  <c r="D1485" i="7" s="1"/>
  <c r="E1502" i="5"/>
  <c r="F1502" i="5" s="1"/>
  <c r="D1503" i="5" s="1"/>
  <c r="E1485" i="7" l="1"/>
  <c r="F1485" i="7"/>
  <c r="D1486" i="7" s="1"/>
  <c r="E1503" i="5"/>
  <c r="F1503" i="5" s="1"/>
  <c r="D1504" i="5" s="1"/>
  <c r="E1486" i="7" l="1"/>
  <c r="F1486" i="7" s="1"/>
  <c r="D1487" i="7" s="1"/>
  <c r="E1504" i="5"/>
  <c r="F1504" i="5" s="1"/>
  <c r="D1505" i="5" s="1"/>
  <c r="E1487" i="7" l="1"/>
  <c r="F1487" i="7" s="1"/>
  <c r="D1488" i="7" s="1"/>
  <c r="E1505" i="5"/>
  <c r="F1505" i="5" s="1"/>
  <c r="D1506" i="5" s="1"/>
  <c r="E1488" i="7" l="1"/>
  <c r="F1488" i="7" s="1"/>
  <c r="D1489" i="7" s="1"/>
  <c r="E1506" i="5"/>
  <c r="F1506" i="5" s="1"/>
  <c r="D1507" i="5" s="1"/>
  <c r="E1489" i="7" l="1"/>
  <c r="F1489" i="7"/>
  <c r="D1490" i="7" s="1"/>
  <c r="E1507" i="5"/>
  <c r="F1507" i="5" s="1"/>
  <c r="D1508" i="5" s="1"/>
  <c r="E1490" i="7" l="1"/>
  <c r="F1490" i="7" s="1"/>
  <c r="D1491" i="7" s="1"/>
  <c r="E1508" i="5"/>
  <c r="F1508" i="5" s="1"/>
  <c r="D1509" i="5" s="1"/>
  <c r="E1491" i="7" l="1"/>
  <c r="F1491" i="7" s="1"/>
  <c r="D1492" i="7" s="1"/>
  <c r="E1509" i="5"/>
  <c r="F1509" i="5" s="1"/>
  <c r="D1510" i="5" s="1"/>
  <c r="E1492" i="7" l="1"/>
  <c r="F1492" i="7" s="1"/>
  <c r="D1493" i="7" s="1"/>
  <c r="E1510" i="5"/>
  <c r="F1510" i="5" s="1"/>
  <c r="D1511" i="5" s="1"/>
  <c r="E1493" i="7" l="1"/>
  <c r="F1493" i="7"/>
  <c r="D1494" i="7" s="1"/>
  <c r="E1511" i="5"/>
  <c r="F1511" i="5" s="1"/>
  <c r="D1512" i="5" s="1"/>
  <c r="E1494" i="7" l="1"/>
  <c r="F1494" i="7" s="1"/>
  <c r="D1495" i="7" s="1"/>
  <c r="E1512" i="5"/>
  <c r="F1512" i="5" s="1"/>
  <c r="D1513" i="5" s="1"/>
  <c r="E1495" i="7" l="1"/>
  <c r="F1495" i="7" s="1"/>
  <c r="D1496" i="7" s="1"/>
  <c r="E1513" i="5"/>
  <c r="F1513" i="5" s="1"/>
  <c r="D1514" i="5" s="1"/>
  <c r="E1496" i="7" l="1"/>
  <c r="F1496" i="7" s="1"/>
  <c r="D1497" i="7" s="1"/>
  <c r="E1514" i="5"/>
  <c r="F1514" i="5" s="1"/>
  <c r="D1515" i="5" s="1"/>
  <c r="E1497" i="7" l="1"/>
  <c r="F1497" i="7" s="1"/>
  <c r="D1498" i="7" s="1"/>
  <c r="E1515" i="5"/>
  <c r="F1515" i="5" s="1"/>
  <c r="D1516" i="5" s="1"/>
  <c r="E1498" i="7" l="1"/>
  <c r="F1498" i="7" s="1"/>
  <c r="D1499" i="7" s="1"/>
  <c r="E1516" i="5"/>
  <c r="F1516" i="5" s="1"/>
  <c r="D1517" i="5" s="1"/>
  <c r="E1499" i="7" l="1"/>
  <c r="F1499" i="7" s="1"/>
  <c r="D1500" i="7" s="1"/>
  <c r="E1517" i="5"/>
  <c r="F1517" i="5" s="1"/>
  <c r="D1518" i="5" s="1"/>
  <c r="E1500" i="7" l="1"/>
  <c r="F1500" i="7" s="1"/>
  <c r="D1501" i="7" s="1"/>
  <c r="E1518" i="5"/>
  <c r="F1518" i="5" s="1"/>
  <c r="D1519" i="5" s="1"/>
  <c r="E1501" i="7" l="1"/>
  <c r="F1501" i="7"/>
  <c r="D1502" i="7" s="1"/>
  <c r="E1519" i="5"/>
  <c r="F1519" i="5" s="1"/>
  <c r="D1520" i="5" s="1"/>
  <c r="E1502" i="7" l="1"/>
  <c r="F1502" i="7" s="1"/>
  <c r="D1503" i="7" s="1"/>
  <c r="E1520" i="5"/>
  <c r="F1520" i="5" s="1"/>
  <c r="D1521" i="5" s="1"/>
  <c r="E1503" i="7" l="1"/>
  <c r="F1503" i="7" s="1"/>
  <c r="D1504" i="7" s="1"/>
  <c r="E1521" i="5"/>
  <c r="F1521" i="5" s="1"/>
  <c r="D1522" i="5" s="1"/>
  <c r="E1504" i="7" l="1"/>
  <c r="F1504" i="7" s="1"/>
  <c r="D1505" i="7" s="1"/>
  <c r="E1522" i="5"/>
  <c r="F1522" i="5" s="1"/>
  <c r="D1523" i="5" s="1"/>
  <c r="E1505" i="7" l="1"/>
  <c r="F1505" i="7"/>
  <c r="D1506" i="7" s="1"/>
  <c r="E1523" i="5"/>
  <c r="F1523" i="5" s="1"/>
  <c r="D1524" i="5" s="1"/>
  <c r="E1506" i="7" l="1"/>
  <c r="F1506" i="7"/>
  <c r="D1507" i="7" s="1"/>
  <c r="E1524" i="5"/>
  <c r="F1524" i="5" s="1"/>
  <c r="D1525" i="5" s="1"/>
  <c r="E1507" i="7" l="1"/>
  <c r="F1507" i="7" s="1"/>
  <c r="D1508" i="7" s="1"/>
  <c r="E1525" i="5"/>
  <c r="F1525" i="5" s="1"/>
  <c r="D1526" i="5" s="1"/>
  <c r="E1508" i="7" l="1"/>
  <c r="F1508" i="7" s="1"/>
  <c r="D1509" i="7" s="1"/>
  <c r="E1526" i="5"/>
  <c r="F1526" i="5" s="1"/>
  <c r="D1527" i="5" s="1"/>
  <c r="E1509" i="7" l="1"/>
  <c r="F1509" i="7"/>
  <c r="D1510" i="7" s="1"/>
  <c r="E1527" i="5"/>
  <c r="F1527" i="5" s="1"/>
  <c r="D1528" i="5" s="1"/>
  <c r="E1510" i="7" l="1"/>
  <c r="F1510" i="7" s="1"/>
  <c r="D1511" i="7" s="1"/>
  <c r="E1528" i="5"/>
  <c r="F1528" i="5" s="1"/>
  <c r="D1529" i="5" s="1"/>
  <c r="E1511" i="7" l="1"/>
  <c r="F1511" i="7" s="1"/>
  <c r="D1512" i="7" s="1"/>
  <c r="E1529" i="5"/>
  <c r="F1529" i="5" s="1"/>
  <c r="D1530" i="5" s="1"/>
  <c r="E1512" i="7" l="1"/>
  <c r="F1512" i="7" s="1"/>
  <c r="D1513" i="7" s="1"/>
  <c r="E1530" i="5"/>
  <c r="F1530" i="5" s="1"/>
  <c r="D1531" i="5" s="1"/>
  <c r="E1513" i="7" l="1"/>
  <c r="F1513" i="7"/>
  <c r="D1514" i="7" s="1"/>
  <c r="E1531" i="5"/>
  <c r="F1531" i="5" s="1"/>
  <c r="D1532" i="5" s="1"/>
  <c r="E1514" i="7" l="1"/>
  <c r="F1514" i="7" s="1"/>
  <c r="D1515" i="7" s="1"/>
  <c r="E1532" i="5"/>
  <c r="F1532" i="5" s="1"/>
  <c r="D1533" i="5" s="1"/>
  <c r="E1515" i="7" l="1"/>
  <c r="F1515" i="7" s="1"/>
  <c r="D1516" i="7" s="1"/>
  <c r="E1533" i="5"/>
  <c r="F1533" i="5" s="1"/>
  <c r="D1534" i="5" s="1"/>
  <c r="E1516" i="7" l="1"/>
  <c r="F1516" i="7" s="1"/>
  <c r="D1517" i="7" s="1"/>
  <c r="E1534" i="5"/>
  <c r="F1534" i="5" s="1"/>
  <c r="D1535" i="5" s="1"/>
  <c r="E1517" i="7" l="1"/>
  <c r="F1517" i="7" s="1"/>
  <c r="D1518" i="7" s="1"/>
  <c r="E1535" i="5"/>
  <c r="F1535" i="5" s="1"/>
  <c r="D1536" i="5" s="1"/>
  <c r="E1518" i="7" l="1"/>
  <c r="F1518" i="7" s="1"/>
  <c r="D1519" i="7" s="1"/>
  <c r="E1536" i="5"/>
  <c r="F1536" i="5" s="1"/>
  <c r="D1537" i="5" s="1"/>
  <c r="E1519" i="7" l="1"/>
  <c r="F1519" i="7" s="1"/>
  <c r="D1520" i="7" s="1"/>
  <c r="E1537" i="5"/>
  <c r="F1537" i="5" s="1"/>
  <c r="D1538" i="5" s="1"/>
  <c r="E1520" i="7" l="1"/>
  <c r="F1520" i="7" s="1"/>
  <c r="D1521" i="7" s="1"/>
  <c r="E1538" i="5"/>
  <c r="F1538" i="5" s="1"/>
  <c r="D1539" i="5" s="1"/>
  <c r="E1521" i="7" l="1"/>
  <c r="F1521" i="7" s="1"/>
  <c r="D1522" i="7" s="1"/>
  <c r="E1539" i="5"/>
  <c r="F1539" i="5" s="1"/>
  <c r="D1540" i="5" s="1"/>
  <c r="E1522" i="7" l="1"/>
  <c r="F1522" i="7" s="1"/>
  <c r="D1523" i="7" s="1"/>
  <c r="E1540" i="5"/>
  <c r="F1540" i="5" s="1"/>
  <c r="D1541" i="5" s="1"/>
  <c r="E1523" i="7" l="1"/>
  <c r="F1523" i="7" s="1"/>
  <c r="D1524" i="7" s="1"/>
  <c r="E1541" i="5"/>
  <c r="F1541" i="5" s="1"/>
  <c r="D1542" i="5" s="1"/>
  <c r="E1524" i="7" l="1"/>
  <c r="F1524" i="7" s="1"/>
  <c r="D1525" i="7" s="1"/>
  <c r="E1542" i="5"/>
  <c r="F1542" i="5" s="1"/>
  <c r="D1543" i="5" s="1"/>
  <c r="E1525" i="7" l="1"/>
  <c r="F1525" i="7"/>
  <c r="D1526" i="7" s="1"/>
  <c r="E1543" i="5"/>
  <c r="F1543" i="5" s="1"/>
  <c r="D1544" i="5" s="1"/>
  <c r="E1526" i="7" l="1"/>
  <c r="F1526" i="7" s="1"/>
  <c r="D1527" i="7" s="1"/>
  <c r="E1544" i="5"/>
  <c r="F1544" i="5" s="1"/>
  <c r="D1545" i="5" s="1"/>
  <c r="E1527" i="7" l="1"/>
  <c r="F1527" i="7" s="1"/>
  <c r="D1528" i="7" s="1"/>
  <c r="E1545" i="5"/>
  <c r="F1545" i="5" s="1"/>
  <c r="D1546" i="5" s="1"/>
  <c r="E1528" i="7" l="1"/>
  <c r="F1528" i="7" s="1"/>
  <c r="D1529" i="7" s="1"/>
  <c r="E1546" i="5"/>
  <c r="F1546" i="5" s="1"/>
  <c r="D1547" i="5" s="1"/>
  <c r="E1529" i="7" l="1"/>
  <c r="F1529" i="7" s="1"/>
  <c r="D1530" i="7" s="1"/>
  <c r="E1547" i="5"/>
  <c r="F1547" i="5" s="1"/>
  <c r="D1548" i="5" s="1"/>
  <c r="E1530" i="7" l="1"/>
  <c r="F1530" i="7" s="1"/>
  <c r="D1531" i="7" s="1"/>
  <c r="E1548" i="5"/>
  <c r="F1548" i="5" s="1"/>
  <c r="D1549" i="5" s="1"/>
  <c r="E1531" i="7" l="1"/>
  <c r="F1531" i="7" s="1"/>
  <c r="D1532" i="7" s="1"/>
  <c r="E1549" i="5"/>
  <c r="F1549" i="5" s="1"/>
  <c r="D1550" i="5" s="1"/>
  <c r="E1532" i="7" l="1"/>
  <c r="F1532" i="7" s="1"/>
  <c r="D1533" i="7" s="1"/>
  <c r="E1550" i="5"/>
  <c r="F1550" i="5" s="1"/>
  <c r="D1551" i="5" s="1"/>
  <c r="E1533" i="7" l="1"/>
  <c r="F1533" i="7"/>
  <c r="D1534" i="7" s="1"/>
  <c r="E1551" i="5"/>
  <c r="F1551" i="5" s="1"/>
  <c r="D1552" i="5" s="1"/>
  <c r="E1534" i="7" l="1"/>
  <c r="F1534" i="7"/>
  <c r="D1535" i="7" s="1"/>
  <c r="E1552" i="5"/>
  <c r="F1552" i="5" s="1"/>
  <c r="D1553" i="5" s="1"/>
  <c r="E1535" i="7" l="1"/>
  <c r="F1535" i="7" s="1"/>
  <c r="D1536" i="7" s="1"/>
  <c r="E1553" i="5"/>
  <c r="F1553" i="5" s="1"/>
  <c r="D1554" i="5" s="1"/>
  <c r="E1536" i="7" l="1"/>
  <c r="F1536" i="7" s="1"/>
  <c r="D1537" i="7" s="1"/>
  <c r="E1554" i="5"/>
  <c r="F1554" i="5" s="1"/>
  <c r="D1555" i="5" s="1"/>
  <c r="E1537" i="7" l="1"/>
  <c r="F1537" i="7"/>
  <c r="D1538" i="7" s="1"/>
  <c r="E1555" i="5"/>
  <c r="F1555" i="5" s="1"/>
  <c r="D1556" i="5" s="1"/>
  <c r="E1538" i="7" l="1"/>
  <c r="F1538" i="7" s="1"/>
  <c r="D1539" i="7" s="1"/>
  <c r="E1556" i="5"/>
  <c r="F1556" i="5" s="1"/>
  <c r="D1557" i="5" s="1"/>
  <c r="E1539" i="7" l="1"/>
  <c r="F1539" i="7" s="1"/>
  <c r="D1540" i="7" s="1"/>
  <c r="E1557" i="5"/>
  <c r="F1557" i="5" s="1"/>
  <c r="D1558" i="5" s="1"/>
  <c r="E1540" i="7" l="1"/>
  <c r="F1540" i="7" s="1"/>
  <c r="D1541" i="7" s="1"/>
  <c r="E1558" i="5"/>
  <c r="F1558" i="5" s="1"/>
  <c r="D1559" i="5" s="1"/>
  <c r="E1541" i="7" l="1"/>
  <c r="F1541" i="7"/>
  <c r="D1542" i="7" s="1"/>
  <c r="E1559" i="5"/>
  <c r="F1559" i="5" s="1"/>
  <c r="D1560" i="5" s="1"/>
  <c r="E1542" i="7" l="1"/>
  <c r="F1542" i="7" s="1"/>
  <c r="D1543" i="7" s="1"/>
  <c r="E1560" i="5"/>
  <c r="F1560" i="5" s="1"/>
  <c r="D1561" i="5" s="1"/>
  <c r="E1543" i="7" l="1"/>
  <c r="F1543" i="7" s="1"/>
  <c r="D1544" i="7" s="1"/>
  <c r="E1561" i="5"/>
  <c r="F1561" i="5" s="1"/>
  <c r="D1562" i="5" s="1"/>
  <c r="E1544" i="7" l="1"/>
  <c r="F1544" i="7" s="1"/>
  <c r="D1545" i="7" s="1"/>
  <c r="E1562" i="5"/>
  <c r="F1562" i="5" s="1"/>
  <c r="D1563" i="5" s="1"/>
  <c r="E1545" i="7" l="1"/>
  <c r="F1545" i="7"/>
  <c r="D1546" i="7" s="1"/>
  <c r="E1563" i="5"/>
  <c r="F1563" i="5" s="1"/>
  <c r="D1564" i="5" s="1"/>
  <c r="E1546" i="7" l="1"/>
  <c r="F1546" i="7"/>
  <c r="D1547" i="7" s="1"/>
  <c r="E1564" i="5"/>
  <c r="F1564" i="5" s="1"/>
  <c r="D1565" i="5" s="1"/>
  <c r="E1547" i="7" l="1"/>
  <c r="F1547" i="7" s="1"/>
  <c r="D1548" i="7" s="1"/>
  <c r="E1565" i="5"/>
  <c r="F1565" i="5" s="1"/>
  <c r="D1566" i="5" s="1"/>
  <c r="E1548" i="7" l="1"/>
  <c r="F1548" i="7" s="1"/>
  <c r="D1549" i="7" s="1"/>
  <c r="E1566" i="5"/>
  <c r="F1566" i="5" s="1"/>
  <c r="D1567" i="5" s="1"/>
  <c r="E1549" i="7" l="1"/>
  <c r="F1549" i="7"/>
  <c r="D1550" i="7" s="1"/>
  <c r="E1567" i="5"/>
  <c r="F1567" i="5" s="1"/>
  <c r="D1568" i="5" s="1"/>
  <c r="E1550" i="7" l="1"/>
  <c r="F1550" i="7"/>
  <c r="D1551" i="7" s="1"/>
  <c r="E1568" i="5"/>
  <c r="F1568" i="5" s="1"/>
  <c r="D1569" i="5" s="1"/>
  <c r="E1551" i="7" l="1"/>
  <c r="F1551" i="7" s="1"/>
  <c r="D1552" i="7" s="1"/>
  <c r="E1569" i="5"/>
  <c r="F1569" i="5" s="1"/>
  <c r="D1570" i="5" s="1"/>
  <c r="E1552" i="7" l="1"/>
  <c r="F1552" i="7" s="1"/>
  <c r="D1553" i="7" s="1"/>
  <c r="E1570" i="5"/>
  <c r="F1570" i="5" s="1"/>
  <c r="D1571" i="5" s="1"/>
  <c r="E1553" i="7" l="1"/>
  <c r="F1553" i="7"/>
  <c r="D1554" i="7" s="1"/>
  <c r="E1571" i="5"/>
  <c r="F1571" i="5" s="1"/>
  <c r="D1572" i="5" s="1"/>
  <c r="E1554" i="7" l="1"/>
  <c r="F1554" i="7" s="1"/>
  <c r="D1555" i="7" s="1"/>
  <c r="E1572" i="5"/>
  <c r="F1572" i="5" s="1"/>
  <c r="D1573" i="5" s="1"/>
  <c r="E1555" i="7" l="1"/>
  <c r="F1555" i="7" s="1"/>
  <c r="D1556" i="7" s="1"/>
  <c r="E1573" i="5"/>
  <c r="F1573" i="5" s="1"/>
  <c r="D1574" i="5" s="1"/>
  <c r="E1556" i="7" l="1"/>
  <c r="F1556" i="7" s="1"/>
  <c r="D1557" i="7" s="1"/>
  <c r="E1574" i="5"/>
  <c r="F1574" i="5" s="1"/>
  <c r="D1575" i="5" s="1"/>
  <c r="E1557" i="7" l="1"/>
  <c r="F1557" i="7"/>
  <c r="D1558" i="7" s="1"/>
  <c r="E1575" i="5"/>
  <c r="F1575" i="5" s="1"/>
  <c r="D1576" i="5" s="1"/>
  <c r="E1558" i="7" l="1"/>
  <c r="F1558" i="7" s="1"/>
  <c r="D1559" i="7" s="1"/>
  <c r="E1576" i="5"/>
  <c r="F1576" i="5" s="1"/>
  <c r="D1577" i="5" s="1"/>
  <c r="E1559" i="7" l="1"/>
  <c r="F1559" i="7" s="1"/>
  <c r="D1560" i="7" s="1"/>
  <c r="E1577" i="5"/>
  <c r="F1577" i="5" s="1"/>
  <c r="D1578" i="5" s="1"/>
  <c r="E1560" i="7" l="1"/>
  <c r="F1560" i="7" s="1"/>
  <c r="D1561" i="7" s="1"/>
  <c r="E1578" i="5"/>
  <c r="F1578" i="5" s="1"/>
  <c r="D1579" i="5" s="1"/>
  <c r="E1561" i="7" l="1"/>
  <c r="F1561" i="7"/>
  <c r="D1562" i="7" s="1"/>
  <c r="E1579" i="5"/>
  <c r="F1579" i="5" s="1"/>
  <c r="D1580" i="5" s="1"/>
  <c r="E1562" i="7" l="1"/>
  <c r="F1562" i="7" s="1"/>
  <c r="D1563" i="7" s="1"/>
  <c r="E1580" i="5"/>
  <c r="F1580" i="5" s="1"/>
  <c r="D1581" i="5" s="1"/>
  <c r="E1563" i="7" l="1"/>
  <c r="F1563" i="7" s="1"/>
  <c r="D1564" i="7" s="1"/>
  <c r="E1581" i="5"/>
  <c r="F1581" i="5" s="1"/>
  <c r="D1582" i="5" s="1"/>
  <c r="E1564" i="7" l="1"/>
  <c r="F1564" i="7" s="1"/>
  <c r="D1565" i="7" s="1"/>
  <c r="E1582" i="5"/>
  <c r="F1582" i="5" s="1"/>
  <c r="D1583" i="5" s="1"/>
  <c r="E1565" i="7" l="1"/>
  <c r="F1565" i="7" s="1"/>
  <c r="D1566" i="7" s="1"/>
  <c r="E1583" i="5"/>
  <c r="F1583" i="5" s="1"/>
  <c r="D1584" i="5" s="1"/>
  <c r="E1566" i="7" l="1"/>
  <c r="F1566" i="7" s="1"/>
  <c r="D1567" i="7" s="1"/>
  <c r="E1584" i="5"/>
  <c r="F1584" i="5" s="1"/>
  <c r="D1585" i="5" s="1"/>
  <c r="E1567" i="7" l="1"/>
  <c r="F1567" i="7" s="1"/>
  <c r="D1568" i="7" s="1"/>
  <c r="E1585" i="5"/>
  <c r="F1585" i="5" s="1"/>
  <c r="D1586" i="5" s="1"/>
  <c r="E1568" i="7" l="1"/>
  <c r="F1568" i="7" s="1"/>
  <c r="D1569" i="7" s="1"/>
  <c r="E1586" i="5"/>
  <c r="F1586" i="5" s="1"/>
  <c r="D1587" i="5" s="1"/>
  <c r="E1569" i="7" l="1"/>
  <c r="F1569" i="7" s="1"/>
  <c r="D1570" i="7" s="1"/>
  <c r="E1587" i="5"/>
  <c r="F1587" i="5" s="1"/>
  <c r="D1588" i="5" s="1"/>
  <c r="E1570" i="7" l="1"/>
  <c r="F1570" i="7" s="1"/>
  <c r="D1571" i="7" s="1"/>
  <c r="E1588" i="5"/>
  <c r="F1588" i="5" s="1"/>
  <c r="D1589" i="5" s="1"/>
  <c r="E1571" i="7" l="1"/>
  <c r="F1571" i="7" s="1"/>
  <c r="D1572" i="7" s="1"/>
  <c r="E1589" i="5"/>
  <c r="F1589" i="5" s="1"/>
  <c r="D1590" i="5" s="1"/>
  <c r="E1572" i="7" l="1"/>
  <c r="F1572" i="7" s="1"/>
  <c r="D1573" i="7" s="1"/>
  <c r="E1590" i="5"/>
  <c r="F1590" i="5" s="1"/>
  <c r="D1591" i="5" s="1"/>
  <c r="E1573" i="7" l="1"/>
  <c r="F1573" i="7"/>
  <c r="D1574" i="7" s="1"/>
  <c r="E1591" i="5"/>
  <c r="F1591" i="5" s="1"/>
  <c r="D1592" i="5" s="1"/>
  <c r="E1574" i="7" l="1"/>
  <c r="F1574" i="7"/>
  <c r="D1575" i="7" s="1"/>
  <c r="E1592" i="5"/>
  <c r="F1592" i="5" s="1"/>
  <c r="D1593" i="5" s="1"/>
  <c r="E1575" i="7" l="1"/>
  <c r="F1575" i="7" s="1"/>
  <c r="D1576" i="7" s="1"/>
  <c r="E1593" i="5"/>
  <c r="F1593" i="5" s="1"/>
  <c r="D1594" i="5" s="1"/>
  <c r="E1576" i="7" l="1"/>
  <c r="F1576" i="7" s="1"/>
  <c r="D1577" i="7" s="1"/>
  <c r="E1594" i="5"/>
  <c r="F1594" i="5" s="1"/>
  <c r="D1595" i="5" s="1"/>
  <c r="E1577" i="7" l="1"/>
  <c r="F1577" i="7"/>
  <c r="D1578" i="7" s="1"/>
  <c r="E1595" i="5"/>
  <c r="F1595" i="5" s="1"/>
  <c r="D1596" i="5" s="1"/>
  <c r="E1578" i="7" l="1"/>
  <c r="F1578" i="7"/>
  <c r="D1579" i="7" s="1"/>
  <c r="E1596" i="5"/>
  <c r="F1596" i="5" s="1"/>
  <c r="D1597" i="5" s="1"/>
  <c r="E1579" i="7" l="1"/>
  <c r="F1579" i="7" s="1"/>
  <c r="D1580" i="7" s="1"/>
  <c r="E1597" i="5"/>
  <c r="F1597" i="5" s="1"/>
  <c r="D1598" i="5" s="1"/>
  <c r="E1580" i="7" l="1"/>
  <c r="F1580" i="7" s="1"/>
  <c r="D1581" i="7" s="1"/>
  <c r="E1598" i="5"/>
  <c r="F1598" i="5" s="1"/>
  <c r="D1599" i="5" s="1"/>
  <c r="E1581" i="7" l="1"/>
  <c r="F1581" i="7" s="1"/>
  <c r="D1582" i="7" s="1"/>
  <c r="E1599" i="5"/>
  <c r="F1599" i="5" s="1"/>
  <c r="D1600" i="5" s="1"/>
  <c r="E1582" i="7" l="1"/>
  <c r="F1582" i="7" s="1"/>
  <c r="D1583" i="7" s="1"/>
  <c r="E1600" i="5"/>
  <c r="F1600" i="5" s="1"/>
  <c r="D1601" i="5" s="1"/>
  <c r="E1583" i="7" l="1"/>
  <c r="F1583" i="7" s="1"/>
  <c r="D1584" i="7" s="1"/>
  <c r="E1601" i="5"/>
  <c r="F1601" i="5" s="1"/>
  <c r="D1602" i="5" s="1"/>
  <c r="E1584" i="7" l="1"/>
  <c r="F1584" i="7" s="1"/>
  <c r="D1585" i="7" s="1"/>
  <c r="E1602" i="5"/>
  <c r="F1602" i="5" s="1"/>
  <c r="D1603" i="5" s="1"/>
  <c r="E1585" i="7" l="1"/>
  <c r="F1585" i="7"/>
  <c r="D1586" i="7" s="1"/>
  <c r="E1603" i="5"/>
  <c r="F1603" i="5" s="1"/>
  <c r="D1604" i="5" s="1"/>
  <c r="E1586" i="7" l="1"/>
  <c r="F1586" i="7" s="1"/>
  <c r="D1587" i="7" s="1"/>
  <c r="E1604" i="5"/>
  <c r="F1604" i="5" s="1"/>
  <c r="D1605" i="5" s="1"/>
  <c r="E1587" i="7" l="1"/>
  <c r="F1587" i="7" s="1"/>
  <c r="D1588" i="7" s="1"/>
  <c r="E1605" i="5"/>
  <c r="F1605" i="5" s="1"/>
  <c r="D1606" i="5" s="1"/>
  <c r="E1588" i="7" l="1"/>
  <c r="F1588" i="7" s="1"/>
  <c r="D1589" i="7" s="1"/>
  <c r="E1606" i="5"/>
  <c r="F1606" i="5" s="1"/>
  <c r="D1607" i="5" s="1"/>
  <c r="E1589" i="7" l="1"/>
  <c r="F1589" i="7"/>
  <c r="D1590" i="7" s="1"/>
  <c r="E1607" i="5"/>
  <c r="F1607" i="5" s="1"/>
  <c r="D1608" i="5" s="1"/>
  <c r="E1590" i="7" l="1"/>
  <c r="F1590" i="7" s="1"/>
  <c r="D1591" i="7" s="1"/>
  <c r="E1608" i="5"/>
  <c r="F1608" i="5" s="1"/>
  <c r="D1609" i="5" s="1"/>
  <c r="E1591" i="7" l="1"/>
  <c r="F1591" i="7" s="1"/>
  <c r="D1592" i="7" s="1"/>
  <c r="E1609" i="5"/>
  <c r="F1609" i="5" s="1"/>
  <c r="D1610" i="5" s="1"/>
  <c r="E1592" i="7" l="1"/>
  <c r="F1592" i="7" s="1"/>
  <c r="D1593" i="7" s="1"/>
  <c r="E1610" i="5"/>
  <c r="F1610" i="5" s="1"/>
  <c r="D1611" i="5" s="1"/>
  <c r="E1593" i="7" l="1"/>
  <c r="F1593" i="7"/>
  <c r="D1594" i="7" s="1"/>
  <c r="E1611" i="5"/>
  <c r="F1611" i="5" s="1"/>
  <c r="D1612" i="5" s="1"/>
  <c r="E1594" i="7" l="1"/>
  <c r="F1594" i="7" s="1"/>
  <c r="D1595" i="7" s="1"/>
  <c r="E1612" i="5"/>
  <c r="F1612" i="5" s="1"/>
  <c r="D1613" i="5" s="1"/>
  <c r="E1595" i="7" l="1"/>
  <c r="F1595" i="7" s="1"/>
  <c r="D1596" i="7" s="1"/>
  <c r="E1613" i="5"/>
  <c r="F1613" i="5" s="1"/>
  <c r="D1614" i="5" s="1"/>
  <c r="E1596" i="7" l="1"/>
  <c r="F1596" i="7" s="1"/>
  <c r="D1597" i="7" s="1"/>
  <c r="E1614" i="5"/>
  <c r="F1614" i="5" s="1"/>
  <c r="D1615" i="5" s="1"/>
  <c r="E1597" i="7" l="1"/>
  <c r="F1597" i="7" s="1"/>
  <c r="D1598" i="7" s="1"/>
  <c r="E1615" i="5"/>
  <c r="F1615" i="5" s="1"/>
  <c r="D1616" i="5" s="1"/>
  <c r="E1598" i="7" l="1"/>
  <c r="F1598" i="7" s="1"/>
  <c r="D1599" i="7" s="1"/>
  <c r="E1616" i="5"/>
  <c r="F1616" i="5" s="1"/>
  <c r="D1617" i="5" s="1"/>
  <c r="E1599" i="7" l="1"/>
  <c r="F1599" i="7" s="1"/>
  <c r="D1600" i="7" s="1"/>
  <c r="E1617" i="5"/>
  <c r="F1617" i="5" s="1"/>
  <c r="D1618" i="5" s="1"/>
  <c r="E1600" i="7" l="1"/>
  <c r="F1600" i="7" s="1"/>
  <c r="D1601" i="7" s="1"/>
  <c r="E1618" i="5"/>
  <c r="F1618" i="5" s="1"/>
  <c r="D1619" i="5" s="1"/>
  <c r="E1601" i="7" l="1"/>
  <c r="F1601" i="7" s="1"/>
  <c r="D1602" i="7" s="1"/>
  <c r="E1619" i="5"/>
  <c r="F1619" i="5" s="1"/>
  <c r="D1620" i="5" s="1"/>
  <c r="E1602" i="7" l="1"/>
  <c r="F1602" i="7"/>
  <c r="D1603" i="7" s="1"/>
  <c r="E1620" i="5"/>
  <c r="F1620" i="5" s="1"/>
  <c r="D1621" i="5" s="1"/>
  <c r="E1603" i="7" l="1"/>
  <c r="F1603" i="7" s="1"/>
  <c r="D1604" i="7" s="1"/>
  <c r="E1621" i="5"/>
  <c r="F1621" i="5" s="1"/>
  <c r="D1622" i="5" s="1"/>
  <c r="E1604" i="7" l="1"/>
  <c r="F1604" i="7" s="1"/>
  <c r="D1605" i="7" s="1"/>
  <c r="E1622" i="5"/>
  <c r="F1622" i="5" s="1"/>
  <c r="D1623" i="5" s="1"/>
  <c r="E1605" i="7" l="1"/>
  <c r="F1605" i="7" s="1"/>
  <c r="D1606" i="7" s="1"/>
  <c r="E1623" i="5"/>
  <c r="F1623" i="5" s="1"/>
  <c r="D1624" i="5" s="1"/>
  <c r="E1606" i="7" l="1"/>
  <c r="F1606" i="7"/>
  <c r="D1607" i="7" s="1"/>
  <c r="E1624" i="5"/>
  <c r="F1624" i="5" s="1"/>
  <c r="D1625" i="5" s="1"/>
  <c r="E1607" i="7" l="1"/>
  <c r="F1607" i="7" s="1"/>
  <c r="D1608" i="7" s="1"/>
  <c r="E1625" i="5"/>
  <c r="F1625" i="5" s="1"/>
  <c r="D1626" i="5" s="1"/>
  <c r="E1608" i="7" l="1"/>
  <c r="F1608" i="7" s="1"/>
  <c r="D1609" i="7" s="1"/>
  <c r="E1626" i="5"/>
  <c r="F1626" i="5" s="1"/>
  <c r="D1627" i="5" s="1"/>
  <c r="E1609" i="7" l="1"/>
  <c r="F1609" i="7" s="1"/>
  <c r="D1610" i="7" s="1"/>
  <c r="E1627" i="5"/>
  <c r="F1627" i="5" s="1"/>
  <c r="D1628" i="5" s="1"/>
  <c r="E1610" i="7" l="1"/>
  <c r="F1610" i="7"/>
  <c r="D1611" i="7" s="1"/>
  <c r="E1628" i="5"/>
  <c r="F1628" i="5" s="1"/>
  <c r="D1629" i="5" s="1"/>
  <c r="E1611" i="7" l="1"/>
  <c r="F1611" i="7"/>
  <c r="D1612" i="7" s="1"/>
  <c r="E1629" i="5"/>
  <c r="F1629" i="5" s="1"/>
  <c r="D1630" i="5" s="1"/>
  <c r="E1612" i="7" l="1"/>
  <c r="F1612" i="7" s="1"/>
  <c r="D1613" i="7" s="1"/>
  <c r="E1630" i="5"/>
  <c r="F1630" i="5" s="1"/>
  <c r="D1631" i="5" s="1"/>
  <c r="E1613" i="7" l="1"/>
  <c r="F1613" i="7" s="1"/>
  <c r="D1614" i="7" s="1"/>
  <c r="E1631" i="5"/>
  <c r="F1631" i="5" s="1"/>
  <c r="D1632" i="5" s="1"/>
  <c r="E1614" i="7" l="1"/>
  <c r="F1614" i="7"/>
  <c r="D1615" i="7" s="1"/>
  <c r="E1632" i="5"/>
  <c r="F1632" i="5" s="1"/>
  <c r="D1633" i="5" s="1"/>
  <c r="E1615" i="7" l="1"/>
  <c r="F1615" i="7" s="1"/>
  <c r="D1616" i="7" s="1"/>
  <c r="E1633" i="5"/>
  <c r="F1633" i="5" s="1"/>
  <c r="D1634" i="5" s="1"/>
  <c r="E1616" i="7" l="1"/>
  <c r="F1616" i="7" s="1"/>
  <c r="D1617" i="7" s="1"/>
  <c r="E1634" i="5"/>
  <c r="F1634" i="5" s="1"/>
  <c r="D1635" i="5" s="1"/>
  <c r="E1617" i="7" l="1"/>
  <c r="F1617" i="7" s="1"/>
  <c r="D1618" i="7" s="1"/>
  <c r="E1635" i="5"/>
  <c r="F1635" i="5" s="1"/>
  <c r="D1636" i="5" s="1"/>
  <c r="E1618" i="7" l="1"/>
  <c r="F1618" i="7" s="1"/>
  <c r="D1619" i="7" s="1"/>
  <c r="E1636" i="5"/>
  <c r="F1636" i="5" s="1"/>
  <c r="D1637" i="5" s="1"/>
  <c r="E1619" i="7" l="1"/>
  <c r="F1619" i="7" s="1"/>
  <c r="D1620" i="7" s="1"/>
  <c r="E1637" i="5"/>
  <c r="F1637" i="5" s="1"/>
  <c r="D1638" i="5" s="1"/>
  <c r="E1620" i="7" l="1"/>
  <c r="F1620" i="7" s="1"/>
  <c r="D1621" i="7" s="1"/>
  <c r="E1638" i="5"/>
  <c r="F1638" i="5" s="1"/>
  <c r="D1639" i="5" s="1"/>
  <c r="E1621" i="7" l="1"/>
  <c r="F1621" i="7" s="1"/>
  <c r="D1622" i="7" s="1"/>
  <c r="E1639" i="5"/>
  <c r="F1639" i="5" s="1"/>
  <c r="D1640" i="5" s="1"/>
  <c r="E1622" i="7" l="1"/>
  <c r="F1622" i="7"/>
  <c r="D1623" i="7" s="1"/>
  <c r="E1640" i="5"/>
  <c r="F1640" i="5" s="1"/>
  <c r="D1641" i="5" s="1"/>
  <c r="E1623" i="7" l="1"/>
  <c r="F1623" i="7" s="1"/>
  <c r="D1624" i="7" s="1"/>
  <c r="E1641" i="5"/>
  <c r="F1641" i="5" s="1"/>
  <c r="D1642" i="5" s="1"/>
  <c r="E1624" i="7" l="1"/>
  <c r="F1624" i="7" s="1"/>
  <c r="D1625" i="7" s="1"/>
  <c r="E1642" i="5"/>
  <c r="F1642" i="5" s="1"/>
  <c r="D1643" i="5" s="1"/>
  <c r="E1625" i="7" l="1"/>
  <c r="F1625" i="7" s="1"/>
  <c r="D1626" i="7" s="1"/>
  <c r="E1643" i="5"/>
  <c r="F1643" i="5" s="1"/>
  <c r="D1644" i="5" s="1"/>
  <c r="E1626" i="7" l="1"/>
  <c r="F1626" i="7" s="1"/>
  <c r="D1627" i="7" s="1"/>
  <c r="E1644" i="5"/>
  <c r="F1644" i="5" s="1"/>
  <c r="D1645" i="5" s="1"/>
  <c r="E1627" i="7" l="1"/>
  <c r="F1627" i="7" s="1"/>
  <c r="D1628" i="7" s="1"/>
  <c r="E1645" i="5"/>
  <c r="F1645" i="5" s="1"/>
  <c r="D1646" i="5" s="1"/>
  <c r="E1628" i="7" l="1"/>
  <c r="F1628" i="7" s="1"/>
  <c r="D1629" i="7" s="1"/>
  <c r="E1646" i="5"/>
  <c r="F1646" i="5" s="1"/>
  <c r="D1647" i="5" s="1"/>
  <c r="E1629" i="7" l="1"/>
  <c r="F1629" i="7" s="1"/>
  <c r="D1630" i="7" s="1"/>
  <c r="E1647" i="5"/>
  <c r="F1647" i="5" s="1"/>
  <c r="D1648" i="5" s="1"/>
  <c r="E1630" i="7" l="1"/>
  <c r="F1630" i="7"/>
  <c r="D1631" i="7" s="1"/>
  <c r="E1648" i="5"/>
  <c r="F1648" i="5" s="1"/>
  <c r="D1649" i="5" s="1"/>
  <c r="E1631" i="7" l="1"/>
  <c r="F1631" i="7" s="1"/>
  <c r="D1632" i="7" s="1"/>
  <c r="E1649" i="5"/>
  <c r="F1649" i="5" s="1"/>
  <c r="D1650" i="5" s="1"/>
  <c r="E1632" i="7" l="1"/>
  <c r="F1632" i="7" s="1"/>
  <c r="D1633" i="7" s="1"/>
  <c r="E1650" i="5"/>
  <c r="F1650" i="5" s="1"/>
  <c r="D1651" i="5" s="1"/>
  <c r="E1633" i="7" l="1"/>
  <c r="F1633" i="7" s="1"/>
  <c r="D1634" i="7" s="1"/>
  <c r="E1651" i="5"/>
  <c r="F1651" i="5" s="1"/>
  <c r="D1652" i="5" s="1"/>
  <c r="E1634" i="7" l="1"/>
  <c r="F1634" i="7"/>
  <c r="D1635" i="7" s="1"/>
  <c r="E1652" i="5"/>
  <c r="F1652" i="5" s="1"/>
  <c r="D1653" i="5" s="1"/>
  <c r="E1635" i="7" l="1"/>
  <c r="F1635" i="7" s="1"/>
  <c r="D1636" i="7" s="1"/>
  <c r="E1653" i="5"/>
  <c r="F1653" i="5" s="1"/>
  <c r="D1654" i="5" s="1"/>
  <c r="E1636" i="7" l="1"/>
  <c r="F1636" i="7" s="1"/>
  <c r="D1637" i="7" s="1"/>
  <c r="E1654" i="5"/>
  <c r="F1654" i="5" s="1"/>
  <c r="D1655" i="5" s="1"/>
  <c r="E1637" i="7" l="1"/>
  <c r="F1637" i="7" s="1"/>
  <c r="D1638" i="7" s="1"/>
  <c r="E1655" i="5"/>
  <c r="F1655" i="5" s="1"/>
  <c r="D1656" i="5" s="1"/>
  <c r="E1638" i="7" l="1"/>
  <c r="F1638" i="7"/>
  <c r="D1639" i="7" s="1"/>
  <c r="E1656" i="5"/>
  <c r="F1656" i="5" s="1"/>
  <c r="D1657" i="5" s="1"/>
  <c r="E1639" i="7" l="1"/>
  <c r="F1639" i="7" s="1"/>
  <c r="D1640" i="7" s="1"/>
  <c r="E1657" i="5"/>
  <c r="F1657" i="5" s="1"/>
  <c r="D1658" i="5" s="1"/>
  <c r="E1640" i="7" l="1"/>
  <c r="F1640" i="7" s="1"/>
  <c r="D1641" i="7" s="1"/>
  <c r="E1658" i="5"/>
  <c r="F1658" i="5" s="1"/>
  <c r="D1659" i="5" s="1"/>
  <c r="E1641" i="7" l="1"/>
  <c r="F1641" i="7" s="1"/>
  <c r="D1642" i="7" s="1"/>
  <c r="E1659" i="5"/>
  <c r="F1659" i="5" s="1"/>
  <c r="D1660" i="5" s="1"/>
  <c r="E1642" i="7" l="1"/>
  <c r="F1642" i="7" s="1"/>
  <c r="D1643" i="7" s="1"/>
  <c r="E1660" i="5"/>
  <c r="F1660" i="5" s="1"/>
  <c r="D1661" i="5" s="1"/>
  <c r="E1643" i="7" l="1"/>
  <c r="F1643" i="7" s="1"/>
  <c r="D1644" i="7" s="1"/>
  <c r="E1661" i="5"/>
  <c r="F1661" i="5" s="1"/>
  <c r="D1662" i="5" s="1"/>
  <c r="E1644" i="7" l="1"/>
  <c r="F1644" i="7" s="1"/>
  <c r="D1645" i="7" s="1"/>
  <c r="E1662" i="5"/>
  <c r="F1662" i="5" s="1"/>
  <c r="D1663" i="5" s="1"/>
  <c r="E1645" i="7" l="1"/>
  <c r="F1645" i="7" s="1"/>
  <c r="D1646" i="7" s="1"/>
  <c r="E1663" i="5"/>
  <c r="F1663" i="5" s="1"/>
  <c r="D1664" i="5" s="1"/>
  <c r="E1646" i="7" l="1"/>
  <c r="F1646" i="7"/>
  <c r="D1647" i="7" s="1"/>
  <c r="E1664" i="5"/>
  <c r="F1664" i="5" s="1"/>
  <c r="D1665" i="5" s="1"/>
  <c r="E1647" i="7" l="1"/>
  <c r="F1647" i="7" s="1"/>
  <c r="D1648" i="7" s="1"/>
  <c r="E1665" i="5"/>
  <c r="F1665" i="5" s="1"/>
  <c r="D1666" i="5" s="1"/>
  <c r="E1648" i="7" l="1"/>
  <c r="F1648" i="7" s="1"/>
  <c r="D1649" i="7" s="1"/>
  <c r="E1666" i="5"/>
  <c r="F1666" i="5" s="1"/>
  <c r="D1667" i="5" s="1"/>
  <c r="E1649" i="7" l="1"/>
  <c r="F1649" i="7" s="1"/>
  <c r="D1650" i="7" s="1"/>
  <c r="E1667" i="5"/>
  <c r="F1667" i="5" s="1"/>
  <c r="D1668" i="5" s="1"/>
  <c r="E1650" i="7" l="1"/>
  <c r="F1650" i="7"/>
  <c r="D1651" i="7" s="1"/>
  <c r="E1668" i="5"/>
  <c r="F1668" i="5" s="1"/>
  <c r="D1669" i="5" s="1"/>
  <c r="E1651" i="7" l="1"/>
  <c r="F1651" i="7" s="1"/>
  <c r="D1652" i="7" s="1"/>
  <c r="E1669" i="5"/>
  <c r="F1669" i="5" s="1"/>
  <c r="D1670" i="5" s="1"/>
  <c r="E1652" i="7" l="1"/>
  <c r="F1652" i="7" s="1"/>
  <c r="D1653" i="7" s="1"/>
  <c r="E1670" i="5"/>
  <c r="F1670" i="5" s="1"/>
  <c r="D1671" i="5" s="1"/>
  <c r="E1653" i="7" l="1"/>
  <c r="F1653" i="7" s="1"/>
  <c r="D1654" i="7" s="1"/>
  <c r="E1671" i="5"/>
  <c r="F1671" i="5" s="1"/>
  <c r="D1672" i="5" s="1"/>
  <c r="E1654" i="7" l="1"/>
  <c r="F1654" i="7"/>
  <c r="D1655" i="7" s="1"/>
  <c r="E1672" i="5"/>
  <c r="F1672" i="5" s="1"/>
  <c r="D1673" i="5" s="1"/>
  <c r="E1655" i="7" l="1"/>
  <c r="F1655" i="7" s="1"/>
  <c r="D1656" i="7" s="1"/>
  <c r="E1673" i="5"/>
  <c r="F1673" i="5" s="1"/>
  <c r="D1674" i="5" s="1"/>
  <c r="E1656" i="7" l="1"/>
  <c r="F1656" i="7" s="1"/>
  <c r="D1657" i="7" s="1"/>
  <c r="E1674" i="5"/>
  <c r="F1674" i="5" s="1"/>
  <c r="D1675" i="5" s="1"/>
  <c r="E1657" i="7" l="1"/>
  <c r="F1657" i="7" s="1"/>
  <c r="D1658" i="7" s="1"/>
  <c r="E1675" i="5"/>
  <c r="F1675" i="5" s="1"/>
  <c r="D1676" i="5" s="1"/>
  <c r="E1658" i="7" l="1"/>
  <c r="F1658" i="7" s="1"/>
  <c r="D1659" i="7" s="1"/>
  <c r="E1676" i="5"/>
  <c r="F1676" i="5" s="1"/>
  <c r="D1677" i="5" s="1"/>
  <c r="E1659" i="7" l="1"/>
  <c r="F1659" i="7" s="1"/>
  <c r="D1660" i="7" s="1"/>
  <c r="E1677" i="5"/>
  <c r="F1677" i="5" s="1"/>
  <c r="D1678" i="5" s="1"/>
  <c r="E1660" i="7" l="1"/>
  <c r="F1660" i="7" s="1"/>
  <c r="D1661" i="7" s="1"/>
  <c r="E1678" i="5"/>
  <c r="F1678" i="5" s="1"/>
  <c r="D1679" i="5" s="1"/>
  <c r="E1661" i="7" l="1"/>
  <c r="F1661" i="7" s="1"/>
  <c r="D1662" i="7" s="1"/>
  <c r="E1679" i="5"/>
  <c r="F1679" i="5" s="1"/>
  <c r="D1680" i="5" s="1"/>
  <c r="E1662" i="7" l="1"/>
  <c r="F1662" i="7" s="1"/>
  <c r="D1663" i="7" s="1"/>
  <c r="E1680" i="5"/>
  <c r="F1680" i="5" s="1"/>
  <c r="D1681" i="5" s="1"/>
  <c r="E1663" i="7" l="1"/>
  <c r="F1663" i="7" s="1"/>
  <c r="D1664" i="7" s="1"/>
  <c r="E1681" i="5"/>
  <c r="F1681" i="5" s="1"/>
  <c r="D1682" i="5" s="1"/>
  <c r="E1664" i="7" l="1"/>
  <c r="F1664" i="7" s="1"/>
  <c r="D1665" i="7" s="1"/>
  <c r="E1682" i="5"/>
  <c r="F1682" i="5" s="1"/>
  <c r="D1683" i="5" s="1"/>
  <c r="E1665" i="7" l="1"/>
  <c r="F1665" i="7" s="1"/>
  <c r="D1666" i="7" s="1"/>
  <c r="E1683" i="5"/>
  <c r="F1683" i="5" s="1"/>
  <c r="D1684" i="5" s="1"/>
  <c r="E1666" i="7" l="1"/>
  <c r="F1666" i="7" s="1"/>
  <c r="D1667" i="7" s="1"/>
  <c r="E1684" i="5"/>
  <c r="F1684" i="5" s="1"/>
  <c r="D1685" i="5" s="1"/>
  <c r="E1667" i="7" l="1"/>
  <c r="F1667" i="7" s="1"/>
  <c r="D1668" i="7" s="1"/>
  <c r="E1685" i="5"/>
  <c r="F1685" i="5" s="1"/>
  <c r="D1686" i="5" s="1"/>
  <c r="E1668" i="7" l="1"/>
  <c r="F1668" i="7" s="1"/>
  <c r="D1669" i="7" s="1"/>
  <c r="E1686" i="5"/>
  <c r="F1686" i="5" s="1"/>
  <c r="D1687" i="5" s="1"/>
  <c r="E1669" i="7" l="1"/>
  <c r="F1669" i="7" s="1"/>
  <c r="D1670" i="7" s="1"/>
  <c r="E1687" i="5"/>
  <c r="F1687" i="5" s="1"/>
  <c r="D1688" i="5" s="1"/>
  <c r="E1670" i="7" l="1"/>
  <c r="F1670" i="7"/>
  <c r="D1671" i="7" s="1"/>
  <c r="E1688" i="5"/>
  <c r="F1688" i="5" s="1"/>
  <c r="D1689" i="5" s="1"/>
  <c r="E1671" i="7" l="1"/>
  <c r="F1671" i="7" s="1"/>
  <c r="D1672" i="7" s="1"/>
  <c r="E1689" i="5"/>
  <c r="F1689" i="5" s="1"/>
  <c r="D1690" i="5" s="1"/>
  <c r="E1672" i="7" l="1"/>
  <c r="F1672" i="7" s="1"/>
  <c r="D1673" i="7" s="1"/>
  <c r="E1690" i="5"/>
  <c r="F1690" i="5" s="1"/>
  <c r="D1691" i="5" s="1"/>
  <c r="E1673" i="7" l="1"/>
  <c r="F1673" i="7" s="1"/>
  <c r="D1674" i="7" s="1"/>
  <c r="E1691" i="5"/>
  <c r="F1691" i="5" s="1"/>
  <c r="D1692" i="5" s="1"/>
  <c r="E1674" i="7" l="1"/>
  <c r="F1674" i="7"/>
  <c r="D1675" i="7" s="1"/>
  <c r="E1692" i="5"/>
  <c r="F1692" i="5" s="1"/>
  <c r="D1693" i="5" s="1"/>
  <c r="E1675" i="7" l="1"/>
  <c r="F1675" i="7" s="1"/>
  <c r="D1676" i="7" s="1"/>
  <c r="E1693" i="5"/>
  <c r="F1693" i="5" s="1"/>
  <c r="D1694" i="5" s="1"/>
  <c r="E1676" i="7" l="1"/>
  <c r="F1676" i="7" s="1"/>
  <c r="D1677" i="7" s="1"/>
  <c r="E1694" i="5"/>
  <c r="F1694" i="5" s="1"/>
  <c r="D1695" i="5" s="1"/>
  <c r="E1677" i="7" l="1"/>
  <c r="F1677" i="7" s="1"/>
  <c r="D1678" i="7" s="1"/>
  <c r="E1695" i="5"/>
  <c r="F1695" i="5" s="1"/>
  <c r="D1696" i="5" s="1"/>
  <c r="E1678" i="7" l="1"/>
  <c r="F1678" i="7"/>
  <c r="D1679" i="7" s="1"/>
  <c r="E1696" i="5"/>
  <c r="F1696" i="5" s="1"/>
  <c r="D1697" i="5" s="1"/>
  <c r="E1679" i="7" l="1"/>
  <c r="F1679" i="7" s="1"/>
  <c r="D1680" i="7" s="1"/>
  <c r="E1697" i="5"/>
  <c r="F1697" i="5" s="1"/>
  <c r="D1698" i="5" s="1"/>
  <c r="E1680" i="7" l="1"/>
  <c r="F1680" i="7" s="1"/>
  <c r="D1681" i="7" s="1"/>
  <c r="E1698" i="5"/>
  <c r="F1698" i="5" s="1"/>
  <c r="D1699" i="5" s="1"/>
  <c r="E1681" i="7" l="1"/>
  <c r="F1681" i="7" s="1"/>
  <c r="D1682" i="7" s="1"/>
  <c r="E1699" i="5"/>
  <c r="F1699" i="5" s="1"/>
  <c r="D1700" i="5" s="1"/>
  <c r="E1682" i="7" l="1"/>
  <c r="F1682" i="7" s="1"/>
  <c r="D1683" i="7" s="1"/>
  <c r="E1700" i="5"/>
  <c r="F1700" i="5" s="1"/>
  <c r="D1701" i="5" s="1"/>
  <c r="E1683" i="7" l="1"/>
  <c r="F1683" i="7" s="1"/>
  <c r="D1684" i="7" s="1"/>
  <c r="E1701" i="5"/>
  <c r="F1701" i="5" s="1"/>
  <c r="D1702" i="5" s="1"/>
  <c r="E1684" i="7" l="1"/>
  <c r="F1684" i="7" s="1"/>
  <c r="D1685" i="7" s="1"/>
  <c r="E1702" i="5"/>
  <c r="F1702" i="5" s="1"/>
  <c r="D1703" i="5" s="1"/>
  <c r="E1685" i="7" l="1"/>
  <c r="F1685" i="7" s="1"/>
  <c r="D1686" i="7" s="1"/>
  <c r="E1703" i="5"/>
  <c r="F1703" i="5" s="1"/>
  <c r="D1704" i="5" s="1"/>
  <c r="E1686" i="7" l="1"/>
  <c r="F1686" i="7" s="1"/>
  <c r="D1687" i="7" s="1"/>
  <c r="E1704" i="5"/>
  <c r="F1704" i="5" s="1"/>
  <c r="D1705" i="5" s="1"/>
  <c r="E1687" i="7" l="1"/>
  <c r="F1687" i="7" s="1"/>
  <c r="D1688" i="7" s="1"/>
  <c r="E1705" i="5"/>
  <c r="F1705" i="5" s="1"/>
  <c r="D1706" i="5" s="1"/>
  <c r="E1688" i="7" l="1"/>
  <c r="F1688" i="7" s="1"/>
  <c r="D1689" i="7" s="1"/>
  <c r="E1706" i="5"/>
  <c r="F1706" i="5" s="1"/>
  <c r="D1707" i="5" s="1"/>
  <c r="E1689" i="7" l="1"/>
  <c r="F1689" i="7" s="1"/>
  <c r="D1690" i="7" s="1"/>
  <c r="E1707" i="5"/>
  <c r="F1707" i="5" s="1"/>
  <c r="D1708" i="5" s="1"/>
  <c r="E1690" i="7" l="1"/>
  <c r="F1690" i="7" s="1"/>
  <c r="D1691" i="7" s="1"/>
  <c r="E1708" i="5"/>
  <c r="F1708" i="5" s="1"/>
  <c r="D1709" i="5" s="1"/>
  <c r="E1691" i="7" l="1"/>
  <c r="F1691" i="7" s="1"/>
  <c r="D1692" i="7" s="1"/>
  <c r="E1709" i="5"/>
  <c r="F1709" i="5" s="1"/>
  <c r="D1710" i="5" s="1"/>
  <c r="E1692" i="7" l="1"/>
  <c r="F1692" i="7" s="1"/>
  <c r="D1693" i="7" s="1"/>
  <c r="E1710" i="5"/>
  <c r="F1710" i="5" s="1"/>
  <c r="D1711" i="5" s="1"/>
  <c r="E1693" i="7" l="1"/>
  <c r="F1693" i="7" s="1"/>
  <c r="D1694" i="7" s="1"/>
  <c r="E1711" i="5"/>
  <c r="F1711" i="5" s="1"/>
  <c r="D1712" i="5" s="1"/>
  <c r="E1694" i="7" l="1"/>
  <c r="F1694" i="7"/>
  <c r="D1695" i="7" s="1"/>
  <c r="E1712" i="5"/>
  <c r="F1712" i="5" s="1"/>
  <c r="D1713" i="5" s="1"/>
  <c r="E1695" i="7" l="1"/>
  <c r="F1695" i="7" s="1"/>
  <c r="D1696" i="7" s="1"/>
  <c r="E1713" i="5"/>
  <c r="F1713" i="5" s="1"/>
  <c r="D1714" i="5" s="1"/>
  <c r="E1696" i="7" l="1"/>
  <c r="F1696" i="7" s="1"/>
  <c r="D1697" i="7" s="1"/>
  <c r="E1714" i="5"/>
  <c r="F1714" i="5" s="1"/>
  <c r="D1715" i="5" s="1"/>
  <c r="E1697" i="7" l="1"/>
  <c r="F1697" i="7" s="1"/>
  <c r="D1698" i="7" s="1"/>
  <c r="E1715" i="5"/>
  <c r="F1715" i="5" s="1"/>
  <c r="D1716" i="5" s="1"/>
  <c r="E1698" i="7" l="1"/>
  <c r="F1698" i="7" s="1"/>
  <c r="D1699" i="7" s="1"/>
  <c r="E1716" i="5"/>
  <c r="F1716" i="5" s="1"/>
  <c r="D1717" i="5" s="1"/>
  <c r="E1699" i="7" l="1"/>
  <c r="F1699" i="7" s="1"/>
  <c r="D1700" i="7" s="1"/>
  <c r="E1717" i="5"/>
  <c r="F1717" i="5" s="1"/>
  <c r="D1718" i="5" s="1"/>
  <c r="E1700" i="7" l="1"/>
  <c r="F1700" i="7" s="1"/>
  <c r="D1701" i="7" s="1"/>
  <c r="E1718" i="5"/>
  <c r="F1718" i="5" s="1"/>
  <c r="D1719" i="5" s="1"/>
  <c r="E1701" i="7" l="1"/>
  <c r="F1701" i="7" s="1"/>
  <c r="D1702" i="7" s="1"/>
  <c r="E1719" i="5"/>
  <c r="F1719" i="5" s="1"/>
  <c r="D1720" i="5" s="1"/>
  <c r="E1702" i="7" l="1"/>
  <c r="F1702" i="7" s="1"/>
  <c r="D1703" i="7" s="1"/>
  <c r="E1720" i="5"/>
  <c r="F1720" i="5" s="1"/>
  <c r="D1721" i="5" s="1"/>
  <c r="E1703" i="7" l="1"/>
  <c r="F1703" i="7" s="1"/>
  <c r="D1704" i="7" s="1"/>
  <c r="E1721" i="5"/>
  <c r="F1721" i="5" s="1"/>
  <c r="D1722" i="5" s="1"/>
  <c r="E1704" i="7" l="1"/>
  <c r="F1704" i="7" s="1"/>
  <c r="D1705" i="7" s="1"/>
  <c r="E1722" i="5"/>
  <c r="F1722" i="5" s="1"/>
  <c r="D1723" i="5" s="1"/>
  <c r="E1705" i="7" l="1"/>
  <c r="F1705" i="7" s="1"/>
  <c r="D1706" i="7" s="1"/>
  <c r="E1723" i="5"/>
  <c r="F1723" i="5" s="1"/>
  <c r="D1724" i="5" s="1"/>
  <c r="E1706" i="7" l="1"/>
  <c r="F1706" i="7" s="1"/>
  <c r="D1707" i="7" s="1"/>
  <c r="E1724" i="5"/>
  <c r="F1724" i="5" s="1"/>
  <c r="D1725" i="5" s="1"/>
  <c r="E1707" i="7" l="1"/>
  <c r="F1707" i="7" s="1"/>
  <c r="D1708" i="7" s="1"/>
  <c r="E1725" i="5"/>
  <c r="F1725" i="5" s="1"/>
  <c r="D1726" i="5" s="1"/>
  <c r="E1708" i="7" l="1"/>
  <c r="F1708" i="7" s="1"/>
  <c r="D1709" i="7" s="1"/>
  <c r="E1726" i="5"/>
  <c r="F1726" i="5" s="1"/>
  <c r="D1727" i="5" s="1"/>
  <c r="E1709" i="7" l="1"/>
  <c r="F1709" i="7" s="1"/>
  <c r="D1710" i="7" s="1"/>
  <c r="E1727" i="5"/>
  <c r="F1727" i="5" s="1"/>
  <c r="D1728" i="5" s="1"/>
  <c r="E1710" i="7" l="1"/>
  <c r="F1710" i="7"/>
  <c r="D1711" i="7" s="1"/>
  <c r="E1728" i="5"/>
  <c r="F1728" i="5" s="1"/>
  <c r="D1729" i="5" s="1"/>
  <c r="E1711" i="7" l="1"/>
  <c r="F1711" i="7" s="1"/>
  <c r="D1712" i="7" s="1"/>
  <c r="E1729" i="5"/>
  <c r="F1729" i="5" s="1"/>
  <c r="D1730" i="5" s="1"/>
  <c r="E1712" i="7" l="1"/>
  <c r="F1712" i="7" s="1"/>
  <c r="D1713" i="7" s="1"/>
  <c r="E1730" i="5"/>
  <c r="F1730" i="5" s="1"/>
  <c r="D1731" i="5" s="1"/>
  <c r="E1713" i="7" l="1"/>
  <c r="F1713" i="7" s="1"/>
  <c r="D1714" i="7" s="1"/>
  <c r="E1731" i="5"/>
  <c r="F1731" i="5" s="1"/>
  <c r="D1732" i="5" s="1"/>
  <c r="E1714" i="7" l="1"/>
  <c r="F1714" i="7"/>
  <c r="D1715" i="7" s="1"/>
  <c r="E1732" i="5"/>
  <c r="F1732" i="5" s="1"/>
  <c r="D1733" i="5" s="1"/>
  <c r="E1715" i="7" l="1"/>
  <c r="F1715" i="7" s="1"/>
  <c r="D1716" i="7" s="1"/>
  <c r="E1733" i="5"/>
  <c r="F1733" i="5" s="1"/>
  <c r="D1734" i="5" s="1"/>
  <c r="E1716" i="7" l="1"/>
  <c r="F1716" i="7" s="1"/>
  <c r="D1717" i="7" s="1"/>
  <c r="E1734" i="5"/>
  <c r="F1734" i="5" s="1"/>
  <c r="D1735" i="5" s="1"/>
  <c r="E1717" i="7" l="1"/>
  <c r="F1717" i="7" s="1"/>
  <c r="D1718" i="7" s="1"/>
  <c r="E1735" i="5"/>
  <c r="F1735" i="5" s="1"/>
  <c r="D1736" i="5" s="1"/>
  <c r="E1718" i="7" l="1"/>
  <c r="F1718" i="7" s="1"/>
  <c r="D1719" i="7" s="1"/>
  <c r="E1736" i="5"/>
  <c r="F1736" i="5" s="1"/>
  <c r="D1737" i="5" s="1"/>
  <c r="E1719" i="7" l="1"/>
  <c r="F1719" i="7" s="1"/>
  <c r="D1720" i="7" s="1"/>
  <c r="E1737" i="5"/>
  <c r="F1737" i="5" s="1"/>
  <c r="D1738" i="5" s="1"/>
  <c r="E1720" i="7" l="1"/>
  <c r="F1720" i="7" s="1"/>
  <c r="D1721" i="7" s="1"/>
  <c r="E1738" i="5"/>
  <c r="F1738" i="5" s="1"/>
  <c r="D1739" i="5" s="1"/>
  <c r="E1721" i="7" l="1"/>
  <c r="F1721" i="7" s="1"/>
  <c r="D1722" i="7" s="1"/>
  <c r="E1739" i="5"/>
  <c r="F1739" i="5" s="1"/>
  <c r="D1740" i="5" s="1"/>
  <c r="E1722" i="7" l="1"/>
  <c r="F1722" i="7"/>
  <c r="D1723" i="7" s="1"/>
  <c r="E1740" i="5"/>
  <c r="F1740" i="5" s="1"/>
  <c r="D1741" i="5" s="1"/>
  <c r="E1723" i="7" l="1"/>
  <c r="F1723" i="7" s="1"/>
  <c r="D1724" i="7" s="1"/>
  <c r="E1741" i="5"/>
  <c r="F1741" i="5" s="1"/>
  <c r="D1742" i="5" s="1"/>
  <c r="E1724" i="7" l="1"/>
  <c r="F1724" i="7" s="1"/>
  <c r="D1725" i="7" s="1"/>
  <c r="E1742" i="5"/>
  <c r="F1742" i="5" s="1"/>
  <c r="D1743" i="5" s="1"/>
  <c r="E1725" i="7" l="1"/>
  <c r="F1725" i="7" s="1"/>
  <c r="D1726" i="7" s="1"/>
  <c r="E1743" i="5"/>
  <c r="F1743" i="5" s="1"/>
  <c r="D1744" i="5" s="1"/>
  <c r="E1726" i="7" l="1"/>
  <c r="F1726" i="7"/>
  <c r="D1727" i="7" s="1"/>
  <c r="E1744" i="5"/>
  <c r="F1744" i="5" s="1"/>
  <c r="D1745" i="5" s="1"/>
  <c r="E1727" i="7" l="1"/>
  <c r="F1727" i="7" s="1"/>
  <c r="D1728" i="7" s="1"/>
  <c r="E1745" i="5"/>
  <c r="F1745" i="5" s="1"/>
  <c r="D1746" i="5" s="1"/>
  <c r="E1728" i="7" l="1"/>
  <c r="F1728" i="7" s="1"/>
  <c r="D1729" i="7" s="1"/>
  <c r="E1746" i="5"/>
  <c r="F1746" i="5" s="1"/>
  <c r="D1747" i="5" s="1"/>
  <c r="E1729" i="7" l="1"/>
  <c r="F1729" i="7" s="1"/>
  <c r="D1730" i="7" s="1"/>
  <c r="E1747" i="5"/>
  <c r="F1747" i="5" s="1"/>
  <c r="D1748" i="5" s="1"/>
  <c r="E1730" i="7" l="1"/>
  <c r="F1730" i="7" s="1"/>
  <c r="D1731" i="7" s="1"/>
  <c r="E1748" i="5"/>
  <c r="F1748" i="5" s="1"/>
  <c r="D1749" i="5" s="1"/>
  <c r="E1731" i="7" l="1"/>
  <c r="F1731" i="7" s="1"/>
  <c r="D1732" i="7" s="1"/>
  <c r="E1749" i="5"/>
  <c r="F1749" i="5" s="1"/>
  <c r="D1750" i="5" s="1"/>
  <c r="E1732" i="7" l="1"/>
  <c r="F1732" i="7" s="1"/>
  <c r="D1733" i="7" s="1"/>
  <c r="E1750" i="5"/>
  <c r="F1750" i="5" s="1"/>
  <c r="D1751" i="5" s="1"/>
  <c r="E1733" i="7" l="1"/>
  <c r="F1733" i="7" s="1"/>
  <c r="D1734" i="7" s="1"/>
  <c r="E1751" i="5"/>
  <c r="F1751" i="5" s="1"/>
  <c r="D1752" i="5" s="1"/>
  <c r="E1734" i="7" l="1"/>
  <c r="F1734" i="7" s="1"/>
  <c r="D1735" i="7" s="1"/>
  <c r="E1752" i="5"/>
  <c r="F1752" i="5" s="1"/>
  <c r="D1753" i="5" s="1"/>
  <c r="E1735" i="7" l="1"/>
  <c r="F1735" i="7" s="1"/>
  <c r="D1736" i="7" s="1"/>
  <c r="E1753" i="5"/>
  <c r="F1753" i="5" s="1"/>
  <c r="D1754" i="5" s="1"/>
  <c r="E1736" i="7" l="1"/>
  <c r="F1736" i="7" s="1"/>
  <c r="D1737" i="7" s="1"/>
  <c r="E1754" i="5"/>
  <c r="F1754" i="5" s="1"/>
  <c r="D1755" i="5" s="1"/>
  <c r="E1737" i="7" l="1"/>
  <c r="F1737" i="7" s="1"/>
  <c r="D1738" i="7" s="1"/>
  <c r="E1755" i="5"/>
  <c r="F1755" i="5" s="1"/>
  <c r="D1756" i="5" s="1"/>
  <c r="E1738" i="7" l="1"/>
  <c r="F1738" i="7" s="1"/>
  <c r="D1739" i="7" s="1"/>
  <c r="E1756" i="5"/>
  <c r="F1756" i="5" s="1"/>
  <c r="D1757" i="5" s="1"/>
  <c r="E1739" i="7" l="1"/>
  <c r="F1739" i="7" s="1"/>
  <c r="D1740" i="7" s="1"/>
  <c r="E1757" i="5"/>
  <c r="F1757" i="5" s="1"/>
  <c r="D1758" i="5" s="1"/>
  <c r="E1740" i="7" l="1"/>
  <c r="F1740" i="7" s="1"/>
  <c r="D1741" i="7" s="1"/>
  <c r="E1758" i="5"/>
  <c r="F1758" i="5" s="1"/>
  <c r="D1759" i="5" s="1"/>
  <c r="E1741" i="7" l="1"/>
  <c r="F1741" i="7" s="1"/>
  <c r="D1742" i="7" s="1"/>
  <c r="E1759" i="5"/>
  <c r="F1759" i="5" s="1"/>
  <c r="D1760" i="5" s="1"/>
  <c r="E1742" i="7" l="1"/>
  <c r="F1742" i="7"/>
  <c r="D1743" i="7" s="1"/>
  <c r="E1760" i="5"/>
  <c r="F1760" i="5" s="1"/>
  <c r="D1761" i="5" s="1"/>
  <c r="E1743" i="7" l="1"/>
  <c r="F1743" i="7" s="1"/>
  <c r="D1744" i="7" s="1"/>
  <c r="E1761" i="5"/>
  <c r="F1761" i="5" s="1"/>
  <c r="D1762" i="5" s="1"/>
  <c r="E1744" i="7" l="1"/>
  <c r="F1744" i="7" s="1"/>
  <c r="D1745" i="7" s="1"/>
  <c r="E1762" i="5"/>
  <c r="F1762" i="5" s="1"/>
  <c r="D1763" i="5" s="1"/>
  <c r="E1745" i="7" l="1"/>
  <c r="F1745" i="7" s="1"/>
  <c r="D1746" i="7" s="1"/>
  <c r="E1763" i="5"/>
  <c r="F1763" i="5" s="1"/>
  <c r="D1764" i="5" s="1"/>
  <c r="E1746" i="7" l="1"/>
  <c r="F1746" i="7" s="1"/>
  <c r="D1747" i="7" s="1"/>
  <c r="E1764" i="5"/>
  <c r="F1764" i="5" s="1"/>
  <c r="D1765" i="5" s="1"/>
  <c r="E1747" i="7" l="1"/>
  <c r="F1747" i="7" s="1"/>
  <c r="D1748" i="7" s="1"/>
  <c r="E1765" i="5"/>
  <c r="F1765" i="5" s="1"/>
  <c r="D1766" i="5" s="1"/>
  <c r="E1748" i="7" l="1"/>
  <c r="F1748" i="7" s="1"/>
  <c r="D1749" i="7" s="1"/>
  <c r="E1766" i="5"/>
  <c r="F1766" i="5" s="1"/>
  <c r="D1767" i="5" s="1"/>
  <c r="E1749" i="7" l="1"/>
  <c r="F1749" i="7" s="1"/>
  <c r="D1750" i="7" s="1"/>
  <c r="E1767" i="5"/>
  <c r="F1767" i="5" s="1"/>
  <c r="D1768" i="5" s="1"/>
  <c r="E1750" i="7" l="1"/>
  <c r="F1750" i="7" s="1"/>
  <c r="D1751" i="7" s="1"/>
  <c r="E1768" i="5"/>
  <c r="F1768" i="5" s="1"/>
  <c r="D1769" i="5" s="1"/>
  <c r="E1751" i="7" l="1"/>
  <c r="F1751" i="7" s="1"/>
  <c r="D1752" i="7" s="1"/>
  <c r="E1769" i="5"/>
  <c r="F1769" i="5" s="1"/>
  <c r="D1770" i="5" s="1"/>
  <c r="E1752" i="7" l="1"/>
  <c r="F1752" i="7" s="1"/>
  <c r="D1753" i="7" s="1"/>
  <c r="E1770" i="5"/>
  <c r="F1770" i="5" s="1"/>
  <c r="D1771" i="5" s="1"/>
  <c r="E1753" i="7" l="1"/>
  <c r="F1753" i="7" s="1"/>
  <c r="D1754" i="7" s="1"/>
  <c r="E1771" i="5"/>
  <c r="F1771" i="5" s="1"/>
  <c r="D1772" i="5" s="1"/>
  <c r="E1754" i="7" l="1"/>
  <c r="F1754" i="7" s="1"/>
  <c r="D1755" i="7" s="1"/>
  <c r="E1772" i="5"/>
  <c r="F1772" i="5" s="1"/>
  <c r="D1773" i="5" s="1"/>
  <c r="E1755" i="7" l="1"/>
  <c r="F1755" i="7" s="1"/>
  <c r="D1756" i="7" s="1"/>
  <c r="E1773" i="5"/>
  <c r="F1773" i="5" s="1"/>
  <c r="D1774" i="5" s="1"/>
  <c r="E1756" i="7" l="1"/>
  <c r="F1756" i="7" s="1"/>
  <c r="D1757" i="7" s="1"/>
  <c r="E1774" i="5"/>
  <c r="F1774" i="5" s="1"/>
  <c r="D1775" i="5" s="1"/>
  <c r="E1757" i="7" l="1"/>
  <c r="F1757" i="7" s="1"/>
  <c r="D1758" i="7" s="1"/>
  <c r="E1775" i="5"/>
  <c r="F1775" i="5" s="1"/>
  <c r="D1776" i="5" s="1"/>
  <c r="E1758" i="7" l="1"/>
  <c r="F1758" i="7" s="1"/>
  <c r="D1759" i="7" s="1"/>
  <c r="E1776" i="5"/>
  <c r="F1776" i="5" s="1"/>
  <c r="D1777" i="5" s="1"/>
  <c r="E1759" i="7" l="1"/>
  <c r="F1759" i="7" s="1"/>
  <c r="D1760" i="7" s="1"/>
  <c r="E1777" i="5"/>
  <c r="F1777" i="5" s="1"/>
  <c r="D1778" i="5" s="1"/>
  <c r="E1760" i="7" l="1"/>
  <c r="F1760" i="7" s="1"/>
  <c r="D1761" i="7" s="1"/>
  <c r="E1778" i="5"/>
  <c r="F1778" i="5" s="1"/>
  <c r="D1779" i="5" s="1"/>
  <c r="E1761" i="7" l="1"/>
  <c r="F1761" i="7" s="1"/>
  <c r="D1762" i="7" s="1"/>
  <c r="E1779" i="5"/>
  <c r="F1779" i="5" s="1"/>
  <c r="D1780" i="5" s="1"/>
  <c r="E1762" i="7" l="1"/>
  <c r="F1762" i="7" s="1"/>
  <c r="D1763" i="7" s="1"/>
  <c r="E1780" i="5"/>
  <c r="F1780" i="5" s="1"/>
  <c r="D1781" i="5" s="1"/>
  <c r="E1763" i="7" l="1"/>
  <c r="F1763" i="7" s="1"/>
  <c r="D1764" i="7" s="1"/>
  <c r="E1781" i="5"/>
  <c r="F1781" i="5" s="1"/>
  <c r="D1782" i="5" s="1"/>
  <c r="E1764" i="7" l="1"/>
  <c r="F1764" i="7" s="1"/>
  <c r="D1765" i="7" s="1"/>
  <c r="E1782" i="5"/>
  <c r="F1782" i="5" s="1"/>
  <c r="D1783" i="5" s="1"/>
  <c r="E1765" i="7" l="1"/>
  <c r="F1765" i="7" s="1"/>
  <c r="D1766" i="7" s="1"/>
  <c r="E1783" i="5"/>
  <c r="F1783" i="5" s="1"/>
  <c r="D1784" i="5" s="1"/>
  <c r="E1766" i="7" l="1"/>
  <c r="F1766" i="7" s="1"/>
  <c r="D1767" i="7" s="1"/>
  <c r="E1784" i="5"/>
  <c r="F1784" i="5" s="1"/>
  <c r="D1785" i="5" s="1"/>
  <c r="E1767" i="7" l="1"/>
  <c r="F1767" i="7" s="1"/>
  <c r="D1768" i="7" s="1"/>
  <c r="E1785" i="5"/>
  <c r="F1785" i="5" s="1"/>
  <c r="D1786" i="5" s="1"/>
  <c r="E1768" i="7" l="1"/>
  <c r="F1768" i="7" s="1"/>
  <c r="D1769" i="7" s="1"/>
  <c r="E1786" i="5"/>
  <c r="F1786" i="5" s="1"/>
  <c r="D1787" i="5" s="1"/>
  <c r="E1769" i="7" l="1"/>
  <c r="F1769" i="7" s="1"/>
  <c r="D1770" i="7" s="1"/>
  <c r="E1787" i="5"/>
  <c r="F1787" i="5" s="1"/>
  <c r="D1788" i="5" s="1"/>
  <c r="E1770" i="7" l="1"/>
  <c r="F1770" i="7" s="1"/>
  <c r="D1771" i="7" s="1"/>
  <c r="E1788" i="5"/>
  <c r="F1788" i="5" s="1"/>
  <c r="D1789" i="5" s="1"/>
  <c r="E1771" i="7" l="1"/>
  <c r="F1771" i="7" s="1"/>
  <c r="D1772" i="7" s="1"/>
  <c r="E1789" i="5"/>
  <c r="F1789" i="5" s="1"/>
  <c r="D1790" i="5" s="1"/>
  <c r="E1772" i="7" l="1"/>
  <c r="F1772" i="7" s="1"/>
  <c r="D1773" i="7" s="1"/>
  <c r="E1790" i="5"/>
  <c r="F1790" i="5" s="1"/>
  <c r="D1791" i="5" s="1"/>
  <c r="E1773" i="7" l="1"/>
  <c r="F1773" i="7" s="1"/>
  <c r="D1774" i="7" s="1"/>
  <c r="E1791" i="5"/>
  <c r="F1791" i="5" s="1"/>
  <c r="D1792" i="5" s="1"/>
  <c r="E1774" i="7" l="1"/>
  <c r="F1774" i="7" s="1"/>
  <c r="D1775" i="7" s="1"/>
  <c r="E1792" i="5"/>
  <c r="F1792" i="5" s="1"/>
  <c r="D1793" i="5" s="1"/>
  <c r="E1775" i="7" l="1"/>
  <c r="F1775" i="7" s="1"/>
  <c r="D1776" i="7" s="1"/>
  <c r="E1793" i="5"/>
  <c r="F1793" i="5" s="1"/>
  <c r="D1794" i="5" s="1"/>
  <c r="E1776" i="7" l="1"/>
  <c r="F1776" i="7" s="1"/>
  <c r="D1777" i="7" s="1"/>
  <c r="E1794" i="5"/>
  <c r="F1794" i="5" s="1"/>
  <c r="D1795" i="5" s="1"/>
  <c r="E1777" i="7" l="1"/>
  <c r="F1777" i="7" s="1"/>
  <c r="D1778" i="7" s="1"/>
  <c r="E1795" i="5"/>
  <c r="F1795" i="5" s="1"/>
  <c r="D1796" i="5" s="1"/>
  <c r="E1778" i="7" l="1"/>
  <c r="F1778" i="7" s="1"/>
  <c r="D1779" i="7" s="1"/>
  <c r="E1796" i="5"/>
  <c r="F1796" i="5" s="1"/>
  <c r="D1797" i="5" s="1"/>
  <c r="E1779" i="7" l="1"/>
  <c r="F1779" i="7" s="1"/>
  <c r="D1780" i="7" s="1"/>
  <c r="E1797" i="5"/>
  <c r="F1797" i="5" s="1"/>
  <c r="D1798" i="5" s="1"/>
  <c r="E1780" i="7" l="1"/>
  <c r="F1780" i="7" s="1"/>
  <c r="D1781" i="7" s="1"/>
  <c r="E1798" i="5"/>
  <c r="F1798" i="5" s="1"/>
  <c r="D1799" i="5" s="1"/>
  <c r="E1781" i="7" l="1"/>
  <c r="F1781" i="7" s="1"/>
  <c r="D1782" i="7" s="1"/>
  <c r="E1799" i="5"/>
  <c r="F1799" i="5" s="1"/>
  <c r="D1800" i="5" s="1"/>
  <c r="E1782" i="7" l="1"/>
  <c r="F1782" i="7" s="1"/>
  <c r="D1783" i="7" s="1"/>
  <c r="E1800" i="5"/>
  <c r="F1800" i="5" s="1"/>
  <c r="D1801" i="5" s="1"/>
  <c r="E1783" i="7" l="1"/>
  <c r="F1783" i="7" s="1"/>
  <c r="D1784" i="7" s="1"/>
  <c r="E1801" i="5"/>
  <c r="F1801" i="5" s="1"/>
  <c r="D1802" i="5" s="1"/>
  <c r="E1784" i="7" l="1"/>
  <c r="F1784" i="7" s="1"/>
  <c r="D1785" i="7" s="1"/>
  <c r="E1802" i="5"/>
  <c r="F1802" i="5" s="1"/>
  <c r="D1803" i="5" s="1"/>
  <c r="E1785" i="7" l="1"/>
  <c r="F1785" i="7" s="1"/>
  <c r="D1786" i="7" s="1"/>
  <c r="E1803" i="5"/>
  <c r="F1803" i="5" s="1"/>
  <c r="D1804" i="5" s="1"/>
  <c r="E1786" i="7" l="1"/>
  <c r="F1786" i="7" s="1"/>
  <c r="D1787" i="7" s="1"/>
  <c r="E1804" i="5"/>
  <c r="F1804" i="5" s="1"/>
  <c r="D1805" i="5" s="1"/>
  <c r="E1787" i="7" l="1"/>
  <c r="F1787" i="7" s="1"/>
  <c r="D1788" i="7" s="1"/>
  <c r="E1805" i="5"/>
  <c r="F1805" i="5" s="1"/>
  <c r="D1806" i="5" s="1"/>
  <c r="E1788" i="7" l="1"/>
  <c r="F1788" i="7" s="1"/>
  <c r="D1789" i="7" s="1"/>
  <c r="E1806" i="5"/>
  <c r="F1806" i="5" s="1"/>
  <c r="D1807" i="5" s="1"/>
  <c r="E1789" i="7" l="1"/>
  <c r="F1789" i="7" s="1"/>
  <c r="D1790" i="7" s="1"/>
  <c r="E1807" i="5"/>
  <c r="F1807" i="5" s="1"/>
  <c r="D1808" i="5" s="1"/>
  <c r="E1790" i="7" l="1"/>
  <c r="F1790" i="7" s="1"/>
  <c r="D1791" i="7" s="1"/>
  <c r="E1808" i="5"/>
  <c r="F1808" i="5" s="1"/>
  <c r="D1809" i="5" s="1"/>
  <c r="E1791" i="7" l="1"/>
  <c r="F1791" i="7" s="1"/>
  <c r="D1792" i="7" s="1"/>
  <c r="E1809" i="5"/>
  <c r="F1809" i="5" s="1"/>
  <c r="D1810" i="5" s="1"/>
  <c r="E1792" i="7" l="1"/>
  <c r="F1792" i="7" s="1"/>
  <c r="D1793" i="7" s="1"/>
  <c r="E1810" i="5"/>
  <c r="F1810" i="5" s="1"/>
  <c r="D1811" i="5" s="1"/>
  <c r="E1793" i="7" l="1"/>
  <c r="F1793" i="7" s="1"/>
  <c r="D1794" i="7" s="1"/>
  <c r="E1811" i="5"/>
  <c r="F1811" i="5" s="1"/>
  <c r="D1812" i="5" s="1"/>
  <c r="E1794" i="7" l="1"/>
  <c r="F1794" i="7" s="1"/>
  <c r="D1795" i="7" s="1"/>
  <c r="E1812" i="5"/>
  <c r="F1812" i="5" s="1"/>
  <c r="D1813" i="5" s="1"/>
  <c r="E1795" i="7" l="1"/>
  <c r="F1795" i="7" s="1"/>
  <c r="D1796" i="7" s="1"/>
  <c r="E1813" i="5"/>
  <c r="F1813" i="5" s="1"/>
  <c r="D1814" i="5" s="1"/>
  <c r="E1796" i="7" l="1"/>
  <c r="F1796" i="7" s="1"/>
  <c r="D1797" i="7" s="1"/>
  <c r="E1814" i="5"/>
  <c r="F1814" i="5" s="1"/>
  <c r="D1815" i="5" s="1"/>
  <c r="E1797" i="7" l="1"/>
  <c r="F1797" i="7" s="1"/>
  <c r="D1798" i="7" s="1"/>
  <c r="E1815" i="5"/>
  <c r="F1815" i="5" s="1"/>
  <c r="D1816" i="5" s="1"/>
  <c r="E1798" i="7" l="1"/>
  <c r="F1798" i="7" s="1"/>
  <c r="D1799" i="7" s="1"/>
  <c r="E1816" i="5"/>
  <c r="F1816" i="5" s="1"/>
  <c r="D1817" i="5" s="1"/>
  <c r="E1799" i="7" l="1"/>
  <c r="F1799" i="7" s="1"/>
  <c r="D1800" i="7" s="1"/>
  <c r="E1817" i="5"/>
  <c r="F1817" i="5" s="1"/>
  <c r="D1818" i="5" s="1"/>
  <c r="E1800" i="7" l="1"/>
  <c r="F1800" i="7" s="1"/>
  <c r="D1801" i="7" s="1"/>
  <c r="E1818" i="5"/>
  <c r="F1818" i="5" s="1"/>
  <c r="D1819" i="5" s="1"/>
  <c r="E1801" i="7" l="1"/>
  <c r="F1801" i="7" s="1"/>
  <c r="D1802" i="7" s="1"/>
  <c r="E1819" i="5"/>
  <c r="F1819" i="5" s="1"/>
  <c r="D1820" i="5" s="1"/>
  <c r="E1802" i="7" l="1"/>
  <c r="F1802" i="7" s="1"/>
  <c r="D1803" i="7" s="1"/>
  <c r="E1820" i="5"/>
  <c r="F1820" i="5" s="1"/>
  <c r="D1821" i="5" s="1"/>
  <c r="E1803" i="7" l="1"/>
  <c r="F1803" i="7" s="1"/>
  <c r="D1804" i="7" s="1"/>
  <c r="E1821" i="5"/>
  <c r="F1821" i="5" s="1"/>
  <c r="D1822" i="5" s="1"/>
  <c r="E1804" i="7" l="1"/>
  <c r="F1804" i="7" s="1"/>
  <c r="D1805" i="7" s="1"/>
  <c r="E1822" i="5"/>
  <c r="F1822" i="5" s="1"/>
  <c r="D1823" i="5" s="1"/>
  <c r="E1805" i="7" l="1"/>
  <c r="F1805" i="7" s="1"/>
  <c r="D1806" i="7" s="1"/>
  <c r="E1823" i="5"/>
  <c r="F1823" i="5" s="1"/>
  <c r="D1824" i="5" s="1"/>
  <c r="E1806" i="7" l="1"/>
  <c r="F1806" i="7" s="1"/>
  <c r="D1807" i="7" s="1"/>
  <c r="E1824" i="5"/>
  <c r="F1824" i="5" s="1"/>
  <c r="D1825" i="5" s="1"/>
  <c r="E1807" i="7" l="1"/>
  <c r="F1807" i="7" s="1"/>
  <c r="D1808" i="7" s="1"/>
  <c r="E1825" i="5"/>
  <c r="F1825" i="5" s="1"/>
  <c r="D1826" i="5" s="1"/>
  <c r="E1808" i="7" l="1"/>
  <c r="F1808" i="7" s="1"/>
  <c r="D1809" i="7" s="1"/>
  <c r="E1826" i="5"/>
  <c r="F1826" i="5" s="1"/>
  <c r="D1827" i="5" s="1"/>
  <c r="E1809" i="7" l="1"/>
  <c r="F1809" i="7" s="1"/>
  <c r="D1810" i="7" s="1"/>
  <c r="E1827" i="5"/>
  <c r="F1827" i="5" s="1"/>
  <c r="D1828" i="5" s="1"/>
  <c r="E1810" i="7" l="1"/>
  <c r="F1810" i="7" s="1"/>
  <c r="D1811" i="7" s="1"/>
  <c r="E1828" i="5"/>
  <c r="F1828" i="5" s="1"/>
  <c r="D1829" i="5" s="1"/>
  <c r="E1811" i="7" l="1"/>
  <c r="F1811" i="7" s="1"/>
  <c r="D1812" i="7" s="1"/>
  <c r="E1829" i="5"/>
  <c r="F1829" i="5" s="1"/>
  <c r="D1830" i="5" s="1"/>
  <c r="E1812" i="7" l="1"/>
  <c r="F1812" i="7" s="1"/>
  <c r="D1813" i="7" s="1"/>
  <c r="E1830" i="5"/>
  <c r="F1830" i="5" s="1"/>
  <c r="D1831" i="5" s="1"/>
  <c r="E1813" i="7" l="1"/>
  <c r="F1813" i="7" s="1"/>
  <c r="D1814" i="7" s="1"/>
  <c r="E1831" i="5"/>
  <c r="F1831" i="5" s="1"/>
  <c r="D1832" i="5" s="1"/>
  <c r="E1814" i="7" l="1"/>
  <c r="F1814" i="7" s="1"/>
  <c r="D1815" i="7" s="1"/>
  <c r="E1832" i="5"/>
  <c r="F1832" i="5" s="1"/>
  <c r="D1833" i="5" s="1"/>
  <c r="E1815" i="7" l="1"/>
  <c r="F1815" i="7" s="1"/>
  <c r="D1816" i="7" s="1"/>
  <c r="E1833" i="5"/>
  <c r="F1833" i="5" s="1"/>
  <c r="D1834" i="5" s="1"/>
  <c r="E1816" i="7" l="1"/>
  <c r="F1816" i="7" s="1"/>
  <c r="D1817" i="7" s="1"/>
  <c r="E1834" i="5"/>
  <c r="F1834" i="5" s="1"/>
  <c r="D1835" i="5" s="1"/>
  <c r="E1817" i="7" l="1"/>
  <c r="F1817" i="7" s="1"/>
  <c r="D1818" i="7" s="1"/>
  <c r="E1835" i="5"/>
  <c r="F1835" i="5" s="1"/>
  <c r="D1836" i="5" s="1"/>
  <c r="E1818" i="7" l="1"/>
  <c r="F1818" i="7" s="1"/>
  <c r="D1819" i="7" s="1"/>
  <c r="E1836" i="5"/>
  <c r="F1836" i="5" s="1"/>
  <c r="D1837" i="5" s="1"/>
  <c r="E1819" i="7" l="1"/>
  <c r="F1819" i="7" s="1"/>
  <c r="D1820" i="7" s="1"/>
  <c r="E1837" i="5"/>
  <c r="F1837" i="5" s="1"/>
  <c r="D1838" i="5" s="1"/>
  <c r="E1820" i="7" l="1"/>
  <c r="F1820" i="7" s="1"/>
  <c r="D1821" i="7" s="1"/>
  <c r="E1838" i="5"/>
  <c r="F1838" i="5" s="1"/>
  <c r="D1839" i="5" s="1"/>
  <c r="E1821" i="7" l="1"/>
  <c r="F1821" i="7" s="1"/>
  <c r="D1822" i="7" s="1"/>
  <c r="E1839" i="5"/>
  <c r="F1839" i="5" s="1"/>
  <c r="D1840" i="5" s="1"/>
  <c r="E1822" i="7" l="1"/>
  <c r="F1822" i="7" s="1"/>
  <c r="D1823" i="7" s="1"/>
  <c r="E1840" i="5"/>
  <c r="F1840" i="5" s="1"/>
  <c r="D1841" i="5" s="1"/>
  <c r="E1823" i="7" l="1"/>
  <c r="F1823" i="7" s="1"/>
  <c r="D1824" i="7" s="1"/>
  <c r="E1841" i="5"/>
  <c r="F1841" i="5" s="1"/>
  <c r="D1842" i="5" s="1"/>
  <c r="E1824" i="7" l="1"/>
  <c r="F1824" i="7" s="1"/>
  <c r="D1825" i="7" s="1"/>
  <c r="E1842" i="5"/>
  <c r="F1842" i="5" s="1"/>
  <c r="D1843" i="5" s="1"/>
  <c r="E1825" i="7" l="1"/>
  <c r="F1825" i="7" s="1"/>
  <c r="D1826" i="7" s="1"/>
  <c r="E1843" i="5"/>
  <c r="F1843" i="5" s="1"/>
  <c r="D1844" i="5" s="1"/>
  <c r="E1826" i="7" l="1"/>
  <c r="F1826" i="7" s="1"/>
  <c r="D1827" i="7" s="1"/>
  <c r="E1844" i="5"/>
  <c r="F1844" i="5" s="1"/>
  <c r="D1845" i="5" s="1"/>
  <c r="E1827" i="7" l="1"/>
  <c r="F1827" i="7" s="1"/>
  <c r="D1828" i="7" s="1"/>
  <c r="E1845" i="5"/>
  <c r="F1845" i="5" s="1"/>
  <c r="D1846" i="5" s="1"/>
  <c r="E1828" i="7" l="1"/>
  <c r="F1828" i="7" s="1"/>
  <c r="D1829" i="7" s="1"/>
  <c r="E1846" i="5"/>
  <c r="F1846" i="5" s="1"/>
  <c r="D1847" i="5" s="1"/>
  <c r="E1829" i="7" l="1"/>
  <c r="F1829" i="7" s="1"/>
  <c r="D1830" i="7" s="1"/>
  <c r="E1847" i="5"/>
  <c r="F1847" i="5" s="1"/>
  <c r="D1848" i="5" s="1"/>
  <c r="E1830" i="7" l="1"/>
  <c r="F1830" i="7" s="1"/>
  <c r="D1831" i="7" s="1"/>
  <c r="E1848" i="5"/>
  <c r="F1848" i="5" s="1"/>
  <c r="D1849" i="5" s="1"/>
  <c r="E1831" i="7" l="1"/>
  <c r="F1831" i="7" s="1"/>
  <c r="D1832" i="7" s="1"/>
  <c r="E1849" i="5"/>
  <c r="F1849" i="5" s="1"/>
  <c r="D1850" i="5" s="1"/>
  <c r="E1832" i="7" l="1"/>
  <c r="F1832" i="7" s="1"/>
  <c r="D1833" i="7" s="1"/>
  <c r="E1850" i="5"/>
  <c r="F1850" i="5" s="1"/>
  <c r="D1851" i="5" s="1"/>
  <c r="E1833" i="7" l="1"/>
  <c r="F1833" i="7" s="1"/>
  <c r="D1834" i="7" s="1"/>
  <c r="E1851" i="5"/>
  <c r="F1851" i="5" s="1"/>
  <c r="D1852" i="5" s="1"/>
  <c r="E1834" i="7" l="1"/>
  <c r="F1834" i="7" s="1"/>
  <c r="D1835" i="7" s="1"/>
  <c r="E1852" i="5"/>
  <c r="F1852" i="5" s="1"/>
  <c r="D1853" i="5" s="1"/>
  <c r="E1835" i="7" l="1"/>
  <c r="F1835" i="7" s="1"/>
  <c r="D1836" i="7" s="1"/>
  <c r="E1853" i="5"/>
  <c r="F1853" i="5" s="1"/>
  <c r="D1854" i="5" s="1"/>
  <c r="E1836" i="7" l="1"/>
  <c r="F1836" i="7" s="1"/>
  <c r="D1837" i="7" s="1"/>
  <c r="E1854" i="5"/>
  <c r="F1854" i="5" s="1"/>
  <c r="D1855" i="5" s="1"/>
  <c r="E1837" i="7" l="1"/>
  <c r="F1837" i="7" s="1"/>
  <c r="D1838" i="7" s="1"/>
  <c r="E1855" i="5"/>
  <c r="F1855" i="5" s="1"/>
  <c r="D1856" i="5" s="1"/>
  <c r="E1838" i="7" l="1"/>
  <c r="F1838" i="7" s="1"/>
  <c r="D1839" i="7" s="1"/>
  <c r="E1856" i="5"/>
  <c r="F1856" i="5" s="1"/>
  <c r="D1857" i="5" s="1"/>
  <c r="E1839" i="7" l="1"/>
  <c r="F1839" i="7" s="1"/>
  <c r="D1840" i="7" s="1"/>
  <c r="E1857" i="5"/>
  <c r="F1857" i="5" s="1"/>
  <c r="D1858" i="5" s="1"/>
  <c r="E1840" i="7" l="1"/>
  <c r="F1840" i="7" s="1"/>
  <c r="D1841" i="7" s="1"/>
  <c r="E1858" i="5"/>
  <c r="F1858" i="5" s="1"/>
  <c r="D1859" i="5" s="1"/>
  <c r="E1841" i="7" l="1"/>
  <c r="F1841" i="7" s="1"/>
  <c r="D1842" i="7" s="1"/>
  <c r="E1859" i="5"/>
  <c r="F1859" i="5" s="1"/>
  <c r="D1860" i="5" s="1"/>
  <c r="E1842" i="7" l="1"/>
  <c r="F1842" i="7" s="1"/>
  <c r="D1843" i="7" s="1"/>
  <c r="E1860" i="5"/>
  <c r="F1860" i="5" s="1"/>
  <c r="D1861" i="5" s="1"/>
  <c r="E1843" i="7" l="1"/>
  <c r="F1843" i="7" s="1"/>
  <c r="D1844" i="7" s="1"/>
  <c r="E1861" i="5"/>
  <c r="F1861" i="5" s="1"/>
  <c r="D1862" i="5" s="1"/>
  <c r="E1844" i="7" l="1"/>
  <c r="F1844" i="7" s="1"/>
  <c r="D1845" i="7" s="1"/>
  <c r="E1862" i="5"/>
  <c r="F1862" i="5" s="1"/>
  <c r="D1863" i="5" s="1"/>
  <c r="E1845" i="7" l="1"/>
  <c r="F1845" i="7" s="1"/>
  <c r="D1846" i="7" s="1"/>
  <c r="E1863" i="5"/>
  <c r="F1863" i="5" s="1"/>
  <c r="D1864" i="5" s="1"/>
  <c r="E1846" i="7" l="1"/>
  <c r="F1846" i="7" s="1"/>
  <c r="D1847" i="7" s="1"/>
  <c r="E1864" i="5"/>
  <c r="F1864" i="5" s="1"/>
  <c r="D1865" i="5" s="1"/>
  <c r="E1847" i="7" l="1"/>
  <c r="F1847" i="7" s="1"/>
  <c r="D1848" i="7" s="1"/>
  <c r="E1865" i="5"/>
  <c r="F1865" i="5" s="1"/>
  <c r="D1866" i="5" s="1"/>
  <c r="E1848" i="7" l="1"/>
  <c r="F1848" i="7" s="1"/>
  <c r="D1849" i="7" s="1"/>
  <c r="E1866" i="5"/>
  <c r="F1866" i="5" s="1"/>
  <c r="D1867" i="5" s="1"/>
  <c r="E1849" i="7" l="1"/>
  <c r="F1849" i="7" s="1"/>
  <c r="D1850" i="7" s="1"/>
  <c r="E1867" i="5"/>
  <c r="F1867" i="5" s="1"/>
  <c r="D1868" i="5" s="1"/>
  <c r="E1850" i="7" l="1"/>
  <c r="F1850" i="7" s="1"/>
  <c r="D1851" i="7" s="1"/>
  <c r="E1868" i="5"/>
  <c r="F1868" i="5" s="1"/>
  <c r="D1869" i="5" s="1"/>
  <c r="E1851" i="7" l="1"/>
  <c r="F1851" i="7" s="1"/>
  <c r="D1852" i="7" s="1"/>
  <c r="E1869" i="5"/>
  <c r="F1869" i="5" s="1"/>
  <c r="D1870" i="5" s="1"/>
  <c r="E1852" i="7" l="1"/>
  <c r="F1852" i="7" s="1"/>
  <c r="D1853" i="7" s="1"/>
  <c r="E1870" i="5"/>
  <c r="F1870" i="5" s="1"/>
  <c r="D1871" i="5" s="1"/>
  <c r="E1853" i="7" l="1"/>
  <c r="F1853" i="7" s="1"/>
  <c r="D1854" i="7" s="1"/>
  <c r="E1871" i="5"/>
  <c r="F1871" i="5" s="1"/>
  <c r="D1872" i="5" s="1"/>
  <c r="E1854" i="7" l="1"/>
  <c r="F1854" i="7" s="1"/>
  <c r="D1855" i="7" s="1"/>
  <c r="E1872" i="5"/>
  <c r="F1872" i="5" s="1"/>
  <c r="D1873" i="5" s="1"/>
  <c r="E1855" i="7" l="1"/>
  <c r="F1855" i="7" s="1"/>
  <c r="D1856" i="7" s="1"/>
  <c r="E1873" i="5"/>
  <c r="F1873" i="5" s="1"/>
  <c r="D1874" i="5" s="1"/>
  <c r="E1856" i="7" l="1"/>
  <c r="F1856" i="7" s="1"/>
  <c r="D1857" i="7" s="1"/>
  <c r="E1874" i="5"/>
  <c r="F1874" i="5" s="1"/>
  <c r="D1875" i="5" s="1"/>
  <c r="E1857" i="7" l="1"/>
  <c r="F1857" i="7" s="1"/>
  <c r="D1858" i="7" s="1"/>
  <c r="E1875" i="5"/>
  <c r="F1875" i="5" s="1"/>
  <c r="D1876" i="5" s="1"/>
  <c r="E1858" i="7" l="1"/>
  <c r="F1858" i="7" s="1"/>
  <c r="D1859" i="7" s="1"/>
  <c r="E1876" i="5"/>
  <c r="F1876" i="5" s="1"/>
  <c r="D1877" i="5" s="1"/>
  <c r="E1859" i="7" l="1"/>
  <c r="F1859" i="7" s="1"/>
  <c r="D1860" i="7" s="1"/>
  <c r="E1877" i="5"/>
  <c r="F1877" i="5" s="1"/>
  <c r="D1878" i="5" s="1"/>
  <c r="E1860" i="7" l="1"/>
  <c r="F1860" i="7" s="1"/>
  <c r="D1861" i="7" s="1"/>
  <c r="E1878" i="5"/>
  <c r="F1878" i="5" s="1"/>
  <c r="D1879" i="5" s="1"/>
  <c r="E1861" i="7" l="1"/>
  <c r="F1861" i="7" s="1"/>
  <c r="D1862" i="7" s="1"/>
  <c r="E1879" i="5"/>
  <c r="F1879" i="5" s="1"/>
  <c r="D1880" i="5" s="1"/>
  <c r="E1862" i="7" l="1"/>
  <c r="F1862" i="7" s="1"/>
  <c r="D1863" i="7" s="1"/>
  <c r="E1880" i="5"/>
  <c r="F1880" i="5" s="1"/>
  <c r="D1881" i="5" s="1"/>
  <c r="E1863" i="7" l="1"/>
  <c r="F1863" i="7"/>
  <c r="D1864" i="7" s="1"/>
  <c r="E1881" i="5"/>
  <c r="F1881" i="5" s="1"/>
  <c r="D1882" i="5" s="1"/>
  <c r="E1864" i="7" l="1"/>
  <c r="F1864" i="7" s="1"/>
  <c r="D1865" i="7" s="1"/>
  <c r="E1882" i="5"/>
  <c r="F1882" i="5" s="1"/>
  <c r="D1883" i="5" s="1"/>
  <c r="E1865" i="7" l="1"/>
  <c r="F1865" i="7" s="1"/>
  <c r="D1866" i="7" s="1"/>
  <c r="E1883" i="5"/>
  <c r="F1883" i="5" s="1"/>
  <c r="D1884" i="5" s="1"/>
  <c r="E1866" i="7" l="1"/>
  <c r="F1866" i="7" s="1"/>
  <c r="D1867" i="7" s="1"/>
  <c r="E1884" i="5"/>
  <c r="F1884" i="5" s="1"/>
  <c r="D1885" i="5" s="1"/>
  <c r="E1867" i="7" l="1"/>
  <c r="F1867" i="7" s="1"/>
  <c r="D1868" i="7" s="1"/>
  <c r="E1885" i="5"/>
  <c r="F1885" i="5" s="1"/>
  <c r="D1886" i="5" s="1"/>
  <c r="E1868" i="7" l="1"/>
  <c r="F1868" i="7" s="1"/>
  <c r="D1869" i="7" s="1"/>
  <c r="E1886" i="5"/>
  <c r="F1886" i="5" s="1"/>
  <c r="D1887" i="5" s="1"/>
  <c r="E1869" i="7" l="1"/>
  <c r="F1869" i="7" s="1"/>
  <c r="D1870" i="7" s="1"/>
  <c r="E1887" i="5"/>
  <c r="F1887" i="5" s="1"/>
  <c r="D1888" i="5" s="1"/>
  <c r="E1870" i="7" l="1"/>
  <c r="F1870" i="7" s="1"/>
  <c r="D1871" i="7" s="1"/>
  <c r="E1888" i="5"/>
  <c r="F1888" i="5" s="1"/>
  <c r="D1889" i="5" s="1"/>
  <c r="E1871" i="7" l="1"/>
  <c r="F1871" i="7" s="1"/>
  <c r="D1872" i="7" s="1"/>
  <c r="E1889" i="5"/>
  <c r="F1889" i="5" s="1"/>
  <c r="D1890" i="5" s="1"/>
  <c r="E1872" i="7" l="1"/>
  <c r="F1872" i="7" s="1"/>
  <c r="D1873" i="7" s="1"/>
  <c r="E1890" i="5"/>
  <c r="F1890" i="5" s="1"/>
  <c r="D1891" i="5" s="1"/>
  <c r="E1873" i="7" l="1"/>
  <c r="F1873" i="7" s="1"/>
  <c r="D1874" i="7" s="1"/>
  <c r="E1891" i="5"/>
  <c r="F1891" i="5" s="1"/>
  <c r="D1892" i="5" s="1"/>
  <c r="E1874" i="7" l="1"/>
  <c r="F1874" i="7" s="1"/>
  <c r="D1875" i="7" s="1"/>
  <c r="E1892" i="5"/>
  <c r="F1892" i="5" s="1"/>
  <c r="D1893" i="5" s="1"/>
  <c r="E1875" i="7" l="1"/>
  <c r="F1875" i="7" s="1"/>
  <c r="D1876" i="7" s="1"/>
  <c r="E1893" i="5"/>
  <c r="F1893" i="5" s="1"/>
  <c r="D1894" i="5" s="1"/>
  <c r="E1876" i="7" l="1"/>
  <c r="F1876" i="7" s="1"/>
  <c r="D1877" i="7" s="1"/>
  <c r="E1894" i="5"/>
  <c r="F1894" i="5" s="1"/>
  <c r="D1895" i="5" s="1"/>
  <c r="E1877" i="7" l="1"/>
  <c r="F1877" i="7" s="1"/>
  <c r="D1878" i="7" s="1"/>
  <c r="E1895" i="5"/>
  <c r="F1895" i="5" s="1"/>
  <c r="D1896" i="5" s="1"/>
  <c r="E1878" i="7" l="1"/>
  <c r="F1878" i="7" s="1"/>
  <c r="D1879" i="7" s="1"/>
  <c r="E1896" i="5"/>
  <c r="F1896" i="5" s="1"/>
  <c r="D1897" i="5" s="1"/>
  <c r="E1879" i="7" l="1"/>
  <c r="F1879" i="7" s="1"/>
  <c r="D1880" i="7" s="1"/>
  <c r="E1897" i="5"/>
  <c r="F1897" i="5" s="1"/>
  <c r="D1898" i="5" s="1"/>
  <c r="E1880" i="7" l="1"/>
  <c r="F1880" i="7" s="1"/>
  <c r="D1881" i="7" s="1"/>
  <c r="E1898" i="5"/>
  <c r="F1898" i="5" s="1"/>
  <c r="D1899" i="5" s="1"/>
  <c r="E1881" i="7" l="1"/>
  <c r="F1881" i="7" s="1"/>
  <c r="D1882" i="7" s="1"/>
  <c r="E1899" i="5"/>
  <c r="F1899" i="5" s="1"/>
  <c r="D1900" i="5" s="1"/>
  <c r="E1882" i="7" l="1"/>
  <c r="F1882" i="7" s="1"/>
  <c r="D1883" i="7" s="1"/>
  <c r="E1900" i="5"/>
  <c r="F1900" i="5" s="1"/>
  <c r="D1901" i="5" s="1"/>
  <c r="E1883" i="7" l="1"/>
  <c r="F1883" i="7" s="1"/>
  <c r="D1884" i="7" s="1"/>
  <c r="E1901" i="5"/>
  <c r="F1901" i="5" s="1"/>
  <c r="D1902" i="5" s="1"/>
  <c r="E1884" i="7" l="1"/>
  <c r="F1884" i="7" s="1"/>
  <c r="D1885" i="7" s="1"/>
  <c r="E1902" i="5"/>
  <c r="F1902" i="5" s="1"/>
  <c r="D1903" i="5" s="1"/>
  <c r="E1885" i="7" l="1"/>
  <c r="F1885" i="7" s="1"/>
  <c r="D1886" i="7" s="1"/>
  <c r="E1903" i="5"/>
  <c r="F1903" i="5" s="1"/>
  <c r="D1904" i="5" s="1"/>
  <c r="E1886" i="7" l="1"/>
  <c r="F1886" i="7" s="1"/>
  <c r="D1887" i="7" s="1"/>
  <c r="E1904" i="5"/>
  <c r="F1904" i="5" s="1"/>
  <c r="D1905" i="5" s="1"/>
  <c r="E1887" i="7" l="1"/>
  <c r="F1887" i="7" s="1"/>
  <c r="D1888" i="7" s="1"/>
  <c r="E1905" i="5"/>
  <c r="F1905" i="5" s="1"/>
  <c r="D1906" i="5" s="1"/>
  <c r="E1888" i="7" l="1"/>
  <c r="F1888" i="7" s="1"/>
  <c r="D1889" i="7" s="1"/>
  <c r="E1906" i="5"/>
  <c r="F1906" i="5" s="1"/>
  <c r="D1907" i="5" s="1"/>
  <c r="E1889" i="7" l="1"/>
  <c r="F1889" i="7" s="1"/>
  <c r="D1890" i="7" s="1"/>
  <c r="E1907" i="5"/>
  <c r="F1907" i="5" s="1"/>
  <c r="D1908" i="5" s="1"/>
  <c r="E1890" i="7" l="1"/>
  <c r="F1890" i="7" s="1"/>
  <c r="D1891" i="7" s="1"/>
  <c r="E1908" i="5"/>
  <c r="F1908" i="5" s="1"/>
  <c r="D1909" i="5" s="1"/>
  <c r="E1891" i="7" l="1"/>
  <c r="F1891" i="7" s="1"/>
  <c r="D1892" i="7" s="1"/>
  <c r="E1909" i="5"/>
  <c r="F1909" i="5" s="1"/>
  <c r="D1910" i="5" s="1"/>
  <c r="E1892" i="7" l="1"/>
  <c r="F1892" i="7" s="1"/>
  <c r="D1893" i="7" s="1"/>
  <c r="E1910" i="5"/>
  <c r="F1910" i="5" s="1"/>
  <c r="D1911" i="5" s="1"/>
  <c r="E1893" i="7" l="1"/>
  <c r="F1893" i="7" s="1"/>
  <c r="D1894" i="7" s="1"/>
  <c r="E1911" i="5"/>
  <c r="F1911" i="5" s="1"/>
  <c r="D1912" i="5" s="1"/>
  <c r="E1894" i="7" l="1"/>
  <c r="F1894" i="7" s="1"/>
  <c r="D1895" i="7" s="1"/>
  <c r="E1912" i="5"/>
  <c r="F1912" i="5" s="1"/>
  <c r="D1913" i="5" s="1"/>
  <c r="E1895" i="7" l="1"/>
  <c r="F1895" i="7" s="1"/>
  <c r="D1896" i="7" s="1"/>
  <c r="E1913" i="5"/>
  <c r="F1913" i="5" s="1"/>
  <c r="D1914" i="5" s="1"/>
  <c r="E1896" i="7" l="1"/>
  <c r="F1896" i="7" s="1"/>
  <c r="D1897" i="7" s="1"/>
  <c r="E1914" i="5"/>
  <c r="F1914" i="5" s="1"/>
  <c r="D1915" i="5" s="1"/>
  <c r="E1897" i="7" l="1"/>
  <c r="F1897" i="7" s="1"/>
  <c r="D1898" i="7" s="1"/>
  <c r="E1915" i="5"/>
  <c r="F1915" i="5" s="1"/>
  <c r="D1916" i="5" s="1"/>
  <c r="E1898" i="7" l="1"/>
  <c r="F1898" i="7" s="1"/>
  <c r="D1899" i="7" s="1"/>
  <c r="E1916" i="5"/>
  <c r="F1916" i="5" s="1"/>
  <c r="D1917" i="5" s="1"/>
  <c r="E1899" i="7" l="1"/>
  <c r="F1899" i="7" s="1"/>
  <c r="D1900" i="7" s="1"/>
  <c r="E1917" i="5"/>
  <c r="F1917" i="5" s="1"/>
  <c r="D1918" i="5" s="1"/>
  <c r="E1900" i="7" l="1"/>
  <c r="F1900" i="7" s="1"/>
  <c r="D1901" i="7" s="1"/>
  <c r="E1918" i="5"/>
  <c r="F1918" i="5" s="1"/>
  <c r="D1919" i="5" s="1"/>
  <c r="E1901" i="7" l="1"/>
  <c r="F1901" i="7" s="1"/>
  <c r="D1902" i="7" s="1"/>
  <c r="E1919" i="5"/>
  <c r="F1919" i="5" s="1"/>
  <c r="D1920" i="5" s="1"/>
  <c r="E1902" i="7" l="1"/>
  <c r="F1902" i="7" s="1"/>
  <c r="D1903" i="7" s="1"/>
  <c r="E1920" i="5"/>
  <c r="F1920" i="5" s="1"/>
  <c r="D1921" i="5" s="1"/>
  <c r="E1903" i="7" l="1"/>
  <c r="F1903" i="7" s="1"/>
  <c r="D1904" i="7" s="1"/>
  <c r="E1921" i="5"/>
  <c r="F1921" i="5" s="1"/>
  <c r="D1922" i="5" s="1"/>
  <c r="E1904" i="7" l="1"/>
  <c r="F1904" i="7" s="1"/>
  <c r="D1905" i="7" s="1"/>
  <c r="E1922" i="5"/>
  <c r="F1922" i="5" s="1"/>
  <c r="D1923" i="5" s="1"/>
  <c r="E1905" i="7" l="1"/>
  <c r="F1905" i="7" s="1"/>
  <c r="D1906" i="7" s="1"/>
  <c r="E1923" i="5"/>
  <c r="F1923" i="5" s="1"/>
  <c r="D1924" i="5" s="1"/>
  <c r="E1906" i="7" l="1"/>
  <c r="F1906" i="7" s="1"/>
  <c r="D1907" i="7" s="1"/>
  <c r="E1924" i="5"/>
  <c r="F1924" i="5" s="1"/>
  <c r="D1925" i="5" s="1"/>
  <c r="E1907" i="7" l="1"/>
  <c r="F1907" i="7" s="1"/>
  <c r="D1908" i="7" s="1"/>
  <c r="E1925" i="5"/>
  <c r="F1925" i="5" s="1"/>
  <c r="D1926" i="5" s="1"/>
  <c r="E1908" i="7" l="1"/>
  <c r="F1908" i="7" s="1"/>
  <c r="D1909" i="7" s="1"/>
  <c r="E1926" i="5"/>
  <c r="F1926" i="5" s="1"/>
  <c r="D1927" i="5" s="1"/>
  <c r="E1909" i="7" l="1"/>
  <c r="F1909" i="7" s="1"/>
  <c r="D1910" i="7" s="1"/>
  <c r="E1927" i="5"/>
  <c r="F1927" i="5" s="1"/>
  <c r="D1928" i="5" s="1"/>
  <c r="E1910" i="7" l="1"/>
  <c r="F1910" i="7" s="1"/>
  <c r="D1911" i="7" s="1"/>
  <c r="E1928" i="5"/>
  <c r="F1928" i="5" s="1"/>
  <c r="D1929" i="5" s="1"/>
  <c r="E1911" i="7" l="1"/>
  <c r="F1911" i="7" s="1"/>
  <c r="D1912" i="7" s="1"/>
  <c r="E1929" i="5"/>
  <c r="F1929" i="5" s="1"/>
  <c r="D1930" i="5" s="1"/>
  <c r="E1912" i="7" l="1"/>
  <c r="F1912" i="7" s="1"/>
  <c r="D1913" i="7" s="1"/>
  <c r="E1930" i="5"/>
  <c r="F1930" i="5" s="1"/>
  <c r="D1931" i="5" s="1"/>
  <c r="E1913" i="7" l="1"/>
  <c r="F1913" i="7" s="1"/>
  <c r="D1914" i="7" s="1"/>
  <c r="E1931" i="5"/>
  <c r="F1931" i="5" s="1"/>
  <c r="D1932" i="5" s="1"/>
  <c r="E1914" i="7" l="1"/>
  <c r="F1914" i="7" s="1"/>
  <c r="D1915" i="7" s="1"/>
  <c r="E1932" i="5"/>
  <c r="F1932" i="5" s="1"/>
  <c r="D1933" i="5" s="1"/>
  <c r="E1915" i="7" l="1"/>
  <c r="F1915" i="7" s="1"/>
  <c r="D1916" i="7" s="1"/>
  <c r="E1933" i="5"/>
  <c r="F1933" i="5" s="1"/>
  <c r="D1934" i="5" s="1"/>
  <c r="E1916" i="7" l="1"/>
  <c r="F1916" i="7" s="1"/>
  <c r="D1917" i="7" s="1"/>
  <c r="E1934" i="5"/>
  <c r="F1934" i="5" s="1"/>
  <c r="D1935" i="5" s="1"/>
  <c r="E1917" i="7" l="1"/>
  <c r="F1917" i="7" s="1"/>
  <c r="D1918" i="7" s="1"/>
  <c r="E1935" i="5"/>
  <c r="F1935" i="5" s="1"/>
  <c r="D1936" i="5" s="1"/>
  <c r="E1918" i="7" l="1"/>
  <c r="F1918" i="7" s="1"/>
  <c r="D1919" i="7" s="1"/>
  <c r="E1936" i="5"/>
  <c r="F1936" i="5" s="1"/>
  <c r="D1937" i="5" s="1"/>
  <c r="E1919" i="7" l="1"/>
  <c r="F1919" i="7" s="1"/>
  <c r="D1920" i="7" s="1"/>
  <c r="E1937" i="5"/>
  <c r="F1937" i="5" s="1"/>
  <c r="D1938" i="5" s="1"/>
  <c r="E1920" i="7" l="1"/>
  <c r="F1920" i="7" s="1"/>
  <c r="D1921" i="7" s="1"/>
  <c r="E1938" i="5"/>
  <c r="F1938" i="5" s="1"/>
  <c r="D1939" i="5" s="1"/>
  <c r="E1921" i="7" l="1"/>
  <c r="F1921" i="7" s="1"/>
  <c r="D1922" i="7" s="1"/>
  <c r="E1939" i="5"/>
  <c r="F1939" i="5" s="1"/>
  <c r="D1940" i="5" s="1"/>
  <c r="E1922" i="7" l="1"/>
  <c r="F1922" i="7" s="1"/>
  <c r="D1923" i="7" s="1"/>
  <c r="E1940" i="5"/>
  <c r="F1940" i="5" s="1"/>
  <c r="D1941" i="5" s="1"/>
  <c r="E1923" i="7" l="1"/>
  <c r="F1923" i="7" s="1"/>
  <c r="D1924" i="7" s="1"/>
  <c r="E1941" i="5"/>
  <c r="F1941" i="5" s="1"/>
  <c r="D1942" i="5" s="1"/>
  <c r="E1924" i="7" l="1"/>
  <c r="F1924" i="7" s="1"/>
  <c r="D1925" i="7" s="1"/>
  <c r="E1942" i="5"/>
  <c r="F1942" i="5" s="1"/>
  <c r="D1943" i="5" s="1"/>
  <c r="E1925" i="7" l="1"/>
  <c r="F1925" i="7" s="1"/>
  <c r="D1926" i="7" s="1"/>
  <c r="E1943" i="5"/>
  <c r="F1943" i="5" s="1"/>
  <c r="D1944" i="5" s="1"/>
  <c r="E1926" i="7" l="1"/>
  <c r="F1926" i="7" s="1"/>
  <c r="D1927" i="7" s="1"/>
  <c r="E1944" i="5"/>
  <c r="F1944" i="5" s="1"/>
  <c r="D1945" i="5" s="1"/>
  <c r="E1927" i="7" l="1"/>
  <c r="F1927" i="7" s="1"/>
  <c r="D1928" i="7" s="1"/>
  <c r="E1945" i="5"/>
  <c r="F1945" i="5" s="1"/>
  <c r="D1946" i="5" s="1"/>
  <c r="E1928" i="7" l="1"/>
  <c r="F1928" i="7" s="1"/>
  <c r="D1929" i="7" s="1"/>
  <c r="E1946" i="5"/>
  <c r="F1946" i="5" s="1"/>
  <c r="D1947" i="5" s="1"/>
  <c r="E1929" i="7" l="1"/>
  <c r="F1929" i="7" s="1"/>
  <c r="D1930" i="7" s="1"/>
  <c r="E1947" i="5"/>
  <c r="F1947" i="5" s="1"/>
  <c r="D1948" i="5" s="1"/>
  <c r="E1930" i="7" l="1"/>
  <c r="F1930" i="7" s="1"/>
  <c r="D1931" i="7" s="1"/>
  <c r="E1948" i="5"/>
  <c r="F1948" i="5" s="1"/>
  <c r="D1949" i="5" s="1"/>
  <c r="E1931" i="7" l="1"/>
  <c r="F1931" i="7" s="1"/>
  <c r="D1932" i="7" s="1"/>
  <c r="E1949" i="5"/>
  <c r="F1949" i="5" s="1"/>
  <c r="D1950" i="5" s="1"/>
  <c r="E1932" i="7" l="1"/>
  <c r="F1932" i="7" s="1"/>
  <c r="D1933" i="7" s="1"/>
  <c r="E1950" i="5"/>
  <c r="F1950" i="5" s="1"/>
  <c r="D1951" i="5" s="1"/>
  <c r="E1933" i="7" l="1"/>
  <c r="F1933" i="7" s="1"/>
  <c r="D1934" i="7" s="1"/>
  <c r="E1951" i="5"/>
  <c r="F1951" i="5" s="1"/>
  <c r="D1952" i="5" s="1"/>
  <c r="E1934" i="7" l="1"/>
  <c r="F1934" i="7" s="1"/>
  <c r="D1935" i="7" s="1"/>
  <c r="E1952" i="5"/>
  <c r="F1952" i="5" s="1"/>
  <c r="D1953" i="5" s="1"/>
  <c r="E1935" i="7" l="1"/>
  <c r="F1935" i="7" s="1"/>
  <c r="D1936" i="7" s="1"/>
  <c r="E1953" i="5"/>
  <c r="F1953" i="5" s="1"/>
  <c r="D1954" i="5" s="1"/>
  <c r="E1936" i="7" l="1"/>
  <c r="F1936" i="7" s="1"/>
  <c r="D1937" i="7" s="1"/>
  <c r="E1954" i="5"/>
  <c r="F1954" i="5" s="1"/>
  <c r="D1955" i="5" s="1"/>
  <c r="E1937" i="7" l="1"/>
  <c r="F1937" i="7" s="1"/>
  <c r="D1938" i="7" s="1"/>
  <c r="E1955" i="5"/>
  <c r="F1955" i="5" s="1"/>
  <c r="D1956" i="5" s="1"/>
  <c r="E1938" i="7" l="1"/>
  <c r="F1938" i="7" s="1"/>
  <c r="D1939" i="7" s="1"/>
  <c r="E1956" i="5"/>
  <c r="F1956" i="5" s="1"/>
  <c r="D1957" i="5" s="1"/>
  <c r="E1939" i="7" l="1"/>
  <c r="F1939" i="7" s="1"/>
  <c r="D1940" i="7" s="1"/>
  <c r="E1957" i="5"/>
  <c r="F1957" i="5" s="1"/>
  <c r="D1958" i="5" s="1"/>
  <c r="E1940" i="7" l="1"/>
  <c r="F1940" i="7" s="1"/>
  <c r="D1941" i="7" s="1"/>
  <c r="E1958" i="5"/>
  <c r="F1958" i="5" s="1"/>
  <c r="D1959" i="5" s="1"/>
  <c r="E1941" i="7" l="1"/>
  <c r="F1941" i="7" s="1"/>
  <c r="D1942" i="7" s="1"/>
  <c r="E1959" i="5"/>
  <c r="F1959" i="5" s="1"/>
  <c r="D1960" i="5" s="1"/>
  <c r="E1942" i="7" l="1"/>
  <c r="F1942" i="7" s="1"/>
  <c r="D1943" i="7" s="1"/>
  <c r="E1960" i="5"/>
  <c r="F1960" i="5" s="1"/>
  <c r="D1961" i="5" s="1"/>
  <c r="E1943" i="7" l="1"/>
  <c r="F1943" i="7" s="1"/>
  <c r="D1944" i="7" s="1"/>
  <c r="E1961" i="5"/>
  <c r="F1961" i="5" s="1"/>
  <c r="D1962" i="5" s="1"/>
  <c r="E1944" i="7" l="1"/>
  <c r="F1944" i="7" s="1"/>
  <c r="D1945" i="7" s="1"/>
  <c r="E1962" i="5"/>
  <c r="F1962" i="5" s="1"/>
  <c r="D1963" i="5" s="1"/>
  <c r="E1945" i="7" l="1"/>
  <c r="F1945" i="7" s="1"/>
  <c r="D1946" i="7" s="1"/>
  <c r="E1963" i="5"/>
  <c r="F1963" i="5" s="1"/>
  <c r="D1964" i="5" s="1"/>
  <c r="E1946" i="7" l="1"/>
  <c r="F1946" i="7" s="1"/>
  <c r="D1947" i="7" s="1"/>
  <c r="E1964" i="5"/>
  <c r="F1964" i="5" s="1"/>
  <c r="D1965" i="5" s="1"/>
  <c r="E1947" i="7" l="1"/>
  <c r="F1947" i="7" s="1"/>
  <c r="D1948" i="7" s="1"/>
  <c r="E1965" i="5"/>
  <c r="F1965" i="5" s="1"/>
  <c r="D1966" i="5" s="1"/>
  <c r="E1948" i="7" l="1"/>
  <c r="F1948" i="7" s="1"/>
  <c r="D1949" i="7" s="1"/>
  <c r="E1966" i="5"/>
  <c r="F1966" i="5" s="1"/>
  <c r="D1967" i="5" s="1"/>
  <c r="E1949" i="7" l="1"/>
  <c r="F1949" i="7" s="1"/>
  <c r="D1950" i="7" s="1"/>
  <c r="E1967" i="5"/>
  <c r="F1967" i="5" s="1"/>
  <c r="D1968" i="5" s="1"/>
  <c r="E1950" i="7" l="1"/>
  <c r="F1950" i="7" s="1"/>
  <c r="D1951" i="7" s="1"/>
  <c r="E1968" i="5"/>
  <c r="F1968" i="5" s="1"/>
  <c r="D1969" i="5" s="1"/>
  <c r="E1951" i="7" l="1"/>
  <c r="F1951" i="7" s="1"/>
  <c r="D1952" i="7" s="1"/>
  <c r="E1969" i="5"/>
  <c r="F1969" i="5" s="1"/>
  <c r="D1970" i="5" s="1"/>
  <c r="E1952" i="7" l="1"/>
  <c r="F1952" i="7" s="1"/>
  <c r="D1953" i="7" s="1"/>
  <c r="E1970" i="5"/>
  <c r="F1970" i="5" s="1"/>
  <c r="D1971" i="5" s="1"/>
  <c r="E1953" i="7" l="1"/>
  <c r="F1953" i="7" s="1"/>
  <c r="D1954" i="7" s="1"/>
  <c r="E1971" i="5"/>
  <c r="F1971" i="5" s="1"/>
  <c r="D1972" i="5" s="1"/>
  <c r="E1954" i="7" l="1"/>
  <c r="F1954" i="7" s="1"/>
  <c r="D1955" i="7" s="1"/>
  <c r="E1972" i="5"/>
  <c r="F1972" i="5" s="1"/>
  <c r="D1973" i="5" s="1"/>
  <c r="E1955" i="7" l="1"/>
  <c r="F1955" i="7" s="1"/>
  <c r="D1956" i="7" s="1"/>
  <c r="E1973" i="5"/>
  <c r="F1973" i="5" s="1"/>
  <c r="D1974" i="5" s="1"/>
  <c r="E1956" i="7" l="1"/>
  <c r="F1956" i="7" s="1"/>
  <c r="D1957" i="7" s="1"/>
  <c r="E1974" i="5"/>
  <c r="F1974" i="5" s="1"/>
  <c r="D1975" i="5" s="1"/>
  <c r="E1957" i="7" l="1"/>
  <c r="F1957" i="7" s="1"/>
  <c r="D1958" i="7" s="1"/>
  <c r="E1975" i="5"/>
  <c r="F1975" i="5" s="1"/>
  <c r="D1976" i="5" s="1"/>
  <c r="E1958" i="7" l="1"/>
  <c r="F1958" i="7" s="1"/>
  <c r="D1959" i="7" s="1"/>
  <c r="E1976" i="5"/>
  <c r="F1976" i="5" s="1"/>
  <c r="D1977" i="5" s="1"/>
  <c r="E1959" i="7" l="1"/>
  <c r="F1959" i="7" s="1"/>
  <c r="D1960" i="7" s="1"/>
  <c r="E1977" i="5"/>
  <c r="F1977" i="5" s="1"/>
  <c r="D1978" i="5" s="1"/>
  <c r="E1960" i="7" l="1"/>
  <c r="F1960" i="7" s="1"/>
  <c r="D1961" i="7" s="1"/>
  <c r="E1978" i="5"/>
  <c r="F1978" i="5" s="1"/>
  <c r="D1979" i="5" s="1"/>
  <c r="E1961" i="7" l="1"/>
  <c r="F1961" i="7" s="1"/>
  <c r="D1962" i="7" s="1"/>
  <c r="E1979" i="5"/>
  <c r="F1979" i="5" s="1"/>
  <c r="D1980" i="5" s="1"/>
  <c r="E1962" i="7" l="1"/>
  <c r="F1962" i="7" s="1"/>
  <c r="D1963" i="7" s="1"/>
  <c r="E1980" i="5"/>
  <c r="F1980" i="5" s="1"/>
  <c r="D1981" i="5" s="1"/>
  <c r="E1963" i="7" l="1"/>
  <c r="F1963" i="7" s="1"/>
  <c r="D1964" i="7" s="1"/>
  <c r="E1981" i="5"/>
  <c r="F1981" i="5" s="1"/>
  <c r="D1982" i="5" s="1"/>
  <c r="E1964" i="7" l="1"/>
  <c r="F1964" i="7" s="1"/>
  <c r="D1965" i="7" s="1"/>
  <c r="E1982" i="5"/>
  <c r="F1982" i="5" s="1"/>
  <c r="D1983" i="5" s="1"/>
  <c r="E1965" i="7" l="1"/>
  <c r="F1965" i="7" s="1"/>
  <c r="D1966" i="7" s="1"/>
  <c r="E1983" i="5"/>
  <c r="F1983" i="5" s="1"/>
  <c r="D1984" i="5" s="1"/>
  <c r="E1966" i="7" l="1"/>
  <c r="F1966" i="7" s="1"/>
  <c r="D1967" i="7" s="1"/>
  <c r="E1984" i="5"/>
  <c r="F1984" i="5" s="1"/>
  <c r="D1985" i="5" s="1"/>
  <c r="E1967" i="7" l="1"/>
  <c r="F1967" i="7" s="1"/>
  <c r="D1968" i="7" s="1"/>
  <c r="E1985" i="5"/>
  <c r="F1985" i="5" s="1"/>
  <c r="D1986" i="5" s="1"/>
  <c r="E1968" i="7" l="1"/>
  <c r="F1968" i="7" s="1"/>
  <c r="D1969" i="7" s="1"/>
  <c r="E1986" i="5"/>
  <c r="F1986" i="5" s="1"/>
  <c r="D1987" i="5" s="1"/>
  <c r="E1969" i="7" l="1"/>
  <c r="F1969" i="7" s="1"/>
  <c r="D1970" i="7" s="1"/>
  <c r="E1987" i="5"/>
  <c r="F1987" i="5" s="1"/>
  <c r="D1988" i="5" s="1"/>
  <c r="E1970" i="7" l="1"/>
  <c r="F1970" i="7" s="1"/>
  <c r="D1971" i="7" s="1"/>
  <c r="E1988" i="5"/>
  <c r="F1988" i="5" s="1"/>
  <c r="D1989" i="5" s="1"/>
  <c r="E1971" i="7" l="1"/>
  <c r="F1971" i="7" s="1"/>
  <c r="D1972" i="7" s="1"/>
  <c r="E1989" i="5"/>
  <c r="F1989" i="5" s="1"/>
  <c r="D1990" i="5" s="1"/>
  <c r="E1972" i="7" l="1"/>
  <c r="F1972" i="7" s="1"/>
  <c r="D1973" i="7" s="1"/>
  <c r="E1990" i="5"/>
  <c r="F1990" i="5" s="1"/>
  <c r="D1991" i="5" s="1"/>
  <c r="E1973" i="7" l="1"/>
  <c r="F1973" i="7" s="1"/>
  <c r="D1974" i="7" s="1"/>
  <c r="E1991" i="5"/>
  <c r="F1991" i="5" s="1"/>
  <c r="D1992" i="5" s="1"/>
  <c r="E1974" i="7" l="1"/>
  <c r="F1974" i="7" s="1"/>
  <c r="D1975" i="7" s="1"/>
  <c r="E1992" i="5"/>
  <c r="F1992" i="5" s="1"/>
  <c r="D1993" i="5" s="1"/>
  <c r="E1975" i="7" l="1"/>
  <c r="F1975" i="7" s="1"/>
  <c r="D1976" i="7" s="1"/>
  <c r="E1993" i="5"/>
  <c r="F1993" i="5" s="1"/>
  <c r="D1994" i="5" s="1"/>
  <c r="E1976" i="7" l="1"/>
  <c r="F1976" i="7" s="1"/>
  <c r="D1977" i="7" s="1"/>
  <c r="E1994" i="5"/>
  <c r="F1994" i="5" s="1"/>
  <c r="D1995" i="5" s="1"/>
  <c r="E1977" i="7" l="1"/>
  <c r="F1977" i="7" s="1"/>
  <c r="D1978" i="7" s="1"/>
  <c r="E1995" i="5"/>
  <c r="F1995" i="5" s="1"/>
  <c r="D1996" i="5" s="1"/>
  <c r="E1978" i="7" l="1"/>
  <c r="F1978" i="7" s="1"/>
  <c r="D1979" i="7" s="1"/>
  <c r="E1996" i="5"/>
  <c r="F1996" i="5" s="1"/>
  <c r="D1997" i="5" s="1"/>
  <c r="E1979" i="7" l="1"/>
  <c r="F1979" i="7" s="1"/>
  <c r="D1980" i="7" s="1"/>
  <c r="E1997" i="5"/>
  <c r="F1997" i="5" s="1"/>
  <c r="D1998" i="5" s="1"/>
  <c r="E1980" i="7" l="1"/>
  <c r="F1980" i="7" s="1"/>
  <c r="D1981" i="7" s="1"/>
  <c r="E1998" i="5"/>
  <c r="F1998" i="5" s="1"/>
  <c r="D1999" i="5" s="1"/>
  <c r="E1981" i="7" l="1"/>
  <c r="F1981" i="7" s="1"/>
  <c r="D1982" i="7" s="1"/>
  <c r="E1999" i="5"/>
  <c r="F1999" i="5" s="1"/>
  <c r="D2000" i="5" s="1"/>
  <c r="E1982" i="7" l="1"/>
  <c r="F1982" i="7" s="1"/>
  <c r="D1983" i="7" s="1"/>
  <c r="E2000" i="5"/>
  <c r="F2000" i="5" s="1"/>
  <c r="D2001" i="5" s="1"/>
  <c r="E1983" i="7" l="1"/>
  <c r="F1983" i="7" s="1"/>
  <c r="D1984" i="7" s="1"/>
  <c r="E2001" i="5"/>
  <c r="F2001" i="5" s="1"/>
  <c r="D2002" i="5" s="1"/>
  <c r="E1984" i="7" l="1"/>
  <c r="F1984" i="7" s="1"/>
  <c r="D1985" i="7" s="1"/>
  <c r="E2002" i="5"/>
  <c r="F2002" i="5" s="1"/>
  <c r="D2003" i="5" s="1"/>
  <c r="E1985" i="7" l="1"/>
  <c r="F1985" i="7" s="1"/>
  <c r="D1986" i="7" s="1"/>
  <c r="E2003" i="5"/>
  <c r="F2003" i="5" s="1"/>
  <c r="D2004" i="5" s="1"/>
  <c r="E1986" i="7" l="1"/>
  <c r="F1986" i="7" s="1"/>
  <c r="D1987" i="7" s="1"/>
  <c r="E2004" i="5"/>
  <c r="F2004" i="5" s="1"/>
  <c r="D2005" i="5" s="1"/>
  <c r="E1987" i="7" l="1"/>
  <c r="F1987" i="7" s="1"/>
  <c r="D1988" i="7" s="1"/>
  <c r="E2005" i="5"/>
  <c r="F2005" i="5" s="1"/>
  <c r="D2006" i="5" s="1"/>
  <c r="E1988" i="7" l="1"/>
  <c r="F1988" i="7" s="1"/>
  <c r="D1989" i="7" s="1"/>
  <c r="E2006" i="5"/>
  <c r="F2006" i="5" s="1"/>
  <c r="D2007" i="5" s="1"/>
  <c r="E1989" i="7" l="1"/>
  <c r="F1989" i="7" s="1"/>
  <c r="D1990" i="7" s="1"/>
  <c r="E2007" i="5"/>
  <c r="F2007" i="5" s="1"/>
  <c r="D2008" i="5" s="1"/>
  <c r="E1990" i="7" l="1"/>
  <c r="F1990" i="7" s="1"/>
  <c r="D1991" i="7" s="1"/>
  <c r="E2008" i="5"/>
  <c r="F2008" i="5" s="1"/>
  <c r="D2009" i="5" s="1"/>
  <c r="E1991" i="7" l="1"/>
  <c r="F1991" i="7" s="1"/>
  <c r="D1992" i="7" s="1"/>
  <c r="E2009" i="5"/>
  <c r="F2009" i="5" s="1"/>
  <c r="D2010" i="5" s="1"/>
  <c r="E1992" i="7" l="1"/>
  <c r="F1992" i="7" s="1"/>
  <c r="D1993" i="7" s="1"/>
  <c r="E2010" i="5"/>
  <c r="F2010" i="5" s="1"/>
  <c r="D2011" i="5" s="1"/>
  <c r="E1993" i="7" l="1"/>
  <c r="F1993" i="7" s="1"/>
  <c r="D1994" i="7" s="1"/>
  <c r="E2011" i="5"/>
  <c r="F2011" i="5" s="1"/>
  <c r="D2012" i="5" s="1"/>
  <c r="E1994" i="7" l="1"/>
  <c r="F1994" i="7" s="1"/>
  <c r="D1995" i="7" s="1"/>
  <c r="E2012" i="5"/>
  <c r="F2012" i="5" s="1"/>
  <c r="D2013" i="5" s="1"/>
  <c r="E1995" i="7" l="1"/>
  <c r="F1995" i="7" s="1"/>
  <c r="D1996" i="7" s="1"/>
  <c r="E2013" i="5"/>
  <c r="F2013" i="5" s="1"/>
  <c r="D2014" i="5" s="1"/>
  <c r="E1996" i="7" l="1"/>
  <c r="F1996" i="7" s="1"/>
  <c r="D1997" i="7" s="1"/>
  <c r="E2014" i="5"/>
  <c r="F2014" i="5" s="1"/>
  <c r="D2015" i="5" s="1"/>
  <c r="E1997" i="7" l="1"/>
  <c r="F1997" i="7" s="1"/>
  <c r="D1998" i="7" s="1"/>
  <c r="E2015" i="5"/>
  <c r="F2015" i="5" s="1"/>
  <c r="D2016" i="5" s="1"/>
  <c r="E1998" i="7" l="1"/>
  <c r="F1998" i="7" s="1"/>
  <c r="D1999" i="7" s="1"/>
  <c r="E2016" i="5"/>
  <c r="F2016" i="5" s="1"/>
  <c r="D2017" i="5" s="1"/>
  <c r="E1999" i="7" l="1"/>
  <c r="F1999" i="7" s="1"/>
  <c r="D2000" i="7" s="1"/>
  <c r="E2017" i="5"/>
  <c r="F2017" i="5" s="1"/>
  <c r="D2018" i="5" s="1"/>
  <c r="E2000" i="7" l="1"/>
  <c r="F2000" i="7" s="1"/>
  <c r="D2001" i="7" s="1"/>
  <c r="E2018" i="5"/>
  <c r="F2018" i="5" s="1"/>
  <c r="D2019" i="5" s="1"/>
  <c r="E2001" i="7" l="1"/>
  <c r="F2001" i="7" s="1"/>
  <c r="D2002" i="7" s="1"/>
  <c r="E2019" i="5"/>
  <c r="F2019" i="5" s="1"/>
  <c r="D2020" i="5" s="1"/>
  <c r="E2002" i="7" l="1"/>
  <c r="F2002" i="7" s="1"/>
  <c r="D2003" i="7" s="1"/>
  <c r="E2020" i="5"/>
  <c r="F2020" i="5" s="1"/>
  <c r="D2021" i="5" s="1"/>
  <c r="E2003" i="7" l="1"/>
  <c r="F2003" i="7" s="1"/>
  <c r="D2004" i="7" s="1"/>
  <c r="E2021" i="5"/>
  <c r="F2021" i="5" s="1"/>
  <c r="D2022" i="5" s="1"/>
  <c r="E2004" i="7" l="1"/>
  <c r="F2004" i="7" s="1"/>
  <c r="D2005" i="7" s="1"/>
  <c r="E2022" i="5"/>
  <c r="F2022" i="5" s="1"/>
  <c r="D2023" i="5" s="1"/>
  <c r="E2005" i="7" l="1"/>
  <c r="F2005" i="7" s="1"/>
  <c r="D2006" i="7" s="1"/>
  <c r="E2023" i="5"/>
  <c r="F2023" i="5" s="1"/>
  <c r="D2024" i="5" s="1"/>
  <c r="E2006" i="7" l="1"/>
  <c r="F2006" i="7" s="1"/>
  <c r="D2007" i="7" s="1"/>
  <c r="E2024" i="5"/>
  <c r="F2024" i="5" s="1"/>
  <c r="D2025" i="5" s="1"/>
  <c r="E2007" i="7" l="1"/>
  <c r="F2007" i="7"/>
  <c r="D2008" i="7" s="1"/>
  <c r="E2025" i="5"/>
  <c r="F2025" i="5" s="1"/>
  <c r="D2026" i="5" s="1"/>
  <c r="E2008" i="7" l="1"/>
  <c r="F2008" i="7" s="1"/>
  <c r="D2009" i="7" s="1"/>
  <c r="E2026" i="5"/>
  <c r="F2026" i="5" s="1"/>
  <c r="D2027" i="5" s="1"/>
  <c r="E2009" i="7" l="1"/>
  <c r="F2009" i="7" s="1"/>
  <c r="D2010" i="7" s="1"/>
  <c r="E2027" i="5"/>
  <c r="F2027" i="5" s="1"/>
  <c r="D2028" i="5" s="1"/>
  <c r="E2010" i="7" l="1"/>
  <c r="F2010" i="7" s="1"/>
  <c r="D2011" i="7" s="1"/>
  <c r="E2028" i="5"/>
  <c r="F2028" i="5" s="1"/>
  <c r="D2029" i="5" s="1"/>
  <c r="E2011" i="7" l="1"/>
  <c r="F2011" i="7" s="1"/>
  <c r="D2012" i="7" s="1"/>
  <c r="E2029" i="5"/>
  <c r="F2029" i="5" s="1"/>
  <c r="D2030" i="5" s="1"/>
  <c r="E2012" i="7" l="1"/>
  <c r="F2012" i="7" s="1"/>
  <c r="D2013" i="7" s="1"/>
  <c r="E2030" i="5"/>
  <c r="F2030" i="5" s="1"/>
  <c r="D2031" i="5" s="1"/>
  <c r="E2013" i="7" l="1"/>
  <c r="F2013" i="7" s="1"/>
  <c r="D2014" i="7" s="1"/>
  <c r="E2031" i="5"/>
  <c r="F2031" i="5" s="1"/>
  <c r="D2032" i="5" s="1"/>
  <c r="E2014" i="7" l="1"/>
  <c r="F2014" i="7" s="1"/>
  <c r="D2015" i="7" s="1"/>
  <c r="E2032" i="5"/>
  <c r="F2032" i="5" s="1"/>
  <c r="D2033" i="5" s="1"/>
  <c r="E2015" i="7" l="1"/>
  <c r="F2015" i="7" s="1"/>
  <c r="D2016" i="7" s="1"/>
  <c r="E2033" i="5"/>
  <c r="F2033" i="5" s="1"/>
  <c r="D2034" i="5" s="1"/>
  <c r="E2016" i="7" l="1"/>
  <c r="F2016" i="7" s="1"/>
  <c r="D2017" i="7" s="1"/>
  <c r="E2034" i="5"/>
  <c r="F2034" i="5" s="1"/>
  <c r="D2035" i="5" s="1"/>
  <c r="E2017" i="7" l="1"/>
  <c r="F2017" i="7"/>
  <c r="D2018" i="7" s="1"/>
  <c r="E2035" i="5"/>
  <c r="F2035" i="5" s="1"/>
  <c r="D2036" i="5" s="1"/>
  <c r="E2018" i="7" l="1"/>
  <c r="F2018" i="7" s="1"/>
  <c r="D2019" i="7" s="1"/>
  <c r="E2036" i="5"/>
  <c r="F2036" i="5" s="1"/>
  <c r="D2037" i="5" s="1"/>
  <c r="E2019" i="7" l="1"/>
  <c r="F2019" i="7" s="1"/>
  <c r="D2020" i="7" s="1"/>
  <c r="E2037" i="5"/>
  <c r="F2037" i="5" s="1"/>
  <c r="D2038" i="5" s="1"/>
  <c r="E2020" i="7" l="1"/>
  <c r="F2020" i="7" s="1"/>
  <c r="D2021" i="7" s="1"/>
  <c r="E2038" i="5"/>
  <c r="F2038" i="5" s="1"/>
  <c r="D2039" i="5" s="1"/>
  <c r="E2021" i="7" l="1"/>
  <c r="F2021" i="7" s="1"/>
  <c r="D2022" i="7" s="1"/>
  <c r="E2039" i="5"/>
  <c r="F2039" i="5" s="1"/>
  <c r="D2040" i="5" s="1"/>
  <c r="E2022" i="7" l="1"/>
  <c r="F2022" i="7" s="1"/>
  <c r="D2023" i="7" s="1"/>
  <c r="E2040" i="5"/>
  <c r="F2040" i="5" s="1"/>
  <c r="D2041" i="5" s="1"/>
  <c r="E2023" i="7" l="1"/>
  <c r="F2023" i="7" s="1"/>
  <c r="D2024" i="7" s="1"/>
  <c r="E2041" i="5"/>
  <c r="F2041" i="5" s="1"/>
  <c r="D2042" i="5" s="1"/>
  <c r="E2024" i="7" l="1"/>
  <c r="F2024" i="7" s="1"/>
  <c r="D2025" i="7" s="1"/>
  <c r="E2042" i="5"/>
  <c r="F2042" i="5" s="1"/>
  <c r="D2043" i="5" s="1"/>
  <c r="E2025" i="7" l="1"/>
  <c r="F2025" i="7"/>
  <c r="D2026" i="7" s="1"/>
  <c r="E2043" i="5"/>
  <c r="F2043" i="5" s="1"/>
  <c r="D2044" i="5" s="1"/>
  <c r="E2026" i="7" l="1"/>
  <c r="F2026" i="7" s="1"/>
  <c r="D2027" i="7" s="1"/>
  <c r="E2044" i="5"/>
  <c r="F2044" i="5" s="1"/>
  <c r="D2045" i="5" s="1"/>
  <c r="E2027" i="7" l="1"/>
  <c r="F2027" i="7" s="1"/>
  <c r="D2028" i="7" s="1"/>
  <c r="E2045" i="5"/>
  <c r="F2045" i="5" s="1"/>
  <c r="D2046" i="5" s="1"/>
  <c r="E2028" i="7" l="1"/>
  <c r="F2028" i="7" s="1"/>
  <c r="D2029" i="7" s="1"/>
  <c r="E2046" i="5"/>
  <c r="F2046" i="5" s="1"/>
  <c r="D2047" i="5" s="1"/>
  <c r="E2029" i="7" l="1"/>
  <c r="F2029" i="7" s="1"/>
  <c r="D2030" i="7" s="1"/>
  <c r="E2047" i="5"/>
  <c r="F2047" i="5" s="1"/>
  <c r="D2048" i="5" s="1"/>
  <c r="E2030" i="7" l="1"/>
  <c r="F2030" i="7" s="1"/>
  <c r="D2031" i="7" s="1"/>
  <c r="E2048" i="5"/>
  <c r="F2048" i="5" s="1"/>
  <c r="D2049" i="5" s="1"/>
  <c r="E2031" i="7" l="1"/>
  <c r="F2031" i="7" s="1"/>
  <c r="D2032" i="7" s="1"/>
  <c r="E2049" i="5"/>
  <c r="F2049" i="5" s="1"/>
  <c r="D2050" i="5" s="1"/>
  <c r="E2032" i="7" l="1"/>
  <c r="F2032" i="7" s="1"/>
  <c r="D2033" i="7" s="1"/>
  <c r="E2050" i="5"/>
  <c r="F2050" i="5" s="1"/>
  <c r="D2051" i="5" s="1"/>
  <c r="E2033" i="7" l="1"/>
  <c r="F2033" i="7" s="1"/>
  <c r="D2034" i="7" s="1"/>
  <c r="E2051" i="5"/>
  <c r="F2051" i="5" s="1"/>
  <c r="D2052" i="5" s="1"/>
  <c r="E2034" i="7" l="1"/>
  <c r="F2034" i="7" s="1"/>
  <c r="D2035" i="7" s="1"/>
  <c r="E2052" i="5"/>
  <c r="F2052" i="5" s="1"/>
  <c r="D2053" i="5" s="1"/>
  <c r="E2035" i="7" l="1"/>
  <c r="F2035" i="7" s="1"/>
  <c r="D2036" i="7" s="1"/>
  <c r="E2053" i="5"/>
  <c r="F2053" i="5" s="1"/>
  <c r="D2054" i="5" s="1"/>
  <c r="E2036" i="7" l="1"/>
  <c r="F2036" i="7" s="1"/>
  <c r="D2037" i="7" s="1"/>
  <c r="E2054" i="5"/>
  <c r="F2054" i="5" s="1"/>
  <c r="D2055" i="5" s="1"/>
  <c r="E2037" i="7" l="1"/>
  <c r="F2037" i="7" s="1"/>
  <c r="D2038" i="7" s="1"/>
  <c r="E2055" i="5"/>
  <c r="F2055" i="5" s="1"/>
  <c r="D2056" i="5" s="1"/>
  <c r="E2038" i="7" l="1"/>
  <c r="F2038" i="7" s="1"/>
  <c r="D2039" i="7" s="1"/>
  <c r="E2056" i="5"/>
  <c r="F2056" i="5" s="1"/>
  <c r="D2057" i="5" s="1"/>
  <c r="E2039" i="7" l="1"/>
  <c r="F2039" i="7" s="1"/>
  <c r="D2040" i="7" s="1"/>
  <c r="E2057" i="5"/>
  <c r="F2057" i="5" s="1"/>
  <c r="D2058" i="5" s="1"/>
  <c r="E2040" i="7" l="1"/>
  <c r="F2040" i="7" s="1"/>
  <c r="D2041" i="7" s="1"/>
  <c r="E2058" i="5"/>
  <c r="F2058" i="5" s="1"/>
  <c r="D2059" i="5" s="1"/>
  <c r="E2041" i="7" l="1"/>
  <c r="F2041" i="7" s="1"/>
  <c r="D2042" i="7" s="1"/>
  <c r="E2059" i="5"/>
  <c r="F2059" i="5" s="1"/>
  <c r="D2060" i="5" s="1"/>
  <c r="E2042" i="7" l="1"/>
  <c r="F2042" i="7" s="1"/>
  <c r="D2043" i="7" s="1"/>
  <c r="E2060" i="5"/>
  <c r="F2060" i="5" s="1"/>
  <c r="D2061" i="5" s="1"/>
  <c r="E2043" i="7" l="1"/>
  <c r="F2043" i="7" s="1"/>
  <c r="D2044" i="7" s="1"/>
  <c r="E2061" i="5"/>
  <c r="F2061" i="5" s="1"/>
  <c r="D2062" i="5" s="1"/>
  <c r="E2044" i="7" l="1"/>
  <c r="F2044" i="7" s="1"/>
  <c r="D2045" i="7" s="1"/>
  <c r="E2062" i="5"/>
  <c r="F2062" i="5" s="1"/>
  <c r="D2063" i="5" s="1"/>
  <c r="E2045" i="7" l="1"/>
  <c r="F2045" i="7" s="1"/>
  <c r="D2046" i="7" s="1"/>
  <c r="E2063" i="5"/>
  <c r="F2063" i="5" s="1"/>
  <c r="D2064" i="5" s="1"/>
  <c r="E2046" i="7" l="1"/>
  <c r="F2046" i="7" s="1"/>
  <c r="D2047" i="7" s="1"/>
  <c r="E2064" i="5"/>
  <c r="F2064" i="5" s="1"/>
  <c r="D2065" i="5" s="1"/>
  <c r="E2047" i="7" l="1"/>
  <c r="F2047" i="7" s="1"/>
  <c r="D2048" i="7" s="1"/>
  <c r="E2065" i="5"/>
  <c r="F2065" i="5" s="1"/>
  <c r="D2066" i="5" s="1"/>
  <c r="E2048" i="7" l="1"/>
  <c r="F2048" i="7" s="1"/>
  <c r="D2049" i="7" s="1"/>
  <c r="E2066" i="5"/>
  <c r="F2066" i="5" s="1"/>
  <c r="D2067" i="5" s="1"/>
  <c r="E2049" i="7" l="1"/>
  <c r="F2049" i="7"/>
  <c r="D2050" i="7" s="1"/>
  <c r="E2067" i="5"/>
  <c r="F2067" i="5" s="1"/>
  <c r="D2068" i="5" s="1"/>
  <c r="E2050" i="7" l="1"/>
  <c r="F2050" i="7" s="1"/>
  <c r="D2051" i="7" s="1"/>
  <c r="E2068" i="5"/>
  <c r="F2068" i="5" s="1"/>
  <c r="D2069" i="5" s="1"/>
  <c r="E2051" i="7" l="1"/>
  <c r="F2051" i="7" s="1"/>
  <c r="D2052" i="7" s="1"/>
  <c r="E2069" i="5"/>
  <c r="F2069" i="5" s="1"/>
  <c r="D2070" i="5" s="1"/>
  <c r="E2052" i="7" l="1"/>
  <c r="F2052" i="7" s="1"/>
  <c r="D2053" i="7" s="1"/>
  <c r="E2070" i="5"/>
  <c r="F2070" i="5" s="1"/>
  <c r="D2071" i="5" s="1"/>
  <c r="E2053" i="7" l="1"/>
  <c r="F2053" i="7" s="1"/>
  <c r="D2054" i="7" s="1"/>
  <c r="E2071" i="5"/>
  <c r="F2071" i="5" s="1"/>
  <c r="D2072" i="5" s="1"/>
  <c r="E2054" i="7" l="1"/>
  <c r="F2054" i="7" s="1"/>
  <c r="D2055" i="7" s="1"/>
  <c r="E2072" i="5"/>
  <c r="F2072" i="5" s="1"/>
  <c r="D2073" i="5" s="1"/>
  <c r="E2055" i="7" l="1"/>
  <c r="F2055" i="7" s="1"/>
  <c r="D2056" i="7" s="1"/>
  <c r="E2073" i="5"/>
  <c r="F2073" i="5" s="1"/>
  <c r="D2074" i="5" s="1"/>
  <c r="E2056" i="7" l="1"/>
  <c r="F2056" i="7" s="1"/>
  <c r="D2057" i="7" s="1"/>
  <c r="E2074" i="5"/>
  <c r="F2074" i="5" s="1"/>
  <c r="D2075" i="5" s="1"/>
  <c r="E2057" i="7" l="1"/>
  <c r="F2057" i="7" s="1"/>
  <c r="D2058" i="7" s="1"/>
  <c r="E2075" i="5"/>
  <c r="F2075" i="5" s="1"/>
  <c r="D2076" i="5" s="1"/>
  <c r="E2058" i="7" l="1"/>
  <c r="F2058" i="7" s="1"/>
  <c r="D2059" i="7" s="1"/>
  <c r="E2076" i="5"/>
  <c r="F2076" i="5" s="1"/>
  <c r="D2077" i="5" s="1"/>
  <c r="E2059" i="7" l="1"/>
  <c r="F2059" i="7" s="1"/>
  <c r="D2060" i="7" s="1"/>
  <c r="E2077" i="5"/>
  <c r="F2077" i="5" s="1"/>
  <c r="D2078" i="5" s="1"/>
  <c r="E2060" i="7" l="1"/>
  <c r="F2060" i="7" s="1"/>
  <c r="D2061" i="7" s="1"/>
  <c r="E2078" i="5"/>
  <c r="F2078" i="5" s="1"/>
  <c r="D2079" i="5" s="1"/>
  <c r="E2061" i="7" l="1"/>
  <c r="F2061" i="7" s="1"/>
  <c r="D2062" i="7" s="1"/>
  <c r="E2079" i="5"/>
  <c r="F2079" i="5" s="1"/>
  <c r="D2080" i="5" s="1"/>
  <c r="E2062" i="7" l="1"/>
  <c r="F2062" i="7" s="1"/>
  <c r="D2063" i="7" s="1"/>
  <c r="E2080" i="5"/>
  <c r="F2080" i="5" s="1"/>
  <c r="D2081" i="5" s="1"/>
  <c r="E2063" i="7" l="1"/>
  <c r="F2063" i="7" s="1"/>
  <c r="D2064" i="7" s="1"/>
  <c r="E2081" i="5"/>
  <c r="F2081" i="5" s="1"/>
  <c r="D2082" i="5" s="1"/>
  <c r="E2064" i="7" l="1"/>
  <c r="F2064" i="7" s="1"/>
  <c r="D2065" i="7" s="1"/>
  <c r="E2082" i="5"/>
  <c r="F2082" i="5" s="1"/>
  <c r="D2083" i="5" s="1"/>
  <c r="E2065" i="7" l="1"/>
  <c r="F2065" i="7" s="1"/>
  <c r="D2066" i="7" s="1"/>
  <c r="E2083" i="5"/>
  <c r="F2083" i="5" s="1"/>
  <c r="D2084" i="5" s="1"/>
  <c r="E2066" i="7" l="1"/>
  <c r="F2066" i="7" s="1"/>
  <c r="D2067" i="7" s="1"/>
  <c r="E2084" i="5"/>
  <c r="F2084" i="5" s="1"/>
  <c r="D2085" i="5" s="1"/>
  <c r="E2067" i="7" l="1"/>
  <c r="F2067" i="7" s="1"/>
  <c r="D2068" i="7" s="1"/>
  <c r="E2085" i="5"/>
  <c r="F2085" i="5" s="1"/>
  <c r="D2086" i="5" s="1"/>
  <c r="E2068" i="7" l="1"/>
  <c r="F2068" i="7" s="1"/>
  <c r="D2069" i="7" s="1"/>
  <c r="E2086" i="5"/>
  <c r="F2086" i="5" s="1"/>
  <c r="D2087" i="5" s="1"/>
  <c r="E2069" i="7" l="1"/>
  <c r="F2069" i="7" s="1"/>
  <c r="D2070" i="7" s="1"/>
  <c r="E2087" i="5"/>
  <c r="F2087" i="5" s="1"/>
  <c r="D2088" i="5" s="1"/>
  <c r="E2070" i="7" l="1"/>
  <c r="F2070" i="7" s="1"/>
  <c r="D2071" i="7" s="1"/>
  <c r="E2088" i="5"/>
  <c r="F2088" i="5" s="1"/>
  <c r="D2089" i="5" s="1"/>
  <c r="E2071" i="7" l="1"/>
  <c r="F2071" i="7" s="1"/>
  <c r="D2072" i="7" s="1"/>
  <c r="E2089" i="5"/>
  <c r="F2089" i="5" s="1"/>
  <c r="D2090" i="5" s="1"/>
  <c r="E2072" i="7" l="1"/>
  <c r="F2072" i="7" s="1"/>
  <c r="D2073" i="7" s="1"/>
  <c r="E2090" i="5"/>
  <c r="F2090" i="5" s="1"/>
  <c r="D2091" i="5" s="1"/>
  <c r="E2073" i="7" l="1"/>
  <c r="F2073" i="7" s="1"/>
  <c r="D2074" i="7" s="1"/>
  <c r="E2091" i="5"/>
  <c r="F2091" i="5" s="1"/>
  <c r="D2092" i="5" s="1"/>
  <c r="E2074" i="7" l="1"/>
  <c r="F2074" i="7" s="1"/>
  <c r="D2075" i="7" s="1"/>
  <c r="E2092" i="5"/>
  <c r="F2092" i="5" s="1"/>
  <c r="D2093" i="5" s="1"/>
  <c r="E2075" i="7" l="1"/>
  <c r="F2075" i="7" s="1"/>
  <c r="D2076" i="7" s="1"/>
  <c r="E2093" i="5"/>
  <c r="F2093" i="5" s="1"/>
  <c r="D2094" i="5" s="1"/>
  <c r="E2076" i="7" l="1"/>
  <c r="F2076" i="7" s="1"/>
  <c r="D2077" i="7" s="1"/>
  <c r="E2094" i="5"/>
  <c r="F2094" i="5" s="1"/>
  <c r="D2095" i="5" s="1"/>
  <c r="E2077" i="7" l="1"/>
  <c r="F2077" i="7" s="1"/>
  <c r="D2078" i="7" s="1"/>
  <c r="E2095" i="5"/>
  <c r="F2095" i="5" s="1"/>
  <c r="D2096" i="5" s="1"/>
  <c r="E2078" i="7" l="1"/>
  <c r="F2078" i="7" s="1"/>
  <c r="D2079" i="7" s="1"/>
  <c r="E2096" i="5"/>
  <c r="F2096" i="5" s="1"/>
  <c r="D2097" i="5" s="1"/>
  <c r="E2079" i="7" l="1"/>
  <c r="F2079" i="7" s="1"/>
  <c r="D2080" i="7" s="1"/>
  <c r="E2097" i="5"/>
  <c r="F2097" i="5" s="1"/>
  <c r="D2098" i="5" s="1"/>
  <c r="E2080" i="7" l="1"/>
  <c r="F2080" i="7" s="1"/>
  <c r="D2081" i="7" s="1"/>
  <c r="E2098" i="5"/>
  <c r="F2098" i="5" s="1"/>
  <c r="D2099" i="5" s="1"/>
  <c r="E2081" i="7" l="1"/>
  <c r="F2081" i="7"/>
  <c r="D2082" i="7" s="1"/>
  <c r="E2099" i="5"/>
  <c r="F2099" i="5" s="1"/>
  <c r="D2100" i="5" s="1"/>
  <c r="E2082" i="7" l="1"/>
  <c r="F2082" i="7" s="1"/>
  <c r="D2083" i="7" s="1"/>
  <c r="E2100" i="5"/>
  <c r="F2100" i="5" s="1"/>
  <c r="D2101" i="5" s="1"/>
  <c r="E2083" i="7" l="1"/>
  <c r="F2083" i="7" s="1"/>
  <c r="D2084" i="7" s="1"/>
  <c r="E2101" i="5"/>
  <c r="F2101" i="5" s="1"/>
  <c r="D2102" i="5" s="1"/>
  <c r="E2084" i="7" l="1"/>
  <c r="F2084" i="7" s="1"/>
  <c r="D2085" i="7" s="1"/>
  <c r="E2102" i="5"/>
  <c r="F2102" i="5" s="1"/>
  <c r="D2103" i="5" s="1"/>
  <c r="E2085" i="7" l="1"/>
  <c r="F2085" i="7" s="1"/>
  <c r="D2086" i="7" s="1"/>
  <c r="E2103" i="5"/>
  <c r="F2103" i="5" s="1"/>
  <c r="D2104" i="5" s="1"/>
  <c r="E2086" i="7" l="1"/>
  <c r="F2086" i="7" s="1"/>
  <c r="D2087" i="7" s="1"/>
  <c r="E2104" i="5"/>
  <c r="F2104" i="5" s="1"/>
  <c r="D2105" i="5" s="1"/>
  <c r="E2087" i="7" l="1"/>
  <c r="F2087" i="7" s="1"/>
  <c r="D2088" i="7" s="1"/>
  <c r="E2105" i="5"/>
  <c r="F2105" i="5" s="1"/>
  <c r="D2106" i="5" s="1"/>
  <c r="E2088" i="7" l="1"/>
  <c r="F2088" i="7" s="1"/>
  <c r="D2089" i="7" s="1"/>
  <c r="E2106" i="5"/>
  <c r="F2106" i="5" s="1"/>
  <c r="D2107" i="5" s="1"/>
  <c r="E2089" i="7" l="1"/>
  <c r="F2089" i="7" s="1"/>
  <c r="D2090" i="7" s="1"/>
  <c r="E2107" i="5"/>
  <c r="F2107" i="5" s="1"/>
  <c r="D2108" i="5" s="1"/>
  <c r="E2090" i="7" l="1"/>
  <c r="F2090" i="7" s="1"/>
  <c r="D2091" i="7" s="1"/>
  <c r="E2108" i="5"/>
  <c r="F2108" i="5" s="1"/>
  <c r="D2109" i="5" s="1"/>
  <c r="E2091" i="7" l="1"/>
  <c r="F2091" i="7" s="1"/>
  <c r="D2092" i="7" s="1"/>
  <c r="E2109" i="5"/>
  <c r="F2109" i="5" s="1"/>
  <c r="D2110" i="5" s="1"/>
  <c r="E2092" i="7" l="1"/>
  <c r="F2092" i="7" s="1"/>
  <c r="D2093" i="7" s="1"/>
  <c r="E2110" i="5"/>
  <c r="F2110" i="5" s="1"/>
  <c r="D2111" i="5" s="1"/>
  <c r="E2093" i="7" l="1"/>
  <c r="F2093" i="7" s="1"/>
  <c r="D2094" i="7" s="1"/>
  <c r="E2111" i="5"/>
  <c r="F2111" i="5" s="1"/>
  <c r="D2112" i="5" s="1"/>
  <c r="E2094" i="7" l="1"/>
  <c r="F2094" i="7" s="1"/>
  <c r="D2095" i="7" s="1"/>
  <c r="E2112" i="5"/>
  <c r="F2112" i="5" s="1"/>
  <c r="D2113" i="5" s="1"/>
  <c r="E2095" i="7" l="1"/>
  <c r="F2095" i="7" s="1"/>
  <c r="D2096" i="7" s="1"/>
  <c r="E2113" i="5"/>
  <c r="F2113" i="5" s="1"/>
  <c r="D2114" i="5" s="1"/>
  <c r="E2096" i="7" l="1"/>
  <c r="F2096" i="7" s="1"/>
  <c r="D2097" i="7" s="1"/>
  <c r="E2114" i="5"/>
  <c r="F2114" i="5" s="1"/>
  <c r="D2115" i="5" s="1"/>
  <c r="E2097" i="7" l="1"/>
  <c r="F2097" i="7"/>
  <c r="D2098" i="7" s="1"/>
  <c r="E2115" i="5"/>
  <c r="F2115" i="5" s="1"/>
  <c r="D2116" i="5" s="1"/>
  <c r="E2098" i="7" l="1"/>
  <c r="F2098" i="7" s="1"/>
  <c r="D2099" i="7" s="1"/>
  <c r="E2116" i="5"/>
  <c r="F2116" i="5" s="1"/>
  <c r="D2117" i="5" s="1"/>
  <c r="E2099" i="7" l="1"/>
  <c r="F2099" i="7" s="1"/>
  <c r="D2100" i="7" s="1"/>
  <c r="E2117" i="5"/>
  <c r="F2117" i="5" s="1"/>
  <c r="D2118" i="5" s="1"/>
  <c r="E2100" i="7" l="1"/>
  <c r="F2100" i="7" s="1"/>
  <c r="D2101" i="7" s="1"/>
  <c r="E2118" i="5"/>
  <c r="F2118" i="5" s="1"/>
  <c r="D2119" i="5" s="1"/>
  <c r="E2101" i="7" l="1"/>
  <c r="F2101" i="7" s="1"/>
  <c r="D2102" i="7" s="1"/>
  <c r="E2119" i="5"/>
  <c r="F2119" i="5" s="1"/>
  <c r="D2120" i="5" s="1"/>
  <c r="E2102" i="7" l="1"/>
  <c r="F2102" i="7" s="1"/>
  <c r="D2103" i="7" s="1"/>
  <c r="E2120" i="5"/>
  <c r="F2120" i="5" s="1"/>
  <c r="D2121" i="5" s="1"/>
  <c r="E2103" i="7" l="1"/>
  <c r="F2103" i="7" s="1"/>
  <c r="D2104" i="7" s="1"/>
  <c r="E2121" i="5"/>
  <c r="F2121" i="5" s="1"/>
  <c r="D2122" i="5" s="1"/>
  <c r="E2104" i="7" l="1"/>
  <c r="F2104" i="7" s="1"/>
  <c r="D2105" i="7" s="1"/>
  <c r="E2122" i="5"/>
  <c r="F2122" i="5" s="1"/>
  <c r="D2123" i="5" s="1"/>
  <c r="E2105" i="7" l="1"/>
  <c r="F2105" i="7" s="1"/>
  <c r="D2106" i="7" s="1"/>
  <c r="E2123" i="5"/>
  <c r="F2123" i="5" s="1"/>
  <c r="D2124" i="5" s="1"/>
  <c r="E2106" i="7" l="1"/>
  <c r="F2106" i="7" s="1"/>
  <c r="D2107" i="7" s="1"/>
  <c r="E2124" i="5"/>
  <c r="F2124" i="5" s="1"/>
  <c r="D2125" i="5" s="1"/>
  <c r="E2107" i="7" l="1"/>
  <c r="F2107" i="7" s="1"/>
  <c r="D2108" i="7" s="1"/>
  <c r="E2125" i="5"/>
  <c r="F2125" i="5" s="1"/>
  <c r="D2126" i="5" s="1"/>
  <c r="E2108" i="7" l="1"/>
  <c r="F2108" i="7" s="1"/>
  <c r="D2109" i="7" s="1"/>
  <c r="E2126" i="5"/>
  <c r="F2126" i="5" s="1"/>
  <c r="D2127" i="5" s="1"/>
  <c r="E2109" i="7" l="1"/>
  <c r="F2109" i="7" s="1"/>
  <c r="D2110" i="7" s="1"/>
  <c r="E2127" i="5"/>
  <c r="F2127" i="5" s="1"/>
  <c r="D2128" i="5" s="1"/>
  <c r="E2110" i="7" l="1"/>
  <c r="F2110" i="7" s="1"/>
  <c r="D2111" i="7" s="1"/>
  <c r="E2128" i="5"/>
  <c r="F2128" i="5" s="1"/>
  <c r="D2129" i="5" s="1"/>
  <c r="E2111" i="7" l="1"/>
  <c r="F2111" i="7" s="1"/>
  <c r="D2112" i="7" s="1"/>
  <c r="E2129" i="5"/>
  <c r="F2129" i="5" s="1"/>
  <c r="D2130" i="5" s="1"/>
  <c r="E2112" i="7" l="1"/>
  <c r="F2112" i="7" s="1"/>
  <c r="D2113" i="7" s="1"/>
  <c r="E2130" i="5"/>
  <c r="F2130" i="5" s="1"/>
  <c r="D2131" i="5" s="1"/>
  <c r="E2113" i="7" l="1"/>
  <c r="F2113" i="7" s="1"/>
  <c r="D2114" i="7" s="1"/>
  <c r="E2131" i="5"/>
  <c r="F2131" i="5" s="1"/>
  <c r="D2132" i="5" s="1"/>
  <c r="E2114" i="7" l="1"/>
  <c r="F2114" i="7" s="1"/>
  <c r="D2115" i="7" s="1"/>
  <c r="E2132" i="5"/>
  <c r="F2132" i="5" s="1"/>
  <c r="D2133" i="5" s="1"/>
  <c r="E2115" i="7" l="1"/>
  <c r="F2115" i="7" s="1"/>
  <c r="D2116" i="7" s="1"/>
  <c r="E2133" i="5"/>
  <c r="F2133" i="5" s="1"/>
  <c r="D2134" i="5" s="1"/>
  <c r="E2116" i="7" l="1"/>
  <c r="F2116" i="7" s="1"/>
  <c r="D2117" i="7" s="1"/>
  <c r="E2134" i="5"/>
  <c r="F2134" i="5" s="1"/>
  <c r="D2135" i="5" s="1"/>
  <c r="E2117" i="7" l="1"/>
  <c r="F2117" i="7" s="1"/>
  <c r="D2118" i="7" s="1"/>
  <c r="E2135" i="5"/>
  <c r="F2135" i="5" s="1"/>
  <c r="D2136" i="5" s="1"/>
  <c r="E2118" i="7" l="1"/>
  <c r="F2118" i="7" s="1"/>
  <c r="D2119" i="7" s="1"/>
  <c r="E2136" i="5"/>
  <c r="F2136" i="5" s="1"/>
  <c r="D2137" i="5" s="1"/>
  <c r="E2119" i="7" l="1"/>
  <c r="F2119" i="7" s="1"/>
  <c r="D2120" i="7" s="1"/>
  <c r="E2137" i="5"/>
  <c r="F2137" i="5" s="1"/>
  <c r="D2138" i="5" s="1"/>
  <c r="E2120" i="7" l="1"/>
  <c r="F2120" i="7" s="1"/>
  <c r="D2121" i="7" s="1"/>
  <c r="E2138" i="5"/>
  <c r="F2138" i="5" s="1"/>
  <c r="D2139" i="5" s="1"/>
  <c r="E2121" i="7" l="1"/>
  <c r="F2121" i="7"/>
  <c r="D2122" i="7" s="1"/>
  <c r="E2139" i="5"/>
  <c r="F2139" i="5" s="1"/>
  <c r="D2140" i="5" s="1"/>
  <c r="E2122" i="7" l="1"/>
  <c r="F2122" i="7" s="1"/>
  <c r="D2123" i="7" s="1"/>
  <c r="E2140" i="5"/>
  <c r="F2140" i="5" s="1"/>
  <c r="D2141" i="5" s="1"/>
  <c r="E2123" i="7" l="1"/>
  <c r="F2123" i="7" s="1"/>
  <c r="D2124" i="7" s="1"/>
  <c r="E2141" i="5"/>
  <c r="F2141" i="5" s="1"/>
  <c r="D2142" i="5" s="1"/>
  <c r="E2124" i="7" l="1"/>
  <c r="F2124" i="7" s="1"/>
  <c r="D2125" i="7" s="1"/>
  <c r="E2142" i="5"/>
  <c r="F2142" i="5" s="1"/>
  <c r="D2143" i="5" s="1"/>
  <c r="E2125" i="7" l="1"/>
  <c r="F2125" i="7" s="1"/>
  <c r="D2126" i="7" s="1"/>
  <c r="E2143" i="5"/>
  <c r="F2143" i="5" s="1"/>
  <c r="D2144" i="5" s="1"/>
  <c r="E2126" i="7" l="1"/>
  <c r="F2126" i="7" s="1"/>
  <c r="D2127" i="7" s="1"/>
  <c r="E2144" i="5"/>
  <c r="F2144" i="5" s="1"/>
  <c r="D2145" i="5" s="1"/>
  <c r="E2127" i="7" l="1"/>
  <c r="F2127" i="7" s="1"/>
  <c r="D2128" i="7" s="1"/>
  <c r="E2145" i="5"/>
  <c r="F2145" i="5" s="1"/>
  <c r="D2146" i="5" s="1"/>
  <c r="E2128" i="7" l="1"/>
  <c r="F2128" i="7" s="1"/>
  <c r="D2129" i="7" s="1"/>
  <c r="E2146" i="5"/>
  <c r="F2146" i="5" s="1"/>
  <c r="D2147" i="5" s="1"/>
  <c r="E2129" i="7" l="1"/>
  <c r="F2129" i="7"/>
  <c r="D2130" i="7" s="1"/>
  <c r="E2147" i="5"/>
  <c r="F2147" i="5" s="1"/>
  <c r="D2148" i="5" s="1"/>
  <c r="E2130" i="7" l="1"/>
  <c r="F2130" i="7" s="1"/>
  <c r="D2131" i="7" s="1"/>
  <c r="E2148" i="5"/>
  <c r="F2148" i="5" s="1"/>
  <c r="D2149" i="5" s="1"/>
  <c r="E2131" i="7" l="1"/>
  <c r="F2131" i="7" s="1"/>
  <c r="D2132" i="7" s="1"/>
  <c r="E2149" i="5"/>
  <c r="F2149" i="5" s="1"/>
  <c r="D2150" i="5" s="1"/>
  <c r="E2132" i="7" l="1"/>
  <c r="F2132" i="7" s="1"/>
  <c r="D2133" i="7" s="1"/>
  <c r="E2150" i="5"/>
  <c r="F2150" i="5" s="1"/>
  <c r="D2151" i="5" s="1"/>
  <c r="E2133" i="7" l="1"/>
  <c r="F2133" i="7" s="1"/>
  <c r="D2134" i="7" s="1"/>
  <c r="E2151" i="5"/>
  <c r="F2151" i="5" s="1"/>
  <c r="D2152" i="5" s="1"/>
  <c r="E2134" i="7" l="1"/>
  <c r="F2134" i="7" s="1"/>
  <c r="D2135" i="7" s="1"/>
  <c r="E2152" i="5"/>
  <c r="F2152" i="5" s="1"/>
  <c r="D2153" i="5" s="1"/>
  <c r="E2135" i="7" l="1"/>
  <c r="F2135" i="7" s="1"/>
  <c r="D2136" i="7" s="1"/>
  <c r="E2153" i="5"/>
  <c r="F2153" i="5" s="1"/>
  <c r="D2154" i="5" s="1"/>
  <c r="E2136" i="7" l="1"/>
  <c r="F2136" i="7" s="1"/>
  <c r="D2137" i="7" s="1"/>
  <c r="E2154" i="5"/>
  <c r="F2154" i="5" s="1"/>
  <c r="D2155" i="5" s="1"/>
  <c r="E2137" i="7" l="1"/>
  <c r="F2137" i="7"/>
  <c r="D2138" i="7" s="1"/>
  <c r="E2155" i="5"/>
  <c r="F2155" i="5" s="1"/>
  <c r="D2156" i="5" s="1"/>
  <c r="E2138" i="7" l="1"/>
  <c r="F2138" i="7" s="1"/>
  <c r="D2139" i="7" s="1"/>
  <c r="E2156" i="5"/>
  <c r="F2156" i="5" s="1"/>
  <c r="D2157" i="5" s="1"/>
  <c r="E2139" i="7" l="1"/>
  <c r="F2139" i="7" s="1"/>
  <c r="D2140" i="7" s="1"/>
  <c r="E2157" i="5"/>
  <c r="F2157" i="5" s="1"/>
  <c r="D2158" i="5" s="1"/>
  <c r="E2140" i="7" l="1"/>
  <c r="F2140" i="7" s="1"/>
  <c r="D2141" i="7" s="1"/>
  <c r="E2158" i="5"/>
  <c r="F2158" i="5" s="1"/>
  <c r="D2159" i="5" s="1"/>
  <c r="E2141" i="7" l="1"/>
  <c r="F2141" i="7" s="1"/>
  <c r="D2142" i="7" s="1"/>
  <c r="E2159" i="5"/>
  <c r="F2159" i="5" s="1"/>
  <c r="D2160" i="5" s="1"/>
  <c r="E2142" i="7" l="1"/>
  <c r="F2142" i="7" s="1"/>
  <c r="D2143" i="7" s="1"/>
  <c r="E2160" i="5"/>
  <c r="F2160" i="5" s="1"/>
  <c r="D2161" i="5" s="1"/>
  <c r="E2143" i="7" l="1"/>
  <c r="F2143" i="7" s="1"/>
  <c r="D2144" i="7" s="1"/>
  <c r="E2161" i="5"/>
  <c r="F2161" i="5" s="1"/>
  <c r="D2162" i="5" s="1"/>
  <c r="E2144" i="7" l="1"/>
  <c r="F2144" i="7" s="1"/>
  <c r="D2145" i="7" s="1"/>
  <c r="E2162" i="5"/>
  <c r="F2162" i="5" s="1"/>
  <c r="D2163" i="5" s="1"/>
  <c r="E2145" i="7" l="1"/>
  <c r="F2145" i="7" s="1"/>
  <c r="D2146" i="7" s="1"/>
  <c r="E2163" i="5"/>
  <c r="F2163" i="5" s="1"/>
  <c r="D2164" i="5" s="1"/>
  <c r="E2146" i="7" l="1"/>
  <c r="F2146" i="7" s="1"/>
  <c r="D2147" i="7" s="1"/>
  <c r="E2164" i="5"/>
  <c r="F2164" i="5" s="1"/>
  <c r="D2165" i="5" s="1"/>
  <c r="E2147" i="7" l="1"/>
  <c r="F2147" i="7" s="1"/>
  <c r="D2148" i="7" s="1"/>
  <c r="E2165" i="5"/>
  <c r="F2165" i="5" s="1"/>
  <c r="D2166" i="5" s="1"/>
  <c r="E2148" i="7" l="1"/>
  <c r="F2148" i="7" s="1"/>
  <c r="D2149" i="7" s="1"/>
  <c r="E2166" i="5"/>
  <c r="F2166" i="5" s="1"/>
  <c r="D2167" i="5" s="1"/>
  <c r="E2149" i="7" l="1"/>
  <c r="F2149" i="7" s="1"/>
  <c r="D2150" i="7" s="1"/>
  <c r="E2167" i="5"/>
  <c r="F2167" i="5" s="1"/>
  <c r="D2168" i="5" s="1"/>
  <c r="E2150" i="7" l="1"/>
  <c r="F2150" i="7" s="1"/>
  <c r="D2151" i="7" s="1"/>
  <c r="E2168" i="5"/>
  <c r="F2168" i="5" s="1"/>
  <c r="D2169" i="5" s="1"/>
  <c r="E2151" i="7" l="1"/>
  <c r="F2151" i="7" s="1"/>
  <c r="D2152" i="7" s="1"/>
  <c r="E2169" i="5"/>
  <c r="F2169" i="5" s="1"/>
  <c r="D2170" i="5" s="1"/>
  <c r="E2152" i="7" l="1"/>
  <c r="F2152" i="7" s="1"/>
  <c r="D2153" i="7" s="1"/>
  <c r="E2170" i="5"/>
  <c r="F2170" i="5" s="1"/>
  <c r="D2171" i="5" s="1"/>
  <c r="E2153" i="7" l="1"/>
  <c r="F2153" i="7"/>
  <c r="D2154" i="7" s="1"/>
  <c r="E2171" i="5"/>
  <c r="F2171" i="5" s="1"/>
  <c r="D2172" i="5" s="1"/>
  <c r="E2154" i="7" l="1"/>
  <c r="F2154" i="7" s="1"/>
  <c r="D2155" i="7" s="1"/>
  <c r="E2172" i="5"/>
  <c r="F2172" i="5" s="1"/>
  <c r="D2173" i="5" s="1"/>
  <c r="E2155" i="7" l="1"/>
  <c r="F2155" i="7" s="1"/>
  <c r="D2156" i="7" s="1"/>
  <c r="E2173" i="5"/>
  <c r="F2173" i="5" s="1"/>
  <c r="D2174" i="5" s="1"/>
  <c r="E2156" i="7" l="1"/>
  <c r="F2156" i="7" s="1"/>
  <c r="D2157" i="7" s="1"/>
  <c r="E2174" i="5"/>
  <c r="F2174" i="5" s="1"/>
  <c r="D2175" i="5" s="1"/>
  <c r="E2157" i="7" l="1"/>
  <c r="F2157" i="7" s="1"/>
  <c r="D2158" i="7" s="1"/>
  <c r="E2175" i="5"/>
  <c r="F2175" i="5" s="1"/>
  <c r="D2176" i="5" s="1"/>
  <c r="E2158" i="7" l="1"/>
  <c r="F2158" i="7" s="1"/>
  <c r="D2159" i="7" s="1"/>
  <c r="E2176" i="5"/>
  <c r="F2176" i="5" s="1"/>
  <c r="D2177" i="5" s="1"/>
  <c r="E2159" i="7" l="1"/>
  <c r="F2159" i="7" s="1"/>
  <c r="D2160" i="7" s="1"/>
  <c r="E2177" i="5"/>
  <c r="F2177" i="5" s="1"/>
  <c r="D2178" i="5" s="1"/>
  <c r="E2160" i="7" l="1"/>
  <c r="F2160" i="7" s="1"/>
  <c r="D2161" i="7" s="1"/>
  <c r="E2178" i="5"/>
  <c r="F2178" i="5" s="1"/>
  <c r="D2179" i="5" s="1"/>
  <c r="E2161" i="7" l="1"/>
  <c r="F2161" i="7" s="1"/>
  <c r="D2162" i="7" s="1"/>
  <c r="E2179" i="5"/>
  <c r="F2179" i="5" s="1"/>
  <c r="D2180" i="5" s="1"/>
  <c r="E2162" i="7" l="1"/>
  <c r="F2162" i="7" s="1"/>
  <c r="D2163" i="7" s="1"/>
  <c r="E2180" i="5"/>
  <c r="F2180" i="5" s="1"/>
  <c r="D2181" i="5" s="1"/>
  <c r="E2163" i="7" l="1"/>
  <c r="F2163" i="7" s="1"/>
  <c r="D2164" i="7" s="1"/>
  <c r="E2181" i="5"/>
  <c r="F2181" i="5" s="1"/>
  <c r="D2182" i="5" s="1"/>
  <c r="E2164" i="7" l="1"/>
  <c r="F2164" i="7" s="1"/>
  <c r="D2165" i="7" s="1"/>
  <c r="E2182" i="5"/>
  <c r="F2182" i="5" s="1"/>
  <c r="D2183" i="5" s="1"/>
  <c r="E2165" i="7" l="1"/>
  <c r="F2165" i="7" s="1"/>
  <c r="D2166" i="7" s="1"/>
  <c r="E2183" i="5"/>
  <c r="F2183" i="5" s="1"/>
  <c r="D2184" i="5" s="1"/>
  <c r="E2166" i="7" l="1"/>
  <c r="F2166" i="7" s="1"/>
  <c r="D2167" i="7" s="1"/>
  <c r="E2184" i="5"/>
  <c r="F2184" i="5" s="1"/>
  <c r="D2185" i="5" s="1"/>
  <c r="E2167" i="7" l="1"/>
  <c r="F2167" i="7" s="1"/>
  <c r="D2168" i="7" s="1"/>
  <c r="E2185" i="5"/>
  <c r="F2185" i="5" s="1"/>
  <c r="D2186" i="5" s="1"/>
  <c r="E2168" i="7" l="1"/>
  <c r="F2168" i="7" s="1"/>
  <c r="D2169" i="7" s="1"/>
  <c r="E2186" i="5"/>
  <c r="F2186" i="5" s="1"/>
  <c r="D2187" i="5" s="1"/>
  <c r="E2169" i="7" l="1"/>
  <c r="F2169" i="7" s="1"/>
  <c r="D2170" i="7" s="1"/>
  <c r="E2187" i="5"/>
  <c r="F2187" i="5" s="1"/>
  <c r="D2188" i="5" s="1"/>
  <c r="E2170" i="7" l="1"/>
  <c r="F2170" i="7" s="1"/>
  <c r="D2171" i="7" s="1"/>
  <c r="E2188" i="5"/>
  <c r="F2188" i="5" s="1"/>
  <c r="D2189" i="5" s="1"/>
  <c r="E2171" i="7" l="1"/>
  <c r="F2171" i="7" s="1"/>
  <c r="D2172" i="7" s="1"/>
  <c r="E2189" i="5"/>
  <c r="F2189" i="5" s="1"/>
  <c r="D2190" i="5" s="1"/>
  <c r="E2172" i="7" l="1"/>
  <c r="F2172" i="7" s="1"/>
  <c r="D2173" i="7" s="1"/>
  <c r="E2190" i="5"/>
  <c r="F2190" i="5" s="1"/>
  <c r="D2191" i="5" s="1"/>
  <c r="E2173" i="7" l="1"/>
  <c r="F2173" i="7" s="1"/>
  <c r="D2174" i="7" s="1"/>
  <c r="E2191" i="5"/>
  <c r="F2191" i="5" s="1"/>
  <c r="D2192" i="5" s="1"/>
  <c r="E2174" i="7" l="1"/>
  <c r="F2174" i="7" s="1"/>
  <c r="D2175" i="7" s="1"/>
  <c r="E2192" i="5"/>
  <c r="F2192" i="5" s="1"/>
  <c r="D2193" i="5" s="1"/>
  <c r="E2175" i="7" l="1"/>
  <c r="F2175" i="7" s="1"/>
  <c r="D2176" i="7" s="1"/>
  <c r="E2193" i="5"/>
  <c r="F2193" i="5" s="1"/>
  <c r="D2194" i="5" s="1"/>
  <c r="E2176" i="7" l="1"/>
  <c r="F2176" i="7" s="1"/>
  <c r="D2177" i="7" s="1"/>
  <c r="E2194" i="5"/>
  <c r="F2194" i="5" s="1"/>
  <c r="D2195" i="5" s="1"/>
  <c r="E2177" i="7" l="1"/>
  <c r="F2177" i="7" s="1"/>
  <c r="D2178" i="7" s="1"/>
  <c r="E2195" i="5"/>
  <c r="F2195" i="5" s="1"/>
  <c r="D2196" i="5" s="1"/>
  <c r="E2178" i="7" l="1"/>
  <c r="F2178" i="7" s="1"/>
  <c r="D2179" i="7" s="1"/>
  <c r="E2196" i="5"/>
  <c r="F2196" i="5" s="1"/>
  <c r="D2197" i="5" s="1"/>
  <c r="E2179" i="7" l="1"/>
  <c r="F2179" i="7" s="1"/>
  <c r="D2180" i="7" s="1"/>
  <c r="E2197" i="5"/>
  <c r="F2197" i="5" s="1"/>
  <c r="D2198" i="5" s="1"/>
  <c r="E2180" i="7" l="1"/>
  <c r="F2180" i="7" s="1"/>
  <c r="D2181" i="7" s="1"/>
  <c r="E2198" i="5"/>
  <c r="F2198" i="5" s="1"/>
  <c r="D2199" i="5" s="1"/>
  <c r="E2181" i="7" l="1"/>
  <c r="F2181" i="7" s="1"/>
  <c r="D2182" i="7" s="1"/>
  <c r="E2199" i="5"/>
  <c r="F2199" i="5" s="1"/>
  <c r="D2200" i="5" s="1"/>
  <c r="E2182" i="7" l="1"/>
  <c r="F2182" i="7" s="1"/>
  <c r="D2183" i="7" s="1"/>
  <c r="E2200" i="5"/>
  <c r="F2200" i="5" s="1"/>
  <c r="D2201" i="5" s="1"/>
  <c r="E2183" i="7" l="1"/>
  <c r="F2183" i="7" s="1"/>
  <c r="D2184" i="7" s="1"/>
  <c r="E2201" i="5"/>
  <c r="F2201" i="5" s="1"/>
  <c r="D2202" i="5" s="1"/>
  <c r="E2184" i="7" l="1"/>
  <c r="F2184" i="7" s="1"/>
  <c r="D2185" i="7" s="1"/>
  <c r="E2202" i="5"/>
  <c r="F2202" i="5" s="1"/>
  <c r="D2203" i="5" s="1"/>
  <c r="E2185" i="7" l="1"/>
  <c r="F2185" i="7"/>
  <c r="D2186" i="7" s="1"/>
  <c r="E2203" i="5"/>
  <c r="F2203" i="5" s="1"/>
  <c r="D2204" i="5" s="1"/>
  <c r="E2186" i="7" l="1"/>
  <c r="F2186" i="7" s="1"/>
  <c r="D2187" i="7" s="1"/>
  <c r="E2204" i="5"/>
  <c r="F2204" i="5" s="1"/>
  <c r="D2205" i="5" s="1"/>
  <c r="E2187" i="7" l="1"/>
  <c r="F2187" i="7" s="1"/>
  <c r="D2188" i="7" s="1"/>
  <c r="E2205" i="5"/>
  <c r="F2205" i="5" s="1"/>
  <c r="D2206" i="5" s="1"/>
  <c r="E2188" i="7" l="1"/>
  <c r="F2188" i="7" s="1"/>
  <c r="D2189" i="7" s="1"/>
  <c r="E2206" i="5"/>
  <c r="F2206" i="5" s="1"/>
  <c r="D2207" i="5" s="1"/>
  <c r="E2189" i="7" l="1"/>
  <c r="F2189" i="7" s="1"/>
  <c r="D2190" i="7" s="1"/>
  <c r="E2207" i="5"/>
  <c r="F2207" i="5" s="1"/>
  <c r="D2208" i="5" s="1"/>
  <c r="E2190" i="7" l="1"/>
  <c r="F2190" i="7" s="1"/>
  <c r="D2191" i="7" s="1"/>
  <c r="E2208" i="5"/>
  <c r="F2208" i="5" s="1"/>
  <c r="D2209" i="5" s="1"/>
  <c r="E2191" i="7" l="1"/>
  <c r="F2191" i="7" s="1"/>
  <c r="D2192" i="7" s="1"/>
  <c r="E2209" i="5"/>
  <c r="F2209" i="5" s="1"/>
  <c r="D2210" i="5" s="1"/>
  <c r="E2192" i="7" l="1"/>
  <c r="F2192" i="7" s="1"/>
  <c r="D2193" i="7" s="1"/>
  <c r="E2210" i="5"/>
  <c r="F2210" i="5" s="1"/>
  <c r="D2211" i="5" s="1"/>
  <c r="E2193" i="7" l="1"/>
  <c r="F2193" i="7"/>
  <c r="D2194" i="7" s="1"/>
  <c r="E2211" i="5"/>
  <c r="F2211" i="5" s="1"/>
  <c r="D2212" i="5" s="1"/>
  <c r="E2194" i="7" l="1"/>
  <c r="F2194" i="7" s="1"/>
  <c r="D2195" i="7" s="1"/>
  <c r="E2212" i="5"/>
  <c r="F2212" i="5" s="1"/>
  <c r="D2213" i="5" s="1"/>
  <c r="E2195" i="7" l="1"/>
  <c r="F2195" i="7" s="1"/>
  <c r="D2196" i="7" s="1"/>
  <c r="E2213" i="5"/>
  <c r="F2213" i="5" s="1"/>
  <c r="D2214" i="5" s="1"/>
  <c r="E2196" i="7" l="1"/>
  <c r="F2196" i="7" s="1"/>
  <c r="D2197" i="7" s="1"/>
  <c r="E2214" i="5"/>
  <c r="F2214" i="5" s="1"/>
  <c r="D2215" i="5" s="1"/>
  <c r="E2197" i="7" l="1"/>
  <c r="F2197" i="7" s="1"/>
  <c r="D2198" i="7" s="1"/>
  <c r="E2215" i="5"/>
  <c r="F2215" i="5" s="1"/>
  <c r="D2216" i="5" s="1"/>
  <c r="E2198" i="7" l="1"/>
  <c r="F2198" i="7" s="1"/>
  <c r="D2199" i="7" s="1"/>
  <c r="E2216" i="5"/>
  <c r="F2216" i="5" s="1"/>
  <c r="D2217" i="5" s="1"/>
  <c r="E2199" i="7" l="1"/>
  <c r="F2199" i="7" s="1"/>
  <c r="D2200" i="7" s="1"/>
  <c r="E2217" i="5"/>
  <c r="F2217" i="5" s="1"/>
  <c r="D2218" i="5" s="1"/>
  <c r="E2200" i="7" l="1"/>
  <c r="F2200" i="7" s="1"/>
  <c r="D2201" i="7" s="1"/>
  <c r="E2218" i="5"/>
  <c r="F2218" i="5" s="1"/>
  <c r="D2219" i="5" s="1"/>
  <c r="E2201" i="7" l="1"/>
  <c r="F2201" i="7" s="1"/>
  <c r="D2202" i="7" s="1"/>
  <c r="E2219" i="5"/>
  <c r="F2219" i="5" s="1"/>
  <c r="D2220" i="5" s="1"/>
  <c r="E2202" i="7" l="1"/>
  <c r="F2202" i="7" s="1"/>
  <c r="D2203" i="7" s="1"/>
  <c r="E2220" i="5"/>
  <c r="F2220" i="5" s="1"/>
  <c r="D2221" i="5" s="1"/>
  <c r="E2203" i="7" l="1"/>
  <c r="F2203" i="7" s="1"/>
  <c r="D2204" i="7" s="1"/>
  <c r="E2221" i="5"/>
  <c r="F2221" i="5" s="1"/>
  <c r="D2222" i="5" s="1"/>
  <c r="E2204" i="7" l="1"/>
  <c r="F2204" i="7" s="1"/>
  <c r="D2205" i="7" s="1"/>
  <c r="E2222" i="5"/>
  <c r="F2222" i="5" s="1"/>
  <c r="D2223" i="5" s="1"/>
  <c r="E2205" i="7" l="1"/>
  <c r="F2205" i="7" s="1"/>
  <c r="D2206" i="7" s="1"/>
  <c r="E2223" i="5"/>
  <c r="F2223" i="5" s="1"/>
  <c r="D2224" i="5" s="1"/>
  <c r="E2206" i="7" l="1"/>
  <c r="F2206" i="7" s="1"/>
  <c r="D2207" i="7" s="1"/>
  <c r="E2224" i="5"/>
  <c r="F2224" i="5" s="1"/>
  <c r="D2225" i="5" s="1"/>
  <c r="E2207" i="7" l="1"/>
  <c r="F2207" i="7" s="1"/>
  <c r="D2208" i="7" s="1"/>
  <c r="E2225" i="5"/>
  <c r="F2225" i="5" s="1"/>
  <c r="D2226" i="5" s="1"/>
  <c r="E2208" i="7" l="1"/>
  <c r="F2208" i="7" s="1"/>
  <c r="D2209" i="7" s="1"/>
  <c r="E2226" i="5"/>
  <c r="F2226" i="5" s="1"/>
  <c r="D2227" i="5" s="1"/>
  <c r="E2209" i="7" l="1"/>
  <c r="F2209" i="7" s="1"/>
  <c r="D2210" i="7" s="1"/>
  <c r="E2227" i="5"/>
  <c r="F2227" i="5" s="1"/>
  <c r="D2228" i="5" s="1"/>
  <c r="E2210" i="7" l="1"/>
  <c r="F2210" i="7" s="1"/>
  <c r="D2211" i="7" s="1"/>
  <c r="E2228" i="5"/>
  <c r="F2228" i="5" s="1"/>
  <c r="D2229" i="5" s="1"/>
  <c r="E2211" i="7" l="1"/>
  <c r="F2211" i="7" s="1"/>
  <c r="D2212" i="7" s="1"/>
  <c r="E2229" i="5"/>
  <c r="F2229" i="5" s="1"/>
  <c r="D2230" i="5" s="1"/>
  <c r="E2212" i="7" l="1"/>
  <c r="F2212" i="7" s="1"/>
  <c r="D2213" i="7" s="1"/>
  <c r="E2230" i="5"/>
  <c r="F2230" i="5" s="1"/>
  <c r="D2231" i="5" s="1"/>
  <c r="E2213" i="7" l="1"/>
  <c r="F2213" i="7" s="1"/>
  <c r="D2214" i="7" s="1"/>
  <c r="E2231" i="5"/>
  <c r="F2231" i="5" s="1"/>
  <c r="D2232" i="5" s="1"/>
  <c r="E2214" i="7" l="1"/>
  <c r="F2214" i="7" s="1"/>
  <c r="D2215" i="7" s="1"/>
  <c r="E2232" i="5"/>
  <c r="F2232" i="5" s="1"/>
  <c r="D2233" i="5" s="1"/>
  <c r="E2215" i="7" l="1"/>
  <c r="F2215" i="7" s="1"/>
  <c r="D2216" i="7" s="1"/>
  <c r="E2233" i="5"/>
  <c r="F2233" i="5" s="1"/>
  <c r="D2234" i="5" s="1"/>
  <c r="E2216" i="7" l="1"/>
  <c r="F2216" i="7" s="1"/>
  <c r="D2217" i="7" s="1"/>
  <c r="E2234" i="5"/>
  <c r="F2234" i="5" s="1"/>
  <c r="D2235" i="5" s="1"/>
  <c r="E2217" i="7" l="1"/>
  <c r="F2217" i="7" s="1"/>
  <c r="D2218" i="7" s="1"/>
  <c r="E2235" i="5"/>
  <c r="F2235" i="5" s="1"/>
  <c r="D2236" i="5" s="1"/>
  <c r="E2218" i="7" l="1"/>
  <c r="F2218" i="7" s="1"/>
  <c r="D2219" i="7" s="1"/>
  <c r="E2236" i="5"/>
  <c r="F2236" i="5" s="1"/>
  <c r="D2237" i="5" s="1"/>
  <c r="E2219" i="7" l="1"/>
  <c r="F2219" i="7" s="1"/>
  <c r="D2220" i="7" s="1"/>
  <c r="E2237" i="5"/>
  <c r="F2237" i="5" s="1"/>
  <c r="D2238" i="5" s="1"/>
  <c r="E2220" i="7" l="1"/>
  <c r="F2220" i="7" s="1"/>
  <c r="D2221" i="7" s="1"/>
  <c r="E2238" i="5"/>
  <c r="F2238" i="5" s="1"/>
  <c r="D2239" i="5" s="1"/>
  <c r="E2221" i="7" l="1"/>
  <c r="F2221" i="7" s="1"/>
  <c r="D2222" i="7" s="1"/>
  <c r="E2239" i="5"/>
  <c r="F2239" i="5" s="1"/>
  <c r="D2240" i="5" s="1"/>
  <c r="E2222" i="7" l="1"/>
  <c r="F2222" i="7" s="1"/>
  <c r="D2223" i="7" s="1"/>
  <c r="E2240" i="5"/>
  <c r="F2240" i="5" s="1"/>
  <c r="D2241" i="5" s="1"/>
  <c r="E2223" i="7" l="1"/>
  <c r="F2223" i="7" s="1"/>
  <c r="D2224" i="7" s="1"/>
  <c r="E2241" i="5"/>
  <c r="F2241" i="5" s="1"/>
  <c r="D2242" i="5" s="1"/>
  <c r="E2224" i="7" l="1"/>
  <c r="F2224" i="7" s="1"/>
  <c r="D2225" i="7" s="1"/>
  <c r="E2242" i="5"/>
  <c r="F2242" i="5" s="1"/>
  <c r="D2243" i="5" s="1"/>
  <c r="E2225" i="7" l="1"/>
  <c r="F2225" i="7"/>
  <c r="D2226" i="7" s="1"/>
  <c r="E2243" i="5"/>
  <c r="F2243" i="5" s="1"/>
  <c r="D2244" i="5" s="1"/>
  <c r="E2226" i="7" l="1"/>
  <c r="F2226" i="7" s="1"/>
  <c r="D2227" i="7" s="1"/>
  <c r="E2244" i="5"/>
  <c r="F2244" i="5" s="1"/>
  <c r="D2245" i="5" s="1"/>
  <c r="E2227" i="7" l="1"/>
  <c r="F2227" i="7" s="1"/>
  <c r="D2228" i="7" s="1"/>
  <c r="E2245" i="5"/>
  <c r="F2245" i="5" s="1"/>
  <c r="D2246" i="5" s="1"/>
  <c r="E2228" i="7" l="1"/>
  <c r="F2228" i="7" s="1"/>
  <c r="D2229" i="7" s="1"/>
  <c r="E2246" i="5"/>
  <c r="F2246" i="5" s="1"/>
  <c r="D2247" i="5" s="1"/>
  <c r="E2229" i="7" l="1"/>
  <c r="F2229" i="7" s="1"/>
  <c r="D2230" i="7" s="1"/>
  <c r="E2247" i="5"/>
  <c r="F2247" i="5" s="1"/>
  <c r="D2248" i="5" s="1"/>
  <c r="E2230" i="7" l="1"/>
  <c r="F2230" i="7" s="1"/>
  <c r="D2231" i="7" s="1"/>
  <c r="E2248" i="5"/>
  <c r="F2248" i="5" s="1"/>
  <c r="D2249" i="5" s="1"/>
  <c r="E2231" i="7" l="1"/>
  <c r="F2231" i="7" s="1"/>
  <c r="D2232" i="7" s="1"/>
  <c r="E2249" i="5"/>
  <c r="F2249" i="5" s="1"/>
  <c r="D2250" i="5" s="1"/>
  <c r="E2232" i="7" l="1"/>
  <c r="F2232" i="7" s="1"/>
  <c r="D2233" i="7" s="1"/>
  <c r="E2250" i="5"/>
  <c r="F2250" i="5" s="1"/>
  <c r="D2251" i="5" s="1"/>
  <c r="E2233" i="7" l="1"/>
  <c r="F2233" i="7" s="1"/>
  <c r="D2234" i="7" s="1"/>
  <c r="E2251" i="5"/>
  <c r="F2251" i="5" s="1"/>
  <c r="D2252" i="5" s="1"/>
  <c r="E2234" i="7" l="1"/>
  <c r="F2234" i="7" s="1"/>
  <c r="D2235" i="7" s="1"/>
  <c r="E2252" i="5"/>
  <c r="F2252" i="5" s="1"/>
  <c r="D2253" i="5" s="1"/>
  <c r="E2235" i="7" l="1"/>
  <c r="F2235" i="7" s="1"/>
  <c r="D2236" i="7" s="1"/>
  <c r="E2253" i="5"/>
  <c r="F2253" i="5" s="1"/>
  <c r="D2254" i="5" s="1"/>
  <c r="E2236" i="7" l="1"/>
  <c r="F2236" i="7" s="1"/>
  <c r="D2237" i="7" s="1"/>
  <c r="E2254" i="5"/>
  <c r="F2254" i="5" s="1"/>
  <c r="D2255" i="5" s="1"/>
  <c r="E2237" i="7" l="1"/>
  <c r="F2237" i="7" s="1"/>
  <c r="D2238" i="7" s="1"/>
  <c r="E2255" i="5"/>
  <c r="F2255" i="5" s="1"/>
  <c r="D2256" i="5" s="1"/>
  <c r="E2238" i="7" l="1"/>
  <c r="F2238" i="7" s="1"/>
  <c r="D2239" i="7" s="1"/>
  <c r="E2256" i="5"/>
  <c r="F2256" i="5" s="1"/>
  <c r="D2257" i="5" s="1"/>
  <c r="E2239" i="7" l="1"/>
  <c r="F2239" i="7" s="1"/>
  <c r="D2240" i="7" s="1"/>
  <c r="E2257" i="5"/>
  <c r="F2257" i="5" s="1"/>
  <c r="D2258" i="5" s="1"/>
  <c r="E2240" i="7" l="1"/>
  <c r="F2240" i="7" s="1"/>
  <c r="D2241" i="7" s="1"/>
  <c r="E2258" i="5"/>
  <c r="F2258" i="5" s="1"/>
  <c r="D2259" i="5" s="1"/>
  <c r="E2241" i="7" l="1"/>
  <c r="F2241" i="7"/>
  <c r="D2242" i="7" s="1"/>
  <c r="E2259" i="5"/>
  <c r="F2259" i="5" s="1"/>
  <c r="D2260" i="5" s="1"/>
  <c r="E2242" i="7" l="1"/>
  <c r="F2242" i="7" s="1"/>
  <c r="D2243" i="7" s="1"/>
  <c r="E2260" i="5"/>
  <c r="F2260" i="5" s="1"/>
  <c r="D2261" i="5" s="1"/>
  <c r="E2243" i="7" l="1"/>
  <c r="F2243" i="7" s="1"/>
  <c r="D2244" i="7" s="1"/>
  <c r="E2261" i="5"/>
  <c r="F2261" i="5" s="1"/>
  <c r="D2262" i="5" s="1"/>
  <c r="E2244" i="7" l="1"/>
  <c r="F2244" i="7" s="1"/>
  <c r="D2245" i="7" s="1"/>
  <c r="E2262" i="5"/>
  <c r="F2262" i="5" s="1"/>
  <c r="D2263" i="5" s="1"/>
  <c r="E2245" i="7" l="1"/>
  <c r="F2245" i="7" s="1"/>
  <c r="D2246" i="7" s="1"/>
  <c r="E2263" i="5"/>
  <c r="F2263" i="5" s="1"/>
  <c r="D2264" i="5" s="1"/>
  <c r="E2246" i="7" l="1"/>
  <c r="F2246" i="7" s="1"/>
  <c r="D2247" i="7" s="1"/>
  <c r="E2264" i="5"/>
  <c r="F2264" i="5" s="1"/>
  <c r="D2265" i="5" s="1"/>
  <c r="E2247" i="7" l="1"/>
  <c r="F2247" i="7" s="1"/>
  <c r="D2248" i="7" s="1"/>
  <c r="E2265" i="5"/>
  <c r="F2265" i="5" s="1"/>
  <c r="D2266" i="5" s="1"/>
  <c r="E2248" i="7" l="1"/>
  <c r="F2248" i="7" s="1"/>
  <c r="D2249" i="7" s="1"/>
  <c r="E2266" i="5"/>
  <c r="F2266" i="5" s="1"/>
  <c r="D2267" i="5" s="1"/>
  <c r="E2249" i="7" l="1"/>
  <c r="F2249" i="7" s="1"/>
  <c r="D2250" i="7" s="1"/>
  <c r="E2267" i="5"/>
  <c r="F2267" i="5" s="1"/>
  <c r="D2268" i="5" s="1"/>
  <c r="E2250" i="7" l="1"/>
  <c r="F2250" i="7" s="1"/>
  <c r="D2251" i="7" s="1"/>
  <c r="E2268" i="5"/>
  <c r="F2268" i="5" s="1"/>
  <c r="D2269" i="5" s="1"/>
  <c r="E2251" i="7" l="1"/>
  <c r="F2251" i="7" s="1"/>
  <c r="D2252" i="7" s="1"/>
  <c r="E2269" i="5"/>
  <c r="F2269" i="5" s="1"/>
  <c r="D2270" i="5" s="1"/>
  <c r="E2252" i="7" l="1"/>
  <c r="F2252" i="7" s="1"/>
  <c r="D2253" i="7" s="1"/>
  <c r="E2270" i="5"/>
  <c r="F2270" i="5" s="1"/>
  <c r="D2271" i="5" s="1"/>
  <c r="E2253" i="7" l="1"/>
  <c r="F2253" i="7" s="1"/>
  <c r="D2254" i="7" s="1"/>
  <c r="E2271" i="5"/>
  <c r="F2271" i="5" s="1"/>
  <c r="D2272" i="5" s="1"/>
  <c r="E2254" i="7" l="1"/>
  <c r="F2254" i="7" s="1"/>
  <c r="D2255" i="7" s="1"/>
  <c r="E2272" i="5"/>
  <c r="F2272" i="5" s="1"/>
  <c r="D2273" i="5" s="1"/>
  <c r="E2255" i="7" l="1"/>
  <c r="F2255" i="7" s="1"/>
  <c r="D2256" i="7" s="1"/>
  <c r="E2273" i="5"/>
  <c r="F2273" i="5" s="1"/>
  <c r="D2274" i="5" s="1"/>
  <c r="E2256" i="7" l="1"/>
  <c r="F2256" i="7" s="1"/>
  <c r="D2257" i="7" s="1"/>
  <c r="E2274" i="5"/>
  <c r="F2274" i="5" s="1"/>
  <c r="D2275" i="5" s="1"/>
  <c r="E2257" i="7" l="1"/>
  <c r="F2257" i="7"/>
  <c r="D2258" i="7" s="1"/>
  <c r="E2275" i="5"/>
  <c r="F2275" i="5" s="1"/>
  <c r="D2276" i="5" s="1"/>
  <c r="E2258" i="7" l="1"/>
  <c r="F2258" i="7" s="1"/>
  <c r="D2259" i="7" s="1"/>
  <c r="E2276" i="5"/>
  <c r="F2276" i="5" s="1"/>
  <c r="D2277" i="5" s="1"/>
  <c r="E2259" i="7" l="1"/>
  <c r="F2259" i="7" s="1"/>
  <c r="D2260" i="7" s="1"/>
  <c r="E2277" i="5"/>
  <c r="F2277" i="5" s="1"/>
  <c r="D2278" i="5" s="1"/>
  <c r="E2260" i="7" l="1"/>
  <c r="F2260" i="7" s="1"/>
  <c r="D2261" i="7" s="1"/>
  <c r="E2278" i="5"/>
  <c r="F2278" i="5" s="1"/>
  <c r="D2279" i="5" s="1"/>
  <c r="E2261" i="7" l="1"/>
  <c r="F2261" i="7" s="1"/>
  <c r="D2262" i="7" s="1"/>
  <c r="E2279" i="5"/>
  <c r="F2279" i="5" s="1"/>
  <c r="D2280" i="5" s="1"/>
  <c r="E2262" i="7" l="1"/>
  <c r="F2262" i="7" s="1"/>
  <c r="D2263" i="7" s="1"/>
  <c r="E2280" i="5"/>
  <c r="F2280" i="5" s="1"/>
  <c r="D2281" i="5" s="1"/>
  <c r="E2263" i="7" l="1"/>
  <c r="F2263" i="7" s="1"/>
  <c r="D2264" i="7" s="1"/>
  <c r="E2281" i="5"/>
  <c r="F2281" i="5" s="1"/>
  <c r="D2282" i="5" s="1"/>
  <c r="E2264" i="7" l="1"/>
  <c r="F2264" i="7" s="1"/>
  <c r="D2265" i="7" s="1"/>
  <c r="E2282" i="5"/>
  <c r="F2282" i="5" s="1"/>
  <c r="D2283" i="5" s="1"/>
  <c r="E2265" i="7" l="1"/>
  <c r="F2265" i="7" s="1"/>
  <c r="D2266" i="7" s="1"/>
  <c r="E2283" i="5"/>
  <c r="F2283" i="5" s="1"/>
  <c r="D2284" i="5" s="1"/>
  <c r="E2266" i="7" l="1"/>
  <c r="F2266" i="7" s="1"/>
  <c r="D2267" i="7" s="1"/>
  <c r="E2284" i="5"/>
  <c r="F2284" i="5" s="1"/>
  <c r="D2285" i="5" s="1"/>
  <c r="E2267" i="7" l="1"/>
  <c r="F2267" i="7" s="1"/>
  <c r="D2268" i="7" s="1"/>
  <c r="E2285" i="5"/>
  <c r="F2285" i="5" s="1"/>
  <c r="D2286" i="5" s="1"/>
  <c r="E2268" i="7" l="1"/>
  <c r="F2268" i="7" s="1"/>
  <c r="D2269" i="7" s="1"/>
  <c r="E2286" i="5"/>
  <c r="F2286" i="5" s="1"/>
  <c r="D2287" i="5" s="1"/>
  <c r="E2269" i="7" l="1"/>
  <c r="F2269" i="7" s="1"/>
  <c r="D2270" i="7" s="1"/>
  <c r="E2287" i="5"/>
  <c r="F2287" i="5" s="1"/>
  <c r="D2288" i="5" s="1"/>
  <c r="E2270" i="7" l="1"/>
  <c r="F2270" i="7" s="1"/>
  <c r="D2271" i="7" s="1"/>
  <c r="E2288" i="5"/>
  <c r="F2288" i="5" s="1"/>
  <c r="D2289" i="5" s="1"/>
  <c r="E2271" i="7" l="1"/>
  <c r="F2271" i="7" s="1"/>
  <c r="D2272" i="7" s="1"/>
  <c r="E2289" i="5"/>
  <c r="F2289" i="5" s="1"/>
  <c r="D2290" i="5" s="1"/>
  <c r="E2272" i="7" l="1"/>
  <c r="F2272" i="7" s="1"/>
  <c r="D2273" i="7" s="1"/>
  <c r="E2290" i="5"/>
  <c r="F2290" i="5" s="1"/>
  <c r="D2291" i="5" s="1"/>
  <c r="E2273" i="7" l="1"/>
  <c r="F2273" i="7"/>
  <c r="D2274" i="7" s="1"/>
  <c r="E2291" i="5"/>
  <c r="F2291" i="5" s="1"/>
  <c r="D2292" i="5" s="1"/>
  <c r="E2274" i="7" l="1"/>
  <c r="F2274" i="7" s="1"/>
  <c r="D2275" i="7" s="1"/>
  <c r="E2292" i="5"/>
  <c r="F2292" i="5" s="1"/>
  <c r="D2293" i="5" s="1"/>
  <c r="E2275" i="7" l="1"/>
  <c r="F2275" i="7" s="1"/>
  <c r="D2276" i="7" s="1"/>
  <c r="E2293" i="5"/>
  <c r="F2293" i="5" s="1"/>
  <c r="D2294" i="5" s="1"/>
  <c r="E2276" i="7" l="1"/>
  <c r="F2276" i="7" s="1"/>
  <c r="D2277" i="7" s="1"/>
  <c r="E2294" i="5"/>
  <c r="F2294" i="5" s="1"/>
  <c r="D2295" i="5" s="1"/>
  <c r="E2277" i="7" l="1"/>
  <c r="F2277" i="7" s="1"/>
  <c r="D2278" i="7" s="1"/>
  <c r="E2295" i="5"/>
  <c r="F2295" i="5" s="1"/>
  <c r="D2296" i="5" s="1"/>
  <c r="E2278" i="7" l="1"/>
  <c r="F2278" i="7" s="1"/>
  <c r="D2279" i="7" s="1"/>
  <c r="E2296" i="5"/>
  <c r="F2296" i="5" s="1"/>
  <c r="D2297" i="5" s="1"/>
  <c r="E2279" i="7" l="1"/>
  <c r="F2279" i="7" s="1"/>
  <c r="D2280" i="7" s="1"/>
  <c r="E2297" i="5"/>
  <c r="F2297" i="5" s="1"/>
  <c r="D2298" i="5" s="1"/>
  <c r="E2280" i="7" l="1"/>
  <c r="F2280" i="7" s="1"/>
  <c r="D2281" i="7" s="1"/>
  <c r="E2298" i="5"/>
  <c r="F2298" i="5" s="1"/>
  <c r="D2299" i="5" s="1"/>
  <c r="E2281" i="7" l="1"/>
  <c r="F2281" i="7" s="1"/>
  <c r="D2282" i="7" s="1"/>
  <c r="E2299" i="5"/>
  <c r="F2299" i="5" s="1"/>
  <c r="D2300" i="5" s="1"/>
  <c r="E2282" i="7" l="1"/>
  <c r="F2282" i="7" s="1"/>
  <c r="D2283" i="7" s="1"/>
  <c r="E2300" i="5"/>
  <c r="F2300" i="5" s="1"/>
  <c r="D2301" i="5" s="1"/>
  <c r="E2283" i="7" l="1"/>
  <c r="F2283" i="7" s="1"/>
  <c r="D2284" i="7" s="1"/>
  <c r="E2301" i="5"/>
  <c r="F2301" i="5" s="1"/>
  <c r="D2302" i="5" s="1"/>
  <c r="E2284" i="7" l="1"/>
  <c r="F2284" i="7" s="1"/>
  <c r="D2285" i="7" s="1"/>
  <c r="E2302" i="5"/>
  <c r="F2302" i="5" s="1"/>
  <c r="D2303" i="5" s="1"/>
  <c r="E2285" i="7" l="1"/>
  <c r="F2285" i="7" s="1"/>
  <c r="D2286" i="7" s="1"/>
  <c r="E2303" i="5"/>
  <c r="F2303" i="5" s="1"/>
  <c r="D2304" i="5" s="1"/>
  <c r="E2286" i="7" l="1"/>
  <c r="F2286" i="7" s="1"/>
  <c r="D2287" i="7" s="1"/>
  <c r="E2304" i="5"/>
  <c r="F2304" i="5" s="1"/>
  <c r="D2305" i="5" s="1"/>
  <c r="E2287" i="7" l="1"/>
  <c r="F2287" i="7" s="1"/>
  <c r="D2288" i="7" s="1"/>
  <c r="E2305" i="5"/>
  <c r="F2305" i="5" s="1"/>
  <c r="D2306" i="5" s="1"/>
  <c r="E2288" i="7" l="1"/>
  <c r="F2288" i="7" s="1"/>
  <c r="D2289" i="7" s="1"/>
  <c r="E2306" i="5"/>
  <c r="F2306" i="5" s="1"/>
  <c r="D2307" i="5" s="1"/>
  <c r="E2289" i="7" l="1"/>
  <c r="F2289" i="7" s="1"/>
  <c r="D2290" i="7" s="1"/>
  <c r="E2307" i="5"/>
  <c r="F2307" i="5" s="1"/>
  <c r="D2308" i="5" s="1"/>
  <c r="E2290" i="7" l="1"/>
  <c r="F2290" i="7" s="1"/>
  <c r="D2291" i="7" s="1"/>
  <c r="E2308" i="5"/>
  <c r="F2308" i="5" s="1"/>
  <c r="D2309" i="5" s="1"/>
  <c r="E2291" i="7" l="1"/>
  <c r="F2291" i="7" s="1"/>
  <c r="D2292" i="7" s="1"/>
  <c r="E2309" i="5"/>
  <c r="F2309" i="5" s="1"/>
  <c r="D2310" i="5" s="1"/>
  <c r="E2292" i="7" l="1"/>
  <c r="F2292" i="7" s="1"/>
  <c r="D2293" i="7" s="1"/>
  <c r="E2310" i="5"/>
  <c r="F2310" i="5" s="1"/>
  <c r="D2311" i="5" s="1"/>
  <c r="E2293" i="7" l="1"/>
  <c r="F2293" i="7" s="1"/>
  <c r="D2294" i="7" s="1"/>
  <c r="E2311" i="5"/>
  <c r="F2311" i="5" s="1"/>
  <c r="D2312" i="5" s="1"/>
  <c r="E2294" i="7" l="1"/>
  <c r="F2294" i="7" s="1"/>
  <c r="D2295" i="7" s="1"/>
  <c r="E2312" i="5"/>
  <c r="F2312" i="5" s="1"/>
  <c r="D2313" i="5" s="1"/>
  <c r="E2295" i="7" l="1"/>
  <c r="F2295" i="7" s="1"/>
  <c r="D2296" i="7" s="1"/>
  <c r="E2313" i="5"/>
  <c r="F2313" i="5" s="1"/>
  <c r="D2314" i="5" s="1"/>
  <c r="E2296" i="7" l="1"/>
  <c r="F2296" i="7" s="1"/>
  <c r="D2297" i="7" s="1"/>
  <c r="E2314" i="5"/>
  <c r="F2314" i="5" s="1"/>
  <c r="D2315" i="5" s="1"/>
  <c r="E2297" i="7" l="1"/>
  <c r="F2297" i="7" s="1"/>
  <c r="D2298" i="7" s="1"/>
  <c r="E2315" i="5"/>
  <c r="F2315" i="5" s="1"/>
  <c r="D2316" i="5" s="1"/>
  <c r="E2298" i="7" l="1"/>
  <c r="F2298" i="7" s="1"/>
  <c r="D2299" i="7" s="1"/>
  <c r="E2316" i="5"/>
  <c r="F2316" i="5" s="1"/>
  <c r="D2317" i="5" s="1"/>
  <c r="E2299" i="7" l="1"/>
  <c r="F2299" i="7" s="1"/>
  <c r="D2300" i="7" s="1"/>
  <c r="E2317" i="5"/>
  <c r="F2317" i="5" s="1"/>
  <c r="D2318" i="5" s="1"/>
  <c r="E2300" i="7" l="1"/>
  <c r="F2300" i="7" s="1"/>
  <c r="D2301" i="7" s="1"/>
  <c r="E2318" i="5"/>
  <c r="F2318" i="5" s="1"/>
  <c r="D2319" i="5" s="1"/>
  <c r="E2301" i="7" l="1"/>
  <c r="F2301" i="7" s="1"/>
  <c r="D2302" i="7" s="1"/>
  <c r="E2319" i="5"/>
  <c r="F2319" i="5" s="1"/>
  <c r="D2320" i="5" s="1"/>
  <c r="E2302" i="7" l="1"/>
  <c r="F2302" i="7" s="1"/>
  <c r="D2303" i="7" s="1"/>
  <c r="E2320" i="5"/>
  <c r="F2320" i="5" s="1"/>
  <c r="D2321" i="5" s="1"/>
  <c r="E2303" i="7" l="1"/>
  <c r="F2303" i="7" s="1"/>
  <c r="D2304" i="7" s="1"/>
  <c r="E2321" i="5"/>
  <c r="F2321" i="5" s="1"/>
  <c r="D2322" i="5" s="1"/>
  <c r="E2304" i="7" l="1"/>
  <c r="F2304" i="7" s="1"/>
  <c r="D2305" i="7" s="1"/>
  <c r="E2322" i="5"/>
  <c r="F2322" i="5" s="1"/>
  <c r="D2323" i="5" s="1"/>
  <c r="E2305" i="7" l="1"/>
  <c r="F2305" i="7"/>
  <c r="D2306" i="7" s="1"/>
  <c r="E2323" i="5"/>
  <c r="F2323" i="5" s="1"/>
  <c r="D2324" i="5" s="1"/>
  <c r="E2306" i="7" l="1"/>
  <c r="F2306" i="7" s="1"/>
  <c r="D2307" i="7" s="1"/>
  <c r="E2324" i="5"/>
  <c r="F2324" i="5" s="1"/>
  <c r="D2325" i="5" s="1"/>
  <c r="E2307" i="7" l="1"/>
  <c r="F2307" i="7" s="1"/>
  <c r="D2308" i="7" s="1"/>
  <c r="E2325" i="5"/>
  <c r="F2325" i="5" s="1"/>
  <c r="D2326" i="5" s="1"/>
  <c r="E2308" i="7" l="1"/>
  <c r="F2308" i="7" s="1"/>
  <c r="D2309" i="7" s="1"/>
  <c r="E2326" i="5"/>
  <c r="F2326" i="5" s="1"/>
  <c r="D2327" i="5" s="1"/>
  <c r="E2309" i="7" l="1"/>
  <c r="F2309" i="7" s="1"/>
  <c r="D2310" i="7" s="1"/>
  <c r="E2327" i="5"/>
  <c r="F2327" i="5" s="1"/>
  <c r="D2328" i="5" s="1"/>
  <c r="E2310" i="7" l="1"/>
  <c r="F2310" i="7" s="1"/>
  <c r="D2311" i="7" s="1"/>
  <c r="E2328" i="5"/>
  <c r="F2328" i="5" s="1"/>
  <c r="D2329" i="5" s="1"/>
  <c r="E2311" i="7" l="1"/>
  <c r="F2311" i="7" s="1"/>
  <c r="D2312" i="7" s="1"/>
  <c r="E2329" i="5"/>
  <c r="F2329" i="5" s="1"/>
  <c r="D2330" i="5" s="1"/>
  <c r="E2312" i="7" l="1"/>
  <c r="F2312" i="7" s="1"/>
  <c r="D2313" i="7" s="1"/>
  <c r="E2330" i="5"/>
  <c r="F2330" i="5" s="1"/>
  <c r="D2331" i="5" s="1"/>
  <c r="E2313" i="7" l="1"/>
  <c r="F2313" i="7"/>
  <c r="D2314" i="7" s="1"/>
  <c r="E2331" i="5"/>
  <c r="F2331" i="5" s="1"/>
  <c r="D2332" i="5" s="1"/>
  <c r="E2314" i="7" l="1"/>
  <c r="F2314" i="7" s="1"/>
  <c r="D2315" i="7" s="1"/>
  <c r="E2332" i="5"/>
  <c r="F2332" i="5" s="1"/>
  <c r="D2333" i="5" s="1"/>
  <c r="E2315" i="7" l="1"/>
  <c r="F2315" i="7" s="1"/>
  <c r="D2316" i="7" s="1"/>
  <c r="E2333" i="5"/>
  <c r="F2333" i="5" s="1"/>
  <c r="D2334" i="5" s="1"/>
  <c r="E2316" i="7" l="1"/>
  <c r="F2316" i="7" s="1"/>
  <c r="D2317" i="7" s="1"/>
  <c r="E2334" i="5"/>
  <c r="F2334" i="5" s="1"/>
  <c r="D2335" i="5" s="1"/>
  <c r="E2317" i="7" l="1"/>
  <c r="F2317" i="7" s="1"/>
  <c r="D2318" i="7" s="1"/>
  <c r="E2335" i="5"/>
  <c r="F2335" i="5" s="1"/>
  <c r="D2336" i="5" s="1"/>
  <c r="E2318" i="7" l="1"/>
  <c r="F2318" i="7" s="1"/>
  <c r="D2319" i="7" s="1"/>
  <c r="E2336" i="5"/>
  <c r="F2336" i="5" s="1"/>
  <c r="D2337" i="5" s="1"/>
  <c r="E2319" i="7" l="1"/>
  <c r="F2319" i="7" s="1"/>
  <c r="D2320" i="7" s="1"/>
  <c r="E2337" i="5"/>
  <c r="F2337" i="5" s="1"/>
  <c r="D2338" i="5" s="1"/>
  <c r="E2320" i="7" l="1"/>
  <c r="F2320" i="7" s="1"/>
  <c r="D2321" i="7" s="1"/>
  <c r="E2338" i="5"/>
  <c r="F2338" i="5" s="1"/>
  <c r="D2339" i="5" s="1"/>
  <c r="E2321" i="7" l="1"/>
  <c r="F2321" i="7"/>
  <c r="D2322" i="7" s="1"/>
  <c r="E2339" i="5"/>
  <c r="F2339" i="5" s="1"/>
  <c r="D2340" i="5" s="1"/>
  <c r="E2322" i="7" l="1"/>
  <c r="F2322" i="7" s="1"/>
  <c r="D2323" i="7" s="1"/>
  <c r="E2340" i="5"/>
  <c r="F2340" i="5" s="1"/>
  <c r="D2341" i="5" s="1"/>
  <c r="E2323" i="7" l="1"/>
  <c r="F2323" i="7" s="1"/>
  <c r="D2324" i="7" s="1"/>
  <c r="E2341" i="5"/>
  <c r="F2341" i="5" s="1"/>
  <c r="D2342" i="5" s="1"/>
  <c r="E2324" i="7" l="1"/>
  <c r="F2324" i="7" s="1"/>
  <c r="D2325" i="7" s="1"/>
  <c r="E2342" i="5"/>
  <c r="F2342" i="5" s="1"/>
  <c r="D2343" i="5" s="1"/>
  <c r="E2325" i="7" l="1"/>
  <c r="F2325" i="7" s="1"/>
  <c r="D2326" i="7" s="1"/>
  <c r="E2343" i="5"/>
  <c r="F2343" i="5" s="1"/>
  <c r="D2344" i="5" s="1"/>
  <c r="E2326" i="7" l="1"/>
  <c r="F2326" i="7" s="1"/>
  <c r="D2327" i="7" s="1"/>
  <c r="E2344" i="5"/>
  <c r="F2344" i="5" s="1"/>
  <c r="D2345" i="5" s="1"/>
  <c r="E2327" i="7" l="1"/>
  <c r="F2327" i="7" s="1"/>
  <c r="D2328" i="7" s="1"/>
  <c r="E2345" i="5"/>
  <c r="F2345" i="5" s="1"/>
  <c r="D2346" i="5" s="1"/>
  <c r="E2328" i="7" l="1"/>
  <c r="F2328" i="7" s="1"/>
  <c r="D2329" i="7" s="1"/>
  <c r="E2346" i="5"/>
  <c r="F2346" i="5" s="1"/>
  <c r="D2347" i="5" s="1"/>
  <c r="E2329" i="7" l="1"/>
  <c r="F2329" i="7"/>
  <c r="D2330" i="7" s="1"/>
  <c r="E2347" i="5"/>
  <c r="F2347" i="5" s="1"/>
  <c r="D2348" i="5" s="1"/>
  <c r="E2330" i="7" l="1"/>
  <c r="F2330" i="7" s="1"/>
  <c r="D2331" i="7" s="1"/>
  <c r="E2348" i="5"/>
  <c r="F2348" i="5" s="1"/>
  <c r="D2349" i="5" s="1"/>
  <c r="E2331" i="7" l="1"/>
  <c r="F2331" i="7" s="1"/>
  <c r="D2332" i="7" s="1"/>
  <c r="E2349" i="5"/>
  <c r="F2349" i="5" s="1"/>
  <c r="D2350" i="5" s="1"/>
  <c r="E2332" i="7" l="1"/>
  <c r="F2332" i="7" s="1"/>
  <c r="D2333" i="7" s="1"/>
  <c r="E2350" i="5"/>
  <c r="F2350" i="5" s="1"/>
  <c r="D2351" i="5" s="1"/>
  <c r="E2333" i="7" l="1"/>
  <c r="F2333" i="7" s="1"/>
  <c r="D2334" i="7" s="1"/>
  <c r="E2351" i="5"/>
  <c r="F2351" i="5" s="1"/>
  <c r="D2352" i="5" s="1"/>
  <c r="E2334" i="7" l="1"/>
  <c r="F2334" i="7" s="1"/>
  <c r="D2335" i="7" s="1"/>
  <c r="E2352" i="5"/>
  <c r="F2352" i="5" s="1"/>
  <c r="D2353" i="5" s="1"/>
  <c r="E2335" i="7" l="1"/>
  <c r="F2335" i="7" s="1"/>
  <c r="D2336" i="7" s="1"/>
  <c r="E2353" i="5"/>
  <c r="F2353" i="5" s="1"/>
  <c r="D2354" i="5" s="1"/>
  <c r="E2336" i="7" l="1"/>
  <c r="F2336" i="7" s="1"/>
  <c r="D2337" i="7" s="1"/>
  <c r="E2354" i="5"/>
  <c r="F2354" i="5" s="1"/>
  <c r="D2355" i="5" s="1"/>
  <c r="E2337" i="7" l="1"/>
  <c r="F2337" i="7"/>
  <c r="D2338" i="7" s="1"/>
  <c r="E2355" i="5"/>
  <c r="F2355" i="5" s="1"/>
  <c r="D2356" i="5" s="1"/>
  <c r="E2338" i="7" l="1"/>
  <c r="F2338" i="7" s="1"/>
  <c r="D2339" i="7" s="1"/>
  <c r="E2356" i="5"/>
  <c r="F2356" i="5" s="1"/>
  <c r="D2357" i="5" s="1"/>
  <c r="E2339" i="7" l="1"/>
  <c r="F2339" i="7" s="1"/>
  <c r="D2340" i="7" s="1"/>
  <c r="E2357" i="5"/>
  <c r="F2357" i="5" s="1"/>
  <c r="D2358" i="5" s="1"/>
  <c r="E2340" i="7" l="1"/>
  <c r="F2340" i="7" s="1"/>
  <c r="D2341" i="7" s="1"/>
  <c r="E2358" i="5"/>
  <c r="F2358" i="5" s="1"/>
  <c r="D2359" i="5" s="1"/>
  <c r="E2341" i="7" l="1"/>
  <c r="F2341" i="7" s="1"/>
  <c r="D2342" i="7" s="1"/>
  <c r="E2359" i="5"/>
  <c r="F2359" i="5" s="1"/>
  <c r="D2360" i="5" s="1"/>
  <c r="E2342" i="7" l="1"/>
  <c r="F2342" i="7" s="1"/>
  <c r="D2343" i="7" s="1"/>
  <c r="E2360" i="5"/>
  <c r="F2360" i="5" s="1"/>
  <c r="D2361" i="5" s="1"/>
  <c r="E2343" i="7" l="1"/>
  <c r="F2343" i="7" s="1"/>
  <c r="D2344" i="7" s="1"/>
  <c r="E2361" i="5"/>
  <c r="F2361" i="5" s="1"/>
  <c r="D2362" i="5" s="1"/>
  <c r="E2344" i="7" l="1"/>
  <c r="F2344" i="7" s="1"/>
  <c r="D2345" i="7" s="1"/>
  <c r="E2362" i="5"/>
  <c r="F2362" i="5" s="1"/>
  <c r="D2363" i="5" s="1"/>
  <c r="E2345" i="7" l="1"/>
  <c r="F2345" i="7" s="1"/>
  <c r="D2346" i="7" s="1"/>
  <c r="E2363" i="5"/>
  <c r="F2363" i="5" s="1"/>
  <c r="D2364" i="5" s="1"/>
  <c r="E2346" i="7" l="1"/>
  <c r="F2346" i="7" s="1"/>
  <c r="D2347" i="7" s="1"/>
  <c r="E2364" i="5"/>
  <c r="F2364" i="5" s="1"/>
  <c r="D2365" i="5" s="1"/>
  <c r="E2347" i="7" l="1"/>
  <c r="F2347" i="7" s="1"/>
  <c r="D2348" i="7" s="1"/>
  <c r="E2365" i="5"/>
  <c r="F2365" i="5" s="1"/>
  <c r="D2366" i="5" s="1"/>
  <c r="E2348" i="7" l="1"/>
  <c r="F2348" i="7" s="1"/>
  <c r="D2349" i="7" s="1"/>
  <c r="E2366" i="5"/>
  <c r="F2366" i="5" s="1"/>
  <c r="D2367" i="5" s="1"/>
  <c r="E2349" i="7" l="1"/>
  <c r="F2349" i="7" s="1"/>
  <c r="D2350" i="7" s="1"/>
  <c r="E2367" i="5"/>
  <c r="F2367" i="5" s="1"/>
  <c r="D2368" i="5" s="1"/>
  <c r="E2350" i="7" l="1"/>
  <c r="F2350" i="7" s="1"/>
  <c r="D2351" i="7" s="1"/>
  <c r="E2368" i="5"/>
  <c r="F2368" i="5" s="1"/>
  <c r="D2369" i="5" s="1"/>
  <c r="E2351" i="7" l="1"/>
  <c r="F2351" i="7" s="1"/>
  <c r="D2352" i="7" s="1"/>
  <c r="E2369" i="5"/>
  <c r="F2369" i="5" s="1"/>
  <c r="D2370" i="5" s="1"/>
  <c r="E2352" i="7" l="1"/>
  <c r="F2352" i="7" s="1"/>
  <c r="D2353" i="7" s="1"/>
  <c r="E2370" i="5"/>
  <c r="F2370" i="5" s="1"/>
  <c r="D2371" i="5" s="1"/>
  <c r="E2353" i="7" l="1"/>
  <c r="F2353" i="7"/>
  <c r="D2354" i="7" s="1"/>
  <c r="E2371" i="5"/>
  <c r="F2371" i="5" s="1"/>
  <c r="D2372" i="5" s="1"/>
  <c r="E2354" i="7" l="1"/>
  <c r="F2354" i="7" s="1"/>
  <c r="D2355" i="7" s="1"/>
  <c r="E2372" i="5"/>
  <c r="F2372" i="5" s="1"/>
  <c r="D2373" i="5" s="1"/>
  <c r="E2355" i="7" l="1"/>
  <c r="F2355" i="7" s="1"/>
  <c r="D2356" i="7" s="1"/>
  <c r="E2373" i="5"/>
  <c r="F2373" i="5" s="1"/>
  <c r="D2374" i="5" s="1"/>
  <c r="E2356" i="7" l="1"/>
  <c r="F2356" i="7" s="1"/>
  <c r="D2357" i="7" s="1"/>
  <c r="E2374" i="5"/>
  <c r="F2374" i="5" s="1"/>
  <c r="D2375" i="5" s="1"/>
  <c r="E2357" i="7" l="1"/>
  <c r="F2357" i="7" s="1"/>
  <c r="D2358" i="7" s="1"/>
  <c r="E2375" i="5"/>
  <c r="F2375" i="5" s="1"/>
  <c r="D2376" i="5" s="1"/>
  <c r="E2358" i="7" l="1"/>
  <c r="F2358" i="7" s="1"/>
  <c r="D2359" i="7" s="1"/>
  <c r="E2376" i="5"/>
  <c r="F2376" i="5" s="1"/>
  <c r="D2377" i="5" s="1"/>
  <c r="E2359" i="7" l="1"/>
  <c r="F2359" i="7" s="1"/>
  <c r="D2360" i="7" s="1"/>
  <c r="E2377" i="5"/>
  <c r="F2377" i="5" s="1"/>
  <c r="D2378" i="5" s="1"/>
  <c r="E2360" i="7" l="1"/>
  <c r="F2360" i="7" s="1"/>
  <c r="D2361" i="7" s="1"/>
  <c r="E2378" i="5"/>
  <c r="F2378" i="5" s="1"/>
  <c r="D2379" i="5" s="1"/>
  <c r="E2361" i="7" l="1"/>
  <c r="F2361" i="7" s="1"/>
  <c r="D2362" i="7" s="1"/>
  <c r="E2379" i="5"/>
  <c r="F2379" i="5" s="1"/>
  <c r="D2380" i="5" s="1"/>
  <c r="E2362" i="7" l="1"/>
  <c r="F2362" i="7" s="1"/>
  <c r="D2363" i="7" s="1"/>
  <c r="E2380" i="5"/>
  <c r="F2380" i="5" s="1"/>
  <c r="D2381" i="5" s="1"/>
  <c r="E2363" i="7" l="1"/>
  <c r="F2363" i="7" s="1"/>
  <c r="D2364" i="7" s="1"/>
  <c r="E2381" i="5"/>
  <c r="F2381" i="5" s="1"/>
  <c r="D2382" i="5" s="1"/>
  <c r="E2364" i="7" l="1"/>
  <c r="F2364" i="7" s="1"/>
  <c r="D2365" i="7" s="1"/>
  <c r="E2382" i="5"/>
  <c r="F2382" i="5" s="1"/>
  <c r="D2383" i="5" s="1"/>
  <c r="E2365" i="7" l="1"/>
  <c r="F2365" i="7" s="1"/>
  <c r="D2366" i="7" s="1"/>
  <c r="E2383" i="5"/>
  <c r="F2383" i="5" s="1"/>
  <c r="D2384" i="5" s="1"/>
  <c r="E2366" i="7" l="1"/>
  <c r="F2366" i="7" s="1"/>
  <c r="D2367" i="7" s="1"/>
  <c r="E2384" i="5"/>
  <c r="F2384" i="5" s="1"/>
  <c r="D2385" i="5" s="1"/>
  <c r="E2367" i="7" l="1"/>
  <c r="F2367" i="7" s="1"/>
  <c r="D2368" i="7" s="1"/>
  <c r="E2385" i="5"/>
  <c r="F2385" i="5" s="1"/>
  <c r="D2386" i="5" s="1"/>
  <c r="E2368" i="7" l="1"/>
  <c r="F2368" i="7" s="1"/>
  <c r="D2369" i="7" s="1"/>
  <c r="E2386" i="5"/>
  <c r="F2386" i="5" s="1"/>
  <c r="D2387" i="5" s="1"/>
  <c r="E2369" i="7" l="1"/>
  <c r="F2369" i="7" s="1"/>
  <c r="D2370" i="7" s="1"/>
  <c r="E2387" i="5"/>
  <c r="F2387" i="5" s="1"/>
  <c r="D2388" i="5" s="1"/>
  <c r="E2370" i="7" l="1"/>
  <c r="F2370" i="7" s="1"/>
  <c r="D2371" i="7" s="1"/>
  <c r="E2388" i="5"/>
  <c r="F2388" i="5" s="1"/>
  <c r="D2389" i="5" s="1"/>
  <c r="E2371" i="7" l="1"/>
  <c r="F2371" i="7" s="1"/>
  <c r="D2372" i="7" s="1"/>
  <c r="E2389" i="5"/>
  <c r="F2389" i="5" s="1"/>
  <c r="D2390" i="5" s="1"/>
  <c r="E2372" i="7" l="1"/>
  <c r="F2372" i="7" s="1"/>
  <c r="D2373" i="7" s="1"/>
  <c r="E2390" i="5"/>
  <c r="F2390" i="5" s="1"/>
  <c r="D2391" i="5" s="1"/>
  <c r="E2373" i="7" l="1"/>
  <c r="F2373" i="7" s="1"/>
  <c r="D2374" i="7" s="1"/>
  <c r="E2391" i="5"/>
  <c r="F2391" i="5" s="1"/>
  <c r="D2392" i="5" s="1"/>
  <c r="E2374" i="7" l="1"/>
  <c r="F2374" i="7" s="1"/>
  <c r="D2375" i="7" s="1"/>
  <c r="E2392" i="5"/>
  <c r="F2392" i="5" s="1"/>
  <c r="D2393" i="5" s="1"/>
  <c r="E2375" i="7" l="1"/>
  <c r="F2375" i="7" s="1"/>
  <c r="D2376" i="7" s="1"/>
  <c r="E2393" i="5"/>
  <c r="F2393" i="5" s="1"/>
  <c r="D2394" i="5" s="1"/>
  <c r="E2376" i="7" l="1"/>
  <c r="F2376" i="7" s="1"/>
  <c r="D2377" i="7" s="1"/>
  <c r="E2394" i="5"/>
  <c r="F2394" i="5" s="1"/>
  <c r="D2395" i="5" s="1"/>
  <c r="E2377" i="7" l="1"/>
  <c r="F2377" i="7" s="1"/>
  <c r="D2378" i="7" s="1"/>
  <c r="E2395" i="5"/>
  <c r="F2395" i="5" s="1"/>
  <c r="D2396" i="5" s="1"/>
  <c r="E2378" i="7" l="1"/>
  <c r="F2378" i="7" s="1"/>
  <c r="D2379" i="7" s="1"/>
  <c r="E2396" i="5"/>
  <c r="F2396" i="5" s="1"/>
  <c r="D2397" i="5" s="1"/>
  <c r="E2379" i="7" l="1"/>
  <c r="F2379" i="7" s="1"/>
  <c r="D2380" i="7" s="1"/>
  <c r="E2397" i="5"/>
  <c r="F2397" i="5" s="1"/>
  <c r="D2398" i="5" s="1"/>
  <c r="E2380" i="7" l="1"/>
  <c r="F2380" i="7" s="1"/>
  <c r="D2381" i="7" s="1"/>
  <c r="E2398" i="5"/>
  <c r="F2398" i="5" s="1"/>
  <c r="D2399" i="5" s="1"/>
  <c r="E2381" i="7" l="1"/>
  <c r="F2381" i="7" s="1"/>
  <c r="D2382" i="7" s="1"/>
  <c r="E2399" i="5"/>
  <c r="F2399" i="5" s="1"/>
  <c r="D2400" i="5" s="1"/>
  <c r="E2382" i="7" l="1"/>
  <c r="F2382" i="7" s="1"/>
  <c r="D2383" i="7" s="1"/>
  <c r="E2400" i="5"/>
  <c r="F2400" i="5" s="1"/>
  <c r="D2401" i="5" s="1"/>
  <c r="E2383" i="7" l="1"/>
  <c r="F2383" i="7" s="1"/>
  <c r="D2384" i="7" s="1"/>
  <c r="E2401" i="5"/>
  <c r="F2401" i="5" s="1"/>
  <c r="D2402" i="5" s="1"/>
  <c r="E2384" i="7" l="1"/>
  <c r="F2384" i="7" s="1"/>
  <c r="D2385" i="7" s="1"/>
  <c r="E2402" i="5"/>
  <c r="F2402" i="5" s="1"/>
  <c r="D2403" i="5" s="1"/>
  <c r="E2385" i="7" l="1"/>
  <c r="F2385" i="7" s="1"/>
  <c r="D2386" i="7" s="1"/>
  <c r="E2403" i="5"/>
  <c r="F2403" i="5" s="1"/>
  <c r="D2404" i="5" s="1"/>
  <c r="E2386" i="7" l="1"/>
  <c r="F2386" i="7" s="1"/>
  <c r="D2387" i="7" s="1"/>
  <c r="E2404" i="5"/>
  <c r="F2404" i="5" s="1"/>
  <c r="D2405" i="5" s="1"/>
  <c r="E2387" i="7" l="1"/>
  <c r="F2387" i="7" s="1"/>
  <c r="D2388" i="7" s="1"/>
  <c r="E2405" i="5"/>
  <c r="F2405" i="5" s="1"/>
  <c r="D2406" i="5" s="1"/>
  <c r="E2388" i="7" l="1"/>
  <c r="F2388" i="7" s="1"/>
  <c r="D2389" i="7" s="1"/>
  <c r="E2406" i="5"/>
  <c r="F2406" i="5" s="1"/>
  <c r="D2407" i="5" s="1"/>
  <c r="E2389" i="7" l="1"/>
  <c r="F2389" i="7" s="1"/>
  <c r="D2390" i="7" s="1"/>
  <c r="E2407" i="5"/>
  <c r="F2407" i="5" s="1"/>
  <c r="D2408" i="5" s="1"/>
  <c r="E2390" i="7" l="1"/>
  <c r="F2390" i="7" s="1"/>
  <c r="D2391" i="7" s="1"/>
  <c r="E2408" i="5"/>
  <c r="F2408" i="5" s="1"/>
  <c r="D2409" i="5" s="1"/>
  <c r="E2391" i="7" l="1"/>
  <c r="F2391" i="7" s="1"/>
  <c r="D2392" i="7" s="1"/>
  <c r="E2409" i="5"/>
  <c r="F2409" i="5" s="1"/>
  <c r="D2410" i="5" s="1"/>
  <c r="E2392" i="7" l="1"/>
  <c r="F2392" i="7" s="1"/>
  <c r="D2393" i="7" s="1"/>
  <c r="E2410" i="5"/>
  <c r="F2410" i="5" s="1"/>
  <c r="D2411" i="5" s="1"/>
  <c r="E2393" i="7" l="1"/>
  <c r="F2393" i="7"/>
  <c r="D2394" i="7" s="1"/>
  <c r="E2411" i="5"/>
  <c r="F2411" i="5" s="1"/>
  <c r="D2412" i="5" s="1"/>
  <c r="E2394" i="7" l="1"/>
  <c r="F2394" i="7" s="1"/>
  <c r="D2395" i="7" s="1"/>
  <c r="E2412" i="5"/>
  <c r="F2412" i="5" s="1"/>
  <c r="D2413" i="5" s="1"/>
  <c r="E2395" i="7" l="1"/>
  <c r="F2395" i="7" s="1"/>
  <c r="D2396" i="7" s="1"/>
  <c r="E2413" i="5"/>
  <c r="F2413" i="5" s="1"/>
  <c r="D2414" i="5" s="1"/>
  <c r="E2396" i="7" l="1"/>
  <c r="F2396" i="7" s="1"/>
  <c r="D2397" i="7" s="1"/>
  <c r="E2414" i="5"/>
  <c r="F2414" i="5" s="1"/>
  <c r="D2415" i="5" s="1"/>
  <c r="E2397" i="7" l="1"/>
  <c r="F2397" i="7" s="1"/>
  <c r="D2398" i="7" s="1"/>
  <c r="E2415" i="5"/>
  <c r="F2415" i="5" s="1"/>
  <c r="D2416" i="5" s="1"/>
  <c r="E2398" i="7" l="1"/>
  <c r="F2398" i="7" s="1"/>
  <c r="D2399" i="7" s="1"/>
  <c r="E2416" i="5"/>
  <c r="F2416" i="5" s="1"/>
  <c r="D2417" i="5" s="1"/>
  <c r="E2399" i="7" l="1"/>
  <c r="F2399" i="7" s="1"/>
  <c r="D2400" i="7" s="1"/>
  <c r="E2417" i="5"/>
  <c r="F2417" i="5" s="1"/>
  <c r="D2418" i="5" s="1"/>
  <c r="E2400" i="7" l="1"/>
  <c r="F2400" i="7" s="1"/>
  <c r="D2401" i="7" s="1"/>
  <c r="E2418" i="5"/>
  <c r="F2418" i="5" s="1"/>
  <c r="D2419" i="5" s="1"/>
  <c r="E2401" i="7" l="1"/>
  <c r="F2401" i="7"/>
  <c r="D2402" i="7" s="1"/>
  <c r="E2419" i="5"/>
  <c r="F2419" i="5" s="1"/>
  <c r="D2420" i="5" s="1"/>
  <c r="E2402" i="7" l="1"/>
  <c r="F2402" i="7" s="1"/>
  <c r="D2403" i="7" s="1"/>
  <c r="E2420" i="5"/>
  <c r="F2420" i="5" s="1"/>
  <c r="D2421" i="5" s="1"/>
  <c r="E2403" i="7" l="1"/>
  <c r="F2403" i="7" s="1"/>
  <c r="D2404" i="7" s="1"/>
  <c r="E2421" i="5"/>
  <c r="F2421" i="5" s="1"/>
  <c r="D2422" i="5" s="1"/>
  <c r="E2404" i="7" l="1"/>
  <c r="F2404" i="7" s="1"/>
  <c r="D2405" i="7" s="1"/>
  <c r="E2422" i="5"/>
  <c r="F2422" i="5" s="1"/>
  <c r="D2423" i="5" s="1"/>
  <c r="E2405" i="7" l="1"/>
  <c r="F2405" i="7" s="1"/>
  <c r="D2406" i="7" s="1"/>
  <c r="E2423" i="5"/>
  <c r="F2423" i="5" s="1"/>
  <c r="D2424" i="5" s="1"/>
  <c r="E2406" i="7" l="1"/>
  <c r="F2406" i="7" s="1"/>
  <c r="D2407" i="7" s="1"/>
  <c r="E2424" i="5"/>
  <c r="F2424" i="5" s="1"/>
  <c r="D2425" i="5" s="1"/>
  <c r="E2407" i="7" l="1"/>
  <c r="F2407" i="7" s="1"/>
  <c r="D2408" i="7" s="1"/>
  <c r="E2425" i="5"/>
  <c r="F2425" i="5" s="1"/>
  <c r="D2426" i="5" s="1"/>
  <c r="E2408" i="7" l="1"/>
  <c r="F2408" i="7" s="1"/>
  <c r="D2409" i="7" s="1"/>
  <c r="E2426" i="5"/>
  <c r="F2426" i="5" s="1"/>
  <c r="D2427" i="5" s="1"/>
  <c r="E2409" i="7" l="1"/>
  <c r="F2409" i="7" s="1"/>
  <c r="D2410" i="7" s="1"/>
  <c r="E2427" i="5"/>
  <c r="F2427" i="5" s="1"/>
  <c r="D2428" i="5" s="1"/>
  <c r="E2410" i="7" l="1"/>
  <c r="F2410" i="7" s="1"/>
  <c r="D2411" i="7" s="1"/>
  <c r="E2428" i="5"/>
  <c r="F2428" i="5" s="1"/>
  <c r="D2429" i="5" s="1"/>
  <c r="E2411" i="7" l="1"/>
  <c r="F2411" i="7" s="1"/>
  <c r="D2412" i="7" s="1"/>
  <c r="E2429" i="5"/>
  <c r="F2429" i="5" s="1"/>
  <c r="D2430" i="5" s="1"/>
  <c r="E2412" i="7" l="1"/>
  <c r="F2412" i="7" s="1"/>
  <c r="D2413" i="7" s="1"/>
  <c r="E2430" i="5"/>
  <c r="F2430" i="5" s="1"/>
  <c r="D2431" i="5" s="1"/>
  <c r="E2413" i="7" l="1"/>
  <c r="F2413" i="7" s="1"/>
  <c r="D2414" i="7" s="1"/>
  <c r="E2431" i="5"/>
  <c r="F2431" i="5" s="1"/>
  <c r="D2432" i="5" s="1"/>
  <c r="E2414" i="7" l="1"/>
  <c r="F2414" i="7" s="1"/>
  <c r="D2415" i="7" s="1"/>
  <c r="E2432" i="5"/>
  <c r="F2432" i="5" s="1"/>
  <c r="D2433" i="5" s="1"/>
  <c r="E2415" i="7" l="1"/>
  <c r="F2415" i="7" s="1"/>
  <c r="D2416" i="7" s="1"/>
  <c r="E2433" i="5"/>
  <c r="F2433" i="5" s="1"/>
  <c r="D2434" i="5" s="1"/>
  <c r="E2416" i="7" l="1"/>
  <c r="F2416" i="7" s="1"/>
  <c r="D2417" i="7" s="1"/>
  <c r="E2434" i="5"/>
  <c r="F2434" i="5" s="1"/>
  <c r="D2435" i="5" s="1"/>
  <c r="E2417" i="7" l="1"/>
  <c r="F2417" i="7"/>
  <c r="D2418" i="7" s="1"/>
  <c r="E2435" i="5"/>
  <c r="F2435" i="5" s="1"/>
  <c r="D2436" i="5" s="1"/>
  <c r="E2418" i="7" l="1"/>
  <c r="F2418" i="7" s="1"/>
  <c r="D2419" i="7" s="1"/>
  <c r="E2436" i="5"/>
  <c r="F2436" i="5" s="1"/>
  <c r="D2437" i="5" s="1"/>
  <c r="E2419" i="7" l="1"/>
  <c r="F2419" i="7" s="1"/>
  <c r="D2420" i="7" s="1"/>
  <c r="E2437" i="5"/>
  <c r="F2437" i="5" s="1"/>
  <c r="D2438" i="5" s="1"/>
  <c r="E2420" i="7" l="1"/>
  <c r="F2420" i="7" s="1"/>
  <c r="D2421" i="7" s="1"/>
  <c r="E2438" i="5"/>
  <c r="F2438" i="5" s="1"/>
  <c r="D2439" i="5" s="1"/>
  <c r="E2421" i="7" l="1"/>
  <c r="F2421" i="7" s="1"/>
  <c r="D2422" i="7" s="1"/>
  <c r="E2439" i="5"/>
  <c r="F2439" i="5" s="1"/>
  <c r="D2440" i="5" s="1"/>
  <c r="E2422" i="7" l="1"/>
  <c r="F2422" i="7" s="1"/>
  <c r="D2423" i="7" s="1"/>
  <c r="E2440" i="5"/>
  <c r="F2440" i="5" s="1"/>
  <c r="D2441" i="5" s="1"/>
  <c r="E2423" i="7" l="1"/>
  <c r="F2423" i="7" s="1"/>
  <c r="D2424" i="7" s="1"/>
  <c r="E2441" i="5"/>
  <c r="F2441" i="5" s="1"/>
  <c r="D2442" i="5" s="1"/>
  <c r="E2424" i="7" l="1"/>
  <c r="F2424" i="7" s="1"/>
  <c r="D2425" i="7" s="1"/>
  <c r="E2442" i="5"/>
  <c r="F2442" i="5" s="1"/>
  <c r="D2443" i="5" s="1"/>
  <c r="E2425" i="7" l="1"/>
  <c r="F2425" i="7" s="1"/>
  <c r="D2426" i="7" s="1"/>
  <c r="E2443" i="5"/>
  <c r="F2443" i="5" s="1"/>
  <c r="D2444" i="5" s="1"/>
  <c r="E2426" i="7" l="1"/>
  <c r="F2426" i="7" s="1"/>
  <c r="D2427" i="7" s="1"/>
  <c r="E2444" i="5"/>
  <c r="F2444" i="5" s="1"/>
  <c r="D2445" i="5" s="1"/>
  <c r="E2427" i="7" l="1"/>
  <c r="F2427" i="7" s="1"/>
  <c r="D2428" i="7" s="1"/>
  <c r="E2445" i="5"/>
  <c r="F2445" i="5" s="1"/>
  <c r="D2446" i="5" s="1"/>
  <c r="E2428" i="7" l="1"/>
  <c r="F2428" i="7" s="1"/>
  <c r="D2429" i="7" s="1"/>
  <c r="E2446" i="5"/>
  <c r="F2446" i="5" s="1"/>
  <c r="D2447" i="5" s="1"/>
  <c r="E2429" i="7" l="1"/>
  <c r="F2429" i="7" s="1"/>
  <c r="D2430" i="7" s="1"/>
  <c r="E2447" i="5"/>
  <c r="F2447" i="5" s="1"/>
  <c r="D2448" i="5" s="1"/>
  <c r="E2430" i="7" l="1"/>
  <c r="F2430" i="7" s="1"/>
  <c r="D2431" i="7" s="1"/>
  <c r="E2448" i="5"/>
  <c r="F2448" i="5" s="1"/>
  <c r="D2449" i="5" s="1"/>
  <c r="E2431" i="7" l="1"/>
  <c r="F2431" i="7" s="1"/>
  <c r="D2432" i="7" s="1"/>
  <c r="E2449" i="5"/>
  <c r="F2449" i="5" s="1"/>
  <c r="D2450" i="5" s="1"/>
  <c r="E2432" i="7" l="1"/>
  <c r="F2432" i="7" s="1"/>
  <c r="D2433" i="7" s="1"/>
  <c r="E2450" i="5"/>
  <c r="F2450" i="5" s="1"/>
  <c r="D2451" i="5" s="1"/>
  <c r="E2433" i="7" l="1"/>
  <c r="F2433" i="7" s="1"/>
  <c r="D2434" i="7" s="1"/>
  <c r="E2451" i="5"/>
  <c r="F2451" i="5" s="1"/>
  <c r="D2452" i="5" s="1"/>
  <c r="E2434" i="7" l="1"/>
  <c r="F2434" i="7" s="1"/>
  <c r="D2435" i="7" s="1"/>
  <c r="E2452" i="5"/>
  <c r="F2452" i="5" s="1"/>
  <c r="D2453" i="5" s="1"/>
  <c r="E2435" i="7" l="1"/>
  <c r="F2435" i="7" s="1"/>
  <c r="D2436" i="7" s="1"/>
  <c r="E2453" i="5"/>
  <c r="F2453" i="5" s="1"/>
  <c r="D2454" i="5" s="1"/>
  <c r="E2436" i="7" l="1"/>
  <c r="F2436" i="7" s="1"/>
  <c r="D2437" i="7" s="1"/>
  <c r="E2454" i="5"/>
  <c r="F2454" i="5" s="1"/>
  <c r="D2455" i="5" s="1"/>
  <c r="E2437" i="7" l="1"/>
  <c r="F2437" i="7" s="1"/>
  <c r="D2438" i="7" s="1"/>
  <c r="E2455" i="5"/>
  <c r="F2455" i="5" s="1"/>
  <c r="D2456" i="5" s="1"/>
  <c r="E2438" i="7" l="1"/>
  <c r="F2438" i="7" s="1"/>
  <c r="D2439" i="7" s="1"/>
  <c r="E2456" i="5"/>
  <c r="F2456" i="5" s="1"/>
  <c r="D2457" i="5" s="1"/>
  <c r="E2439" i="7" l="1"/>
  <c r="F2439" i="7" s="1"/>
  <c r="D2440" i="7" s="1"/>
  <c r="E2457" i="5"/>
  <c r="F2457" i="5" s="1"/>
  <c r="D2458" i="5" s="1"/>
  <c r="E2440" i="7" l="1"/>
  <c r="F2440" i="7" s="1"/>
  <c r="D2441" i="7" s="1"/>
  <c r="E2458" i="5"/>
  <c r="F2458" i="5" s="1"/>
  <c r="D2459" i="5" s="1"/>
  <c r="E2441" i="7" l="1"/>
  <c r="F2441" i="7" s="1"/>
  <c r="D2442" i="7" s="1"/>
  <c r="E2459" i="5"/>
  <c r="F2459" i="5" s="1"/>
  <c r="D2460" i="5" s="1"/>
  <c r="E2442" i="7" l="1"/>
  <c r="F2442" i="7" s="1"/>
  <c r="D2443" i="7" s="1"/>
  <c r="E2460" i="5"/>
  <c r="F2460" i="5" s="1"/>
  <c r="D2461" i="5" s="1"/>
  <c r="E2443" i="7" l="1"/>
  <c r="F2443" i="7" s="1"/>
  <c r="D2444" i="7" s="1"/>
  <c r="E2461" i="5"/>
  <c r="F2461" i="5" s="1"/>
  <c r="D2462" i="5" s="1"/>
  <c r="E2444" i="7" l="1"/>
  <c r="F2444" i="7"/>
  <c r="D2445" i="7" s="1"/>
  <c r="E2462" i="5"/>
  <c r="F2462" i="5" s="1"/>
  <c r="D2463" i="5" s="1"/>
  <c r="E2445" i="7" l="1"/>
  <c r="F2445" i="7" s="1"/>
  <c r="D2446" i="7" s="1"/>
  <c r="E2463" i="5"/>
  <c r="F2463" i="5" s="1"/>
  <c r="D2464" i="5" s="1"/>
  <c r="E2446" i="7" l="1"/>
  <c r="F2446" i="7" s="1"/>
  <c r="D2447" i="7" s="1"/>
  <c r="E2464" i="5"/>
  <c r="F2464" i="5" s="1"/>
  <c r="D2465" i="5" s="1"/>
  <c r="E2447" i="7" l="1"/>
  <c r="F2447" i="7" s="1"/>
  <c r="D2448" i="7" s="1"/>
  <c r="E2465" i="5"/>
  <c r="F2465" i="5" s="1"/>
  <c r="D2466" i="5" s="1"/>
  <c r="E2448" i="7" l="1"/>
  <c r="F2448" i="7"/>
  <c r="D2449" i="7" s="1"/>
  <c r="E2466" i="5"/>
  <c r="F2466" i="5" s="1"/>
  <c r="D2467" i="5" s="1"/>
  <c r="E2449" i="7" l="1"/>
  <c r="F2449" i="7" s="1"/>
  <c r="D2450" i="7" s="1"/>
  <c r="E2467" i="5"/>
  <c r="F2467" i="5" s="1"/>
  <c r="D2468" i="5" s="1"/>
  <c r="E2450" i="7" l="1"/>
  <c r="F2450" i="7" s="1"/>
  <c r="D2451" i="7" s="1"/>
  <c r="E2468" i="5"/>
  <c r="F2468" i="5" s="1"/>
  <c r="D2469" i="5" s="1"/>
  <c r="E2451" i="7" l="1"/>
  <c r="F2451" i="7"/>
  <c r="D2452" i="7" s="1"/>
  <c r="E2469" i="5"/>
  <c r="F2469" i="5" s="1"/>
  <c r="D2470" i="5" s="1"/>
  <c r="E2452" i="7" l="1"/>
  <c r="F2452" i="7" s="1"/>
  <c r="D2453" i="7" s="1"/>
  <c r="E2470" i="5"/>
  <c r="F2470" i="5" s="1"/>
  <c r="D2471" i="5" s="1"/>
  <c r="E2453" i="7" l="1"/>
  <c r="F2453" i="7" s="1"/>
  <c r="D2454" i="7" s="1"/>
  <c r="E2471" i="5"/>
  <c r="F2471" i="5" s="1"/>
  <c r="D2472" i="5" s="1"/>
  <c r="E2454" i="7" l="1"/>
  <c r="F2454" i="7" s="1"/>
  <c r="D2455" i="7" s="1"/>
  <c r="E2472" i="5"/>
  <c r="F2472" i="5" s="1"/>
  <c r="D2473" i="5" s="1"/>
  <c r="E2455" i="7" l="1"/>
  <c r="F2455" i="7"/>
  <c r="D2456" i="7" s="1"/>
  <c r="E2473" i="5"/>
  <c r="F2473" i="5" s="1"/>
  <c r="D2474" i="5" s="1"/>
  <c r="E2456" i="7" l="1"/>
  <c r="F2456" i="7"/>
  <c r="D2457" i="7" s="1"/>
  <c r="E2474" i="5"/>
  <c r="F2474" i="5" s="1"/>
  <c r="D2475" i="5" s="1"/>
  <c r="E2457" i="7" l="1"/>
  <c r="F2457" i="7" s="1"/>
  <c r="D2458" i="7" s="1"/>
  <c r="E2475" i="5"/>
  <c r="F2475" i="5" s="1"/>
  <c r="D2476" i="5" s="1"/>
  <c r="E2458" i="7" l="1"/>
  <c r="F2458" i="7" s="1"/>
  <c r="D2459" i="7" s="1"/>
  <c r="E2476" i="5"/>
  <c r="F2476" i="5" s="1"/>
  <c r="D2477" i="5" s="1"/>
  <c r="E2459" i="7" l="1"/>
  <c r="F2459" i="7"/>
  <c r="D2460" i="7" s="1"/>
  <c r="E2477" i="5"/>
  <c r="F2477" i="5" s="1"/>
  <c r="D2478" i="5" s="1"/>
  <c r="E2460" i="7" l="1"/>
  <c r="F2460" i="7" s="1"/>
  <c r="D2461" i="7" s="1"/>
  <c r="E2478" i="5"/>
  <c r="F2478" i="5" s="1"/>
  <c r="D2479" i="5" s="1"/>
  <c r="E2461" i="7" l="1"/>
  <c r="F2461" i="7" s="1"/>
  <c r="D2462" i="7" s="1"/>
  <c r="E2479" i="5"/>
  <c r="F2479" i="5" s="1"/>
  <c r="D2480" i="5" s="1"/>
  <c r="E2462" i="7" l="1"/>
  <c r="F2462" i="7" s="1"/>
  <c r="D2463" i="7" s="1"/>
  <c r="E2480" i="5"/>
  <c r="F2480" i="5" s="1"/>
  <c r="D2481" i="5" s="1"/>
  <c r="E2463" i="7" l="1"/>
  <c r="F2463" i="7"/>
  <c r="D2464" i="7" s="1"/>
  <c r="E2481" i="5"/>
  <c r="F2481" i="5" s="1"/>
  <c r="D2482" i="5" s="1"/>
  <c r="E2464" i="7" l="1"/>
  <c r="F2464" i="7" s="1"/>
  <c r="D2465" i="7" s="1"/>
  <c r="E2482" i="5"/>
  <c r="F2482" i="5" s="1"/>
  <c r="D2483" i="5" s="1"/>
  <c r="E2465" i="7" l="1"/>
  <c r="F2465" i="7" s="1"/>
  <c r="D2466" i="7" s="1"/>
  <c r="E2483" i="5"/>
  <c r="F2483" i="5" s="1"/>
  <c r="D2484" i="5" s="1"/>
  <c r="E2466" i="7" l="1"/>
  <c r="F2466" i="7" s="1"/>
  <c r="D2467" i="7" s="1"/>
  <c r="E2484" i="5"/>
  <c r="F2484" i="5" s="1"/>
  <c r="D2485" i="5" s="1"/>
  <c r="E2467" i="7" l="1"/>
  <c r="F2467" i="7" s="1"/>
  <c r="D2468" i="7" s="1"/>
  <c r="E2485" i="5"/>
  <c r="F2485" i="5" s="1"/>
  <c r="D2486" i="5" s="1"/>
  <c r="E2468" i="7" l="1"/>
  <c r="F2468" i="7" s="1"/>
  <c r="D2469" i="7" s="1"/>
  <c r="E2486" i="5"/>
  <c r="F2486" i="5" s="1"/>
  <c r="D2487" i="5" s="1"/>
  <c r="E2469" i="7" l="1"/>
  <c r="F2469" i="7" s="1"/>
  <c r="D2470" i="7" s="1"/>
  <c r="E2487" i="5"/>
  <c r="F2487" i="5" s="1"/>
  <c r="D2488" i="5" s="1"/>
  <c r="E2470" i="7" l="1"/>
  <c r="F2470" i="7" s="1"/>
  <c r="D2471" i="7" s="1"/>
  <c r="E2488" i="5"/>
  <c r="F2488" i="5" s="1"/>
  <c r="D2489" i="5" s="1"/>
  <c r="E2471" i="7" l="1"/>
  <c r="F2471" i="7"/>
  <c r="D2472" i="7" s="1"/>
  <c r="E2489" i="5"/>
  <c r="F2489" i="5" s="1"/>
  <c r="D2490" i="5" s="1"/>
  <c r="E2472" i="7" l="1"/>
  <c r="F2472" i="7" s="1"/>
  <c r="D2473" i="7" s="1"/>
  <c r="E2490" i="5"/>
  <c r="F2490" i="5" s="1"/>
  <c r="D2491" i="5" s="1"/>
  <c r="E2473" i="7" l="1"/>
  <c r="F2473" i="7" s="1"/>
  <c r="D2474" i="7" s="1"/>
  <c r="E2491" i="5"/>
  <c r="F2491" i="5" s="1"/>
  <c r="D2492" i="5" s="1"/>
  <c r="E2474" i="7" l="1"/>
  <c r="F2474" i="7" s="1"/>
  <c r="D2475" i="7" s="1"/>
  <c r="E2492" i="5"/>
  <c r="F2492" i="5" s="1"/>
  <c r="D2493" i="5" s="1"/>
  <c r="E2475" i="7" l="1"/>
  <c r="F2475" i="7"/>
  <c r="D2476" i="7" s="1"/>
  <c r="E2493" i="5"/>
  <c r="F2493" i="5" s="1"/>
  <c r="D2494" i="5" s="1"/>
  <c r="E2476" i="7" l="1"/>
  <c r="F2476" i="7" s="1"/>
  <c r="D2477" i="7" s="1"/>
  <c r="E2494" i="5"/>
  <c r="F2494" i="5" s="1"/>
  <c r="D2495" i="5" s="1"/>
  <c r="E2477" i="7" l="1"/>
  <c r="F2477" i="7" s="1"/>
  <c r="D2478" i="7" s="1"/>
  <c r="E2495" i="5"/>
  <c r="F2495" i="5" s="1"/>
  <c r="D2496" i="5" s="1"/>
  <c r="E2478" i="7" l="1"/>
  <c r="F2478" i="7" s="1"/>
  <c r="D2479" i="7" s="1"/>
  <c r="E2496" i="5"/>
  <c r="F2496" i="5" s="1"/>
  <c r="D2497" i="5" s="1"/>
  <c r="E2479" i="7" l="1"/>
  <c r="F2479" i="7" s="1"/>
  <c r="D2480" i="7" s="1"/>
  <c r="E2497" i="5"/>
  <c r="F2497" i="5" s="1"/>
  <c r="D2498" i="5" s="1"/>
  <c r="E2480" i="7" l="1"/>
  <c r="F2480" i="7" s="1"/>
  <c r="D2481" i="7" s="1"/>
  <c r="E2498" i="5"/>
  <c r="F2498" i="5" s="1"/>
  <c r="D2499" i="5" s="1"/>
  <c r="E2481" i="7" l="1"/>
  <c r="F2481" i="7" s="1"/>
  <c r="D2482" i="7" s="1"/>
  <c r="E2499" i="5"/>
  <c r="F2499" i="5" s="1"/>
  <c r="D2500" i="5" s="1"/>
  <c r="E2482" i="7" l="1"/>
  <c r="F2482" i="7" s="1"/>
  <c r="D2483" i="7" s="1"/>
  <c r="E2500" i="5"/>
  <c r="F2500" i="5" s="1"/>
  <c r="D2501" i="5" s="1"/>
  <c r="E2483" i="7" l="1"/>
  <c r="F2483" i="7"/>
  <c r="D2484" i="7" s="1"/>
  <c r="E2501" i="5"/>
  <c r="F2501" i="5" s="1"/>
  <c r="D2502" i="5" s="1"/>
  <c r="E2484" i="7" l="1"/>
  <c r="F2484" i="7" s="1"/>
  <c r="D2485" i="7" s="1"/>
  <c r="E2502" i="5"/>
  <c r="F2502" i="5" s="1"/>
  <c r="D2503" i="5" s="1"/>
  <c r="E2485" i="7" l="1"/>
  <c r="F2485" i="7" s="1"/>
  <c r="D2486" i="7" s="1"/>
  <c r="E2503" i="5"/>
  <c r="F2503" i="5" s="1"/>
  <c r="D2504" i="5" s="1"/>
  <c r="E2486" i="7" l="1"/>
  <c r="F2486" i="7" s="1"/>
  <c r="D2487" i="7" s="1"/>
  <c r="E2504" i="5"/>
  <c r="F2504" i="5" s="1"/>
  <c r="D2505" i="5" s="1"/>
  <c r="E2487" i="7" l="1"/>
  <c r="F2487" i="7"/>
  <c r="D2488" i="7" s="1"/>
  <c r="E2505" i="5"/>
  <c r="F2505" i="5" s="1"/>
  <c r="D2506" i="5" s="1"/>
  <c r="E2488" i="7" l="1"/>
  <c r="F2488" i="7" s="1"/>
  <c r="D2489" i="7" s="1"/>
  <c r="E2506" i="5"/>
  <c r="F2506" i="5" s="1"/>
  <c r="D2507" i="5" s="1"/>
  <c r="E2489" i="7" l="1"/>
  <c r="F2489" i="7" s="1"/>
  <c r="D2490" i="7" s="1"/>
  <c r="E2507" i="5"/>
  <c r="F2507" i="5" s="1"/>
  <c r="D2508" i="5" s="1"/>
  <c r="E2490" i="7" l="1"/>
  <c r="F2490" i="7" s="1"/>
  <c r="D2491" i="7" s="1"/>
  <c r="E2508" i="5"/>
  <c r="F2508" i="5" s="1"/>
  <c r="D2509" i="5" s="1"/>
  <c r="E2491" i="7" l="1"/>
  <c r="F2491" i="7" s="1"/>
  <c r="D2492" i="7" s="1"/>
  <c r="E2509" i="5"/>
  <c r="F2509" i="5" s="1"/>
  <c r="D2510" i="5" s="1"/>
  <c r="E2492" i="7" l="1"/>
  <c r="F2492" i="7" s="1"/>
  <c r="D2493" i="7" s="1"/>
  <c r="E2510" i="5"/>
  <c r="F2510" i="5" s="1"/>
  <c r="D2511" i="5" s="1"/>
  <c r="E2493" i="7" l="1"/>
  <c r="F2493" i="7" s="1"/>
  <c r="D2494" i="7" s="1"/>
  <c r="E2511" i="5"/>
  <c r="F2511" i="5" s="1"/>
  <c r="D2512" i="5" s="1"/>
  <c r="E2494" i="7" l="1"/>
  <c r="F2494" i="7" s="1"/>
  <c r="D2495" i="7" s="1"/>
  <c r="E2512" i="5"/>
  <c r="F2512" i="5" s="1"/>
  <c r="D2513" i="5" s="1"/>
  <c r="E2495" i="7" l="1"/>
  <c r="F2495" i="7"/>
  <c r="D2496" i="7" s="1"/>
  <c r="E2513" i="5"/>
  <c r="F2513" i="5" s="1"/>
  <c r="D2514" i="5" s="1"/>
  <c r="E2496" i="7" l="1"/>
  <c r="F2496" i="7"/>
  <c r="D2497" i="7" s="1"/>
  <c r="E2514" i="5"/>
  <c r="F2514" i="5" s="1"/>
  <c r="D2515" i="5" s="1"/>
  <c r="E2497" i="7" l="1"/>
  <c r="F2497" i="7" s="1"/>
  <c r="D2498" i="7" s="1"/>
  <c r="E2515" i="5"/>
  <c r="F2515" i="5" s="1"/>
  <c r="D2516" i="5" s="1"/>
  <c r="E2498" i="7" l="1"/>
  <c r="F2498" i="7" s="1"/>
  <c r="D2499" i="7" s="1"/>
  <c r="E2516" i="5"/>
  <c r="F2516" i="5" s="1"/>
  <c r="D2517" i="5" s="1"/>
  <c r="E2499" i="7" l="1"/>
  <c r="F2499" i="7"/>
  <c r="D2500" i="7" s="1"/>
  <c r="E2517" i="5"/>
  <c r="F2517" i="5" s="1"/>
  <c r="D2518" i="5" s="1"/>
  <c r="E2500" i="7" l="1"/>
  <c r="F2500" i="7" s="1"/>
  <c r="D2501" i="7" s="1"/>
  <c r="E2518" i="5"/>
  <c r="F2518" i="5" s="1"/>
  <c r="D2519" i="5" s="1"/>
  <c r="E2501" i="7" l="1"/>
  <c r="F2501" i="7" s="1"/>
  <c r="D2502" i="7" s="1"/>
  <c r="E2519" i="5"/>
  <c r="F2519" i="5" s="1"/>
  <c r="D2520" i="5" s="1"/>
  <c r="E2502" i="7" l="1"/>
  <c r="F2502" i="7" s="1"/>
  <c r="D2503" i="7" s="1"/>
  <c r="E2520" i="5"/>
  <c r="F2520" i="5" s="1"/>
  <c r="D2521" i="5" s="1"/>
  <c r="E2503" i="7" l="1"/>
  <c r="F2503" i="7"/>
  <c r="D2504" i="7" s="1"/>
  <c r="E2521" i="5"/>
  <c r="F2521" i="5" s="1"/>
  <c r="D2522" i="5" s="1"/>
  <c r="E2504" i="7" l="1"/>
  <c r="F2504" i="7" s="1"/>
  <c r="D2505" i="7" s="1"/>
  <c r="E2522" i="5"/>
  <c r="F2522" i="5" s="1"/>
  <c r="D2523" i="5" s="1"/>
  <c r="E2505" i="7" l="1"/>
  <c r="F2505" i="7" s="1"/>
  <c r="D2506" i="7" s="1"/>
  <c r="E2523" i="5"/>
  <c r="F2523" i="5" s="1"/>
  <c r="D2524" i="5" s="1"/>
  <c r="E2506" i="7" l="1"/>
  <c r="F2506" i="7" s="1"/>
  <c r="D2507" i="7" s="1"/>
  <c r="E2524" i="5"/>
  <c r="F2524" i="5" s="1"/>
  <c r="D2525" i="5" s="1"/>
  <c r="E2507" i="7" l="1"/>
  <c r="F2507" i="7"/>
  <c r="D2508" i="7" s="1"/>
  <c r="E2525" i="5"/>
  <c r="F2525" i="5" s="1"/>
  <c r="D2526" i="5" s="1"/>
  <c r="E2508" i="7" l="1"/>
  <c r="F2508" i="7" s="1"/>
  <c r="D2509" i="7" s="1"/>
  <c r="E2526" i="5"/>
  <c r="F2526" i="5" s="1"/>
  <c r="D2527" i="5" s="1"/>
  <c r="E2509" i="7" l="1"/>
  <c r="F2509" i="7" s="1"/>
  <c r="D2510" i="7" s="1"/>
  <c r="E2527" i="5"/>
  <c r="F2527" i="5" s="1"/>
  <c r="D2528" i="5" s="1"/>
  <c r="E2510" i="7" l="1"/>
  <c r="F2510" i="7" s="1"/>
  <c r="D2511" i="7" s="1"/>
  <c r="E2528" i="5"/>
  <c r="F2528" i="5" s="1"/>
  <c r="D2529" i="5" s="1"/>
  <c r="E2511" i="7" l="1"/>
  <c r="F2511" i="7"/>
  <c r="D2512" i="7" s="1"/>
  <c r="E2529" i="5"/>
  <c r="F2529" i="5" s="1"/>
  <c r="D2530" i="5" s="1"/>
  <c r="E2512" i="7" l="1"/>
  <c r="F2512" i="7"/>
  <c r="D2513" i="7" s="1"/>
  <c r="E2530" i="5"/>
  <c r="F2530" i="5" s="1"/>
  <c r="D2531" i="5" s="1"/>
  <c r="E2513" i="7" l="1"/>
  <c r="F2513" i="7" s="1"/>
  <c r="D2514" i="7" s="1"/>
  <c r="E2531" i="5"/>
  <c r="F2531" i="5" s="1"/>
  <c r="D2532" i="5" s="1"/>
  <c r="E2514" i="7" l="1"/>
  <c r="F2514" i="7" s="1"/>
  <c r="D2515" i="7" s="1"/>
  <c r="E2532" i="5"/>
  <c r="F2532" i="5" s="1"/>
  <c r="D2533" i="5" s="1"/>
  <c r="E2515" i="7" l="1"/>
  <c r="F2515" i="7" s="1"/>
  <c r="D2516" i="7" s="1"/>
  <c r="E2533" i="5"/>
  <c r="F2533" i="5" s="1"/>
  <c r="D2534" i="5" s="1"/>
  <c r="E2516" i="7" l="1"/>
  <c r="F2516" i="7" s="1"/>
  <c r="D2517" i="7" s="1"/>
  <c r="E2534" i="5"/>
  <c r="F2534" i="5" s="1"/>
  <c r="D2535" i="5" s="1"/>
  <c r="E2517" i="7" l="1"/>
  <c r="F2517" i="7" s="1"/>
  <c r="D2518" i="7" s="1"/>
  <c r="E2535" i="5"/>
  <c r="F2535" i="5" s="1"/>
  <c r="D2536" i="5" s="1"/>
  <c r="E2518" i="7" l="1"/>
  <c r="F2518" i="7" s="1"/>
  <c r="D2519" i="7" s="1"/>
  <c r="E2536" i="5"/>
  <c r="F2536" i="5" s="1"/>
  <c r="D2537" i="5" s="1"/>
  <c r="E2519" i="7" l="1"/>
  <c r="F2519" i="7" s="1"/>
  <c r="D2520" i="7" s="1"/>
  <c r="E2537" i="5"/>
  <c r="F2537" i="5" s="1"/>
  <c r="D2538" i="5" s="1"/>
  <c r="E2520" i="7" l="1"/>
  <c r="F2520" i="7"/>
  <c r="D2521" i="7" s="1"/>
  <c r="E2538" i="5"/>
  <c r="F2538" i="5" s="1"/>
  <c r="D2539" i="5" s="1"/>
  <c r="E2521" i="7" l="1"/>
  <c r="F2521" i="7" s="1"/>
  <c r="D2522" i="7" s="1"/>
  <c r="E2539" i="5"/>
  <c r="F2539" i="5" s="1"/>
  <c r="D2540" i="5" s="1"/>
  <c r="E2522" i="7" l="1"/>
  <c r="F2522" i="7" s="1"/>
  <c r="D2523" i="7" s="1"/>
  <c r="E2540" i="5"/>
  <c r="F2540" i="5" s="1"/>
  <c r="D2541" i="5" s="1"/>
  <c r="E2523" i="7" l="1"/>
  <c r="F2523" i="7"/>
  <c r="D2524" i="7" s="1"/>
  <c r="E2541" i="5"/>
  <c r="F2541" i="5" s="1"/>
  <c r="D2542" i="5" s="1"/>
  <c r="E2524" i="7" l="1"/>
  <c r="F2524" i="7"/>
  <c r="D2525" i="7" s="1"/>
  <c r="E2542" i="5"/>
  <c r="F2542" i="5" s="1"/>
  <c r="D2543" i="5" s="1"/>
  <c r="E2525" i="7" l="1"/>
  <c r="F2525" i="7" s="1"/>
  <c r="D2526" i="7" s="1"/>
  <c r="E2543" i="5"/>
  <c r="F2543" i="5" s="1"/>
  <c r="D2544" i="5" s="1"/>
  <c r="E2526" i="7" l="1"/>
  <c r="F2526" i="7" s="1"/>
  <c r="D2527" i="7" s="1"/>
  <c r="E2544" i="5"/>
  <c r="F2544" i="5" s="1"/>
  <c r="D2545" i="5" s="1"/>
  <c r="E2527" i="7" l="1"/>
  <c r="F2527" i="7"/>
  <c r="D2528" i="7" s="1"/>
  <c r="E2545" i="5"/>
  <c r="F2545" i="5" s="1"/>
  <c r="D2546" i="5" s="1"/>
  <c r="E2528" i="7" l="1"/>
  <c r="F2528" i="7" s="1"/>
  <c r="D2529" i="7" s="1"/>
  <c r="E2546" i="5"/>
  <c r="F2546" i="5" s="1"/>
  <c r="D2547" i="5" s="1"/>
  <c r="E2529" i="7" l="1"/>
  <c r="F2529" i="7" s="1"/>
  <c r="D2530" i="7" s="1"/>
  <c r="E2547" i="5"/>
  <c r="F2547" i="5" s="1"/>
  <c r="D2548" i="5" s="1"/>
  <c r="E2530" i="7" l="1"/>
  <c r="F2530" i="7" s="1"/>
  <c r="D2531" i="7" s="1"/>
  <c r="E2548" i="5"/>
  <c r="F2548" i="5" s="1"/>
  <c r="D2549" i="5" s="1"/>
  <c r="E2531" i="7" l="1"/>
  <c r="F2531" i="7"/>
  <c r="D2532" i="7" s="1"/>
  <c r="E2549" i="5"/>
  <c r="F2549" i="5" s="1"/>
  <c r="D2550" i="5" s="1"/>
  <c r="E2532" i="7" l="1"/>
  <c r="F2532" i="7" s="1"/>
  <c r="D2533" i="7" s="1"/>
  <c r="E2550" i="5"/>
  <c r="F2550" i="5" s="1"/>
  <c r="D2551" i="5" s="1"/>
  <c r="E2533" i="7" l="1"/>
  <c r="F2533" i="7" s="1"/>
  <c r="D2534" i="7" s="1"/>
  <c r="E2551" i="5"/>
  <c r="F2551" i="5" s="1"/>
  <c r="D2552" i="5" s="1"/>
  <c r="E2534" i="7" l="1"/>
  <c r="F2534" i="7" s="1"/>
  <c r="D2535" i="7" s="1"/>
  <c r="E2552" i="5"/>
  <c r="F2552" i="5" s="1"/>
  <c r="D2553" i="5" s="1"/>
  <c r="E2535" i="7" l="1"/>
  <c r="F2535" i="7"/>
  <c r="D2536" i="7" s="1"/>
  <c r="E2553" i="5"/>
  <c r="F2553" i="5" s="1"/>
  <c r="D2554" i="5" s="1"/>
  <c r="E2536" i="7" l="1"/>
  <c r="F2536" i="7" s="1"/>
  <c r="D2537" i="7" s="1"/>
  <c r="E2554" i="5"/>
  <c r="F2554" i="5" s="1"/>
  <c r="D2555" i="5" s="1"/>
  <c r="E2537" i="7" l="1"/>
  <c r="F2537" i="7" s="1"/>
  <c r="D2538" i="7" s="1"/>
  <c r="E2555" i="5"/>
  <c r="F2555" i="5" s="1"/>
  <c r="D2556" i="5" s="1"/>
  <c r="E2538" i="7" l="1"/>
  <c r="F2538" i="7" s="1"/>
  <c r="D2539" i="7" s="1"/>
  <c r="E2556" i="5"/>
  <c r="F2556" i="5" s="1"/>
  <c r="D2557" i="5" s="1"/>
  <c r="E2539" i="7" l="1"/>
  <c r="F2539" i="7"/>
  <c r="D2540" i="7" s="1"/>
  <c r="E2557" i="5"/>
  <c r="F2557" i="5" s="1"/>
  <c r="D2558" i="5" s="1"/>
  <c r="E2540" i="7" l="1"/>
  <c r="F2540" i="7"/>
  <c r="D2541" i="7" s="1"/>
  <c r="E2558" i="5"/>
  <c r="F2558" i="5" s="1"/>
  <c r="D2559" i="5" s="1"/>
  <c r="E2541" i="7" l="1"/>
  <c r="F2541" i="7" s="1"/>
  <c r="D2542" i="7" s="1"/>
  <c r="E2559" i="5"/>
  <c r="F2559" i="5" s="1"/>
  <c r="D2560" i="5" s="1"/>
  <c r="E2542" i="7" l="1"/>
  <c r="F2542" i="7" s="1"/>
  <c r="D2543" i="7" s="1"/>
  <c r="E2560" i="5"/>
  <c r="F2560" i="5" s="1"/>
  <c r="D2561" i="5" s="1"/>
  <c r="E2543" i="7" l="1"/>
  <c r="F2543" i="7"/>
  <c r="D2544" i="7" s="1"/>
  <c r="E2561" i="5"/>
  <c r="F2561" i="5" s="1"/>
  <c r="D2562" i="5" s="1"/>
  <c r="E2544" i="7" l="1"/>
  <c r="F2544" i="7"/>
  <c r="D2545" i="7" s="1"/>
  <c r="E2562" i="5"/>
  <c r="F2562" i="5" s="1"/>
  <c r="D2563" i="5" s="1"/>
  <c r="E2545" i="7" l="1"/>
  <c r="F2545" i="7" s="1"/>
  <c r="D2546" i="7" s="1"/>
  <c r="E2563" i="5"/>
  <c r="F2563" i="5" s="1"/>
  <c r="D2564" i="5" s="1"/>
  <c r="E2546" i="7" l="1"/>
  <c r="F2546" i="7" s="1"/>
  <c r="D2547" i="7" s="1"/>
  <c r="E2564" i="5"/>
  <c r="F2564" i="5" s="1"/>
  <c r="D2565" i="5" s="1"/>
  <c r="E2547" i="7" l="1"/>
  <c r="F2547" i="7"/>
  <c r="D2548" i="7" s="1"/>
  <c r="E2565" i="5"/>
  <c r="F2565" i="5" s="1"/>
  <c r="D2566" i="5" s="1"/>
  <c r="E2548" i="7" l="1"/>
  <c r="F2548" i="7" s="1"/>
  <c r="D2549" i="7" s="1"/>
  <c r="E2566" i="5"/>
  <c r="F2566" i="5" s="1"/>
  <c r="D2567" i="5" s="1"/>
  <c r="E2549" i="7" l="1"/>
  <c r="F2549" i="7" s="1"/>
  <c r="D2550" i="7" s="1"/>
  <c r="E2567" i="5"/>
  <c r="F2567" i="5" s="1"/>
  <c r="D2568" i="5" s="1"/>
  <c r="E2550" i="7" l="1"/>
  <c r="F2550" i="7" s="1"/>
  <c r="D2551" i="7" s="1"/>
  <c r="E2568" i="5"/>
  <c r="F2568" i="5" s="1"/>
  <c r="D2569" i="5" s="1"/>
  <c r="E2551" i="7" l="1"/>
  <c r="F2551" i="7"/>
  <c r="D2552" i="7" s="1"/>
  <c r="E2569" i="5"/>
  <c r="F2569" i="5" s="1"/>
  <c r="D2570" i="5" s="1"/>
  <c r="E2552" i="7" l="1"/>
  <c r="F2552" i="7"/>
  <c r="D2553" i="7" s="1"/>
  <c r="E2570" i="5"/>
  <c r="F2570" i="5" s="1"/>
  <c r="D2571" i="5" s="1"/>
  <c r="E2553" i="7" l="1"/>
  <c r="F2553" i="7" s="1"/>
  <c r="D2554" i="7" s="1"/>
  <c r="E2571" i="5"/>
  <c r="F2571" i="5" s="1"/>
  <c r="D2572" i="5" s="1"/>
  <c r="E2554" i="7" l="1"/>
  <c r="F2554" i="7" s="1"/>
  <c r="D2555" i="7" s="1"/>
  <c r="E2572" i="5"/>
  <c r="F2572" i="5" s="1"/>
  <c r="D2573" i="5" s="1"/>
  <c r="E2555" i="7" l="1"/>
  <c r="F2555" i="7" s="1"/>
  <c r="D2556" i="7" s="1"/>
  <c r="E2573" i="5"/>
  <c r="F2573" i="5" s="1"/>
  <c r="D2574" i="5" s="1"/>
  <c r="E2556" i="7" l="1"/>
  <c r="F2556" i="7"/>
  <c r="D2557" i="7" s="1"/>
  <c r="E2574" i="5"/>
  <c r="F2574" i="5" s="1"/>
  <c r="D2575" i="5" s="1"/>
  <c r="E2557" i="7" l="1"/>
  <c r="F2557" i="7" s="1"/>
  <c r="D2558" i="7" s="1"/>
  <c r="E2575" i="5"/>
  <c r="F2575" i="5" s="1"/>
  <c r="D2576" i="5" s="1"/>
  <c r="E2558" i="7" l="1"/>
  <c r="F2558" i="7" s="1"/>
  <c r="D2559" i="7" s="1"/>
  <c r="E2576" i="5"/>
  <c r="F2576" i="5" s="1"/>
  <c r="D2577" i="5" s="1"/>
  <c r="E2559" i="7" l="1"/>
  <c r="F2559" i="7"/>
  <c r="D2560" i="7" s="1"/>
  <c r="E2577" i="5"/>
  <c r="F2577" i="5" s="1"/>
  <c r="D2578" i="5" s="1"/>
  <c r="E2560" i="7" l="1"/>
  <c r="F2560" i="7"/>
  <c r="D2561" i="7" s="1"/>
  <c r="E2578" i="5"/>
  <c r="F2578" i="5" s="1"/>
  <c r="D2579" i="5" s="1"/>
  <c r="E2561" i="7" l="1"/>
  <c r="F2561" i="7" s="1"/>
  <c r="D2562" i="7" s="1"/>
  <c r="E2579" i="5"/>
  <c r="F2579" i="5" s="1"/>
  <c r="D2580" i="5" s="1"/>
  <c r="E2562" i="7" l="1"/>
  <c r="F2562" i="7" s="1"/>
  <c r="D2563" i="7" s="1"/>
  <c r="E2580" i="5"/>
  <c r="F2580" i="5" s="1"/>
  <c r="D2581" i="5" s="1"/>
  <c r="E2563" i="7" l="1"/>
  <c r="F2563" i="7" s="1"/>
  <c r="D2564" i="7" s="1"/>
  <c r="E2581" i="5"/>
  <c r="F2581" i="5" s="1"/>
  <c r="D2582" i="5" s="1"/>
  <c r="E2564" i="7" l="1"/>
  <c r="F2564" i="7" s="1"/>
  <c r="D2565" i="7" s="1"/>
  <c r="E2582" i="5"/>
  <c r="F2582" i="5" s="1"/>
  <c r="D2583" i="5" s="1"/>
  <c r="E2565" i="7" l="1"/>
  <c r="F2565" i="7" s="1"/>
  <c r="D2566" i="7" s="1"/>
  <c r="E2583" i="5"/>
  <c r="F2583" i="5" s="1"/>
  <c r="D2584" i="5" s="1"/>
  <c r="E2566" i="7" l="1"/>
  <c r="F2566" i="7" s="1"/>
  <c r="D2567" i="7" s="1"/>
  <c r="E2584" i="5"/>
  <c r="F2584" i="5" s="1"/>
  <c r="D2585" i="5" s="1"/>
  <c r="E2567" i="7" l="1"/>
  <c r="F2567" i="7" s="1"/>
  <c r="D2568" i="7" s="1"/>
  <c r="E2585" i="5"/>
  <c r="F2585" i="5" s="1"/>
  <c r="D2586" i="5" s="1"/>
  <c r="E2568" i="7" l="1"/>
  <c r="F2568" i="7"/>
  <c r="D2569" i="7" s="1"/>
  <c r="E2586" i="5"/>
  <c r="F2586" i="5" s="1"/>
  <c r="D2587" i="5" s="1"/>
  <c r="E2569" i="7" l="1"/>
  <c r="F2569" i="7" s="1"/>
  <c r="D2570" i="7" s="1"/>
  <c r="E2587" i="5"/>
  <c r="F2587" i="5" s="1"/>
  <c r="D2588" i="5" s="1"/>
  <c r="E2570" i="7" l="1"/>
  <c r="F2570" i="7" s="1"/>
  <c r="D2571" i="7" s="1"/>
  <c r="E2588" i="5"/>
  <c r="F2588" i="5" s="1"/>
  <c r="D2589" i="5" s="1"/>
  <c r="E2571" i="7" l="1"/>
  <c r="F2571" i="7"/>
  <c r="D2572" i="7" s="1"/>
  <c r="E2589" i="5"/>
  <c r="F2589" i="5" s="1"/>
  <c r="D2590" i="5" s="1"/>
  <c r="E2572" i="7" l="1"/>
  <c r="F2572" i="7" s="1"/>
  <c r="D2573" i="7" s="1"/>
  <c r="E2590" i="5"/>
  <c r="F2590" i="5" s="1"/>
  <c r="D2591" i="5" s="1"/>
  <c r="E2573" i="7" l="1"/>
  <c r="F2573" i="7" s="1"/>
  <c r="D2574" i="7" s="1"/>
  <c r="E2591" i="5"/>
  <c r="F2591" i="5" s="1"/>
  <c r="D2592" i="5" s="1"/>
  <c r="E2574" i="7" l="1"/>
  <c r="F2574" i="7" s="1"/>
  <c r="D2575" i="7" s="1"/>
  <c r="E2592" i="5"/>
  <c r="F2592" i="5" s="1"/>
  <c r="D2593" i="5" s="1"/>
  <c r="E2575" i="7" l="1"/>
  <c r="F2575" i="7"/>
  <c r="D2576" i="7" s="1"/>
  <c r="E2593" i="5"/>
  <c r="F2593" i="5" s="1"/>
  <c r="D2594" i="5" s="1"/>
  <c r="E2576" i="7" l="1"/>
  <c r="F2576" i="7"/>
  <c r="D2577" i="7" s="1"/>
  <c r="E2594" i="5"/>
  <c r="F2594" i="5" s="1"/>
  <c r="D2595" i="5" s="1"/>
  <c r="E2577" i="7" l="1"/>
  <c r="F2577" i="7" s="1"/>
  <c r="D2578" i="7" s="1"/>
  <c r="E2595" i="5"/>
  <c r="F2595" i="5" s="1"/>
  <c r="D2596" i="5" s="1"/>
  <c r="E2578" i="7" l="1"/>
  <c r="F2578" i="7" s="1"/>
  <c r="D2579" i="7" s="1"/>
  <c r="E2596" i="5"/>
  <c r="F2596" i="5" s="1"/>
  <c r="D2597" i="5" s="1"/>
  <c r="E2579" i="7" l="1"/>
  <c r="F2579" i="7" s="1"/>
  <c r="D2580" i="7" s="1"/>
  <c r="E2597" i="5"/>
  <c r="F2597" i="5" s="1"/>
  <c r="D2598" i="5" s="1"/>
  <c r="E2580" i="7" l="1"/>
  <c r="F2580" i="7"/>
  <c r="D2581" i="7" s="1"/>
  <c r="E2598" i="5"/>
  <c r="F2598" i="5" s="1"/>
  <c r="D2599" i="5" s="1"/>
  <c r="E2581" i="7" l="1"/>
  <c r="F2581" i="7" s="1"/>
  <c r="D2582" i="7" s="1"/>
  <c r="E2599" i="5"/>
  <c r="F2599" i="5" s="1"/>
  <c r="D2600" i="5" s="1"/>
  <c r="E2582" i="7" l="1"/>
  <c r="F2582" i="7" s="1"/>
  <c r="D2583" i="7" s="1"/>
  <c r="E2600" i="5"/>
  <c r="F2600" i="5" s="1"/>
  <c r="D2601" i="5" s="1"/>
  <c r="E2583" i="7" l="1"/>
  <c r="F2583" i="7"/>
  <c r="D2584" i="7" s="1"/>
  <c r="E2601" i="5"/>
  <c r="F2601" i="5" s="1"/>
  <c r="D2602" i="5" s="1"/>
  <c r="E2584" i="7" l="1"/>
  <c r="F2584" i="7" s="1"/>
  <c r="D2585" i="7" s="1"/>
  <c r="E2602" i="5"/>
  <c r="F2602" i="5" s="1"/>
  <c r="D2603" i="5" s="1"/>
  <c r="E2585" i="7" l="1"/>
  <c r="F2585" i="7" s="1"/>
  <c r="D2586" i="7" s="1"/>
  <c r="E2603" i="5"/>
  <c r="F2603" i="5" s="1"/>
  <c r="D2604" i="5" s="1"/>
  <c r="E2586" i="7" l="1"/>
  <c r="F2586" i="7" s="1"/>
  <c r="D2587" i="7" s="1"/>
  <c r="E2604" i="5"/>
  <c r="F2604" i="5" s="1"/>
  <c r="D2605" i="5" s="1"/>
  <c r="E2587" i="7" l="1"/>
  <c r="F2587" i="7" s="1"/>
  <c r="D2588" i="7" s="1"/>
  <c r="E2605" i="5"/>
  <c r="F2605" i="5" s="1"/>
  <c r="D2606" i="5" s="1"/>
  <c r="E2588" i="7" l="1"/>
  <c r="F2588" i="7" s="1"/>
  <c r="D2589" i="7" s="1"/>
  <c r="E2606" i="5"/>
  <c r="F2606" i="5" s="1"/>
  <c r="D2607" i="5" s="1"/>
  <c r="E2589" i="7" l="1"/>
  <c r="F2589" i="7" s="1"/>
  <c r="D2590" i="7" s="1"/>
  <c r="E2607" i="5"/>
  <c r="F2607" i="5" s="1"/>
  <c r="D2608" i="5" s="1"/>
  <c r="E2590" i="7" l="1"/>
  <c r="F2590" i="7" s="1"/>
  <c r="D2591" i="7" s="1"/>
  <c r="E2608" i="5"/>
  <c r="F2608" i="5" s="1"/>
  <c r="D2609" i="5" s="1"/>
  <c r="E2591" i="7" l="1"/>
  <c r="F2591" i="7"/>
  <c r="D2592" i="7" s="1"/>
  <c r="E2609" i="5"/>
  <c r="F2609" i="5" s="1"/>
  <c r="D2610" i="5" s="1"/>
  <c r="E2592" i="7" l="1"/>
  <c r="F2592" i="7"/>
  <c r="D2593" i="7" s="1"/>
  <c r="E2610" i="5"/>
  <c r="F2610" i="5" s="1"/>
  <c r="D2611" i="5" s="1"/>
  <c r="E2593" i="7" l="1"/>
  <c r="F2593" i="7" s="1"/>
  <c r="D2594" i="7" s="1"/>
  <c r="E2611" i="5"/>
  <c r="F2611" i="5" s="1"/>
  <c r="D2612" i="5" s="1"/>
  <c r="E2594" i="7" l="1"/>
  <c r="F2594" i="7" s="1"/>
  <c r="D2595" i="7" s="1"/>
  <c r="E2612" i="5"/>
  <c r="F2612" i="5" s="1"/>
  <c r="D2613" i="5" s="1"/>
  <c r="E2595" i="7" l="1"/>
  <c r="F2595" i="7"/>
  <c r="D2596" i="7" s="1"/>
  <c r="E2613" i="5"/>
  <c r="F2613" i="5" s="1"/>
  <c r="D2614" i="5" s="1"/>
  <c r="E2596" i="7" l="1"/>
  <c r="F2596" i="7" s="1"/>
  <c r="D2597" i="7" s="1"/>
  <c r="E2614" i="5"/>
  <c r="F2614" i="5" s="1"/>
  <c r="D2615" i="5" s="1"/>
  <c r="E2597" i="7" l="1"/>
  <c r="F2597" i="7" s="1"/>
  <c r="D2598" i="7" s="1"/>
  <c r="E2615" i="5"/>
  <c r="F2615" i="5" s="1"/>
  <c r="D2616" i="5" s="1"/>
  <c r="E2598" i="7" l="1"/>
  <c r="F2598" i="7" s="1"/>
  <c r="D2599" i="7" s="1"/>
  <c r="E2616" i="5"/>
  <c r="F2616" i="5" s="1"/>
  <c r="D2617" i="5" s="1"/>
  <c r="E2599" i="7" l="1"/>
  <c r="F2599" i="7"/>
  <c r="D2600" i="7" s="1"/>
  <c r="E2617" i="5"/>
  <c r="F2617" i="5" s="1"/>
  <c r="D2618" i="5" s="1"/>
  <c r="E2600" i="7" l="1"/>
  <c r="F2600" i="7" s="1"/>
  <c r="D2601" i="7" s="1"/>
  <c r="E2618" i="5"/>
  <c r="F2618" i="5" s="1"/>
  <c r="D2619" i="5" s="1"/>
  <c r="E2601" i="7" l="1"/>
  <c r="F2601" i="7" s="1"/>
  <c r="D2602" i="7" s="1"/>
  <c r="E2619" i="5"/>
  <c r="F2619" i="5" s="1"/>
  <c r="D2620" i="5" s="1"/>
  <c r="E2602" i="7" l="1"/>
  <c r="F2602" i="7" s="1"/>
  <c r="D2603" i="7" s="1"/>
  <c r="E2620" i="5"/>
  <c r="F2620" i="5" s="1"/>
  <c r="D2621" i="5" s="1"/>
  <c r="E2603" i="7" l="1"/>
  <c r="F2603" i="7" s="1"/>
  <c r="D2604" i="7" s="1"/>
  <c r="E2621" i="5"/>
  <c r="F2621" i="5" s="1"/>
  <c r="D2622" i="5" s="1"/>
  <c r="E2604" i="7" l="1"/>
  <c r="F2604" i="7" s="1"/>
  <c r="D2605" i="7" s="1"/>
  <c r="E2622" i="5"/>
  <c r="F2622" i="5" s="1"/>
  <c r="D2623" i="5" s="1"/>
  <c r="E2605" i="7" l="1"/>
  <c r="F2605" i="7" s="1"/>
  <c r="D2606" i="7" s="1"/>
  <c r="E2623" i="5"/>
  <c r="F2623" i="5" s="1"/>
  <c r="D2624" i="5" s="1"/>
  <c r="E2606" i="7" l="1"/>
  <c r="F2606" i="7" s="1"/>
  <c r="D2607" i="7" s="1"/>
  <c r="E2624" i="5"/>
  <c r="F2624" i="5" s="1"/>
  <c r="D2625" i="5" s="1"/>
  <c r="E2607" i="7" l="1"/>
  <c r="F2607" i="7" s="1"/>
  <c r="D2608" i="7" s="1"/>
  <c r="E2625" i="5"/>
  <c r="F2625" i="5" s="1"/>
  <c r="D2626" i="5" s="1"/>
  <c r="E2608" i="7" l="1"/>
  <c r="F2608" i="7"/>
  <c r="D2609" i="7" s="1"/>
  <c r="E2626" i="5"/>
  <c r="F2626" i="5" s="1"/>
  <c r="D2627" i="5" s="1"/>
  <c r="E2609" i="7" l="1"/>
  <c r="F2609" i="7" s="1"/>
  <c r="D2610" i="7" s="1"/>
  <c r="E2627" i="5"/>
  <c r="F2627" i="5" s="1"/>
  <c r="D2628" i="5" s="1"/>
  <c r="E2610" i="7" l="1"/>
  <c r="F2610" i="7" s="1"/>
  <c r="D2611" i="7" s="1"/>
  <c r="E2628" i="5"/>
  <c r="F2628" i="5" s="1"/>
  <c r="D2629" i="5" s="1"/>
  <c r="E2611" i="7" l="1"/>
  <c r="F2611" i="7"/>
  <c r="D2612" i="7" s="1"/>
  <c r="E2629" i="5"/>
  <c r="F2629" i="5" s="1"/>
  <c r="D2630" i="5" s="1"/>
  <c r="E2612" i="7" l="1"/>
  <c r="F2612" i="7"/>
  <c r="D2613" i="7" s="1"/>
  <c r="E2630" i="5"/>
  <c r="F2630" i="5" s="1"/>
  <c r="D2631" i="5" s="1"/>
  <c r="E2613" i="7" l="1"/>
  <c r="F2613" i="7" s="1"/>
  <c r="D2614" i="7" s="1"/>
  <c r="E2631" i="5"/>
  <c r="F2631" i="5" s="1"/>
  <c r="D2632" i="5" s="1"/>
  <c r="E2614" i="7" l="1"/>
  <c r="F2614" i="7" s="1"/>
  <c r="D2615" i="7" s="1"/>
  <c r="E2632" i="5"/>
  <c r="F2632" i="5" s="1"/>
  <c r="D2633" i="5" s="1"/>
  <c r="E2615" i="7" l="1"/>
  <c r="F2615" i="7"/>
  <c r="D2616" i="7" s="1"/>
  <c r="E2633" i="5"/>
  <c r="F2633" i="5" s="1"/>
  <c r="D2634" i="5" s="1"/>
  <c r="E2616" i="7" l="1"/>
  <c r="F2616" i="7" s="1"/>
  <c r="D2617" i="7" s="1"/>
  <c r="E2634" i="5"/>
  <c r="F2634" i="5" s="1"/>
  <c r="D2635" i="5" s="1"/>
  <c r="E2617" i="7" l="1"/>
  <c r="F2617" i="7" s="1"/>
  <c r="D2618" i="7" s="1"/>
  <c r="E2635" i="5"/>
  <c r="F2635" i="5" s="1"/>
  <c r="D2636" i="5" s="1"/>
  <c r="E2618" i="7" l="1"/>
  <c r="F2618" i="7" s="1"/>
  <c r="D2619" i="7" s="1"/>
  <c r="E2636" i="5"/>
  <c r="F2636" i="5" s="1"/>
  <c r="D2637" i="5" s="1"/>
  <c r="E2619" i="7" l="1"/>
  <c r="F2619" i="7"/>
  <c r="D2620" i="7" s="1"/>
  <c r="E2637" i="5"/>
  <c r="F2637" i="5" s="1"/>
  <c r="D2638" i="5" s="1"/>
  <c r="E2620" i="7" l="1"/>
  <c r="F2620" i="7"/>
  <c r="D2621" i="7" s="1"/>
  <c r="E2638" i="5"/>
  <c r="F2638" i="5" s="1"/>
  <c r="D2639" i="5" s="1"/>
  <c r="E2621" i="7" l="1"/>
  <c r="F2621" i="7" s="1"/>
  <c r="D2622" i="7" s="1"/>
  <c r="E2639" i="5"/>
  <c r="F2639" i="5" s="1"/>
  <c r="D2640" i="5" s="1"/>
  <c r="E2622" i="7" l="1"/>
  <c r="F2622" i="7" s="1"/>
  <c r="D2623" i="7" s="1"/>
  <c r="E2640" i="5"/>
  <c r="F2640" i="5" s="1"/>
  <c r="D2641" i="5" s="1"/>
  <c r="E2623" i="7" l="1"/>
  <c r="F2623" i="7"/>
  <c r="D2624" i="7" s="1"/>
  <c r="E2641" i="5"/>
  <c r="F2641" i="5" s="1"/>
  <c r="D2642" i="5" s="1"/>
  <c r="E2624" i="7" l="1"/>
  <c r="F2624" i="7" s="1"/>
  <c r="D2625" i="7" s="1"/>
  <c r="E2642" i="5"/>
  <c r="F2642" i="5" s="1"/>
  <c r="D2643" i="5" s="1"/>
  <c r="E2625" i="7" l="1"/>
  <c r="F2625" i="7" s="1"/>
  <c r="D2626" i="7" s="1"/>
  <c r="E2643" i="5"/>
  <c r="F2643" i="5" s="1"/>
  <c r="D2644" i="5" s="1"/>
  <c r="E2626" i="7" l="1"/>
  <c r="F2626" i="7" s="1"/>
  <c r="D2627" i="7" s="1"/>
  <c r="E2644" i="5"/>
  <c r="F2644" i="5" s="1"/>
  <c r="D2645" i="5" s="1"/>
  <c r="E2627" i="7" l="1"/>
  <c r="F2627" i="7"/>
  <c r="D2628" i="7" s="1"/>
  <c r="E2645" i="5"/>
  <c r="F2645" i="5" s="1"/>
  <c r="D2646" i="5" s="1"/>
  <c r="E2628" i="7" l="1"/>
  <c r="F2628" i="7" s="1"/>
  <c r="D2629" i="7" s="1"/>
  <c r="E2646" i="5"/>
  <c r="F2646" i="5" s="1"/>
  <c r="D2647" i="5" s="1"/>
  <c r="E2629" i="7" l="1"/>
  <c r="F2629" i="7" s="1"/>
  <c r="D2630" i="7" s="1"/>
  <c r="E2647" i="5"/>
  <c r="F2647" i="5" s="1"/>
  <c r="D2648" i="5" s="1"/>
  <c r="E2630" i="7" l="1"/>
  <c r="F2630" i="7" s="1"/>
  <c r="D2631" i="7" s="1"/>
  <c r="E2648" i="5"/>
  <c r="F2648" i="5" s="1"/>
  <c r="D2649" i="5" s="1"/>
  <c r="E2631" i="7" l="1"/>
  <c r="F2631" i="7" s="1"/>
  <c r="D2632" i="7" s="1"/>
  <c r="E2649" i="5"/>
  <c r="F2649" i="5" s="1"/>
  <c r="D2650" i="5" s="1"/>
  <c r="E2632" i="7" l="1"/>
  <c r="F2632" i="7"/>
  <c r="D2633" i="7" s="1"/>
  <c r="E2650" i="5"/>
  <c r="F2650" i="5" s="1"/>
  <c r="D2651" i="5" s="1"/>
  <c r="E2633" i="7" l="1"/>
  <c r="F2633" i="7" s="1"/>
  <c r="D2634" i="7" s="1"/>
  <c r="E2651" i="5"/>
  <c r="F2651" i="5" s="1"/>
  <c r="D2652" i="5" s="1"/>
  <c r="E2634" i="7" l="1"/>
  <c r="F2634" i="7" s="1"/>
  <c r="D2635" i="7" s="1"/>
  <c r="E2652" i="5"/>
  <c r="F2652" i="5" s="1"/>
  <c r="D2653" i="5" s="1"/>
  <c r="E2635" i="7" l="1"/>
  <c r="F2635" i="7"/>
  <c r="D2636" i="7" s="1"/>
  <c r="E2653" i="5"/>
  <c r="F2653" i="5" s="1"/>
  <c r="D2654" i="5" s="1"/>
  <c r="E2636" i="7" l="1"/>
  <c r="F2636" i="7" s="1"/>
  <c r="D2637" i="7" s="1"/>
  <c r="E2654" i="5"/>
  <c r="F2654" i="5" s="1"/>
  <c r="D2655" i="5" s="1"/>
  <c r="E2637" i="7" l="1"/>
  <c r="F2637" i="7" s="1"/>
  <c r="D2638" i="7" s="1"/>
  <c r="E2655" i="5"/>
  <c r="F2655" i="5" s="1"/>
  <c r="D2656" i="5" s="1"/>
  <c r="E2638" i="7" l="1"/>
  <c r="F2638" i="7" s="1"/>
  <c r="D2639" i="7" s="1"/>
  <c r="E2656" i="5"/>
  <c r="F2656" i="5" s="1"/>
  <c r="D2657" i="5" s="1"/>
  <c r="E2639" i="7" l="1"/>
  <c r="F2639" i="7" s="1"/>
  <c r="D2640" i="7" s="1"/>
  <c r="E2657" i="5"/>
  <c r="F2657" i="5" s="1"/>
  <c r="D2658" i="5" s="1"/>
  <c r="E2640" i="7" l="1"/>
  <c r="F2640" i="7" s="1"/>
  <c r="D2641" i="7" s="1"/>
  <c r="E2658" i="5"/>
  <c r="F2658" i="5" s="1"/>
  <c r="D2659" i="5" s="1"/>
  <c r="E2641" i="7" l="1"/>
  <c r="F2641" i="7" s="1"/>
  <c r="D2642" i="7" s="1"/>
  <c r="E2659" i="5"/>
  <c r="F2659" i="5" s="1"/>
  <c r="D2660" i="5" s="1"/>
  <c r="E2642" i="7" l="1"/>
  <c r="F2642" i="7" s="1"/>
  <c r="D2643" i="7" s="1"/>
  <c r="E2660" i="5"/>
  <c r="F2660" i="5" s="1"/>
  <c r="D2661" i="5" s="1"/>
  <c r="E2643" i="7" l="1"/>
  <c r="F2643" i="7" s="1"/>
  <c r="D2644" i="7" s="1"/>
  <c r="E2661" i="5"/>
  <c r="F2661" i="5" s="1"/>
  <c r="D2662" i="5" s="1"/>
  <c r="E2644" i="7" l="1"/>
  <c r="F2644" i="7" s="1"/>
  <c r="D2645" i="7" s="1"/>
  <c r="E2662" i="5"/>
  <c r="F2662" i="5" s="1"/>
  <c r="D2663" i="5" s="1"/>
  <c r="E2645" i="7" l="1"/>
  <c r="F2645" i="7" s="1"/>
  <c r="D2646" i="7" s="1"/>
  <c r="E2663" i="5"/>
  <c r="F2663" i="5" s="1"/>
  <c r="D2664" i="5" s="1"/>
  <c r="E2646" i="7" l="1"/>
  <c r="F2646" i="7" s="1"/>
  <c r="D2647" i="7" s="1"/>
  <c r="E2664" i="5"/>
  <c r="F2664" i="5" s="1"/>
  <c r="D2665" i="5" s="1"/>
  <c r="E2647" i="7" l="1"/>
  <c r="F2647" i="7"/>
  <c r="D2648" i="7" s="1"/>
  <c r="E2665" i="5"/>
  <c r="F2665" i="5" s="1"/>
  <c r="D2666" i="5" s="1"/>
  <c r="E2648" i="7" l="1"/>
  <c r="F2648" i="7" s="1"/>
  <c r="D2649" i="7" s="1"/>
  <c r="E2666" i="5"/>
  <c r="F2666" i="5" s="1"/>
  <c r="D2667" i="5" s="1"/>
  <c r="E2649" i="7" l="1"/>
  <c r="F2649" i="7" s="1"/>
  <c r="D2650" i="7" s="1"/>
  <c r="E2667" i="5"/>
  <c r="F2667" i="5" s="1"/>
  <c r="D2668" i="5" s="1"/>
  <c r="E2650" i="7" l="1"/>
  <c r="F2650" i="7"/>
  <c r="D2651" i="7" s="1"/>
  <c r="E2668" i="5"/>
  <c r="F2668" i="5" s="1"/>
  <c r="D2669" i="5" s="1"/>
  <c r="E2651" i="7" l="1"/>
  <c r="F2651" i="7" s="1"/>
  <c r="D2652" i="7" s="1"/>
  <c r="E2669" i="5"/>
  <c r="F2669" i="5" s="1"/>
  <c r="D2670" i="5" s="1"/>
  <c r="E2652" i="7" l="1"/>
  <c r="F2652" i="7" s="1"/>
  <c r="D2653" i="7" s="1"/>
  <c r="E2670" i="5"/>
  <c r="F2670" i="5" s="1"/>
  <c r="D2671" i="5" s="1"/>
  <c r="E2653" i="7" l="1"/>
  <c r="F2653" i="7"/>
  <c r="D2654" i="7" s="1"/>
  <c r="E2671" i="5"/>
  <c r="F2671" i="5" s="1"/>
  <c r="D2672" i="5" s="1"/>
  <c r="E2654" i="7" l="1"/>
  <c r="F2654" i="7" s="1"/>
  <c r="D2655" i="7" s="1"/>
  <c r="E2672" i="5"/>
  <c r="F2672" i="5" s="1"/>
  <c r="D2673" i="5" s="1"/>
  <c r="E2655" i="7" l="1"/>
  <c r="F2655" i="7" s="1"/>
  <c r="D2656" i="7" s="1"/>
  <c r="E2673" i="5"/>
  <c r="F2673" i="5" s="1"/>
  <c r="D2674" i="5" s="1"/>
  <c r="E2656" i="7" l="1"/>
  <c r="F2656" i="7" s="1"/>
  <c r="D2657" i="7" s="1"/>
  <c r="E2674" i="5"/>
  <c r="F2674" i="5" s="1"/>
  <c r="D2675" i="5" s="1"/>
  <c r="E2657" i="7" l="1"/>
  <c r="F2657" i="7"/>
  <c r="D2658" i="7" s="1"/>
  <c r="E2675" i="5"/>
  <c r="F2675" i="5" s="1"/>
  <c r="D2676" i="5" s="1"/>
  <c r="E2658" i="7" l="1"/>
  <c r="F2658" i="7" s="1"/>
  <c r="D2659" i="7" s="1"/>
  <c r="E2676" i="5"/>
  <c r="F2676" i="5" s="1"/>
  <c r="D2677" i="5" s="1"/>
  <c r="E2659" i="7" l="1"/>
  <c r="F2659" i="7" s="1"/>
  <c r="D2660" i="7" s="1"/>
  <c r="E2677" i="5"/>
  <c r="F2677" i="5" s="1"/>
  <c r="D2678" i="5" s="1"/>
  <c r="E2660" i="7" l="1"/>
  <c r="F2660" i="7" s="1"/>
  <c r="D2661" i="7" s="1"/>
  <c r="E2678" i="5"/>
  <c r="F2678" i="5" s="1"/>
  <c r="D2679" i="5" s="1"/>
  <c r="E2661" i="7" l="1"/>
  <c r="F2661" i="7" s="1"/>
  <c r="D2662" i="7" s="1"/>
  <c r="E2679" i="5"/>
  <c r="F2679" i="5" s="1"/>
  <c r="D2680" i="5" s="1"/>
  <c r="E2662" i="7" l="1"/>
  <c r="F2662" i="7" s="1"/>
  <c r="D2663" i="7" s="1"/>
  <c r="E2680" i="5"/>
  <c r="F2680" i="5" s="1"/>
  <c r="D2681" i="5" s="1"/>
  <c r="E2663" i="7" l="1"/>
  <c r="F2663" i="7" s="1"/>
  <c r="D2664" i="7" s="1"/>
  <c r="E2681" i="5"/>
  <c r="F2681" i="5" s="1"/>
  <c r="D2682" i="5" s="1"/>
  <c r="E2664" i="7" l="1"/>
  <c r="F2664" i="7" s="1"/>
  <c r="D2665" i="7" s="1"/>
  <c r="E2682" i="5"/>
  <c r="F2682" i="5" s="1"/>
  <c r="D2683" i="5" s="1"/>
  <c r="E2665" i="7" l="1"/>
  <c r="F2665" i="7" s="1"/>
  <c r="D2666" i="7" s="1"/>
  <c r="E2683" i="5"/>
  <c r="F2683" i="5" s="1"/>
  <c r="D2684" i="5" s="1"/>
  <c r="E2666" i="7" l="1"/>
  <c r="F2666" i="7" s="1"/>
  <c r="D2667" i="7" s="1"/>
  <c r="E2684" i="5"/>
  <c r="F2684" i="5" s="1"/>
  <c r="D2685" i="5" s="1"/>
  <c r="E2667" i="7" l="1"/>
  <c r="F2667" i="7"/>
  <c r="D2668" i="7" s="1"/>
  <c r="E2685" i="5"/>
  <c r="F2685" i="5" s="1"/>
  <c r="D2686" i="5" s="1"/>
  <c r="E2668" i="7" l="1"/>
  <c r="F2668" i="7" s="1"/>
  <c r="D2669" i="7" s="1"/>
  <c r="E2686" i="5"/>
  <c r="F2686" i="5" s="1"/>
  <c r="D2687" i="5" s="1"/>
  <c r="E2669" i="7" l="1"/>
  <c r="F2669" i="7" s="1"/>
  <c r="D2670" i="7" s="1"/>
  <c r="E2687" i="5"/>
  <c r="F2687" i="5" s="1"/>
  <c r="D2688" i="5" s="1"/>
  <c r="E2670" i="7" l="1"/>
  <c r="F2670" i="7" s="1"/>
  <c r="D2671" i="7" s="1"/>
  <c r="E2688" i="5"/>
  <c r="F2688" i="5" s="1"/>
  <c r="D2689" i="5" s="1"/>
  <c r="E2671" i="7" l="1"/>
  <c r="F2671" i="7"/>
  <c r="D2672" i="7" s="1"/>
  <c r="E2689" i="5"/>
  <c r="F2689" i="5" s="1"/>
  <c r="D2690" i="5" s="1"/>
  <c r="E2672" i="7" l="1"/>
  <c r="F2672" i="7" s="1"/>
  <c r="D2673" i="7" s="1"/>
  <c r="E2690" i="5"/>
  <c r="F2690" i="5" s="1"/>
  <c r="D2691" i="5" s="1"/>
  <c r="E2673" i="7" l="1"/>
  <c r="F2673" i="7" s="1"/>
  <c r="D2674" i="7" s="1"/>
  <c r="E2691" i="5"/>
  <c r="F2691" i="5" s="1"/>
  <c r="D2692" i="5" s="1"/>
  <c r="E2674" i="7" l="1"/>
  <c r="F2674" i="7" s="1"/>
  <c r="D2675" i="7" s="1"/>
  <c r="E2692" i="5"/>
  <c r="F2692" i="5" s="1"/>
  <c r="D2693" i="5" s="1"/>
  <c r="E2675" i="7" l="1"/>
  <c r="F2675" i="7"/>
  <c r="D2676" i="7" s="1"/>
  <c r="E2693" i="5"/>
  <c r="F2693" i="5" s="1"/>
  <c r="D2694" i="5" s="1"/>
  <c r="E2676" i="7" l="1"/>
  <c r="F2676" i="7" s="1"/>
  <c r="D2677" i="7" s="1"/>
  <c r="E2694" i="5"/>
  <c r="F2694" i="5" s="1"/>
  <c r="D2695" i="5" s="1"/>
  <c r="E2677" i="7" l="1"/>
  <c r="F2677" i="7"/>
  <c r="D2678" i="7" s="1"/>
  <c r="E2695" i="5"/>
  <c r="F2695" i="5" s="1"/>
  <c r="D2696" i="5" s="1"/>
  <c r="E2678" i="7" l="1"/>
  <c r="F2678" i="7" s="1"/>
  <c r="D2679" i="7" s="1"/>
  <c r="E2696" i="5"/>
  <c r="F2696" i="5" s="1"/>
  <c r="D2697" i="5" s="1"/>
  <c r="E2679" i="7" l="1"/>
  <c r="F2679" i="7"/>
  <c r="D2680" i="7" s="1"/>
  <c r="E2697" i="5"/>
  <c r="F2697" i="5" s="1"/>
  <c r="D2698" i="5" s="1"/>
  <c r="E2680" i="7" l="1"/>
  <c r="F2680" i="7" s="1"/>
  <c r="D2681" i="7" s="1"/>
  <c r="E2698" i="5"/>
  <c r="F2698" i="5" s="1"/>
  <c r="D2699" i="5" s="1"/>
  <c r="E2681" i="7" l="1"/>
  <c r="F2681" i="7"/>
  <c r="D2682" i="7" s="1"/>
  <c r="E2699" i="5"/>
  <c r="F2699" i="5" s="1"/>
  <c r="D2700" i="5" s="1"/>
  <c r="E2682" i="7" l="1"/>
  <c r="F2682" i="7" s="1"/>
  <c r="D2683" i="7" s="1"/>
  <c r="E2700" i="5"/>
  <c r="F2700" i="5" s="1"/>
  <c r="D2701" i="5" s="1"/>
  <c r="E2683" i="7" l="1"/>
  <c r="F2683" i="7"/>
  <c r="D2684" i="7" s="1"/>
  <c r="E2701" i="5"/>
  <c r="F2701" i="5" s="1"/>
  <c r="D2702" i="5" s="1"/>
  <c r="E2684" i="7" l="1"/>
  <c r="F2684" i="7" s="1"/>
  <c r="D2685" i="7" s="1"/>
  <c r="E2702" i="5"/>
  <c r="F2702" i="5" s="1"/>
  <c r="D2703" i="5" s="1"/>
  <c r="E2685" i="7" l="1"/>
  <c r="F2685" i="7" s="1"/>
  <c r="D2686" i="7" s="1"/>
  <c r="E2703" i="5"/>
  <c r="F2703" i="5" s="1"/>
  <c r="D2704" i="5" s="1"/>
  <c r="E2686" i="7" l="1"/>
  <c r="F2686" i="7" s="1"/>
  <c r="D2687" i="7" s="1"/>
  <c r="E2704" i="5"/>
  <c r="F2704" i="5" s="1"/>
  <c r="D2705" i="5" s="1"/>
  <c r="E2687" i="7" l="1"/>
  <c r="F2687" i="7" s="1"/>
  <c r="D2688" i="7" s="1"/>
  <c r="E2705" i="5"/>
  <c r="F2705" i="5" s="1"/>
  <c r="D2706" i="5" s="1"/>
  <c r="E2688" i="7" l="1"/>
  <c r="F2688" i="7" s="1"/>
  <c r="D2689" i="7" s="1"/>
  <c r="E2706" i="5"/>
  <c r="F2706" i="5" s="1"/>
  <c r="D2707" i="5" s="1"/>
  <c r="E2689" i="7" l="1"/>
  <c r="F2689" i="7" s="1"/>
  <c r="D2690" i="7" s="1"/>
  <c r="E2707" i="5"/>
  <c r="F2707" i="5" s="1"/>
  <c r="D2708" i="5" s="1"/>
  <c r="E2690" i="7" l="1"/>
  <c r="F2690" i="7" s="1"/>
  <c r="D2691" i="7" s="1"/>
  <c r="E2708" i="5"/>
  <c r="F2708" i="5" s="1"/>
  <c r="D2709" i="5" s="1"/>
  <c r="E2691" i="7" l="1"/>
  <c r="F2691" i="7"/>
  <c r="D2692" i="7" s="1"/>
  <c r="E2709" i="5"/>
  <c r="F2709" i="5" s="1"/>
  <c r="D2710" i="5" s="1"/>
  <c r="E2692" i="7" l="1"/>
  <c r="F2692" i="7" s="1"/>
  <c r="D2693" i="7" s="1"/>
  <c r="E2710" i="5"/>
  <c r="F2710" i="5" s="1"/>
  <c r="D2711" i="5" s="1"/>
  <c r="E2693" i="7" l="1"/>
  <c r="F2693" i="7" s="1"/>
  <c r="D2694" i="7" s="1"/>
  <c r="E2711" i="5"/>
  <c r="F2711" i="5" s="1"/>
  <c r="D2712" i="5" s="1"/>
  <c r="E2694" i="7" l="1"/>
  <c r="F2694" i="7" s="1"/>
  <c r="D2695" i="7" s="1"/>
  <c r="E2712" i="5"/>
  <c r="F2712" i="5" s="1"/>
  <c r="D2713" i="5" s="1"/>
  <c r="E2695" i="7" l="1"/>
  <c r="F2695" i="7"/>
  <c r="D2696" i="7" s="1"/>
  <c r="E2713" i="5"/>
  <c r="F2713" i="5" s="1"/>
  <c r="D2714" i="5" s="1"/>
  <c r="E2696" i="7" l="1"/>
  <c r="F2696" i="7" s="1"/>
  <c r="D2697" i="7" s="1"/>
  <c r="E2714" i="5"/>
  <c r="F2714" i="5" s="1"/>
  <c r="D2715" i="5" s="1"/>
  <c r="E2697" i="7" l="1"/>
  <c r="F2697" i="7" s="1"/>
  <c r="D2698" i="7" s="1"/>
  <c r="E2715" i="5"/>
  <c r="F2715" i="5" s="1"/>
  <c r="D2716" i="5" s="1"/>
  <c r="E2698" i="7" l="1"/>
  <c r="F2698" i="7"/>
  <c r="D2699" i="7" s="1"/>
  <c r="E2716" i="5"/>
  <c r="F2716" i="5" s="1"/>
  <c r="D2717" i="5" s="1"/>
  <c r="E2699" i="7" l="1"/>
  <c r="F2699" i="7"/>
  <c r="D2700" i="7" s="1"/>
  <c r="E2717" i="5"/>
  <c r="F2717" i="5" s="1"/>
  <c r="D2718" i="5" s="1"/>
  <c r="E2700" i="7" l="1"/>
  <c r="F2700" i="7" s="1"/>
  <c r="D2701" i="7" s="1"/>
  <c r="E2718" i="5"/>
  <c r="F2718" i="5" s="1"/>
  <c r="D2719" i="5" s="1"/>
  <c r="E2701" i="7" l="1"/>
  <c r="F2701" i="7"/>
  <c r="D2702" i="7" s="1"/>
  <c r="E2719" i="5"/>
  <c r="F2719" i="5" s="1"/>
  <c r="D2720" i="5" s="1"/>
  <c r="E2702" i="7" l="1"/>
  <c r="F2702" i="7" s="1"/>
  <c r="D2703" i="7" s="1"/>
  <c r="E2720" i="5"/>
  <c r="F2720" i="5" s="1"/>
  <c r="D2721" i="5" s="1"/>
  <c r="E2703" i="7" l="1"/>
  <c r="F2703" i="7" s="1"/>
  <c r="D2704" i="7" s="1"/>
  <c r="E2721" i="5"/>
  <c r="F2721" i="5" s="1"/>
  <c r="D2722" i="5" s="1"/>
  <c r="E2704" i="7" l="1"/>
  <c r="F2704" i="7" s="1"/>
  <c r="D2705" i="7" s="1"/>
  <c r="E2722" i="5"/>
  <c r="F2722" i="5" s="1"/>
  <c r="D2723" i="5" s="1"/>
  <c r="E2705" i="7" l="1"/>
  <c r="F2705" i="7"/>
  <c r="D2706" i="7" s="1"/>
  <c r="E2723" i="5"/>
  <c r="F2723" i="5" s="1"/>
  <c r="D2724" i="5" s="1"/>
  <c r="E2706" i="7" l="1"/>
  <c r="F2706" i="7" s="1"/>
  <c r="D2707" i="7" s="1"/>
  <c r="E2724" i="5"/>
  <c r="F2724" i="5" s="1"/>
  <c r="D2725" i="5" s="1"/>
  <c r="E2707" i="7" l="1"/>
  <c r="F2707" i="7"/>
  <c r="D2708" i="7" s="1"/>
  <c r="E2725" i="5"/>
  <c r="F2725" i="5" s="1"/>
  <c r="D2726" i="5" s="1"/>
  <c r="E2708" i="7" l="1"/>
  <c r="F2708" i="7" s="1"/>
  <c r="D2709" i="7" s="1"/>
  <c r="E2726" i="5"/>
  <c r="F2726" i="5" s="1"/>
  <c r="D2727" i="5" s="1"/>
  <c r="E2709" i="7" l="1"/>
  <c r="F2709" i="7"/>
  <c r="D2710" i="7" s="1"/>
  <c r="E2727" i="5"/>
  <c r="F2727" i="5" s="1"/>
  <c r="D2728" i="5" s="1"/>
  <c r="E2710" i="7" l="1"/>
  <c r="F2710" i="7" s="1"/>
  <c r="D2711" i="7" s="1"/>
  <c r="E2728" i="5"/>
  <c r="F2728" i="5" s="1"/>
  <c r="D2729" i="5" s="1"/>
  <c r="E2711" i="7" l="1"/>
  <c r="F2711" i="7"/>
  <c r="D2712" i="7" s="1"/>
  <c r="E2729" i="5"/>
  <c r="F2729" i="5" s="1"/>
  <c r="D2730" i="5" s="1"/>
  <c r="E2712" i="7" l="1"/>
  <c r="F2712" i="7" s="1"/>
  <c r="D2713" i="7" s="1"/>
  <c r="E2730" i="5"/>
  <c r="F2730" i="5" s="1"/>
  <c r="D2731" i="5" s="1"/>
  <c r="E2713" i="7" l="1"/>
  <c r="F2713" i="7" s="1"/>
  <c r="D2714" i="7" s="1"/>
  <c r="E2731" i="5"/>
  <c r="F2731" i="5" s="1"/>
  <c r="D2732" i="5" s="1"/>
  <c r="E2714" i="7" l="1"/>
  <c r="F2714" i="7" s="1"/>
  <c r="D2715" i="7" s="1"/>
  <c r="E2732" i="5"/>
  <c r="F2732" i="5" s="1"/>
  <c r="D2733" i="5" s="1"/>
  <c r="E2715" i="7" l="1"/>
  <c r="F2715" i="7"/>
  <c r="D2716" i="7" s="1"/>
  <c r="E2733" i="5"/>
  <c r="F2733" i="5" s="1"/>
  <c r="D2734" i="5" s="1"/>
  <c r="E2716" i="7" l="1"/>
  <c r="F2716" i="7" s="1"/>
  <c r="D2717" i="7" s="1"/>
  <c r="E2734" i="5"/>
  <c r="F2734" i="5" s="1"/>
  <c r="D2735" i="5" s="1"/>
  <c r="E2717" i="7" l="1"/>
  <c r="F2717" i="7" s="1"/>
  <c r="D2718" i="7" s="1"/>
  <c r="E2735" i="5"/>
  <c r="F2735" i="5" s="1"/>
  <c r="D2736" i="5" s="1"/>
  <c r="E2718" i="7" l="1"/>
  <c r="F2718" i="7" s="1"/>
  <c r="D2719" i="7" s="1"/>
  <c r="E2736" i="5"/>
  <c r="F2736" i="5" s="1"/>
  <c r="D2737" i="5" s="1"/>
  <c r="E2719" i="7" l="1"/>
  <c r="F2719" i="7"/>
  <c r="D2720" i="7" s="1"/>
  <c r="E2737" i="5"/>
  <c r="F2737" i="5" s="1"/>
  <c r="D2738" i="5" s="1"/>
  <c r="E2720" i="7" l="1"/>
  <c r="F2720" i="7" s="1"/>
  <c r="D2721" i="7" s="1"/>
  <c r="E2738" i="5"/>
  <c r="F2738" i="5" s="1"/>
  <c r="D2739" i="5" s="1"/>
  <c r="E2721" i="7" l="1"/>
  <c r="F2721" i="7" s="1"/>
  <c r="D2722" i="7" s="1"/>
  <c r="E2739" i="5"/>
  <c r="F2739" i="5" s="1"/>
  <c r="D2740" i="5" s="1"/>
  <c r="E2722" i="7" l="1"/>
  <c r="F2722" i="7" s="1"/>
  <c r="D2723" i="7" s="1"/>
  <c r="E2740" i="5"/>
  <c r="F2740" i="5" s="1"/>
  <c r="D2741" i="5" s="1"/>
  <c r="E2723" i="7" l="1"/>
  <c r="F2723" i="7" s="1"/>
  <c r="D2724" i="7" s="1"/>
  <c r="E2741" i="5"/>
  <c r="F2741" i="5" s="1"/>
  <c r="D2742" i="5" s="1"/>
  <c r="E2724" i="7" l="1"/>
  <c r="F2724" i="7" s="1"/>
  <c r="D2725" i="7" s="1"/>
  <c r="E2742" i="5"/>
  <c r="F2742" i="5" s="1"/>
  <c r="D2743" i="5" s="1"/>
  <c r="E2725" i="7" l="1"/>
  <c r="F2725" i="7"/>
  <c r="D2726" i="7" s="1"/>
  <c r="E2743" i="5"/>
  <c r="F2743" i="5" s="1"/>
  <c r="D2744" i="5" s="1"/>
  <c r="E2726" i="7" l="1"/>
  <c r="F2726" i="7" s="1"/>
  <c r="D2727" i="7" s="1"/>
  <c r="E2744" i="5"/>
  <c r="F2744" i="5" s="1"/>
  <c r="D2745" i="5" s="1"/>
  <c r="E2727" i="7" l="1"/>
  <c r="F2727" i="7" s="1"/>
  <c r="D2728" i="7" s="1"/>
  <c r="E2745" i="5"/>
  <c r="F2745" i="5" s="1"/>
  <c r="D2746" i="5" s="1"/>
  <c r="E2728" i="7" l="1"/>
  <c r="F2728" i="7" s="1"/>
  <c r="D2729" i="7" s="1"/>
  <c r="E2746" i="5"/>
  <c r="F2746" i="5" s="1"/>
  <c r="D2747" i="5" s="1"/>
  <c r="E2729" i="7" l="1"/>
  <c r="F2729" i="7" s="1"/>
  <c r="D2730" i="7" s="1"/>
  <c r="E2747" i="5"/>
  <c r="F2747" i="5" s="1"/>
  <c r="D2748" i="5" s="1"/>
  <c r="E2730" i="7" l="1"/>
  <c r="F2730" i="7" s="1"/>
  <c r="D2731" i="7" s="1"/>
  <c r="E2748" i="5"/>
  <c r="F2748" i="5" s="1"/>
  <c r="D2749" i="5" s="1"/>
  <c r="E2731" i="7" l="1"/>
  <c r="F2731" i="7" s="1"/>
  <c r="D2732" i="7" s="1"/>
  <c r="E2749" i="5"/>
  <c r="F2749" i="5" s="1"/>
  <c r="D2750" i="5" s="1"/>
  <c r="E2732" i="7" l="1"/>
  <c r="F2732" i="7" s="1"/>
  <c r="D2733" i="7" s="1"/>
  <c r="E2750" i="5"/>
  <c r="F2750" i="5" s="1"/>
  <c r="D2751" i="5" s="1"/>
  <c r="E2733" i="7" l="1"/>
  <c r="F2733" i="7"/>
  <c r="D2734" i="7" s="1"/>
  <c r="E2751" i="5"/>
  <c r="F2751" i="5" s="1"/>
  <c r="D2752" i="5" s="1"/>
  <c r="E2734" i="7" l="1"/>
  <c r="F2734" i="7" s="1"/>
  <c r="D2735" i="7" s="1"/>
  <c r="E2752" i="5"/>
  <c r="F2752" i="5" s="1"/>
  <c r="D2753" i="5" s="1"/>
  <c r="E2735" i="7" l="1"/>
  <c r="F2735" i="7"/>
  <c r="D2736" i="7" s="1"/>
  <c r="E2753" i="5"/>
  <c r="F2753" i="5" s="1"/>
  <c r="D2754" i="5" s="1"/>
  <c r="E2736" i="7" l="1"/>
  <c r="F2736" i="7" s="1"/>
  <c r="D2737" i="7" s="1"/>
  <c r="E2754" i="5"/>
  <c r="F2754" i="5" s="1"/>
  <c r="D2755" i="5" s="1"/>
  <c r="E2737" i="7" l="1"/>
  <c r="F2737" i="7" s="1"/>
  <c r="D2738" i="7" s="1"/>
  <c r="E2755" i="5"/>
  <c r="F2755" i="5" s="1"/>
  <c r="D2756" i="5" s="1"/>
  <c r="E2738" i="7" l="1"/>
  <c r="F2738" i="7" s="1"/>
  <c r="D2739" i="7" s="1"/>
  <c r="E2756" i="5"/>
  <c r="F2756" i="5" s="1"/>
  <c r="D2757" i="5" s="1"/>
  <c r="E2739" i="7" l="1"/>
  <c r="F2739" i="7"/>
  <c r="D2740" i="7" s="1"/>
  <c r="E2757" i="5"/>
  <c r="F2757" i="5" s="1"/>
  <c r="D2758" i="5" s="1"/>
  <c r="E2740" i="7" l="1"/>
  <c r="F2740" i="7" s="1"/>
  <c r="D2741" i="7" s="1"/>
  <c r="E2758" i="5"/>
  <c r="F2758" i="5" s="1"/>
  <c r="D2759" i="5" s="1"/>
  <c r="E2741" i="7" l="1"/>
  <c r="F2741" i="7"/>
  <c r="D2742" i="7" s="1"/>
  <c r="E2759" i="5"/>
  <c r="F2759" i="5" s="1"/>
  <c r="D2760" i="5" s="1"/>
  <c r="E2742" i="7" l="1"/>
  <c r="F2742" i="7" s="1"/>
  <c r="D2743" i="7" s="1"/>
  <c r="E2760" i="5"/>
  <c r="F2760" i="5" s="1"/>
  <c r="D2761" i="5" s="1"/>
  <c r="E2743" i="7" l="1"/>
  <c r="F2743" i="7" s="1"/>
  <c r="D2744" i="7" s="1"/>
  <c r="E2761" i="5"/>
  <c r="F2761" i="5" s="1"/>
  <c r="D2762" i="5" s="1"/>
  <c r="E2744" i="7" l="1"/>
  <c r="F2744" i="7" s="1"/>
  <c r="D2745" i="7" s="1"/>
  <c r="E2762" i="5"/>
  <c r="F2762" i="5" s="1"/>
  <c r="D2763" i="5" s="1"/>
  <c r="E2745" i="7" l="1"/>
  <c r="F2745" i="7" s="1"/>
  <c r="D2746" i="7" s="1"/>
  <c r="E2763" i="5"/>
  <c r="F2763" i="5" s="1"/>
  <c r="D2764" i="5" s="1"/>
  <c r="E2746" i="7" l="1"/>
  <c r="F2746" i="7"/>
  <c r="D2747" i="7" s="1"/>
  <c r="E2764" i="5"/>
  <c r="F2764" i="5" s="1"/>
  <c r="D2765" i="5" s="1"/>
  <c r="E2747" i="7" l="1"/>
  <c r="F2747" i="7"/>
  <c r="D2748" i="7" s="1"/>
  <c r="E2765" i="5"/>
  <c r="F2765" i="5" s="1"/>
  <c r="D2766" i="5" s="1"/>
  <c r="E2748" i="7" l="1"/>
  <c r="F2748" i="7" s="1"/>
  <c r="D2749" i="7" s="1"/>
  <c r="E2766" i="5"/>
  <c r="F2766" i="5" s="1"/>
  <c r="D2767" i="5" s="1"/>
  <c r="E2749" i="7" l="1"/>
  <c r="F2749" i="7" s="1"/>
  <c r="D2750" i="7" s="1"/>
  <c r="E2767" i="5"/>
  <c r="F2767" i="5" s="1"/>
  <c r="D2768" i="5" s="1"/>
  <c r="E2750" i="7" l="1"/>
  <c r="F2750" i="7" s="1"/>
  <c r="D2751" i="7" s="1"/>
  <c r="E2768" i="5"/>
  <c r="F2768" i="5" s="1"/>
  <c r="D2769" i="5" s="1"/>
  <c r="E2751" i="7" l="1"/>
  <c r="F2751" i="7"/>
  <c r="D2752" i="7" s="1"/>
  <c r="E2769" i="5"/>
  <c r="F2769" i="5" s="1"/>
  <c r="D2770" i="5" s="1"/>
  <c r="E2752" i="7" l="1"/>
  <c r="F2752" i="7" s="1"/>
  <c r="D2753" i="7" s="1"/>
  <c r="E2770" i="5"/>
  <c r="F2770" i="5" s="1"/>
  <c r="D2771" i="5" s="1"/>
  <c r="E2753" i="7" l="1"/>
  <c r="F2753" i="7" s="1"/>
  <c r="D2754" i="7" s="1"/>
  <c r="E2771" i="5"/>
  <c r="F2771" i="5" s="1"/>
  <c r="D2772" i="5" s="1"/>
  <c r="E2754" i="7" l="1"/>
  <c r="F2754" i="7" s="1"/>
  <c r="D2755" i="7" s="1"/>
  <c r="E2772" i="5"/>
  <c r="F2772" i="5" s="1"/>
  <c r="D2773" i="5" s="1"/>
  <c r="E2755" i="7" l="1"/>
  <c r="F2755" i="7" s="1"/>
  <c r="D2756" i="7" s="1"/>
  <c r="E2773" i="5"/>
  <c r="F2773" i="5" s="1"/>
  <c r="D2774" i="5" s="1"/>
  <c r="E2756" i="7" l="1"/>
  <c r="F2756" i="7" s="1"/>
  <c r="D2757" i="7" s="1"/>
  <c r="E2774" i="5"/>
  <c r="F2774" i="5" s="1"/>
  <c r="D2775" i="5" s="1"/>
  <c r="E2757" i="7" l="1"/>
  <c r="F2757" i="7" s="1"/>
  <c r="D2758" i="7" s="1"/>
  <c r="E2775" i="5"/>
  <c r="F2775" i="5" s="1"/>
  <c r="D2776" i="5" s="1"/>
  <c r="E2758" i="7" l="1"/>
  <c r="F2758" i="7" s="1"/>
  <c r="D2759" i="7" s="1"/>
  <c r="E2776" i="5"/>
  <c r="F2776" i="5" s="1"/>
  <c r="D2777" i="5" s="1"/>
  <c r="E2759" i="7" l="1"/>
  <c r="F2759" i="7"/>
  <c r="D2760" i="7" s="1"/>
  <c r="E2777" i="5"/>
  <c r="F2777" i="5" s="1"/>
  <c r="D2778" i="5" s="1"/>
  <c r="E2760" i="7" l="1"/>
  <c r="F2760" i="7" s="1"/>
  <c r="D2761" i="7" s="1"/>
  <c r="E2778" i="5"/>
  <c r="F2778" i="5" s="1"/>
  <c r="D2779" i="5" s="1"/>
  <c r="E2761" i="7" l="1"/>
  <c r="F2761" i="7" s="1"/>
  <c r="D2762" i="7" s="1"/>
  <c r="E2779" i="5"/>
  <c r="F2779" i="5" s="1"/>
  <c r="D2780" i="5" s="1"/>
  <c r="E2762" i="7" l="1"/>
  <c r="F2762" i="7" s="1"/>
  <c r="D2763" i="7" s="1"/>
  <c r="E2780" i="5"/>
  <c r="F2780" i="5" s="1"/>
  <c r="D2781" i="5" s="1"/>
  <c r="E2763" i="7" l="1"/>
  <c r="F2763" i="7"/>
  <c r="D2764" i="7" s="1"/>
  <c r="E2781" i="5"/>
  <c r="F2781" i="5" s="1"/>
  <c r="D2782" i="5" s="1"/>
  <c r="E2764" i="7" l="1"/>
  <c r="F2764" i="7" s="1"/>
  <c r="D2765" i="7" s="1"/>
  <c r="E2782" i="5"/>
  <c r="F2782" i="5" s="1"/>
  <c r="D2783" i="5" s="1"/>
  <c r="E2765" i="7" l="1"/>
  <c r="F2765" i="7" s="1"/>
  <c r="D2766" i="7" s="1"/>
  <c r="E2783" i="5"/>
  <c r="F2783" i="5" s="1"/>
  <c r="D2784" i="5" s="1"/>
  <c r="E2766" i="7" l="1"/>
  <c r="F2766" i="7" s="1"/>
  <c r="D2767" i="7" s="1"/>
  <c r="E2784" i="5"/>
  <c r="F2784" i="5" s="1"/>
  <c r="D2785" i="5" s="1"/>
  <c r="E2767" i="7" l="1"/>
  <c r="F2767" i="7"/>
  <c r="D2768" i="7" s="1"/>
  <c r="E2785" i="5"/>
  <c r="F2785" i="5" s="1"/>
  <c r="D2786" i="5" s="1"/>
  <c r="E2768" i="7" l="1"/>
  <c r="F2768" i="7" s="1"/>
  <c r="D2769" i="7" s="1"/>
  <c r="E2786" i="5"/>
  <c r="F2786" i="5" s="1"/>
  <c r="D2787" i="5" s="1"/>
  <c r="E2769" i="7" l="1"/>
  <c r="F2769" i="7" s="1"/>
  <c r="D2770" i="7" s="1"/>
  <c r="E2787" i="5"/>
  <c r="F2787" i="5" s="1"/>
  <c r="D2788" i="5" s="1"/>
  <c r="E2770" i="7" l="1"/>
  <c r="F2770" i="7"/>
  <c r="D2771" i="7" s="1"/>
  <c r="E2788" i="5"/>
  <c r="F2788" i="5" s="1"/>
  <c r="D2789" i="5" s="1"/>
  <c r="E2771" i="7" l="1"/>
  <c r="F2771" i="7"/>
  <c r="D2772" i="7" s="1"/>
  <c r="E2789" i="5"/>
  <c r="F2789" i="5" s="1"/>
  <c r="D2790" i="5" s="1"/>
  <c r="E2772" i="7" l="1"/>
  <c r="F2772" i="7" s="1"/>
  <c r="D2773" i="7" s="1"/>
  <c r="E2790" i="5"/>
  <c r="F2790" i="5" s="1"/>
  <c r="D2791" i="5" s="1"/>
  <c r="E2773" i="7" l="1"/>
  <c r="F2773" i="7" s="1"/>
  <c r="D2774" i="7" s="1"/>
  <c r="E2791" i="5"/>
  <c r="F2791" i="5" s="1"/>
  <c r="D2792" i="5" s="1"/>
  <c r="E2774" i="7" l="1"/>
  <c r="F2774" i="7" s="1"/>
  <c r="D2775" i="7" s="1"/>
  <c r="E2792" i="5"/>
  <c r="F2792" i="5" s="1"/>
  <c r="D2793" i="5" s="1"/>
  <c r="E2775" i="7" l="1"/>
  <c r="F2775" i="7"/>
  <c r="D2776" i="7" s="1"/>
  <c r="E2793" i="5"/>
  <c r="F2793" i="5" s="1"/>
  <c r="D2794" i="5" s="1"/>
  <c r="E2776" i="7" l="1"/>
  <c r="F2776" i="7" s="1"/>
  <c r="D2777" i="7" s="1"/>
  <c r="E2794" i="5"/>
  <c r="F2794" i="5" s="1"/>
  <c r="D2795" i="5" s="1"/>
  <c r="E2777" i="7" l="1"/>
  <c r="F2777" i="7" s="1"/>
  <c r="D2778" i="7" s="1"/>
  <c r="E2795" i="5"/>
  <c r="F2795" i="5" s="1"/>
  <c r="D2796" i="5" s="1"/>
  <c r="E2778" i="7" l="1"/>
  <c r="F2778" i="7" s="1"/>
  <c r="D2779" i="7" s="1"/>
  <c r="E2796" i="5"/>
  <c r="F2796" i="5" s="1"/>
  <c r="D2797" i="5" s="1"/>
  <c r="E2779" i="7" l="1"/>
  <c r="F2779" i="7" s="1"/>
  <c r="D2780" i="7" s="1"/>
  <c r="E2797" i="5"/>
  <c r="F2797" i="5" s="1"/>
  <c r="D2798" i="5" s="1"/>
  <c r="E2780" i="7" l="1"/>
  <c r="F2780" i="7" s="1"/>
  <c r="D2781" i="7" s="1"/>
  <c r="E2798" i="5"/>
  <c r="F2798" i="5" s="1"/>
  <c r="D2799" i="5" s="1"/>
  <c r="E2781" i="7" l="1"/>
  <c r="F2781" i="7" s="1"/>
  <c r="D2782" i="7" s="1"/>
  <c r="E2799" i="5"/>
  <c r="F2799" i="5" s="1"/>
  <c r="D2800" i="5" s="1"/>
  <c r="E2782" i="7" l="1"/>
  <c r="F2782" i="7" s="1"/>
  <c r="D2783" i="7" s="1"/>
  <c r="E2800" i="5"/>
  <c r="F2800" i="5" s="1"/>
  <c r="D2801" i="5" s="1"/>
  <c r="E2783" i="7" l="1"/>
  <c r="F2783" i="7"/>
  <c r="D2784" i="7" s="1"/>
  <c r="E2801" i="5"/>
  <c r="F2801" i="5" s="1"/>
  <c r="D2802" i="5" s="1"/>
  <c r="E2784" i="7" l="1"/>
  <c r="F2784" i="7" s="1"/>
  <c r="D2785" i="7" s="1"/>
  <c r="E2802" i="5"/>
  <c r="F2802" i="5" s="1"/>
  <c r="D2803" i="5" s="1"/>
  <c r="E2785" i="7" l="1"/>
  <c r="F2785" i="7" s="1"/>
  <c r="D2786" i="7" s="1"/>
  <c r="E2803" i="5"/>
  <c r="F2803" i="5" s="1"/>
  <c r="D2804" i="5" s="1"/>
  <c r="E2786" i="7" l="1"/>
  <c r="F2786" i="7" s="1"/>
  <c r="D2787" i="7" s="1"/>
  <c r="E2804" i="5"/>
  <c r="F2804" i="5" s="1"/>
  <c r="D2805" i="5" s="1"/>
  <c r="E2787" i="7" l="1"/>
  <c r="F2787" i="7"/>
  <c r="D2788" i="7" s="1"/>
  <c r="E2805" i="5"/>
  <c r="F2805" i="5" s="1"/>
  <c r="D2806" i="5" s="1"/>
  <c r="E2788" i="7" l="1"/>
  <c r="F2788" i="7" s="1"/>
  <c r="D2789" i="7" s="1"/>
  <c r="E2806" i="5"/>
  <c r="F2806" i="5" s="1"/>
  <c r="D2807" i="5" s="1"/>
  <c r="E2789" i="7" l="1"/>
  <c r="F2789" i="7"/>
  <c r="D2790" i="7" s="1"/>
  <c r="E2807" i="5"/>
  <c r="F2807" i="5" s="1"/>
  <c r="D2808" i="5" s="1"/>
  <c r="E2790" i="7" l="1"/>
  <c r="F2790" i="7" s="1"/>
  <c r="D2791" i="7" s="1"/>
  <c r="E2808" i="5"/>
  <c r="F2808" i="5" s="1"/>
  <c r="D2809" i="5" s="1"/>
  <c r="E2791" i="7" l="1"/>
  <c r="F2791" i="7"/>
  <c r="D2792" i="7" s="1"/>
  <c r="E2809" i="5"/>
  <c r="F2809" i="5" s="1"/>
  <c r="D2810" i="5" s="1"/>
  <c r="E2792" i="7" l="1"/>
  <c r="F2792" i="7" s="1"/>
  <c r="D2793" i="7" s="1"/>
  <c r="E2810" i="5"/>
  <c r="F2810" i="5" s="1"/>
  <c r="D2811" i="5" s="1"/>
  <c r="E2793" i="7" l="1"/>
  <c r="F2793" i="7" s="1"/>
  <c r="D2794" i="7" s="1"/>
  <c r="E2811" i="5"/>
  <c r="F2811" i="5" s="1"/>
  <c r="D2812" i="5" s="1"/>
  <c r="E2794" i="7" l="1"/>
  <c r="F2794" i="7"/>
  <c r="D2795" i="7" s="1"/>
  <c r="E2812" i="5"/>
  <c r="F2812" i="5" s="1"/>
  <c r="D2813" i="5" s="1"/>
  <c r="E2795" i="7" l="1"/>
  <c r="F2795" i="7" s="1"/>
  <c r="D2796" i="7" s="1"/>
  <c r="E2813" i="5"/>
  <c r="F2813" i="5" s="1"/>
  <c r="D2814" i="5" s="1"/>
  <c r="E2796" i="7" l="1"/>
  <c r="F2796" i="7" s="1"/>
  <c r="D2797" i="7" s="1"/>
  <c r="E2814" i="5"/>
  <c r="F2814" i="5" s="1"/>
  <c r="D2815" i="5" s="1"/>
  <c r="E2797" i="7" l="1"/>
  <c r="F2797" i="7" s="1"/>
  <c r="D2798" i="7" s="1"/>
  <c r="E2815" i="5"/>
  <c r="F2815" i="5" s="1"/>
  <c r="D2816" i="5" s="1"/>
  <c r="E2798" i="7" l="1"/>
  <c r="F2798" i="7" s="1"/>
  <c r="D2799" i="7" s="1"/>
  <c r="E2816" i="5"/>
  <c r="F2816" i="5" s="1"/>
  <c r="D2817" i="5" s="1"/>
  <c r="E2799" i="7" l="1"/>
  <c r="F2799" i="7" s="1"/>
  <c r="D2800" i="7" s="1"/>
  <c r="E2817" i="5"/>
  <c r="F2817" i="5" s="1"/>
  <c r="D2818" i="5" s="1"/>
  <c r="E2800" i="7" l="1"/>
  <c r="F2800" i="7" s="1"/>
  <c r="D2801" i="7" s="1"/>
  <c r="E2818" i="5"/>
  <c r="F2818" i="5" s="1"/>
  <c r="D2819" i="5" s="1"/>
  <c r="E2801" i="7" l="1"/>
  <c r="F2801" i="7" s="1"/>
  <c r="D2802" i="7" s="1"/>
  <c r="E2819" i="5"/>
  <c r="F2819" i="5" s="1"/>
  <c r="D2820" i="5" s="1"/>
  <c r="E2802" i="7" l="1"/>
  <c r="F2802" i="7" s="1"/>
  <c r="D2803" i="7" s="1"/>
  <c r="E2820" i="5"/>
  <c r="F2820" i="5" s="1"/>
  <c r="D2821" i="5" s="1"/>
  <c r="E2803" i="7" l="1"/>
  <c r="F2803" i="7" s="1"/>
  <c r="D2804" i="7" s="1"/>
  <c r="E2821" i="5"/>
  <c r="F2821" i="5" s="1"/>
  <c r="D2822" i="5" s="1"/>
  <c r="E2804" i="7" l="1"/>
  <c r="F2804" i="7" s="1"/>
  <c r="D2805" i="7" s="1"/>
  <c r="E2822" i="5"/>
  <c r="F2822" i="5" s="1"/>
  <c r="D2823" i="5" s="1"/>
  <c r="E2805" i="7" l="1"/>
  <c r="F2805" i="7" s="1"/>
  <c r="D2806" i="7" s="1"/>
  <c r="E2823" i="5"/>
  <c r="F2823" i="5" s="1"/>
  <c r="D2824" i="5" s="1"/>
  <c r="E2806" i="7" l="1"/>
  <c r="F2806" i="7" s="1"/>
  <c r="D2807" i="7" s="1"/>
  <c r="E2824" i="5"/>
  <c r="F2824" i="5" s="1"/>
  <c r="D2825" i="5" s="1"/>
  <c r="E2807" i="7" l="1"/>
  <c r="F2807" i="7" s="1"/>
  <c r="D2808" i="7" s="1"/>
  <c r="E2825" i="5"/>
  <c r="F2825" i="5" s="1"/>
  <c r="D2826" i="5" s="1"/>
  <c r="E2808" i="7" l="1"/>
  <c r="F2808" i="7" s="1"/>
  <c r="D2809" i="7" s="1"/>
  <c r="E2826" i="5"/>
  <c r="F2826" i="5" s="1"/>
  <c r="D2827" i="5" s="1"/>
  <c r="E2809" i="7" l="1"/>
  <c r="F2809" i="7" s="1"/>
  <c r="D2810" i="7" s="1"/>
  <c r="E2827" i="5"/>
  <c r="F2827" i="5" s="1"/>
  <c r="D2828" i="5" s="1"/>
  <c r="E2810" i="7" l="1"/>
  <c r="F2810" i="7" s="1"/>
  <c r="D2811" i="7" s="1"/>
  <c r="E2828" i="5"/>
  <c r="F2828" i="5" s="1"/>
  <c r="D2829" i="5" s="1"/>
  <c r="E2811" i="7" l="1"/>
  <c r="F2811" i="7"/>
  <c r="D2812" i="7" s="1"/>
  <c r="E2829" i="5"/>
  <c r="F2829" i="5" s="1"/>
  <c r="D2830" i="5" s="1"/>
  <c r="E2812" i="7" l="1"/>
  <c r="F2812" i="7" s="1"/>
  <c r="D2813" i="7" s="1"/>
  <c r="E2830" i="5"/>
  <c r="F2830" i="5" s="1"/>
  <c r="D2831" i="5" s="1"/>
  <c r="E2813" i="7" l="1"/>
  <c r="F2813" i="7"/>
  <c r="D2814" i="7" s="1"/>
  <c r="E2831" i="5"/>
  <c r="F2831" i="5" s="1"/>
  <c r="D2832" i="5" s="1"/>
  <c r="E2814" i="7" l="1"/>
  <c r="F2814" i="7" s="1"/>
  <c r="D2815" i="7" s="1"/>
  <c r="E2832" i="5"/>
  <c r="F2832" i="5" s="1"/>
  <c r="D2833" i="5" s="1"/>
  <c r="E2815" i="7" l="1"/>
  <c r="F2815" i="7"/>
  <c r="D2816" i="7" s="1"/>
  <c r="E2833" i="5"/>
  <c r="F2833" i="5" s="1"/>
  <c r="D2834" i="5" s="1"/>
  <c r="E2816" i="7" l="1"/>
  <c r="F2816" i="7" s="1"/>
  <c r="D2817" i="7" s="1"/>
  <c r="E2834" i="5"/>
  <c r="F2834" i="5" s="1"/>
  <c r="D2835" i="5" s="1"/>
  <c r="E2817" i="7" l="1"/>
  <c r="F2817" i="7" s="1"/>
  <c r="D2818" i="7" s="1"/>
  <c r="E2835" i="5"/>
  <c r="F2835" i="5" s="1"/>
  <c r="D2836" i="5" s="1"/>
  <c r="E2818" i="7" l="1"/>
  <c r="F2818" i="7"/>
  <c r="D2819" i="7" s="1"/>
  <c r="E2836" i="5"/>
  <c r="F2836" i="5" s="1"/>
  <c r="D2837" i="5" s="1"/>
  <c r="E2819" i="7" l="1"/>
  <c r="F2819" i="7"/>
  <c r="D2820" i="7" s="1"/>
  <c r="E2837" i="5"/>
  <c r="F2837" i="5" s="1"/>
  <c r="D2838" i="5" s="1"/>
  <c r="E2820" i="7" l="1"/>
  <c r="F2820" i="7" s="1"/>
  <c r="D2821" i="7" s="1"/>
  <c r="E2838" i="5"/>
  <c r="F2838" i="5" s="1"/>
  <c r="D2839" i="5" s="1"/>
  <c r="E2821" i="7" l="1"/>
  <c r="F2821" i="7" s="1"/>
  <c r="D2822" i="7" s="1"/>
  <c r="E2839" i="5"/>
  <c r="F2839" i="5" s="1"/>
  <c r="D2840" i="5" s="1"/>
  <c r="E2822" i="7" l="1"/>
  <c r="F2822" i="7" s="1"/>
  <c r="D2823" i="7" s="1"/>
  <c r="E2840" i="5"/>
  <c r="F2840" i="5" s="1"/>
  <c r="D2841" i="5" s="1"/>
  <c r="E2823" i="7" l="1"/>
  <c r="F2823" i="7" s="1"/>
  <c r="D2824" i="7" s="1"/>
  <c r="E2841" i="5"/>
  <c r="F2841" i="5" s="1"/>
  <c r="D2842" i="5" s="1"/>
  <c r="E2824" i="7" l="1"/>
  <c r="F2824" i="7" s="1"/>
  <c r="D2825" i="7" s="1"/>
  <c r="E2842" i="5"/>
  <c r="F2842" i="5" s="1"/>
  <c r="D2843" i="5" s="1"/>
  <c r="E2825" i="7" l="1"/>
  <c r="F2825" i="7" s="1"/>
  <c r="D2826" i="7" s="1"/>
  <c r="E2843" i="5"/>
  <c r="F2843" i="5" s="1"/>
  <c r="D2844" i="5" s="1"/>
  <c r="E2826" i="7" l="1"/>
  <c r="F2826" i="7" s="1"/>
  <c r="D2827" i="7" s="1"/>
  <c r="E2844" i="5"/>
  <c r="F2844" i="5" s="1"/>
  <c r="D2845" i="5" s="1"/>
  <c r="E2827" i="7" l="1"/>
  <c r="F2827" i="7"/>
  <c r="D2828" i="7" s="1"/>
  <c r="E2845" i="5"/>
  <c r="F2845" i="5" s="1"/>
  <c r="D2846" i="5" s="1"/>
  <c r="E2828" i="7" l="1"/>
  <c r="F2828" i="7" s="1"/>
  <c r="D2829" i="7" s="1"/>
  <c r="E2846" i="5"/>
  <c r="F2846" i="5" s="1"/>
  <c r="D2847" i="5" s="1"/>
  <c r="E2829" i="7" l="1"/>
  <c r="F2829" i="7" s="1"/>
  <c r="D2830" i="7" s="1"/>
  <c r="E2847" i="5"/>
  <c r="F2847" i="5" s="1"/>
  <c r="D2848" i="5" s="1"/>
  <c r="E2830" i="7" l="1"/>
  <c r="F2830" i="7" s="1"/>
  <c r="D2831" i="7" s="1"/>
  <c r="E2848" i="5"/>
  <c r="F2848" i="5" s="1"/>
  <c r="D2849" i="5" s="1"/>
  <c r="E2831" i="7" l="1"/>
  <c r="F2831" i="7"/>
  <c r="D2832" i="7" s="1"/>
  <c r="E2849" i="5"/>
  <c r="F2849" i="5" s="1"/>
  <c r="D2850" i="5" s="1"/>
  <c r="E2832" i="7" l="1"/>
  <c r="F2832" i="7" s="1"/>
  <c r="D2833" i="7" s="1"/>
  <c r="E2850" i="5"/>
  <c r="F2850" i="5" s="1"/>
  <c r="D2851" i="5" s="1"/>
  <c r="E2833" i="7" l="1"/>
  <c r="F2833" i="7" s="1"/>
  <c r="D2834" i="7" s="1"/>
  <c r="E2851" i="5"/>
  <c r="F2851" i="5" s="1"/>
  <c r="D2852" i="5" s="1"/>
  <c r="E2834" i="7" l="1"/>
  <c r="F2834" i="7" s="1"/>
  <c r="D2835" i="7" s="1"/>
  <c r="E2852" i="5"/>
  <c r="F2852" i="5" s="1"/>
  <c r="D2853" i="5" s="1"/>
  <c r="E2835" i="7" l="1"/>
  <c r="F2835" i="7"/>
  <c r="D2836" i="7" s="1"/>
  <c r="E2853" i="5"/>
  <c r="F2853" i="5" s="1"/>
  <c r="D2854" i="5" s="1"/>
  <c r="E2836" i="7" l="1"/>
  <c r="F2836" i="7" s="1"/>
  <c r="D2837" i="7" s="1"/>
  <c r="E2854" i="5"/>
  <c r="F2854" i="5" s="1"/>
  <c r="D2855" i="5" s="1"/>
  <c r="E2837" i="7" l="1"/>
  <c r="F2837" i="7"/>
  <c r="D2838" i="7" s="1"/>
  <c r="E2855" i="5"/>
  <c r="F2855" i="5" s="1"/>
  <c r="D2856" i="5" s="1"/>
  <c r="E2838" i="7" l="1"/>
  <c r="F2838" i="7" s="1"/>
  <c r="D2839" i="7" s="1"/>
  <c r="E2856" i="5"/>
  <c r="F2856" i="5" s="1"/>
  <c r="D2857" i="5" s="1"/>
  <c r="E2839" i="7" l="1"/>
  <c r="F2839" i="7" s="1"/>
  <c r="D2840" i="7" s="1"/>
  <c r="E2857" i="5"/>
  <c r="F2857" i="5" s="1"/>
  <c r="D2858" i="5" s="1"/>
  <c r="E2840" i="7" l="1"/>
  <c r="F2840" i="7" s="1"/>
  <c r="D2841" i="7" s="1"/>
  <c r="E2858" i="5"/>
  <c r="F2858" i="5" s="1"/>
  <c r="D2859" i="5" s="1"/>
  <c r="E2841" i="7" l="1"/>
  <c r="F2841" i="7" s="1"/>
  <c r="D2842" i="7" s="1"/>
  <c r="E2859" i="5"/>
  <c r="F2859" i="5" s="1"/>
  <c r="D2860" i="5" s="1"/>
  <c r="E2842" i="7" l="1"/>
  <c r="F2842" i="7"/>
  <c r="D2843" i="7" s="1"/>
  <c r="E2860" i="5"/>
  <c r="F2860" i="5" s="1"/>
  <c r="D2861" i="5" s="1"/>
  <c r="E2843" i="7" l="1"/>
  <c r="F2843" i="7" s="1"/>
  <c r="D2844" i="7" s="1"/>
  <c r="E2861" i="5"/>
  <c r="F2861" i="5" s="1"/>
  <c r="D2862" i="5" s="1"/>
  <c r="E2844" i="7" l="1"/>
  <c r="F2844" i="7" s="1"/>
  <c r="D2845" i="7" s="1"/>
  <c r="E2862" i="5"/>
  <c r="F2862" i="5" s="1"/>
  <c r="D2863" i="5" s="1"/>
  <c r="E2845" i="7" l="1"/>
  <c r="F2845" i="7" s="1"/>
  <c r="D2846" i="7" s="1"/>
  <c r="E2863" i="5"/>
  <c r="F2863" i="5" s="1"/>
  <c r="D2864" i="5" s="1"/>
  <c r="E2846" i="7" l="1"/>
  <c r="F2846" i="7" s="1"/>
  <c r="D2847" i="7" s="1"/>
  <c r="E2864" i="5"/>
  <c r="F2864" i="5" s="1"/>
  <c r="D2865" i="5" s="1"/>
  <c r="E2847" i="7" l="1"/>
  <c r="F2847" i="7" s="1"/>
  <c r="D2848" i="7" s="1"/>
  <c r="E2865" i="5"/>
  <c r="F2865" i="5" s="1"/>
  <c r="D2866" i="5" s="1"/>
  <c r="E2848" i="7" l="1"/>
  <c r="F2848" i="7" s="1"/>
  <c r="D2849" i="7" s="1"/>
  <c r="E2866" i="5"/>
  <c r="F2866" i="5" s="1"/>
  <c r="D2867" i="5" s="1"/>
  <c r="E2849" i="7" l="1"/>
  <c r="F2849" i="7" s="1"/>
  <c r="D2850" i="7" s="1"/>
  <c r="E2867" i="5"/>
  <c r="F2867" i="5" s="1"/>
  <c r="D2868" i="5" s="1"/>
  <c r="E2850" i="7" l="1"/>
  <c r="F2850" i="7" s="1"/>
  <c r="D2851" i="7" s="1"/>
  <c r="E2868" i="5"/>
  <c r="F2868" i="5" s="1"/>
  <c r="D2869" i="5" s="1"/>
  <c r="E2851" i="7" l="1"/>
  <c r="F2851" i="7" s="1"/>
  <c r="D2852" i="7" s="1"/>
  <c r="E2869" i="5"/>
  <c r="F2869" i="5" s="1"/>
  <c r="D2870" i="5" s="1"/>
  <c r="E2852" i="7" l="1"/>
  <c r="F2852" i="7" s="1"/>
  <c r="D2853" i="7" s="1"/>
  <c r="E2870" i="5"/>
  <c r="F2870" i="5" s="1"/>
  <c r="D2871" i="5" s="1"/>
  <c r="E2853" i="7" l="1"/>
  <c r="F2853" i="7" s="1"/>
  <c r="D2854" i="7" s="1"/>
  <c r="E2871" i="5"/>
  <c r="F2871" i="5" s="1"/>
  <c r="D2872" i="5" s="1"/>
  <c r="E2854" i="7" l="1"/>
  <c r="F2854" i="7" s="1"/>
  <c r="D2855" i="7" s="1"/>
  <c r="E2872" i="5"/>
  <c r="F2872" i="5" s="1"/>
  <c r="D2873" i="5" s="1"/>
  <c r="E2855" i="7" l="1"/>
  <c r="F2855" i="7"/>
  <c r="D2856" i="7" s="1"/>
  <c r="E2873" i="5"/>
  <c r="F2873" i="5" s="1"/>
  <c r="D2874" i="5" s="1"/>
  <c r="E2856" i="7" l="1"/>
  <c r="F2856" i="7" s="1"/>
  <c r="D2857" i="7" s="1"/>
  <c r="E2874" i="5"/>
  <c r="F2874" i="5" s="1"/>
  <c r="D2875" i="5" s="1"/>
  <c r="E2857" i="7" l="1"/>
  <c r="F2857" i="7" s="1"/>
  <c r="D2858" i="7" s="1"/>
  <c r="E2875" i="5"/>
  <c r="F2875" i="5" s="1"/>
  <c r="D2876" i="5" s="1"/>
  <c r="E2858" i="7" l="1"/>
  <c r="F2858" i="7" s="1"/>
  <c r="D2859" i="7" s="1"/>
  <c r="E2876" i="5"/>
  <c r="F2876" i="5" s="1"/>
  <c r="D2877" i="5" s="1"/>
  <c r="E2859" i="7" l="1"/>
  <c r="F2859" i="7"/>
  <c r="D2860" i="7" s="1"/>
  <c r="E2877" i="5"/>
  <c r="F2877" i="5" s="1"/>
  <c r="D2878" i="5" s="1"/>
  <c r="E2860" i="7" l="1"/>
  <c r="F2860" i="7" s="1"/>
  <c r="D2861" i="7" s="1"/>
  <c r="E2878" i="5"/>
  <c r="F2878" i="5" s="1"/>
  <c r="D2879" i="5" s="1"/>
  <c r="E2861" i="7" l="1"/>
  <c r="F2861" i="7" s="1"/>
  <c r="D2862" i="7" s="1"/>
  <c r="E2879" i="5"/>
  <c r="F2879" i="5" s="1"/>
  <c r="D2880" i="5" s="1"/>
  <c r="E2862" i="7" l="1"/>
  <c r="F2862" i="7" s="1"/>
  <c r="D2863" i="7" s="1"/>
  <c r="E2880" i="5"/>
  <c r="F2880" i="5" s="1"/>
  <c r="D2881" i="5" s="1"/>
  <c r="E2863" i="7" l="1"/>
  <c r="F2863" i="7" s="1"/>
  <c r="D2864" i="7" s="1"/>
  <c r="E2881" i="5"/>
  <c r="F2881" i="5" s="1"/>
  <c r="D2882" i="5" s="1"/>
  <c r="E2864" i="7" l="1"/>
  <c r="F2864" i="7" s="1"/>
  <c r="D2865" i="7" s="1"/>
  <c r="E2882" i="5"/>
  <c r="F2882" i="5" s="1"/>
  <c r="D2883" i="5" s="1"/>
  <c r="E2865" i="7" l="1"/>
  <c r="F2865" i="7" s="1"/>
  <c r="D2866" i="7" s="1"/>
  <c r="E2883" i="5"/>
  <c r="F2883" i="5" s="1"/>
  <c r="D2884" i="5" s="1"/>
  <c r="E2866" i="7" l="1"/>
  <c r="F2866" i="7"/>
  <c r="D2867" i="7" s="1"/>
  <c r="E2884" i="5"/>
  <c r="F2884" i="5" s="1"/>
  <c r="D2885" i="5" s="1"/>
  <c r="E2867" i="7" l="1"/>
  <c r="F2867" i="7" s="1"/>
  <c r="D2868" i="7" s="1"/>
  <c r="E2885" i="5"/>
  <c r="F2885" i="5" s="1"/>
  <c r="D2886" i="5" s="1"/>
  <c r="E2868" i="7" l="1"/>
  <c r="F2868" i="7" s="1"/>
  <c r="D2869" i="7" s="1"/>
  <c r="E2886" i="5"/>
  <c r="F2886" i="5" s="1"/>
  <c r="D2887" i="5" s="1"/>
  <c r="E2869" i="7" l="1"/>
  <c r="F2869" i="7" s="1"/>
  <c r="D2870" i="7" s="1"/>
  <c r="E2887" i="5"/>
  <c r="F2887" i="5" s="1"/>
  <c r="D2888" i="5" s="1"/>
  <c r="E2870" i="7" l="1"/>
  <c r="F2870" i="7" s="1"/>
  <c r="D2871" i="7" s="1"/>
  <c r="E2888" i="5"/>
  <c r="F2888" i="5" s="1"/>
  <c r="D2889" i="5" s="1"/>
  <c r="E2871" i="7" l="1"/>
  <c r="F2871" i="7" s="1"/>
  <c r="D2872" i="7" s="1"/>
  <c r="E2889" i="5"/>
  <c r="F2889" i="5" s="1"/>
  <c r="D2890" i="5" s="1"/>
  <c r="E2872" i="7" l="1"/>
  <c r="F2872" i="7" s="1"/>
  <c r="D2873" i="7" s="1"/>
  <c r="E2890" i="5"/>
  <c r="F2890" i="5" s="1"/>
  <c r="D2891" i="5" s="1"/>
  <c r="E2873" i="7" l="1"/>
  <c r="F2873" i="7" s="1"/>
  <c r="D2874" i="7" s="1"/>
  <c r="E2891" i="5"/>
  <c r="F2891" i="5" s="1"/>
  <c r="D2892" i="5" s="1"/>
  <c r="E2874" i="7" l="1"/>
  <c r="F2874" i="7" s="1"/>
  <c r="D2875" i="7" s="1"/>
  <c r="E2892" i="5"/>
  <c r="F2892" i="5" s="1"/>
  <c r="D2893" i="5" s="1"/>
  <c r="E2875" i="7" l="1"/>
  <c r="F2875" i="7"/>
  <c r="D2876" i="7" s="1"/>
  <c r="E2893" i="5"/>
  <c r="F2893" i="5" s="1"/>
  <c r="D2894" i="5" s="1"/>
  <c r="E2876" i="7" l="1"/>
  <c r="F2876" i="7" s="1"/>
  <c r="D2877" i="7" s="1"/>
  <c r="E2894" i="5"/>
  <c r="F2894" i="5" s="1"/>
  <c r="D2895" i="5" s="1"/>
  <c r="E2877" i="7" l="1"/>
  <c r="F2877" i="7" s="1"/>
  <c r="D2878" i="7" s="1"/>
  <c r="E2895" i="5"/>
  <c r="F2895" i="5" s="1"/>
  <c r="D2896" i="5" s="1"/>
  <c r="E2878" i="7" l="1"/>
  <c r="F2878" i="7" s="1"/>
  <c r="D2879" i="7" s="1"/>
  <c r="E2896" i="5"/>
  <c r="F2896" i="5" s="1"/>
  <c r="D2897" i="5" s="1"/>
  <c r="E2879" i="7" l="1"/>
  <c r="F2879" i="7" s="1"/>
  <c r="D2880" i="7" s="1"/>
  <c r="E2897" i="5"/>
  <c r="F2897" i="5" s="1"/>
  <c r="D2898" i="5" s="1"/>
  <c r="E2880" i="7" l="1"/>
  <c r="F2880" i="7" s="1"/>
  <c r="D2881" i="7" s="1"/>
  <c r="E2898" i="5"/>
  <c r="F2898" i="5" s="1"/>
  <c r="D2899" i="5" s="1"/>
  <c r="E2881" i="7" l="1"/>
  <c r="F2881" i="7" s="1"/>
  <c r="D2882" i="7" s="1"/>
  <c r="E2899" i="5"/>
  <c r="F2899" i="5" s="1"/>
  <c r="D2900" i="5" s="1"/>
  <c r="E2882" i="7" l="1"/>
  <c r="F2882" i="7" s="1"/>
  <c r="D2883" i="7" s="1"/>
  <c r="E2900" i="5"/>
  <c r="F2900" i="5" s="1"/>
  <c r="D2901" i="5" s="1"/>
  <c r="E2883" i="7" l="1"/>
  <c r="F2883" i="7" s="1"/>
  <c r="D2884" i="7" s="1"/>
  <c r="E2901" i="5"/>
  <c r="F2901" i="5" s="1"/>
  <c r="D2902" i="5" s="1"/>
  <c r="E2884" i="7" l="1"/>
  <c r="F2884" i="7" s="1"/>
  <c r="D2885" i="7" s="1"/>
  <c r="E2902" i="5"/>
  <c r="F2902" i="5" s="1"/>
  <c r="D2903" i="5" s="1"/>
  <c r="E2885" i="7" l="1"/>
  <c r="F2885" i="7" s="1"/>
  <c r="D2886" i="7" s="1"/>
  <c r="E2903" i="5"/>
  <c r="F2903" i="5" s="1"/>
  <c r="D2904" i="5" s="1"/>
  <c r="E2886" i="7" l="1"/>
  <c r="F2886" i="7" s="1"/>
  <c r="D2887" i="7" s="1"/>
  <c r="E2904" i="5"/>
  <c r="F2904" i="5" s="1"/>
  <c r="D2905" i="5" s="1"/>
  <c r="E2887" i="7" l="1"/>
  <c r="F2887" i="7" s="1"/>
  <c r="D2888" i="7" s="1"/>
  <c r="E2905" i="5"/>
  <c r="F2905" i="5" s="1"/>
  <c r="D2906" i="5" s="1"/>
  <c r="E2888" i="7" l="1"/>
  <c r="F2888" i="7" s="1"/>
  <c r="D2889" i="7" s="1"/>
  <c r="E2906" i="5"/>
  <c r="F2906" i="5" s="1"/>
  <c r="D2907" i="5" s="1"/>
  <c r="E2889" i="7" l="1"/>
  <c r="F2889" i="7" s="1"/>
  <c r="D2890" i="7" s="1"/>
  <c r="E2907" i="5"/>
  <c r="F2907" i="5" s="1"/>
  <c r="D2908" i="5" s="1"/>
  <c r="E2890" i="7" l="1"/>
  <c r="F2890" i="7"/>
  <c r="D2891" i="7" s="1"/>
  <c r="E2908" i="5"/>
  <c r="F2908" i="5" s="1"/>
  <c r="D2909" i="5" s="1"/>
  <c r="E2891" i="7" l="1"/>
  <c r="F2891" i="7"/>
  <c r="D2892" i="7" s="1"/>
  <c r="E2909" i="5"/>
  <c r="F2909" i="5" s="1"/>
  <c r="D2910" i="5" s="1"/>
  <c r="E2892" i="7" l="1"/>
  <c r="F2892" i="7" s="1"/>
  <c r="D2893" i="7" s="1"/>
  <c r="E2910" i="5"/>
  <c r="F2910" i="5" s="1"/>
  <c r="D2911" i="5" s="1"/>
  <c r="E2893" i="7" l="1"/>
  <c r="F2893" i="7" s="1"/>
  <c r="D2894" i="7" s="1"/>
  <c r="E2911" i="5"/>
  <c r="F2911" i="5" s="1"/>
  <c r="D2912" i="5" s="1"/>
  <c r="E2894" i="7" l="1"/>
  <c r="F2894" i="7" s="1"/>
  <c r="D2895" i="7" s="1"/>
  <c r="E2912" i="5"/>
  <c r="F2912" i="5" s="1"/>
  <c r="D2913" i="5" s="1"/>
  <c r="E2895" i="7" l="1"/>
  <c r="F2895" i="7"/>
  <c r="D2896" i="7" s="1"/>
  <c r="E2913" i="5"/>
  <c r="F2913" i="5" s="1"/>
  <c r="D2914" i="5" s="1"/>
  <c r="E2896" i="7" l="1"/>
  <c r="F2896" i="7" s="1"/>
  <c r="D2897" i="7" s="1"/>
  <c r="E2914" i="5"/>
  <c r="F2914" i="5" s="1"/>
  <c r="D2915" i="5" s="1"/>
  <c r="E2897" i="7" l="1"/>
  <c r="F2897" i="7" s="1"/>
  <c r="D2898" i="7" s="1"/>
  <c r="E2915" i="5"/>
  <c r="F2915" i="5" s="1"/>
  <c r="D2916" i="5" s="1"/>
  <c r="E2898" i="7" l="1"/>
  <c r="F2898" i="7" s="1"/>
  <c r="D2899" i="7" s="1"/>
  <c r="E2916" i="5"/>
  <c r="F2916" i="5" s="1"/>
  <c r="D2917" i="5" s="1"/>
  <c r="E2899" i="7" l="1"/>
  <c r="F2899" i="7"/>
  <c r="D2900" i="7" s="1"/>
  <c r="E2917" i="5"/>
  <c r="F2917" i="5" s="1"/>
  <c r="D2918" i="5" s="1"/>
  <c r="E2900" i="7" l="1"/>
  <c r="F2900" i="7" s="1"/>
  <c r="D2901" i="7" s="1"/>
  <c r="E2918" i="5"/>
  <c r="F2918" i="5" s="1"/>
  <c r="D2919" i="5" s="1"/>
  <c r="E2901" i="7" l="1"/>
  <c r="F2901" i="7" s="1"/>
  <c r="D2902" i="7" s="1"/>
  <c r="E2919" i="5"/>
  <c r="F2919" i="5" s="1"/>
  <c r="D2920" i="5" s="1"/>
  <c r="E2902" i="7" l="1"/>
  <c r="F2902" i="7" s="1"/>
  <c r="D2903" i="7" s="1"/>
  <c r="E2920" i="5"/>
  <c r="F2920" i="5" s="1"/>
  <c r="D2921" i="5" s="1"/>
  <c r="E2903" i="7" l="1"/>
  <c r="F2903" i="7" s="1"/>
  <c r="D2904" i="7" s="1"/>
  <c r="E2921" i="5"/>
  <c r="F2921" i="5" s="1"/>
  <c r="D2922" i="5" s="1"/>
  <c r="E2904" i="7" l="1"/>
  <c r="F2904" i="7" s="1"/>
  <c r="D2905" i="7" s="1"/>
  <c r="E2922" i="5"/>
  <c r="F2922" i="5" s="1"/>
  <c r="D2923" i="5" s="1"/>
  <c r="E2905" i="7" l="1"/>
  <c r="F2905" i="7" s="1"/>
  <c r="D2906" i="7" s="1"/>
  <c r="E2923" i="5"/>
  <c r="F2923" i="5" s="1"/>
  <c r="D2924" i="5" s="1"/>
  <c r="E2906" i="7" l="1"/>
  <c r="F2906" i="7" s="1"/>
  <c r="D2907" i="7" s="1"/>
  <c r="E2924" i="5"/>
  <c r="F2924" i="5" s="1"/>
  <c r="D2925" i="5" s="1"/>
  <c r="E2907" i="7" l="1"/>
  <c r="F2907" i="7"/>
  <c r="D2908" i="7" s="1"/>
  <c r="E2925" i="5"/>
  <c r="F2925" i="5" s="1"/>
  <c r="D2926" i="5" s="1"/>
  <c r="E2908" i="7" l="1"/>
  <c r="F2908" i="7" s="1"/>
  <c r="D2909" i="7" s="1"/>
  <c r="E2926" i="5"/>
  <c r="F2926" i="5" s="1"/>
  <c r="D2927" i="5" s="1"/>
  <c r="E2909" i="7" l="1"/>
  <c r="F2909" i="7" s="1"/>
  <c r="D2910" i="7" s="1"/>
  <c r="E2927" i="5"/>
  <c r="F2927" i="5" s="1"/>
  <c r="D2928" i="5" s="1"/>
  <c r="E2910" i="7" l="1"/>
  <c r="F2910" i="7" s="1"/>
  <c r="D2911" i="7" s="1"/>
  <c r="E2928" i="5"/>
  <c r="F2928" i="5" s="1"/>
  <c r="D2929" i="5" s="1"/>
  <c r="E2911" i="7" l="1"/>
  <c r="F2911" i="7"/>
  <c r="D2912" i="7" s="1"/>
  <c r="E2929" i="5"/>
  <c r="F2929" i="5" s="1"/>
  <c r="D2930" i="5" s="1"/>
  <c r="E2912" i="7" l="1"/>
  <c r="F2912" i="7" s="1"/>
  <c r="D2913" i="7" s="1"/>
  <c r="E2930" i="5"/>
  <c r="F2930" i="5" s="1"/>
  <c r="D2931" i="5" s="1"/>
  <c r="E2913" i="7" l="1"/>
  <c r="F2913" i="7" s="1"/>
  <c r="D2914" i="7" s="1"/>
  <c r="E2931" i="5"/>
  <c r="F2931" i="5" s="1"/>
  <c r="D2932" i="5" s="1"/>
  <c r="E2914" i="7" l="1"/>
  <c r="F2914" i="7" s="1"/>
  <c r="D2915" i="7" s="1"/>
  <c r="E2932" i="5"/>
  <c r="F2932" i="5" s="1"/>
  <c r="D2933" i="5" s="1"/>
  <c r="E2915" i="7" l="1"/>
  <c r="F2915" i="7"/>
  <c r="D2916" i="7" s="1"/>
  <c r="E2933" i="5"/>
  <c r="F2933" i="5" s="1"/>
  <c r="D2934" i="5" s="1"/>
  <c r="E2916" i="7" l="1"/>
  <c r="F2916" i="7" s="1"/>
  <c r="D2917" i="7" s="1"/>
  <c r="E2934" i="5"/>
  <c r="F2934" i="5" s="1"/>
  <c r="D2935" i="5" s="1"/>
  <c r="E2917" i="7" l="1"/>
  <c r="F2917" i="7" s="1"/>
  <c r="D2918" i="7" s="1"/>
  <c r="E2935" i="5"/>
  <c r="F2935" i="5" s="1"/>
  <c r="D2936" i="5" s="1"/>
  <c r="E2918" i="7" l="1"/>
  <c r="F2918" i="7" s="1"/>
  <c r="D2919" i="7" s="1"/>
  <c r="E2936" i="5"/>
  <c r="F2936" i="5" s="1"/>
  <c r="D2937" i="5" s="1"/>
  <c r="E2919" i="7" l="1"/>
  <c r="F2919" i="7"/>
  <c r="D2920" i="7" s="1"/>
  <c r="E2937" i="5"/>
  <c r="F2937" i="5" s="1"/>
  <c r="D2938" i="5" s="1"/>
  <c r="E2920" i="7" l="1"/>
  <c r="F2920" i="7" s="1"/>
  <c r="D2921" i="7" s="1"/>
  <c r="E2938" i="5"/>
  <c r="F2938" i="5" s="1"/>
  <c r="D2939" i="5" s="1"/>
  <c r="E2921" i="7" l="1"/>
  <c r="F2921" i="7" s="1"/>
  <c r="D2922" i="7" s="1"/>
  <c r="E2939" i="5"/>
  <c r="F2939" i="5" s="1"/>
  <c r="D2940" i="5" s="1"/>
  <c r="E2922" i="7" l="1"/>
  <c r="F2922" i="7" s="1"/>
  <c r="D2923" i="7" s="1"/>
  <c r="E2940" i="5"/>
  <c r="F2940" i="5" s="1"/>
  <c r="D2941" i="5" s="1"/>
  <c r="E2923" i="7" l="1"/>
  <c r="F2923" i="7" s="1"/>
  <c r="D2924" i="7" s="1"/>
  <c r="E2941" i="5"/>
  <c r="F2941" i="5" s="1"/>
  <c r="D2942" i="5" s="1"/>
  <c r="E2924" i="7" l="1"/>
  <c r="F2924" i="7" s="1"/>
  <c r="D2925" i="7" s="1"/>
  <c r="E2942" i="5"/>
  <c r="F2942" i="5" s="1"/>
  <c r="D2943" i="5" s="1"/>
  <c r="E2925" i="7" l="1"/>
  <c r="F2925" i="7" s="1"/>
  <c r="D2926" i="7" s="1"/>
  <c r="E2943" i="5"/>
  <c r="F2943" i="5" s="1"/>
  <c r="D2944" i="5" s="1"/>
  <c r="E2926" i="7" l="1"/>
  <c r="F2926" i="7" s="1"/>
  <c r="D2927" i="7" s="1"/>
  <c r="E2944" i="5"/>
  <c r="F2944" i="5" s="1"/>
  <c r="D2945" i="5" s="1"/>
  <c r="E2927" i="7" l="1"/>
  <c r="F2927" i="7" s="1"/>
  <c r="D2928" i="7" s="1"/>
  <c r="E2945" i="5"/>
  <c r="F2945" i="5" s="1"/>
  <c r="D2946" i="5" s="1"/>
  <c r="E2928" i="7" l="1"/>
  <c r="F2928" i="7" s="1"/>
  <c r="D2929" i="7" s="1"/>
  <c r="E2946" i="5"/>
  <c r="F2946" i="5" s="1"/>
  <c r="D2947" i="5" s="1"/>
  <c r="E2929" i="7" l="1"/>
  <c r="F2929" i="7" s="1"/>
  <c r="D2930" i="7" s="1"/>
  <c r="E2947" i="5"/>
  <c r="F2947" i="5" s="1"/>
  <c r="D2948" i="5" s="1"/>
  <c r="E2930" i="7" l="1"/>
  <c r="F2930" i="7" s="1"/>
  <c r="D2931" i="7" s="1"/>
  <c r="E2948" i="5"/>
  <c r="F2948" i="5" s="1"/>
  <c r="D2949" i="5" s="1"/>
  <c r="E2931" i="7" l="1"/>
  <c r="F2931" i="7"/>
  <c r="D2932" i="7" s="1"/>
  <c r="E2949" i="5"/>
  <c r="F2949" i="5" s="1"/>
  <c r="D2950" i="5" s="1"/>
  <c r="E2932" i="7" l="1"/>
  <c r="F2932" i="7" s="1"/>
  <c r="D2933" i="7" s="1"/>
  <c r="E2950" i="5"/>
  <c r="F2950" i="5" s="1"/>
  <c r="D2951" i="5" s="1"/>
  <c r="E2933" i="7" l="1"/>
  <c r="F2933" i="7" s="1"/>
  <c r="D2934" i="7" s="1"/>
  <c r="E2951" i="5"/>
  <c r="F2951" i="5" s="1"/>
  <c r="D2952" i="5" s="1"/>
  <c r="E2934" i="7" l="1"/>
  <c r="F2934" i="7" s="1"/>
  <c r="D2935" i="7" s="1"/>
  <c r="E2952" i="5"/>
  <c r="F2952" i="5" s="1"/>
  <c r="D2953" i="5" s="1"/>
  <c r="E2935" i="7" l="1"/>
  <c r="F2935" i="7"/>
  <c r="D2936" i="7" s="1"/>
  <c r="E2953" i="5"/>
  <c r="F2953" i="5" s="1"/>
  <c r="D2954" i="5" s="1"/>
  <c r="E2936" i="7" l="1"/>
  <c r="F2936" i="7" s="1"/>
  <c r="D2937" i="7" s="1"/>
  <c r="E2954" i="5"/>
  <c r="F2954" i="5" s="1"/>
  <c r="D2955" i="5" s="1"/>
  <c r="E2937" i="7" l="1"/>
  <c r="F2937" i="7" s="1"/>
  <c r="D2938" i="7" s="1"/>
  <c r="E2955" i="5"/>
  <c r="F2955" i="5" s="1"/>
  <c r="D2956" i="5" s="1"/>
  <c r="E2938" i="7" l="1"/>
  <c r="F2938" i="7" s="1"/>
  <c r="D2939" i="7" s="1"/>
  <c r="E2956" i="5"/>
  <c r="F2956" i="5" s="1"/>
  <c r="D2957" i="5" s="1"/>
  <c r="E2939" i="7" l="1"/>
  <c r="F2939" i="7" s="1"/>
  <c r="D2940" i="7" s="1"/>
  <c r="E2957" i="5"/>
  <c r="F2957" i="5" s="1"/>
  <c r="D2958" i="5" s="1"/>
  <c r="E2940" i="7" l="1"/>
  <c r="F2940" i="7" s="1"/>
  <c r="D2941" i="7" s="1"/>
  <c r="E2958" i="5"/>
  <c r="F2958" i="5" s="1"/>
  <c r="D2959" i="5" s="1"/>
  <c r="E2941" i="7" l="1"/>
  <c r="F2941" i="7" s="1"/>
  <c r="D2942" i="7" s="1"/>
  <c r="E2959" i="5"/>
  <c r="F2959" i="5" s="1"/>
  <c r="D2960" i="5" s="1"/>
  <c r="E2942" i="7" l="1"/>
  <c r="F2942" i="7" s="1"/>
  <c r="D2943" i="7" s="1"/>
  <c r="E2960" i="5"/>
  <c r="F2960" i="5" s="1"/>
  <c r="D2961" i="5" s="1"/>
  <c r="E2943" i="7" l="1"/>
  <c r="F2943" i="7"/>
  <c r="D2944" i="7" s="1"/>
  <c r="E2961" i="5"/>
  <c r="F2961" i="5" s="1"/>
  <c r="D2962" i="5" s="1"/>
  <c r="E2944" i="7" l="1"/>
  <c r="F2944" i="7" s="1"/>
  <c r="D2945" i="7" s="1"/>
  <c r="E2962" i="5"/>
  <c r="F2962" i="5" s="1"/>
  <c r="D2963" i="5" s="1"/>
  <c r="E2945" i="7" l="1"/>
  <c r="F2945" i="7" s="1"/>
  <c r="D2946" i="7" s="1"/>
  <c r="E2963" i="5"/>
  <c r="F2963" i="5" s="1"/>
  <c r="D2964" i="5" s="1"/>
  <c r="E2946" i="7" l="1"/>
  <c r="F2946" i="7" s="1"/>
  <c r="D2947" i="7" s="1"/>
  <c r="E2964" i="5"/>
  <c r="F2964" i="5" s="1"/>
  <c r="D2965" i="5" s="1"/>
  <c r="E2947" i="7" l="1"/>
  <c r="F2947" i="7"/>
  <c r="D2948" i="7" s="1"/>
  <c r="E2965" i="5"/>
  <c r="F2965" i="5" s="1"/>
  <c r="D2966" i="5" s="1"/>
  <c r="E2948" i="7" l="1"/>
  <c r="F2948" i="7" s="1"/>
  <c r="D2949" i="7" s="1"/>
  <c r="E2966" i="5"/>
  <c r="F2966" i="5" s="1"/>
  <c r="D2967" i="5" s="1"/>
  <c r="E2949" i="7" l="1"/>
  <c r="F2949" i="7" s="1"/>
  <c r="D2950" i="7" s="1"/>
  <c r="E2967" i="5"/>
  <c r="F2967" i="5" s="1"/>
  <c r="D2968" i="5" s="1"/>
  <c r="E2950" i="7" l="1"/>
  <c r="F2950" i="7" s="1"/>
  <c r="D2951" i="7" s="1"/>
  <c r="E2968" i="5"/>
  <c r="F2968" i="5" s="1"/>
  <c r="D2969" i="5" s="1"/>
  <c r="E2951" i="7" l="1"/>
  <c r="F2951" i="7"/>
  <c r="D2952" i="7" s="1"/>
  <c r="E2969" i="5"/>
  <c r="F2969" i="5" s="1"/>
  <c r="D2970" i="5" s="1"/>
  <c r="E2952" i="7" l="1"/>
  <c r="F2952" i="7" s="1"/>
  <c r="D2953" i="7" s="1"/>
  <c r="E2970" i="5"/>
  <c r="F2970" i="5" s="1"/>
  <c r="D2971" i="5" s="1"/>
  <c r="E2953" i="7" l="1"/>
  <c r="F2953" i="7" s="1"/>
  <c r="D2954" i="7" s="1"/>
  <c r="E2971" i="5"/>
  <c r="F2971" i="5" s="1"/>
  <c r="D2972" i="5" s="1"/>
  <c r="E2954" i="7" l="1"/>
  <c r="F2954" i="7" s="1"/>
  <c r="D2955" i="7" s="1"/>
  <c r="E2972" i="5"/>
  <c r="F2972" i="5" s="1"/>
  <c r="D2973" i="5" s="1"/>
  <c r="E2955" i="7" l="1"/>
  <c r="F2955" i="7"/>
  <c r="D2956" i="7" s="1"/>
  <c r="E2973" i="5"/>
  <c r="F2973" i="5" s="1"/>
  <c r="D2974" i="5" s="1"/>
  <c r="E2956" i="7" l="1"/>
  <c r="F2956" i="7" s="1"/>
  <c r="D2957" i="7" s="1"/>
  <c r="E2974" i="5"/>
  <c r="F2974" i="5" s="1"/>
  <c r="D2975" i="5" s="1"/>
  <c r="E2957" i="7" l="1"/>
  <c r="F2957" i="7"/>
  <c r="D2958" i="7" s="1"/>
  <c r="E2975" i="5"/>
  <c r="F2975" i="5" s="1"/>
  <c r="D2976" i="5" s="1"/>
  <c r="E2958" i="7" l="1"/>
  <c r="F2958" i="7" s="1"/>
  <c r="D2959" i="7" s="1"/>
  <c r="E2976" i="5"/>
  <c r="F2976" i="5" s="1"/>
  <c r="D2977" i="5" s="1"/>
  <c r="E2959" i="7" l="1"/>
  <c r="F2959" i="7"/>
  <c r="D2960" i="7" s="1"/>
  <c r="E2977" i="5"/>
  <c r="F2977" i="5" s="1"/>
  <c r="D2978" i="5" s="1"/>
  <c r="E2960" i="7" l="1"/>
  <c r="F2960" i="7" s="1"/>
  <c r="D2961" i="7" s="1"/>
  <c r="E2978" i="5"/>
  <c r="F2978" i="5" s="1"/>
  <c r="D2979" i="5" s="1"/>
  <c r="E2961" i="7" l="1"/>
  <c r="F2961" i="7" s="1"/>
  <c r="D2962" i="7" s="1"/>
  <c r="E2979" i="5"/>
  <c r="F2979" i="5" s="1"/>
  <c r="D2980" i="5" s="1"/>
  <c r="E2962" i="7" l="1"/>
  <c r="F2962" i="7" s="1"/>
  <c r="D2963" i="7" s="1"/>
  <c r="E2980" i="5"/>
  <c r="F2980" i="5" s="1"/>
  <c r="D2981" i="5" s="1"/>
  <c r="E2963" i="7" l="1"/>
  <c r="F2963" i="7"/>
  <c r="D2964" i="7" s="1"/>
  <c r="E2981" i="5"/>
  <c r="F2981" i="5" s="1"/>
  <c r="D2982" i="5" s="1"/>
  <c r="E2964" i="7" l="1"/>
  <c r="F2964" i="7" s="1"/>
  <c r="D2965" i="7" s="1"/>
  <c r="E2982" i="5"/>
  <c r="F2982" i="5" s="1"/>
  <c r="D2983" i="5" s="1"/>
  <c r="E2965" i="7" l="1"/>
  <c r="F2965" i="7" s="1"/>
  <c r="D2966" i="7" s="1"/>
  <c r="E2983" i="5"/>
  <c r="F2983" i="5" s="1"/>
  <c r="D2984" i="5" s="1"/>
  <c r="E2966" i="7" l="1"/>
  <c r="F2966" i="7" s="1"/>
  <c r="D2967" i="7" s="1"/>
  <c r="E2984" i="5"/>
  <c r="F2984" i="5" s="1"/>
  <c r="D2985" i="5" s="1"/>
  <c r="E2967" i="7" l="1"/>
  <c r="F2967" i="7" s="1"/>
  <c r="D2968" i="7" s="1"/>
  <c r="E2985" i="5"/>
  <c r="F2985" i="5" s="1"/>
  <c r="D2986" i="5" s="1"/>
  <c r="E2968" i="7" l="1"/>
  <c r="F2968" i="7" s="1"/>
  <c r="D2969" i="7" s="1"/>
  <c r="E2986" i="5"/>
  <c r="F2986" i="5" s="1"/>
  <c r="D2987" i="5" s="1"/>
  <c r="E2969" i="7" l="1"/>
  <c r="F2969" i="7" s="1"/>
  <c r="D2970" i="7" s="1"/>
  <c r="E2987" i="5"/>
  <c r="F2987" i="5" s="1"/>
  <c r="D2988" i="5" s="1"/>
  <c r="E2970" i="7" l="1"/>
  <c r="F2970" i="7" s="1"/>
  <c r="D2971" i="7" s="1"/>
  <c r="E2988" i="5"/>
  <c r="F2988" i="5" s="1"/>
  <c r="D2989" i="5" s="1"/>
  <c r="E2971" i="7" l="1"/>
  <c r="F2971" i="7"/>
  <c r="D2972" i="7" s="1"/>
  <c r="E2989" i="5"/>
  <c r="F2989" i="5" s="1"/>
  <c r="D2990" i="5" s="1"/>
  <c r="E2972" i="7" l="1"/>
  <c r="F2972" i="7" s="1"/>
  <c r="D2973" i="7" s="1"/>
  <c r="E2990" i="5"/>
  <c r="F2990" i="5" s="1"/>
  <c r="D2991" i="5" s="1"/>
  <c r="E2973" i="7" l="1"/>
  <c r="F2973" i="7" s="1"/>
  <c r="D2974" i="7" s="1"/>
  <c r="E2991" i="5"/>
  <c r="F2991" i="5" s="1"/>
  <c r="D2992" i="5" s="1"/>
  <c r="E2974" i="7" l="1"/>
  <c r="F2974" i="7" s="1"/>
  <c r="D2975" i="7" s="1"/>
  <c r="E2992" i="5"/>
  <c r="F2992" i="5" s="1"/>
  <c r="D2993" i="5" s="1"/>
  <c r="E2975" i="7" l="1"/>
  <c r="F2975" i="7"/>
  <c r="D2976" i="7" s="1"/>
  <c r="E2993" i="5"/>
  <c r="F2993" i="5" s="1"/>
  <c r="D2994" i="5" s="1"/>
  <c r="E2976" i="7" l="1"/>
  <c r="F2976" i="7" s="1"/>
  <c r="D2977" i="7" s="1"/>
  <c r="E2994" i="5"/>
  <c r="F2994" i="5" s="1"/>
  <c r="D2995" i="5" s="1"/>
  <c r="E2977" i="7" l="1"/>
  <c r="F2977" i="7" s="1"/>
  <c r="D2978" i="7" s="1"/>
  <c r="E2995" i="5"/>
  <c r="F2995" i="5" s="1"/>
  <c r="D2996" i="5" s="1"/>
  <c r="E2978" i="7" l="1"/>
  <c r="F2978" i="7" s="1"/>
  <c r="D2979" i="7" s="1"/>
  <c r="E2996" i="5"/>
  <c r="F2996" i="5" s="1"/>
  <c r="D2997" i="5" s="1"/>
  <c r="E2979" i="7" l="1"/>
  <c r="F2979" i="7"/>
  <c r="D2980" i="7" s="1"/>
  <c r="E2997" i="5"/>
  <c r="F2997" i="5" s="1"/>
  <c r="D2998" i="5" s="1"/>
  <c r="E2980" i="7" l="1"/>
  <c r="F2980" i="7" s="1"/>
  <c r="D2981" i="7" s="1"/>
  <c r="E2998" i="5"/>
  <c r="F2998" i="5" s="1"/>
  <c r="D2999" i="5" s="1"/>
  <c r="E2981" i="7" l="1"/>
  <c r="F2981" i="7"/>
  <c r="D2982" i="7" s="1"/>
  <c r="E2999" i="5"/>
  <c r="F2999" i="5" s="1"/>
  <c r="D3000" i="5" s="1"/>
  <c r="E2982" i="7" l="1"/>
  <c r="F2982" i="7" s="1"/>
  <c r="D2983" i="7" s="1"/>
  <c r="E3000" i="5"/>
  <c r="F3000" i="5" s="1"/>
  <c r="D3001" i="5" s="1"/>
  <c r="E2983" i="7" l="1"/>
  <c r="F2983" i="7"/>
  <c r="D2984" i="7" s="1"/>
  <c r="E3001" i="5"/>
  <c r="F3001" i="5" s="1"/>
  <c r="D3002" i="5" s="1"/>
  <c r="E2984" i="7" l="1"/>
  <c r="F2984" i="7" s="1"/>
  <c r="D2985" i="7" s="1"/>
  <c r="E3002" i="5"/>
  <c r="F3002" i="5" s="1"/>
  <c r="D3003" i="5" s="1"/>
  <c r="E2985" i="7" l="1"/>
  <c r="F2985" i="7" s="1"/>
  <c r="D2986" i="7" s="1"/>
  <c r="E3003" i="5"/>
  <c r="F3003" i="5" s="1"/>
  <c r="D3004" i="5" s="1"/>
  <c r="E2986" i="7" l="1"/>
  <c r="F2986" i="7" s="1"/>
  <c r="D2987" i="7" s="1"/>
  <c r="E3004" i="5"/>
  <c r="F3004" i="5" s="1"/>
  <c r="D3005" i="5" s="1"/>
  <c r="E2987" i="7" l="1"/>
  <c r="F2987" i="7" s="1"/>
  <c r="D2988" i="7" s="1"/>
  <c r="E3005" i="5"/>
  <c r="F3005" i="5" s="1"/>
  <c r="D3006" i="5" s="1"/>
  <c r="E2988" i="7" l="1"/>
  <c r="F2988" i="7" s="1"/>
  <c r="D2989" i="7" s="1"/>
  <c r="E3006" i="5"/>
  <c r="F3006" i="5" s="1"/>
  <c r="D3007" i="5" s="1"/>
  <c r="E2989" i="7" l="1"/>
  <c r="F2989" i="7" s="1"/>
  <c r="D2990" i="7" s="1"/>
  <c r="E3007" i="5"/>
  <c r="F3007" i="5" s="1"/>
  <c r="D3008" i="5" s="1"/>
  <c r="E2990" i="7" l="1"/>
  <c r="F2990" i="7" s="1"/>
  <c r="D2991" i="7" s="1"/>
  <c r="E3008" i="5"/>
  <c r="F3008" i="5" s="1"/>
  <c r="D3009" i="5" s="1"/>
  <c r="E2991" i="7" l="1"/>
  <c r="F2991" i="7"/>
  <c r="D2992" i="7" s="1"/>
  <c r="E3009" i="5"/>
  <c r="F3009" i="5" s="1"/>
  <c r="D3010" i="5" s="1"/>
  <c r="E2992" i="7" l="1"/>
  <c r="F2992" i="7" s="1"/>
  <c r="D2993" i="7" s="1"/>
  <c r="E3010" i="5"/>
  <c r="F3010" i="5" s="1"/>
  <c r="D3011" i="5" s="1"/>
  <c r="E2993" i="7" l="1"/>
  <c r="F2993" i="7" s="1"/>
  <c r="D2994" i="7" s="1"/>
  <c r="E3011" i="5"/>
  <c r="F3011" i="5" s="1"/>
  <c r="D3012" i="5" s="1"/>
  <c r="E2994" i="7" l="1"/>
  <c r="F2994" i="7" s="1"/>
  <c r="D2995" i="7" s="1"/>
  <c r="E3012" i="5"/>
  <c r="F3012" i="5" s="1"/>
  <c r="D3013" i="5" s="1"/>
  <c r="E2995" i="7" l="1"/>
  <c r="F2995" i="7" s="1"/>
  <c r="D2996" i="7" s="1"/>
  <c r="E3013" i="5"/>
  <c r="F3013" i="5" s="1"/>
  <c r="D3014" i="5" s="1"/>
  <c r="E2996" i="7" l="1"/>
  <c r="F2996" i="7" s="1"/>
  <c r="D2997" i="7" s="1"/>
  <c r="E3014" i="5"/>
  <c r="F3014" i="5" s="1"/>
  <c r="D3015" i="5" s="1"/>
  <c r="E2997" i="7" l="1"/>
  <c r="F2997" i="7" s="1"/>
  <c r="D2998" i="7" s="1"/>
  <c r="E3015" i="5"/>
  <c r="F3015" i="5" s="1"/>
  <c r="D3016" i="5" s="1"/>
  <c r="E2998" i="7" l="1"/>
  <c r="F2998" i="7" s="1"/>
  <c r="D2999" i="7" s="1"/>
  <c r="E3016" i="5"/>
  <c r="F3016" i="5" s="1"/>
  <c r="D3017" i="5" s="1"/>
  <c r="E2999" i="7" l="1"/>
  <c r="F2999" i="7" s="1"/>
  <c r="D3000" i="7" s="1"/>
  <c r="E3017" i="5"/>
  <c r="F3017" i="5" s="1"/>
  <c r="D3018" i="5" s="1"/>
  <c r="E3000" i="7" l="1"/>
  <c r="F3000" i="7" s="1"/>
  <c r="D3001" i="7" s="1"/>
  <c r="E3018" i="5"/>
  <c r="F3018" i="5" s="1"/>
  <c r="D3019" i="5" s="1"/>
  <c r="E3001" i="7" l="1"/>
  <c r="F3001" i="7" s="1"/>
  <c r="D3002" i="7" s="1"/>
  <c r="E3019" i="5"/>
  <c r="F3019" i="5" s="1"/>
  <c r="D3020" i="5" s="1"/>
  <c r="E3002" i="7" l="1"/>
  <c r="F3002" i="7" s="1"/>
  <c r="D3003" i="7" s="1"/>
  <c r="E3020" i="5"/>
  <c r="F3020" i="5" s="1"/>
  <c r="D3021" i="5" s="1"/>
  <c r="E3003" i="7" l="1"/>
  <c r="F3003" i="7"/>
  <c r="D3004" i="7" s="1"/>
  <c r="E3021" i="5"/>
  <c r="F3021" i="5" s="1"/>
  <c r="D3022" i="5" s="1"/>
  <c r="E3004" i="7" l="1"/>
  <c r="F3004" i="7" s="1"/>
  <c r="D3005" i="7" s="1"/>
  <c r="E3022" i="5"/>
  <c r="F3022" i="5" s="1"/>
  <c r="D3023" i="5" s="1"/>
  <c r="E3005" i="7" l="1"/>
  <c r="F3005" i="7" s="1"/>
  <c r="D3006" i="7" s="1"/>
  <c r="E3023" i="5"/>
  <c r="F3023" i="5" s="1"/>
  <c r="D3024" i="5" s="1"/>
  <c r="E3006" i="7" l="1"/>
  <c r="F3006" i="7" s="1"/>
  <c r="D3007" i="7" s="1"/>
  <c r="E3024" i="5"/>
  <c r="F3024" i="5" s="1"/>
  <c r="D3025" i="5" s="1"/>
  <c r="E3007" i="7" l="1"/>
  <c r="F3007" i="7"/>
  <c r="D3008" i="7" s="1"/>
  <c r="E3025" i="5"/>
  <c r="F3025" i="5" s="1"/>
  <c r="D3026" i="5" s="1"/>
  <c r="E3008" i="7" l="1"/>
  <c r="F3008" i="7" s="1"/>
  <c r="D3009" i="7" s="1"/>
  <c r="E3026" i="5"/>
  <c r="F3026" i="5" s="1"/>
  <c r="D3027" i="5" s="1"/>
  <c r="E3009" i="7" l="1"/>
  <c r="F3009" i="7" s="1"/>
  <c r="D3010" i="7" s="1"/>
  <c r="E3027" i="5"/>
  <c r="F3027" i="5" s="1"/>
  <c r="D3028" i="5" s="1"/>
  <c r="E3010" i="7" l="1"/>
  <c r="F3010" i="7"/>
  <c r="D3011" i="7" s="1"/>
  <c r="E3028" i="5"/>
  <c r="F3028" i="5" s="1"/>
  <c r="D3029" i="5" s="1"/>
  <c r="E3011" i="7" l="1"/>
  <c r="F3011" i="7" s="1"/>
  <c r="D3012" i="7" s="1"/>
  <c r="E3029" i="5"/>
  <c r="F3029" i="5" s="1"/>
  <c r="D3030" i="5" s="1"/>
  <c r="E3012" i="7" l="1"/>
  <c r="F3012" i="7" s="1"/>
  <c r="D3013" i="7" s="1"/>
  <c r="E3030" i="5"/>
  <c r="F3030" i="5" s="1"/>
  <c r="D3031" i="5" s="1"/>
  <c r="E3013" i="7" l="1"/>
  <c r="F3013" i="7" s="1"/>
  <c r="D3014" i="7" s="1"/>
  <c r="E3031" i="5"/>
  <c r="F3031" i="5" s="1"/>
  <c r="D3032" i="5" s="1"/>
  <c r="E3014" i="7" l="1"/>
  <c r="F3014" i="7" s="1"/>
  <c r="D3015" i="7" s="1"/>
  <c r="E3032" i="5"/>
  <c r="F3032" i="5" s="1"/>
  <c r="D3033" i="5" s="1"/>
  <c r="E3015" i="7" l="1"/>
  <c r="F3015" i="7"/>
  <c r="D3016" i="7" s="1"/>
  <c r="E3033" i="5"/>
  <c r="F3033" i="5" s="1"/>
  <c r="D3034" i="5" s="1"/>
  <c r="E3016" i="7" l="1"/>
  <c r="F3016" i="7" s="1"/>
  <c r="D3017" i="7" s="1"/>
  <c r="E3034" i="5"/>
  <c r="F3034" i="5" s="1"/>
  <c r="D3035" i="5" s="1"/>
  <c r="E3017" i="7" l="1"/>
  <c r="F3017" i="7" s="1"/>
  <c r="D3018" i="7" s="1"/>
  <c r="E3035" i="5"/>
  <c r="F3035" i="5" s="1"/>
  <c r="D3036" i="5" s="1"/>
  <c r="E3018" i="7" l="1"/>
  <c r="F3018" i="7" s="1"/>
  <c r="D3019" i="7" s="1"/>
  <c r="E3036" i="5"/>
  <c r="F3036" i="5" s="1"/>
  <c r="D3037" i="5" s="1"/>
  <c r="E3019" i="7" l="1"/>
  <c r="F3019" i="7"/>
  <c r="D3020" i="7" s="1"/>
  <c r="E3037" i="5"/>
  <c r="F3037" i="5" s="1"/>
  <c r="D3038" i="5" s="1"/>
  <c r="E3020" i="7" l="1"/>
  <c r="F3020" i="7" s="1"/>
  <c r="D3021" i="7" s="1"/>
  <c r="E3038" i="5"/>
  <c r="F3038" i="5" s="1"/>
  <c r="D3039" i="5" s="1"/>
  <c r="E3021" i="7" l="1"/>
  <c r="F3021" i="7" s="1"/>
  <c r="D3022" i="7" s="1"/>
  <c r="E3039" i="5"/>
  <c r="F3039" i="5" s="1"/>
  <c r="D3040" i="5" s="1"/>
  <c r="E3022" i="7" l="1"/>
  <c r="F3022" i="7" s="1"/>
  <c r="D3023" i="7" s="1"/>
  <c r="E3040" i="5"/>
  <c r="F3040" i="5" s="1"/>
  <c r="D3041" i="5" s="1"/>
  <c r="E3023" i="7" l="1"/>
  <c r="F3023" i="7"/>
  <c r="D3024" i="7" s="1"/>
  <c r="E3041" i="5"/>
  <c r="F3041" i="5" s="1"/>
  <c r="D3042" i="5" s="1"/>
  <c r="E3024" i="7" l="1"/>
  <c r="F3024" i="7" s="1"/>
  <c r="D3025" i="7" s="1"/>
  <c r="E3042" i="5"/>
  <c r="F3042" i="5" s="1"/>
  <c r="D3043" i="5" s="1"/>
  <c r="E3025" i="7" l="1"/>
  <c r="F3025" i="7" s="1"/>
  <c r="D3026" i="7" s="1"/>
  <c r="E3043" i="5"/>
  <c r="F3043" i="5" s="1"/>
  <c r="D3044" i="5" s="1"/>
  <c r="E3026" i="7" l="1"/>
  <c r="F3026" i="7" s="1"/>
  <c r="D3027" i="7" s="1"/>
  <c r="E3044" i="5"/>
  <c r="F3044" i="5" s="1"/>
  <c r="D3045" i="5" s="1"/>
  <c r="E3027" i="7" l="1"/>
  <c r="F3027" i="7"/>
  <c r="D3028" i="7" s="1"/>
  <c r="E3045" i="5"/>
  <c r="F3045" i="5" s="1"/>
  <c r="D3046" i="5" s="1"/>
  <c r="E3028" i="7" l="1"/>
  <c r="F3028" i="7" s="1"/>
  <c r="D3029" i="7" s="1"/>
  <c r="E3046" i="5"/>
  <c r="F3046" i="5" s="1"/>
  <c r="D3047" i="5" s="1"/>
  <c r="E3029" i="7" l="1"/>
  <c r="F3029" i="7" s="1"/>
  <c r="D3030" i="7" s="1"/>
  <c r="E3047" i="5"/>
  <c r="F3047" i="5" s="1"/>
  <c r="D3048" i="5" s="1"/>
  <c r="E3030" i="7" l="1"/>
  <c r="F3030" i="7" s="1"/>
  <c r="D3031" i="7" s="1"/>
  <c r="E3048" i="5"/>
  <c r="F3048" i="5" s="1"/>
  <c r="D3049" i="5" s="1"/>
  <c r="E3031" i="7" l="1"/>
  <c r="F3031" i="7"/>
  <c r="D3032" i="7" s="1"/>
  <c r="E3049" i="5"/>
  <c r="F3049" i="5" s="1"/>
  <c r="D3050" i="5" s="1"/>
  <c r="E3032" i="7" l="1"/>
  <c r="F3032" i="7" s="1"/>
  <c r="D3033" i="7" s="1"/>
  <c r="E3050" i="5"/>
  <c r="F3050" i="5" s="1"/>
  <c r="D3051" i="5" s="1"/>
  <c r="E3033" i="7" l="1"/>
  <c r="F3033" i="7" s="1"/>
  <c r="D3034" i="7" s="1"/>
  <c r="E3051" i="5"/>
  <c r="F3051" i="5" s="1"/>
  <c r="D3052" i="5" s="1"/>
  <c r="E3034" i="7" l="1"/>
  <c r="F3034" i="7"/>
  <c r="D3035" i="7" s="1"/>
  <c r="E3052" i="5"/>
  <c r="F3052" i="5" s="1"/>
  <c r="D3053" i="5" s="1"/>
  <c r="E3035" i="7" l="1"/>
  <c r="F3035" i="7" s="1"/>
  <c r="D3036" i="7" s="1"/>
  <c r="E3053" i="5"/>
  <c r="F3053" i="5" s="1"/>
  <c r="D3054" i="5" s="1"/>
  <c r="E3036" i="7" l="1"/>
  <c r="F3036" i="7" s="1"/>
  <c r="D3037" i="7" s="1"/>
  <c r="E3054" i="5"/>
  <c r="F3054" i="5" s="1"/>
  <c r="D3055" i="5" s="1"/>
  <c r="E3037" i="7" l="1"/>
  <c r="F3037" i="7" s="1"/>
  <c r="D3038" i="7" s="1"/>
  <c r="E3055" i="5"/>
  <c r="F3055" i="5" s="1"/>
  <c r="D3056" i="5" s="1"/>
  <c r="E3038" i="7" l="1"/>
  <c r="F3038" i="7" s="1"/>
  <c r="D3039" i="7" s="1"/>
  <c r="E3056" i="5"/>
  <c r="F3056" i="5" s="1"/>
  <c r="D3057" i="5" s="1"/>
  <c r="E3039" i="7" l="1"/>
  <c r="F3039" i="7"/>
  <c r="D3040" i="7" s="1"/>
  <c r="E3057" i="5"/>
  <c r="F3057" i="5" s="1"/>
  <c r="D3058" i="5" s="1"/>
  <c r="E3040" i="7" l="1"/>
  <c r="F3040" i="7" s="1"/>
  <c r="D3041" i="7" s="1"/>
  <c r="E3058" i="5"/>
  <c r="F3058" i="5" s="1"/>
  <c r="D3059" i="5" s="1"/>
  <c r="E3041" i="7" l="1"/>
  <c r="F3041" i="7" s="1"/>
  <c r="D3042" i="7" s="1"/>
  <c r="E3059" i="5"/>
  <c r="F3059" i="5" s="1"/>
  <c r="D3060" i="5" s="1"/>
  <c r="E3042" i="7" l="1"/>
  <c r="F3042" i="7" s="1"/>
  <c r="D3043" i="7" s="1"/>
  <c r="E3060" i="5"/>
  <c r="F3060" i="5" s="1"/>
  <c r="D3061" i="5" s="1"/>
  <c r="E3043" i="7" l="1"/>
  <c r="F3043" i="7"/>
  <c r="D3044" i="7" s="1"/>
  <c r="E3061" i="5"/>
  <c r="F3061" i="5" s="1"/>
  <c r="D3062" i="5" s="1"/>
  <c r="E3044" i="7" l="1"/>
  <c r="F3044" i="7" s="1"/>
  <c r="D3045" i="7" s="1"/>
  <c r="E3062" i="5"/>
  <c r="F3062" i="5" s="1"/>
  <c r="D3063" i="5" s="1"/>
  <c r="E3045" i="7" l="1"/>
  <c r="F3045" i="7" s="1"/>
  <c r="D3046" i="7" s="1"/>
  <c r="E3063" i="5"/>
  <c r="F3063" i="5" s="1"/>
  <c r="D3064" i="5" s="1"/>
  <c r="E3046" i="7" l="1"/>
  <c r="F3046" i="7" s="1"/>
  <c r="D3047" i="7" s="1"/>
  <c r="E3064" i="5"/>
  <c r="F3064" i="5" s="1"/>
  <c r="D3065" i="5" s="1"/>
  <c r="E3047" i="7" l="1"/>
  <c r="F3047" i="7"/>
  <c r="D3048" i="7" s="1"/>
  <c r="E3065" i="5"/>
  <c r="F3065" i="5" s="1"/>
  <c r="D3066" i="5" s="1"/>
  <c r="E3048" i="7" l="1"/>
  <c r="F3048" i="7" s="1"/>
  <c r="D3049" i="7" s="1"/>
  <c r="E3066" i="5"/>
  <c r="F3066" i="5" s="1"/>
  <c r="D3067" i="5" s="1"/>
  <c r="E3049" i="7" l="1"/>
  <c r="F3049" i="7" s="1"/>
  <c r="D3050" i="7" s="1"/>
  <c r="E3067" i="5"/>
  <c r="F3067" i="5" s="1"/>
  <c r="D3068" i="5" s="1"/>
  <c r="E3050" i="7" l="1"/>
  <c r="F3050" i="7" s="1"/>
  <c r="D3051" i="7" s="1"/>
  <c r="E3068" i="5"/>
  <c r="F3068" i="5" s="1"/>
  <c r="D3069" i="5" s="1"/>
  <c r="E3051" i="7" l="1"/>
  <c r="F3051" i="7"/>
  <c r="D3052" i="7" s="1"/>
  <c r="E3069" i="5"/>
  <c r="F3069" i="5" s="1"/>
  <c r="D3070" i="5" s="1"/>
  <c r="E3052" i="7" l="1"/>
  <c r="F3052" i="7" s="1"/>
  <c r="D3053" i="7" s="1"/>
  <c r="E3070" i="5"/>
  <c r="F3070" i="5" s="1"/>
  <c r="D3071" i="5" s="1"/>
  <c r="E3053" i="7" l="1"/>
  <c r="F3053" i="7"/>
  <c r="D3054" i="7" s="1"/>
  <c r="E3071" i="5"/>
  <c r="F3071" i="5" s="1"/>
  <c r="D3072" i="5" s="1"/>
  <c r="E3054" i="7" l="1"/>
  <c r="F3054" i="7" s="1"/>
  <c r="D3055" i="7" s="1"/>
  <c r="E3072" i="5"/>
  <c r="F3072" i="5" s="1"/>
  <c r="D3073" i="5" s="1"/>
  <c r="E3055" i="7" l="1"/>
  <c r="F3055" i="7"/>
  <c r="D3056" i="7" s="1"/>
  <c r="E3073" i="5"/>
  <c r="F3073" i="5" s="1"/>
  <c r="D3074" i="5" s="1"/>
  <c r="E3056" i="7" l="1"/>
  <c r="F3056" i="7" s="1"/>
  <c r="D3057" i="7" s="1"/>
  <c r="E3074" i="5"/>
  <c r="F3074" i="5" s="1"/>
  <c r="D3075" i="5" s="1"/>
  <c r="E3057" i="7" l="1"/>
  <c r="F3057" i="7" s="1"/>
  <c r="D3058" i="7" s="1"/>
  <c r="E3075" i="5"/>
  <c r="F3075" i="5" s="1"/>
  <c r="D3076" i="5" s="1"/>
  <c r="E3058" i="7" l="1"/>
  <c r="F3058" i="7" s="1"/>
  <c r="D3059" i="7" s="1"/>
  <c r="E3076" i="5"/>
  <c r="F3076" i="5" s="1"/>
  <c r="D3077" i="5" s="1"/>
  <c r="E3059" i="7" l="1"/>
  <c r="F3059" i="7" s="1"/>
  <c r="D3060" i="7" s="1"/>
  <c r="E3077" i="5"/>
  <c r="F3077" i="5" s="1"/>
  <c r="D3078" i="5" s="1"/>
  <c r="E3060" i="7" l="1"/>
  <c r="F3060" i="7" s="1"/>
  <c r="D3061" i="7" s="1"/>
  <c r="E3078" i="5"/>
  <c r="F3078" i="5" s="1"/>
  <c r="D3079" i="5" s="1"/>
  <c r="E3061" i="7" l="1"/>
  <c r="F3061" i="7" s="1"/>
  <c r="D3062" i="7" s="1"/>
  <c r="E3079" i="5"/>
  <c r="F3079" i="5" s="1"/>
  <c r="D3080" i="5" s="1"/>
  <c r="E3062" i="7" l="1"/>
  <c r="F3062" i="7" s="1"/>
  <c r="D3063" i="7" s="1"/>
  <c r="E3080" i="5"/>
  <c r="F3080" i="5" s="1"/>
  <c r="D3081" i="5" s="1"/>
  <c r="E3063" i="7" l="1"/>
  <c r="F3063" i="7"/>
  <c r="D3064" i="7" s="1"/>
  <c r="E3081" i="5"/>
  <c r="F3081" i="5" s="1"/>
  <c r="D3082" i="5" s="1"/>
  <c r="E3064" i="7" l="1"/>
  <c r="F3064" i="7" s="1"/>
  <c r="D3065" i="7" s="1"/>
  <c r="E3082" i="5"/>
  <c r="F3082" i="5" s="1"/>
  <c r="D3083" i="5" s="1"/>
  <c r="E3065" i="7" l="1"/>
  <c r="F3065" i="7" s="1"/>
  <c r="D3066" i="7" s="1"/>
  <c r="E3083" i="5"/>
  <c r="F3083" i="5" s="1"/>
  <c r="D3084" i="5" s="1"/>
  <c r="E3066" i="7" l="1"/>
  <c r="F3066" i="7" s="1"/>
  <c r="D3067" i="7" s="1"/>
  <c r="E3084" i="5"/>
  <c r="F3084" i="5" s="1"/>
  <c r="D3085" i="5" s="1"/>
  <c r="E3067" i="7" l="1"/>
  <c r="F3067" i="7"/>
  <c r="D3068" i="7" s="1"/>
  <c r="E3085" i="5"/>
  <c r="F3085" i="5" s="1"/>
  <c r="D3086" i="5" s="1"/>
  <c r="E3068" i="7" l="1"/>
  <c r="F3068" i="7" s="1"/>
  <c r="D3069" i="7" s="1"/>
  <c r="E3086" i="5"/>
  <c r="F3086" i="5" s="1"/>
  <c r="D3087" i="5" s="1"/>
  <c r="E3069" i="7" l="1"/>
  <c r="F3069" i="7" s="1"/>
  <c r="D3070" i="7" s="1"/>
  <c r="E3087" i="5"/>
  <c r="F3087" i="5" s="1"/>
  <c r="D3088" i="5" s="1"/>
  <c r="E3070" i="7" l="1"/>
  <c r="F3070" i="7" s="1"/>
  <c r="D3071" i="7" s="1"/>
  <c r="E3088" i="5"/>
  <c r="F3088" i="5" s="1"/>
  <c r="D3089" i="5" s="1"/>
  <c r="E3071" i="7" l="1"/>
  <c r="F3071" i="7"/>
  <c r="D3072" i="7" s="1"/>
  <c r="E3089" i="5"/>
  <c r="F3089" i="5" s="1"/>
  <c r="D3090" i="5" s="1"/>
  <c r="E3072" i="7" l="1"/>
  <c r="F3072" i="7" s="1"/>
  <c r="D3073" i="7" s="1"/>
  <c r="E3090" i="5"/>
  <c r="F3090" i="5" s="1"/>
  <c r="D3091" i="5" s="1"/>
  <c r="E3073" i="7" l="1"/>
  <c r="F3073" i="7" s="1"/>
  <c r="D3074" i="7" s="1"/>
  <c r="E3091" i="5"/>
  <c r="F3091" i="5" s="1"/>
  <c r="D3092" i="5" s="1"/>
  <c r="E3074" i="7" l="1"/>
  <c r="F3074" i="7" s="1"/>
  <c r="D3075" i="7" s="1"/>
  <c r="E3092" i="5"/>
  <c r="F3092" i="5" s="1"/>
  <c r="D3093" i="5" s="1"/>
  <c r="E3075" i="7" l="1"/>
  <c r="F3075" i="7"/>
  <c r="D3076" i="7" s="1"/>
  <c r="E3093" i="5"/>
  <c r="F3093" i="5" s="1"/>
  <c r="D3094" i="5" s="1"/>
  <c r="E3076" i="7" l="1"/>
  <c r="F3076" i="7" s="1"/>
  <c r="D3077" i="7" s="1"/>
  <c r="E3094" i="5"/>
  <c r="F3094" i="5" s="1"/>
  <c r="D3095" i="5" s="1"/>
  <c r="E3077" i="7" l="1"/>
  <c r="F3077" i="7" s="1"/>
  <c r="D3078" i="7" s="1"/>
  <c r="E3095" i="5"/>
  <c r="F3095" i="5" s="1"/>
  <c r="D3096" i="5" s="1"/>
  <c r="E3078" i="7" l="1"/>
  <c r="F3078" i="7" s="1"/>
  <c r="D3079" i="7" s="1"/>
  <c r="E3096" i="5"/>
  <c r="F3096" i="5" s="1"/>
  <c r="D3097" i="5" s="1"/>
  <c r="E3079" i="7" l="1"/>
  <c r="F3079" i="7" s="1"/>
  <c r="D3080" i="7" s="1"/>
  <c r="E3097" i="5"/>
  <c r="F3097" i="5" s="1"/>
  <c r="D3098" i="5" s="1"/>
  <c r="E3080" i="7" l="1"/>
  <c r="F3080" i="7" s="1"/>
  <c r="D3081" i="7" s="1"/>
  <c r="E3098" i="5"/>
  <c r="F3098" i="5" s="1"/>
  <c r="D3099" i="5" s="1"/>
  <c r="E3081" i="7" l="1"/>
  <c r="F3081" i="7" s="1"/>
  <c r="D3082" i="7" s="1"/>
  <c r="E3099" i="5"/>
  <c r="F3099" i="5" s="1"/>
  <c r="D3100" i="5" s="1"/>
  <c r="E3082" i="7" l="1"/>
  <c r="F3082" i="7"/>
  <c r="D3083" i="7" s="1"/>
  <c r="E3100" i="5"/>
  <c r="F3100" i="5" s="1"/>
  <c r="D3101" i="5" s="1"/>
  <c r="E3083" i="7" l="1"/>
  <c r="F3083" i="7" s="1"/>
  <c r="D3084" i="7" s="1"/>
  <c r="E3101" i="5"/>
  <c r="F3101" i="5" s="1"/>
  <c r="D3102" i="5" s="1"/>
  <c r="E3084" i="7" l="1"/>
  <c r="F3084" i="7" s="1"/>
  <c r="D3085" i="7" s="1"/>
  <c r="E3102" i="5"/>
  <c r="F3102" i="5" s="1"/>
  <c r="D3103" i="5" s="1"/>
  <c r="E3085" i="7" l="1"/>
  <c r="F3085" i="7" s="1"/>
  <c r="D3086" i="7" s="1"/>
  <c r="E3103" i="5"/>
  <c r="F3103" i="5" s="1"/>
  <c r="D3104" i="5" s="1"/>
  <c r="E3086" i="7" l="1"/>
  <c r="F3086" i="7" s="1"/>
  <c r="D3087" i="7" s="1"/>
  <c r="E3104" i="5"/>
  <c r="F3104" i="5" s="1"/>
  <c r="D3105" i="5" s="1"/>
  <c r="E3087" i="7" l="1"/>
  <c r="F3087" i="7"/>
  <c r="D3088" i="7" s="1"/>
  <c r="E3105" i="5"/>
  <c r="F3105" i="5" s="1"/>
  <c r="D3106" i="5" s="1"/>
  <c r="E3088" i="7" l="1"/>
  <c r="F3088" i="7" s="1"/>
  <c r="D3089" i="7" s="1"/>
  <c r="E3106" i="5"/>
  <c r="F3106" i="5" s="1"/>
  <c r="D3107" i="5" s="1"/>
  <c r="E3089" i="7" l="1"/>
  <c r="F3089" i="7" s="1"/>
  <c r="D3090" i="7" s="1"/>
  <c r="E3107" i="5"/>
  <c r="F3107" i="5" s="1"/>
  <c r="D3108" i="5" s="1"/>
  <c r="E3090" i="7" l="1"/>
  <c r="F3090" i="7" s="1"/>
  <c r="D3091" i="7" s="1"/>
  <c r="E3108" i="5"/>
  <c r="F3108" i="5" s="1"/>
  <c r="D3109" i="5" s="1"/>
  <c r="E3091" i="7" l="1"/>
  <c r="F3091" i="7"/>
  <c r="D3092" i="7" s="1"/>
  <c r="E3109" i="5"/>
  <c r="F3109" i="5" s="1"/>
  <c r="D3110" i="5" s="1"/>
  <c r="E3092" i="7" l="1"/>
  <c r="F3092" i="7" s="1"/>
  <c r="D3093" i="7" s="1"/>
  <c r="E3110" i="5"/>
  <c r="F3110" i="5" s="1"/>
  <c r="D3111" i="5" s="1"/>
  <c r="E3093" i="7" l="1"/>
  <c r="F3093" i="7" s="1"/>
  <c r="D3094" i="7" s="1"/>
  <c r="E3111" i="5"/>
  <c r="F3111" i="5" s="1"/>
  <c r="D3112" i="5" s="1"/>
  <c r="E3094" i="7" l="1"/>
  <c r="F3094" i="7" s="1"/>
  <c r="D3095" i="7" s="1"/>
  <c r="E3112" i="5"/>
  <c r="F3112" i="5" s="1"/>
  <c r="D3113" i="5" s="1"/>
  <c r="E3095" i="7" l="1"/>
  <c r="F3095" i="7" s="1"/>
  <c r="D3096" i="7" s="1"/>
  <c r="E3113" i="5"/>
  <c r="F3113" i="5" s="1"/>
  <c r="D3114" i="5" s="1"/>
  <c r="E3096" i="7" l="1"/>
  <c r="F3096" i="7" s="1"/>
  <c r="D3097" i="7" s="1"/>
  <c r="E3114" i="5"/>
  <c r="F3114" i="5" s="1"/>
  <c r="D3115" i="5" s="1"/>
  <c r="E3097" i="7" l="1"/>
  <c r="F3097" i="7"/>
  <c r="D3098" i="7" s="1"/>
  <c r="E3115" i="5"/>
  <c r="F3115" i="5" s="1"/>
  <c r="D3116" i="5" s="1"/>
  <c r="E3098" i="7" l="1"/>
  <c r="F3098" i="7" s="1"/>
  <c r="D3099" i="7" s="1"/>
  <c r="E3116" i="5"/>
  <c r="F3116" i="5" s="1"/>
  <c r="D3117" i="5" s="1"/>
  <c r="E3099" i="7" l="1"/>
  <c r="F3099" i="7" s="1"/>
  <c r="D3100" i="7" s="1"/>
  <c r="E3117" i="5"/>
  <c r="F3117" i="5" s="1"/>
  <c r="D3118" i="5" s="1"/>
  <c r="E3100" i="7" l="1"/>
  <c r="F3100" i="7" s="1"/>
  <c r="D3101" i="7" s="1"/>
  <c r="E3118" i="5"/>
  <c r="F3118" i="5" s="1"/>
  <c r="D3119" i="5" s="1"/>
  <c r="E3101" i="7" l="1"/>
  <c r="F3101" i="7" s="1"/>
  <c r="D3102" i="7" s="1"/>
  <c r="E3119" i="5"/>
  <c r="F3119" i="5" s="1"/>
  <c r="D3120" i="5" s="1"/>
  <c r="E3102" i="7" l="1"/>
  <c r="F3102" i="7" s="1"/>
  <c r="D3103" i="7" s="1"/>
  <c r="E3120" i="5"/>
  <c r="F3120" i="5" s="1"/>
  <c r="D3121" i="5" s="1"/>
  <c r="E3103" i="7" l="1"/>
  <c r="F3103" i="7" s="1"/>
  <c r="D3104" i="7" s="1"/>
  <c r="E3121" i="5"/>
  <c r="F3121" i="5" s="1"/>
  <c r="D3122" i="5" s="1"/>
  <c r="E3104" i="7" l="1"/>
  <c r="F3104" i="7"/>
  <c r="D3105" i="7" s="1"/>
  <c r="E3122" i="5"/>
  <c r="F3122" i="5" s="1"/>
  <c r="D3123" i="5" s="1"/>
  <c r="E3105" i="7" l="1"/>
  <c r="F3105" i="7"/>
  <c r="D3106" i="7" s="1"/>
  <c r="E3123" i="5"/>
  <c r="F3123" i="5" s="1"/>
  <c r="D3124" i="5" s="1"/>
  <c r="E3106" i="7" l="1"/>
  <c r="F3106" i="7" s="1"/>
  <c r="D3107" i="7" s="1"/>
  <c r="E3124" i="5"/>
  <c r="F3124" i="5" s="1"/>
  <c r="D3125" i="5" s="1"/>
  <c r="E3107" i="7" l="1"/>
  <c r="F3107" i="7" s="1"/>
  <c r="D3108" i="7" s="1"/>
  <c r="E3125" i="5"/>
  <c r="F3125" i="5" s="1"/>
  <c r="D3126" i="5" s="1"/>
  <c r="E3108" i="7" l="1"/>
  <c r="F3108" i="7"/>
  <c r="D3109" i="7" s="1"/>
  <c r="E3126" i="5"/>
  <c r="F3126" i="5" s="1"/>
  <c r="D3127" i="5" s="1"/>
  <c r="E3109" i="7" l="1"/>
  <c r="F3109" i="7" s="1"/>
  <c r="D3110" i="7" s="1"/>
  <c r="E3127" i="5"/>
  <c r="F3127" i="5" s="1"/>
  <c r="D3128" i="5" s="1"/>
  <c r="E3110" i="7" l="1"/>
  <c r="F3110" i="7" s="1"/>
  <c r="D3111" i="7" s="1"/>
  <c r="E3128" i="5"/>
  <c r="F3128" i="5" s="1"/>
  <c r="D3129" i="5" s="1"/>
  <c r="E3111" i="7" l="1"/>
  <c r="F3111" i="7" s="1"/>
  <c r="D3112" i="7" s="1"/>
  <c r="E3129" i="5"/>
  <c r="F3129" i="5" s="1"/>
  <c r="D3130" i="5" s="1"/>
  <c r="E3112" i="7" l="1"/>
  <c r="F3112" i="7" s="1"/>
  <c r="D3113" i="7" s="1"/>
  <c r="E3130" i="5"/>
  <c r="F3130" i="5" s="1"/>
  <c r="D3131" i="5" s="1"/>
  <c r="E3113" i="7" l="1"/>
  <c r="F3113" i="7" s="1"/>
  <c r="D3114" i="7" s="1"/>
  <c r="E3131" i="5"/>
  <c r="F3131" i="5" s="1"/>
  <c r="D3132" i="5" s="1"/>
  <c r="E3114" i="7" l="1"/>
  <c r="F3114" i="7" s="1"/>
  <c r="D3115" i="7" s="1"/>
  <c r="E3132" i="5"/>
  <c r="F3132" i="5" s="1"/>
  <c r="D3133" i="5" s="1"/>
  <c r="E3115" i="7" l="1"/>
  <c r="F3115" i="7"/>
  <c r="D3116" i="7" s="1"/>
  <c r="E3133" i="5"/>
  <c r="F3133" i="5" s="1"/>
  <c r="D3134" i="5" s="1"/>
  <c r="E3116" i="7" l="1"/>
  <c r="F3116" i="7" s="1"/>
  <c r="D3117" i="7" s="1"/>
  <c r="E3134" i="5"/>
  <c r="F3134" i="5" s="1"/>
  <c r="D3135" i="5" s="1"/>
  <c r="E3117" i="7" l="1"/>
  <c r="F3117" i="7" s="1"/>
  <c r="D3118" i="7" s="1"/>
  <c r="E3135" i="5"/>
  <c r="F3135" i="5" s="1"/>
  <c r="D3136" i="5" s="1"/>
  <c r="E3118" i="7" l="1"/>
  <c r="F3118" i="7" s="1"/>
  <c r="D3119" i="7" s="1"/>
  <c r="E3136" i="5"/>
  <c r="F3136" i="5" s="1"/>
  <c r="D3137" i="5" s="1"/>
  <c r="E3119" i="7" l="1"/>
  <c r="F3119" i="7"/>
  <c r="D3120" i="7" s="1"/>
  <c r="E3137" i="5"/>
  <c r="F3137" i="5" s="1"/>
  <c r="D3138" i="5" s="1"/>
  <c r="E3120" i="7" l="1"/>
  <c r="F3120" i="7" s="1"/>
  <c r="D3121" i="7" s="1"/>
  <c r="E3138" i="5"/>
  <c r="F3138" i="5" s="1"/>
  <c r="D3139" i="5" s="1"/>
  <c r="E3121" i="7" l="1"/>
  <c r="F3121" i="7" s="1"/>
  <c r="D3122" i="7" s="1"/>
  <c r="E3139" i="5"/>
  <c r="F3139" i="5" s="1"/>
  <c r="D3140" i="5" s="1"/>
  <c r="E3122" i="7" l="1"/>
  <c r="F3122" i="7" s="1"/>
  <c r="D3123" i="7" s="1"/>
  <c r="E3140" i="5"/>
  <c r="F3140" i="5" s="1"/>
  <c r="D3141" i="5" s="1"/>
  <c r="E3123" i="7" l="1"/>
  <c r="F3123" i="7"/>
  <c r="D3124" i="7" s="1"/>
  <c r="E3141" i="5"/>
  <c r="F3141" i="5" s="1"/>
  <c r="D3142" i="5" s="1"/>
  <c r="E3124" i="7" l="1"/>
  <c r="F3124" i="7" s="1"/>
  <c r="D3125" i="7" s="1"/>
  <c r="E3142" i="5"/>
  <c r="F3142" i="5" s="1"/>
  <c r="D3143" i="5" s="1"/>
  <c r="E3125" i="7" l="1"/>
  <c r="F3125" i="7" s="1"/>
  <c r="D3126" i="7" s="1"/>
  <c r="E3143" i="5"/>
  <c r="F3143" i="5" s="1"/>
  <c r="D3144" i="5" s="1"/>
  <c r="E3126" i="7" l="1"/>
  <c r="F3126" i="7" s="1"/>
  <c r="D3127" i="7" s="1"/>
  <c r="E3144" i="5"/>
  <c r="F3144" i="5" s="1"/>
  <c r="D3145" i="5" s="1"/>
  <c r="E3127" i="7" l="1"/>
  <c r="F3127" i="7"/>
  <c r="D3128" i="7" s="1"/>
  <c r="E3145" i="5"/>
  <c r="F3145" i="5" s="1"/>
  <c r="D3146" i="5" s="1"/>
  <c r="E3128" i="7" l="1"/>
  <c r="F3128" i="7" s="1"/>
  <c r="D3129" i="7" s="1"/>
  <c r="E3146" i="5"/>
  <c r="F3146" i="5" s="1"/>
  <c r="D3147" i="5" s="1"/>
  <c r="E3129" i="7" l="1"/>
  <c r="F3129" i="7" s="1"/>
  <c r="D3130" i="7" s="1"/>
  <c r="E3147" i="5"/>
  <c r="F3147" i="5" s="1"/>
  <c r="D3148" i="5" s="1"/>
  <c r="E3130" i="7" l="1"/>
  <c r="F3130" i="7" s="1"/>
  <c r="D3131" i="7" s="1"/>
  <c r="E3148" i="5"/>
  <c r="F3148" i="5" s="1"/>
  <c r="D3149" i="5" s="1"/>
  <c r="E3131" i="7" l="1"/>
  <c r="F3131" i="7" s="1"/>
  <c r="D3132" i="7" s="1"/>
  <c r="E3149" i="5"/>
  <c r="F3149" i="5" s="1"/>
  <c r="D3150" i="5" s="1"/>
  <c r="E3132" i="7" l="1"/>
  <c r="F3132" i="7"/>
  <c r="D3133" i="7" s="1"/>
  <c r="E3150" i="5"/>
  <c r="F3150" i="5" s="1"/>
  <c r="D3151" i="5" s="1"/>
  <c r="E3133" i="7" l="1"/>
  <c r="F3133" i="7" s="1"/>
  <c r="D3134" i="7" s="1"/>
  <c r="E3151" i="5"/>
  <c r="F3151" i="5" s="1"/>
  <c r="D3152" i="5" s="1"/>
  <c r="E3134" i="7" l="1"/>
  <c r="F3134" i="7" s="1"/>
  <c r="D3135" i="7" s="1"/>
  <c r="E3152" i="5"/>
  <c r="F3152" i="5" s="1"/>
  <c r="D3153" i="5" s="1"/>
  <c r="E3135" i="7" l="1"/>
  <c r="F3135" i="7"/>
  <c r="D3136" i="7" s="1"/>
  <c r="E3153" i="5"/>
  <c r="F3153" i="5" s="1"/>
  <c r="D3154" i="5" s="1"/>
  <c r="E3136" i="7" l="1"/>
  <c r="F3136" i="7" s="1"/>
  <c r="D3137" i="7" s="1"/>
  <c r="E3154" i="5"/>
  <c r="F3154" i="5" s="1"/>
  <c r="D3155" i="5" s="1"/>
  <c r="E3137" i="7" l="1"/>
  <c r="F3137" i="7" s="1"/>
  <c r="D3138" i="7" s="1"/>
  <c r="E3155" i="5"/>
  <c r="F3155" i="5" s="1"/>
  <c r="D3156" i="5" s="1"/>
  <c r="E3138" i="7" l="1"/>
  <c r="F3138" i="7" s="1"/>
  <c r="D3139" i="7" s="1"/>
  <c r="E3156" i="5"/>
  <c r="F3156" i="5" s="1"/>
  <c r="D3157" i="5" s="1"/>
  <c r="E3139" i="7" l="1"/>
  <c r="F3139" i="7"/>
  <c r="D3140" i="7" s="1"/>
  <c r="E3157" i="5"/>
  <c r="F3157" i="5" s="1"/>
  <c r="D3158" i="5" s="1"/>
  <c r="E3140" i="7" l="1"/>
  <c r="F3140" i="7" s="1"/>
  <c r="D3141" i="7" s="1"/>
  <c r="E3158" i="5"/>
  <c r="F3158" i="5" s="1"/>
  <c r="D3159" i="5" s="1"/>
  <c r="E3141" i="7" l="1"/>
  <c r="F3141" i="7"/>
  <c r="D3142" i="7" s="1"/>
  <c r="E3159" i="5"/>
  <c r="F3159" i="5" s="1"/>
  <c r="D3160" i="5" s="1"/>
  <c r="E3142" i="7" l="1"/>
  <c r="F3142" i="7" s="1"/>
  <c r="D3143" i="7" s="1"/>
  <c r="E3160" i="5"/>
  <c r="F3160" i="5" s="1"/>
  <c r="D3161" i="5" s="1"/>
  <c r="E3143" i="7" l="1"/>
  <c r="F3143" i="7" s="1"/>
  <c r="D3144" i="7" s="1"/>
  <c r="E3161" i="5"/>
  <c r="F3161" i="5" s="1"/>
  <c r="D3162" i="5" s="1"/>
  <c r="E3144" i="7" l="1"/>
  <c r="F3144" i="7" s="1"/>
  <c r="D3145" i="7" s="1"/>
  <c r="E3162" i="5"/>
  <c r="F3162" i="5" s="1"/>
  <c r="D3163" i="5" s="1"/>
  <c r="E3145" i="7" l="1"/>
  <c r="F3145" i="7"/>
  <c r="D3146" i="7" s="1"/>
  <c r="E3163" i="5"/>
  <c r="F3163" i="5" s="1"/>
  <c r="D3164" i="5" s="1"/>
  <c r="E3146" i="7" l="1"/>
  <c r="F3146" i="7" s="1"/>
  <c r="D3147" i="7" s="1"/>
  <c r="E3164" i="5"/>
  <c r="F3164" i="5" s="1"/>
  <c r="D3165" i="5" s="1"/>
  <c r="E3147" i="7" l="1"/>
  <c r="F3147" i="7" s="1"/>
  <c r="D3148" i="7" s="1"/>
  <c r="E3165" i="5"/>
  <c r="F3165" i="5" s="1"/>
  <c r="D3166" i="5" s="1"/>
  <c r="E3148" i="7" l="1"/>
  <c r="F3148" i="7"/>
  <c r="D3149" i="7" s="1"/>
  <c r="E3166" i="5"/>
  <c r="F3166" i="5" s="1"/>
  <c r="D3167" i="5" s="1"/>
  <c r="E3149" i="7" l="1"/>
  <c r="F3149" i="7" s="1"/>
  <c r="D3150" i="7" s="1"/>
  <c r="E3167" i="5"/>
  <c r="F3167" i="5" s="1"/>
  <c r="D3168" i="5" s="1"/>
  <c r="E3150" i="7" l="1"/>
  <c r="F3150" i="7" s="1"/>
  <c r="D3151" i="7" s="1"/>
  <c r="E3168" i="5"/>
  <c r="F3168" i="5" s="1"/>
  <c r="D3169" i="5" s="1"/>
  <c r="E3151" i="7" l="1"/>
  <c r="F3151" i="7" s="1"/>
  <c r="D3152" i="7" s="1"/>
  <c r="E3169" i="5"/>
  <c r="F3169" i="5" s="1"/>
  <c r="D3170" i="5" s="1"/>
  <c r="E3152" i="7" l="1"/>
  <c r="F3152" i="7" s="1"/>
  <c r="D3153" i="7" s="1"/>
  <c r="E3170" i="5"/>
  <c r="F3170" i="5" s="1"/>
  <c r="D3171" i="5" s="1"/>
  <c r="E3153" i="7" l="1"/>
  <c r="F3153" i="7" s="1"/>
  <c r="D3154" i="7" s="1"/>
  <c r="E3171" i="5"/>
  <c r="F3171" i="5" s="1"/>
  <c r="D3172" i="5" s="1"/>
  <c r="E3154" i="7" l="1"/>
  <c r="F3154" i="7" s="1"/>
  <c r="D3155" i="7" s="1"/>
  <c r="E3172" i="5"/>
  <c r="F3172" i="5" s="1"/>
  <c r="D3173" i="5" s="1"/>
  <c r="E3155" i="7" l="1"/>
  <c r="F3155" i="7"/>
  <c r="D3156" i="7" s="1"/>
  <c r="E3173" i="5"/>
  <c r="F3173" i="5" s="1"/>
  <c r="D3174" i="5" s="1"/>
  <c r="E3156" i="7" l="1"/>
  <c r="F3156" i="7" s="1"/>
  <c r="D3157" i="7" s="1"/>
  <c r="E3174" i="5"/>
  <c r="F3174" i="5" s="1"/>
  <c r="D3175" i="5" s="1"/>
  <c r="E3157" i="7" l="1"/>
  <c r="F3157" i="7"/>
  <c r="D3158" i="7" s="1"/>
  <c r="E3175" i="5"/>
  <c r="F3175" i="5" s="1"/>
  <c r="D3176" i="5" s="1"/>
  <c r="E3158" i="7" l="1"/>
  <c r="F3158" i="7" s="1"/>
  <c r="D3159" i="7" s="1"/>
  <c r="E3176" i="5"/>
  <c r="F3176" i="5" s="1"/>
  <c r="D3177" i="5" s="1"/>
  <c r="E3159" i="7" l="1"/>
  <c r="F3159" i="7"/>
  <c r="D3160" i="7" s="1"/>
  <c r="E3177" i="5"/>
  <c r="F3177" i="5" s="1"/>
  <c r="D3178" i="5" s="1"/>
  <c r="E3160" i="7" l="1"/>
  <c r="F3160" i="7" s="1"/>
  <c r="D3161" i="7" s="1"/>
  <c r="E3178" i="5"/>
  <c r="F3178" i="5" s="1"/>
  <c r="D3179" i="5" s="1"/>
  <c r="E3161" i="7" l="1"/>
  <c r="F3161" i="7" s="1"/>
  <c r="D3162" i="7" s="1"/>
  <c r="E3179" i="5"/>
  <c r="F3179" i="5" s="1"/>
  <c r="D3180" i="5" s="1"/>
  <c r="E3162" i="7" l="1"/>
  <c r="F3162" i="7" s="1"/>
  <c r="D3163" i="7" s="1"/>
  <c r="E3180" i="5"/>
  <c r="F3180" i="5" s="1"/>
  <c r="D3181" i="5" s="1"/>
  <c r="E3163" i="7" l="1"/>
  <c r="F3163" i="7" s="1"/>
  <c r="D3164" i="7" s="1"/>
  <c r="E3181" i="5"/>
  <c r="F3181" i="5" s="1"/>
  <c r="D3182" i="5" s="1"/>
  <c r="E3164" i="7" l="1"/>
  <c r="F3164" i="7" s="1"/>
  <c r="D3165" i="7" s="1"/>
  <c r="E3182" i="5"/>
  <c r="F3182" i="5" s="1"/>
  <c r="D3183" i="5" s="1"/>
  <c r="E3165" i="7" l="1"/>
  <c r="F3165" i="7" s="1"/>
  <c r="D3166" i="7" s="1"/>
  <c r="E3183" i="5"/>
  <c r="F3183" i="5" s="1"/>
  <c r="D3184" i="5" s="1"/>
  <c r="E3166" i="7" l="1"/>
  <c r="F3166" i="7" s="1"/>
  <c r="D3167" i="7" s="1"/>
  <c r="E3184" i="5"/>
  <c r="F3184" i="5" s="1"/>
  <c r="D3185" i="5" s="1"/>
  <c r="E3167" i="7" l="1"/>
  <c r="F3167" i="7" s="1"/>
  <c r="D3168" i="7" s="1"/>
  <c r="E3185" i="5"/>
  <c r="F3185" i="5" s="1"/>
  <c r="D3186" i="5" s="1"/>
  <c r="E3168" i="7" l="1"/>
  <c r="F3168" i="7" s="1"/>
  <c r="D3169" i="7" s="1"/>
  <c r="E3186" i="5"/>
  <c r="F3186" i="5" s="1"/>
  <c r="D3187" i="5" s="1"/>
  <c r="E3169" i="7" l="1"/>
  <c r="F3169" i="7"/>
  <c r="D3170" i="7" s="1"/>
  <c r="E3187" i="5"/>
  <c r="F3187" i="5" s="1"/>
  <c r="D3188" i="5" s="1"/>
  <c r="E3170" i="7" l="1"/>
  <c r="F3170" i="7" s="1"/>
  <c r="D3171" i="7" s="1"/>
  <c r="E3188" i="5"/>
  <c r="F3188" i="5" s="1"/>
  <c r="D3189" i="5" s="1"/>
  <c r="E3171" i="7" l="1"/>
  <c r="F3171" i="7" s="1"/>
  <c r="D3172" i="7" s="1"/>
  <c r="E3189" i="5"/>
  <c r="F3189" i="5" s="1"/>
  <c r="D3190" i="5" s="1"/>
  <c r="E3172" i="7" l="1"/>
  <c r="F3172" i="7"/>
  <c r="D3173" i="7" s="1"/>
  <c r="E3190" i="5"/>
  <c r="F3190" i="5" s="1"/>
  <c r="D3191" i="5" s="1"/>
  <c r="E3173" i="7" l="1"/>
  <c r="F3173" i="7"/>
  <c r="D3174" i="7" s="1"/>
  <c r="E3191" i="5"/>
  <c r="F3191" i="5" s="1"/>
  <c r="D3192" i="5" s="1"/>
  <c r="E3174" i="7" l="1"/>
  <c r="F3174" i="7" s="1"/>
  <c r="D3175" i="7" s="1"/>
  <c r="E3192" i="5"/>
  <c r="F3192" i="5" s="1"/>
  <c r="D3193" i="5" s="1"/>
  <c r="E3175" i="7" l="1"/>
  <c r="F3175" i="7" s="1"/>
  <c r="D3176" i="7" s="1"/>
  <c r="E3193" i="5"/>
  <c r="F3193" i="5" s="1"/>
  <c r="D3194" i="5" s="1"/>
  <c r="E3176" i="7" l="1"/>
  <c r="F3176" i="7" s="1"/>
  <c r="D3177" i="7" s="1"/>
  <c r="E3194" i="5"/>
  <c r="F3194" i="5" s="1"/>
  <c r="D3195" i="5" s="1"/>
  <c r="E3177" i="7" l="1"/>
  <c r="F3177" i="7"/>
  <c r="D3178" i="7" s="1"/>
  <c r="E3195" i="5"/>
  <c r="F3195" i="5" s="1"/>
  <c r="D3196" i="5" s="1"/>
  <c r="E3178" i="7" l="1"/>
  <c r="F3178" i="7" s="1"/>
  <c r="D3179" i="7" s="1"/>
  <c r="E3196" i="5"/>
  <c r="F3196" i="5" s="1"/>
  <c r="D3197" i="5" s="1"/>
  <c r="E3179" i="7" l="1"/>
  <c r="F3179" i="7" s="1"/>
  <c r="D3180" i="7" s="1"/>
  <c r="E3197" i="5"/>
  <c r="F3197" i="5" s="1"/>
  <c r="D3198" i="5" s="1"/>
  <c r="E3180" i="7" l="1"/>
  <c r="F3180" i="7" s="1"/>
  <c r="D3181" i="7" s="1"/>
  <c r="E3198" i="5"/>
  <c r="F3198" i="5" s="1"/>
  <c r="D3199" i="5" s="1"/>
  <c r="E3181" i="7" l="1"/>
  <c r="F3181" i="7" s="1"/>
  <c r="D3182" i="7" s="1"/>
  <c r="E3199" i="5"/>
  <c r="F3199" i="5" s="1"/>
  <c r="D3200" i="5" s="1"/>
  <c r="E3182" i="7" l="1"/>
  <c r="F3182" i="7" s="1"/>
  <c r="D3183" i="7" s="1"/>
  <c r="E3200" i="5"/>
  <c r="F3200" i="5" s="1"/>
  <c r="D3201" i="5" s="1"/>
  <c r="E3183" i="7" l="1"/>
  <c r="F3183" i="7" s="1"/>
  <c r="D3184" i="7" s="1"/>
  <c r="E3201" i="5"/>
  <c r="F3201" i="5" s="1"/>
  <c r="D3202" i="5" s="1"/>
  <c r="E3184" i="7" l="1"/>
  <c r="F3184" i="7" s="1"/>
  <c r="D3185" i="7" s="1"/>
  <c r="E3202" i="5"/>
  <c r="F3202" i="5" s="1"/>
  <c r="D3203" i="5" s="1"/>
  <c r="E3185" i="7" l="1"/>
  <c r="F3185" i="7"/>
  <c r="D3186" i="7" s="1"/>
  <c r="E3203" i="5"/>
  <c r="F3203" i="5" s="1"/>
  <c r="D3204" i="5" s="1"/>
  <c r="E3186" i="7" l="1"/>
  <c r="F3186" i="7" s="1"/>
  <c r="D3187" i="7" s="1"/>
  <c r="E3204" i="5"/>
  <c r="F3204" i="5" s="1"/>
  <c r="D3205" i="5" s="1"/>
  <c r="E3187" i="7" l="1"/>
  <c r="F3187" i="7" s="1"/>
  <c r="D3188" i="7" s="1"/>
  <c r="E3205" i="5"/>
  <c r="F3205" i="5" s="1"/>
  <c r="D3206" i="5" s="1"/>
  <c r="E3188" i="7" l="1"/>
  <c r="F3188" i="7" s="1"/>
  <c r="D3189" i="7" s="1"/>
  <c r="E3206" i="5"/>
  <c r="F3206" i="5" s="1"/>
  <c r="D3207" i="5" s="1"/>
  <c r="E3189" i="7" l="1"/>
  <c r="F3189" i="7" s="1"/>
  <c r="D3190" i="7" s="1"/>
  <c r="E3207" i="5"/>
  <c r="F3207" i="5" s="1"/>
  <c r="D3208" i="5" s="1"/>
  <c r="E3190" i="7" l="1"/>
  <c r="F3190" i="7" s="1"/>
  <c r="D3191" i="7" s="1"/>
  <c r="E3208" i="5"/>
  <c r="F3208" i="5" s="1"/>
  <c r="D3209" i="5" s="1"/>
  <c r="E3191" i="7" l="1"/>
  <c r="F3191" i="7" s="1"/>
  <c r="D3192" i="7" s="1"/>
  <c r="E3209" i="5"/>
  <c r="F3209" i="5" s="1"/>
  <c r="D3210" i="5" s="1"/>
  <c r="E3192" i="7" l="1"/>
  <c r="F3192" i="7" s="1"/>
  <c r="D3193" i="7" s="1"/>
  <c r="E3210" i="5"/>
  <c r="F3210" i="5" s="1"/>
  <c r="D3211" i="5" s="1"/>
  <c r="E3193" i="7" l="1"/>
  <c r="F3193" i="7" s="1"/>
  <c r="D3194" i="7" s="1"/>
  <c r="E3211" i="5"/>
  <c r="F3211" i="5" s="1"/>
  <c r="D3212" i="5" s="1"/>
  <c r="E3194" i="7" l="1"/>
  <c r="F3194" i="7" s="1"/>
  <c r="D3195" i="7" s="1"/>
  <c r="E3212" i="5"/>
  <c r="F3212" i="5" s="1"/>
  <c r="D3213" i="5" s="1"/>
  <c r="E3195" i="7" l="1"/>
  <c r="F3195" i="7" s="1"/>
  <c r="D3196" i="7" s="1"/>
  <c r="E3213" i="5"/>
  <c r="F3213" i="5" s="1"/>
  <c r="D3214" i="5" s="1"/>
  <c r="E3196" i="7" l="1"/>
  <c r="F3196" i="7" s="1"/>
  <c r="D3197" i="7" s="1"/>
  <c r="E3214" i="5"/>
  <c r="F3214" i="5" s="1"/>
  <c r="D3215" i="5" s="1"/>
  <c r="E3197" i="7" l="1"/>
  <c r="F3197" i="7" s="1"/>
  <c r="D3198" i="7" s="1"/>
  <c r="E3215" i="5"/>
  <c r="F3215" i="5" s="1"/>
  <c r="D3216" i="5" s="1"/>
  <c r="E3198" i="7" l="1"/>
  <c r="F3198" i="7" s="1"/>
  <c r="D3199" i="7" s="1"/>
  <c r="E3216" i="5"/>
  <c r="F3216" i="5" s="1"/>
  <c r="D3217" i="5" s="1"/>
  <c r="E3199" i="7" l="1"/>
  <c r="F3199" i="7" s="1"/>
  <c r="D3200" i="7" s="1"/>
  <c r="E3217" i="5"/>
  <c r="F3217" i="5" s="1"/>
  <c r="D3218" i="5" s="1"/>
  <c r="E3200" i="7" l="1"/>
  <c r="F3200" i="7" s="1"/>
  <c r="D3201" i="7" s="1"/>
  <c r="E3218" i="5"/>
  <c r="F3218" i="5" s="1"/>
  <c r="D3219" i="5" s="1"/>
  <c r="E3201" i="7" l="1"/>
  <c r="F3201" i="7" s="1"/>
  <c r="D3202" i="7" s="1"/>
  <c r="E3219" i="5"/>
  <c r="F3219" i="5" s="1"/>
  <c r="D3220" i="5" s="1"/>
  <c r="E3202" i="7" l="1"/>
  <c r="F3202" i="7" s="1"/>
  <c r="D3203" i="7" s="1"/>
  <c r="E3220" i="5"/>
  <c r="F3220" i="5" s="1"/>
  <c r="D3221" i="5" s="1"/>
  <c r="E3203" i="7" l="1"/>
  <c r="F3203" i="7"/>
  <c r="D3204" i="7" s="1"/>
  <c r="E3221" i="5"/>
  <c r="F3221" i="5" s="1"/>
  <c r="D3222" i="5" s="1"/>
  <c r="E3204" i="7" l="1"/>
  <c r="F3204" i="7" s="1"/>
  <c r="D3205" i="7" s="1"/>
  <c r="E3222" i="5"/>
  <c r="F3222" i="5" s="1"/>
  <c r="D3223" i="5" s="1"/>
  <c r="E3205" i="7" l="1"/>
  <c r="F3205" i="7" s="1"/>
  <c r="D3206" i="7" s="1"/>
  <c r="E3223" i="5"/>
  <c r="F3223" i="5" s="1"/>
  <c r="D3224" i="5" s="1"/>
  <c r="E3206" i="7" l="1"/>
  <c r="F3206" i="7" s="1"/>
  <c r="D3207" i="7" s="1"/>
  <c r="E3224" i="5"/>
  <c r="F3224" i="5" s="1"/>
  <c r="D3225" i="5" s="1"/>
  <c r="E3207" i="7" l="1"/>
  <c r="F3207" i="7" s="1"/>
  <c r="D3208" i="7" s="1"/>
  <c r="E3225" i="5"/>
  <c r="F3225" i="5" s="1"/>
  <c r="D3226" i="5" s="1"/>
  <c r="E3208" i="7" l="1"/>
  <c r="F3208" i="7" s="1"/>
  <c r="D3209" i="7" s="1"/>
  <c r="E3226" i="5"/>
  <c r="F3226" i="5" s="1"/>
  <c r="D3227" i="5" s="1"/>
  <c r="E3209" i="7" l="1"/>
  <c r="F3209" i="7"/>
  <c r="D3210" i="7" s="1"/>
  <c r="E3227" i="5"/>
  <c r="F3227" i="5" s="1"/>
  <c r="D3228" i="5" s="1"/>
  <c r="E3210" i="7" l="1"/>
  <c r="F3210" i="7" s="1"/>
  <c r="D3211" i="7" s="1"/>
  <c r="E3228" i="5"/>
  <c r="F3228" i="5" s="1"/>
  <c r="D3229" i="5" s="1"/>
  <c r="E3211" i="7" l="1"/>
  <c r="F3211" i="7" s="1"/>
  <c r="D3212" i="7" s="1"/>
  <c r="E3229" i="5"/>
  <c r="F3229" i="5" s="1"/>
  <c r="D3230" i="5" s="1"/>
  <c r="E3212" i="7" l="1"/>
  <c r="F3212" i="7" s="1"/>
  <c r="D3213" i="7" s="1"/>
  <c r="E3230" i="5"/>
  <c r="F3230" i="5" s="1"/>
  <c r="D3231" i="5" s="1"/>
  <c r="E3213" i="7" l="1"/>
  <c r="F3213" i="7" s="1"/>
  <c r="D3214" i="7" s="1"/>
  <c r="E3231" i="5"/>
  <c r="F3231" i="5" s="1"/>
  <c r="D3232" i="5" s="1"/>
  <c r="E3214" i="7" l="1"/>
  <c r="F3214" i="7" s="1"/>
  <c r="D3215" i="7" s="1"/>
  <c r="E3232" i="5"/>
  <c r="F3232" i="5" s="1"/>
  <c r="D3233" i="5" s="1"/>
  <c r="E3215" i="7" l="1"/>
  <c r="F3215" i="7" s="1"/>
  <c r="D3216" i="7" s="1"/>
  <c r="E3233" i="5"/>
  <c r="F3233" i="5" s="1"/>
  <c r="D3234" i="5" s="1"/>
  <c r="E3216" i="7" l="1"/>
  <c r="F3216" i="7" s="1"/>
  <c r="D3217" i="7" s="1"/>
  <c r="E3234" i="5"/>
  <c r="F3234" i="5" s="1"/>
  <c r="D3235" i="5" s="1"/>
  <c r="E3217" i="7" l="1"/>
  <c r="F3217" i="7" s="1"/>
  <c r="D3218" i="7" s="1"/>
  <c r="E3235" i="5"/>
  <c r="F3235" i="5" s="1"/>
  <c r="D3236" i="5" s="1"/>
  <c r="E3218" i="7" l="1"/>
  <c r="F3218" i="7" s="1"/>
  <c r="D3219" i="7" s="1"/>
  <c r="E3236" i="5"/>
  <c r="F3236" i="5" s="1"/>
  <c r="D3237" i="5" s="1"/>
  <c r="E3219" i="7" l="1"/>
  <c r="F3219" i="7" s="1"/>
  <c r="D3220" i="7" s="1"/>
  <c r="E3237" i="5"/>
  <c r="F3237" i="5" s="1"/>
  <c r="D3238" i="5" s="1"/>
  <c r="E3220" i="7" l="1"/>
  <c r="F3220" i="7"/>
  <c r="D3221" i="7" s="1"/>
  <c r="E3238" i="5"/>
  <c r="F3238" i="5" s="1"/>
  <c r="D3239" i="5" s="1"/>
  <c r="E3221" i="7" l="1"/>
  <c r="F3221" i="7"/>
  <c r="D3222" i="7" s="1"/>
  <c r="E3239" i="5"/>
  <c r="F3239" i="5" s="1"/>
  <c r="D3240" i="5" s="1"/>
  <c r="E3222" i="7" l="1"/>
  <c r="F3222" i="7" s="1"/>
  <c r="D3223" i="7" s="1"/>
  <c r="E3240" i="5"/>
  <c r="F3240" i="5" s="1"/>
  <c r="D3241" i="5" s="1"/>
  <c r="E3223" i="7" l="1"/>
  <c r="F3223" i="7" s="1"/>
  <c r="D3224" i="7" s="1"/>
  <c r="E3241" i="5"/>
  <c r="F3241" i="5" s="1"/>
  <c r="D3242" i="5" s="1"/>
  <c r="E3224" i="7" l="1"/>
  <c r="F3224" i="7" s="1"/>
  <c r="D3225" i="7" s="1"/>
  <c r="E3242" i="5"/>
  <c r="F3242" i="5" s="1"/>
  <c r="D3243" i="5" s="1"/>
  <c r="E3225" i="7" l="1"/>
  <c r="F3225" i="7"/>
  <c r="D3226" i="7" s="1"/>
  <c r="E3243" i="5"/>
  <c r="F3243" i="5" s="1"/>
  <c r="D3244" i="5" s="1"/>
  <c r="E3226" i="7" l="1"/>
  <c r="F3226" i="7" s="1"/>
  <c r="D3227" i="7" s="1"/>
  <c r="E3244" i="5"/>
  <c r="F3244" i="5" s="1"/>
  <c r="D3245" i="5" s="1"/>
  <c r="E3227" i="7" l="1"/>
  <c r="F3227" i="7" s="1"/>
  <c r="D3228" i="7" s="1"/>
  <c r="E3245" i="5"/>
  <c r="F3245" i="5" s="1"/>
  <c r="D3246" i="5" s="1"/>
  <c r="E3228" i="7" l="1"/>
  <c r="F3228" i="7" s="1"/>
  <c r="D3229" i="7" s="1"/>
  <c r="E3246" i="5"/>
  <c r="F3246" i="5" s="1"/>
  <c r="D3247" i="5" s="1"/>
  <c r="E3229" i="7" l="1"/>
  <c r="F3229" i="7" s="1"/>
  <c r="D3230" i="7" s="1"/>
  <c r="E3247" i="5"/>
  <c r="F3247" i="5" s="1"/>
  <c r="D3248" i="5" s="1"/>
  <c r="E3230" i="7" l="1"/>
  <c r="F3230" i="7" s="1"/>
  <c r="D3231" i="7" s="1"/>
  <c r="E3248" i="5"/>
  <c r="F3248" i="5" s="1"/>
  <c r="D3249" i="5" s="1"/>
  <c r="E3231" i="7" l="1"/>
  <c r="F3231" i="7" s="1"/>
  <c r="D3232" i="7" s="1"/>
  <c r="E3249" i="5"/>
  <c r="F3249" i="5" s="1"/>
  <c r="D3250" i="5" s="1"/>
  <c r="E3232" i="7" l="1"/>
  <c r="F3232" i="7" s="1"/>
  <c r="D3233" i="7" s="1"/>
  <c r="E3250" i="5"/>
  <c r="F3250" i="5" s="1"/>
  <c r="D3251" i="5" s="1"/>
  <c r="E3233" i="7" l="1"/>
  <c r="F3233" i="7" s="1"/>
  <c r="D3234" i="7" s="1"/>
  <c r="E3251" i="5"/>
  <c r="F3251" i="5" s="1"/>
  <c r="D3252" i="5" s="1"/>
  <c r="E3234" i="7" l="1"/>
  <c r="F3234" i="7" s="1"/>
  <c r="D3235" i="7" s="1"/>
  <c r="E3252" i="5"/>
  <c r="F3252" i="5" s="1"/>
  <c r="D3253" i="5" s="1"/>
  <c r="E3235" i="7" l="1"/>
  <c r="F3235" i="7" s="1"/>
  <c r="D3236" i="7" s="1"/>
  <c r="E3253" i="5"/>
  <c r="F3253" i="5" s="1"/>
  <c r="D3254" i="5" s="1"/>
  <c r="E3236" i="7" l="1"/>
  <c r="F3236" i="7" s="1"/>
  <c r="D3237" i="7" s="1"/>
  <c r="E3254" i="5"/>
  <c r="F3254" i="5" s="1"/>
  <c r="D3255" i="5" s="1"/>
  <c r="E3237" i="7" l="1"/>
  <c r="F3237" i="7"/>
  <c r="D3238" i="7" s="1"/>
  <c r="E3255" i="5"/>
  <c r="F3255" i="5" s="1"/>
  <c r="D3256" i="5" s="1"/>
  <c r="E3238" i="7" l="1"/>
  <c r="F3238" i="7" s="1"/>
  <c r="D3239" i="7" s="1"/>
  <c r="E3256" i="5"/>
  <c r="F3256" i="5" s="1"/>
  <c r="D3257" i="5" s="1"/>
  <c r="E3239" i="7" l="1"/>
  <c r="F3239" i="7" s="1"/>
  <c r="D3240" i="7" s="1"/>
  <c r="E3257" i="5"/>
  <c r="F3257" i="5" s="1"/>
  <c r="D3258" i="5" s="1"/>
  <c r="E3240" i="7" l="1"/>
  <c r="F3240" i="7" s="1"/>
  <c r="D3241" i="7" s="1"/>
  <c r="E3258" i="5"/>
  <c r="F3258" i="5" s="1"/>
  <c r="D3259" i="5" s="1"/>
  <c r="E3241" i="7" l="1"/>
  <c r="F3241" i="7"/>
  <c r="D3242" i="7" s="1"/>
  <c r="E3259" i="5"/>
  <c r="F3259" i="5" s="1"/>
  <c r="D3260" i="5" s="1"/>
  <c r="E3242" i="7" l="1"/>
  <c r="F3242" i="7" s="1"/>
  <c r="D3243" i="7" s="1"/>
  <c r="E3260" i="5"/>
  <c r="F3260" i="5" s="1"/>
  <c r="D3261" i="5" s="1"/>
  <c r="E3243" i="7" l="1"/>
  <c r="F3243" i="7" s="1"/>
  <c r="D3244" i="7" s="1"/>
  <c r="E3261" i="5"/>
  <c r="F3261" i="5" s="1"/>
  <c r="D3262" i="5" s="1"/>
  <c r="E3244" i="7" l="1"/>
  <c r="F3244" i="7" s="1"/>
  <c r="D3245" i="7" s="1"/>
  <c r="E3262" i="5"/>
  <c r="F3262" i="5" s="1"/>
  <c r="D3263" i="5" s="1"/>
  <c r="E3245" i="7" l="1"/>
  <c r="F3245" i="7" s="1"/>
  <c r="D3246" i="7" s="1"/>
  <c r="E3263" i="5"/>
  <c r="F3263" i="5" s="1"/>
  <c r="D3264" i="5" s="1"/>
  <c r="E3246" i="7" l="1"/>
  <c r="F3246" i="7" s="1"/>
  <c r="D3247" i="7" s="1"/>
  <c r="E3264" i="5"/>
  <c r="F3264" i="5" s="1"/>
  <c r="D3265" i="5" s="1"/>
  <c r="E3247" i="7" l="1"/>
  <c r="F3247" i="7" s="1"/>
  <c r="D3248" i="7" s="1"/>
  <c r="E3265" i="5"/>
  <c r="F3265" i="5" s="1"/>
  <c r="D3266" i="5" s="1"/>
  <c r="E3248" i="7" l="1"/>
  <c r="F3248" i="7" s="1"/>
  <c r="D3249" i="7" s="1"/>
  <c r="E3266" i="5"/>
  <c r="F3266" i="5" s="1"/>
  <c r="D3267" i="5" s="1"/>
  <c r="E3249" i="7" l="1"/>
  <c r="F3249" i="7" s="1"/>
  <c r="D3250" i="7" s="1"/>
  <c r="E3267" i="5"/>
  <c r="F3267" i="5" s="1"/>
  <c r="D3268" i="5" s="1"/>
  <c r="E3250" i="7" l="1"/>
  <c r="F3250" i="7" s="1"/>
  <c r="D3251" i="7" s="1"/>
  <c r="E3268" i="5"/>
  <c r="F3268" i="5" s="1"/>
  <c r="D3269" i="5" s="1"/>
  <c r="E3251" i="7" l="1"/>
  <c r="F3251" i="7" s="1"/>
  <c r="D3252" i="7" s="1"/>
  <c r="E3269" i="5"/>
  <c r="F3269" i="5" s="1"/>
  <c r="D3270" i="5" s="1"/>
  <c r="E3252" i="7" l="1"/>
  <c r="F3252" i="7" s="1"/>
  <c r="D3253" i="7" s="1"/>
  <c r="E3270" i="5"/>
  <c r="F3270" i="5" s="1"/>
  <c r="D3271" i="5" s="1"/>
  <c r="E3253" i="7" l="1"/>
  <c r="F3253" i="7"/>
  <c r="D3254" i="7" s="1"/>
  <c r="E3271" i="5"/>
  <c r="F3271" i="5" s="1"/>
  <c r="D3272" i="5" s="1"/>
  <c r="E3254" i="7" l="1"/>
  <c r="F3254" i="7" s="1"/>
  <c r="D3255" i="7" s="1"/>
  <c r="E3272" i="5"/>
  <c r="F3272" i="5" s="1"/>
  <c r="D3273" i="5" s="1"/>
  <c r="E3255" i="7" l="1"/>
  <c r="F3255" i="7" s="1"/>
  <c r="D3256" i="7" s="1"/>
  <c r="E3273" i="5"/>
  <c r="F3273" i="5" s="1"/>
  <c r="D3274" i="5" s="1"/>
  <c r="E3256" i="7" l="1"/>
  <c r="F3256" i="7" s="1"/>
  <c r="D3257" i="7" s="1"/>
  <c r="E3274" i="5"/>
  <c r="F3274" i="5" s="1"/>
  <c r="D3275" i="5" s="1"/>
  <c r="E3257" i="7" l="1"/>
  <c r="F3257" i="7" s="1"/>
  <c r="D3258" i="7" s="1"/>
  <c r="E3275" i="5"/>
  <c r="F3275" i="5" s="1"/>
  <c r="D3276" i="5" s="1"/>
  <c r="E3258" i="7" l="1"/>
  <c r="F3258" i="7" s="1"/>
  <c r="D3259" i="7" s="1"/>
  <c r="E3276" i="5"/>
  <c r="F3276" i="5" s="1"/>
  <c r="D3277" i="5" s="1"/>
  <c r="E3259" i="7" l="1"/>
  <c r="F3259" i="7" s="1"/>
  <c r="D3260" i="7" s="1"/>
  <c r="E3277" i="5"/>
  <c r="F3277" i="5" s="1"/>
  <c r="D3278" i="5" s="1"/>
  <c r="E3260" i="7" l="1"/>
  <c r="F3260" i="7" s="1"/>
  <c r="D3261" i="7" s="1"/>
  <c r="E3278" i="5"/>
  <c r="F3278" i="5" s="1"/>
  <c r="D3279" i="5" s="1"/>
  <c r="E3261" i="7" l="1"/>
  <c r="F3261" i="7" s="1"/>
  <c r="D3262" i="7" s="1"/>
  <c r="E3279" i="5"/>
  <c r="F3279" i="5" s="1"/>
  <c r="D3280" i="5" s="1"/>
  <c r="E3262" i="7" l="1"/>
  <c r="F3262" i="7" s="1"/>
  <c r="D3263" i="7" s="1"/>
  <c r="E3280" i="5"/>
  <c r="F3280" i="5" s="1"/>
  <c r="D3281" i="5" s="1"/>
  <c r="E3263" i="7" l="1"/>
  <c r="F3263" i="7" s="1"/>
  <c r="D3264" i="7" s="1"/>
  <c r="E3281" i="5"/>
  <c r="F3281" i="5" s="1"/>
  <c r="D3282" i="5" s="1"/>
  <c r="E3264" i="7" l="1"/>
  <c r="F3264" i="7" s="1"/>
  <c r="D3265" i="7" s="1"/>
  <c r="E3282" i="5"/>
  <c r="F3282" i="5" s="1"/>
  <c r="D3283" i="5" s="1"/>
  <c r="E3265" i="7" l="1"/>
  <c r="F3265" i="7"/>
  <c r="D3266" i="7" s="1"/>
  <c r="E3283" i="5"/>
  <c r="F3283" i="5" s="1"/>
  <c r="D3284" i="5" s="1"/>
  <c r="E3266" i="7" l="1"/>
  <c r="F3266" i="7" s="1"/>
  <c r="D3267" i="7" s="1"/>
  <c r="E3284" i="5"/>
  <c r="F3284" i="5" s="1"/>
  <c r="D3285" i="5" s="1"/>
  <c r="E3267" i="7" l="1"/>
  <c r="F3267" i="7" s="1"/>
  <c r="D3268" i="7" s="1"/>
  <c r="E3285" i="5"/>
  <c r="F3285" i="5" s="1"/>
  <c r="D3286" i="5" s="1"/>
  <c r="E3268" i="7" l="1"/>
  <c r="F3268" i="7" s="1"/>
  <c r="D3269" i="7" s="1"/>
  <c r="E3286" i="5"/>
  <c r="F3286" i="5" s="1"/>
  <c r="D3287" i="5" s="1"/>
  <c r="E3269" i="7" l="1"/>
  <c r="F3269" i="7" s="1"/>
  <c r="D3270" i="7" s="1"/>
  <c r="E3287" i="5"/>
  <c r="F3287" i="5" s="1"/>
  <c r="D3288" i="5" s="1"/>
  <c r="E3270" i="7" l="1"/>
  <c r="F3270" i="7" s="1"/>
  <c r="D3271" i="7" s="1"/>
  <c r="E3288" i="5"/>
  <c r="F3288" i="5" s="1"/>
  <c r="D3289" i="5" s="1"/>
  <c r="E3271" i="7" l="1"/>
  <c r="F3271" i="7" s="1"/>
  <c r="D3272" i="7" s="1"/>
  <c r="E3289" i="5"/>
  <c r="F3289" i="5" s="1"/>
  <c r="D3290" i="5" s="1"/>
  <c r="E3272" i="7" l="1"/>
  <c r="F3272" i="7" s="1"/>
  <c r="D3273" i="7" s="1"/>
  <c r="E3290" i="5"/>
  <c r="F3290" i="5" s="1"/>
  <c r="D3291" i="5" s="1"/>
  <c r="E3273" i="7" l="1"/>
  <c r="F3273" i="7"/>
  <c r="D3274" i="7" s="1"/>
  <c r="E3291" i="5"/>
  <c r="F3291" i="5" s="1"/>
  <c r="D3292" i="5" s="1"/>
  <c r="E3274" i="7" l="1"/>
  <c r="F3274" i="7" s="1"/>
  <c r="D3275" i="7" s="1"/>
  <c r="E3292" i="5"/>
  <c r="F3292" i="5" s="1"/>
  <c r="D3293" i="5" s="1"/>
  <c r="E3275" i="7" l="1"/>
  <c r="F3275" i="7" s="1"/>
  <c r="D3276" i="7" s="1"/>
  <c r="E3293" i="5"/>
  <c r="F3293" i="5" s="1"/>
  <c r="D3294" i="5" s="1"/>
  <c r="E3276" i="7" l="1"/>
  <c r="F3276" i="7"/>
  <c r="D3277" i="7" s="1"/>
  <c r="E3294" i="5"/>
  <c r="F3294" i="5" s="1"/>
  <c r="D3295" i="5" s="1"/>
  <c r="E3277" i="7" l="1"/>
  <c r="F3277" i="7"/>
  <c r="D3278" i="7" s="1"/>
  <c r="E3295" i="5"/>
  <c r="F3295" i="5" s="1"/>
  <c r="D3296" i="5" s="1"/>
  <c r="E3278" i="7" l="1"/>
  <c r="F3278" i="7" s="1"/>
  <c r="D3279" i="7" s="1"/>
  <c r="E3296" i="5"/>
  <c r="F3296" i="5" s="1"/>
  <c r="D3297" i="5" s="1"/>
  <c r="E3279" i="7" l="1"/>
  <c r="F3279" i="7" s="1"/>
  <c r="D3280" i="7" s="1"/>
  <c r="E3297" i="5"/>
  <c r="F3297" i="5" s="1"/>
  <c r="D3298" i="5" s="1"/>
  <c r="E3280" i="7" l="1"/>
  <c r="F3280" i="7" s="1"/>
  <c r="D3281" i="7" s="1"/>
  <c r="E3298" i="5"/>
  <c r="F3298" i="5" s="1"/>
  <c r="D3299" i="5" s="1"/>
  <c r="E3281" i="7" l="1"/>
  <c r="F3281" i="7" s="1"/>
  <c r="D3282" i="7" s="1"/>
  <c r="E3299" i="5"/>
  <c r="F3299" i="5" s="1"/>
  <c r="D3300" i="5" s="1"/>
  <c r="E3282" i="7" l="1"/>
  <c r="F3282" i="7" s="1"/>
  <c r="D3283" i="7" s="1"/>
  <c r="E3300" i="5"/>
  <c r="F3300" i="5" s="1"/>
  <c r="D3301" i="5" s="1"/>
  <c r="E3283" i="7" l="1"/>
  <c r="F3283" i="7" s="1"/>
  <c r="D3284" i="7" s="1"/>
  <c r="E3301" i="5"/>
  <c r="F3301" i="5" s="1"/>
  <c r="D3302" i="5" s="1"/>
  <c r="E3284" i="7" l="1"/>
  <c r="F3284" i="7"/>
  <c r="D3285" i="7" s="1"/>
  <c r="E3302" i="5"/>
  <c r="F3302" i="5" s="1"/>
  <c r="D3303" i="5" s="1"/>
  <c r="E3285" i="7" l="1"/>
  <c r="F3285" i="7" s="1"/>
  <c r="D3286" i="7" s="1"/>
  <c r="E3303" i="5"/>
  <c r="F3303" i="5" s="1"/>
  <c r="D3304" i="5" s="1"/>
  <c r="E3286" i="7" l="1"/>
  <c r="F3286" i="7" s="1"/>
  <c r="D3287" i="7" s="1"/>
  <c r="E3304" i="5"/>
  <c r="F3304" i="5" s="1"/>
  <c r="D3305" i="5" s="1"/>
  <c r="E3287" i="7" l="1"/>
  <c r="F3287" i="7" s="1"/>
  <c r="D3288" i="7" s="1"/>
  <c r="E3305" i="5"/>
  <c r="F3305" i="5" s="1"/>
  <c r="D3306" i="5" s="1"/>
  <c r="E3288" i="7" l="1"/>
  <c r="F3288" i="7" s="1"/>
  <c r="D3289" i="7" s="1"/>
  <c r="E3306" i="5"/>
  <c r="F3306" i="5" s="1"/>
  <c r="D3307" i="5" s="1"/>
  <c r="E3289" i="7" l="1"/>
  <c r="F3289" i="7"/>
  <c r="D3290" i="7" s="1"/>
  <c r="E3307" i="5"/>
  <c r="F3307" i="5" s="1"/>
  <c r="D3308" i="5" s="1"/>
  <c r="E3290" i="7" l="1"/>
  <c r="F3290" i="7" s="1"/>
  <c r="D3291" i="7" s="1"/>
  <c r="E3308" i="5"/>
  <c r="F3308" i="5" s="1"/>
  <c r="D3309" i="5" s="1"/>
  <c r="E3291" i="7" l="1"/>
  <c r="F3291" i="7" s="1"/>
  <c r="D3292" i="7" s="1"/>
  <c r="E3309" i="5"/>
  <c r="F3309" i="5" s="1"/>
  <c r="D3310" i="5" s="1"/>
  <c r="E3292" i="7" l="1"/>
  <c r="F3292" i="7"/>
  <c r="D3293" i="7" s="1"/>
  <c r="E3310" i="5"/>
  <c r="F3310" i="5" s="1"/>
  <c r="D3311" i="5" s="1"/>
  <c r="E3293" i="7" l="1"/>
  <c r="F3293" i="7" s="1"/>
  <c r="D3294" i="7" s="1"/>
  <c r="E3311" i="5"/>
  <c r="F3311" i="5" s="1"/>
  <c r="D3312" i="5" s="1"/>
  <c r="E3294" i="7" l="1"/>
  <c r="F3294" i="7" s="1"/>
  <c r="D3295" i="7" s="1"/>
  <c r="E3312" i="5"/>
  <c r="F3312" i="5" s="1"/>
  <c r="D3313" i="5" s="1"/>
  <c r="E3295" i="7" l="1"/>
  <c r="F3295" i="7" s="1"/>
  <c r="D3296" i="7" s="1"/>
  <c r="E3313" i="5"/>
  <c r="F3313" i="5" s="1"/>
  <c r="D3314" i="5" s="1"/>
  <c r="E3296" i="7" l="1"/>
  <c r="F3296" i="7"/>
  <c r="D3297" i="7" s="1"/>
  <c r="E3314" i="5"/>
  <c r="F3314" i="5" s="1"/>
  <c r="D3315" i="5" s="1"/>
  <c r="E3297" i="7" l="1"/>
  <c r="F3297" i="7"/>
  <c r="D3298" i="7" s="1"/>
  <c r="E3315" i="5"/>
  <c r="F3315" i="5" s="1"/>
  <c r="D3316" i="5" s="1"/>
  <c r="E3298" i="7" l="1"/>
  <c r="F3298" i="7" s="1"/>
  <c r="D3299" i="7" s="1"/>
  <c r="E3316" i="5"/>
  <c r="F3316" i="5" s="1"/>
  <c r="D3317" i="5" s="1"/>
  <c r="E3299" i="7" l="1"/>
  <c r="F3299" i="7" s="1"/>
  <c r="D3300" i="7" s="1"/>
  <c r="E3317" i="5"/>
  <c r="F3317" i="5" s="1"/>
  <c r="D3318" i="5" s="1"/>
  <c r="E3300" i="7" l="1"/>
  <c r="F3300" i="7" s="1"/>
  <c r="D3301" i="7" s="1"/>
  <c r="E3318" i="5"/>
  <c r="F3318" i="5" s="1"/>
  <c r="D3319" i="5" s="1"/>
  <c r="E3301" i="7" l="1"/>
  <c r="F3301" i="7"/>
  <c r="D3302" i="7" s="1"/>
  <c r="E3319" i="5"/>
  <c r="F3319" i="5" s="1"/>
  <c r="D3320" i="5" s="1"/>
  <c r="E3302" i="7" l="1"/>
  <c r="F3302" i="7" s="1"/>
  <c r="D3303" i="7" s="1"/>
  <c r="E3320" i="5"/>
  <c r="F3320" i="5" s="1"/>
  <c r="D3321" i="5" s="1"/>
  <c r="E3303" i="7" l="1"/>
  <c r="F3303" i="7"/>
  <c r="D3304" i="7" s="1"/>
  <c r="E3321" i="5"/>
  <c r="F3321" i="5" s="1"/>
  <c r="D3322" i="5" s="1"/>
  <c r="E3304" i="7" l="1"/>
  <c r="F3304" i="7" s="1"/>
  <c r="D3305" i="7" s="1"/>
  <c r="E3322" i="5"/>
  <c r="F3322" i="5" s="1"/>
  <c r="D3323" i="5" s="1"/>
  <c r="E3305" i="7" l="1"/>
  <c r="F3305" i="7"/>
  <c r="D3306" i="7" s="1"/>
  <c r="E3323" i="5"/>
  <c r="F3323" i="5" s="1"/>
  <c r="D3324" i="5" s="1"/>
  <c r="E3306" i="7" l="1"/>
  <c r="F3306" i="7" s="1"/>
  <c r="D3307" i="7" s="1"/>
  <c r="E3324" i="5"/>
  <c r="F3324" i="5" s="1"/>
  <c r="D3325" i="5" s="1"/>
  <c r="E3307" i="7" l="1"/>
  <c r="F3307" i="7" s="1"/>
  <c r="D3308" i="7" s="1"/>
  <c r="E3325" i="5"/>
  <c r="F3325" i="5" s="1"/>
  <c r="D3326" i="5" s="1"/>
  <c r="E3308" i="7" l="1"/>
  <c r="F3308" i="7" s="1"/>
  <c r="D3309" i="7" s="1"/>
  <c r="E3326" i="5"/>
  <c r="F3326" i="5" s="1"/>
  <c r="D3327" i="5" s="1"/>
  <c r="E3309" i="7" l="1"/>
  <c r="F3309" i="7" s="1"/>
  <c r="D3310" i="7" s="1"/>
  <c r="E3327" i="5"/>
  <c r="F3327" i="5" s="1"/>
  <c r="D3328" i="5" s="1"/>
  <c r="E3310" i="7" l="1"/>
  <c r="F3310" i="7" s="1"/>
  <c r="D3311" i="7" s="1"/>
  <c r="E3328" i="5"/>
  <c r="F3328" i="5" s="1"/>
  <c r="D3329" i="5" s="1"/>
  <c r="E3311" i="7" l="1"/>
  <c r="F3311" i="7" s="1"/>
  <c r="D3312" i="7" s="1"/>
  <c r="E3329" i="5"/>
  <c r="F3329" i="5" s="1"/>
  <c r="D3330" i="5" s="1"/>
  <c r="E3312" i="7" l="1"/>
  <c r="F3312" i="7"/>
  <c r="D3313" i="7" s="1"/>
  <c r="E3330" i="5"/>
  <c r="F3330" i="5" s="1"/>
  <c r="D3331" i="5" s="1"/>
  <c r="E3313" i="7" l="1"/>
  <c r="F3313" i="7" s="1"/>
  <c r="D3314" i="7" s="1"/>
  <c r="E3331" i="5"/>
  <c r="F3331" i="5" s="1"/>
  <c r="D3332" i="5" s="1"/>
  <c r="E3314" i="7" l="1"/>
  <c r="F3314" i="7" s="1"/>
  <c r="D3315" i="7" s="1"/>
  <c r="E3332" i="5"/>
  <c r="F3332" i="5" s="1"/>
  <c r="D3333" i="5" s="1"/>
  <c r="E3315" i="7" l="1"/>
  <c r="F3315" i="7" s="1"/>
  <c r="D3316" i="7" s="1"/>
  <c r="E3333" i="5"/>
  <c r="F3333" i="5" s="1"/>
  <c r="D3334" i="5" s="1"/>
  <c r="E3316" i="7" l="1"/>
  <c r="F3316" i="7"/>
  <c r="D3317" i="7" s="1"/>
  <c r="E3334" i="5"/>
  <c r="F3334" i="5" s="1"/>
  <c r="D3335" i="5" s="1"/>
  <c r="E3317" i="7" l="1"/>
  <c r="F3317" i="7" s="1"/>
  <c r="D3318" i="7" s="1"/>
  <c r="E3335" i="5"/>
  <c r="F3335" i="5" s="1"/>
  <c r="D3336" i="5" s="1"/>
  <c r="E3318" i="7" l="1"/>
  <c r="F3318" i="7" s="1"/>
  <c r="D3319" i="7" s="1"/>
  <c r="E3336" i="5"/>
  <c r="F3336" i="5" s="1"/>
  <c r="D3337" i="5" s="1"/>
  <c r="E3319" i="7" l="1"/>
  <c r="F3319" i="7" s="1"/>
  <c r="D3320" i="7" s="1"/>
  <c r="E3337" i="5"/>
  <c r="F3337" i="5" s="1"/>
  <c r="D3338" i="5" s="1"/>
  <c r="E3320" i="7" l="1"/>
  <c r="F3320" i="7" s="1"/>
  <c r="D3321" i="7" s="1"/>
  <c r="E3338" i="5"/>
  <c r="F3338" i="5" s="1"/>
  <c r="D3339" i="5" s="1"/>
  <c r="E3321" i="7" l="1"/>
  <c r="F3321" i="7" s="1"/>
  <c r="D3322" i="7" s="1"/>
  <c r="E3339" i="5"/>
  <c r="F3339" i="5" s="1"/>
  <c r="D3340" i="5" s="1"/>
  <c r="E3322" i="7" l="1"/>
  <c r="F3322" i="7" s="1"/>
  <c r="D3323" i="7" s="1"/>
  <c r="E3340" i="5"/>
  <c r="F3340" i="5" s="1"/>
  <c r="D3341" i="5" s="1"/>
  <c r="E3323" i="7" l="1"/>
  <c r="F3323" i="7" s="1"/>
  <c r="D3324" i="7" s="1"/>
  <c r="E3341" i="5"/>
  <c r="F3341" i="5" s="1"/>
  <c r="D3342" i="5" s="1"/>
  <c r="E3324" i="7" l="1"/>
  <c r="F3324" i="7" s="1"/>
  <c r="D3325" i="7" s="1"/>
  <c r="E3342" i="5"/>
  <c r="F3342" i="5" s="1"/>
  <c r="D3343" i="5" s="1"/>
  <c r="E3325" i="7" l="1"/>
  <c r="F3325" i="7" s="1"/>
  <c r="D3326" i="7" s="1"/>
  <c r="E3343" i="5"/>
  <c r="F3343" i="5" s="1"/>
  <c r="D3344" i="5" s="1"/>
  <c r="E3326" i="7" l="1"/>
  <c r="F3326" i="7" s="1"/>
  <c r="D3327" i="7" s="1"/>
  <c r="E3344" i="5"/>
  <c r="F3344" i="5" s="1"/>
  <c r="D3345" i="5" s="1"/>
  <c r="E3327" i="7" l="1"/>
  <c r="F3327" i="7" s="1"/>
  <c r="D3328" i="7" s="1"/>
  <c r="E3345" i="5"/>
  <c r="F3345" i="5" s="1"/>
  <c r="D3346" i="5" s="1"/>
  <c r="E3328" i="7" l="1"/>
  <c r="F3328" i="7" s="1"/>
  <c r="D3329" i="7" s="1"/>
  <c r="E3346" i="5"/>
  <c r="F3346" i="5" s="1"/>
  <c r="D3347" i="5" s="1"/>
  <c r="E3329" i="7" l="1"/>
  <c r="F3329" i="7" s="1"/>
  <c r="D3330" i="7" s="1"/>
  <c r="E3347" i="5"/>
  <c r="F3347" i="5" s="1"/>
  <c r="D3348" i="5" s="1"/>
  <c r="E3330" i="7" l="1"/>
  <c r="F3330" i="7" s="1"/>
  <c r="D3331" i="7" s="1"/>
  <c r="E3348" i="5"/>
  <c r="F3348" i="5" s="1"/>
  <c r="D3349" i="5" s="1"/>
  <c r="E3331" i="7" l="1"/>
  <c r="F3331" i="7" s="1"/>
  <c r="D3332" i="7" s="1"/>
  <c r="E3349" i="5"/>
  <c r="F3349" i="5" s="1"/>
  <c r="D3350" i="5" s="1"/>
  <c r="E3332" i="7" l="1"/>
  <c r="F3332" i="7" s="1"/>
  <c r="D3333" i="7" s="1"/>
  <c r="E3350" i="5"/>
  <c r="F3350" i="5" s="1"/>
  <c r="D3351" i="5" s="1"/>
  <c r="E3333" i="7" l="1"/>
  <c r="F3333" i="7" s="1"/>
  <c r="D3334" i="7" s="1"/>
  <c r="E3351" i="5"/>
  <c r="F3351" i="5" s="1"/>
  <c r="D3352" i="5" s="1"/>
  <c r="E3334" i="7" l="1"/>
  <c r="F3334" i="7" s="1"/>
  <c r="D3335" i="7" s="1"/>
  <c r="E3352" i="5"/>
  <c r="F3352" i="5" s="1"/>
  <c r="D3353" i="5" s="1"/>
  <c r="E3335" i="7" l="1"/>
  <c r="F3335" i="7" s="1"/>
  <c r="D3336" i="7" s="1"/>
  <c r="E3353" i="5"/>
  <c r="F3353" i="5" s="1"/>
  <c r="D3354" i="5" s="1"/>
  <c r="E3336" i="7" l="1"/>
  <c r="F3336" i="7" s="1"/>
  <c r="D3337" i="7" s="1"/>
  <c r="E3354" i="5"/>
  <c r="F3354" i="5" s="1"/>
  <c r="D3355" i="5" s="1"/>
  <c r="E3337" i="7" l="1"/>
  <c r="F3337" i="7" s="1"/>
  <c r="D3338" i="7" s="1"/>
  <c r="E3355" i="5"/>
  <c r="F3355" i="5" s="1"/>
  <c r="D3356" i="5" s="1"/>
  <c r="E3338" i="7" l="1"/>
  <c r="F3338" i="7" s="1"/>
  <c r="D3339" i="7" s="1"/>
  <c r="E3356" i="5"/>
  <c r="F3356" i="5" s="1"/>
  <c r="D3357" i="5" s="1"/>
  <c r="E3339" i="7" l="1"/>
  <c r="F3339" i="7" s="1"/>
  <c r="D3340" i="7" s="1"/>
  <c r="E3357" i="5"/>
  <c r="F3357" i="5" s="1"/>
  <c r="D3358" i="5" s="1"/>
  <c r="E3340" i="7" l="1"/>
  <c r="F3340" i="7" s="1"/>
  <c r="D3341" i="7" s="1"/>
  <c r="E3358" i="5"/>
  <c r="F3358" i="5" s="1"/>
  <c r="D3359" i="5" s="1"/>
  <c r="E3341" i="7" l="1"/>
  <c r="F3341" i="7" s="1"/>
  <c r="D3342" i="7" s="1"/>
  <c r="E3359" i="5"/>
  <c r="F3359" i="5" s="1"/>
  <c r="D3360" i="5" s="1"/>
  <c r="E3342" i="7" l="1"/>
  <c r="F3342" i="7"/>
  <c r="D3343" i="7" s="1"/>
  <c r="E3360" i="5"/>
  <c r="F3360" i="5" s="1"/>
  <c r="D3361" i="5" s="1"/>
  <c r="E3343" i="7" l="1"/>
  <c r="F3343" i="7" s="1"/>
  <c r="D3344" i="7" s="1"/>
  <c r="E3361" i="5"/>
  <c r="F3361" i="5" s="1"/>
  <c r="D3362" i="5" s="1"/>
  <c r="E3344" i="7" l="1"/>
  <c r="F3344" i="7" s="1"/>
  <c r="D3345" i="7" s="1"/>
  <c r="E3362" i="5"/>
  <c r="F3362" i="5" s="1"/>
  <c r="D3363" i="5" s="1"/>
  <c r="E3345" i="7" l="1"/>
  <c r="F3345" i="7" s="1"/>
  <c r="D3346" i="7" s="1"/>
  <c r="E3363" i="5"/>
  <c r="F3363" i="5" s="1"/>
  <c r="D3364" i="5" s="1"/>
  <c r="E3346" i="7" l="1"/>
  <c r="F3346" i="7"/>
  <c r="D3347" i="7" s="1"/>
  <c r="E3364" i="5"/>
  <c r="F3364" i="5" s="1"/>
  <c r="D3365" i="5" s="1"/>
  <c r="E3347" i="7" l="1"/>
  <c r="F3347" i="7" s="1"/>
  <c r="D3348" i="7" s="1"/>
  <c r="E3365" i="5"/>
  <c r="F3365" i="5" s="1"/>
  <c r="D3366" i="5" s="1"/>
  <c r="E3348" i="7" l="1"/>
  <c r="F3348" i="7" s="1"/>
  <c r="D3349" i="7" s="1"/>
  <c r="E3366" i="5"/>
  <c r="F3366" i="5" s="1"/>
  <c r="D3367" i="5" s="1"/>
  <c r="E3349" i="7" l="1"/>
  <c r="F3349" i="7" s="1"/>
  <c r="D3350" i="7" s="1"/>
  <c r="E3367" i="5"/>
  <c r="F3367" i="5" s="1"/>
  <c r="D3368" i="5" s="1"/>
  <c r="E3350" i="7" l="1"/>
  <c r="F3350" i="7"/>
  <c r="D3351" i="7" s="1"/>
  <c r="E3368" i="5"/>
  <c r="F3368" i="5" s="1"/>
  <c r="D3369" i="5" s="1"/>
  <c r="E3351" i="7" l="1"/>
  <c r="F3351" i="7" s="1"/>
  <c r="D3352" i="7" s="1"/>
  <c r="E3369" i="5"/>
  <c r="F3369" i="5" s="1"/>
  <c r="D3370" i="5" s="1"/>
  <c r="E3352" i="7" l="1"/>
  <c r="F3352" i="7" s="1"/>
  <c r="D3353" i="7" s="1"/>
  <c r="E3370" i="5"/>
  <c r="F3370" i="5" s="1"/>
  <c r="D3371" i="5" s="1"/>
  <c r="E3353" i="7" l="1"/>
  <c r="F3353" i="7" s="1"/>
  <c r="D3354" i="7" s="1"/>
  <c r="E3371" i="5"/>
  <c r="F3371" i="5" s="1"/>
  <c r="D3372" i="5" s="1"/>
  <c r="E3354" i="7" l="1"/>
  <c r="F3354" i="7"/>
  <c r="D3355" i="7" s="1"/>
  <c r="E3372" i="5"/>
  <c r="F3372" i="5" s="1"/>
  <c r="D3373" i="5" s="1"/>
  <c r="E3355" i="7" l="1"/>
  <c r="F3355" i="7" s="1"/>
  <c r="D3356" i="7" s="1"/>
  <c r="E3373" i="5"/>
  <c r="F3373" i="5" s="1"/>
  <c r="D3374" i="5" s="1"/>
  <c r="E3356" i="7" l="1"/>
  <c r="F3356" i="7" s="1"/>
  <c r="D3357" i="7" s="1"/>
  <c r="E3374" i="5"/>
  <c r="F3374" i="5" s="1"/>
  <c r="D3375" i="5" s="1"/>
  <c r="E3357" i="7" l="1"/>
  <c r="F3357" i="7" s="1"/>
  <c r="D3358" i="7" s="1"/>
  <c r="E3375" i="5"/>
  <c r="F3375" i="5" s="1"/>
  <c r="D3376" i="5" s="1"/>
  <c r="E3358" i="7" l="1"/>
  <c r="F3358" i="7"/>
  <c r="D3359" i="7" s="1"/>
  <c r="E3376" i="5"/>
  <c r="F3376" i="5" s="1"/>
  <c r="D3377" i="5" s="1"/>
  <c r="E3359" i="7" l="1"/>
  <c r="F3359" i="7" s="1"/>
  <c r="D3360" i="7" s="1"/>
  <c r="E3377" i="5"/>
  <c r="F3377" i="5" s="1"/>
  <c r="D3378" i="5" s="1"/>
  <c r="E3360" i="7" l="1"/>
  <c r="F3360" i="7" s="1"/>
  <c r="D3361" i="7" s="1"/>
  <c r="E3378" i="5"/>
  <c r="F3378" i="5" s="1"/>
  <c r="D3379" i="5" s="1"/>
  <c r="E3361" i="7" l="1"/>
  <c r="F3361" i="7" s="1"/>
  <c r="D3362" i="7" s="1"/>
  <c r="E3379" i="5"/>
  <c r="F3379" i="5" s="1"/>
  <c r="D3380" i="5" s="1"/>
  <c r="E3362" i="7" l="1"/>
  <c r="F3362" i="7"/>
  <c r="D3363" i="7" s="1"/>
  <c r="E3380" i="5"/>
  <c r="F3380" i="5" s="1"/>
  <c r="D3381" i="5" s="1"/>
  <c r="E3363" i="7" l="1"/>
  <c r="F3363" i="7" s="1"/>
  <c r="D3364" i="7" s="1"/>
  <c r="E3381" i="5"/>
  <c r="F3381" i="5" s="1"/>
  <c r="D3382" i="5" s="1"/>
  <c r="E3364" i="7" l="1"/>
  <c r="F3364" i="7" s="1"/>
  <c r="D3365" i="7" s="1"/>
  <c r="E3382" i="5"/>
  <c r="F3382" i="5" s="1"/>
  <c r="D3383" i="5" s="1"/>
  <c r="E3365" i="7" l="1"/>
  <c r="F3365" i="7" s="1"/>
  <c r="D3366" i="7" s="1"/>
  <c r="E3383" i="5"/>
  <c r="F3383" i="5" s="1"/>
  <c r="D3384" i="5" s="1"/>
  <c r="E3366" i="7" l="1"/>
  <c r="F3366" i="7"/>
  <c r="D3367" i="7" s="1"/>
  <c r="E3384" i="5"/>
  <c r="F3384" i="5" s="1"/>
  <c r="D3385" i="5" s="1"/>
  <c r="E3367" i="7" l="1"/>
  <c r="F3367" i="7" s="1"/>
  <c r="D3368" i="7" s="1"/>
  <c r="E3385" i="5"/>
  <c r="F3385" i="5" s="1"/>
  <c r="D3386" i="5" s="1"/>
  <c r="E3368" i="7" l="1"/>
  <c r="F3368" i="7" s="1"/>
  <c r="D3369" i="7" s="1"/>
  <c r="E3386" i="5"/>
  <c r="F3386" i="5" s="1"/>
  <c r="D3387" i="5" s="1"/>
  <c r="E3369" i="7" l="1"/>
  <c r="F3369" i="7" s="1"/>
  <c r="D3370" i="7" s="1"/>
  <c r="E3387" i="5"/>
  <c r="F3387" i="5" s="1"/>
  <c r="D3388" i="5" s="1"/>
  <c r="E3370" i="7" l="1"/>
  <c r="F3370" i="7"/>
  <c r="D3371" i="7" s="1"/>
  <c r="E3388" i="5"/>
  <c r="F3388" i="5" s="1"/>
  <c r="D3389" i="5" s="1"/>
  <c r="E3371" i="7" l="1"/>
  <c r="F3371" i="7" s="1"/>
  <c r="D3372" i="7" s="1"/>
  <c r="E3389" i="5"/>
  <c r="F3389" i="5" s="1"/>
  <c r="D3390" i="5" s="1"/>
  <c r="E3372" i="7" l="1"/>
  <c r="F3372" i="7" s="1"/>
  <c r="D3373" i="7" s="1"/>
  <c r="E3390" i="5"/>
  <c r="F3390" i="5" s="1"/>
  <c r="D3391" i="5" s="1"/>
  <c r="E3373" i="7" l="1"/>
  <c r="F3373" i="7" s="1"/>
  <c r="D3374" i="7" s="1"/>
  <c r="E3391" i="5"/>
  <c r="F3391" i="5" s="1"/>
  <c r="D3392" i="5" s="1"/>
  <c r="E3374" i="7" l="1"/>
  <c r="F3374" i="7"/>
  <c r="D3375" i="7" s="1"/>
  <c r="E3392" i="5"/>
  <c r="F3392" i="5" s="1"/>
  <c r="D3393" i="5" s="1"/>
  <c r="E3375" i="7" l="1"/>
  <c r="F3375" i="7" s="1"/>
  <c r="D3376" i="7" s="1"/>
  <c r="E3393" i="5"/>
  <c r="F3393" i="5" s="1"/>
  <c r="D3394" i="5" s="1"/>
  <c r="E3376" i="7" l="1"/>
  <c r="F3376" i="7" s="1"/>
  <c r="D3377" i="7" s="1"/>
  <c r="E3394" i="5"/>
  <c r="F3394" i="5" s="1"/>
  <c r="D3395" i="5" s="1"/>
  <c r="E3377" i="7" l="1"/>
  <c r="F3377" i="7" s="1"/>
  <c r="D3378" i="7" s="1"/>
  <c r="E3395" i="5"/>
  <c r="F3395" i="5" s="1"/>
  <c r="D3396" i="5" s="1"/>
  <c r="E3378" i="7" l="1"/>
  <c r="F3378" i="7"/>
  <c r="D3379" i="7" s="1"/>
  <c r="E3396" i="5"/>
  <c r="F3396" i="5" s="1"/>
  <c r="D3397" i="5" s="1"/>
  <c r="E3379" i="7" l="1"/>
  <c r="F3379" i="7" s="1"/>
  <c r="D3380" i="7" s="1"/>
  <c r="E3397" i="5"/>
  <c r="F3397" i="5" s="1"/>
  <c r="D3398" i="5" s="1"/>
  <c r="E3380" i="7" l="1"/>
  <c r="F3380" i="7" s="1"/>
  <c r="D3381" i="7" s="1"/>
  <c r="E3398" i="5"/>
  <c r="F3398" i="5" s="1"/>
  <c r="D3399" i="5" s="1"/>
  <c r="E3381" i="7" l="1"/>
  <c r="F3381" i="7" s="1"/>
  <c r="D3382" i="7" s="1"/>
  <c r="E3399" i="5"/>
  <c r="F3399" i="5" s="1"/>
  <c r="D3400" i="5" s="1"/>
  <c r="E3382" i="7" l="1"/>
  <c r="F3382" i="7"/>
  <c r="D3383" i="7" s="1"/>
  <c r="E3400" i="5"/>
  <c r="F3400" i="5" s="1"/>
  <c r="D3401" i="5" s="1"/>
  <c r="E3383" i="7" l="1"/>
  <c r="F3383" i="7" s="1"/>
  <c r="D3384" i="7" s="1"/>
  <c r="E3401" i="5"/>
  <c r="F3401" i="5" s="1"/>
  <c r="D3402" i="5" s="1"/>
  <c r="E3384" i="7" l="1"/>
  <c r="F3384" i="7" s="1"/>
  <c r="D3385" i="7" s="1"/>
  <c r="E3402" i="5"/>
  <c r="F3402" i="5" s="1"/>
  <c r="D3403" i="5" s="1"/>
  <c r="E3385" i="7" l="1"/>
  <c r="F3385" i="7" s="1"/>
  <c r="D3386" i="7" s="1"/>
  <c r="E3403" i="5"/>
  <c r="F3403" i="5" s="1"/>
  <c r="D3404" i="5" s="1"/>
  <c r="E3386" i="7" l="1"/>
  <c r="F3386" i="7"/>
  <c r="D3387" i="7" s="1"/>
  <c r="E3404" i="5"/>
  <c r="F3404" i="5" s="1"/>
  <c r="D3405" i="5" s="1"/>
  <c r="E3387" i="7" l="1"/>
  <c r="F3387" i="7" s="1"/>
  <c r="D3388" i="7" s="1"/>
  <c r="E3405" i="5"/>
  <c r="F3405" i="5" s="1"/>
  <c r="D3406" i="5" s="1"/>
  <c r="E3388" i="7" l="1"/>
  <c r="F3388" i="7" s="1"/>
  <c r="D3389" i="7" s="1"/>
  <c r="E3406" i="5"/>
  <c r="F3406" i="5" s="1"/>
  <c r="D3407" i="5" s="1"/>
  <c r="E3389" i="7" l="1"/>
  <c r="F3389" i="7" s="1"/>
  <c r="D3390" i="7" s="1"/>
  <c r="E3407" i="5"/>
  <c r="F3407" i="5" s="1"/>
  <c r="D3408" i="5" s="1"/>
  <c r="E3390" i="7" l="1"/>
  <c r="F3390" i="7"/>
  <c r="D3391" i="7" s="1"/>
  <c r="E3408" i="5"/>
  <c r="F3408" i="5" s="1"/>
  <c r="D3409" i="5" s="1"/>
  <c r="E3391" i="7" l="1"/>
  <c r="F3391" i="7" s="1"/>
  <c r="D3392" i="7" s="1"/>
  <c r="E3409" i="5"/>
  <c r="F3409" i="5" s="1"/>
  <c r="D3410" i="5" s="1"/>
  <c r="E3392" i="7" l="1"/>
  <c r="F3392" i="7" s="1"/>
  <c r="D3393" i="7" s="1"/>
  <c r="E3410" i="5"/>
  <c r="F3410" i="5" s="1"/>
  <c r="D3411" i="5" s="1"/>
  <c r="E3393" i="7" l="1"/>
  <c r="F3393" i="7" s="1"/>
  <c r="D3394" i="7" s="1"/>
  <c r="E3411" i="5"/>
  <c r="F3411" i="5" s="1"/>
  <c r="D3412" i="5" s="1"/>
  <c r="E3394" i="7" l="1"/>
  <c r="F3394" i="7"/>
  <c r="D3395" i="7" s="1"/>
  <c r="E3412" i="5"/>
  <c r="F3412" i="5" s="1"/>
  <c r="D3413" i="5" s="1"/>
  <c r="E3395" i="7" l="1"/>
  <c r="F3395" i="7" s="1"/>
  <c r="D3396" i="7" s="1"/>
  <c r="E3413" i="5"/>
  <c r="F3413" i="5" s="1"/>
  <c r="D3414" i="5" s="1"/>
  <c r="E3396" i="7" l="1"/>
  <c r="F3396" i="7" s="1"/>
  <c r="D3397" i="7" s="1"/>
  <c r="E3414" i="5"/>
  <c r="F3414" i="5" s="1"/>
  <c r="D3415" i="5" s="1"/>
  <c r="E3397" i="7" l="1"/>
  <c r="F3397" i="7" s="1"/>
  <c r="D3398" i="7" s="1"/>
  <c r="E3415" i="5"/>
  <c r="F3415" i="5" s="1"/>
  <c r="D3416" i="5" s="1"/>
  <c r="E3398" i="7" l="1"/>
  <c r="F3398" i="7"/>
  <c r="D3399" i="7" s="1"/>
  <c r="E3416" i="5"/>
  <c r="F3416" i="5" s="1"/>
  <c r="D3417" i="5" s="1"/>
  <c r="E3399" i="7" l="1"/>
  <c r="F3399" i="7" s="1"/>
  <c r="D3400" i="7" s="1"/>
  <c r="E3417" i="5"/>
  <c r="F3417" i="5" s="1"/>
  <c r="D3418" i="5" s="1"/>
  <c r="E3400" i="7" l="1"/>
  <c r="F3400" i="7" s="1"/>
  <c r="D3401" i="7" s="1"/>
  <c r="E3418" i="5"/>
  <c r="F3418" i="5" s="1"/>
  <c r="D3419" i="5" s="1"/>
  <c r="E3401" i="7" l="1"/>
  <c r="F3401" i="7" s="1"/>
  <c r="D3402" i="7" s="1"/>
  <c r="E3419" i="5"/>
  <c r="F3419" i="5" s="1"/>
  <c r="D3420" i="5" s="1"/>
  <c r="E3402" i="7" l="1"/>
  <c r="F3402" i="7"/>
  <c r="D3403" i="7" s="1"/>
  <c r="E3420" i="5"/>
  <c r="F3420" i="5" s="1"/>
  <c r="D3421" i="5" s="1"/>
  <c r="E3403" i="7" l="1"/>
  <c r="F3403" i="7" s="1"/>
  <c r="D3404" i="7" s="1"/>
  <c r="E3421" i="5"/>
  <c r="F3421" i="5" s="1"/>
  <c r="D3422" i="5" s="1"/>
  <c r="E3404" i="7" l="1"/>
  <c r="F3404" i="7" s="1"/>
  <c r="D3405" i="7" s="1"/>
  <c r="E3422" i="5"/>
  <c r="F3422" i="5" s="1"/>
  <c r="D3423" i="5" s="1"/>
  <c r="E3405" i="7" l="1"/>
  <c r="F3405" i="7" s="1"/>
  <c r="D3406" i="7" s="1"/>
  <c r="E3423" i="5"/>
  <c r="F3423" i="5" s="1"/>
  <c r="D3424" i="5" s="1"/>
  <c r="E3406" i="7" l="1"/>
  <c r="F3406" i="7"/>
  <c r="D3407" i="7" s="1"/>
  <c r="E3424" i="5"/>
  <c r="F3424" i="5" s="1"/>
  <c r="D3425" i="5" s="1"/>
  <c r="E3407" i="7" l="1"/>
  <c r="F3407" i="7" s="1"/>
  <c r="D3408" i="7" s="1"/>
  <c r="E3425" i="5"/>
  <c r="F3425" i="5" s="1"/>
  <c r="D3426" i="5" s="1"/>
  <c r="E3408" i="7" l="1"/>
  <c r="F3408" i="7" s="1"/>
  <c r="D3409" i="7" s="1"/>
  <c r="E3426" i="5"/>
  <c r="F3426" i="5" s="1"/>
  <c r="D3427" i="5" s="1"/>
  <c r="E3409" i="7" l="1"/>
  <c r="F3409" i="7" s="1"/>
  <c r="D3410" i="7" s="1"/>
  <c r="E3427" i="5"/>
  <c r="F3427" i="5" s="1"/>
  <c r="D3428" i="5" s="1"/>
  <c r="E3410" i="7" l="1"/>
  <c r="F3410" i="7"/>
  <c r="D3411" i="7" s="1"/>
  <c r="E3428" i="5"/>
  <c r="F3428" i="5" s="1"/>
  <c r="D3429" i="5" s="1"/>
  <c r="E3411" i="7" l="1"/>
  <c r="F3411" i="7" s="1"/>
  <c r="D3412" i="7" s="1"/>
  <c r="E3429" i="5"/>
  <c r="F3429" i="5" s="1"/>
  <c r="D3430" i="5" s="1"/>
  <c r="E3412" i="7" l="1"/>
  <c r="F3412" i="7" s="1"/>
  <c r="D3413" i="7" s="1"/>
  <c r="E3430" i="5"/>
  <c r="F3430" i="5" s="1"/>
  <c r="D3431" i="5" s="1"/>
  <c r="E3413" i="7" l="1"/>
  <c r="F3413" i="7" s="1"/>
  <c r="D3414" i="7" s="1"/>
  <c r="E3431" i="5"/>
  <c r="F3431" i="5" s="1"/>
  <c r="D3432" i="5" s="1"/>
  <c r="E3414" i="7" l="1"/>
  <c r="F3414" i="7" s="1"/>
  <c r="D3415" i="7" s="1"/>
  <c r="E3432" i="5"/>
  <c r="F3432" i="5" s="1"/>
  <c r="D3433" i="5" s="1"/>
  <c r="E3415" i="7" l="1"/>
  <c r="F3415" i="7" s="1"/>
  <c r="D3416" i="7" s="1"/>
  <c r="E3433" i="5"/>
  <c r="F3433" i="5" s="1"/>
  <c r="D3434" i="5" s="1"/>
  <c r="E3416" i="7" l="1"/>
  <c r="F3416" i="7" s="1"/>
  <c r="D3417" i="7" s="1"/>
  <c r="E3434" i="5"/>
  <c r="F3434" i="5" s="1"/>
  <c r="D3435" i="5" s="1"/>
  <c r="E3417" i="7" l="1"/>
  <c r="F3417" i="7" s="1"/>
  <c r="D3418" i="7" s="1"/>
  <c r="E3435" i="5"/>
  <c r="F3435" i="5" s="1"/>
  <c r="D3436" i="5" s="1"/>
  <c r="E3418" i="7" l="1"/>
  <c r="F3418" i="7" s="1"/>
  <c r="D3419" i="7" s="1"/>
  <c r="E3436" i="5"/>
  <c r="F3436" i="5" s="1"/>
  <c r="D3437" i="5" s="1"/>
  <c r="E3419" i="7" l="1"/>
  <c r="F3419" i="7" s="1"/>
  <c r="D3420" i="7" s="1"/>
  <c r="E3437" i="5"/>
  <c r="F3437" i="5" s="1"/>
  <c r="D3438" i="5" s="1"/>
  <c r="E3420" i="7" l="1"/>
  <c r="F3420" i="7" s="1"/>
  <c r="D3421" i="7" s="1"/>
  <c r="E3438" i="5"/>
  <c r="F3438" i="5" s="1"/>
  <c r="D3439" i="5" s="1"/>
  <c r="E3421" i="7" l="1"/>
  <c r="F3421" i="7" s="1"/>
  <c r="D3422" i="7" s="1"/>
  <c r="E3439" i="5"/>
  <c r="F3439" i="5" s="1"/>
  <c r="D3440" i="5" s="1"/>
  <c r="E3422" i="7" l="1"/>
  <c r="F3422" i="7" s="1"/>
  <c r="D3423" i="7" s="1"/>
  <c r="E3440" i="5"/>
  <c r="F3440" i="5" s="1"/>
  <c r="D3441" i="5" s="1"/>
  <c r="E3423" i="7" l="1"/>
  <c r="F3423" i="7" s="1"/>
  <c r="D3424" i="7" s="1"/>
  <c r="E3441" i="5"/>
  <c r="F3441" i="5" s="1"/>
  <c r="D3442" i="5" s="1"/>
  <c r="E3424" i="7" l="1"/>
  <c r="F3424" i="7" s="1"/>
  <c r="D3425" i="7" s="1"/>
  <c r="E3442" i="5"/>
  <c r="F3442" i="5" s="1"/>
  <c r="D3443" i="5" s="1"/>
  <c r="E3425" i="7" l="1"/>
  <c r="F3425" i="7" s="1"/>
  <c r="D3426" i="7" s="1"/>
  <c r="E3443" i="5"/>
  <c r="F3443" i="5" s="1"/>
  <c r="D3444" i="5" s="1"/>
  <c r="E3426" i="7" l="1"/>
  <c r="F3426" i="7"/>
  <c r="D3427" i="7" s="1"/>
  <c r="E3444" i="5"/>
  <c r="F3444" i="5" s="1"/>
  <c r="D3445" i="5" s="1"/>
  <c r="E3427" i="7" l="1"/>
  <c r="F3427" i="7" s="1"/>
  <c r="D3428" i="7" s="1"/>
  <c r="E3445" i="5"/>
  <c r="F3445" i="5" s="1"/>
  <c r="D3446" i="5" s="1"/>
  <c r="E3428" i="7" l="1"/>
  <c r="F3428" i="7" s="1"/>
  <c r="D3429" i="7" s="1"/>
  <c r="E3446" i="5"/>
  <c r="F3446" i="5" s="1"/>
  <c r="D3447" i="5" s="1"/>
  <c r="E3429" i="7" l="1"/>
  <c r="F3429" i="7" s="1"/>
  <c r="D3430" i="7" s="1"/>
  <c r="E3447" i="5"/>
  <c r="F3447" i="5" s="1"/>
  <c r="D3448" i="5" s="1"/>
  <c r="E3430" i="7" l="1"/>
  <c r="F3430" i="7"/>
  <c r="D3431" i="7" s="1"/>
  <c r="E3448" i="5"/>
  <c r="F3448" i="5" s="1"/>
  <c r="D3449" i="5" s="1"/>
  <c r="E3431" i="7" l="1"/>
  <c r="F3431" i="7" s="1"/>
  <c r="D3432" i="7" s="1"/>
  <c r="E3449" i="5"/>
  <c r="F3449" i="5" s="1"/>
  <c r="D3450" i="5" s="1"/>
  <c r="E3432" i="7" l="1"/>
  <c r="F3432" i="7" s="1"/>
  <c r="D3433" i="7" s="1"/>
  <c r="E3450" i="5"/>
  <c r="F3450" i="5" s="1"/>
  <c r="D3451" i="5" s="1"/>
  <c r="E3433" i="7" l="1"/>
  <c r="F3433" i="7" s="1"/>
  <c r="D3434" i="7" s="1"/>
  <c r="E3451" i="5"/>
  <c r="F3451" i="5" s="1"/>
  <c r="D3452" i="5" s="1"/>
  <c r="E3434" i="7" l="1"/>
  <c r="F3434" i="7"/>
  <c r="D3435" i="7" s="1"/>
  <c r="E3452" i="5"/>
  <c r="F3452" i="5" s="1"/>
  <c r="D3453" i="5" s="1"/>
  <c r="E3435" i="7" l="1"/>
  <c r="F3435" i="7" s="1"/>
  <c r="D3436" i="7" s="1"/>
  <c r="E3453" i="5"/>
  <c r="F3453" i="5" s="1"/>
  <c r="D3454" i="5" s="1"/>
  <c r="E3436" i="7" l="1"/>
  <c r="F3436" i="7" s="1"/>
  <c r="D3437" i="7" s="1"/>
  <c r="E3454" i="5"/>
  <c r="F3454" i="5" s="1"/>
  <c r="D3455" i="5" s="1"/>
  <c r="E3437" i="7" l="1"/>
  <c r="F3437" i="7" s="1"/>
  <c r="D3438" i="7" s="1"/>
  <c r="E3455" i="5"/>
  <c r="F3455" i="5" s="1"/>
  <c r="D3456" i="5" s="1"/>
  <c r="E3438" i="7" l="1"/>
  <c r="F3438" i="7" s="1"/>
  <c r="D3439" i="7" s="1"/>
  <c r="E3456" i="5"/>
  <c r="F3456" i="5" s="1"/>
  <c r="D3457" i="5" s="1"/>
  <c r="E3439" i="7" l="1"/>
  <c r="F3439" i="7" s="1"/>
  <c r="D3440" i="7" s="1"/>
  <c r="E3457" i="5"/>
  <c r="F3457" i="5" s="1"/>
  <c r="D3458" i="5" s="1"/>
  <c r="E3440" i="7" l="1"/>
  <c r="F3440" i="7" s="1"/>
  <c r="D3441" i="7" s="1"/>
  <c r="E3458" i="5"/>
  <c r="F3458" i="5" s="1"/>
  <c r="D3459" i="5" s="1"/>
  <c r="E3441" i="7" l="1"/>
  <c r="F3441" i="7" s="1"/>
  <c r="D3442" i="7" s="1"/>
  <c r="E3459" i="5"/>
  <c r="F3459" i="5" s="1"/>
  <c r="D3460" i="5" s="1"/>
  <c r="E3442" i="7" l="1"/>
  <c r="F3442" i="7"/>
  <c r="D3443" i="7" s="1"/>
  <c r="E3460" i="5"/>
  <c r="F3460" i="5" s="1"/>
  <c r="D3461" i="5" s="1"/>
  <c r="E3443" i="7" l="1"/>
  <c r="F3443" i="7" s="1"/>
  <c r="D3444" i="7" s="1"/>
  <c r="E3461" i="5"/>
  <c r="F3461" i="5" s="1"/>
  <c r="D3462" i="5" s="1"/>
  <c r="E3444" i="7" l="1"/>
  <c r="F3444" i="7" s="1"/>
  <c r="D3445" i="7" s="1"/>
  <c r="E3462" i="5"/>
  <c r="F3462" i="5" s="1"/>
  <c r="D3463" i="5" s="1"/>
  <c r="E3445" i="7" l="1"/>
  <c r="F3445" i="7" s="1"/>
  <c r="D3446" i="7" s="1"/>
  <c r="E3463" i="5"/>
  <c r="F3463" i="5" s="1"/>
  <c r="D3464" i="5" s="1"/>
  <c r="E3446" i="7" l="1"/>
  <c r="F3446" i="7"/>
  <c r="D3447" i="7" s="1"/>
  <c r="E3464" i="5"/>
  <c r="F3464" i="5" s="1"/>
  <c r="D3465" i="5" s="1"/>
  <c r="E3447" i="7" l="1"/>
  <c r="F3447" i="7" s="1"/>
  <c r="D3448" i="7" s="1"/>
  <c r="E3465" i="5"/>
  <c r="F3465" i="5" s="1"/>
  <c r="D3466" i="5" s="1"/>
  <c r="E3448" i="7" l="1"/>
  <c r="F3448" i="7" s="1"/>
  <c r="D3449" i="7" s="1"/>
  <c r="E3466" i="5"/>
  <c r="F3466" i="5" s="1"/>
  <c r="D3467" i="5" s="1"/>
  <c r="E3449" i="7" l="1"/>
  <c r="F3449" i="7" s="1"/>
  <c r="D3450" i="7" s="1"/>
  <c r="E3467" i="5"/>
  <c r="F3467" i="5" s="1"/>
  <c r="D3468" i="5" s="1"/>
  <c r="E3450" i="7" l="1"/>
  <c r="F3450" i="7"/>
  <c r="D3451" i="7" s="1"/>
  <c r="E3468" i="5"/>
  <c r="F3468" i="5" s="1"/>
  <c r="D3469" i="5" s="1"/>
  <c r="E3451" i="7" l="1"/>
  <c r="F3451" i="7" s="1"/>
  <c r="D3452" i="7" s="1"/>
  <c r="E3469" i="5"/>
  <c r="F3469" i="5" s="1"/>
  <c r="D3470" i="5" s="1"/>
  <c r="E3452" i="7" l="1"/>
  <c r="F3452" i="7" s="1"/>
  <c r="D3453" i="7" s="1"/>
  <c r="E3470" i="5"/>
  <c r="F3470" i="5" s="1"/>
  <c r="D3471" i="5" s="1"/>
  <c r="E3453" i="7" l="1"/>
  <c r="F3453" i="7" s="1"/>
  <c r="D3454" i="7" s="1"/>
  <c r="E3471" i="5"/>
  <c r="F3471" i="5" s="1"/>
  <c r="D3472" i="5" s="1"/>
  <c r="E3454" i="7" l="1"/>
  <c r="F3454" i="7"/>
  <c r="D3455" i="7" s="1"/>
  <c r="E3472" i="5"/>
  <c r="F3472" i="5" s="1"/>
  <c r="D3473" i="5" s="1"/>
  <c r="E3455" i="7" l="1"/>
  <c r="F3455" i="7" s="1"/>
  <c r="D3456" i="7" s="1"/>
  <c r="E3473" i="5"/>
  <c r="F3473" i="5" s="1"/>
  <c r="D3474" i="5" s="1"/>
  <c r="E3456" i="7" l="1"/>
  <c r="F3456" i="7" s="1"/>
  <c r="D3457" i="7" s="1"/>
  <c r="E3474" i="5"/>
  <c r="F3474" i="5" s="1"/>
  <c r="D3475" i="5" s="1"/>
  <c r="E3457" i="7" l="1"/>
  <c r="F3457" i="7" s="1"/>
  <c r="D3458" i="7" s="1"/>
  <c r="E3475" i="5"/>
  <c r="F3475" i="5" s="1"/>
  <c r="D3476" i="5" s="1"/>
  <c r="E3458" i="7" l="1"/>
  <c r="F3458" i="7" s="1"/>
  <c r="D3459" i="7" s="1"/>
  <c r="E3476" i="5"/>
  <c r="F3476" i="5" s="1"/>
  <c r="D3477" i="5" s="1"/>
  <c r="E3459" i="7" l="1"/>
  <c r="F3459" i="7" s="1"/>
  <c r="D3460" i="7" s="1"/>
  <c r="E3477" i="5"/>
  <c r="F3477" i="5" s="1"/>
  <c r="D3478" i="5" s="1"/>
  <c r="E3460" i="7" l="1"/>
  <c r="F3460" i="7" s="1"/>
  <c r="D3461" i="7" s="1"/>
  <c r="E3478" i="5"/>
  <c r="F3478" i="5" s="1"/>
  <c r="D3479" i="5" s="1"/>
  <c r="E3461" i="7" l="1"/>
  <c r="F3461" i="7" s="1"/>
  <c r="D3462" i="7" s="1"/>
  <c r="E3479" i="5"/>
  <c r="F3479" i="5" s="1"/>
  <c r="D3480" i="5" s="1"/>
  <c r="E3462" i="7" l="1"/>
  <c r="F3462" i="7" s="1"/>
  <c r="D3463" i="7" s="1"/>
  <c r="E3480" i="5"/>
  <c r="F3480" i="5" s="1"/>
  <c r="D3481" i="5" s="1"/>
  <c r="E3463" i="7" l="1"/>
  <c r="F3463" i="7" s="1"/>
  <c r="D3464" i="7" s="1"/>
  <c r="E3481" i="5"/>
  <c r="F3481" i="5" s="1"/>
  <c r="D3482" i="5" s="1"/>
  <c r="E3464" i="7" l="1"/>
  <c r="F3464" i="7" s="1"/>
  <c r="D3465" i="7" s="1"/>
  <c r="E3482" i="5"/>
  <c r="F3482" i="5" s="1"/>
  <c r="D3483" i="5" s="1"/>
  <c r="E3465" i="7" l="1"/>
  <c r="F3465" i="7" s="1"/>
  <c r="D3466" i="7" s="1"/>
  <c r="E3483" i="5"/>
  <c r="F3483" i="5" s="1"/>
  <c r="D3484" i="5" s="1"/>
  <c r="E3466" i="7" l="1"/>
  <c r="F3466" i="7"/>
  <c r="D3467" i="7" s="1"/>
  <c r="E3484" i="5"/>
  <c r="F3484" i="5" s="1"/>
  <c r="D3485" i="5" s="1"/>
  <c r="E3467" i="7" l="1"/>
  <c r="F3467" i="7" s="1"/>
  <c r="D3468" i="7" s="1"/>
  <c r="E3485" i="5"/>
  <c r="F3485" i="5" s="1"/>
  <c r="D3486" i="5" s="1"/>
  <c r="E3468" i="7" l="1"/>
  <c r="F3468" i="7" s="1"/>
  <c r="D3469" i="7" s="1"/>
  <c r="E3486" i="5"/>
  <c r="F3486" i="5" s="1"/>
  <c r="D3487" i="5" s="1"/>
  <c r="E3469" i="7" l="1"/>
  <c r="F3469" i="7" s="1"/>
  <c r="D3470" i="7" s="1"/>
  <c r="E3487" i="5"/>
  <c r="F3487" i="5" s="1"/>
  <c r="D3488" i="5" s="1"/>
  <c r="E3470" i="7" l="1"/>
  <c r="F3470" i="7"/>
  <c r="D3471" i="7" s="1"/>
  <c r="E3488" i="5"/>
  <c r="F3488" i="5" s="1"/>
  <c r="D3489" i="5" s="1"/>
  <c r="E3471" i="7" l="1"/>
  <c r="F3471" i="7" s="1"/>
  <c r="D3472" i="7" s="1"/>
  <c r="E3489" i="5"/>
  <c r="F3489" i="5" s="1"/>
  <c r="D3490" i="5" s="1"/>
  <c r="E3472" i="7" l="1"/>
  <c r="F3472" i="7" s="1"/>
  <c r="D3473" i="7" s="1"/>
  <c r="E3490" i="5"/>
  <c r="F3490" i="5" s="1"/>
  <c r="D3491" i="5" s="1"/>
  <c r="E3473" i="7" l="1"/>
  <c r="F3473" i="7" s="1"/>
  <c r="D3474" i="7" s="1"/>
  <c r="E3491" i="5"/>
  <c r="F3491" i="5" s="1"/>
  <c r="D3492" i="5" s="1"/>
  <c r="E3474" i="7" l="1"/>
  <c r="F3474" i="7" s="1"/>
  <c r="D3475" i="7" s="1"/>
  <c r="E3492" i="5"/>
  <c r="F3492" i="5" s="1"/>
  <c r="D3493" i="5" s="1"/>
  <c r="E3475" i="7" l="1"/>
  <c r="F3475" i="7" s="1"/>
  <c r="D3476" i="7" s="1"/>
  <c r="E3493" i="5"/>
  <c r="F3493" i="5" s="1"/>
  <c r="D3494" i="5" s="1"/>
  <c r="E3476" i="7" l="1"/>
  <c r="F3476" i="7" s="1"/>
  <c r="D3477" i="7" s="1"/>
  <c r="E3494" i="5"/>
  <c r="F3494" i="5" s="1"/>
  <c r="D3495" i="5" s="1"/>
  <c r="E3477" i="7" l="1"/>
  <c r="F3477" i="7" s="1"/>
  <c r="D3478" i="7" s="1"/>
  <c r="E3495" i="5"/>
  <c r="F3495" i="5" s="1"/>
  <c r="D3496" i="5" s="1"/>
  <c r="E3478" i="7" l="1"/>
  <c r="F3478" i="7"/>
  <c r="D3479" i="7" s="1"/>
  <c r="E3496" i="5"/>
  <c r="F3496" i="5" s="1"/>
  <c r="D3497" i="5" s="1"/>
  <c r="E3479" i="7" l="1"/>
  <c r="F3479" i="7" s="1"/>
  <c r="D3480" i="7" s="1"/>
  <c r="E3497" i="5"/>
  <c r="F3497" i="5" s="1"/>
  <c r="D3498" i="5" s="1"/>
  <c r="E3480" i="7" l="1"/>
  <c r="F3480" i="7" s="1"/>
  <c r="D3481" i="7" s="1"/>
  <c r="E3498" i="5"/>
  <c r="F3498" i="5" s="1"/>
  <c r="D3499" i="5" s="1"/>
  <c r="E3481" i="7" l="1"/>
  <c r="F3481" i="7" s="1"/>
  <c r="D3482" i="7" s="1"/>
  <c r="E3499" i="5"/>
  <c r="F3499" i="5" s="1"/>
  <c r="D3500" i="5" s="1"/>
  <c r="E3482" i="7" l="1"/>
  <c r="F3482" i="7" s="1"/>
  <c r="D3483" i="7" s="1"/>
  <c r="E3500" i="5"/>
  <c r="F3500" i="5" s="1"/>
  <c r="D3501" i="5" s="1"/>
  <c r="E3483" i="7" l="1"/>
  <c r="F3483" i="7" s="1"/>
  <c r="D3484" i="7" s="1"/>
  <c r="E3501" i="5"/>
  <c r="F3501" i="5" s="1"/>
  <c r="D3502" i="5" s="1"/>
  <c r="E3484" i="7" l="1"/>
  <c r="F3484" i="7" s="1"/>
  <c r="D3485" i="7" s="1"/>
  <c r="E3502" i="5"/>
  <c r="F3502" i="5" s="1"/>
  <c r="D3503" i="5" s="1"/>
  <c r="E3485" i="7" l="1"/>
  <c r="F3485" i="7" s="1"/>
  <c r="D3486" i="7" s="1"/>
  <c r="E3503" i="5"/>
  <c r="F3503" i="5" s="1"/>
  <c r="D3504" i="5" s="1"/>
  <c r="E3486" i="7" l="1"/>
  <c r="F3486" i="7"/>
  <c r="D3487" i="7" s="1"/>
  <c r="E3504" i="5"/>
  <c r="F3504" i="5" s="1"/>
  <c r="D3505" i="5" s="1"/>
  <c r="E3487" i="7" l="1"/>
  <c r="F3487" i="7" s="1"/>
  <c r="D3488" i="7" s="1"/>
  <c r="E3505" i="5"/>
  <c r="F3505" i="5" s="1"/>
  <c r="D3506" i="5" s="1"/>
  <c r="E3488" i="7" l="1"/>
  <c r="F3488" i="7" s="1"/>
  <c r="D3489" i="7" s="1"/>
  <c r="E3506" i="5"/>
  <c r="F3506" i="5" s="1"/>
  <c r="D3507" i="5" s="1"/>
  <c r="E3489" i="7" l="1"/>
  <c r="F3489" i="7" s="1"/>
  <c r="D3490" i="7" s="1"/>
  <c r="E3507" i="5"/>
  <c r="F3507" i="5" s="1"/>
  <c r="D3508" i="5" s="1"/>
  <c r="E3490" i="7" l="1"/>
  <c r="F3490" i="7"/>
  <c r="D3491" i="7" s="1"/>
  <c r="E3508" i="5"/>
  <c r="F3508" i="5" s="1"/>
  <c r="D3509" i="5" s="1"/>
  <c r="E3491" i="7" l="1"/>
  <c r="F3491" i="7" s="1"/>
  <c r="D3492" i="7" s="1"/>
  <c r="E3509" i="5"/>
  <c r="F3509" i="5" s="1"/>
  <c r="D3510" i="5" s="1"/>
  <c r="E3492" i="7" l="1"/>
  <c r="F3492" i="7" s="1"/>
  <c r="D3493" i="7" s="1"/>
  <c r="E3510" i="5"/>
  <c r="F3510" i="5" s="1"/>
  <c r="D3511" i="5" s="1"/>
  <c r="E3493" i="7" l="1"/>
  <c r="F3493" i="7" s="1"/>
  <c r="D3494" i="7" s="1"/>
  <c r="E3511" i="5"/>
  <c r="F3511" i="5" s="1"/>
  <c r="D3512" i="5" s="1"/>
  <c r="E3494" i="7" l="1"/>
  <c r="F3494" i="7" s="1"/>
  <c r="D3495" i="7" s="1"/>
  <c r="E3512" i="5"/>
  <c r="F3512" i="5" s="1"/>
  <c r="D3513" i="5" s="1"/>
  <c r="E3495" i="7" l="1"/>
  <c r="F3495" i="7" s="1"/>
  <c r="D3496" i="7" s="1"/>
  <c r="E3513" i="5"/>
  <c r="F3513" i="5" s="1"/>
  <c r="D3514" i="5" s="1"/>
  <c r="E3496" i="7" l="1"/>
  <c r="F3496" i="7" s="1"/>
  <c r="D3497" i="7" s="1"/>
  <c r="E3514" i="5"/>
  <c r="F3514" i="5" s="1"/>
  <c r="D3515" i="5" s="1"/>
  <c r="E3497" i="7" l="1"/>
  <c r="F3497" i="7" s="1"/>
  <c r="D3498" i="7" s="1"/>
  <c r="E3515" i="5"/>
  <c r="F3515" i="5" s="1"/>
  <c r="D3516" i="5" s="1"/>
  <c r="E3498" i="7" l="1"/>
  <c r="F3498" i="7"/>
  <c r="D3499" i="7" s="1"/>
  <c r="E3516" i="5"/>
  <c r="F3516" i="5" s="1"/>
  <c r="D3517" i="5" s="1"/>
  <c r="E3499" i="7" l="1"/>
  <c r="F3499" i="7" s="1"/>
  <c r="D3500" i="7" s="1"/>
  <c r="E3517" i="5"/>
  <c r="F3517" i="5" s="1"/>
  <c r="D3518" i="5" s="1"/>
  <c r="E3500" i="7" l="1"/>
  <c r="F3500" i="7" s="1"/>
  <c r="D3501" i="7" s="1"/>
  <c r="E3518" i="5"/>
  <c r="F3518" i="5" s="1"/>
  <c r="D3519" i="5" s="1"/>
  <c r="E3501" i="7" l="1"/>
  <c r="F3501" i="7" s="1"/>
  <c r="D3502" i="7" s="1"/>
  <c r="E3519" i="5"/>
  <c r="F3519" i="5" s="1"/>
  <c r="D3520" i="5" s="1"/>
  <c r="E3502" i="7" l="1"/>
  <c r="F3502" i="7" s="1"/>
  <c r="D3503" i="7" s="1"/>
  <c r="E3520" i="5"/>
  <c r="F3520" i="5" s="1"/>
  <c r="D3521" i="5" s="1"/>
  <c r="E3503" i="7" l="1"/>
  <c r="F3503" i="7" s="1"/>
  <c r="D3504" i="7" s="1"/>
  <c r="E3521" i="5"/>
  <c r="F3521" i="5" s="1"/>
  <c r="D3522" i="5" s="1"/>
  <c r="E3504" i="7" l="1"/>
  <c r="F3504" i="7" s="1"/>
  <c r="D3505" i="7" s="1"/>
  <c r="E3522" i="5"/>
  <c r="F3522" i="5" s="1"/>
  <c r="D3523" i="5" s="1"/>
  <c r="E3505" i="7" l="1"/>
  <c r="F3505" i="7" s="1"/>
  <c r="D3506" i="7" s="1"/>
  <c r="E3523" i="5"/>
  <c r="F3523" i="5" s="1"/>
  <c r="D3524" i="5" s="1"/>
  <c r="E3506" i="7" l="1"/>
  <c r="F3506" i="7" s="1"/>
  <c r="D3507" i="7" s="1"/>
  <c r="E3524" i="5"/>
  <c r="F3524" i="5" s="1"/>
  <c r="D3525" i="5" s="1"/>
  <c r="E3507" i="7" l="1"/>
  <c r="F3507" i="7" s="1"/>
  <c r="D3508" i="7" s="1"/>
  <c r="E3525" i="5"/>
  <c r="F3525" i="5" s="1"/>
  <c r="D3526" i="5" s="1"/>
  <c r="E3508" i="7" l="1"/>
  <c r="F3508" i="7" s="1"/>
  <c r="D3509" i="7" s="1"/>
  <c r="E3526" i="5"/>
  <c r="F3526" i="5" s="1"/>
  <c r="D3527" i="5" s="1"/>
  <c r="E3509" i="7" l="1"/>
  <c r="F3509" i="7" s="1"/>
  <c r="D3510" i="7" s="1"/>
  <c r="E3527" i="5"/>
  <c r="F3527" i="5" s="1"/>
  <c r="D3528" i="5" s="1"/>
  <c r="E3510" i="7" l="1"/>
  <c r="F3510" i="7" s="1"/>
  <c r="D3511" i="7" s="1"/>
  <c r="E3528" i="5"/>
  <c r="F3528" i="5" s="1"/>
  <c r="D3529" i="5" s="1"/>
  <c r="E3511" i="7" l="1"/>
  <c r="F3511" i="7" s="1"/>
  <c r="D3512" i="7" s="1"/>
  <c r="E3529" i="5"/>
  <c r="F3529" i="5" s="1"/>
  <c r="D3530" i="5" s="1"/>
  <c r="E3512" i="7" l="1"/>
  <c r="F3512" i="7" s="1"/>
  <c r="D3513" i="7" s="1"/>
  <c r="E3530" i="5"/>
  <c r="F3530" i="5" s="1"/>
  <c r="D3531" i="5" s="1"/>
  <c r="E3513" i="7" l="1"/>
  <c r="F3513" i="7" s="1"/>
  <c r="D3514" i="7" s="1"/>
  <c r="E3531" i="5"/>
  <c r="F3531" i="5" s="1"/>
  <c r="D3532" i="5" s="1"/>
  <c r="E3514" i="7" l="1"/>
  <c r="F3514" i="7" s="1"/>
  <c r="D3515" i="7" s="1"/>
  <c r="E3532" i="5"/>
  <c r="F3532" i="5" s="1"/>
  <c r="D3533" i="5" s="1"/>
  <c r="E3515" i="7" l="1"/>
  <c r="F3515" i="7" s="1"/>
  <c r="D3516" i="7" s="1"/>
  <c r="E3533" i="5"/>
  <c r="F3533" i="5" s="1"/>
  <c r="D3534" i="5" s="1"/>
  <c r="E3516" i="7" l="1"/>
  <c r="F3516" i="7" s="1"/>
  <c r="D3517" i="7" s="1"/>
  <c r="E3534" i="5"/>
  <c r="F3534" i="5" s="1"/>
  <c r="D3535" i="5" s="1"/>
  <c r="E3517" i="7" l="1"/>
  <c r="F3517" i="7" s="1"/>
  <c r="D3518" i="7" s="1"/>
  <c r="E3535" i="5"/>
  <c r="F3535" i="5" s="1"/>
  <c r="D3536" i="5" s="1"/>
  <c r="E3518" i="7" l="1"/>
  <c r="F3518" i="7"/>
  <c r="D3519" i="7" s="1"/>
  <c r="E3536" i="5"/>
  <c r="F3536" i="5" s="1"/>
  <c r="D3537" i="5" s="1"/>
  <c r="E3519" i="7" l="1"/>
  <c r="F3519" i="7" s="1"/>
  <c r="D3520" i="7" s="1"/>
  <c r="E3537" i="5"/>
  <c r="F3537" i="5" s="1"/>
  <c r="D3538" i="5" s="1"/>
  <c r="E3520" i="7" l="1"/>
  <c r="F3520" i="7" s="1"/>
  <c r="D3521" i="7" s="1"/>
  <c r="E3538" i="5"/>
  <c r="F3538" i="5" s="1"/>
  <c r="D3539" i="5" s="1"/>
  <c r="E3521" i="7" l="1"/>
  <c r="F3521" i="7" s="1"/>
  <c r="D3522" i="7" s="1"/>
  <c r="E3539" i="5"/>
  <c r="F3539" i="5" s="1"/>
  <c r="D3540" i="5" s="1"/>
  <c r="E3522" i="7" l="1"/>
  <c r="F3522" i="7" s="1"/>
  <c r="D3523" i="7" s="1"/>
  <c r="E3540" i="5"/>
  <c r="F3540" i="5" s="1"/>
  <c r="D3541" i="5" s="1"/>
  <c r="E3523" i="7" l="1"/>
  <c r="F3523" i="7" s="1"/>
  <c r="D3524" i="7" s="1"/>
  <c r="E3541" i="5"/>
  <c r="F3541" i="5" s="1"/>
  <c r="D3542" i="5" s="1"/>
  <c r="E3524" i="7" l="1"/>
  <c r="F3524" i="7" s="1"/>
  <c r="D3525" i="7" s="1"/>
  <c r="E3542" i="5"/>
  <c r="F3542" i="5" s="1"/>
  <c r="D3543" i="5" s="1"/>
  <c r="E3525" i="7" l="1"/>
  <c r="F3525" i="7" s="1"/>
  <c r="D3526" i="7" s="1"/>
  <c r="E3543" i="5"/>
  <c r="F3543" i="5" s="1"/>
  <c r="D3544" i="5" s="1"/>
  <c r="E3526" i="7" l="1"/>
  <c r="F3526" i="7"/>
  <c r="D3527" i="7" s="1"/>
  <c r="E3544" i="5"/>
  <c r="F3544" i="5" s="1"/>
  <c r="D3545" i="5" s="1"/>
  <c r="E3527" i="7" l="1"/>
  <c r="F3527" i="7" s="1"/>
  <c r="D3528" i="7" s="1"/>
  <c r="E3545" i="5"/>
  <c r="F3545" i="5" s="1"/>
  <c r="D3546" i="5" s="1"/>
  <c r="E3528" i="7" l="1"/>
  <c r="F3528" i="7" s="1"/>
  <c r="D3529" i="7" s="1"/>
  <c r="E3546" i="5"/>
  <c r="F3546" i="5" s="1"/>
  <c r="D3547" i="5" s="1"/>
  <c r="E3529" i="7" l="1"/>
  <c r="F3529" i="7" s="1"/>
  <c r="D3530" i="7" s="1"/>
  <c r="E3547" i="5"/>
  <c r="F3547" i="5" s="1"/>
  <c r="D3548" i="5" s="1"/>
  <c r="E3530" i="7" l="1"/>
  <c r="F3530" i="7"/>
  <c r="D3531" i="7" s="1"/>
  <c r="E3548" i="5"/>
  <c r="F3548" i="5" s="1"/>
  <c r="D3549" i="5" s="1"/>
  <c r="E3531" i="7" l="1"/>
  <c r="F3531" i="7" s="1"/>
  <c r="D3532" i="7" s="1"/>
  <c r="E3549" i="5"/>
  <c r="F3549" i="5" s="1"/>
  <c r="D3550" i="5" s="1"/>
  <c r="E3532" i="7" l="1"/>
  <c r="F3532" i="7" s="1"/>
  <c r="D3533" i="7" s="1"/>
  <c r="E3550" i="5"/>
  <c r="F3550" i="5" s="1"/>
  <c r="D3551" i="5" s="1"/>
  <c r="E3533" i="7" l="1"/>
  <c r="F3533" i="7" s="1"/>
  <c r="D3534" i="7" s="1"/>
  <c r="E3551" i="5"/>
  <c r="F3551" i="5" s="1"/>
  <c r="D3552" i="5" s="1"/>
  <c r="E3534" i="7" l="1"/>
  <c r="F3534" i="7" s="1"/>
  <c r="D3535" i="7" s="1"/>
  <c r="E3552" i="5"/>
  <c r="F3552" i="5" s="1"/>
  <c r="D3553" i="5" s="1"/>
  <c r="E3535" i="7" l="1"/>
  <c r="F3535" i="7" s="1"/>
  <c r="D3536" i="7" s="1"/>
  <c r="E3553" i="5"/>
  <c r="F3553" i="5" s="1"/>
  <c r="D3554" i="5" s="1"/>
  <c r="E3536" i="7" l="1"/>
  <c r="F3536" i="7" s="1"/>
  <c r="D3537" i="7" s="1"/>
  <c r="E3554" i="5"/>
  <c r="F3554" i="5" s="1"/>
  <c r="D3555" i="5" s="1"/>
  <c r="E3537" i="7" l="1"/>
  <c r="F3537" i="7" s="1"/>
  <c r="D3538" i="7" s="1"/>
  <c r="E3555" i="5"/>
  <c r="F3555" i="5" s="1"/>
  <c r="D3556" i="5" s="1"/>
  <c r="E3538" i="7" l="1"/>
  <c r="F3538" i="7" s="1"/>
  <c r="D3539" i="7" s="1"/>
  <c r="E3556" i="5"/>
  <c r="F3556" i="5" s="1"/>
  <c r="D3557" i="5" s="1"/>
  <c r="E3539" i="7" l="1"/>
  <c r="F3539" i="7" s="1"/>
  <c r="D3540" i="7" s="1"/>
  <c r="E3557" i="5"/>
  <c r="F3557" i="5" s="1"/>
  <c r="D3558" i="5" s="1"/>
  <c r="E3540" i="7" l="1"/>
  <c r="F3540" i="7" s="1"/>
  <c r="D3541" i="7" s="1"/>
  <c r="E3558" i="5"/>
  <c r="F3558" i="5" s="1"/>
  <c r="D3559" i="5" s="1"/>
  <c r="E3541" i="7" l="1"/>
  <c r="F3541" i="7" s="1"/>
  <c r="D3542" i="7" s="1"/>
  <c r="E3559" i="5"/>
  <c r="F3559" i="5" s="1"/>
  <c r="D3560" i="5" s="1"/>
  <c r="E3542" i="7" l="1"/>
  <c r="F3542" i="7"/>
  <c r="D3543" i="7" s="1"/>
  <c r="E3560" i="5"/>
  <c r="F3560" i="5" s="1"/>
  <c r="D3561" i="5" s="1"/>
  <c r="E3543" i="7" l="1"/>
  <c r="F3543" i="7" s="1"/>
  <c r="D3544" i="7" s="1"/>
  <c r="E3561" i="5"/>
  <c r="F3561" i="5" s="1"/>
  <c r="D3562" i="5" s="1"/>
  <c r="E3544" i="7" l="1"/>
  <c r="F3544" i="7" s="1"/>
  <c r="D3545" i="7" s="1"/>
  <c r="E3562" i="5"/>
  <c r="F3562" i="5" s="1"/>
  <c r="D3563" i="5" s="1"/>
  <c r="E3545" i="7" l="1"/>
  <c r="F3545" i="7" s="1"/>
  <c r="D3546" i="7" s="1"/>
  <c r="E3563" i="5"/>
  <c r="F3563" i="5" s="1"/>
  <c r="D3564" i="5" s="1"/>
  <c r="E3546" i="7" l="1"/>
  <c r="F3546" i="7" s="1"/>
  <c r="D3547" i="7" s="1"/>
  <c r="E3564" i="5"/>
  <c r="F3564" i="5" s="1"/>
  <c r="D3565" i="5" s="1"/>
  <c r="E3547" i="7" l="1"/>
  <c r="F3547" i="7" s="1"/>
  <c r="D3548" i="7" s="1"/>
  <c r="E3565" i="5"/>
  <c r="F3565" i="5" s="1"/>
  <c r="D3566" i="5" s="1"/>
  <c r="E3548" i="7" l="1"/>
  <c r="F3548" i="7" s="1"/>
  <c r="D3549" i="7" s="1"/>
  <c r="E3566" i="5"/>
  <c r="F3566" i="5" s="1"/>
  <c r="D3567" i="5" s="1"/>
  <c r="E3549" i="7" l="1"/>
  <c r="F3549" i="7" s="1"/>
  <c r="D3550" i="7" s="1"/>
  <c r="E3567" i="5"/>
  <c r="F3567" i="5" s="1"/>
  <c r="D3568" i="5" s="1"/>
  <c r="E3550" i="7" l="1"/>
  <c r="F3550" i="7" s="1"/>
  <c r="D3551" i="7" s="1"/>
  <c r="E3568" i="5"/>
  <c r="F3568" i="5" s="1"/>
  <c r="D3569" i="5" s="1"/>
  <c r="E3551" i="7" l="1"/>
  <c r="F3551" i="7" s="1"/>
  <c r="D3552" i="7" s="1"/>
  <c r="E3569" i="5"/>
  <c r="F3569" i="5" s="1"/>
  <c r="D3570" i="5" s="1"/>
  <c r="E3552" i="7" l="1"/>
  <c r="F3552" i="7" s="1"/>
  <c r="D3553" i="7" s="1"/>
  <c r="E3570" i="5"/>
  <c r="F3570" i="5" s="1"/>
  <c r="D3571" i="5" s="1"/>
  <c r="E3553" i="7" l="1"/>
  <c r="F3553" i="7" s="1"/>
  <c r="D3554" i="7" s="1"/>
  <c r="E3571" i="5"/>
  <c r="F3571" i="5" s="1"/>
  <c r="D3572" i="5" s="1"/>
  <c r="E3554" i="7" l="1"/>
  <c r="F3554" i="7"/>
  <c r="D3555" i="7" s="1"/>
  <c r="E3572" i="5"/>
  <c r="F3572" i="5" s="1"/>
  <c r="D3573" i="5" s="1"/>
  <c r="E3555" i="7" l="1"/>
  <c r="F3555" i="7" s="1"/>
  <c r="D3556" i="7" s="1"/>
  <c r="E3573" i="5"/>
  <c r="F3573" i="5" s="1"/>
  <c r="D3574" i="5" s="1"/>
  <c r="E3556" i="7" l="1"/>
  <c r="F3556" i="7" s="1"/>
  <c r="D3557" i="7" s="1"/>
  <c r="E3574" i="5"/>
  <c r="F3574" i="5" s="1"/>
  <c r="D3575" i="5" s="1"/>
  <c r="E3557" i="7" l="1"/>
  <c r="F3557" i="7" s="1"/>
  <c r="D3558" i="7" s="1"/>
  <c r="E3575" i="5"/>
  <c r="F3575" i="5" s="1"/>
  <c r="D3576" i="5" s="1"/>
  <c r="E3558" i="7" l="1"/>
  <c r="F3558" i="7" s="1"/>
  <c r="D3559" i="7" s="1"/>
  <c r="E3576" i="5"/>
  <c r="F3576" i="5" s="1"/>
  <c r="D3577" i="5" s="1"/>
  <c r="E3559" i="7" l="1"/>
  <c r="F3559" i="7" s="1"/>
  <c r="D3560" i="7" s="1"/>
  <c r="E3577" i="5"/>
  <c r="F3577" i="5" s="1"/>
  <c r="D3578" i="5" s="1"/>
  <c r="E3560" i="7" l="1"/>
  <c r="F3560" i="7" s="1"/>
  <c r="D3561" i="7" s="1"/>
  <c r="E3578" i="5"/>
  <c r="F3578" i="5" s="1"/>
  <c r="D3579" i="5" s="1"/>
  <c r="E3561" i="7" l="1"/>
  <c r="F3561" i="7" s="1"/>
  <c r="D3562" i="7" s="1"/>
  <c r="E3579" i="5"/>
  <c r="F3579" i="5" s="1"/>
  <c r="D3580" i="5" s="1"/>
  <c r="E3562" i="7" l="1"/>
  <c r="F3562" i="7"/>
  <c r="D3563" i="7" s="1"/>
  <c r="E3580" i="5"/>
  <c r="F3580" i="5" s="1"/>
  <c r="D3581" i="5" s="1"/>
  <c r="E3563" i="7" l="1"/>
  <c r="F3563" i="7" s="1"/>
  <c r="D3564" i="7" s="1"/>
  <c r="E3581" i="5"/>
  <c r="F3581" i="5" s="1"/>
  <c r="D3582" i="5" s="1"/>
  <c r="E3564" i="7" l="1"/>
  <c r="F3564" i="7" s="1"/>
  <c r="D3565" i="7" s="1"/>
  <c r="E3582" i="5"/>
  <c r="F3582" i="5" s="1"/>
  <c r="D3583" i="5" s="1"/>
  <c r="E3565" i="7" l="1"/>
  <c r="F3565" i="7" s="1"/>
  <c r="D3566" i="7" s="1"/>
  <c r="E3583" i="5"/>
  <c r="F3583" i="5" s="1"/>
  <c r="D3584" i="5" s="1"/>
  <c r="E3566" i="7" l="1"/>
  <c r="F3566" i="7"/>
  <c r="D3567" i="7" s="1"/>
  <c r="E3584" i="5"/>
  <c r="F3584" i="5" s="1"/>
  <c r="D3585" i="5" s="1"/>
  <c r="E3567" i="7" l="1"/>
  <c r="F3567" i="7" s="1"/>
  <c r="D3568" i="7" s="1"/>
  <c r="E3585" i="5"/>
  <c r="F3585" i="5" s="1"/>
  <c r="D3586" i="5" s="1"/>
  <c r="E3568" i="7" l="1"/>
  <c r="F3568" i="7" s="1"/>
  <c r="D3569" i="7" s="1"/>
  <c r="E3586" i="5"/>
  <c r="F3586" i="5" s="1"/>
  <c r="D3587" i="5" s="1"/>
  <c r="E3569" i="7" l="1"/>
  <c r="F3569" i="7" s="1"/>
  <c r="D3570" i="7" s="1"/>
  <c r="E3587" i="5"/>
  <c r="F3587" i="5" s="1"/>
  <c r="D3588" i="5" s="1"/>
  <c r="E3570" i="7" l="1"/>
  <c r="F3570" i="7"/>
  <c r="D3571" i="7" s="1"/>
  <c r="E3588" i="5"/>
  <c r="F3588" i="5" s="1"/>
  <c r="D3589" i="5" s="1"/>
  <c r="E3571" i="7" l="1"/>
  <c r="F3571" i="7" s="1"/>
  <c r="D3572" i="7" s="1"/>
  <c r="E3589" i="5"/>
  <c r="F3589" i="5" s="1"/>
  <c r="D3590" i="5" s="1"/>
  <c r="E3572" i="7" l="1"/>
  <c r="F3572" i="7" s="1"/>
  <c r="D3573" i="7" s="1"/>
  <c r="E3590" i="5"/>
  <c r="F3590" i="5" s="1"/>
  <c r="D3591" i="5" s="1"/>
  <c r="E3573" i="7" l="1"/>
  <c r="F3573" i="7" s="1"/>
  <c r="D3574" i="7" s="1"/>
  <c r="E3591" i="5"/>
  <c r="F3591" i="5" s="1"/>
  <c r="D3592" i="5" s="1"/>
  <c r="E3574" i="7" l="1"/>
  <c r="F3574" i="7" s="1"/>
  <c r="D3575" i="7" s="1"/>
  <c r="E3592" i="5"/>
  <c r="F3592" i="5" s="1"/>
  <c r="D3593" i="5" s="1"/>
  <c r="E3575" i="7" l="1"/>
  <c r="F3575" i="7" s="1"/>
  <c r="D3576" i="7" s="1"/>
  <c r="E3593" i="5"/>
  <c r="F3593" i="5" s="1"/>
  <c r="D3594" i="5" s="1"/>
  <c r="E3576" i="7" l="1"/>
  <c r="F3576" i="7" s="1"/>
  <c r="D3577" i="7" s="1"/>
  <c r="E3594" i="5"/>
  <c r="F3594" i="5" s="1"/>
  <c r="D3595" i="5" s="1"/>
  <c r="E3577" i="7" l="1"/>
  <c r="F3577" i="7" s="1"/>
  <c r="D3578" i="7" s="1"/>
  <c r="E3595" i="5"/>
  <c r="F3595" i="5" s="1"/>
  <c r="D3596" i="5" s="1"/>
  <c r="E3578" i="7" l="1"/>
  <c r="F3578" i="7"/>
  <c r="D3579" i="7" s="1"/>
  <c r="E3596" i="5"/>
  <c r="F3596" i="5" s="1"/>
  <c r="D3597" i="5" s="1"/>
  <c r="E3579" i="7" l="1"/>
  <c r="F3579" i="7" s="1"/>
  <c r="D3580" i="7" s="1"/>
  <c r="E3597" i="5"/>
  <c r="F3597" i="5" s="1"/>
  <c r="D3598" i="5" s="1"/>
  <c r="E3580" i="7" l="1"/>
  <c r="F3580" i="7" s="1"/>
  <c r="D3581" i="7" s="1"/>
  <c r="E3598" i="5"/>
  <c r="F3598" i="5" s="1"/>
  <c r="D3599" i="5" s="1"/>
  <c r="E3581" i="7" l="1"/>
  <c r="F3581" i="7" s="1"/>
  <c r="D3582" i="7" s="1"/>
  <c r="E3599" i="5"/>
  <c r="F3599" i="5" s="1"/>
  <c r="D3600" i="5" s="1"/>
  <c r="E3582" i="7" l="1"/>
  <c r="F3582" i="7" s="1"/>
  <c r="D3583" i="7" s="1"/>
  <c r="E3600" i="5"/>
  <c r="F3600" i="5" s="1"/>
  <c r="D3601" i="5" s="1"/>
  <c r="E3583" i="7" l="1"/>
  <c r="F3583" i="7" s="1"/>
  <c r="D3584" i="7" s="1"/>
  <c r="E3601" i="5"/>
  <c r="F3601" i="5" s="1"/>
  <c r="D3602" i="5" s="1"/>
  <c r="E3584" i="7" l="1"/>
  <c r="F3584" i="7" s="1"/>
  <c r="D3585" i="7" s="1"/>
  <c r="E3602" i="5"/>
  <c r="F3602" i="5" s="1"/>
  <c r="D3603" i="5" s="1"/>
  <c r="E3585" i="7" l="1"/>
  <c r="F3585" i="7" s="1"/>
  <c r="D3586" i="7" s="1"/>
  <c r="E3603" i="5"/>
  <c r="F3603" i="5" s="1"/>
  <c r="D3604" i="5" s="1"/>
  <c r="E3586" i="7" l="1"/>
  <c r="F3586" i="7" s="1"/>
  <c r="D3587" i="7" s="1"/>
  <c r="E3604" i="5"/>
  <c r="F3604" i="5" s="1"/>
  <c r="D3605" i="5" s="1"/>
  <c r="E3587" i="7" l="1"/>
  <c r="F3587" i="7" s="1"/>
  <c r="D3588" i="7" s="1"/>
  <c r="E3605" i="5"/>
  <c r="F3605" i="5" s="1"/>
  <c r="D3606" i="5" s="1"/>
  <c r="E3588" i="7" l="1"/>
  <c r="F3588" i="7" s="1"/>
  <c r="D3589" i="7" s="1"/>
  <c r="E3606" i="5"/>
  <c r="F3606" i="5" s="1"/>
  <c r="D3607" i="5" s="1"/>
  <c r="E3589" i="7" l="1"/>
  <c r="F3589" i="7" s="1"/>
  <c r="D3590" i="7" s="1"/>
  <c r="E3607" i="5"/>
  <c r="F3607" i="5" s="1"/>
  <c r="D3608" i="5" s="1"/>
  <c r="E3590" i="7" l="1"/>
  <c r="F3590" i="7"/>
  <c r="D3591" i="7" s="1"/>
  <c r="E3608" i="5"/>
  <c r="F3608" i="5" s="1"/>
  <c r="D3609" i="5" s="1"/>
  <c r="E3591" i="7" l="1"/>
  <c r="F3591" i="7" s="1"/>
  <c r="D3592" i="7" s="1"/>
  <c r="E3609" i="5"/>
  <c r="F3609" i="5" s="1"/>
  <c r="D3610" i="5" s="1"/>
  <c r="E3592" i="7" l="1"/>
  <c r="F3592" i="7" s="1"/>
  <c r="D3593" i="7" s="1"/>
  <c r="E3610" i="5"/>
  <c r="F3610" i="5" s="1"/>
  <c r="D3611" i="5" s="1"/>
  <c r="E3593" i="7" l="1"/>
  <c r="F3593" i="7" s="1"/>
  <c r="D3594" i="7" s="1"/>
  <c r="E3611" i="5"/>
  <c r="F3611" i="5" s="1"/>
  <c r="D3612" i="5" s="1"/>
  <c r="E3594" i="7" l="1"/>
  <c r="F3594" i="7" s="1"/>
  <c r="D3595" i="7" s="1"/>
  <c r="E3612" i="5"/>
  <c r="F3612" i="5" s="1"/>
  <c r="D3613" i="5" s="1"/>
  <c r="E3595" i="7" l="1"/>
  <c r="F3595" i="7" s="1"/>
  <c r="D3596" i="7" s="1"/>
  <c r="E3613" i="5"/>
  <c r="F3613" i="5" s="1"/>
  <c r="D3614" i="5" s="1"/>
  <c r="E3596" i="7" l="1"/>
  <c r="F3596" i="7" s="1"/>
  <c r="D3597" i="7" s="1"/>
  <c r="E3614" i="5"/>
  <c r="F3614" i="5" s="1"/>
  <c r="D3615" i="5" s="1"/>
  <c r="E3597" i="7" l="1"/>
  <c r="F3597" i="7" s="1"/>
  <c r="D3598" i="7" s="1"/>
  <c r="E3615" i="5"/>
  <c r="F3615" i="5" s="1"/>
  <c r="D3616" i="5" s="1"/>
  <c r="E3598" i="7" l="1"/>
  <c r="F3598" i="7" s="1"/>
  <c r="D3599" i="7" s="1"/>
  <c r="E3616" i="5"/>
  <c r="F3616" i="5" s="1"/>
  <c r="D3617" i="5" s="1"/>
  <c r="E3599" i="7" l="1"/>
  <c r="F3599" i="7" s="1"/>
  <c r="D3600" i="7" s="1"/>
  <c r="E3617" i="5"/>
  <c r="F3617" i="5" s="1"/>
  <c r="D3618" i="5" s="1"/>
  <c r="E3600" i="7" l="1"/>
  <c r="F3600" i="7" s="1"/>
  <c r="D3601" i="7" s="1"/>
  <c r="E3618" i="5"/>
  <c r="F3618" i="5" s="1"/>
  <c r="D3619" i="5" s="1"/>
  <c r="E3601" i="7" l="1"/>
  <c r="F3601" i="7" s="1"/>
  <c r="D3602" i="7" s="1"/>
  <c r="E3619" i="5"/>
  <c r="F3619" i="5" s="1"/>
  <c r="D3620" i="5" s="1"/>
  <c r="E3602" i="7" l="1"/>
  <c r="F3602" i="7" s="1"/>
  <c r="D3603" i="7" s="1"/>
  <c r="E3620" i="5"/>
  <c r="F3620" i="5" s="1"/>
  <c r="D3621" i="5" s="1"/>
  <c r="E3603" i="7" l="1"/>
  <c r="F3603" i="7" s="1"/>
  <c r="D3604" i="7" s="1"/>
  <c r="E3621" i="5"/>
  <c r="F3621" i="5" s="1"/>
  <c r="D3622" i="5" s="1"/>
  <c r="E3604" i="7" l="1"/>
  <c r="F3604" i="7" s="1"/>
  <c r="D3605" i="7" s="1"/>
  <c r="E3622" i="5"/>
  <c r="F3622" i="5" s="1"/>
  <c r="D3623" i="5" s="1"/>
  <c r="E3605" i="7" l="1"/>
  <c r="F3605" i="7" s="1"/>
  <c r="D3606" i="7" s="1"/>
  <c r="E3623" i="5"/>
  <c r="F3623" i="5" s="1"/>
  <c r="D3624" i="5" s="1"/>
  <c r="E3606" i="7" l="1"/>
  <c r="F3606" i="7"/>
  <c r="D3607" i="7" s="1"/>
  <c r="E3624" i="5"/>
  <c r="F3624" i="5" s="1"/>
  <c r="D3625" i="5" s="1"/>
  <c r="E3607" i="7" l="1"/>
  <c r="F3607" i="7" s="1"/>
  <c r="D3608" i="7" s="1"/>
  <c r="E3625" i="5"/>
  <c r="F3625" i="5" s="1"/>
  <c r="D3626" i="5" s="1"/>
  <c r="E3608" i="7" l="1"/>
  <c r="F3608" i="7" s="1"/>
  <c r="D3609" i="7" s="1"/>
  <c r="E3626" i="5"/>
  <c r="F3626" i="5" s="1"/>
  <c r="D3627" i="5" s="1"/>
  <c r="E3609" i="7" l="1"/>
  <c r="F3609" i="7" s="1"/>
  <c r="D3610" i="7" s="1"/>
  <c r="E3627" i="5"/>
  <c r="F3627" i="5" s="1"/>
  <c r="D3628" i="5" s="1"/>
  <c r="E3610" i="7" l="1"/>
  <c r="F3610" i="7"/>
  <c r="D3611" i="7" s="1"/>
  <c r="E3628" i="5"/>
  <c r="F3628" i="5" s="1"/>
  <c r="D3629" i="5" s="1"/>
  <c r="E3611" i="7" l="1"/>
  <c r="F3611" i="7" s="1"/>
  <c r="D3612" i="7" s="1"/>
  <c r="E3629" i="5"/>
  <c r="F3629" i="5" s="1"/>
  <c r="D3630" i="5" s="1"/>
  <c r="E3612" i="7" l="1"/>
  <c r="F3612" i="7" s="1"/>
  <c r="D3613" i="7" s="1"/>
  <c r="E3630" i="5"/>
  <c r="F3630" i="5" s="1"/>
  <c r="D3631" i="5" s="1"/>
  <c r="E3613" i="7" l="1"/>
  <c r="F3613" i="7" s="1"/>
  <c r="D3614" i="7" s="1"/>
  <c r="E3631" i="5"/>
  <c r="F3631" i="5" s="1"/>
  <c r="D3632" i="5" s="1"/>
  <c r="E3614" i="7" l="1"/>
  <c r="F3614" i="7"/>
  <c r="D3615" i="7" s="1"/>
  <c r="E3632" i="5"/>
  <c r="F3632" i="5" s="1"/>
  <c r="D3633" i="5" s="1"/>
  <c r="E3615" i="7" l="1"/>
  <c r="F3615" i="7" s="1"/>
  <c r="D3616" i="7" s="1"/>
  <c r="E3633" i="5"/>
  <c r="F3633" i="5" s="1"/>
  <c r="D3634" i="5" s="1"/>
  <c r="E3616" i="7" l="1"/>
  <c r="F3616" i="7" s="1"/>
  <c r="D3617" i="7" s="1"/>
  <c r="E3634" i="5"/>
  <c r="F3634" i="5" s="1"/>
  <c r="D3635" i="5" s="1"/>
  <c r="E3617" i="7" l="1"/>
  <c r="F3617" i="7" s="1"/>
  <c r="D3618" i="7" s="1"/>
  <c r="E3635" i="5"/>
  <c r="F3635" i="5" s="1"/>
  <c r="D3636" i="5" s="1"/>
  <c r="E3618" i="7" l="1"/>
  <c r="F3618" i="7"/>
  <c r="D3619" i="7" s="1"/>
  <c r="E3636" i="5"/>
  <c r="F3636" i="5" s="1"/>
  <c r="D3637" i="5" s="1"/>
  <c r="E3619" i="7" l="1"/>
  <c r="F3619" i="7" s="1"/>
  <c r="D3620" i="7" s="1"/>
  <c r="E3637" i="5"/>
  <c r="F3637" i="5" s="1"/>
  <c r="D3638" i="5" s="1"/>
  <c r="E3620" i="7" l="1"/>
  <c r="F3620" i="7" s="1"/>
  <c r="D3621" i="7" s="1"/>
  <c r="E3638" i="5"/>
  <c r="F3638" i="5" s="1"/>
  <c r="D3639" i="5" s="1"/>
  <c r="E3621" i="7" l="1"/>
  <c r="F3621" i="7" s="1"/>
  <c r="D3622" i="7" s="1"/>
  <c r="E3639" i="5"/>
  <c r="F3639" i="5" s="1"/>
  <c r="D3640" i="5" s="1"/>
  <c r="E3622" i="7" l="1"/>
  <c r="F3622" i="7"/>
  <c r="D3623" i="7" s="1"/>
  <c r="E3640" i="5"/>
  <c r="F3640" i="5" s="1"/>
  <c r="D3641" i="5" s="1"/>
  <c r="E3623" i="7" l="1"/>
  <c r="F3623" i="7" s="1"/>
  <c r="D3624" i="7" s="1"/>
  <c r="E3641" i="5"/>
  <c r="F3641" i="5" s="1"/>
  <c r="D3642" i="5" s="1"/>
  <c r="E3624" i="7" l="1"/>
  <c r="F3624" i="7" s="1"/>
  <c r="D3625" i="7" s="1"/>
  <c r="E3642" i="5"/>
  <c r="F3642" i="5" s="1"/>
  <c r="D3643" i="5" s="1"/>
  <c r="E3625" i="7" l="1"/>
  <c r="F3625" i="7" s="1"/>
  <c r="D3626" i="7" s="1"/>
  <c r="E3643" i="5"/>
  <c r="F3643" i="5" s="1"/>
  <c r="D3644" i="5" s="1"/>
  <c r="E3626" i="7" l="1"/>
  <c r="F3626" i="7"/>
  <c r="D3627" i="7" s="1"/>
  <c r="E3644" i="5"/>
  <c r="F3644" i="5" s="1"/>
  <c r="D3645" i="5" s="1"/>
  <c r="E3627" i="7" l="1"/>
  <c r="F3627" i="7" s="1"/>
  <c r="D3628" i="7" s="1"/>
  <c r="E3645" i="5"/>
  <c r="F3645" i="5" s="1"/>
  <c r="D3646" i="5" s="1"/>
  <c r="E3628" i="7" l="1"/>
  <c r="F3628" i="7" s="1"/>
  <c r="D3629" i="7" s="1"/>
  <c r="E3646" i="5"/>
  <c r="F3646" i="5" s="1"/>
  <c r="D3647" i="5" s="1"/>
  <c r="E3629" i="7" l="1"/>
  <c r="F3629" i="7" s="1"/>
  <c r="D3630" i="7" s="1"/>
  <c r="E3647" i="5"/>
  <c r="F3647" i="5" s="1"/>
  <c r="D3648" i="5" s="1"/>
  <c r="E3630" i="7" l="1"/>
  <c r="F3630" i="7"/>
  <c r="D3631" i="7" s="1"/>
  <c r="E3648" i="5"/>
  <c r="F3648" i="5" s="1"/>
  <c r="D3649" i="5" s="1"/>
  <c r="E3631" i="7" l="1"/>
  <c r="F3631" i="7" s="1"/>
  <c r="D3632" i="7" s="1"/>
  <c r="E3649" i="5"/>
  <c r="F3649" i="5" s="1"/>
  <c r="D3650" i="5" s="1"/>
  <c r="E3632" i="7" l="1"/>
  <c r="F3632" i="7" s="1"/>
  <c r="D3633" i="7" s="1"/>
  <c r="E3650" i="5"/>
  <c r="F3650" i="5" s="1"/>
  <c r="D3651" i="5" s="1"/>
  <c r="E3633" i="7" l="1"/>
  <c r="F3633" i="7" s="1"/>
  <c r="D3634" i="7" s="1"/>
  <c r="E3651" i="5"/>
  <c r="F3651" i="5" s="1"/>
  <c r="D3652" i="5" s="1"/>
  <c r="E3634" i="7" l="1"/>
  <c r="F3634" i="7" s="1"/>
  <c r="D3635" i="7" s="1"/>
  <c r="E3652" i="5"/>
  <c r="F3652" i="5" s="1"/>
  <c r="D3653" i="5" s="1"/>
  <c r="E3635" i="7" l="1"/>
  <c r="F3635" i="7" s="1"/>
  <c r="D3636" i="7" s="1"/>
  <c r="E3653" i="5"/>
  <c r="F3653" i="5" s="1"/>
  <c r="D3654" i="5" s="1"/>
  <c r="E3636" i="7" l="1"/>
  <c r="F3636" i="7" s="1"/>
  <c r="D3637" i="7" s="1"/>
  <c r="E3654" i="5"/>
  <c r="F3654" i="5" s="1"/>
  <c r="D3655" i="5" s="1"/>
  <c r="E3637" i="7" l="1"/>
  <c r="F3637" i="7" s="1"/>
  <c r="D3638" i="7" s="1"/>
  <c r="E3655" i="5"/>
  <c r="F3655" i="5" s="1"/>
  <c r="D3656" i="5" s="1"/>
  <c r="E3638" i="7" l="1"/>
  <c r="F3638" i="7" s="1"/>
  <c r="D3639" i="7" s="1"/>
  <c r="E3656" i="5"/>
  <c r="F3656" i="5" s="1"/>
  <c r="D3657" i="5" s="1"/>
  <c r="E3639" i="7" l="1"/>
  <c r="F3639" i="7" s="1"/>
  <c r="D3640" i="7" s="1"/>
  <c r="E3657" i="5"/>
  <c r="F3657" i="5" s="1"/>
  <c r="D3658" i="5" s="1"/>
  <c r="E3640" i="7" l="1"/>
  <c r="F3640" i="7" s="1"/>
  <c r="D3641" i="7" s="1"/>
  <c r="E3658" i="5"/>
  <c r="F3658" i="5" s="1"/>
  <c r="D3659" i="5" s="1"/>
  <c r="E3641" i="7" l="1"/>
  <c r="F3641" i="7" s="1"/>
  <c r="D3642" i="7" s="1"/>
  <c r="E3659" i="5"/>
  <c r="F3659" i="5" s="1"/>
  <c r="D3660" i="5" s="1"/>
  <c r="E3642" i="7" l="1"/>
  <c r="F3642" i="7" s="1"/>
  <c r="D3643" i="7" s="1"/>
  <c r="E3660" i="5"/>
  <c r="F3660" i="5" s="1"/>
  <c r="D3661" i="5" s="1"/>
  <c r="E3643" i="7" l="1"/>
  <c r="F3643" i="7" s="1"/>
  <c r="D3644" i="7" s="1"/>
  <c r="E3661" i="5"/>
  <c r="F3661" i="5" s="1"/>
  <c r="D3662" i="5" s="1"/>
  <c r="E3644" i="7" l="1"/>
  <c r="F3644" i="7"/>
  <c r="D3645" i="7" s="1"/>
  <c r="E3662" i="5"/>
  <c r="F3662" i="5" s="1"/>
  <c r="D3663" i="5" s="1"/>
  <c r="E3645" i="7" l="1"/>
  <c r="F3645" i="7" s="1"/>
  <c r="D3646" i="7" s="1"/>
  <c r="E3663" i="5"/>
  <c r="F3663" i="5" s="1"/>
  <c r="D3664" i="5" s="1"/>
  <c r="E3646" i="7" l="1"/>
  <c r="F3646" i="7" s="1"/>
  <c r="D3647" i="7" s="1"/>
  <c r="E3664" i="5"/>
  <c r="F3664" i="5" s="1"/>
  <c r="D3665" i="5" s="1"/>
  <c r="E3647" i="7" l="1"/>
  <c r="F3647" i="7" s="1"/>
  <c r="D3648" i="7" s="1"/>
  <c r="E3665" i="5"/>
  <c r="F3665" i="5" s="1"/>
  <c r="D3666" i="5" s="1"/>
  <c r="E3648" i="7" l="1"/>
  <c r="F3648" i="7" s="1"/>
  <c r="D3649" i="7" s="1"/>
  <c r="E3666" i="5"/>
  <c r="F3666" i="5" s="1"/>
  <c r="D3667" i="5" s="1"/>
  <c r="E3649" i="7" l="1"/>
  <c r="F3649" i="7" s="1"/>
  <c r="D3650" i="7" s="1"/>
  <c r="E3667" i="5"/>
  <c r="F3667" i="5" s="1"/>
  <c r="D3668" i="5" s="1"/>
  <c r="E3650" i="7" l="1"/>
  <c r="F3650" i="7" s="1"/>
  <c r="D3651" i="7" s="1"/>
  <c r="E3668" i="5"/>
  <c r="F3668" i="5" s="1"/>
  <c r="D3669" i="5" s="1"/>
  <c r="E3651" i="7" l="1"/>
  <c r="F3651" i="7" s="1"/>
  <c r="D3652" i="7" s="1"/>
  <c r="E3669" i="5"/>
  <c r="F3669" i="5" s="1"/>
  <c r="D3670" i="5" s="1"/>
  <c r="E3652" i="7" l="1"/>
  <c r="F3652" i="7" s="1"/>
  <c r="D3653" i="7" s="1"/>
  <c r="E3670" i="5"/>
  <c r="F3670" i="5" s="1"/>
  <c r="D3671" i="5" s="1"/>
  <c r="E3653" i="7" l="1"/>
  <c r="F3653" i="7" s="1"/>
  <c r="D3654" i="7" s="1"/>
  <c r="E3671" i="5"/>
  <c r="F3671" i="5" s="1"/>
  <c r="D3672" i="5" s="1"/>
  <c r="E3654" i="7" l="1"/>
  <c r="F3654" i="7"/>
  <c r="D3655" i="7" s="1"/>
  <c r="E3672" i="5"/>
  <c r="F3672" i="5" s="1"/>
  <c r="D3673" i="5" s="1"/>
  <c r="E3655" i="7" l="1"/>
  <c r="F3655" i="7" s="1"/>
  <c r="D3656" i="7" s="1"/>
  <c r="E3673" i="5"/>
  <c r="F3673" i="5" s="1"/>
  <c r="D3674" i="5" s="1"/>
  <c r="E3656" i="7" l="1"/>
  <c r="F3656" i="7" s="1"/>
  <c r="D3657" i="7" s="1"/>
  <c r="E3674" i="5"/>
  <c r="F3674" i="5" s="1"/>
  <c r="D3675" i="5" s="1"/>
  <c r="E3657" i="7" l="1"/>
  <c r="F3657" i="7" s="1"/>
  <c r="D3658" i="7" s="1"/>
  <c r="E3675" i="5"/>
  <c r="F3675" i="5" s="1"/>
  <c r="D3676" i="5" s="1"/>
  <c r="E3658" i="7" l="1"/>
  <c r="F3658" i="7" s="1"/>
  <c r="D3659" i="7" s="1"/>
  <c r="E3676" i="5"/>
  <c r="F3676" i="5" s="1"/>
  <c r="D3677" i="5" s="1"/>
  <c r="E3659" i="7" l="1"/>
  <c r="F3659" i="7"/>
  <c r="D3660" i="7" s="1"/>
  <c r="E3677" i="5"/>
  <c r="F3677" i="5" s="1"/>
  <c r="D3678" i="5" s="1"/>
  <c r="E3660" i="7" l="1"/>
  <c r="F3660" i="7" s="1"/>
  <c r="D3661" i="7" s="1"/>
  <c r="E3678" i="5"/>
  <c r="F3678" i="5" s="1"/>
  <c r="D3679" i="5" s="1"/>
  <c r="E3661" i="7" l="1"/>
  <c r="F3661" i="7" s="1"/>
  <c r="D3662" i="7" s="1"/>
  <c r="E3679" i="5"/>
  <c r="F3679" i="5" s="1"/>
  <c r="D3680" i="5" s="1"/>
  <c r="E3662" i="7" l="1"/>
  <c r="F3662" i="7" s="1"/>
  <c r="D3663" i="7" s="1"/>
  <c r="E3680" i="5"/>
  <c r="F3680" i="5" s="1"/>
  <c r="D3681" i="5" s="1"/>
  <c r="E3663" i="7" l="1"/>
  <c r="F3663" i="7" s="1"/>
  <c r="D3664" i="7" s="1"/>
  <c r="E3681" i="5"/>
  <c r="F3681" i="5" s="1"/>
  <c r="D3682" i="5" s="1"/>
  <c r="E3664" i="7" l="1"/>
  <c r="F3664" i="7" s="1"/>
  <c r="D3665" i="7" s="1"/>
  <c r="E3682" i="5"/>
  <c r="F3682" i="5" s="1"/>
  <c r="D3683" i="5" s="1"/>
  <c r="E3665" i="7" l="1"/>
  <c r="F3665" i="7" s="1"/>
  <c r="D3666" i="7" s="1"/>
  <c r="E3683" i="5"/>
  <c r="F3683" i="5" s="1"/>
  <c r="D3684" i="5" s="1"/>
  <c r="E3666" i="7" l="1"/>
  <c r="F3666" i="7" s="1"/>
  <c r="D3667" i="7" s="1"/>
  <c r="E3684" i="5"/>
  <c r="F3684" i="5" s="1"/>
  <c r="D3685" i="5" s="1"/>
  <c r="E3667" i="7" l="1"/>
  <c r="F3667" i="7"/>
  <c r="D3668" i="7" s="1"/>
  <c r="E3685" i="5"/>
  <c r="F3685" i="5" s="1"/>
  <c r="D3686" i="5" s="1"/>
  <c r="E3668" i="7" l="1"/>
  <c r="F3668" i="7" s="1"/>
  <c r="D3669" i="7" s="1"/>
  <c r="E3686" i="5"/>
  <c r="F3686" i="5" s="1"/>
  <c r="D3687" i="5" s="1"/>
  <c r="E3669" i="7" l="1"/>
  <c r="F3669" i="7" s="1"/>
  <c r="D3670" i="7" s="1"/>
  <c r="E3687" i="5"/>
  <c r="F3687" i="5" s="1"/>
  <c r="D3688" i="5" s="1"/>
  <c r="E3670" i="7" l="1"/>
  <c r="F3670" i="7" s="1"/>
  <c r="D3671" i="7" s="1"/>
  <c r="E3688" i="5"/>
  <c r="F3688" i="5" s="1"/>
  <c r="D3689" i="5" s="1"/>
  <c r="E3671" i="7" l="1"/>
  <c r="F3671" i="7"/>
  <c r="D3672" i="7" s="1"/>
  <c r="E3689" i="5"/>
  <c r="F3689" i="5" s="1"/>
  <c r="D3690" i="5" s="1"/>
  <c r="E3672" i="7" l="1"/>
  <c r="F3672" i="7" s="1"/>
  <c r="D3673" i="7" s="1"/>
  <c r="E3690" i="5"/>
  <c r="F3690" i="5" s="1"/>
  <c r="D3691" i="5" s="1"/>
  <c r="E3673" i="7" l="1"/>
  <c r="F3673" i="7" s="1"/>
  <c r="D3674" i="7" s="1"/>
  <c r="E3691" i="5"/>
  <c r="F3691" i="5" s="1"/>
  <c r="D3692" i="5" s="1"/>
  <c r="E3674" i="7" l="1"/>
  <c r="F3674" i="7" s="1"/>
  <c r="D3675" i="7" s="1"/>
  <c r="E3692" i="5"/>
  <c r="F3692" i="5" s="1"/>
  <c r="D3693" i="5" s="1"/>
  <c r="E3675" i="7" l="1"/>
  <c r="F3675" i="7"/>
  <c r="D3676" i="7" s="1"/>
  <c r="E3693" i="5"/>
  <c r="F3693" i="5" s="1"/>
  <c r="D3694" i="5" s="1"/>
  <c r="E3676" i="7" l="1"/>
  <c r="F3676" i="7" s="1"/>
  <c r="D3677" i="7" s="1"/>
  <c r="E3694" i="5"/>
  <c r="F3694" i="5" s="1"/>
  <c r="D3695" i="5" s="1"/>
  <c r="E3677" i="7" l="1"/>
  <c r="F3677" i="7" s="1"/>
  <c r="D3678" i="7" s="1"/>
  <c r="E3695" i="5"/>
  <c r="F3695" i="5" s="1"/>
  <c r="D3696" i="5" s="1"/>
  <c r="E3678" i="7" l="1"/>
  <c r="F3678" i="7" s="1"/>
  <c r="D3679" i="7" s="1"/>
  <c r="E3696" i="5"/>
  <c r="F3696" i="5" s="1"/>
  <c r="D3697" i="5" s="1"/>
  <c r="E3679" i="7" l="1"/>
  <c r="F3679" i="7"/>
  <c r="D3680" i="7" s="1"/>
  <c r="E3697" i="5"/>
  <c r="F3697" i="5" s="1"/>
  <c r="D3698" i="5" s="1"/>
  <c r="E3680" i="7" l="1"/>
  <c r="F3680" i="7" s="1"/>
  <c r="D3681" i="7" s="1"/>
  <c r="E3698" i="5"/>
  <c r="F3698" i="5" s="1"/>
  <c r="D3699" i="5" s="1"/>
  <c r="E3681" i="7" l="1"/>
  <c r="F3681" i="7" s="1"/>
  <c r="D3682" i="7" s="1"/>
  <c r="E3699" i="5"/>
  <c r="F3699" i="5" s="1"/>
  <c r="D3700" i="5" s="1"/>
  <c r="E3682" i="7" l="1"/>
  <c r="F3682" i="7" s="1"/>
  <c r="D3683" i="7" s="1"/>
  <c r="E3700" i="5"/>
  <c r="F3700" i="5" s="1"/>
  <c r="D3701" i="5" s="1"/>
  <c r="E3683" i="7" l="1"/>
  <c r="F3683" i="7"/>
  <c r="D3684" i="7" s="1"/>
  <c r="E3701" i="5"/>
  <c r="F3701" i="5" s="1"/>
  <c r="D3702" i="5" s="1"/>
  <c r="E3684" i="7" l="1"/>
  <c r="F3684" i="7" s="1"/>
  <c r="D3685" i="7" s="1"/>
  <c r="E3702" i="5"/>
  <c r="F3702" i="5" s="1"/>
  <c r="D3703" i="5" s="1"/>
  <c r="E3685" i="7" l="1"/>
  <c r="F3685" i="7" s="1"/>
  <c r="D3686" i="7" s="1"/>
  <c r="E3703" i="5"/>
  <c r="F3703" i="5" s="1"/>
  <c r="D3704" i="5" s="1"/>
  <c r="E3686" i="7" l="1"/>
  <c r="F3686" i="7" s="1"/>
  <c r="D3687" i="7" s="1"/>
  <c r="E3704" i="5"/>
  <c r="F3704" i="5" s="1"/>
  <c r="D3705" i="5" s="1"/>
  <c r="E3687" i="7" l="1"/>
  <c r="F3687" i="7"/>
  <c r="D3688" i="7" s="1"/>
  <c r="E3705" i="5"/>
  <c r="F3705" i="5" s="1"/>
  <c r="D3706" i="5" s="1"/>
  <c r="E3688" i="7" l="1"/>
  <c r="F3688" i="7" s="1"/>
  <c r="D3689" i="7" s="1"/>
  <c r="E3706" i="5"/>
  <c r="F3706" i="5" s="1"/>
  <c r="D3707" i="5" s="1"/>
  <c r="E3689" i="7" l="1"/>
  <c r="F3689" i="7" s="1"/>
  <c r="D3690" i="7" s="1"/>
  <c r="E3707" i="5"/>
  <c r="F3707" i="5" s="1"/>
  <c r="D3708" i="5" s="1"/>
  <c r="E3690" i="7" l="1"/>
  <c r="F3690" i="7" s="1"/>
  <c r="D3691" i="7" s="1"/>
  <c r="E3708" i="5"/>
  <c r="F3708" i="5" s="1"/>
  <c r="D3709" i="5" s="1"/>
  <c r="E3691" i="7" l="1"/>
  <c r="F3691" i="7"/>
  <c r="D3692" i="7" s="1"/>
  <c r="E3709" i="5"/>
  <c r="F3709" i="5" s="1"/>
  <c r="D3710" i="5" s="1"/>
  <c r="E3692" i="7" l="1"/>
  <c r="F3692" i="7" s="1"/>
  <c r="D3693" i="7" s="1"/>
  <c r="E3710" i="5"/>
  <c r="F3710" i="5" s="1"/>
  <c r="D3711" i="5" s="1"/>
  <c r="E3693" i="7" l="1"/>
  <c r="F3693" i="7" s="1"/>
  <c r="D3694" i="7" s="1"/>
  <c r="E3711" i="5"/>
  <c r="F3711" i="5" s="1"/>
  <c r="D3712" i="5" s="1"/>
  <c r="E3694" i="7" l="1"/>
  <c r="F3694" i="7" s="1"/>
  <c r="D3695" i="7" s="1"/>
  <c r="E3712" i="5"/>
  <c r="F3712" i="5" s="1"/>
  <c r="D3713" i="5" s="1"/>
  <c r="E3695" i="7" l="1"/>
  <c r="F3695" i="7"/>
  <c r="D3696" i="7" s="1"/>
  <c r="E3713" i="5"/>
  <c r="F3713" i="5" s="1"/>
  <c r="D3714" i="5" s="1"/>
  <c r="E3696" i="7" l="1"/>
  <c r="F3696" i="7" s="1"/>
  <c r="D3697" i="7" s="1"/>
  <c r="E3714" i="5"/>
  <c r="F3714" i="5" s="1"/>
  <c r="D3715" i="5" s="1"/>
  <c r="E3697" i="7" l="1"/>
  <c r="F3697" i="7" s="1"/>
  <c r="D3698" i="7" s="1"/>
  <c r="E3715" i="5"/>
  <c r="F3715" i="5" s="1"/>
  <c r="D3716" i="5" s="1"/>
  <c r="E3698" i="7" l="1"/>
  <c r="F3698" i="7" s="1"/>
  <c r="D3699" i="7" s="1"/>
  <c r="E3716" i="5"/>
  <c r="F3716" i="5" s="1"/>
  <c r="D3717" i="5" s="1"/>
  <c r="E3699" i="7" l="1"/>
  <c r="F3699" i="7"/>
  <c r="D3700" i="7" s="1"/>
  <c r="E3717" i="5"/>
  <c r="F3717" i="5" s="1"/>
  <c r="D3718" i="5" s="1"/>
  <c r="E3700" i="7" l="1"/>
  <c r="F3700" i="7" s="1"/>
  <c r="D3701" i="7" s="1"/>
  <c r="E3718" i="5"/>
  <c r="F3718" i="5" s="1"/>
  <c r="D3719" i="5" s="1"/>
  <c r="E3701" i="7" l="1"/>
  <c r="F3701" i="7" s="1"/>
  <c r="D3702" i="7" s="1"/>
  <c r="E3719" i="5"/>
  <c r="F3719" i="5" s="1"/>
  <c r="D3720" i="5" s="1"/>
  <c r="E3702" i="7" l="1"/>
  <c r="F3702" i="7" s="1"/>
  <c r="D3703" i="7" s="1"/>
  <c r="E3720" i="5"/>
  <c r="F3720" i="5" s="1"/>
  <c r="D3721" i="5" s="1"/>
  <c r="E3703" i="7" l="1"/>
  <c r="F3703" i="7"/>
  <c r="D3704" i="7" s="1"/>
  <c r="E3721" i="5"/>
  <c r="F3721" i="5" s="1"/>
  <c r="D3722" i="5" s="1"/>
  <c r="E3704" i="7" l="1"/>
  <c r="F3704" i="7" s="1"/>
  <c r="D3705" i="7" s="1"/>
  <c r="E3722" i="5"/>
  <c r="F3722" i="5" s="1"/>
  <c r="D3723" i="5" s="1"/>
  <c r="E3705" i="7" l="1"/>
  <c r="F3705" i="7" s="1"/>
  <c r="D3706" i="7" s="1"/>
  <c r="E3723" i="5"/>
  <c r="F3723" i="5" s="1"/>
  <c r="D3724" i="5" s="1"/>
  <c r="E3706" i="7" l="1"/>
  <c r="F3706" i="7"/>
  <c r="D3707" i="7" s="1"/>
  <c r="E3724" i="5"/>
  <c r="F3724" i="5" s="1"/>
  <c r="D3725" i="5" s="1"/>
  <c r="E3707" i="7" l="1"/>
  <c r="F3707" i="7"/>
  <c r="D3708" i="7" s="1"/>
  <c r="E3725" i="5"/>
  <c r="F3725" i="5" s="1"/>
  <c r="D3726" i="5" s="1"/>
  <c r="E3708" i="7" l="1"/>
  <c r="F3708" i="7" s="1"/>
  <c r="D3709" i="7" s="1"/>
  <c r="E3726" i="5"/>
  <c r="F3726" i="5" s="1"/>
  <c r="D3727" i="5" s="1"/>
  <c r="E3709" i="7" l="1"/>
  <c r="F3709" i="7" s="1"/>
  <c r="D3710" i="7" s="1"/>
  <c r="E3727" i="5"/>
  <c r="F3727" i="5" s="1"/>
  <c r="D3728" i="5" s="1"/>
  <c r="E3710" i="7" l="1"/>
  <c r="F3710" i="7" s="1"/>
  <c r="D3711" i="7" s="1"/>
  <c r="E3728" i="5"/>
  <c r="F3728" i="5" s="1"/>
  <c r="D3729" i="5" s="1"/>
  <c r="E3711" i="7" l="1"/>
  <c r="F3711" i="7"/>
  <c r="D3712" i="7" s="1"/>
  <c r="E3729" i="5"/>
  <c r="F3729" i="5" s="1"/>
  <c r="D3730" i="5" s="1"/>
  <c r="E3712" i="7" l="1"/>
  <c r="F3712" i="7" s="1"/>
  <c r="D3713" i="7" s="1"/>
  <c r="E3730" i="5"/>
  <c r="F3730" i="5" s="1"/>
  <c r="D3731" i="5" s="1"/>
  <c r="E3713" i="7" l="1"/>
  <c r="F3713" i="7" s="1"/>
  <c r="D3714" i="7" s="1"/>
  <c r="E3731" i="5"/>
  <c r="F3731" i="5" s="1"/>
  <c r="D3732" i="5" s="1"/>
  <c r="E3714" i="7" l="1"/>
  <c r="F3714" i="7" s="1"/>
  <c r="D3715" i="7" s="1"/>
  <c r="E3732" i="5"/>
  <c r="F3732" i="5" s="1"/>
  <c r="D3733" i="5" s="1"/>
  <c r="E3715" i="7" l="1"/>
  <c r="F3715" i="7"/>
  <c r="D3716" i="7" s="1"/>
  <c r="E3733" i="5"/>
  <c r="F3733" i="5" s="1"/>
  <c r="D3734" i="5" s="1"/>
  <c r="E3716" i="7" l="1"/>
  <c r="F3716" i="7" s="1"/>
  <c r="D3717" i="7" s="1"/>
  <c r="E3734" i="5"/>
  <c r="F3734" i="5" s="1"/>
  <c r="D3735" i="5" s="1"/>
  <c r="E3717" i="7" l="1"/>
  <c r="F3717" i="7" s="1"/>
  <c r="D3718" i="7" s="1"/>
  <c r="E3735" i="5"/>
  <c r="F3735" i="5" s="1"/>
  <c r="D3736" i="5" s="1"/>
  <c r="E3718" i="7" l="1"/>
  <c r="F3718" i="7" s="1"/>
  <c r="D3719" i="7" s="1"/>
  <c r="E3736" i="5"/>
  <c r="F3736" i="5" s="1"/>
  <c r="D3737" i="5" s="1"/>
  <c r="E3719" i="7" l="1"/>
  <c r="F3719" i="7"/>
  <c r="D3720" i="7" s="1"/>
  <c r="E3737" i="5"/>
  <c r="F3737" i="5" s="1"/>
  <c r="D3738" i="5" s="1"/>
  <c r="E3720" i="7" l="1"/>
  <c r="F3720" i="7" s="1"/>
  <c r="D3721" i="7" s="1"/>
  <c r="E3738" i="5"/>
  <c r="F3738" i="5" s="1"/>
  <c r="D3739" i="5" s="1"/>
  <c r="E3721" i="7" l="1"/>
  <c r="F3721" i="7" s="1"/>
  <c r="D3722" i="7" s="1"/>
  <c r="E3739" i="5"/>
  <c r="F3739" i="5" s="1"/>
  <c r="D3740" i="5" s="1"/>
  <c r="E3722" i="7" l="1"/>
  <c r="F3722" i="7" s="1"/>
  <c r="D3723" i="7" s="1"/>
  <c r="E3740" i="5"/>
  <c r="F3740" i="5" s="1"/>
  <c r="D3741" i="5" s="1"/>
  <c r="E3723" i="7" l="1"/>
  <c r="F3723" i="7"/>
  <c r="D3724" i="7" s="1"/>
  <c r="E3741" i="5"/>
  <c r="F3741" i="5" s="1"/>
  <c r="D3742" i="5" s="1"/>
  <c r="E3724" i="7" l="1"/>
  <c r="F3724" i="7" s="1"/>
  <c r="D3725" i="7" s="1"/>
  <c r="E3742" i="5"/>
  <c r="F3742" i="5" s="1"/>
  <c r="D3743" i="5" s="1"/>
  <c r="E3725" i="7" l="1"/>
  <c r="F3725" i="7" s="1"/>
  <c r="D3726" i="7" s="1"/>
  <c r="E3743" i="5"/>
  <c r="F3743" i="5" s="1"/>
  <c r="D3744" i="5" s="1"/>
  <c r="E3726" i="7" l="1"/>
  <c r="F3726" i="7" s="1"/>
  <c r="D3727" i="7" s="1"/>
  <c r="E3744" i="5"/>
  <c r="F3744" i="5" s="1"/>
  <c r="D3745" i="5" s="1"/>
  <c r="E3727" i="7" l="1"/>
  <c r="F3727" i="7"/>
  <c r="D3728" i="7" s="1"/>
  <c r="E3745" i="5"/>
  <c r="F3745" i="5" s="1"/>
  <c r="D3746" i="5" s="1"/>
  <c r="E3728" i="7" l="1"/>
  <c r="F3728" i="7" s="1"/>
  <c r="D3729" i="7" s="1"/>
  <c r="E3746" i="5"/>
  <c r="F3746" i="5" s="1"/>
  <c r="D3747" i="5" s="1"/>
  <c r="E3729" i="7" l="1"/>
  <c r="F3729" i="7" s="1"/>
  <c r="D3730" i="7" s="1"/>
  <c r="E3747" i="5"/>
  <c r="F3747" i="5" s="1"/>
  <c r="D3748" i="5" s="1"/>
  <c r="E3730" i="7" l="1"/>
  <c r="F3730" i="7" s="1"/>
  <c r="D3731" i="7" s="1"/>
  <c r="E3748" i="5"/>
  <c r="F3748" i="5" s="1"/>
  <c r="D3749" i="5" s="1"/>
  <c r="E3731" i="7" l="1"/>
  <c r="F3731" i="7"/>
  <c r="D3732" i="7" s="1"/>
  <c r="E3749" i="5"/>
  <c r="F3749" i="5" s="1"/>
  <c r="D3750" i="5" s="1"/>
  <c r="E3732" i="7" l="1"/>
  <c r="F3732" i="7" s="1"/>
  <c r="D3733" i="7" s="1"/>
  <c r="E3750" i="5"/>
  <c r="F3750" i="5" s="1"/>
  <c r="D3751" i="5" s="1"/>
  <c r="E3733" i="7" l="1"/>
  <c r="F3733" i="7" s="1"/>
  <c r="D3734" i="7" s="1"/>
  <c r="E3751" i="5"/>
  <c r="F3751" i="5" s="1"/>
  <c r="D3752" i="5" s="1"/>
  <c r="E3734" i="7" l="1"/>
  <c r="F3734" i="7" s="1"/>
  <c r="D3735" i="7" s="1"/>
  <c r="E3752" i="5"/>
  <c r="F3752" i="5" s="1"/>
  <c r="D3753" i="5" s="1"/>
  <c r="E3735" i="7" l="1"/>
  <c r="F3735" i="7"/>
  <c r="D3736" i="7" s="1"/>
  <c r="E3753" i="5"/>
  <c r="F3753" i="5" s="1"/>
  <c r="D3754" i="5" s="1"/>
  <c r="E3736" i="7" l="1"/>
  <c r="F3736" i="7" s="1"/>
  <c r="D3737" i="7" s="1"/>
  <c r="E3754" i="5"/>
  <c r="F3754" i="5" s="1"/>
  <c r="D3755" i="5" s="1"/>
  <c r="E3737" i="7" l="1"/>
  <c r="F3737" i="7" s="1"/>
  <c r="D3738" i="7" s="1"/>
  <c r="E3755" i="5"/>
  <c r="F3755" i="5" s="1"/>
  <c r="D3756" i="5" s="1"/>
  <c r="E3738" i="7" l="1"/>
  <c r="F3738" i="7" s="1"/>
  <c r="D3739" i="7" s="1"/>
  <c r="E3756" i="5"/>
  <c r="F3756" i="5" s="1"/>
  <c r="D3757" i="5" s="1"/>
  <c r="E3739" i="7" l="1"/>
  <c r="F3739" i="7"/>
  <c r="D3740" i="7" s="1"/>
  <c r="E3757" i="5"/>
  <c r="F3757" i="5" s="1"/>
  <c r="D3758" i="5" s="1"/>
  <c r="E3740" i="7" l="1"/>
  <c r="F3740" i="7" s="1"/>
  <c r="D3741" i="7" s="1"/>
  <c r="E3758" i="5"/>
  <c r="F3758" i="5" s="1"/>
  <c r="D3759" i="5" s="1"/>
  <c r="E3741" i="7" l="1"/>
  <c r="F3741" i="7" s="1"/>
  <c r="D3742" i="7" s="1"/>
  <c r="E3759" i="5"/>
  <c r="F3759" i="5" s="1"/>
  <c r="D3760" i="5" s="1"/>
  <c r="E3742" i="7" l="1"/>
  <c r="F3742" i="7" s="1"/>
  <c r="D3743" i="7" s="1"/>
  <c r="E3760" i="5"/>
  <c r="F3760" i="5" s="1"/>
  <c r="D3761" i="5" s="1"/>
  <c r="E3743" i="7" l="1"/>
  <c r="F3743" i="7"/>
  <c r="D3744" i="7" s="1"/>
  <c r="E3761" i="5"/>
  <c r="F3761" i="5" s="1"/>
  <c r="D3762" i="5" s="1"/>
  <c r="E3744" i="7" l="1"/>
  <c r="F3744" i="7" s="1"/>
  <c r="D3745" i="7" s="1"/>
  <c r="E3762" i="5"/>
  <c r="F3762" i="5" s="1"/>
  <c r="D3763" i="5" s="1"/>
  <c r="E3745" i="7" l="1"/>
  <c r="F3745" i="7" s="1"/>
  <c r="D3746" i="7" s="1"/>
  <c r="E3763" i="5"/>
  <c r="F3763" i="5" s="1"/>
  <c r="D3764" i="5" s="1"/>
  <c r="E3746" i="7" l="1"/>
  <c r="F3746" i="7" s="1"/>
  <c r="D3747" i="7" s="1"/>
  <c r="E3764" i="5"/>
  <c r="F3764" i="5" s="1"/>
  <c r="D3765" i="5" s="1"/>
  <c r="E3747" i="7" l="1"/>
  <c r="F3747" i="7"/>
  <c r="D3748" i="7" s="1"/>
  <c r="E3765" i="5"/>
  <c r="F3765" i="5" s="1"/>
  <c r="D3766" i="5" s="1"/>
  <c r="E3748" i="7" l="1"/>
  <c r="F3748" i="7" s="1"/>
  <c r="D3749" i="7" s="1"/>
  <c r="E3766" i="5"/>
  <c r="F3766" i="5" s="1"/>
  <c r="D3767" i="5" s="1"/>
  <c r="E3749" i="7" l="1"/>
  <c r="F3749" i="7" s="1"/>
  <c r="D3750" i="7" s="1"/>
  <c r="E3767" i="5"/>
  <c r="F3767" i="5" s="1"/>
  <c r="D3768" i="5" s="1"/>
  <c r="E3750" i="7" l="1"/>
  <c r="F3750" i="7" s="1"/>
  <c r="D3751" i="7" s="1"/>
  <c r="E3768" i="5"/>
  <c r="F3768" i="5" s="1"/>
  <c r="D3769" i="5" s="1"/>
  <c r="E3751" i="7" l="1"/>
  <c r="F3751" i="7"/>
  <c r="D3752" i="7" s="1"/>
  <c r="E3769" i="5"/>
  <c r="F3769" i="5" s="1"/>
  <c r="D3770" i="5" s="1"/>
  <c r="E3752" i="7" l="1"/>
  <c r="F3752" i="7" s="1"/>
  <c r="D3753" i="7" s="1"/>
  <c r="E3770" i="5"/>
  <c r="F3770" i="5" s="1"/>
  <c r="D3771" i="5" s="1"/>
  <c r="E3753" i="7" l="1"/>
  <c r="F3753" i="7" s="1"/>
  <c r="D3754" i="7" s="1"/>
  <c r="E3771" i="5"/>
  <c r="F3771" i="5" s="1"/>
  <c r="D3772" i="5" s="1"/>
  <c r="E3754" i="7" l="1"/>
  <c r="F3754" i="7"/>
  <c r="D3755" i="7" s="1"/>
  <c r="E3772" i="5"/>
  <c r="F3772" i="5" s="1"/>
  <c r="D3773" i="5" s="1"/>
  <c r="E3755" i="7" l="1"/>
  <c r="F3755" i="7"/>
  <c r="D3756" i="7" s="1"/>
  <c r="E3773" i="5"/>
  <c r="F3773" i="5" s="1"/>
  <c r="D3774" i="5" s="1"/>
  <c r="E3756" i="7" l="1"/>
  <c r="F3756" i="7" s="1"/>
  <c r="D3757" i="7" s="1"/>
  <c r="E3774" i="5"/>
  <c r="F3774" i="5" s="1"/>
  <c r="D3775" i="5" s="1"/>
  <c r="E3757" i="7" l="1"/>
  <c r="F3757" i="7" s="1"/>
  <c r="D3758" i="7" s="1"/>
  <c r="E3775" i="5"/>
  <c r="F3775" i="5" s="1"/>
  <c r="D3776" i="5" s="1"/>
  <c r="E3758" i="7" l="1"/>
  <c r="F3758" i="7" s="1"/>
  <c r="D3759" i="7" s="1"/>
  <c r="E3776" i="5"/>
  <c r="F3776" i="5" s="1"/>
  <c r="D3777" i="5" s="1"/>
  <c r="E3759" i="7" l="1"/>
  <c r="F3759" i="7"/>
  <c r="D3760" i="7" s="1"/>
  <c r="E3777" i="5"/>
  <c r="F3777" i="5" s="1"/>
  <c r="D3778" i="5" s="1"/>
  <c r="E3760" i="7" l="1"/>
  <c r="F3760" i="7" s="1"/>
  <c r="D3761" i="7" s="1"/>
  <c r="E3778" i="5"/>
  <c r="F3778" i="5" s="1"/>
  <c r="D3779" i="5" s="1"/>
  <c r="E3761" i="7" l="1"/>
  <c r="F3761" i="7"/>
  <c r="D3762" i="7" s="1"/>
  <c r="E3779" i="5"/>
  <c r="F3779" i="5" s="1"/>
  <c r="D3780" i="5" s="1"/>
  <c r="E3762" i="7" l="1"/>
  <c r="F3762" i="7" s="1"/>
  <c r="D3763" i="7" s="1"/>
  <c r="E3780" i="5"/>
  <c r="F3780" i="5" s="1"/>
  <c r="D3781" i="5" s="1"/>
  <c r="E3763" i="7" l="1"/>
  <c r="F3763" i="7"/>
  <c r="D3764" i="7" s="1"/>
  <c r="E3781" i="5"/>
  <c r="F3781" i="5" s="1"/>
  <c r="D3782" i="5" s="1"/>
  <c r="E3764" i="7" l="1"/>
  <c r="F3764" i="7" s="1"/>
  <c r="D3765" i="7" s="1"/>
  <c r="E3782" i="5"/>
  <c r="F3782" i="5" s="1"/>
  <c r="D3783" i="5" s="1"/>
  <c r="E3765" i="7" l="1"/>
  <c r="F3765" i="7" s="1"/>
  <c r="D3766" i="7" s="1"/>
  <c r="E3783" i="5"/>
  <c r="F3783" i="5" s="1"/>
  <c r="D3784" i="5" s="1"/>
  <c r="E3766" i="7" l="1"/>
  <c r="F3766" i="7" s="1"/>
  <c r="D3767" i="7" s="1"/>
  <c r="E3784" i="5"/>
  <c r="F3784" i="5" s="1"/>
  <c r="D3785" i="5" s="1"/>
  <c r="E3767" i="7" l="1"/>
  <c r="F3767" i="7"/>
  <c r="D3768" i="7" s="1"/>
  <c r="E3785" i="5"/>
  <c r="F3785" i="5" s="1"/>
  <c r="D3786" i="5" s="1"/>
  <c r="E3768" i="7" l="1"/>
  <c r="F3768" i="7" s="1"/>
  <c r="D3769" i="7" s="1"/>
  <c r="E3786" i="5"/>
  <c r="F3786" i="5" s="1"/>
  <c r="D3787" i="5" s="1"/>
  <c r="E3769" i="7" l="1"/>
  <c r="F3769" i="7" s="1"/>
  <c r="D3770" i="7" s="1"/>
  <c r="E3787" i="5"/>
  <c r="F3787" i="5" s="1"/>
  <c r="D3788" i="5" s="1"/>
  <c r="E3770" i="7" l="1"/>
  <c r="F3770" i="7" s="1"/>
  <c r="D3771" i="7" s="1"/>
  <c r="E3788" i="5"/>
  <c r="F3788" i="5" s="1"/>
  <c r="D3789" i="5" s="1"/>
  <c r="E3771" i="7" l="1"/>
  <c r="F3771" i="7"/>
  <c r="D3772" i="7" s="1"/>
  <c r="E3789" i="5"/>
  <c r="F3789" i="5" s="1"/>
  <c r="D3790" i="5" s="1"/>
  <c r="E3772" i="7" l="1"/>
  <c r="F3772" i="7" s="1"/>
  <c r="D3773" i="7" s="1"/>
  <c r="E3790" i="5"/>
  <c r="F3790" i="5" s="1"/>
  <c r="D3791" i="5" s="1"/>
  <c r="E3773" i="7" l="1"/>
  <c r="F3773" i="7" s="1"/>
  <c r="D3774" i="7" s="1"/>
  <c r="E3791" i="5"/>
  <c r="F3791" i="5" s="1"/>
  <c r="D3792" i="5" s="1"/>
  <c r="E3774" i="7" l="1"/>
  <c r="F3774" i="7" s="1"/>
  <c r="D3775" i="7" s="1"/>
  <c r="E3792" i="5"/>
  <c r="F3792" i="5" s="1"/>
  <c r="D3793" i="5" s="1"/>
  <c r="E3775" i="7" l="1"/>
  <c r="F3775" i="7"/>
  <c r="D3776" i="7" s="1"/>
  <c r="E3793" i="5"/>
  <c r="F3793" i="5" s="1"/>
  <c r="D3794" i="5" s="1"/>
  <c r="E3776" i="7" l="1"/>
  <c r="F3776" i="7" s="1"/>
  <c r="D3777" i="7" s="1"/>
  <c r="E3794" i="5"/>
  <c r="F3794" i="5" s="1"/>
  <c r="D3795" i="5" s="1"/>
  <c r="E3777" i="7" l="1"/>
  <c r="F3777" i="7" s="1"/>
  <c r="D3778" i="7" s="1"/>
  <c r="E3795" i="5"/>
  <c r="F3795" i="5" s="1"/>
  <c r="D3796" i="5" s="1"/>
  <c r="E3778" i="7" l="1"/>
  <c r="F3778" i="7" s="1"/>
  <c r="D3779" i="7" s="1"/>
  <c r="E3796" i="5"/>
  <c r="F3796" i="5" s="1"/>
  <c r="D3797" i="5" s="1"/>
  <c r="E3779" i="7" l="1"/>
  <c r="F3779" i="7"/>
  <c r="D3780" i="7" s="1"/>
  <c r="E3797" i="5"/>
  <c r="F3797" i="5" s="1"/>
  <c r="D3798" i="5" s="1"/>
  <c r="E3780" i="7" l="1"/>
  <c r="F3780" i="7" s="1"/>
  <c r="D3781" i="7" s="1"/>
  <c r="E3798" i="5"/>
  <c r="F3798" i="5" s="1"/>
  <c r="D3799" i="5" s="1"/>
  <c r="E3781" i="7" l="1"/>
  <c r="F3781" i="7" s="1"/>
  <c r="D3782" i="7" s="1"/>
  <c r="E3799" i="5"/>
  <c r="F3799" i="5" s="1"/>
  <c r="D3800" i="5" s="1"/>
  <c r="E3782" i="7" l="1"/>
  <c r="F3782" i="7" s="1"/>
  <c r="D3783" i="7" s="1"/>
  <c r="E3800" i="5"/>
  <c r="F3800" i="5" s="1"/>
  <c r="D3801" i="5" s="1"/>
  <c r="E3783" i="7" l="1"/>
  <c r="F3783" i="7"/>
  <c r="D3784" i="7" s="1"/>
  <c r="E3801" i="5"/>
  <c r="F3801" i="5" s="1"/>
  <c r="D3802" i="5" s="1"/>
  <c r="E3784" i="7" l="1"/>
  <c r="F3784" i="7" s="1"/>
  <c r="D3785" i="7" s="1"/>
  <c r="E3802" i="5"/>
  <c r="F3802" i="5" s="1"/>
  <c r="D3803" i="5" s="1"/>
  <c r="E3785" i="7" l="1"/>
  <c r="F3785" i="7" s="1"/>
  <c r="D3786" i="7" s="1"/>
  <c r="E3803" i="5"/>
  <c r="F3803" i="5" s="1"/>
  <c r="D3804" i="5" s="1"/>
  <c r="E3786" i="7" l="1"/>
  <c r="F3786" i="7" s="1"/>
  <c r="D3787" i="7" s="1"/>
  <c r="E3804" i="5"/>
  <c r="F3804" i="5" s="1"/>
  <c r="D3805" i="5" s="1"/>
  <c r="E3787" i="7" l="1"/>
  <c r="F3787" i="7"/>
  <c r="D3788" i="7" s="1"/>
  <c r="E3805" i="5"/>
  <c r="F3805" i="5" s="1"/>
  <c r="D3806" i="5" s="1"/>
  <c r="E3788" i="7" l="1"/>
  <c r="F3788" i="7" s="1"/>
  <c r="D3789" i="7" s="1"/>
  <c r="E3806" i="5"/>
  <c r="F3806" i="5" s="1"/>
  <c r="D3807" i="5" s="1"/>
  <c r="E3789" i="7" l="1"/>
  <c r="F3789" i="7"/>
  <c r="D3790" i="7" s="1"/>
  <c r="E3807" i="5"/>
  <c r="F3807" i="5" s="1"/>
  <c r="D3808" i="5" s="1"/>
  <c r="E3790" i="7" l="1"/>
  <c r="F3790" i="7" s="1"/>
  <c r="D3791" i="7" s="1"/>
  <c r="E3808" i="5"/>
  <c r="F3808" i="5" s="1"/>
  <c r="D3809" i="5" s="1"/>
  <c r="E3791" i="7" l="1"/>
  <c r="F3791" i="7"/>
  <c r="D3792" i="7" s="1"/>
  <c r="E3809" i="5"/>
  <c r="F3809" i="5" s="1"/>
  <c r="D3810" i="5" s="1"/>
  <c r="E3792" i="7" l="1"/>
  <c r="F3792" i="7" s="1"/>
  <c r="D3793" i="7" s="1"/>
  <c r="E3810" i="5"/>
  <c r="F3810" i="5" s="1"/>
  <c r="D3811" i="5" s="1"/>
  <c r="E3793" i="7" l="1"/>
  <c r="F3793" i="7" s="1"/>
  <c r="D3794" i="7" s="1"/>
  <c r="E3811" i="5"/>
  <c r="F3811" i="5" s="1"/>
  <c r="D3812" i="5" s="1"/>
  <c r="E3794" i="7" l="1"/>
  <c r="F3794" i="7" s="1"/>
  <c r="D3795" i="7" s="1"/>
  <c r="E3812" i="5"/>
  <c r="F3812" i="5" s="1"/>
  <c r="D3813" i="5" s="1"/>
  <c r="E3795" i="7" l="1"/>
  <c r="F3795" i="7"/>
  <c r="D3796" i="7" s="1"/>
  <c r="E3813" i="5"/>
  <c r="F3813" i="5" s="1"/>
  <c r="D3814" i="5" s="1"/>
  <c r="E3796" i="7" l="1"/>
  <c r="F3796" i="7" s="1"/>
  <c r="D3797" i="7" s="1"/>
  <c r="E3814" i="5"/>
  <c r="F3814" i="5" s="1"/>
  <c r="D3815" i="5" s="1"/>
  <c r="E3797" i="7" l="1"/>
  <c r="F3797" i="7" s="1"/>
  <c r="D3798" i="7" s="1"/>
  <c r="E3815" i="5"/>
  <c r="F3815" i="5" s="1"/>
  <c r="D3816" i="5" s="1"/>
  <c r="E3798" i="7" l="1"/>
  <c r="F3798" i="7" s="1"/>
  <c r="D3799" i="7" s="1"/>
  <c r="E3816" i="5"/>
  <c r="F3816" i="5" s="1"/>
  <c r="D3817" i="5" s="1"/>
  <c r="E3799" i="7" l="1"/>
  <c r="F3799" i="7"/>
  <c r="D3800" i="7" s="1"/>
  <c r="E3817" i="5"/>
  <c r="F3817" i="5" s="1"/>
  <c r="D3818" i="5" s="1"/>
  <c r="E3800" i="7" l="1"/>
  <c r="F3800" i="7" s="1"/>
  <c r="D3801" i="7" s="1"/>
  <c r="E3818" i="5"/>
  <c r="F3818" i="5" s="1"/>
  <c r="D3819" i="5" s="1"/>
  <c r="E3801" i="7" l="1"/>
  <c r="F3801" i="7" s="1"/>
  <c r="D3802" i="7" s="1"/>
  <c r="E3819" i="5"/>
  <c r="F3819" i="5" s="1"/>
  <c r="D3820" i="5" s="1"/>
  <c r="E3802" i="7" l="1"/>
  <c r="F3802" i="7" s="1"/>
  <c r="D3803" i="7" s="1"/>
  <c r="E3820" i="5"/>
  <c r="F3820" i="5" s="1"/>
  <c r="D3821" i="5" s="1"/>
  <c r="E3803" i="7" l="1"/>
  <c r="F3803" i="7" s="1"/>
  <c r="D3804" i="7" s="1"/>
  <c r="E3821" i="5"/>
  <c r="F3821" i="5" s="1"/>
  <c r="D3822" i="5" s="1"/>
  <c r="E3804" i="7" l="1"/>
  <c r="F3804" i="7" s="1"/>
  <c r="D3805" i="7" s="1"/>
  <c r="E3822" i="5"/>
  <c r="F3822" i="5" s="1"/>
  <c r="D3823" i="5" s="1"/>
  <c r="E3805" i="7" l="1"/>
  <c r="F3805" i="7" s="1"/>
  <c r="D3806" i="7" s="1"/>
  <c r="E3823" i="5"/>
  <c r="F3823" i="5" s="1"/>
  <c r="D3824" i="5" s="1"/>
  <c r="E3806" i="7" l="1"/>
  <c r="F3806" i="7" s="1"/>
  <c r="D3807" i="7" s="1"/>
  <c r="E3824" i="5"/>
  <c r="F3824" i="5" s="1"/>
  <c r="D3825" i="5" s="1"/>
  <c r="E3807" i="7" l="1"/>
  <c r="F3807" i="7"/>
  <c r="D3808" i="7" s="1"/>
  <c r="E3825" i="5"/>
  <c r="F3825" i="5" s="1"/>
  <c r="D3826" i="5" s="1"/>
  <c r="E3808" i="7" l="1"/>
  <c r="F3808" i="7" s="1"/>
  <c r="D3809" i="7" s="1"/>
  <c r="E3826" i="5"/>
  <c r="F3826" i="5" s="1"/>
  <c r="D3827" i="5" s="1"/>
  <c r="E3809" i="7" l="1"/>
  <c r="F3809" i="7"/>
  <c r="D3810" i="7" s="1"/>
  <c r="E3827" i="5"/>
  <c r="F3827" i="5" s="1"/>
  <c r="D3828" i="5" s="1"/>
  <c r="E3810" i="7" l="1"/>
  <c r="F3810" i="7" s="1"/>
  <c r="D3811" i="7" s="1"/>
  <c r="E3828" i="5"/>
  <c r="F3828" i="5" s="1"/>
  <c r="D3829" i="5" s="1"/>
  <c r="E3811" i="7" l="1"/>
  <c r="F3811" i="7" s="1"/>
  <c r="D3812" i="7" s="1"/>
  <c r="E3829" i="5"/>
  <c r="F3829" i="5" s="1"/>
  <c r="D3830" i="5" s="1"/>
  <c r="E3812" i="7" l="1"/>
  <c r="F3812" i="7" s="1"/>
  <c r="D3813" i="7" s="1"/>
  <c r="E3830" i="5"/>
  <c r="F3830" i="5" s="1"/>
  <c r="D3831" i="5" s="1"/>
  <c r="E3813" i="7" l="1"/>
  <c r="F3813" i="7" s="1"/>
  <c r="D3814" i="7" s="1"/>
  <c r="E3831" i="5"/>
  <c r="F3831" i="5" s="1"/>
  <c r="D3832" i="5" s="1"/>
  <c r="E3814" i="7" l="1"/>
  <c r="F3814" i="7" s="1"/>
  <c r="D3815" i="7" s="1"/>
  <c r="E3832" i="5"/>
  <c r="F3832" i="5" s="1"/>
  <c r="D3833" i="5" s="1"/>
  <c r="E3815" i="7" l="1"/>
  <c r="F3815" i="7"/>
  <c r="D3816" i="7" s="1"/>
  <c r="E3833" i="5"/>
  <c r="F3833" i="5" s="1"/>
  <c r="D3834" i="5" s="1"/>
  <c r="E3816" i="7" l="1"/>
  <c r="F3816" i="7" s="1"/>
  <c r="D3817" i="7" s="1"/>
  <c r="E3834" i="5"/>
  <c r="F3834" i="5" s="1"/>
  <c r="D3835" i="5" s="1"/>
  <c r="E3817" i="7" l="1"/>
  <c r="F3817" i="7" s="1"/>
  <c r="D3818" i="7" s="1"/>
  <c r="E3835" i="5"/>
  <c r="F3835" i="5" s="1"/>
  <c r="D3836" i="5" s="1"/>
  <c r="E3818" i="7" l="1"/>
  <c r="F3818" i="7" s="1"/>
  <c r="D3819" i="7" s="1"/>
  <c r="E3836" i="5"/>
  <c r="F3836" i="5" s="1"/>
  <c r="D3837" i="5" s="1"/>
  <c r="E3819" i="7" l="1"/>
  <c r="F3819" i="7"/>
  <c r="D3820" i="7" s="1"/>
  <c r="E3837" i="5"/>
  <c r="F3837" i="5" s="1"/>
  <c r="D3838" i="5" s="1"/>
  <c r="E3820" i="7" l="1"/>
  <c r="F3820" i="7" s="1"/>
  <c r="D3821" i="7" s="1"/>
  <c r="E3838" i="5"/>
  <c r="F3838" i="5" s="1"/>
  <c r="D3839" i="5" s="1"/>
  <c r="E3821" i="7" l="1"/>
  <c r="F3821" i="7" s="1"/>
  <c r="D3822" i="7" s="1"/>
  <c r="E3839" i="5"/>
  <c r="F3839" i="5" s="1"/>
  <c r="D3840" i="5" s="1"/>
  <c r="E3822" i="7" l="1"/>
  <c r="F3822" i="7" s="1"/>
  <c r="D3823" i="7" s="1"/>
  <c r="E3840" i="5"/>
  <c r="F3840" i="5" s="1"/>
  <c r="D3841" i="5" s="1"/>
  <c r="E3823" i="7" l="1"/>
  <c r="F3823" i="7"/>
  <c r="D3824" i="7" s="1"/>
  <c r="E3841" i="5"/>
  <c r="F3841" i="5" s="1"/>
  <c r="D3842" i="5" s="1"/>
  <c r="E3824" i="7" l="1"/>
  <c r="F3824" i="7" s="1"/>
  <c r="D3825" i="7" s="1"/>
  <c r="E3842" i="5"/>
  <c r="F3842" i="5" s="1"/>
  <c r="D3843" i="5" s="1"/>
  <c r="E3825" i="7" l="1"/>
  <c r="F3825" i="7" s="1"/>
  <c r="D3826" i="7" s="1"/>
  <c r="E3843" i="5"/>
  <c r="F3843" i="5" s="1"/>
  <c r="D3844" i="5" s="1"/>
  <c r="E3826" i="7" l="1"/>
  <c r="F3826" i="7" s="1"/>
  <c r="D3827" i="7" s="1"/>
  <c r="E3844" i="5"/>
  <c r="F3844" i="5" s="1"/>
  <c r="D3845" i="5" s="1"/>
  <c r="E3827" i="7" l="1"/>
  <c r="F3827" i="7"/>
  <c r="D3828" i="7" s="1"/>
  <c r="E3845" i="5"/>
  <c r="F3845" i="5" s="1"/>
  <c r="D3846" i="5" s="1"/>
  <c r="E3828" i="7" l="1"/>
  <c r="F3828" i="7" s="1"/>
  <c r="D3829" i="7" s="1"/>
  <c r="E3846" i="5"/>
  <c r="F3846" i="5" s="1"/>
  <c r="D3847" i="5" s="1"/>
  <c r="E3829" i="7" l="1"/>
  <c r="F3829" i="7" s="1"/>
  <c r="D3830" i="7" s="1"/>
  <c r="E3847" i="5"/>
  <c r="F3847" i="5" s="1"/>
  <c r="D3848" i="5" s="1"/>
  <c r="E3830" i="7" l="1"/>
  <c r="F3830" i="7" s="1"/>
  <c r="D3831" i="7" s="1"/>
  <c r="E3848" i="5"/>
  <c r="F3848" i="5" s="1"/>
  <c r="D3849" i="5" s="1"/>
  <c r="E3831" i="7" l="1"/>
  <c r="F3831" i="7" s="1"/>
  <c r="D3832" i="7" s="1"/>
  <c r="E3849" i="5"/>
  <c r="F3849" i="5" s="1"/>
  <c r="D3850" i="5" s="1"/>
  <c r="E3832" i="7" l="1"/>
  <c r="F3832" i="7" s="1"/>
  <c r="D3833" i="7" s="1"/>
  <c r="E3850" i="5"/>
  <c r="F3850" i="5" s="1"/>
  <c r="D3851" i="5" s="1"/>
  <c r="E3833" i="7" l="1"/>
  <c r="F3833" i="7" s="1"/>
  <c r="D3834" i="7" s="1"/>
  <c r="E3851" i="5"/>
  <c r="F3851" i="5" s="1"/>
  <c r="D3852" i="5" s="1"/>
  <c r="E3834" i="7" l="1"/>
  <c r="F3834" i="7" s="1"/>
  <c r="D3835" i="7" s="1"/>
  <c r="E3852" i="5"/>
  <c r="F3852" i="5" s="1"/>
  <c r="D3853" i="5" s="1"/>
  <c r="E3835" i="7" l="1"/>
  <c r="F3835" i="7"/>
  <c r="D3836" i="7" s="1"/>
  <c r="E3853" i="5"/>
  <c r="F3853" i="5" s="1"/>
  <c r="D3854" i="5" s="1"/>
  <c r="E3836" i="7" l="1"/>
  <c r="F3836" i="7" s="1"/>
  <c r="D3837" i="7" s="1"/>
  <c r="E3854" i="5"/>
  <c r="F3854" i="5" s="1"/>
  <c r="D3855" i="5" s="1"/>
  <c r="E3837" i="7" l="1"/>
  <c r="F3837" i="7"/>
  <c r="D3838" i="7" s="1"/>
  <c r="E3855" i="5"/>
  <c r="F3855" i="5" s="1"/>
  <c r="D3856" i="5" s="1"/>
  <c r="E3838" i="7" l="1"/>
  <c r="F3838" i="7" s="1"/>
  <c r="D3839" i="7" s="1"/>
  <c r="E3856" i="5"/>
  <c r="F3856" i="5" s="1"/>
  <c r="D3857" i="5" s="1"/>
  <c r="E3839" i="7" l="1"/>
  <c r="F3839" i="7"/>
  <c r="D3840" i="7" s="1"/>
  <c r="E3857" i="5"/>
  <c r="F3857" i="5" s="1"/>
  <c r="D3858" i="5" s="1"/>
  <c r="E3840" i="7" l="1"/>
  <c r="F3840" i="7" s="1"/>
  <c r="D3841" i="7" s="1"/>
  <c r="E3858" i="5"/>
  <c r="F3858" i="5" s="1"/>
  <c r="D3859" i="5" s="1"/>
  <c r="E3841" i="7" l="1"/>
  <c r="F3841" i="7" s="1"/>
  <c r="D3842" i="7" s="1"/>
  <c r="E3859" i="5"/>
  <c r="F3859" i="5" s="1"/>
  <c r="D3860" i="5" s="1"/>
  <c r="E3842" i="7" l="1"/>
  <c r="F3842" i="7" s="1"/>
  <c r="D3843" i="7" s="1"/>
  <c r="E3860" i="5"/>
  <c r="F3860" i="5" s="1"/>
  <c r="D3861" i="5" s="1"/>
  <c r="E3843" i="7" l="1"/>
  <c r="F3843" i="7" s="1"/>
  <c r="D3844" i="7" s="1"/>
  <c r="E3861" i="5"/>
  <c r="F3861" i="5" s="1"/>
  <c r="D3862" i="5" s="1"/>
  <c r="E3844" i="7" l="1"/>
  <c r="F3844" i="7" s="1"/>
  <c r="D3845" i="7" s="1"/>
  <c r="E3862" i="5"/>
  <c r="F3862" i="5" s="1"/>
  <c r="D3863" i="5" s="1"/>
  <c r="E3845" i="7" l="1"/>
  <c r="F3845" i="7" s="1"/>
  <c r="D3846" i="7" s="1"/>
  <c r="E3863" i="5"/>
  <c r="F3863" i="5" s="1"/>
  <c r="D3864" i="5" s="1"/>
  <c r="E3846" i="7" l="1"/>
  <c r="F3846" i="7" s="1"/>
  <c r="D3847" i="7" s="1"/>
  <c r="E3864" i="5"/>
  <c r="F3864" i="5" s="1"/>
  <c r="D3865" i="5" s="1"/>
  <c r="E3847" i="7" l="1"/>
  <c r="F3847" i="7"/>
  <c r="D3848" i="7" s="1"/>
  <c r="E3865" i="5"/>
  <c r="F3865" i="5" s="1"/>
  <c r="D3866" i="5" s="1"/>
  <c r="E3848" i="7" l="1"/>
  <c r="F3848" i="7" s="1"/>
  <c r="D3849" i="7" s="1"/>
  <c r="E3866" i="5"/>
  <c r="F3866" i="5" s="1"/>
  <c r="D3867" i="5" s="1"/>
  <c r="E3849" i="7" l="1"/>
  <c r="F3849" i="7" s="1"/>
  <c r="D3850" i="7" s="1"/>
  <c r="E3867" i="5"/>
  <c r="F3867" i="5" s="1"/>
  <c r="D3868" i="5" s="1"/>
  <c r="E3850" i="7" l="1"/>
  <c r="F3850" i="7"/>
  <c r="D3851" i="7" s="1"/>
  <c r="E3868" i="5"/>
  <c r="F3868" i="5" s="1"/>
  <c r="D3869" i="5" s="1"/>
  <c r="E3851" i="7" l="1"/>
  <c r="F3851" i="7" s="1"/>
  <c r="D3852" i="7" s="1"/>
  <c r="E3869" i="5"/>
  <c r="F3869" i="5" s="1"/>
  <c r="D3870" i="5" s="1"/>
  <c r="E3852" i="7" l="1"/>
  <c r="F3852" i="7" s="1"/>
  <c r="D3853" i="7" s="1"/>
  <c r="E3870" i="5"/>
  <c r="F3870" i="5" s="1"/>
  <c r="D3871" i="5" s="1"/>
  <c r="E3853" i="7" l="1"/>
  <c r="F3853" i="7" s="1"/>
  <c r="D3854" i="7" s="1"/>
  <c r="E3871" i="5"/>
  <c r="F3871" i="5" s="1"/>
  <c r="D3872" i="5" s="1"/>
  <c r="E3854" i="7" l="1"/>
  <c r="F3854" i="7" s="1"/>
  <c r="D3855" i="7" s="1"/>
  <c r="E3872" i="5"/>
  <c r="F3872" i="5" s="1"/>
  <c r="D3873" i="5" s="1"/>
  <c r="E3855" i="7" l="1"/>
  <c r="F3855" i="7"/>
  <c r="D3856" i="7" s="1"/>
  <c r="E3873" i="5"/>
  <c r="F3873" i="5" s="1"/>
  <c r="D3874" i="5" s="1"/>
  <c r="E3856" i="7" l="1"/>
  <c r="F3856" i="7" s="1"/>
  <c r="D3857" i="7" s="1"/>
  <c r="E3874" i="5"/>
  <c r="F3874" i="5" s="1"/>
  <c r="D3875" i="5" s="1"/>
  <c r="E3857" i="7" l="1"/>
  <c r="F3857" i="7"/>
  <c r="D3858" i="7" s="1"/>
  <c r="E3875" i="5"/>
  <c r="F3875" i="5" s="1"/>
  <c r="D3876" i="5" s="1"/>
  <c r="E3858" i="7" l="1"/>
  <c r="F3858" i="7" s="1"/>
  <c r="D3859" i="7" s="1"/>
  <c r="E3876" i="5"/>
  <c r="F3876" i="5" s="1"/>
  <c r="D3877" i="5" s="1"/>
  <c r="E3859" i="7" l="1"/>
  <c r="F3859" i="7"/>
  <c r="D3860" i="7" s="1"/>
  <c r="E3877" i="5"/>
  <c r="F3877" i="5" s="1"/>
  <c r="D3878" i="5" s="1"/>
  <c r="E3860" i="7" l="1"/>
  <c r="F3860" i="7" s="1"/>
  <c r="D3861" i="7" s="1"/>
  <c r="E3878" i="5"/>
  <c r="F3878" i="5" s="1"/>
  <c r="D3879" i="5" s="1"/>
  <c r="E3861" i="7" l="1"/>
  <c r="F3861" i="7" s="1"/>
  <c r="D3862" i="7" s="1"/>
  <c r="E3879" i="5"/>
  <c r="F3879" i="5" s="1"/>
  <c r="D3880" i="5" s="1"/>
  <c r="E3862" i="7" l="1"/>
  <c r="F3862" i="7" s="1"/>
  <c r="D3863" i="7" s="1"/>
  <c r="E3880" i="5"/>
  <c r="F3880" i="5" s="1"/>
  <c r="D3881" i="5" s="1"/>
  <c r="E3863" i="7" l="1"/>
  <c r="F3863" i="7"/>
  <c r="D3864" i="7" s="1"/>
  <c r="E3881" i="5"/>
  <c r="F3881" i="5" s="1"/>
  <c r="D3882" i="5" s="1"/>
  <c r="E3864" i="7" l="1"/>
  <c r="F3864" i="7" s="1"/>
  <c r="D3865" i="7" s="1"/>
  <c r="E3882" i="5"/>
  <c r="F3882" i="5" s="1"/>
  <c r="D3883" i="5" s="1"/>
  <c r="E3865" i="7" l="1"/>
  <c r="F3865" i="7" s="1"/>
  <c r="D3866" i="7" s="1"/>
  <c r="E3883" i="5"/>
  <c r="F3883" i="5" s="1"/>
  <c r="D3884" i="5" s="1"/>
  <c r="E3866" i="7" l="1"/>
  <c r="F3866" i="7" s="1"/>
  <c r="D3867" i="7" s="1"/>
  <c r="E3884" i="5"/>
  <c r="F3884" i="5" s="1"/>
  <c r="D3885" i="5" s="1"/>
  <c r="E3867" i="7" l="1"/>
  <c r="F3867" i="7"/>
  <c r="D3868" i="7" s="1"/>
  <c r="E3885" i="5"/>
  <c r="F3885" i="5" s="1"/>
  <c r="D3886" i="5" s="1"/>
  <c r="E3868" i="7" l="1"/>
  <c r="F3868" i="7" s="1"/>
  <c r="D3869" i="7" s="1"/>
  <c r="E3886" i="5"/>
  <c r="F3886" i="5" s="1"/>
  <c r="D3887" i="5" s="1"/>
  <c r="E3869" i="7" l="1"/>
  <c r="F3869" i="7" s="1"/>
  <c r="D3870" i="7" s="1"/>
  <c r="E3887" i="5"/>
  <c r="F3887" i="5" s="1"/>
  <c r="D3888" i="5" s="1"/>
  <c r="E3870" i="7" l="1"/>
  <c r="F3870" i="7" s="1"/>
  <c r="D3871" i="7" s="1"/>
  <c r="E3888" i="5"/>
  <c r="F3888" i="5" s="1"/>
  <c r="D3889" i="5" s="1"/>
  <c r="E3871" i="7" l="1"/>
  <c r="F3871" i="7"/>
  <c r="D3872" i="7" s="1"/>
  <c r="E3889" i="5"/>
  <c r="F3889" i="5" s="1"/>
  <c r="D3890" i="5" s="1"/>
  <c r="E3872" i="7" l="1"/>
  <c r="F3872" i="7" s="1"/>
  <c r="D3873" i="7" s="1"/>
  <c r="E3890" i="5"/>
  <c r="F3890" i="5" s="1"/>
  <c r="D3891" i="5" s="1"/>
  <c r="E3873" i="7" l="1"/>
  <c r="F3873" i="7" s="1"/>
  <c r="D3874" i="7" s="1"/>
  <c r="E3891" i="5"/>
  <c r="F3891" i="5" s="1"/>
  <c r="D3892" i="5" s="1"/>
  <c r="E3874" i="7" l="1"/>
  <c r="F3874" i="7" s="1"/>
  <c r="D3875" i="7" s="1"/>
  <c r="E3892" i="5"/>
  <c r="F3892" i="5" s="1"/>
  <c r="D3893" i="5" s="1"/>
  <c r="E3875" i="7" l="1"/>
  <c r="F3875" i="7"/>
  <c r="D3876" i="7" s="1"/>
  <c r="E3893" i="5"/>
  <c r="F3893" i="5" s="1"/>
  <c r="D3894" i="5" s="1"/>
  <c r="E3876" i="7" l="1"/>
  <c r="F3876" i="7" s="1"/>
  <c r="D3877" i="7" s="1"/>
  <c r="E3894" i="5"/>
  <c r="F3894" i="5" s="1"/>
  <c r="D3895" i="5" s="1"/>
  <c r="E3877" i="7" l="1"/>
  <c r="F3877" i="7" s="1"/>
  <c r="D3878" i="7" s="1"/>
  <c r="E3895" i="5"/>
  <c r="F3895" i="5" s="1"/>
  <c r="D3896" i="5" s="1"/>
  <c r="E3878" i="7" l="1"/>
  <c r="F3878" i="7"/>
  <c r="D3879" i="7" s="1"/>
  <c r="E3896" i="5"/>
  <c r="F3896" i="5" s="1"/>
  <c r="D3897" i="5" s="1"/>
  <c r="E3879" i="7" l="1"/>
  <c r="F3879" i="7" s="1"/>
  <c r="D3880" i="7" s="1"/>
  <c r="E3897" i="5"/>
  <c r="F3897" i="5" s="1"/>
  <c r="D3898" i="5" s="1"/>
  <c r="E3880" i="7" l="1"/>
  <c r="F3880" i="7" s="1"/>
  <c r="D3881" i="7" s="1"/>
  <c r="E3898" i="5"/>
  <c r="F3898" i="5" s="1"/>
  <c r="D3899" i="5" s="1"/>
  <c r="E3881" i="7" l="1"/>
  <c r="F3881" i="7" s="1"/>
  <c r="D3882" i="7" s="1"/>
  <c r="E3899" i="5"/>
  <c r="F3899" i="5" s="1"/>
  <c r="D3900" i="5" s="1"/>
  <c r="E3882" i="7" l="1"/>
  <c r="F3882" i="7" s="1"/>
  <c r="D3883" i="7" s="1"/>
  <c r="E3900" i="5"/>
  <c r="F3900" i="5" s="1"/>
  <c r="D3901" i="5" s="1"/>
  <c r="E3883" i="7" l="1"/>
  <c r="F3883" i="7"/>
  <c r="D3884" i="7" s="1"/>
  <c r="E3901" i="5"/>
  <c r="F3901" i="5" s="1"/>
  <c r="D3902" i="5" s="1"/>
  <c r="E3884" i="7" l="1"/>
  <c r="F3884" i="7" s="1"/>
  <c r="D3885" i="7" s="1"/>
  <c r="E3902" i="5"/>
  <c r="F3902" i="5" s="1"/>
  <c r="D3903" i="5" s="1"/>
  <c r="E3885" i="7" l="1"/>
  <c r="F3885" i="7"/>
  <c r="D3886" i="7" s="1"/>
  <c r="E3903" i="5"/>
  <c r="F3903" i="5" s="1"/>
  <c r="D3904" i="5" s="1"/>
  <c r="E3886" i="7" l="1"/>
  <c r="F3886" i="7" s="1"/>
  <c r="D3887" i="7" s="1"/>
  <c r="E3904" i="5"/>
  <c r="F3904" i="5" s="1"/>
  <c r="D3905" i="5" s="1"/>
  <c r="E3887" i="7" l="1"/>
  <c r="F3887" i="7"/>
  <c r="D3888" i="7" s="1"/>
  <c r="E3905" i="5"/>
  <c r="F3905" i="5" s="1"/>
  <c r="D3906" i="5" s="1"/>
  <c r="E3888" i="7" l="1"/>
  <c r="F3888" i="7" s="1"/>
  <c r="D3889" i="7" s="1"/>
  <c r="E3906" i="5"/>
  <c r="F3906" i="5" s="1"/>
  <c r="D3907" i="5" s="1"/>
  <c r="E3889" i="7" l="1"/>
  <c r="F3889" i="7" s="1"/>
  <c r="D3890" i="7" s="1"/>
  <c r="E3907" i="5"/>
  <c r="F3907" i="5" s="1"/>
  <c r="D3908" i="5" s="1"/>
  <c r="E3890" i="7" l="1"/>
  <c r="F3890" i="7" s="1"/>
  <c r="D3891" i="7" s="1"/>
  <c r="E3908" i="5"/>
  <c r="F3908" i="5" s="1"/>
  <c r="D3909" i="5" s="1"/>
  <c r="E3891" i="7" l="1"/>
  <c r="F3891" i="7"/>
  <c r="D3892" i="7" s="1"/>
  <c r="E3909" i="5"/>
  <c r="F3909" i="5" s="1"/>
  <c r="D3910" i="5" s="1"/>
  <c r="E3892" i="7" l="1"/>
  <c r="F3892" i="7" s="1"/>
  <c r="D3893" i="7" s="1"/>
  <c r="E3910" i="5"/>
  <c r="F3910" i="5" s="1"/>
  <c r="D3911" i="5" s="1"/>
  <c r="E3893" i="7" l="1"/>
  <c r="F3893" i="7" s="1"/>
  <c r="D3894" i="7" s="1"/>
  <c r="E3911" i="5"/>
  <c r="F3911" i="5" s="1"/>
  <c r="D3912" i="5" s="1"/>
  <c r="E3894" i="7" l="1"/>
  <c r="F3894" i="7" s="1"/>
  <c r="D3895" i="7" s="1"/>
  <c r="E3912" i="5"/>
  <c r="F3912" i="5" s="1"/>
  <c r="D3913" i="5" s="1"/>
  <c r="E3895" i="7" l="1"/>
  <c r="F3895" i="7" s="1"/>
  <c r="D3896" i="7" s="1"/>
  <c r="E3913" i="5"/>
  <c r="F3913" i="5" s="1"/>
  <c r="D3914" i="5" s="1"/>
  <c r="E3896" i="7" l="1"/>
  <c r="F3896" i="7" s="1"/>
  <c r="D3897" i="7" s="1"/>
  <c r="E3914" i="5"/>
  <c r="F3914" i="5" s="1"/>
  <c r="D3915" i="5" s="1"/>
  <c r="E3897" i="7" l="1"/>
  <c r="F3897" i="7" s="1"/>
  <c r="D3898" i="7" s="1"/>
  <c r="E3915" i="5"/>
  <c r="F3915" i="5" s="1"/>
  <c r="D3916" i="5" s="1"/>
  <c r="E3898" i="7" l="1"/>
  <c r="F3898" i="7"/>
  <c r="D3899" i="7" s="1"/>
  <c r="E3916" i="5"/>
  <c r="F3916" i="5" s="1"/>
  <c r="D3917" i="5" s="1"/>
  <c r="E3899" i="7" l="1"/>
  <c r="F3899" i="7" s="1"/>
  <c r="D3900" i="7" s="1"/>
  <c r="E3917" i="5"/>
  <c r="F3917" i="5" s="1"/>
  <c r="D3918" i="5" s="1"/>
  <c r="E3900" i="7" l="1"/>
  <c r="F3900" i="7" s="1"/>
  <c r="D3901" i="7" s="1"/>
  <c r="E3918" i="5"/>
  <c r="F3918" i="5" s="1"/>
  <c r="D3919" i="5" s="1"/>
  <c r="E3901" i="7" l="1"/>
  <c r="F3901" i="7" s="1"/>
  <c r="D3902" i="7" s="1"/>
  <c r="E3919" i="5"/>
  <c r="F3919" i="5" s="1"/>
  <c r="D3920" i="5" s="1"/>
  <c r="E3902" i="7" l="1"/>
  <c r="F3902" i="7" s="1"/>
  <c r="D3903" i="7" s="1"/>
  <c r="E3920" i="5"/>
  <c r="F3920" i="5" s="1"/>
  <c r="D3921" i="5" s="1"/>
  <c r="E3903" i="7" l="1"/>
  <c r="F3903" i="7"/>
  <c r="D3904" i="7" s="1"/>
  <c r="E3921" i="5"/>
  <c r="F3921" i="5" s="1"/>
  <c r="D3922" i="5" s="1"/>
  <c r="E3904" i="7" l="1"/>
  <c r="F3904" i="7" s="1"/>
  <c r="D3905" i="7" s="1"/>
  <c r="E3922" i="5"/>
  <c r="F3922" i="5" s="1"/>
  <c r="D3923" i="5" s="1"/>
  <c r="E3905" i="7" l="1"/>
  <c r="F3905" i="7" s="1"/>
  <c r="D3906" i="7" s="1"/>
  <c r="E3923" i="5"/>
  <c r="F3923" i="5" s="1"/>
  <c r="D3924" i="5" s="1"/>
  <c r="E3906" i="7" l="1"/>
  <c r="F3906" i="7" s="1"/>
  <c r="D3907" i="7" s="1"/>
  <c r="E3924" i="5"/>
  <c r="F3924" i="5" s="1"/>
  <c r="D3925" i="5" s="1"/>
  <c r="E3907" i="7" l="1"/>
  <c r="F3907" i="7" s="1"/>
  <c r="D3908" i="7" s="1"/>
  <c r="E3925" i="5"/>
  <c r="F3925" i="5" s="1"/>
  <c r="D3926" i="5" s="1"/>
  <c r="E3908" i="7" l="1"/>
  <c r="F3908" i="7" s="1"/>
  <c r="D3909" i="7" s="1"/>
  <c r="E3926" i="5"/>
  <c r="F3926" i="5" s="1"/>
  <c r="D3927" i="5" s="1"/>
  <c r="E3909" i="7" l="1"/>
  <c r="F3909" i="7" s="1"/>
  <c r="D3910" i="7" s="1"/>
  <c r="E3927" i="5"/>
  <c r="F3927" i="5" s="1"/>
  <c r="D3928" i="5" s="1"/>
  <c r="E3910" i="7" l="1"/>
  <c r="F3910" i="7" s="1"/>
  <c r="D3911" i="7" s="1"/>
  <c r="E3928" i="5"/>
  <c r="F3928" i="5" s="1"/>
  <c r="D3929" i="5" s="1"/>
  <c r="E3911" i="7" l="1"/>
  <c r="F3911" i="7"/>
  <c r="D3912" i="7" s="1"/>
  <c r="E3929" i="5"/>
  <c r="F3929" i="5" s="1"/>
  <c r="D3930" i="5" s="1"/>
  <c r="E3912" i="7" l="1"/>
  <c r="F3912" i="7" s="1"/>
  <c r="D3913" i="7" s="1"/>
  <c r="E3930" i="5"/>
  <c r="F3930" i="5" s="1"/>
  <c r="D3931" i="5" s="1"/>
  <c r="E3913" i="7" l="1"/>
  <c r="F3913" i="7" s="1"/>
  <c r="D3914" i="7" s="1"/>
  <c r="E3931" i="5"/>
  <c r="F3931" i="5" s="1"/>
  <c r="D3932" i="5" s="1"/>
  <c r="E3914" i="7" l="1"/>
  <c r="F3914" i="7" s="1"/>
  <c r="D3915" i="7" s="1"/>
  <c r="E3932" i="5"/>
  <c r="F3932" i="5" s="1"/>
  <c r="D3933" i="5" s="1"/>
  <c r="E3915" i="7" l="1"/>
  <c r="F3915" i="7"/>
  <c r="D3916" i="7" s="1"/>
  <c r="E3933" i="5"/>
  <c r="F3933" i="5" s="1"/>
  <c r="D3934" i="5" s="1"/>
  <c r="E3916" i="7" l="1"/>
  <c r="F3916" i="7" s="1"/>
  <c r="D3917" i="7" s="1"/>
  <c r="E3934" i="5"/>
  <c r="F3934" i="5" s="1"/>
  <c r="D3935" i="5" s="1"/>
  <c r="E3917" i="7" l="1"/>
  <c r="F3917" i="7" s="1"/>
  <c r="D3918" i="7" s="1"/>
  <c r="E3935" i="5"/>
  <c r="F3935" i="5" s="1"/>
  <c r="D3936" i="5" s="1"/>
  <c r="E3918" i="7" l="1"/>
  <c r="F3918" i="7" s="1"/>
  <c r="D3919" i="7" s="1"/>
  <c r="E3936" i="5"/>
  <c r="F3936" i="5" s="1"/>
  <c r="D3937" i="5" s="1"/>
  <c r="E3919" i="7" l="1"/>
  <c r="F3919" i="7" s="1"/>
  <c r="D3920" i="7" s="1"/>
  <c r="E3937" i="5"/>
  <c r="F3937" i="5" s="1"/>
  <c r="D3938" i="5" s="1"/>
  <c r="E3920" i="7" l="1"/>
  <c r="F3920" i="7" s="1"/>
  <c r="D3921" i="7" s="1"/>
  <c r="E3938" i="5"/>
  <c r="F3938" i="5" s="1"/>
  <c r="D3939" i="5" s="1"/>
  <c r="E3921" i="7" l="1"/>
  <c r="F3921" i="7" s="1"/>
  <c r="D3922" i="7" s="1"/>
  <c r="E3939" i="5"/>
  <c r="F3939" i="5" s="1"/>
  <c r="D3940" i="5" s="1"/>
  <c r="E3922" i="7" l="1"/>
  <c r="F3922" i="7" s="1"/>
  <c r="D3923" i="7" s="1"/>
  <c r="E3940" i="5"/>
  <c r="F3940" i="5" s="1"/>
  <c r="D3941" i="5" s="1"/>
  <c r="E3923" i="7" l="1"/>
  <c r="F3923" i="7" s="1"/>
  <c r="D3924" i="7" s="1"/>
  <c r="E3941" i="5"/>
  <c r="F3941" i="5" s="1"/>
  <c r="D3942" i="5" s="1"/>
  <c r="E3924" i="7" l="1"/>
  <c r="F3924" i="7" s="1"/>
  <c r="D3925" i="7" s="1"/>
  <c r="E3942" i="5"/>
  <c r="F3942" i="5" s="1"/>
  <c r="D3943" i="5" s="1"/>
  <c r="E3925" i="7" l="1"/>
  <c r="F3925" i="7" s="1"/>
  <c r="D3926" i="7" s="1"/>
  <c r="E3943" i="5"/>
  <c r="F3943" i="5" s="1"/>
  <c r="D3944" i="5" s="1"/>
  <c r="E3926" i="7" l="1"/>
  <c r="F3926" i="7"/>
  <c r="D3927" i="7" s="1"/>
  <c r="E3944" i="5"/>
  <c r="F3944" i="5" s="1"/>
  <c r="D3945" i="5" s="1"/>
  <c r="E3927" i="7" l="1"/>
  <c r="F3927" i="7" s="1"/>
  <c r="D3928" i="7" s="1"/>
  <c r="E3945" i="5"/>
  <c r="F3945" i="5" s="1"/>
  <c r="D3946" i="5" s="1"/>
  <c r="E3928" i="7" l="1"/>
  <c r="F3928" i="7" s="1"/>
  <c r="D3929" i="7" s="1"/>
  <c r="E3946" i="5"/>
  <c r="F3946" i="5" s="1"/>
  <c r="D3947" i="5" s="1"/>
  <c r="E3929" i="7" l="1"/>
  <c r="F3929" i="7" s="1"/>
  <c r="D3930" i="7" s="1"/>
  <c r="E3947" i="5"/>
  <c r="F3947" i="5" s="1"/>
  <c r="D3948" i="5" s="1"/>
  <c r="E3930" i="7" l="1"/>
  <c r="F3930" i="7" s="1"/>
  <c r="D3931" i="7" s="1"/>
  <c r="E3948" i="5"/>
  <c r="F3948" i="5" s="1"/>
  <c r="D3949" i="5" s="1"/>
  <c r="E3931" i="7" l="1"/>
  <c r="F3931" i="7"/>
  <c r="D3932" i="7" s="1"/>
  <c r="E3949" i="5"/>
  <c r="F3949" i="5" s="1"/>
  <c r="D3950" i="5" s="1"/>
  <c r="E3932" i="7" l="1"/>
  <c r="F3932" i="7" s="1"/>
  <c r="D3933" i="7" s="1"/>
  <c r="E3950" i="5"/>
  <c r="F3950" i="5" s="1"/>
  <c r="D3951" i="5" s="1"/>
  <c r="E3933" i="7" l="1"/>
  <c r="F3933" i="7"/>
  <c r="D3934" i="7" s="1"/>
  <c r="E3951" i="5"/>
  <c r="F3951" i="5" s="1"/>
  <c r="D3952" i="5" s="1"/>
  <c r="E3934" i="7" l="1"/>
  <c r="F3934" i="7" s="1"/>
  <c r="D3935" i="7" s="1"/>
  <c r="E3952" i="5"/>
  <c r="F3952" i="5" s="1"/>
  <c r="D3953" i="5" s="1"/>
  <c r="E3935" i="7" l="1"/>
  <c r="F3935" i="7" s="1"/>
  <c r="D3936" i="7" s="1"/>
  <c r="E3953" i="5"/>
  <c r="F3953" i="5" s="1"/>
  <c r="D3954" i="5" s="1"/>
  <c r="E3936" i="7" l="1"/>
  <c r="F3936" i="7" s="1"/>
  <c r="D3937" i="7" s="1"/>
  <c r="E3954" i="5"/>
  <c r="F3954" i="5" s="1"/>
  <c r="D3955" i="5" s="1"/>
  <c r="E3937" i="7" l="1"/>
  <c r="F3937" i="7"/>
  <c r="D3938" i="7" s="1"/>
  <c r="E3955" i="5"/>
  <c r="F3955" i="5" s="1"/>
  <c r="D3956" i="5" s="1"/>
  <c r="E3938" i="7" l="1"/>
  <c r="F3938" i="7" s="1"/>
  <c r="D3939" i="7" s="1"/>
  <c r="E3956" i="5"/>
  <c r="F3956" i="5" s="1"/>
  <c r="D3957" i="5" s="1"/>
  <c r="E3939" i="7" l="1"/>
  <c r="F3939" i="7" s="1"/>
  <c r="D3940" i="7" s="1"/>
  <c r="E3957" i="5"/>
  <c r="F3957" i="5" s="1"/>
  <c r="D3958" i="5" s="1"/>
  <c r="E3940" i="7" l="1"/>
  <c r="F3940" i="7"/>
  <c r="D3941" i="7" s="1"/>
  <c r="E3958" i="5"/>
  <c r="F3958" i="5" s="1"/>
  <c r="D3959" i="5" s="1"/>
  <c r="E3941" i="7" l="1"/>
  <c r="F3941" i="7" s="1"/>
  <c r="D3942" i="7" s="1"/>
  <c r="E3959" i="5"/>
  <c r="F3959" i="5" s="1"/>
  <c r="D3960" i="5" s="1"/>
  <c r="E3942" i="7" l="1"/>
  <c r="F3942" i="7" s="1"/>
  <c r="D3943" i="7" s="1"/>
  <c r="E3960" i="5"/>
  <c r="F3960" i="5" s="1"/>
  <c r="D3961" i="5" s="1"/>
  <c r="E3943" i="7" l="1"/>
  <c r="F3943" i="7"/>
  <c r="D3944" i="7" s="1"/>
  <c r="E3961" i="5"/>
  <c r="F3961" i="5" s="1"/>
  <c r="D3962" i="5" s="1"/>
  <c r="E3944" i="7" l="1"/>
  <c r="F3944" i="7" s="1"/>
  <c r="D3945" i="7" s="1"/>
  <c r="E3962" i="5"/>
  <c r="F3962" i="5" s="1"/>
  <c r="D3963" i="5" s="1"/>
  <c r="E3945" i="7" l="1"/>
  <c r="F3945" i="7" s="1"/>
  <c r="D3946" i="7" s="1"/>
  <c r="E3963" i="5"/>
  <c r="F3963" i="5" s="1"/>
  <c r="D3964" i="5" s="1"/>
  <c r="E3946" i="7" l="1"/>
  <c r="F3946" i="7" s="1"/>
  <c r="D3947" i="7" s="1"/>
  <c r="E3964" i="5"/>
  <c r="F3964" i="5" s="1"/>
  <c r="D3965" i="5" s="1"/>
  <c r="E3947" i="7" l="1"/>
  <c r="F3947" i="7" s="1"/>
  <c r="D3948" i="7" s="1"/>
  <c r="E3965" i="5"/>
  <c r="F3965" i="5" s="1"/>
  <c r="D3966" i="5" s="1"/>
  <c r="E3948" i="7" l="1"/>
  <c r="F3948" i="7" s="1"/>
  <c r="D3949" i="7" s="1"/>
  <c r="E3966" i="5"/>
  <c r="F3966" i="5" s="1"/>
  <c r="D3967" i="5" s="1"/>
  <c r="E3949" i="7" l="1"/>
  <c r="F3949" i="7"/>
  <c r="D3950" i="7" s="1"/>
  <c r="E3967" i="5"/>
  <c r="F3967" i="5" s="1"/>
  <c r="D3968" i="5" s="1"/>
  <c r="E3950" i="7" l="1"/>
  <c r="F3950" i="7" s="1"/>
  <c r="D3951" i="7" s="1"/>
  <c r="E3968" i="5"/>
  <c r="F3968" i="5" s="1"/>
  <c r="D3969" i="5" s="1"/>
  <c r="E3951" i="7" l="1"/>
  <c r="F3951" i="7" s="1"/>
  <c r="D3952" i="7" s="1"/>
  <c r="E3969" i="5"/>
  <c r="F3969" i="5" s="1"/>
  <c r="D3970" i="5" s="1"/>
  <c r="E3952" i="7" l="1"/>
  <c r="F3952" i="7" s="1"/>
  <c r="D3953" i="7" s="1"/>
  <c r="E3970" i="5"/>
  <c r="F3970" i="5" s="1"/>
  <c r="D3971" i="5" s="1"/>
  <c r="E3953" i="7" l="1"/>
  <c r="F3953" i="7" s="1"/>
  <c r="D3954" i="7" s="1"/>
  <c r="E3971" i="5"/>
  <c r="F3971" i="5" s="1"/>
  <c r="D3972" i="5" s="1"/>
  <c r="E3954" i="7" l="1"/>
  <c r="F3954" i="7"/>
  <c r="D3955" i="7" s="1"/>
  <c r="E3972" i="5"/>
  <c r="F3972" i="5" s="1"/>
  <c r="D3973" i="5" s="1"/>
  <c r="E3955" i="7" l="1"/>
  <c r="F3955" i="7" s="1"/>
  <c r="D3956" i="7" s="1"/>
  <c r="E3973" i="5"/>
  <c r="F3973" i="5" s="1"/>
  <c r="D3974" i="5" s="1"/>
  <c r="E3956" i="7" l="1"/>
  <c r="F3956" i="7"/>
  <c r="D3957" i="7" s="1"/>
  <c r="E3974" i="5"/>
  <c r="F3974" i="5" s="1"/>
  <c r="D3975" i="5" s="1"/>
  <c r="E3957" i="7" l="1"/>
  <c r="F3957" i="7" s="1"/>
  <c r="D3958" i="7" s="1"/>
  <c r="E3975" i="5"/>
  <c r="F3975" i="5" s="1"/>
  <c r="D3976" i="5" s="1"/>
  <c r="E3958" i="7" l="1"/>
  <c r="F3958" i="7" s="1"/>
  <c r="D3959" i="7" s="1"/>
  <c r="E3976" i="5"/>
  <c r="F3976" i="5" s="1"/>
  <c r="D3977" i="5" s="1"/>
  <c r="E3959" i="7" l="1"/>
  <c r="F3959" i="7"/>
  <c r="D3960" i="7" s="1"/>
  <c r="E3977" i="5"/>
  <c r="F3977" i="5" s="1"/>
  <c r="D3978" i="5" s="1"/>
  <c r="E3960" i="7" l="1"/>
  <c r="F3960" i="7" s="1"/>
  <c r="D3961" i="7" s="1"/>
  <c r="E3978" i="5"/>
  <c r="F3978" i="5" s="1"/>
  <c r="D3979" i="5" s="1"/>
  <c r="E3961" i="7" l="1"/>
  <c r="F3961" i="7" s="1"/>
  <c r="D3962" i="7" s="1"/>
  <c r="E3979" i="5"/>
  <c r="F3979" i="5" s="1"/>
  <c r="D3980" i="5" s="1"/>
  <c r="E3962" i="7" l="1"/>
  <c r="F3962" i="7" s="1"/>
  <c r="D3963" i="7" s="1"/>
  <c r="E3980" i="5"/>
  <c r="F3980" i="5" s="1"/>
  <c r="D3981" i="5" s="1"/>
  <c r="E3963" i="7" l="1"/>
  <c r="F3963" i="7" s="1"/>
  <c r="D3964" i="7" s="1"/>
  <c r="E3981" i="5"/>
  <c r="F3981" i="5" s="1"/>
  <c r="D3982" i="5" s="1"/>
  <c r="E3964" i="7" l="1"/>
  <c r="F3964" i="7"/>
  <c r="D3965" i="7" s="1"/>
  <c r="E3982" i="5"/>
  <c r="F3982" i="5" s="1"/>
  <c r="D3983" i="5" s="1"/>
  <c r="E3965" i="7" l="1"/>
  <c r="F3965" i="7" s="1"/>
  <c r="D3966" i="7" s="1"/>
  <c r="E3983" i="5"/>
  <c r="F3983" i="5" s="1"/>
  <c r="D3984" i="5" s="1"/>
  <c r="E3966" i="7" l="1"/>
  <c r="F3966" i="7" s="1"/>
  <c r="D3967" i="7" s="1"/>
  <c r="E3984" i="5"/>
  <c r="F3984" i="5" s="1"/>
  <c r="D3985" i="5" s="1"/>
  <c r="E3967" i="7" l="1"/>
  <c r="F3967" i="7" s="1"/>
  <c r="D3968" i="7" s="1"/>
  <c r="E3985" i="5"/>
  <c r="F3985" i="5" s="1"/>
  <c r="D3986" i="5" s="1"/>
  <c r="E3968" i="7" l="1"/>
  <c r="F3968" i="7" s="1"/>
  <c r="D3969" i="7" s="1"/>
  <c r="E3986" i="5"/>
  <c r="F3986" i="5" s="1"/>
  <c r="D3987" i="5" s="1"/>
  <c r="E3969" i="7" l="1"/>
  <c r="F3969" i="7" s="1"/>
  <c r="D3970" i="7" s="1"/>
  <c r="E3987" i="5"/>
  <c r="F3987" i="5" s="1"/>
  <c r="D3988" i="5" s="1"/>
  <c r="E3970" i="7" l="1"/>
  <c r="F3970" i="7" s="1"/>
  <c r="D3971" i="7" s="1"/>
  <c r="E3988" i="5"/>
  <c r="F3988" i="5" s="1"/>
  <c r="D3989" i="5" s="1"/>
  <c r="E3971" i="7" l="1"/>
  <c r="F3971" i="7" s="1"/>
  <c r="D3972" i="7" s="1"/>
  <c r="E3989" i="5"/>
  <c r="F3989" i="5" s="1"/>
  <c r="D3990" i="5" s="1"/>
  <c r="E3972" i="7" l="1"/>
  <c r="F3972" i="7" s="1"/>
  <c r="D3973" i="7" s="1"/>
  <c r="E3990" i="5"/>
  <c r="F3990" i="5" s="1"/>
  <c r="D3991" i="5" s="1"/>
  <c r="E3973" i="7" l="1"/>
  <c r="F3973" i="7"/>
  <c r="D3974" i="7" s="1"/>
  <c r="E3991" i="5"/>
  <c r="F3991" i="5" s="1"/>
  <c r="D3992" i="5" s="1"/>
  <c r="E3974" i="7" l="1"/>
  <c r="F3974" i="7" s="1"/>
  <c r="D3975" i="7" s="1"/>
  <c r="E3992" i="5"/>
  <c r="F3992" i="5" s="1"/>
  <c r="D3993" i="5" s="1"/>
  <c r="E3975" i="7" l="1"/>
  <c r="F3975" i="7" s="1"/>
  <c r="D3976" i="7" s="1"/>
  <c r="E3993" i="5"/>
  <c r="F3993" i="5" s="1"/>
  <c r="D3994" i="5" s="1"/>
  <c r="E3976" i="7" l="1"/>
  <c r="F3976" i="7" s="1"/>
  <c r="D3977" i="7" s="1"/>
  <c r="E3994" i="5"/>
  <c r="F3994" i="5" s="1"/>
  <c r="D3995" i="5" s="1"/>
  <c r="E3977" i="7" l="1"/>
  <c r="F3977" i="7" s="1"/>
  <c r="D3978" i="7" s="1"/>
  <c r="E3995" i="5"/>
  <c r="F3995" i="5" s="1"/>
  <c r="D3996" i="5" s="1"/>
  <c r="E3978" i="7" l="1"/>
  <c r="F3978" i="7"/>
  <c r="D3979" i="7" s="1"/>
  <c r="E3996" i="5"/>
  <c r="F3996" i="5" s="1"/>
  <c r="D3997" i="5" s="1"/>
  <c r="E3979" i="7" l="1"/>
  <c r="F3979" i="7" s="1"/>
  <c r="D3980" i="7" s="1"/>
  <c r="E3997" i="5"/>
  <c r="F3997" i="5" s="1"/>
  <c r="D3998" i="5" s="1"/>
  <c r="E3980" i="7" l="1"/>
  <c r="F3980" i="7"/>
  <c r="D3981" i="7" s="1"/>
  <c r="E3998" i="5"/>
  <c r="F3998" i="5" s="1"/>
  <c r="D3999" i="5" s="1"/>
  <c r="E3981" i="7" l="1"/>
  <c r="F3981" i="7"/>
  <c r="D3982" i="7" s="1"/>
  <c r="E3999" i="5"/>
  <c r="F3999" i="5" s="1"/>
  <c r="D4000" i="5" s="1"/>
  <c r="E3982" i="7" l="1"/>
  <c r="F3982" i="7" s="1"/>
  <c r="D3983" i="7" s="1"/>
  <c r="E4000" i="5"/>
  <c r="F4000" i="5" s="1"/>
  <c r="D4001" i="5" s="1"/>
  <c r="E3983" i="7" l="1"/>
  <c r="F3983" i="7" s="1"/>
  <c r="D3984" i="7" s="1"/>
  <c r="E4001" i="5"/>
  <c r="F4001" i="5" s="1"/>
  <c r="D4002" i="5" s="1"/>
  <c r="E3984" i="7" l="1"/>
  <c r="F3984" i="7" s="1"/>
  <c r="D3985" i="7" s="1"/>
  <c r="E4002" i="5"/>
  <c r="F4002" i="5" s="1"/>
  <c r="D4003" i="5" s="1"/>
  <c r="E3985" i="7" l="1"/>
  <c r="F3985" i="7"/>
  <c r="D3986" i="7" s="1"/>
  <c r="E4003" i="5"/>
  <c r="F4003" i="5" s="1"/>
  <c r="D4004" i="5" s="1"/>
  <c r="E3986" i="7" l="1"/>
  <c r="F3986" i="7"/>
  <c r="D3987" i="7" s="1"/>
  <c r="E4004" i="5"/>
  <c r="F4004" i="5" s="1"/>
  <c r="D4005" i="5" s="1"/>
  <c r="E3987" i="7" l="1"/>
  <c r="F3987" i="7" s="1"/>
  <c r="D3988" i="7" s="1"/>
  <c r="E4005" i="5"/>
  <c r="F4005" i="5" s="1"/>
  <c r="D4006" i="5" s="1"/>
  <c r="E3988" i="7" l="1"/>
  <c r="F3988" i="7"/>
  <c r="D3989" i="7" s="1"/>
  <c r="E4006" i="5"/>
  <c r="F4006" i="5" s="1"/>
  <c r="D4007" i="5" s="1"/>
  <c r="E3989" i="7" l="1"/>
  <c r="F3989" i="7" s="1"/>
  <c r="D3990" i="7" s="1"/>
  <c r="E4007" i="5"/>
  <c r="F4007" i="5" s="1"/>
  <c r="D4008" i="5" s="1"/>
  <c r="E3990" i="7" l="1"/>
  <c r="F3990" i="7" s="1"/>
  <c r="D3991" i="7" s="1"/>
  <c r="E4008" i="5"/>
  <c r="F4008" i="5" s="1"/>
  <c r="D4009" i="5" s="1"/>
  <c r="E3991" i="7" l="1"/>
  <c r="F3991" i="7" s="1"/>
  <c r="D3992" i="7" s="1"/>
  <c r="E4009" i="5"/>
  <c r="F4009" i="5" s="1"/>
  <c r="D4010" i="5" s="1"/>
  <c r="E3992" i="7" l="1"/>
  <c r="F3992" i="7" s="1"/>
  <c r="D3993" i="7" s="1"/>
  <c r="E4010" i="5"/>
  <c r="F4010" i="5" s="1"/>
  <c r="D4011" i="5" s="1"/>
  <c r="E3993" i="7" l="1"/>
  <c r="F3993" i="7" s="1"/>
  <c r="D3994" i="7" s="1"/>
  <c r="E4011" i="5"/>
  <c r="F4011" i="5" s="1"/>
  <c r="D4012" i="5" s="1"/>
  <c r="E3994" i="7" l="1"/>
  <c r="F3994" i="7" s="1"/>
  <c r="D3995" i="7" s="1"/>
  <c r="E4012" i="5"/>
  <c r="F4012" i="5" s="1"/>
  <c r="D4013" i="5" s="1"/>
  <c r="E3995" i="7" l="1"/>
  <c r="F3995" i="7"/>
  <c r="D3996" i="7" s="1"/>
  <c r="E4013" i="5"/>
  <c r="F4013" i="5" s="1"/>
  <c r="D4014" i="5" s="1"/>
  <c r="E3996" i="7" l="1"/>
  <c r="F3996" i="7" s="1"/>
  <c r="D3997" i="7" s="1"/>
  <c r="E4014" i="5"/>
  <c r="F4014" i="5" s="1"/>
  <c r="D4015" i="5" s="1"/>
  <c r="E3997" i="7" l="1"/>
  <c r="F3997" i="7" s="1"/>
  <c r="D3998" i="7" s="1"/>
  <c r="E4015" i="5"/>
  <c r="F4015" i="5" s="1"/>
  <c r="D4016" i="5" s="1"/>
  <c r="E3998" i="7" l="1"/>
  <c r="F3998" i="7" s="1"/>
  <c r="D3999" i="7" s="1"/>
  <c r="E4016" i="5"/>
  <c r="F4016" i="5" s="1"/>
  <c r="D4017" i="5" s="1"/>
  <c r="E3999" i="7" l="1"/>
  <c r="F3999" i="7" s="1"/>
  <c r="D4000" i="7" s="1"/>
  <c r="E4017" i="5"/>
  <c r="F4017" i="5" s="1"/>
  <c r="D4018" i="5" s="1"/>
  <c r="E4000" i="7" l="1"/>
  <c r="F4000" i="7" s="1"/>
  <c r="D4001" i="7" s="1"/>
  <c r="E4018" i="5"/>
  <c r="F4018" i="5" s="1"/>
  <c r="D4019" i="5" s="1"/>
  <c r="E4001" i="7" l="1"/>
  <c r="F4001" i="7" s="1"/>
  <c r="D4002" i="7" s="1"/>
  <c r="E4019" i="5"/>
  <c r="F4019" i="5" s="1"/>
  <c r="D4020" i="5" s="1"/>
  <c r="E4002" i="7" l="1"/>
  <c r="F4002" i="7" s="1"/>
  <c r="D4003" i="7" s="1"/>
  <c r="E4020" i="5"/>
  <c r="F4020" i="5" s="1"/>
  <c r="D4021" i="5" s="1"/>
  <c r="E4003" i="7" l="1"/>
  <c r="F4003" i="7" s="1"/>
  <c r="D4004" i="7" s="1"/>
  <c r="E4021" i="5"/>
  <c r="F4021" i="5" s="1"/>
  <c r="D4022" i="5" s="1"/>
  <c r="E4004" i="7" l="1"/>
  <c r="F4004" i="7" s="1"/>
  <c r="D4005" i="7" s="1"/>
  <c r="E4022" i="5"/>
  <c r="F4022" i="5" s="1"/>
  <c r="D4023" i="5" s="1"/>
  <c r="E4005" i="7" l="1"/>
  <c r="F4005" i="7"/>
  <c r="D4006" i="7" s="1"/>
  <c r="E4023" i="5"/>
  <c r="F4023" i="5" s="1"/>
  <c r="D4024" i="5" s="1"/>
  <c r="E4006" i="7" l="1"/>
  <c r="F4006" i="7" s="1"/>
  <c r="D4007" i="7" s="1"/>
  <c r="E4024" i="5"/>
  <c r="F4024" i="5" s="1"/>
  <c r="D4025" i="5" s="1"/>
  <c r="E4007" i="7" l="1"/>
  <c r="F4007" i="7" s="1"/>
  <c r="D4008" i="7" s="1"/>
  <c r="E4025" i="5"/>
  <c r="F4025" i="5" s="1"/>
  <c r="D4026" i="5" s="1"/>
  <c r="E4008" i="7" l="1"/>
  <c r="F4008" i="7" s="1"/>
  <c r="D4009" i="7" s="1"/>
  <c r="E4026" i="5"/>
  <c r="F4026" i="5" s="1"/>
  <c r="D4027" i="5" s="1"/>
  <c r="E4009" i="7" l="1"/>
  <c r="F4009" i="7"/>
  <c r="D4010" i="7" s="1"/>
  <c r="E4027" i="5"/>
  <c r="F4027" i="5" s="1"/>
  <c r="D4028" i="5" s="1"/>
  <c r="E4010" i="7" l="1"/>
  <c r="F4010" i="7" s="1"/>
  <c r="D4011" i="7" s="1"/>
  <c r="E4028" i="5"/>
  <c r="F4028" i="5" s="1"/>
  <c r="D4029" i="5" s="1"/>
  <c r="E4011" i="7" l="1"/>
  <c r="F4011" i="7" s="1"/>
  <c r="D4012" i="7" s="1"/>
  <c r="E4029" i="5"/>
  <c r="F4029" i="5" s="1"/>
  <c r="D4030" i="5" s="1"/>
  <c r="E4012" i="7" l="1"/>
  <c r="F4012" i="7" s="1"/>
  <c r="D4013" i="7" s="1"/>
  <c r="E4030" i="5"/>
  <c r="F4030" i="5" s="1"/>
  <c r="D4031" i="5" s="1"/>
  <c r="E4013" i="7" l="1"/>
  <c r="F4013" i="7"/>
  <c r="D4014" i="7" s="1"/>
  <c r="E4031" i="5"/>
  <c r="F4031" i="5" s="1"/>
  <c r="D4032" i="5" s="1"/>
  <c r="E4014" i="7" l="1"/>
  <c r="F4014" i="7" s="1"/>
  <c r="D4015" i="7" s="1"/>
  <c r="E4032" i="5"/>
  <c r="F4032" i="5" s="1"/>
  <c r="D4033" i="5" s="1"/>
  <c r="E4015" i="7" l="1"/>
  <c r="F4015" i="7" s="1"/>
  <c r="D4016" i="7" s="1"/>
  <c r="E4033" i="5"/>
  <c r="F4033" i="5" s="1"/>
  <c r="D4034" i="5" s="1"/>
  <c r="E4016" i="7" l="1"/>
  <c r="F4016" i="7" s="1"/>
  <c r="D4017" i="7" s="1"/>
  <c r="E4034" i="5"/>
  <c r="F4034" i="5" s="1"/>
  <c r="D4035" i="5" s="1"/>
  <c r="E4017" i="7" l="1"/>
  <c r="F4017" i="7"/>
  <c r="D4018" i="7" s="1"/>
  <c r="E4035" i="5"/>
  <c r="F4035" i="5" s="1"/>
  <c r="D4036" i="5" s="1"/>
  <c r="E4018" i="7" l="1"/>
  <c r="F4018" i="7" s="1"/>
  <c r="D4019" i="7" s="1"/>
  <c r="E4036" i="5"/>
  <c r="F4036" i="5" s="1"/>
  <c r="D4037" i="5" s="1"/>
  <c r="E4019" i="7" l="1"/>
  <c r="F4019" i="7" s="1"/>
  <c r="D4020" i="7" s="1"/>
  <c r="E4037" i="5"/>
  <c r="F4037" i="5" s="1"/>
  <c r="D4038" i="5" s="1"/>
  <c r="E4020" i="7" l="1"/>
  <c r="F4020" i="7" s="1"/>
  <c r="D4021" i="7" s="1"/>
  <c r="E4038" i="5"/>
  <c r="F4038" i="5" s="1"/>
  <c r="D4039" i="5" s="1"/>
  <c r="E4021" i="7" l="1"/>
  <c r="F4021" i="7"/>
  <c r="D4022" i="7" s="1"/>
  <c r="E4039" i="5"/>
  <c r="F4039" i="5" s="1"/>
  <c r="D4040" i="5" s="1"/>
  <c r="E4022" i="7" l="1"/>
  <c r="F4022" i="7" s="1"/>
  <c r="D4023" i="7" s="1"/>
  <c r="E4040" i="5"/>
  <c r="F4040" i="5" s="1"/>
  <c r="D4041" i="5" s="1"/>
  <c r="E4023" i="7" l="1"/>
  <c r="F4023" i="7" s="1"/>
  <c r="D4024" i="7" s="1"/>
  <c r="E4041" i="5"/>
  <c r="F4041" i="5" s="1"/>
  <c r="D4042" i="5" s="1"/>
  <c r="E4024" i="7" l="1"/>
  <c r="F4024" i="7" s="1"/>
  <c r="D4025" i="7" s="1"/>
  <c r="E4042" i="5"/>
  <c r="F4042" i="5" s="1"/>
  <c r="D4043" i="5" s="1"/>
  <c r="E4025" i="7" l="1"/>
  <c r="F4025" i="7" s="1"/>
  <c r="D4026" i="7" s="1"/>
  <c r="E4043" i="5"/>
  <c r="F4043" i="5" s="1"/>
  <c r="D4044" i="5" s="1"/>
  <c r="E4026" i="7" l="1"/>
  <c r="F4026" i="7"/>
  <c r="D4027" i="7" s="1"/>
  <c r="E4044" i="5"/>
  <c r="F4044" i="5" s="1"/>
  <c r="D4045" i="5" s="1"/>
  <c r="E4027" i="7" l="1"/>
  <c r="F4027" i="7" s="1"/>
  <c r="D4028" i="7" s="1"/>
  <c r="E4045" i="5"/>
  <c r="F4045" i="5" s="1"/>
  <c r="D4046" i="5" s="1"/>
  <c r="E4028" i="7" l="1"/>
  <c r="F4028" i="7" s="1"/>
  <c r="D4029" i="7" s="1"/>
  <c r="E4046" i="5"/>
  <c r="F4046" i="5" s="1"/>
  <c r="D4047" i="5" s="1"/>
  <c r="E4029" i="7" l="1"/>
  <c r="F4029" i="7"/>
  <c r="D4030" i="7" s="1"/>
  <c r="E4047" i="5"/>
  <c r="F4047" i="5" s="1"/>
  <c r="D4048" i="5" s="1"/>
  <c r="E4030" i="7" l="1"/>
  <c r="F4030" i="7" s="1"/>
  <c r="D4031" i="7" s="1"/>
  <c r="E4048" i="5"/>
  <c r="F4048" i="5" s="1"/>
  <c r="D4049" i="5" s="1"/>
  <c r="E4031" i="7" l="1"/>
  <c r="F4031" i="7" s="1"/>
  <c r="D4032" i="7" s="1"/>
  <c r="E4049" i="5"/>
  <c r="F4049" i="5" s="1"/>
  <c r="D4050" i="5" s="1"/>
  <c r="E4032" i="7" l="1"/>
  <c r="F4032" i="7"/>
  <c r="D4033" i="7" s="1"/>
  <c r="E4050" i="5"/>
  <c r="F4050" i="5" s="1"/>
  <c r="D4051" i="5" s="1"/>
  <c r="E4033" i="7" l="1"/>
  <c r="F4033" i="7"/>
  <c r="D4034" i="7" s="1"/>
  <c r="E4051" i="5"/>
  <c r="F4051" i="5" s="1"/>
  <c r="D4052" i="5" s="1"/>
  <c r="E4034" i="7" l="1"/>
  <c r="F4034" i="7" s="1"/>
  <c r="D4035" i="7" s="1"/>
  <c r="E4052" i="5"/>
  <c r="F4052" i="5" s="1"/>
  <c r="D4053" i="5" s="1"/>
  <c r="E4035" i="7" l="1"/>
  <c r="F4035" i="7" s="1"/>
  <c r="D4036" i="7" s="1"/>
  <c r="E4053" i="5"/>
  <c r="F4053" i="5" s="1"/>
  <c r="D4054" i="5" s="1"/>
  <c r="E4036" i="7" l="1"/>
  <c r="F4036" i="7" s="1"/>
  <c r="D4037" i="7" s="1"/>
  <c r="E4054" i="5"/>
  <c r="F4054" i="5" s="1"/>
  <c r="D4055" i="5" s="1"/>
  <c r="E4037" i="7" l="1"/>
  <c r="F4037" i="7"/>
  <c r="D4038" i="7" s="1"/>
  <c r="E4055" i="5"/>
  <c r="F4055" i="5" s="1"/>
  <c r="D4056" i="5" s="1"/>
  <c r="E4038" i="7" l="1"/>
  <c r="F4038" i="7" s="1"/>
  <c r="D4039" i="7" s="1"/>
  <c r="E4056" i="5"/>
  <c r="F4056" i="5" s="1"/>
  <c r="D4057" i="5" s="1"/>
  <c r="E4039" i="7" l="1"/>
  <c r="F4039" i="7" s="1"/>
  <c r="D4040" i="7" s="1"/>
  <c r="E4057" i="5"/>
  <c r="F4057" i="5" s="1"/>
  <c r="D4058" i="5" s="1"/>
  <c r="E4040" i="7" l="1"/>
  <c r="F4040" i="7" s="1"/>
  <c r="D4041" i="7" s="1"/>
  <c r="E4058" i="5"/>
  <c r="F4058" i="5" s="1"/>
  <c r="D4059" i="5" s="1"/>
  <c r="E4041" i="7" l="1"/>
  <c r="F4041" i="7" s="1"/>
  <c r="D4042" i="7" s="1"/>
  <c r="E4059" i="5"/>
  <c r="F4059" i="5" s="1"/>
  <c r="D4060" i="5" s="1"/>
  <c r="E4042" i="7" l="1"/>
  <c r="F4042" i="7" s="1"/>
  <c r="D4043" i="7" s="1"/>
  <c r="E4060" i="5"/>
  <c r="F4060" i="5" s="1"/>
  <c r="D4061" i="5" s="1"/>
  <c r="E4043" i="7" l="1"/>
  <c r="F4043" i="7"/>
  <c r="D4044" i="7" s="1"/>
  <c r="E4061" i="5"/>
  <c r="F4061" i="5" s="1"/>
  <c r="D4062" i="5" s="1"/>
  <c r="E4044" i="7" l="1"/>
  <c r="F4044" i="7" s="1"/>
  <c r="D4045" i="7" s="1"/>
  <c r="E4062" i="5"/>
  <c r="F4062" i="5" s="1"/>
  <c r="D4063" i="5" s="1"/>
  <c r="E4045" i="7" l="1"/>
  <c r="F4045" i="7"/>
  <c r="D4046" i="7" s="1"/>
  <c r="E4063" i="5"/>
  <c r="F4063" i="5" s="1"/>
  <c r="D4064" i="5" s="1"/>
  <c r="E4046" i="7" l="1"/>
  <c r="F4046" i="7" s="1"/>
  <c r="D4047" i="7" s="1"/>
  <c r="E4064" i="5"/>
  <c r="F4064" i="5" s="1"/>
  <c r="D4065" i="5" s="1"/>
  <c r="E4047" i="7" l="1"/>
  <c r="F4047" i="7" s="1"/>
  <c r="D4048" i="7" s="1"/>
  <c r="E4065" i="5"/>
  <c r="F4065" i="5" s="1"/>
  <c r="D4066" i="5" s="1"/>
  <c r="E4048" i="7" l="1"/>
  <c r="F4048" i="7"/>
  <c r="D4049" i="7" s="1"/>
  <c r="E4066" i="5"/>
  <c r="F4066" i="5" s="1"/>
  <c r="D4067" i="5" s="1"/>
  <c r="E4049" i="7" l="1"/>
  <c r="F4049" i="7" s="1"/>
  <c r="D4050" i="7" s="1"/>
  <c r="E4067" i="5"/>
  <c r="F4067" i="5" s="1"/>
  <c r="D4068" i="5" s="1"/>
  <c r="E4050" i="7" l="1"/>
  <c r="F4050" i="7" s="1"/>
  <c r="D4051" i="7" s="1"/>
  <c r="E4068" i="5"/>
  <c r="F4068" i="5" s="1"/>
  <c r="D4069" i="5" s="1"/>
  <c r="E4051" i="7" l="1"/>
  <c r="F4051" i="7" s="1"/>
  <c r="D4052" i="7" s="1"/>
  <c r="E4069" i="5"/>
  <c r="F4069" i="5" s="1"/>
  <c r="D4070" i="5" s="1"/>
  <c r="E4052" i="7" l="1"/>
  <c r="F4052" i="7" s="1"/>
  <c r="D4053" i="7" s="1"/>
  <c r="E4070" i="5"/>
  <c r="F4070" i="5" s="1"/>
  <c r="D4071" i="5" s="1"/>
  <c r="E4053" i="7" l="1"/>
  <c r="F4053" i="7"/>
  <c r="D4054" i="7" s="1"/>
  <c r="E4071" i="5"/>
  <c r="F4071" i="5" s="1"/>
  <c r="D4072" i="5" s="1"/>
  <c r="E4054" i="7" l="1"/>
  <c r="F4054" i="7" s="1"/>
  <c r="D4055" i="7" s="1"/>
  <c r="E4072" i="5"/>
  <c r="F4072" i="5" s="1"/>
  <c r="D4073" i="5" s="1"/>
  <c r="E4055" i="7" l="1"/>
  <c r="F4055" i="7" s="1"/>
  <c r="D4056" i="7" s="1"/>
  <c r="E4073" i="5"/>
  <c r="F4073" i="5" s="1"/>
  <c r="D4074" i="5" s="1"/>
  <c r="E4056" i="7" l="1"/>
  <c r="F4056" i="7" s="1"/>
  <c r="D4057" i="7" s="1"/>
  <c r="E4074" i="5"/>
  <c r="F4074" i="5" s="1"/>
  <c r="D4075" i="5" s="1"/>
  <c r="E4057" i="7" l="1"/>
  <c r="F4057" i="7"/>
  <c r="D4058" i="7" s="1"/>
  <c r="E4075" i="5"/>
  <c r="F4075" i="5" s="1"/>
  <c r="D4076" i="5" s="1"/>
  <c r="E4058" i="7" l="1"/>
  <c r="F4058" i="7" s="1"/>
  <c r="D4059" i="7" s="1"/>
  <c r="E4076" i="5"/>
  <c r="F4076" i="5" s="1"/>
  <c r="D4077" i="5" s="1"/>
  <c r="E4059" i="7" l="1"/>
  <c r="F4059" i="7"/>
  <c r="D4060" i="7" s="1"/>
  <c r="E4077" i="5"/>
  <c r="F4077" i="5" s="1"/>
  <c r="D4078" i="5" s="1"/>
  <c r="E4060" i="7" l="1"/>
  <c r="F4060" i="7" s="1"/>
  <c r="D4061" i="7" s="1"/>
  <c r="E4078" i="5"/>
  <c r="F4078" i="5" s="1"/>
  <c r="D4079" i="5" s="1"/>
  <c r="E4061" i="7" l="1"/>
  <c r="F4061" i="7"/>
  <c r="D4062" i="7" s="1"/>
  <c r="E4079" i="5"/>
  <c r="F4079" i="5" s="1"/>
  <c r="D4080" i="5" s="1"/>
  <c r="E4062" i="7" l="1"/>
  <c r="F4062" i="7" s="1"/>
  <c r="D4063" i="7" s="1"/>
  <c r="E4080" i="5"/>
  <c r="F4080" i="5" s="1"/>
  <c r="D4081" i="5" s="1"/>
  <c r="E4063" i="7" l="1"/>
  <c r="F4063" i="7" s="1"/>
  <c r="D4064" i="7" s="1"/>
  <c r="E4081" i="5"/>
  <c r="F4081" i="5" s="1"/>
  <c r="D4082" i="5" s="1"/>
  <c r="E4064" i="7" l="1"/>
  <c r="F4064" i="7"/>
  <c r="D4065" i="7" s="1"/>
  <c r="E4082" i="5"/>
  <c r="F4082" i="5" s="1"/>
  <c r="D4083" i="5" s="1"/>
  <c r="E4065" i="7" l="1"/>
  <c r="F4065" i="7"/>
  <c r="D4066" i="7" s="1"/>
  <c r="E4083" i="5"/>
  <c r="F4083" i="5" s="1"/>
  <c r="D4084" i="5" s="1"/>
  <c r="E4066" i="7" l="1"/>
  <c r="F4066" i="7" s="1"/>
  <c r="D4067" i="7" s="1"/>
  <c r="E4084" i="5"/>
  <c r="F4084" i="5" s="1"/>
  <c r="D4085" i="5" s="1"/>
  <c r="E4067" i="7" l="1"/>
  <c r="F4067" i="7" s="1"/>
  <c r="D4068" i="7" s="1"/>
  <c r="E4085" i="5"/>
  <c r="F4085" i="5" s="1"/>
  <c r="D4086" i="5" s="1"/>
  <c r="E4068" i="7" l="1"/>
  <c r="F4068" i="7" s="1"/>
  <c r="D4069" i="7" s="1"/>
  <c r="E4086" i="5"/>
  <c r="F4086" i="5" s="1"/>
  <c r="D4087" i="5" s="1"/>
  <c r="E4069" i="7" l="1"/>
  <c r="F4069" i="7"/>
  <c r="D4070" i="7" s="1"/>
  <c r="E4087" i="5"/>
  <c r="F4087" i="5" s="1"/>
  <c r="D4088" i="5" s="1"/>
  <c r="E4070" i="7" l="1"/>
  <c r="F4070" i="7" s="1"/>
  <c r="D4071" i="7" s="1"/>
  <c r="E4088" i="5"/>
  <c r="F4088" i="5" s="1"/>
  <c r="D4089" i="5" s="1"/>
  <c r="E4071" i="7" l="1"/>
  <c r="F4071" i="7" s="1"/>
  <c r="D4072" i="7" s="1"/>
  <c r="E4089" i="5"/>
  <c r="F4089" i="5" s="1"/>
  <c r="D4090" i="5" s="1"/>
  <c r="E4072" i="7" l="1"/>
  <c r="F4072" i="7" s="1"/>
  <c r="D4073" i="7" s="1"/>
  <c r="E4090" i="5"/>
  <c r="F4090" i="5" s="1"/>
  <c r="D4091" i="5" s="1"/>
  <c r="E4073" i="7" l="1"/>
  <c r="F4073" i="7"/>
  <c r="D4074" i="7" s="1"/>
  <c r="E4091" i="5"/>
  <c r="F4091" i="5" s="1"/>
  <c r="D4092" i="5" s="1"/>
  <c r="E4074" i="7" l="1"/>
  <c r="F4074" i="7"/>
  <c r="D4075" i="7" s="1"/>
  <c r="E4092" i="5"/>
  <c r="F4092" i="5" s="1"/>
  <c r="D4093" i="5" s="1"/>
  <c r="E4075" i="7" l="1"/>
  <c r="F4075" i="7" s="1"/>
  <c r="D4076" i="7" s="1"/>
  <c r="E4093" i="5"/>
  <c r="F4093" i="5" s="1"/>
  <c r="D4094" i="5" s="1"/>
  <c r="E4076" i="7" l="1"/>
  <c r="F4076" i="7" s="1"/>
  <c r="D4077" i="7" s="1"/>
  <c r="E4094" i="5"/>
  <c r="F4094" i="5" s="1"/>
  <c r="D4095" i="5" s="1"/>
  <c r="E4077" i="7" l="1"/>
  <c r="F4077" i="7"/>
  <c r="D4078" i="7" s="1"/>
  <c r="E4095" i="5"/>
  <c r="F4095" i="5" s="1"/>
  <c r="D4096" i="5" s="1"/>
  <c r="E4078" i="7" l="1"/>
  <c r="F4078" i="7" s="1"/>
  <c r="D4079" i="7" s="1"/>
  <c r="E4096" i="5"/>
  <c r="F4096" i="5" s="1"/>
  <c r="D4097" i="5" s="1"/>
  <c r="E4079" i="7" l="1"/>
  <c r="F4079" i="7" s="1"/>
  <c r="D4080" i="7" s="1"/>
  <c r="E4097" i="5"/>
  <c r="F4097" i="5" s="1"/>
  <c r="D4098" i="5" s="1"/>
  <c r="E4080" i="7" l="1"/>
  <c r="F4080" i="7" s="1"/>
  <c r="D4081" i="7" s="1"/>
  <c r="E4098" i="5"/>
  <c r="F4098" i="5" s="1"/>
  <c r="D4099" i="5" s="1"/>
  <c r="E4081" i="7" l="1"/>
  <c r="F4081" i="7" s="1"/>
  <c r="D4082" i="7" s="1"/>
  <c r="E4099" i="5"/>
  <c r="F4099" i="5" s="1"/>
  <c r="D4100" i="5" s="1"/>
  <c r="E4082" i="7" l="1"/>
  <c r="F4082" i="7" s="1"/>
  <c r="D4083" i="7" s="1"/>
  <c r="E4100" i="5"/>
  <c r="F4100" i="5" s="1"/>
  <c r="D4101" i="5" s="1"/>
  <c r="E4083" i="7" l="1"/>
  <c r="F4083" i="7" s="1"/>
  <c r="D4084" i="7" s="1"/>
  <c r="E4101" i="5"/>
  <c r="F4101" i="5" s="1"/>
  <c r="D4102" i="5" s="1"/>
  <c r="E4084" i="7" l="1"/>
  <c r="F4084" i="7" s="1"/>
  <c r="D4085" i="7" s="1"/>
  <c r="E4102" i="5"/>
  <c r="F4102" i="5" s="1"/>
  <c r="D4103" i="5" s="1"/>
  <c r="E4085" i="7" l="1"/>
  <c r="F4085" i="7"/>
  <c r="D4086" i="7" s="1"/>
  <c r="E4103" i="5"/>
  <c r="F4103" i="5" s="1"/>
  <c r="D4104" i="5" s="1"/>
  <c r="E4086" i="7" l="1"/>
  <c r="F4086" i="7" s="1"/>
  <c r="D4087" i="7" s="1"/>
  <c r="E4104" i="5"/>
  <c r="F4104" i="5" s="1"/>
  <c r="D4105" i="5" s="1"/>
  <c r="E4087" i="7" l="1"/>
  <c r="F4087" i="7" s="1"/>
  <c r="D4088" i="7" s="1"/>
  <c r="E4105" i="5"/>
  <c r="F4105" i="5" s="1"/>
  <c r="D4106" i="5" s="1"/>
  <c r="E4088" i="7" l="1"/>
  <c r="F4088" i="7" s="1"/>
  <c r="D4089" i="7" s="1"/>
  <c r="E4106" i="5"/>
  <c r="F4106" i="5" s="1"/>
  <c r="D4107" i="5" s="1"/>
  <c r="E4089" i="7" l="1"/>
  <c r="F4089" i="7" s="1"/>
  <c r="D4090" i="7" s="1"/>
  <c r="E4107" i="5"/>
  <c r="F4107" i="5" s="1"/>
  <c r="D4108" i="5" s="1"/>
  <c r="E4090" i="7" l="1"/>
  <c r="F4090" i="7" s="1"/>
  <c r="D4091" i="7" s="1"/>
  <c r="E4108" i="5"/>
  <c r="F4108" i="5" s="1"/>
  <c r="D4109" i="5" s="1"/>
  <c r="E4091" i="7" l="1"/>
  <c r="F4091" i="7"/>
  <c r="D4092" i="7" s="1"/>
  <c r="E4109" i="5"/>
  <c r="F4109" i="5" s="1"/>
  <c r="D4110" i="5" s="1"/>
  <c r="E4092" i="7" l="1"/>
  <c r="F4092" i="7" s="1"/>
  <c r="D4093" i="7" s="1"/>
  <c r="E4110" i="5"/>
  <c r="F4110" i="5" s="1"/>
  <c r="D4111" i="5" s="1"/>
  <c r="E4093" i="7" l="1"/>
  <c r="F4093" i="7" s="1"/>
  <c r="D4094" i="7" s="1"/>
  <c r="E4111" i="5"/>
  <c r="F4111" i="5" s="1"/>
  <c r="D4112" i="5" s="1"/>
  <c r="E4094" i="7" l="1"/>
  <c r="F4094" i="7" s="1"/>
  <c r="D4095" i="7" s="1"/>
  <c r="E4112" i="5"/>
  <c r="F4112" i="5" s="1"/>
  <c r="D4113" i="5" s="1"/>
  <c r="E4095" i="7" l="1"/>
  <c r="F4095" i="7" s="1"/>
  <c r="D4096" i="7" s="1"/>
  <c r="E4113" i="5"/>
  <c r="F4113" i="5" s="1"/>
  <c r="D4114" i="5" s="1"/>
  <c r="E4096" i="7" l="1"/>
  <c r="F4096" i="7"/>
  <c r="D4097" i="7" s="1"/>
  <c r="E4114" i="5"/>
  <c r="F4114" i="5" s="1"/>
  <c r="D4115" i="5" s="1"/>
  <c r="E4097" i="7" l="1"/>
  <c r="F4097" i="7"/>
  <c r="D4098" i="7" s="1"/>
  <c r="E4115" i="5"/>
  <c r="F4115" i="5" s="1"/>
  <c r="D4116" i="5" s="1"/>
  <c r="E4098" i="7" l="1"/>
  <c r="F4098" i="7" s="1"/>
  <c r="D4099" i="7" s="1"/>
  <c r="E4116" i="5"/>
  <c r="F4116" i="5" s="1"/>
  <c r="D4117" i="5" s="1"/>
  <c r="E4099" i="7" l="1"/>
  <c r="F4099" i="7" s="1"/>
  <c r="D4100" i="7" s="1"/>
  <c r="E4117" i="5"/>
  <c r="F4117" i="5" s="1"/>
  <c r="D4118" i="5" s="1"/>
  <c r="E4100" i="7" l="1"/>
  <c r="F4100" i="7" s="1"/>
  <c r="D4101" i="7" s="1"/>
  <c r="E4118" i="5"/>
  <c r="F4118" i="5" s="1"/>
  <c r="D4119" i="5" s="1"/>
  <c r="E4101" i="7" l="1"/>
  <c r="F4101" i="7" s="1"/>
  <c r="D4102" i="7" s="1"/>
  <c r="E4119" i="5"/>
  <c r="F4119" i="5" s="1"/>
  <c r="D4120" i="5" s="1"/>
  <c r="E4102" i="7" l="1"/>
  <c r="F4102" i="7" s="1"/>
  <c r="D4103" i="7" s="1"/>
  <c r="E4120" i="5"/>
  <c r="F4120" i="5" s="1"/>
  <c r="D4121" i="5" s="1"/>
  <c r="E4103" i="7" l="1"/>
  <c r="F4103" i="7" s="1"/>
  <c r="D4104" i="7" s="1"/>
  <c r="E4121" i="5"/>
  <c r="F4121" i="5" s="1"/>
  <c r="D4122" i="5" s="1"/>
  <c r="E4104" i="7" l="1"/>
  <c r="F4104" i="7" s="1"/>
  <c r="D4105" i="7" s="1"/>
  <c r="E4122" i="5"/>
  <c r="F4122" i="5" s="1"/>
  <c r="D4123" i="5" s="1"/>
  <c r="E4105" i="7" l="1"/>
  <c r="F4105" i="7" s="1"/>
  <c r="D4106" i="7" s="1"/>
  <c r="E4123" i="5"/>
  <c r="F4123" i="5" s="1"/>
  <c r="D4124" i="5" s="1"/>
  <c r="E4106" i="7" l="1"/>
  <c r="F4106" i="7"/>
  <c r="D4107" i="7" s="1"/>
  <c r="E4124" i="5"/>
  <c r="F4124" i="5" s="1"/>
  <c r="D4125" i="5" s="1"/>
  <c r="E4107" i="7" l="1"/>
  <c r="F4107" i="7" s="1"/>
  <c r="D4108" i="7" s="1"/>
  <c r="E4125" i="5"/>
  <c r="F4125" i="5" s="1"/>
  <c r="D4126" i="5" s="1"/>
  <c r="E4108" i="7" l="1"/>
  <c r="F4108" i="7" s="1"/>
  <c r="D4109" i="7" s="1"/>
  <c r="E4126" i="5"/>
  <c r="F4126" i="5" s="1"/>
  <c r="D4127" i="5" s="1"/>
  <c r="E4109" i="7" l="1"/>
  <c r="F4109" i="7" s="1"/>
  <c r="D4110" i="7" s="1"/>
  <c r="E4127" i="5"/>
  <c r="F4127" i="5" s="1"/>
  <c r="D4128" i="5" s="1"/>
  <c r="E4110" i="7" l="1"/>
  <c r="F4110" i="7" s="1"/>
  <c r="D4111" i="7" s="1"/>
  <c r="E4128" i="5"/>
  <c r="F4128" i="5" s="1"/>
  <c r="D4129" i="5" s="1"/>
  <c r="E4111" i="7" l="1"/>
  <c r="F4111" i="7" s="1"/>
  <c r="D4112" i="7" s="1"/>
  <c r="E4129" i="5"/>
  <c r="F4129" i="5" s="1"/>
  <c r="D4130" i="5" s="1"/>
  <c r="E4112" i="7" l="1"/>
  <c r="F4112" i="7" s="1"/>
  <c r="D4113" i="7" s="1"/>
  <c r="E4130" i="5"/>
  <c r="F4130" i="5" s="1"/>
  <c r="D4131" i="5" s="1"/>
  <c r="E4113" i="7" l="1"/>
  <c r="F4113" i="7" s="1"/>
  <c r="D4114" i="7" s="1"/>
  <c r="E4131" i="5"/>
  <c r="F4131" i="5" s="1"/>
  <c r="D4132" i="5" s="1"/>
  <c r="E4114" i="7" l="1"/>
  <c r="F4114" i="7" s="1"/>
  <c r="D4115" i="7" s="1"/>
  <c r="E4132" i="5"/>
  <c r="F4132" i="5" s="1"/>
  <c r="D4133" i="5" s="1"/>
  <c r="E4115" i="7" l="1"/>
  <c r="F4115" i="7" s="1"/>
  <c r="D4116" i="7" s="1"/>
  <c r="E4133" i="5"/>
  <c r="F4133" i="5" s="1"/>
  <c r="D4134" i="5" s="1"/>
  <c r="E4116" i="7" l="1"/>
  <c r="F4116" i="7" s="1"/>
  <c r="D4117" i="7" s="1"/>
  <c r="E4134" i="5"/>
  <c r="F4134" i="5" s="1"/>
  <c r="D4135" i="5" s="1"/>
  <c r="E4117" i="7" l="1"/>
  <c r="F4117" i="7" s="1"/>
  <c r="D4118" i="7" s="1"/>
  <c r="E4135" i="5"/>
  <c r="F4135" i="5" s="1"/>
  <c r="D4136" i="5" s="1"/>
  <c r="E4118" i="7" l="1"/>
  <c r="F4118" i="7" s="1"/>
  <c r="D4119" i="7" s="1"/>
  <c r="E4136" i="5"/>
  <c r="F4136" i="5" s="1"/>
  <c r="D4137" i="5" s="1"/>
  <c r="E4119" i="7" l="1"/>
  <c r="F4119" i="7" s="1"/>
  <c r="D4120" i="7" s="1"/>
  <c r="E4137" i="5"/>
  <c r="F4137" i="5" s="1"/>
  <c r="D4138" i="5" s="1"/>
  <c r="E4120" i="7" l="1"/>
  <c r="F4120" i="7" s="1"/>
  <c r="D4121" i="7" s="1"/>
  <c r="E4138" i="5"/>
  <c r="F4138" i="5" s="1"/>
  <c r="D4139" i="5" s="1"/>
  <c r="E4121" i="7" l="1"/>
  <c r="F4121" i="7"/>
  <c r="D4122" i="7" s="1"/>
  <c r="E4139" i="5"/>
  <c r="F4139" i="5" s="1"/>
  <c r="D4140" i="5" s="1"/>
  <c r="E4122" i="7" l="1"/>
  <c r="F4122" i="7"/>
  <c r="D4123" i="7" s="1"/>
  <c r="E4140" i="5"/>
  <c r="F4140" i="5" s="1"/>
  <c r="D4141" i="5" s="1"/>
  <c r="E4123" i="7" l="1"/>
  <c r="F4123" i="7"/>
  <c r="D4124" i="7" s="1"/>
  <c r="E4141" i="5"/>
  <c r="F4141" i="5" s="1"/>
  <c r="D4142" i="5" s="1"/>
  <c r="E4124" i="7" l="1"/>
  <c r="F4124" i="7" s="1"/>
  <c r="D4125" i="7" s="1"/>
  <c r="E4142" i="5"/>
  <c r="F4142" i="5" s="1"/>
  <c r="D4143" i="5" s="1"/>
  <c r="E4125" i="7" l="1"/>
  <c r="F4125" i="7" s="1"/>
  <c r="D4126" i="7" s="1"/>
  <c r="E4143" i="5"/>
  <c r="F4143" i="5" s="1"/>
  <c r="D4144" i="5" s="1"/>
  <c r="E4126" i="7" l="1"/>
  <c r="F4126" i="7" s="1"/>
  <c r="D4127" i="7" s="1"/>
  <c r="E4144" i="5"/>
  <c r="F4144" i="5" s="1"/>
  <c r="D4145" i="5" s="1"/>
  <c r="E4127" i="7" l="1"/>
  <c r="F4127" i="7" s="1"/>
  <c r="D4128" i="7" s="1"/>
  <c r="E4145" i="5"/>
  <c r="F4145" i="5" s="1"/>
  <c r="D4146" i="5" s="1"/>
  <c r="E4128" i="7" l="1"/>
  <c r="F4128" i="7" s="1"/>
  <c r="D4129" i="7" s="1"/>
  <c r="E4146" i="5"/>
  <c r="F4146" i="5" s="1"/>
  <c r="D4147" i="5" s="1"/>
  <c r="E4129" i="7" l="1"/>
  <c r="F4129" i="7" s="1"/>
  <c r="D4130" i="7" s="1"/>
  <c r="E4147" i="5"/>
  <c r="F4147" i="5" s="1"/>
  <c r="D4148" i="5" s="1"/>
  <c r="E4130" i="7" l="1"/>
  <c r="F4130" i="7" s="1"/>
  <c r="D4131" i="7" s="1"/>
  <c r="E4148" i="5"/>
  <c r="F4148" i="5" s="1"/>
  <c r="D4149" i="5" s="1"/>
  <c r="E4131" i="7" l="1"/>
  <c r="F4131" i="7" s="1"/>
  <c r="D4132" i="7" s="1"/>
  <c r="E4149" i="5"/>
  <c r="F4149" i="5" s="1"/>
  <c r="D4150" i="5" s="1"/>
  <c r="E4132" i="7" l="1"/>
  <c r="F4132" i="7" s="1"/>
  <c r="D4133" i="7" s="1"/>
  <c r="E4150" i="5"/>
  <c r="F4150" i="5" s="1"/>
  <c r="D4151" i="5" s="1"/>
  <c r="E4133" i="7" l="1"/>
  <c r="F4133" i="7"/>
  <c r="D4134" i="7" s="1"/>
  <c r="E4151" i="5"/>
  <c r="F4151" i="5" s="1"/>
  <c r="D4152" i="5" s="1"/>
  <c r="E4134" i="7" l="1"/>
  <c r="F4134" i="7" s="1"/>
  <c r="D4135" i="7" s="1"/>
  <c r="E4152" i="5"/>
  <c r="F4152" i="5" s="1"/>
  <c r="D4153" i="5" s="1"/>
  <c r="E4135" i="7" l="1"/>
  <c r="F4135" i="7" s="1"/>
  <c r="D4136" i="7" s="1"/>
  <c r="E4153" i="5"/>
  <c r="F4153" i="5" s="1"/>
  <c r="D4154" i="5" s="1"/>
  <c r="E4136" i="7" l="1"/>
  <c r="F4136" i="7" s="1"/>
  <c r="D4137" i="7" s="1"/>
  <c r="E4154" i="5"/>
  <c r="F4154" i="5" s="1"/>
  <c r="D4155" i="5" s="1"/>
  <c r="E4137" i="7" l="1"/>
  <c r="F4137" i="7"/>
  <c r="D4138" i="7" s="1"/>
  <c r="E4155" i="5"/>
  <c r="F4155" i="5" s="1"/>
  <c r="D4156" i="5" s="1"/>
  <c r="E4138" i="7" l="1"/>
  <c r="F4138" i="7"/>
  <c r="D4139" i="7" s="1"/>
  <c r="E4156" i="5"/>
  <c r="F4156" i="5" s="1"/>
  <c r="D4157" i="5" s="1"/>
  <c r="E4139" i="7" l="1"/>
  <c r="F4139" i="7" s="1"/>
  <c r="D4140" i="7" s="1"/>
  <c r="E4157" i="5"/>
  <c r="F4157" i="5" s="1"/>
  <c r="D4158" i="5" s="1"/>
  <c r="E4140" i="7" l="1"/>
  <c r="F4140" i="7" s="1"/>
  <c r="D4141" i="7" s="1"/>
  <c r="E4158" i="5"/>
  <c r="F4158" i="5" s="1"/>
  <c r="D4159" i="5" s="1"/>
  <c r="E4141" i="7" l="1"/>
  <c r="F4141" i="7"/>
  <c r="D4142" i="7" s="1"/>
  <c r="E4159" i="5"/>
  <c r="F4159" i="5" s="1"/>
  <c r="D4160" i="5" s="1"/>
  <c r="E4142" i="7" l="1"/>
  <c r="F4142" i="7" s="1"/>
  <c r="D4143" i="7" s="1"/>
  <c r="E4160" i="5"/>
  <c r="F4160" i="5" s="1"/>
  <c r="D4161" i="5" s="1"/>
  <c r="E4143" i="7" l="1"/>
  <c r="F4143" i="7" s="1"/>
  <c r="D4144" i="7" s="1"/>
  <c r="E4161" i="5"/>
  <c r="F4161" i="5" s="1"/>
  <c r="D4162" i="5" s="1"/>
  <c r="E4144" i="7" l="1"/>
  <c r="F4144" i="7"/>
  <c r="D4145" i="7" s="1"/>
  <c r="E4162" i="5"/>
  <c r="F4162" i="5" s="1"/>
  <c r="D4163" i="5" s="1"/>
  <c r="E4145" i="7" l="1"/>
  <c r="F4145" i="7" s="1"/>
  <c r="D4146" i="7" s="1"/>
  <c r="E4163" i="5"/>
  <c r="F4163" i="5" s="1"/>
  <c r="D4164" i="5" s="1"/>
  <c r="E4146" i="7" l="1"/>
  <c r="F4146" i="7" s="1"/>
  <c r="D4147" i="7" s="1"/>
  <c r="E4164" i="5"/>
  <c r="F4164" i="5" s="1"/>
  <c r="D4165" i="5" s="1"/>
  <c r="E4147" i="7" l="1"/>
  <c r="F4147" i="7" s="1"/>
  <c r="D4148" i="7" s="1"/>
  <c r="E4165" i="5"/>
  <c r="F4165" i="5" s="1"/>
  <c r="D4166" i="5" s="1"/>
  <c r="E4148" i="7" l="1"/>
  <c r="F4148" i="7" s="1"/>
  <c r="D4149" i="7" s="1"/>
  <c r="E4166" i="5"/>
  <c r="F4166" i="5" s="1"/>
  <c r="D4167" i="5" s="1"/>
  <c r="E4149" i="7" l="1"/>
  <c r="F4149" i="7" s="1"/>
  <c r="D4150" i="7" s="1"/>
  <c r="E4167" i="5"/>
  <c r="F4167" i="5" s="1"/>
  <c r="D4168" i="5" s="1"/>
  <c r="E4150" i="7" l="1"/>
  <c r="F4150" i="7" s="1"/>
  <c r="D4151" i="7" s="1"/>
  <c r="E4168" i="5"/>
  <c r="F4168" i="5" s="1"/>
  <c r="D4169" i="5" s="1"/>
  <c r="E4151" i="7" l="1"/>
  <c r="F4151" i="7" s="1"/>
  <c r="D4152" i="7" s="1"/>
  <c r="E4169" i="5"/>
  <c r="F4169" i="5" s="1"/>
  <c r="D4170" i="5" s="1"/>
  <c r="E4152" i="7" l="1"/>
  <c r="F4152" i="7" s="1"/>
  <c r="D4153" i="7" s="1"/>
  <c r="E4170" i="5"/>
  <c r="F4170" i="5" s="1"/>
  <c r="D4171" i="5" s="1"/>
  <c r="E4153" i="7" l="1"/>
  <c r="F4153" i="7" s="1"/>
  <c r="D4154" i="7" s="1"/>
  <c r="E4171" i="5"/>
  <c r="F4171" i="5" s="1"/>
  <c r="D4172" i="5" s="1"/>
  <c r="E4154" i="7" l="1"/>
  <c r="F4154" i="7" s="1"/>
  <c r="D4155" i="7" s="1"/>
  <c r="E4172" i="5"/>
  <c r="F4172" i="5" s="1"/>
  <c r="D4173" i="5" s="1"/>
  <c r="E4155" i="7" l="1"/>
  <c r="F4155" i="7"/>
  <c r="D4156" i="7" s="1"/>
  <c r="E4173" i="5"/>
  <c r="F4173" i="5" s="1"/>
  <c r="D4174" i="5" s="1"/>
  <c r="E4156" i="7" l="1"/>
  <c r="F4156" i="7" s="1"/>
  <c r="D4157" i="7" s="1"/>
  <c r="E4174" i="5"/>
  <c r="F4174" i="5" s="1"/>
  <c r="D4175" i="5" s="1"/>
  <c r="E4157" i="7" l="1"/>
  <c r="F4157" i="7"/>
  <c r="D4158" i="7" s="1"/>
  <c r="E4175" i="5"/>
  <c r="F4175" i="5" s="1"/>
  <c r="D4176" i="5" s="1"/>
  <c r="E4158" i="7" l="1"/>
  <c r="F4158" i="7" s="1"/>
  <c r="D4159" i="7" s="1"/>
  <c r="E4176" i="5"/>
  <c r="F4176" i="5" s="1"/>
  <c r="D4177" i="5" s="1"/>
  <c r="E4159" i="7" l="1"/>
  <c r="F4159" i="7" s="1"/>
  <c r="D4160" i="7" s="1"/>
  <c r="E4177" i="5"/>
  <c r="F4177" i="5" s="1"/>
  <c r="D4178" i="5" s="1"/>
  <c r="E4160" i="7" l="1"/>
  <c r="F4160" i="7" s="1"/>
  <c r="D4161" i="7" s="1"/>
  <c r="E4178" i="5"/>
  <c r="F4178" i="5" s="1"/>
  <c r="D4179" i="5" s="1"/>
  <c r="E4161" i="7" l="1"/>
  <c r="F4161" i="7" s="1"/>
  <c r="D4162" i="7" s="1"/>
  <c r="E4179" i="5"/>
  <c r="F4179" i="5" s="1"/>
  <c r="D4180" i="5" s="1"/>
  <c r="E4162" i="7" l="1"/>
  <c r="F4162" i="7" s="1"/>
  <c r="D4163" i="7" s="1"/>
  <c r="E4180" i="5"/>
  <c r="F4180" i="5" s="1"/>
  <c r="D4181" i="5" s="1"/>
  <c r="E4163" i="7" l="1"/>
  <c r="F4163" i="7" s="1"/>
  <c r="D4164" i="7" s="1"/>
  <c r="E4181" i="5"/>
  <c r="F4181" i="5" s="1"/>
  <c r="D4182" i="5" s="1"/>
  <c r="E4164" i="7" l="1"/>
  <c r="F4164" i="7" s="1"/>
  <c r="D4165" i="7" s="1"/>
  <c r="E4182" i="5"/>
  <c r="F4182" i="5" s="1"/>
  <c r="D4183" i="5" s="1"/>
  <c r="E4165" i="7" l="1"/>
  <c r="F4165" i="7" s="1"/>
  <c r="D4166" i="7" s="1"/>
  <c r="E4183" i="5"/>
  <c r="F4183" i="5" s="1"/>
  <c r="D4184" i="5" s="1"/>
  <c r="E4166" i="7" l="1"/>
  <c r="F4166" i="7" s="1"/>
  <c r="D4167" i="7" s="1"/>
  <c r="E4184" i="5"/>
  <c r="F4184" i="5" s="1"/>
  <c r="D4185" i="5" s="1"/>
  <c r="E4167" i="7" l="1"/>
  <c r="F4167" i="7" s="1"/>
  <c r="D4168" i="7" s="1"/>
  <c r="E4185" i="5"/>
  <c r="F4185" i="5" s="1"/>
  <c r="D4186" i="5" s="1"/>
  <c r="E4168" i="7" l="1"/>
  <c r="F4168" i="7" s="1"/>
  <c r="D4169" i="7" s="1"/>
  <c r="E4186" i="5"/>
  <c r="F4186" i="5" s="1"/>
  <c r="D4187" i="5" s="1"/>
  <c r="E4169" i="7" l="1"/>
  <c r="F4169" i="7" s="1"/>
  <c r="D4170" i="7" s="1"/>
  <c r="E4187" i="5"/>
  <c r="F4187" i="5" s="1"/>
  <c r="D4188" i="5" s="1"/>
  <c r="E4170" i="7" l="1"/>
  <c r="F4170" i="7" s="1"/>
  <c r="D4171" i="7" s="1"/>
  <c r="E4188" i="5"/>
  <c r="F4188" i="5" s="1"/>
  <c r="D4189" i="5" s="1"/>
  <c r="E4171" i="7" l="1"/>
  <c r="F4171" i="7"/>
  <c r="D4172" i="7" s="1"/>
  <c r="E4189" i="5"/>
  <c r="F4189" i="5" s="1"/>
  <c r="D4190" i="5" s="1"/>
  <c r="E4172" i="7" l="1"/>
  <c r="F4172" i="7" s="1"/>
  <c r="D4173" i="7" s="1"/>
  <c r="E4190" i="5"/>
  <c r="F4190" i="5" s="1"/>
  <c r="D4191" i="5" s="1"/>
  <c r="E4173" i="7" l="1"/>
  <c r="F4173" i="7"/>
  <c r="D4174" i="7" s="1"/>
  <c r="E4191" i="5"/>
  <c r="F4191" i="5" s="1"/>
  <c r="D4192" i="5" s="1"/>
  <c r="E4174" i="7" l="1"/>
  <c r="F4174" i="7" s="1"/>
  <c r="D4175" i="7" s="1"/>
  <c r="E4192" i="5"/>
  <c r="F4192" i="5" s="1"/>
  <c r="D4193" i="5" s="1"/>
  <c r="E4175" i="7" l="1"/>
  <c r="F4175" i="7" s="1"/>
  <c r="D4176" i="7" s="1"/>
  <c r="E4193" i="5"/>
  <c r="F4193" i="5" s="1"/>
  <c r="D4194" i="5" s="1"/>
  <c r="E4176" i="7" l="1"/>
  <c r="F4176" i="7" s="1"/>
  <c r="D4177" i="7" s="1"/>
  <c r="E4194" i="5"/>
  <c r="F4194" i="5" s="1"/>
  <c r="D4195" i="5" s="1"/>
  <c r="E4177" i="7" l="1"/>
  <c r="F4177" i="7" s="1"/>
  <c r="D4178" i="7" s="1"/>
  <c r="E4195" i="5"/>
  <c r="F4195" i="5" s="1"/>
  <c r="D4196" i="5" s="1"/>
  <c r="E4178" i="7" l="1"/>
  <c r="F4178" i="7" s="1"/>
  <c r="D4179" i="7" s="1"/>
  <c r="E4196" i="5"/>
  <c r="F4196" i="5" s="1"/>
  <c r="D4197" i="5" s="1"/>
  <c r="E4179" i="7" l="1"/>
  <c r="F4179" i="7" s="1"/>
  <c r="D4180" i="7" s="1"/>
  <c r="E4197" i="5"/>
  <c r="F4197" i="5" s="1"/>
  <c r="D4198" i="5" s="1"/>
  <c r="E4180" i="7" l="1"/>
  <c r="F4180" i="7" s="1"/>
  <c r="D4181" i="7" s="1"/>
  <c r="E4198" i="5"/>
  <c r="F4198" i="5" s="1"/>
  <c r="D4199" i="5" s="1"/>
  <c r="E4181" i="7" l="1"/>
  <c r="F4181" i="7" s="1"/>
  <c r="D4182" i="7" s="1"/>
  <c r="E4199" i="5"/>
  <c r="F4199" i="5" s="1"/>
  <c r="D4200" i="5" s="1"/>
  <c r="E4182" i="7" l="1"/>
  <c r="F4182" i="7" s="1"/>
  <c r="D4183" i="7" s="1"/>
  <c r="E4200" i="5"/>
  <c r="F4200" i="5" s="1"/>
  <c r="D4201" i="5" s="1"/>
  <c r="E4183" i="7" l="1"/>
  <c r="F4183" i="7" s="1"/>
  <c r="D4184" i="7" s="1"/>
  <c r="E4201" i="5"/>
  <c r="F4201" i="5" s="1"/>
  <c r="D4202" i="5" s="1"/>
  <c r="E4184" i="7" l="1"/>
  <c r="F4184" i="7" s="1"/>
  <c r="D4185" i="7" s="1"/>
  <c r="E4202" i="5"/>
  <c r="F4202" i="5" s="1"/>
  <c r="D4203" i="5" s="1"/>
  <c r="E4185" i="7" l="1"/>
  <c r="F4185" i="7" s="1"/>
  <c r="D4186" i="7" s="1"/>
  <c r="E4203" i="5"/>
  <c r="F4203" i="5" s="1"/>
  <c r="D4204" i="5" s="1"/>
  <c r="E4186" i="7" l="1"/>
  <c r="F4186" i="7" s="1"/>
  <c r="D4187" i="7" s="1"/>
  <c r="E4204" i="5"/>
  <c r="F4204" i="5" s="1"/>
  <c r="D4205" i="5" s="1"/>
  <c r="E4187" i="7" l="1"/>
  <c r="F4187" i="7"/>
  <c r="D4188" i="7" s="1"/>
  <c r="E4205" i="5"/>
  <c r="F4205" i="5" s="1"/>
  <c r="D4206" i="5" s="1"/>
  <c r="E4188" i="7" l="1"/>
  <c r="F4188" i="7" s="1"/>
  <c r="D4189" i="7" s="1"/>
  <c r="E4206" i="5"/>
  <c r="F4206" i="5" s="1"/>
  <c r="D4207" i="5" s="1"/>
  <c r="E4189" i="7" l="1"/>
  <c r="F4189" i="7"/>
  <c r="D4190" i="7" s="1"/>
  <c r="E4207" i="5"/>
  <c r="F4207" i="5" s="1"/>
  <c r="D4208" i="5" s="1"/>
  <c r="E4190" i="7" l="1"/>
  <c r="F4190" i="7" s="1"/>
  <c r="D4191" i="7" s="1"/>
  <c r="E4208" i="5"/>
  <c r="F4208" i="5" s="1"/>
  <c r="D4209" i="5" s="1"/>
  <c r="E4191" i="7" l="1"/>
  <c r="F4191" i="7" s="1"/>
  <c r="D4192" i="7" s="1"/>
  <c r="E4209" i="5"/>
  <c r="F4209" i="5" s="1"/>
  <c r="D4210" i="5" s="1"/>
  <c r="E4192" i="7" l="1"/>
  <c r="F4192" i="7"/>
  <c r="D4193" i="7" s="1"/>
  <c r="E4210" i="5"/>
  <c r="F4210" i="5" s="1"/>
  <c r="D4211" i="5" s="1"/>
  <c r="E4193" i="7" l="1"/>
  <c r="F4193" i="7" s="1"/>
  <c r="D4194" i="7" s="1"/>
  <c r="E4211" i="5"/>
  <c r="F4211" i="5" s="1"/>
  <c r="D4212" i="5" s="1"/>
  <c r="E4194" i="7" l="1"/>
  <c r="F4194" i="7" s="1"/>
  <c r="D4195" i="7" s="1"/>
  <c r="E4212" i="5"/>
  <c r="F4212" i="5" s="1"/>
  <c r="D4213" i="5" s="1"/>
  <c r="E4195" i="7" l="1"/>
  <c r="F4195" i="7" s="1"/>
  <c r="D4196" i="7" s="1"/>
  <c r="E4213" i="5"/>
  <c r="F4213" i="5" s="1"/>
  <c r="D4214" i="5" s="1"/>
  <c r="E4196" i="7" l="1"/>
  <c r="F4196" i="7" s="1"/>
  <c r="D4197" i="7" s="1"/>
  <c r="E4214" i="5"/>
  <c r="F4214" i="5" s="1"/>
  <c r="D4215" i="5" s="1"/>
  <c r="E4197" i="7" l="1"/>
  <c r="F4197" i="7" s="1"/>
  <c r="D4198" i="7" s="1"/>
  <c r="E4215" i="5"/>
  <c r="F4215" i="5" s="1"/>
  <c r="D4216" i="5" s="1"/>
  <c r="E4198" i="7" l="1"/>
  <c r="F4198" i="7" s="1"/>
  <c r="D4199" i="7" s="1"/>
  <c r="E4216" i="5"/>
  <c r="F4216" i="5" s="1"/>
  <c r="D4217" i="5" s="1"/>
  <c r="E4199" i="7" l="1"/>
  <c r="F4199" i="7" s="1"/>
  <c r="D4200" i="7" s="1"/>
  <c r="E4217" i="5"/>
  <c r="F4217" i="5" s="1"/>
  <c r="D4218" i="5" s="1"/>
  <c r="E4200" i="7" l="1"/>
  <c r="F4200" i="7" s="1"/>
  <c r="D4201" i="7" s="1"/>
  <c r="E4218" i="5"/>
  <c r="F4218" i="5" s="1"/>
  <c r="D4219" i="5" s="1"/>
  <c r="E4201" i="7" l="1"/>
  <c r="F4201" i="7" s="1"/>
  <c r="D4202" i="7" s="1"/>
  <c r="E4219" i="5"/>
  <c r="F4219" i="5" s="1"/>
  <c r="D4220" i="5" s="1"/>
  <c r="E4202" i="7" l="1"/>
  <c r="F4202" i="7" s="1"/>
  <c r="D4203" i="7" s="1"/>
  <c r="E4220" i="5"/>
  <c r="F4220" i="5" s="1"/>
  <c r="D4221" i="5" s="1"/>
  <c r="E4203" i="7" l="1"/>
  <c r="F4203" i="7" s="1"/>
  <c r="D4204" i="7" s="1"/>
  <c r="E4221" i="5"/>
  <c r="F4221" i="5" s="1"/>
  <c r="D4222" i="5" s="1"/>
  <c r="E4204" i="7" l="1"/>
  <c r="F4204" i="7" s="1"/>
  <c r="D4205" i="7" s="1"/>
  <c r="E4222" i="5"/>
  <c r="F4222" i="5" s="1"/>
  <c r="D4223" i="5" s="1"/>
  <c r="E4205" i="7" l="1"/>
  <c r="F4205" i="7" s="1"/>
  <c r="D4206" i="7" s="1"/>
  <c r="E4223" i="5"/>
  <c r="F4223" i="5" s="1"/>
  <c r="D4224" i="5" s="1"/>
  <c r="E4206" i="7" l="1"/>
  <c r="F4206" i="7" s="1"/>
  <c r="D4207" i="7" s="1"/>
  <c r="E4224" i="5"/>
  <c r="F4224" i="5" s="1"/>
  <c r="D4225" i="5" s="1"/>
  <c r="E4207" i="7" l="1"/>
  <c r="F4207" i="7" s="1"/>
  <c r="D4208" i="7" s="1"/>
  <c r="E4225" i="5"/>
  <c r="F4225" i="5" s="1"/>
  <c r="D4226" i="5" s="1"/>
  <c r="E4208" i="7" l="1"/>
  <c r="F4208" i="7"/>
  <c r="D4209" i="7" s="1"/>
  <c r="E4226" i="5"/>
  <c r="F4226" i="5" s="1"/>
  <c r="D4227" i="5" s="1"/>
  <c r="E4209" i="7" l="1"/>
  <c r="F4209" i="7" s="1"/>
  <c r="D4210" i="7" s="1"/>
  <c r="E4227" i="5"/>
  <c r="F4227" i="5" s="1"/>
  <c r="D4228" i="5" s="1"/>
  <c r="E4210" i="7" l="1"/>
  <c r="F4210" i="7" s="1"/>
  <c r="D4211" i="7" s="1"/>
  <c r="E4228" i="5"/>
  <c r="F4228" i="5" s="1"/>
  <c r="D4229" i="5" s="1"/>
  <c r="E4211" i="7" l="1"/>
  <c r="F4211" i="7" s="1"/>
  <c r="D4212" i="7" s="1"/>
  <c r="E4229" i="5"/>
  <c r="F4229" i="5" s="1"/>
  <c r="D4230" i="5" s="1"/>
  <c r="E4212" i="7" l="1"/>
  <c r="F4212" i="7" s="1"/>
  <c r="D4213" i="7" s="1"/>
  <c r="E4230" i="5"/>
  <c r="F4230" i="5" s="1"/>
  <c r="D4231" i="5" s="1"/>
  <c r="E4213" i="7" l="1"/>
  <c r="F4213" i="7"/>
  <c r="D4214" i="7" s="1"/>
  <c r="E4231" i="5"/>
  <c r="F4231" i="5" s="1"/>
  <c r="D4232" i="5" s="1"/>
  <c r="E4214" i="7" l="1"/>
  <c r="F4214" i="7"/>
  <c r="D4215" i="7" s="1"/>
  <c r="E4232" i="5"/>
  <c r="F4232" i="5" s="1"/>
  <c r="D4233" i="5" s="1"/>
  <c r="E4215" i="7" l="1"/>
  <c r="F4215" i="7" s="1"/>
  <c r="D4216" i="7" s="1"/>
  <c r="E4233" i="5"/>
  <c r="F4233" i="5" s="1"/>
  <c r="D4234" i="5" s="1"/>
  <c r="E4216" i="7" l="1"/>
  <c r="F4216" i="7" s="1"/>
  <c r="D4217" i="7" s="1"/>
  <c r="E4234" i="5"/>
  <c r="F4234" i="5" s="1"/>
  <c r="D4235" i="5" s="1"/>
  <c r="E4217" i="7" l="1"/>
  <c r="F4217" i="7" s="1"/>
  <c r="D4218" i="7" s="1"/>
  <c r="E4235" i="5"/>
  <c r="F4235" i="5" s="1"/>
  <c r="D4236" i="5" s="1"/>
  <c r="E4218" i="7" l="1"/>
  <c r="F4218" i="7" s="1"/>
  <c r="D4219" i="7" s="1"/>
  <c r="E4236" i="5"/>
  <c r="F4236" i="5" s="1"/>
  <c r="D4237" i="5" s="1"/>
  <c r="E4219" i="7" l="1"/>
  <c r="F4219" i="7" s="1"/>
  <c r="D4220" i="7" s="1"/>
  <c r="E4237" i="5"/>
  <c r="F4237" i="5" s="1"/>
  <c r="D4238" i="5" s="1"/>
  <c r="E4220" i="7" l="1"/>
  <c r="F4220" i="7" s="1"/>
  <c r="D4221" i="7" s="1"/>
  <c r="E4238" i="5"/>
  <c r="F4238" i="5" s="1"/>
  <c r="D4239" i="5" s="1"/>
  <c r="E4221" i="7" l="1"/>
  <c r="F4221" i="7"/>
  <c r="D4222" i="7" s="1"/>
  <c r="E4239" i="5"/>
  <c r="F4239" i="5" s="1"/>
  <c r="D4240" i="5" s="1"/>
  <c r="E4222" i="7" l="1"/>
  <c r="F4222" i="7" s="1"/>
  <c r="D4223" i="7" s="1"/>
  <c r="E4240" i="5"/>
  <c r="F4240" i="5" s="1"/>
  <c r="D4241" i="5" s="1"/>
  <c r="E4223" i="7" l="1"/>
  <c r="F4223" i="7" s="1"/>
  <c r="D4224" i="7" s="1"/>
  <c r="E4241" i="5"/>
  <c r="F4241" i="5" s="1"/>
  <c r="D4242" i="5" s="1"/>
  <c r="E4224" i="7" l="1"/>
  <c r="F4224" i="7" s="1"/>
  <c r="D4225" i="7" s="1"/>
  <c r="E4242" i="5"/>
  <c r="F4242" i="5" s="1"/>
  <c r="D4243" i="5" s="1"/>
  <c r="E4225" i="7" l="1"/>
  <c r="F4225" i="7" s="1"/>
  <c r="D4226" i="7" s="1"/>
  <c r="E4243" i="5"/>
  <c r="F4243" i="5" s="1"/>
  <c r="D4244" i="5" s="1"/>
  <c r="E4226" i="7" l="1"/>
  <c r="F4226" i="7" s="1"/>
  <c r="D4227" i="7" s="1"/>
  <c r="E4244" i="5"/>
  <c r="F4244" i="5" s="1"/>
  <c r="D4245" i="5" s="1"/>
  <c r="E4227" i="7" l="1"/>
  <c r="F4227" i="7" s="1"/>
  <c r="D4228" i="7" s="1"/>
  <c r="E4245" i="5"/>
  <c r="F4245" i="5" s="1"/>
  <c r="D4246" i="5" s="1"/>
  <c r="E4228" i="7" l="1"/>
  <c r="F4228" i="7" s="1"/>
  <c r="D4229" i="7" s="1"/>
  <c r="E4246" i="5"/>
  <c r="F4246" i="5" s="1"/>
  <c r="D4247" i="5" s="1"/>
  <c r="E4229" i="7" l="1"/>
  <c r="F4229" i="7"/>
  <c r="D4230" i="7" s="1"/>
  <c r="E4247" i="5"/>
  <c r="F4247" i="5" s="1"/>
  <c r="D4248" i="5" s="1"/>
  <c r="E4230" i="7" l="1"/>
  <c r="F4230" i="7" s="1"/>
  <c r="D4231" i="7" s="1"/>
  <c r="E4248" i="5"/>
  <c r="F4248" i="5" s="1"/>
  <c r="D4249" i="5" s="1"/>
  <c r="E4231" i="7" l="1"/>
  <c r="F4231" i="7" s="1"/>
  <c r="D4232" i="7" s="1"/>
  <c r="E4249" i="5"/>
  <c r="F4249" i="5" s="1"/>
  <c r="D4250" i="5" s="1"/>
  <c r="E4232" i="7" l="1"/>
  <c r="F4232" i="7" s="1"/>
  <c r="D4233" i="7" s="1"/>
  <c r="E4250" i="5"/>
  <c r="F4250" i="5" s="1"/>
  <c r="D4251" i="5" s="1"/>
  <c r="E4233" i="7" l="1"/>
  <c r="F4233" i="7"/>
  <c r="D4234" i="7" s="1"/>
  <c r="E4251" i="5"/>
  <c r="F4251" i="5" s="1"/>
  <c r="D4252" i="5" s="1"/>
  <c r="E4234" i="7" l="1"/>
  <c r="F4234" i="7" s="1"/>
  <c r="D4235" i="7" s="1"/>
  <c r="E4252" i="5"/>
  <c r="F4252" i="5" s="1"/>
  <c r="D4253" i="5" s="1"/>
  <c r="E4235" i="7" l="1"/>
  <c r="F4235" i="7"/>
  <c r="D4236" i="7" s="1"/>
  <c r="E4253" i="5"/>
  <c r="F4253" i="5" s="1"/>
  <c r="D4254" i="5" s="1"/>
  <c r="E4236" i="7" l="1"/>
  <c r="F4236" i="7" s="1"/>
  <c r="D4237" i="7" s="1"/>
  <c r="E4254" i="5"/>
  <c r="F4254" i="5" s="1"/>
  <c r="D4255" i="5" s="1"/>
  <c r="E4237" i="7" l="1"/>
  <c r="F4237" i="7" s="1"/>
  <c r="D4238" i="7" s="1"/>
  <c r="E4255" i="5"/>
  <c r="F4255" i="5" s="1"/>
  <c r="D4256" i="5" s="1"/>
  <c r="E4238" i="7" l="1"/>
  <c r="F4238" i="7" s="1"/>
  <c r="D4239" i="7" s="1"/>
  <c r="E4256" i="5"/>
  <c r="F4256" i="5" s="1"/>
  <c r="D4257" i="5" s="1"/>
  <c r="E4239" i="7" l="1"/>
  <c r="F4239" i="7" s="1"/>
  <c r="D4240" i="7" s="1"/>
  <c r="E4257" i="5"/>
  <c r="F4257" i="5" s="1"/>
  <c r="D4258" i="5" s="1"/>
  <c r="E4240" i="7" l="1"/>
  <c r="F4240" i="7"/>
  <c r="D4241" i="7" s="1"/>
  <c r="E4258" i="5"/>
  <c r="F4258" i="5" s="1"/>
  <c r="D4259" i="5" s="1"/>
  <c r="E4241" i="7" l="1"/>
  <c r="F4241" i="7" s="1"/>
  <c r="D4242" i="7" s="1"/>
  <c r="E4259" i="5"/>
  <c r="F4259" i="5" s="1"/>
  <c r="D4260" i="5" s="1"/>
  <c r="E4242" i="7" l="1"/>
  <c r="F4242" i="7" s="1"/>
  <c r="D4243" i="7" s="1"/>
  <c r="E4260" i="5"/>
  <c r="F4260" i="5" s="1"/>
  <c r="D4261" i="5" s="1"/>
  <c r="E4243" i="7" l="1"/>
  <c r="F4243" i="7" s="1"/>
  <c r="D4244" i="7" s="1"/>
  <c r="E4261" i="5"/>
  <c r="F4261" i="5" s="1"/>
  <c r="D4262" i="5" s="1"/>
  <c r="E4244" i="7" l="1"/>
  <c r="F4244" i="7" s="1"/>
  <c r="D4245" i="7" s="1"/>
  <c r="E4262" i="5"/>
  <c r="F4262" i="5" s="1"/>
  <c r="D4263" i="5" s="1"/>
  <c r="E4245" i="7" l="1"/>
  <c r="F4245" i="7"/>
  <c r="D4246" i="7" s="1"/>
  <c r="E4263" i="5"/>
  <c r="F4263" i="5" s="1"/>
  <c r="D4264" i="5" s="1"/>
  <c r="E4246" i="7" l="1"/>
  <c r="F4246" i="7" s="1"/>
  <c r="D4247" i="7" s="1"/>
  <c r="E4264" i="5"/>
  <c r="F4264" i="5" s="1"/>
  <c r="D4265" i="5" s="1"/>
  <c r="E4247" i="7" l="1"/>
  <c r="F4247" i="7" s="1"/>
  <c r="D4248" i="7" s="1"/>
  <c r="E4265" i="5"/>
  <c r="F4265" i="5" s="1"/>
  <c r="D4266" i="5" s="1"/>
  <c r="E4248" i="7" l="1"/>
  <c r="F4248" i="7" s="1"/>
  <c r="D4249" i="7" s="1"/>
  <c r="E4266" i="5"/>
  <c r="F4266" i="5" s="1"/>
  <c r="D4267" i="5" s="1"/>
  <c r="E4249" i="7" l="1"/>
  <c r="F4249" i="7" s="1"/>
  <c r="D4250" i="7" s="1"/>
  <c r="E4267" i="5"/>
  <c r="F4267" i="5" s="1"/>
  <c r="D4268" i="5" s="1"/>
  <c r="E4250" i="7" l="1"/>
  <c r="F4250" i="7" s="1"/>
  <c r="D4251" i="7" s="1"/>
  <c r="E4268" i="5"/>
  <c r="F4268" i="5" s="1"/>
  <c r="D4269" i="5" s="1"/>
  <c r="E4251" i="7" l="1"/>
  <c r="F4251" i="7" s="1"/>
  <c r="D4252" i="7" s="1"/>
  <c r="E4269" i="5"/>
  <c r="F4269" i="5" s="1"/>
  <c r="D4270" i="5" s="1"/>
  <c r="E4252" i="7" l="1"/>
  <c r="F4252" i="7" s="1"/>
  <c r="D4253" i="7" s="1"/>
  <c r="E4270" i="5"/>
  <c r="F4270" i="5" s="1"/>
  <c r="D4271" i="5" s="1"/>
  <c r="E4253" i="7" l="1"/>
  <c r="F4253" i="7" s="1"/>
  <c r="D4254" i="7" s="1"/>
  <c r="E4271" i="5"/>
  <c r="F4271" i="5" s="1"/>
  <c r="D4272" i="5" s="1"/>
  <c r="E4254" i="7" l="1"/>
  <c r="F4254" i="7" s="1"/>
  <c r="D4255" i="7" s="1"/>
  <c r="E4272" i="5"/>
  <c r="F4272" i="5" s="1"/>
  <c r="D4273" i="5" s="1"/>
  <c r="E4255" i="7" l="1"/>
  <c r="F4255" i="7" s="1"/>
  <c r="D4256" i="7" s="1"/>
  <c r="E4273" i="5"/>
  <c r="F4273" i="5" s="1"/>
  <c r="D4274" i="5" s="1"/>
  <c r="E4256" i="7" l="1"/>
  <c r="F4256" i="7" s="1"/>
  <c r="D4257" i="7" s="1"/>
  <c r="E4274" i="5"/>
  <c r="F4274" i="5" s="1"/>
  <c r="D4275" i="5" s="1"/>
  <c r="E4257" i="7" l="1"/>
  <c r="F4257" i="7"/>
  <c r="D4258" i="7" s="1"/>
  <c r="E4275" i="5"/>
  <c r="F4275" i="5" s="1"/>
  <c r="D4276" i="5" s="1"/>
  <c r="E4258" i="7" l="1"/>
  <c r="F4258" i="7" s="1"/>
  <c r="D4259" i="7" s="1"/>
  <c r="E4276" i="5"/>
  <c r="F4276" i="5" s="1"/>
  <c r="D4277" i="5" s="1"/>
  <c r="E4259" i="7" l="1"/>
  <c r="F4259" i="7"/>
  <c r="D4260" i="7" s="1"/>
  <c r="E4277" i="5"/>
  <c r="F4277" i="5" s="1"/>
  <c r="D4278" i="5" s="1"/>
  <c r="E4260" i="7" l="1"/>
  <c r="F4260" i="7" s="1"/>
  <c r="D4261" i="7" s="1"/>
  <c r="E4278" i="5"/>
  <c r="F4278" i="5" s="1"/>
  <c r="D4279" i="5" s="1"/>
  <c r="E4261" i="7" l="1"/>
  <c r="F4261" i="7"/>
  <c r="D4262" i="7" s="1"/>
  <c r="E4279" i="5"/>
  <c r="F4279" i="5" s="1"/>
  <c r="D4280" i="5" s="1"/>
  <c r="E4262" i="7" l="1"/>
  <c r="F4262" i="7" s="1"/>
  <c r="D4263" i="7" s="1"/>
  <c r="E4280" i="5"/>
  <c r="F4280" i="5" s="1"/>
  <c r="D4281" i="5" s="1"/>
  <c r="E4263" i="7" l="1"/>
  <c r="F4263" i="7" s="1"/>
  <c r="D4264" i="7" s="1"/>
  <c r="E4281" i="5"/>
  <c r="F4281" i="5" s="1"/>
  <c r="D4282" i="5" s="1"/>
  <c r="E4264" i="7" l="1"/>
  <c r="F4264" i="7" s="1"/>
  <c r="D4265" i="7" s="1"/>
  <c r="E4282" i="5"/>
  <c r="F4282" i="5" s="1"/>
  <c r="D4283" i="5" s="1"/>
  <c r="E4265" i="7" l="1"/>
  <c r="F4265" i="7"/>
  <c r="D4266" i="7" s="1"/>
  <c r="E4283" i="5"/>
  <c r="F4283" i="5" s="1"/>
  <c r="D4284" i="5" s="1"/>
  <c r="E4266" i="7" l="1"/>
  <c r="F4266" i="7" s="1"/>
  <c r="D4267" i="7" s="1"/>
  <c r="E4284" i="5"/>
  <c r="F4284" i="5" s="1"/>
  <c r="D4285" i="5" s="1"/>
  <c r="E4267" i="7" l="1"/>
  <c r="F4267" i="7" s="1"/>
  <c r="D4268" i="7" s="1"/>
  <c r="E4285" i="5"/>
  <c r="F4285" i="5" s="1"/>
  <c r="D4286" i="5" s="1"/>
  <c r="E4268" i="7" l="1"/>
  <c r="F4268" i="7" s="1"/>
  <c r="D4269" i="7" s="1"/>
  <c r="E4286" i="5"/>
  <c r="F4286" i="5" s="1"/>
  <c r="D4287" i="5" s="1"/>
  <c r="E4269" i="7" l="1"/>
  <c r="F4269" i="7"/>
  <c r="D4270" i="7" s="1"/>
  <c r="E4287" i="5"/>
  <c r="F4287" i="5" s="1"/>
  <c r="D4288" i="5" s="1"/>
  <c r="E4270" i="7" l="1"/>
  <c r="F4270" i="7" s="1"/>
  <c r="D4271" i="7" s="1"/>
  <c r="E4288" i="5"/>
  <c r="F4288" i="5" s="1"/>
  <c r="D4289" i="5" s="1"/>
  <c r="E4271" i="7" l="1"/>
  <c r="F4271" i="7" s="1"/>
  <c r="D4272" i="7" s="1"/>
  <c r="E4289" i="5"/>
  <c r="F4289" i="5" s="1"/>
  <c r="D4290" i="5" s="1"/>
  <c r="E4272" i="7" l="1"/>
  <c r="F4272" i="7" s="1"/>
  <c r="D4273" i="7" s="1"/>
  <c r="E4290" i="5"/>
  <c r="F4290" i="5" s="1"/>
  <c r="D4291" i="5" s="1"/>
  <c r="E4273" i="7" l="1"/>
  <c r="F4273" i="7" s="1"/>
  <c r="D4274" i="7" s="1"/>
  <c r="E4291" i="5"/>
  <c r="F4291" i="5" s="1"/>
  <c r="D4292" i="5" s="1"/>
  <c r="E4274" i="7" l="1"/>
  <c r="F4274" i="7" s="1"/>
  <c r="D4275" i="7" s="1"/>
  <c r="E4292" i="5"/>
  <c r="F4292" i="5" s="1"/>
  <c r="D4293" i="5" s="1"/>
  <c r="E4275" i="7" l="1"/>
  <c r="F4275" i="7" s="1"/>
  <c r="D4276" i="7" s="1"/>
  <c r="E4293" i="5"/>
  <c r="F4293" i="5" s="1"/>
  <c r="D4294" i="5" s="1"/>
  <c r="E4276" i="7" l="1"/>
  <c r="F4276" i="7" s="1"/>
  <c r="D4277" i="7" s="1"/>
  <c r="E4294" i="5"/>
  <c r="F4294" i="5" s="1"/>
  <c r="D4295" i="5" s="1"/>
  <c r="E4277" i="7" l="1"/>
  <c r="F4277" i="7"/>
  <c r="D4278" i="7" s="1"/>
  <c r="E4295" i="5"/>
  <c r="F4295" i="5" s="1"/>
  <c r="D4296" i="5" s="1"/>
  <c r="E4278" i="7" l="1"/>
  <c r="F4278" i="7" s="1"/>
  <c r="D4279" i="7" s="1"/>
  <c r="E4296" i="5"/>
  <c r="F4296" i="5" s="1"/>
  <c r="D4297" i="5" s="1"/>
  <c r="E4279" i="7" l="1"/>
  <c r="F4279" i="7"/>
  <c r="D4280" i="7" s="1"/>
  <c r="E4297" i="5"/>
  <c r="F4297" i="5" s="1"/>
  <c r="D4298" i="5" s="1"/>
  <c r="E4280" i="7" l="1"/>
  <c r="F4280" i="7" s="1"/>
  <c r="D4281" i="7" s="1"/>
  <c r="E4298" i="5"/>
  <c r="F4298" i="5" s="1"/>
  <c r="D4299" i="5" s="1"/>
  <c r="E4281" i="7" l="1"/>
  <c r="F4281" i="7"/>
  <c r="D4282" i="7" s="1"/>
  <c r="E4299" i="5"/>
  <c r="F4299" i="5" s="1"/>
  <c r="D4300" i="5" s="1"/>
  <c r="E4282" i="7" l="1"/>
  <c r="F4282" i="7" s="1"/>
  <c r="D4283" i="7" s="1"/>
  <c r="E4300" i="5"/>
  <c r="F4300" i="5" s="1"/>
  <c r="D4301" i="5" s="1"/>
  <c r="E4283" i="7" l="1"/>
  <c r="F4283" i="7" s="1"/>
  <c r="D4284" i="7" s="1"/>
  <c r="E4301" i="5"/>
  <c r="F4301" i="5" s="1"/>
  <c r="D4302" i="5" s="1"/>
  <c r="E4284" i="7" l="1"/>
  <c r="F4284" i="7" s="1"/>
  <c r="D4285" i="7" s="1"/>
  <c r="E4302" i="5"/>
  <c r="F4302" i="5" s="1"/>
  <c r="D4303" i="5" s="1"/>
  <c r="E4285" i="7" l="1"/>
  <c r="F4285" i="7" s="1"/>
  <c r="D4286" i="7" s="1"/>
  <c r="E4303" i="5"/>
  <c r="F4303" i="5" s="1"/>
  <c r="D4304" i="5" s="1"/>
  <c r="E4286" i="7" l="1"/>
  <c r="F4286" i="7" s="1"/>
  <c r="D4287" i="7" s="1"/>
  <c r="E4304" i="5"/>
  <c r="F4304" i="5" s="1"/>
  <c r="D4305" i="5" s="1"/>
  <c r="E4287" i="7" l="1"/>
  <c r="F4287" i="7"/>
  <c r="D4288" i="7" s="1"/>
  <c r="E4305" i="5"/>
  <c r="F4305" i="5" s="1"/>
  <c r="D4306" i="5" s="1"/>
  <c r="E4288" i="7" l="1"/>
  <c r="F4288" i="7" s="1"/>
  <c r="D4289" i="7" s="1"/>
  <c r="E4306" i="5"/>
  <c r="F4306" i="5" s="1"/>
  <c r="D4307" i="5" s="1"/>
  <c r="E4289" i="7" l="1"/>
  <c r="F4289" i="7"/>
  <c r="D4290" i="7" s="1"/>
  <c r="E4307" i="5"/>
  <c r="F4307" i="5" s="1"/>
  <c r="D4308" i="5" s="1"/>
  <c r="E4290" i="7" l="1"/>
  <c r="F4290" i="7" s="1"/>
  <c r="D4291" i="7" s="1"/>
  <c r="E4308" i="5"/>
  <c r="F4308" i="5" s="1"/>
  <c r="D4309" i="5" s="1"/>
  <c r="E4291" i="7" l="1"/>
  <c r="F4291" i="7" s="1"/>
  <c r="D4292" i="7" s="1"/>
  <c r="E4309" i="5"/>
  <c r="F4309" i="5" s="1"/>
  <c r="D4310" i="5" s="1"/>
  <c r="E4292" i="7" l="1"/>
  <c r="F4292" i="7" s="1"/>
  <c r="D4293" i="7" s="1"/>
  <c r="E4310" i="5"/>
  <c r="F4310" i="5" s="1"/>
  <c r="D4311" i="5" s="1"/>
  <c r="E4293" i="7" l="1"/>
  <c r="F4293" i="7" s="1"/>
  <c r="D4294" i="7" s="1"/>
  <c r="E4311" i="5"/>
  <c r="F4311" i="5" s="1"/>
  <c r="D4312" i="5" s="1"/>
  <c r="E4294" i="7" l="1"/>
  <c r="F4294" i="7" s="1"/>
  <c r="D4295" i="7" s="1"/>
  <c r="E4312" i="5"/>
  <c r="F4312" i="5" s="1"/>
  <c r="D4313" i="5" s="1"/>
  <c r="E4295" i="7" l="1"/>
  <c r="F4295" i="7" s="1"/>
  <c r="D4296" i="7" s="1"/>
  <c r="E4313" i="5"/>
  <c r="F4313" i="5" s="1"/>
  <c r="D4314" i="5" s="1"/>
  <c r="E4296" i="7" l="1"/>
  <c r="F4296" i="7" s="1"/>
  <c r="D4297" i="7" s="1"/>
  <c r="E4314" i="5"/>
  <c r="F4314" i="5" s="1"/>
  <c r="D4315" i="5" s="1"/>
  <c r="E4297" i="7" l="1"/>
  <c r="F4297" i="7"/>
  <c r="D4298" i="7" s="1"/>
  <c r="E4315" i="5"/>
  <c r="F4315" i="5" s="1"/>
  <c r="D4316" i="5" s="1"/>
  <c r="E4298" i="7" l="1"/>
  <c r="F4298" i="7" s="1"/>
  <c r="D4299" i="7" s="1"/>
  <c r="E4316" i="5"/>
  <c r="F4316" i="5" s="1"/>
  <c r="D4317" i="5" s="1"/>
  <c r="E4299" i="7" l="1"/>
  <c r="F4299" i="7" s="1"/>
  <c r="D4300" i="7" s="1"/>
  <c r="E4317" i="5"/>
  <c r="F4317" i="5" s="1"/>
  <c r="D4318" i="5" s="1"/>
  <c r="E4300" i="7" l="1"/>
  <c r="F4300" i="7" s="1"/>
  <c r="D4301" i="7" s="1"/>
  <c r="E4318" i="5"/>
  <c r="F4318" i="5" s="1"/>
  <c r="D4319" i="5" s="1"/>
  <c r="E4301" i="7" l="1"/>
  <c r="F4301" i="7"/>
  <c r="D4302" i="7" s="1"/>
  <c r="E4319" i="5"/>
  <c r="F4319" i="5" s="1"/>
  <c r="D4320" i="5" s="1"/>
  <c r="E4302" i="7" l="1"/>
  <c r="F4302" i="7" s="1"/>
  <c r="D4303" i="7" s="1"/>
  <c r="E4320" i="5"/>
  <c r="F4320" i="5" s="1"/>
  <c r="D4321" i="5" s="1"/>
  <c r="E4303" i="7" l="1"/>
  <c r="F4303" i="7" s="1"/>
  <c r="D4304" i="7" s="1"/>
  <c r="E4321" i="5"/>
  <c r="F4321" i="5" s="1"/>
  <c r="D4322" i="5" s="1"/>
  <c r="E4304" i="7" l="1"/>
  <c r="F4304" i="7" s="1"/>
  <c r="D4305" i="7" s="1"/>
  <c r="E4322" i="5"/>
  <c r="F4322" i="5" s="1"/>
  <c r="D4323" i="5" s="1"/>
  <c r="E4305" i="7" l="1"/>
  <c r="F4305" i="7"/>
  <c r="D4306" i="7" s="1"/>
  <c r="E4323" i="5"/>
  <c r="F4323" i="5" s="1"/>
  <c r="D4324" i="5" s="1"/>
  <c r="E4306" i="7" l="1"/>
  <c r="F4306" i="7" s="1"/>
  <c r="D4307" i="7" s="1"/>
  <c r="E4324" i="5"/>
  <c r="F4324" i="5" s="1"/>
  <c r="D4325" i="5" s="1"/>
  <c r="E4307" i="7" l="1"/>
  <c r="F4307" i="7"/>
  <c r="D4308" i="7" s="1"/>
  <c r="E4325" i="5"/>
  <c r="F4325" i="5" s="1"/>
  <c r="D4326" i="5" s="1"/>
  <c r="E4308" i="7" l="1"/>
  <c r="F4308" i="7" s="1"/>
  <c r="D4309" i="7" s="1"/>
  <c r="E4326" i="5"/>
  <c r="F4326" i="5" s="1"/>
  <c r="D4327" i="5" s="1"/>
  <c r="E4309" i="7" l="1"/>
  <c r="F4309" i="7"/>
  <c r="D4310" i="7" s="1"/>
  <c r="E4327" i="5"/>
  <c r="F4327" i="5" s="1"/>
  <c r="D4328" i="5" s="1"/>
  <c r="E4310" i="7" l="1"/>
  <c r="F4310" i="7" s="1"/>
  <c r="D4311" i="7" s="1"/>
  <c r="E4328" i="5"/>
  <c r="F4328" i="5" s="1"/>
  <c r="D4329" i="5" s="1"/>
  <c r="E4311" i="7" l="1"/>
  <c r="F4311" i="7" s="1"/>
  <c r="D4312" i="7" s="1"/>
  <c r="E4329" i="5"/>
  <c r="F4329" i="5" s="1"/>
  <c r="D4330" i="5" s="1"/>
  <c r="E4312" i="7" l="1"/>
  <c r="F4312" i="7" s="1"/>
  <c r="D4313" i="7" s="1"/>
  <c r="E4330" i="5"/>
  <c r="F4330" i="5" s="1"/>
  <c r="D4331" i="5" s="1"/>
  <c r="E4313" i="7" l="1"/>
  <c r="F4313" i="7"/>
  <c r="D4314" i="7" s="1"/>
  <c r="E4331" i="5"/>
  <c r="F4331" i="5" s="1"/>
  <c r="D4332" i="5" s="1"/>
  <c r="E4314" i="7" l="1"/>
  <c r="F4314" i="7" s="1"/>
  <c r="D4315" i="7" s="1"/>
  <c r="E4332" i="5"/>
  <c r="F4332" i="5" s="1"/>
  <c r="D4333" i="5" s="1"/>
  <c r="E4315" i="7" l="1"/>
  <c r="F4315" i="7" s="1"/>
  <c r="D4316" i="7" s="1"/>
  <c r="E4333" i="5"/>
  <c r="F4333" i="5" s="1"/>
  <c r="D4334" i="5" s="1"/>
  <c r="E4316" i="7" l="1"/>
  <c r="F4316" i="7" s="1"/>
  <c r="D4317" i="7" s="1"/>
  <c r="E4334" i="5"/>
  <c r="F4334" i="5" s="1"/>
  <c r="D4335" i="5" s="1"/>
  <c r="E4317" i="7" l="1"/>
  <c r="F4317" i="7"/>
  <c r="D4318" i="7" s="1"/>
  <c r="E4335" i="5"/>
  <c r="F4335" i="5" s="1"/>
  <c r="D4336" i="5" s="1"/>
  <c r="E4318" i="7" l="1"/>
  <c r="F4318" i="7" s="1"/>
  <c r="D4319" i="7" s="1"/>
  <c r="E4336" i="5"/>
  <c r="F4336" i="5" s="1"/>
  <c r="D4337" i="5" s="1"/>
  <c r="E4319" i="7" l="1"/>
  <c r="F4319" i="7" s="1"/>
  <c r="D4320" i="7" s="1"/>
  <c r="E4337" i="5"/>
  <c r="F4337" i="5" s="1"/>
  <c r="D4338" i="5" s="1"/>
  <c r="E4320" i="7" l="1"/>
  <c r="F4320" i="7" s="1"/>
  <c r="D4321" i="7" s="1"/>
  <c r="E4338" i="5"/>
  <c r="F4338" i="5" s="1"/>
  <c r="D4339" i="5" s="1"/>
  <c r="E4321" i="7" l="1"/>
  <c r="F4321" i="7" s="1"/>
  <c r="D4322" i="7" s="1"/>
  <c r="E4339" i="5"/>
  <c r="F4339" i="5" s="1"/>
  <c r="D4340" i="5" s="1"/>
  <c r="E4322" i="7" l="1"/>
  <c r="F4322" i="7" s="1"/>
  <c r="D4323" i="7" s="1"/>
  <c r="E4340" i="5"/>
  <c r="F4340" i="5" s="1"/>
  <c r="D4341" i="5" s="1"/>
  <c r="E4323" i="7" l="1"/>
  <c r="F4323" i="7" s="1"/>
  <c r="D4324" i="7" s="1"/>
  <c r="E4341" i="5"/>
  <c r="F4341" i="5" s="1"/>
  <c r="D4342" i="5" s="1"/>
  <c r="E4324" i="7" l="1"/>
  <c r="F4324" i="7" s="1"/>
  <c r="D4325" i="7" s="1"/>
  <c r="E4342" i="5"/>
  <c r="F4342" i="5" s="1"/>
  <c r="D4343" i="5" s="1"/>
  <c r="E4325" i="7" l="1"/>
  <c r="F4325" i="7"/>
  <c r="D4326" i="7" s="1"/>
  <c r="E4343" i="5"/>
  <c r="F4343" i="5" s="1"/>
  <c r="D4344" i="5" s="1"/>
  <c r="E4326" i="7" l="1"/>
  <c r="F4326" i="7" s="1"/>
  <c r="D4327" i="7" s="1"/>
  <c r="E4344" i="5"/>
  <c r="F4344" i="5" s="1"/>
  <c r="D4345" i="5" s="1"/>
  <c r="E4327" i="7" l="1"/>
  <c r="F4327" i="7" s="1"/>
  <c r="D4328" i="7" s="1"/>
  <c r="E4345" i="5"/>
  <c r="F4345" i="5" s="1"/>
  <c r="D4346" i="5" s="1"/>
  <c r="E4328" i="7" l="1"/>
  <c r="F4328" i="7" s="1"/>
  <c r="D4329" i="7" s="1"/>
  <c r="E4346" i="5"/>
  <c r="F4346" i="5" s="1"/>
  <c r="D4347" i="5" s="1"/>
  <c r="E4329" i="7" l="1"/>
  <c r="F4329" i="7"/>
  <c r="D4330" i="7" s="1"/>
  <c r="E4347" i="5"/>
  <c r="F4347" i="5" s="1"/>
  <c r="D4348" i="5" s="1"/>
  <c r="E4330" i="7" l="1"/>
  <c r="F4330" i="7" s="1"/>
  <c r="D4331" i="7" s="1"/>
  <c r="E4348" i="5"/>
  <c r="F4348" i="5" s="1"/>
  <c r="D4349" i="5" s="1"/>
  <c r="E4331" i="7" l="1"/>
  <c r="F4331" i="7" s="1"/>
  <c r="D4332" i="7" s="1"/>
  <c r="E4349" i="5"/>
  <c r="F4349" i="5" s="1"/>
  <c r="D4350" i="5" s="1"/>
  <c r="E4332" i="7" l="1"/>
  <c r="F4332" i="7" s="1"/>
  <c r="D4333" i="7" s="1"/>
  <c r="E4350" i="5"/>
  <c r="F4350" i="5" s="1"/>
  <c r="D4351" i="5" s="1"/>
  <c r="E4333" i="7" l="1"/>
  <c r="F4333" i="7" s="1"/>
  <c r="D4334" i="7" s="1"/>
  <c r="E4351" i="5"/>
  <c r="F4351" i="5" s="1"/>
  <c r="D4352" i="5" s="1"/>
  <c r="E4334" i="7" l="1"/>
  <c r="F4334" i="7" s="1"/>
  <c r="D4335" i="7" s="1"/>
  <c r="E4352" i="5"/>
  <c r="F4352" i="5" s="1"/>
  <c r="D4353" i="5" s="1"/>
  <c r="E4335" i="7" l="1"/>
  <c r="F4335" i="7" s="1"/>
  <c r="D4336" i="7" s="1"/>
  <c r="E4353" i="5"/>
  <c r="F4353" i="5" s="1"/>
  <c r="D4354" i="5" s="1"/>
  <c r="E4336" i="7" l="1"/>
  <c r="F4336" i="7" s="1"/>
  <c r="D4337" i="7" s="1"/>
  <c r="E4354" i="5"/>
  <c r="F4354" i="5" s="1"/>
  <c r="D4355" i="5" s="1"/>
  <c r="E4337" i="7" l="1"/>
  <c r="F4337" i="7"/>
  <c r="D4338" i="7" s="1"/>
  <c r="E4355" i="5"/>
  <c r="F4355" i="5" s="1"/>
  <c r="D4356" i="5" s="1"/>
  <c r="E4338" i="7" l="1"/>
  <c r="F4338" i="7" s="1"/>
  <c r="D4339" i="7" s="1"/>
  <c r="E4356" i="5"/>
  <c r="F4356" i="5" s="1"/>
  <c r="D4357" i="5" s="1"/>
  <c r="E4339" i="7" l="1"/>
  <c r="F4339" i="7" s="1"/>
  <c r="D4340" i="7" s="1"/>
  <c r="E4357" i="5"/>
  <c r="F4357" i="5" s="1"/>
  <c r="D4358" i="5" s="1"/>
  <c r="E4340" i="7" l="1"/>
  <c r="F4340" i="7" s="1"/>
  <c r="D4341" i="7" s="1"/>
  <c r="E4358" i="5"/>
  <c r="F4358" i="5" s="1"/>
  <c r="D4359" i="5" s="1"/>
  <c r="E4341" i="7" l="1"/>
  <c r="F4341" i="7"/>
  <c r="D4342" i="7" s="1"/>
  <c r="E4359" i="5"/>
  <c r="F4359" i="5" s="1"/>
  <c r="D4360" i="5" s="1"/>
  <c r="E4342" i="7" l="1"/>
  <c r="F4342" i="7" s="1"/>
  <c r="D4343" i="7" s="1"/>
  <c r="E4360" i="5"/>
  <c r="F4360" i="5" s="1"/>
  <c r="D4361" i="5" s="1"/>
  <c r="E4343" i="7" l="1"/>
  <c r="F4343" i="7" s="1"/>
  <c r="D4344" i="7" s="1"/>
  <c r="E4361" i="5"/>
  <c r="F4361" i="5" s="1"/>
  <c r="D4362" i="5" s="1"/>
  <c r="E4344" i="7" l="1"/>
  <c r="F4344" i="7" s="1"/>
  <c r="D4345" i="7" s="1"/>
  <c r="E4362" i="5"/>
  <c r="F4362" i="5" s="1"/>
  <c r="D4363" i="5" s="1"/>
  <c r="E4345" i="7" l="1"/>
  <c r="F4345" i="7"/>
  <c r="D4346" i="7" s="1"/>
  <c r="E4363" i="5"/>
  <c r="F4363" i="5" s="1"/>
  <c r="D4364" i="5" s="1"/>
  <c r="E4346" i="7" l="1"/>
  <c r="F4346" i="7" s="1"/>
  <c r="D4347" i="7" s="1"/>
  <c r="E4364" i="5"/>
  <c r="F4364" i="5" s="1"/>
  <c r="D4365" i="5" s="1"/>
  <c r="E4347" i="7" l="1"/>
  <c r="F4347" i="7" s="1"/>
  <c r="D4348" i="7" s="1"/>
  <c r="E4365" i="5"/>
  <c r="F4365" i="5" s="1"/>
  <c r="D4366" i="5" s="1"/>
  <c r="E4348" i="7" l="1"/>
  <c r="F4348" i="7" s="1"/>
  <c r="D4349" i="7" s="1"/>
  <c r="E4366" i="5"/>
  <c r="F4366" i="5" s="1"/>
  <c r="D4367" i="5" s="1"/>
  <c r="E4349" i="7" l="1"/>
  <c r="F4349" i="7"/>
  <c r="D4350" i="7" s="1"/>
  <c r="E4367" i="5"/>
  <c r="F4367" i="5" s="1"/>
  <c r="D4368" i="5" s="1"/>
  <c r="E4350" i="7" l="1"/>
  <c r="F4350" i="7" s="1"/>
  <c r="D4351" i="7" s="1"/>
  <c r="E4368" i="5"/>
  <c r="F4368" i="5" s="1"/>
  <c r="D4369" i="5" s="1"/>
  <c r="E4351" i="7" l="1"/>
  <c r="F4351" i="7" s="1"/>
  <c r="D4352" i="7" s="1"/>
  <c r="E4369" i="5"/>
  <c r="F4369" i="5" s="1"/>
  <c r="D4370" i="5" s="1"/>
  <c r="E4352" i="7" l="1"/>
  <c r="F4352" i="7" s="1"/>
  <c r="D4353" i="7" s="1"/>
  <c r="E4370" i="5"/>
  <c r="F4370" i="5" s="1"/>
  <c r="D4371" i="5" s="1"/>
  <c r="E4353" i="7" l="1"/>
  <c r="F4353" i="7"/>
  <c r="D4354" i="7" s="1"/>
  <c r="E4371" i="5"/>
  <c r="F4371" i="5" s="1"/>
  <c r="D4372" i="5" s="1"/>
  <c r="E4354" i="7" l="1"/>
  <c r="F4354" i="7" s="1"/>
  <c r="D4355" i="7" s="1"/>
  <c r="E4372" i="5"/>
  <c r="F4372" i="5" s="1"/>
  <c r="D4373" i="5" s="1"/>
  <c r="E4355" i="7" l="1"/>
  <c r="F4355" i="7" s="1"/>
  <c r="D4356" i="7" s="1"/>
  <c r="E4373" i="5"/>
  <c r="F4373" i="5" s="1"/>
  <c r="D4374" i="5" s="1"/>
  <c r="E4356" i="7" l="1"/>
  <c r="F4356" i="7" s="1"/>
  <c r="D4357" i="7" s="1"/>
  <c r="E4374" i="5"/>
  <c r="F4374" i="5" s="1"/>
  <c r="D4375" i="5" s="1"/>
  <c r="E4357" i="7" l="1"/>
  <c r="F4357" i="7" s="1"/>
  <c r="D4358" i="7" s="1"/>
  <c r="E4375" i="5"/>
  <c r="F4375" i="5" s="1"/>
  <c r="D4376" i="5" s="1"/>
  <c r="E4358" i="7" l="1"/>
  <c r="F4358" i="7" s="1"/>
  <c r="D4359" i="7" s="1"/>
  <c r="E4376" i="5"/>
  <c r="F4376" i="5" s="1"/>
  <c r="D4377" i="5" s="1"/>
  <c r="E4359" i="7" l="1"/>
  <c r="F4359" i="7" s="1"/>
  <c r="D4360" i="7" s="1"/>
  <c r="E4377" i="5"/>
  <c r="F4377" i="5" s="1"/>
  <c r="D4378" i="5" s="1"/>
  <c r="E4360" i="7" l="1"/>
  <c r="F4360" i="7" s="1"/>
  <c r="D4361" i="7" s="1"/>
  <c r="E4378" i="5"/>
  <c r="F4378" i="5" s="1"/>
  <c r="D4379" i="5" s="1"/>
  <c r="E4361" i="7" l="1"/>
  <c r="F4361" i="7" s="1"/>
  <c r="D4362" i="7" s="1"/>
  <c r="E4379" i="5"/>
  <c r="F4379" i="5" s="1"/>
  <c r="D4380" i="5" s="1"/>
  <c r="E4362" i="7" l="1"/>
  <c r="F4362" i="7" s="1"/>
  <c r="D4363" i="7" s="1"/>
  <c r="E4380" i="5"/>
  <c r="F4380" i="5" s="1"/>
  <c r="D4381" i="5" s="1"/>
  <c r="E4363" i="7" l="1"/>
  <c r="F4363" i="7" s="1"/>
  <c r="D4364" i="7" s="1"/>
  <c r="E4381" i="5"/>
  <c r="F4381" i="5" s="1"/>
  <c r="D4382" i="5" s="1"/>
  <c r="E4364" i="7" l="1"/>
  <c r="F4364" i="7" s="1"/>
  <c r="D4365" i="7" s="1"/>
  <c r="E4382" i="5"/>
  <c r="F4382" i="5" s="1"/>
  <c r="D4383" i="5" s="1"/>
  <c r="E4365" i="7" l="1"/>
  <c r="F4365" i="7" s="1"/>
  <c r="D4366" i="7" s="1"/>
  <c r="E4383" i="5"/>
  <c r="F4383" i="5" s="1"/>
  <c r="D4384" i="5" s="1"/>
  <c r="E4366" i="7" l="1"/>
  <c r="F4366" i="7" s="1"/>
  <c r="D4367" i="7" s="1"/>
  <c r="E4384" i="5"/>
  <c r="F4384" i="5" s="1"/>
  <c r="D4385" i="5" s="1"/>
  <c r="E4367" i="7" l="1"/>
  <c r="F4367" i="7" s="1"/>
  <c r="D4368" i="7" s="1"/>
  <c r="E4385" i="5"/>
  <c r="F4385" i="5" s="1"/>
  <c r="D4386" i="5" s="1"/>
  <c r="E4368" i="7" l="1"/>
  <c r="F4368" i="7"/>
  <c r="D4369" i="7" s="1"/>
  <c r="E4386" i="5"/>
  <c r="F4386" i="5" s="1"/>
  <c r="D4387" i="5" s="1"/>
  <c r="E4369" i="7" l="1"/>
  <c r="F4369" i="7"/>
  <c r="D4370" i="7" s="1"/>
  <c r="E4387" i="5"/>
  <c r="F4387" i="5" s="1"/>
  <c r="D4388" i="5" s="1"/>
  <c r="E4370" i="7" l="1"/>
  <c r="F4370" i="7" s="1"/>
  <c r="D4371" i="7" s="1"/>
  <c r="E4388" i="5"/>
  <c r="F4388" i="5" s="1"/>
  <c r="D4389" i="5" s="1"/>
  <c r="E4371" i="7" l="1"/>
  <c r="F4371" i="7" s="1"/>
  <c r="D4372" i="7" s="1"/>
  <c r="E4389" i="5"/>
  <c r="F4389" i="5" s="1"/>
  <c r="D4390" i="5" s="1"/>
  <c r="E4372" i="7" l="1"/>
  <c r="F4372" i="7" s="1"/>
  <c r="D4373" i="7" s="1"/>
  <c r="E4390" i="5"/>
  <c r="F4390" i="5" s="1"/>
  <c r="D4391" i="5" s="1"/>
  <c r="E4373" i="7" l="1"/>
  <c r="F4373" i="7" s="1"/>
  <c r="D4374" i="7" s="1"/>
  <c r="E4391" i="5"/>
  <c r="F4391" i="5" s="1"/>
  <c r="D4392" i="5" s="1"/>
  <c r="E4374" i="7" l="1"/>
  <c r="F4374" i="7" s="1"/>
  <c r="D4375" i="7" s="1"/>
  <c r="E4392" i="5"/>
  <c r="F4392" i="5" s="1"/>
  <c r="D4393" i="5" s="1"/>
  <c r="E4375" i="7" l="1"/>
  <c r="F4375" i="7" s="1"/>
  <c r="D4376" i="7" s="1"/>
  <c r="E4393" i="5"/>
  <c r="F4393" i="5" s="1"/>
  <c r="D4394" i="5" s="1"/>
  <c r="E4376" i="7" l="1"/>
  <c r="F4376" i="7" s="1"/>
  <c r="D4377" i="7" s="1"/>
  <c r="E4394" i="5"/>
  <c r="F4394" i="5" s="1"/>
  <c r="D4395" i="5" s="1"/>
  <c r="E4377" i="7" l="1"/>
  <c r="F4377" i="7" s="1"/>
  <c r="D4378" i="7" s="1"/>
  <c r="E4395" i="5"/>
  <c r="F4395" i="5" s="1"/>
  <c r="D4396" i="5" s="1"/>
  <c r="E4378" i="7" l="1"/>
  <c r="F4378" i="7" s="1"/>
  <c r="D4379" i="7" s="1"/>
  <c r="E4396" i="5"/>
  <c r="F4396" i="5" s="1"/>
  <c r="D4397" i="5" s="1"/>
  <c r="E4379" i="7" l="1"/>
  <c r="F4379" i="7" s="1"/>
  <c r="D4380" i="7" s="1"/>
  <c r="E4397" i="5"/>
  <c r="F4397" i="5" s="1"/>
  <c r="D4398" i="5" s="1"/>
  <c r="E4380" i="7" l="1"/>
  <c r="F4380" i="7" s="1"/>
  <c r="D4381" i="7" s="1"/>
  <c r="E4398" i="5"/>
  <c r="F4398" i="5" s="1"/>
  <c r="D4399" i="5" s="1"/>
  <c r="E4381" i="7" l="1"/>
  <c r="F4381" i="7"/>
  <c r="D4382" i="7" s="1"/>
  <c r="E4399" i="5"/>
  <c r="F4399" i="5" s="1"/>
  <c r="D4400" i="5" s="1"/>
  <c r="E4382" i="7" l="1"/>
  <c r="F4382" i="7" s="1"/>
  <c r="D4383" i="7" s="1"/>
  <c r="E4400" i="5"/>
  <c r="F4400" i="5" s="1"/>
  <c r="D4401" i="5" s="1"/>
  <c r="E4383" i="7" l="1"/>
  <c r="F4383" i="7" s="1"/>
  <c r="D4384" i="7" s="1"/>
  <c r="E4401" i="5"/>
  <c r="F4401" i="5" s="1"/>
  <c r="D4402" i="5" s="1"/>
  <c r="E4384" i="7" l="1"/>
  <c r="F4384" i="7" s="1"/>
  <c r="D4385" i="7" s="1"/>
  <c r="E4402" i="5"/>
  <c r="F4402" i="5" s="1"/>
  <c r="D4403" i="5" s="1"/>
  <c r="E4385" i="7" l="1"/>
  <c r="F4385" i="7"/>
  <c r="D4386" i="7" s="1"/>
  <c r="E4403" i="5"/>
  <c r="F4403" i="5" s="1"/>
  <c r="D4404" i="5" s="1"/>
  <c r="E4386" i="7" l="1"/>
  <c r="F4386" i="7" s="1"/>
  <c r="D4387" i="7" s="1"/>
  <c r="E4404" i="5"/>
  <c r="F4404" i="5" s="1"/>
  <c r="D4405" i="5" s="1"/>
  <c r="E4387" i="7" l="1"/>
  <c r="F4387" i="7" s="1"/>
  <c r="D4388" i="7" s="1"/>
  <c r="E4405" i="5"/>
  <c r="F4405" i="5" s="1"/>
  <c r="D4406" i="5" s="1"/>
  <c r="E4388" i="7" l="1"/>
  <c r="F4388" i="7"/>
  <c r="D4389" i="7" s="1"/>
  <c r="E4406" i="5"/>
  <c r="F4406" i="5" s="1"/>
  <c r="D4407" i="5" s="1"/>
  <c r="E4389" i="7" l="1"/>
  <c r="F4389" i="7"/>
  <c r="D4390" i="7" s="1"/>
  <c r="E4407" i="5"/>
  <c r="F4407" i="5" s="1"/>
  <c r="D4408" i="5" s="1"/>
  <c r="E4390" i="7" l="1"/>
  <c r="F4390" i="7" s="1"/>
  <c r="D4391" i="7" s="1"/>
  <c r="E4408" i="5"/>
  <c r="F4408" i="5" s="1"/>
  <c r="D4409" i="5" s="1"/>
  <c r="E4391" i="7" l="1"/>
  <c r="F4391" i="7" s="1"/>
  <c r="D4392" i="7" s="1"/>
  <c r="E4409" i="5"/>
  <c r="F4409" i="5" s="1"/>
  <c r="D4410" i="5" s="1"/>
  <c r="E4392" i="7" l="1"/>
  <c r="F4392" i="7" s="1"/>
  <c r="D4393" i="7" s="1"/>
  <c r="E4410" i="5"/>
  <c r="F4410" i="5" s="1"/>
  <c r="D4411" i="5" s="1"/>
  <c r="E4393" i="7" l="1"/>
  <c r="F4393" i="7"/>
  <c r="D4394" i="7" s="1"/>
  <c r="E4411" i="5"/>
  <c r="F4411" i="5" s="1"/>
  <c r="D4412" i="5" s="1"/>
  <c r="E4394" i="7" l="1"/>
  <c r="F4394" i="7" s="1"/>
  <c r="D4395" i="7" s="1"/>
  <c r="E4412" i="5"/>
  <c r="F4412" i="5" s="1"/>
  <c r="D4413" i="5" s="1"/>
  <c r="E4395" i="7" l="1"/>
  <c r="F4395" i="7" s="1"/>
  <c r="D4396" i="7" s="1"/>
  <c r="E4413" i="5"/>
  <c r="F4413" i="5" s="1"/>
  <c r="D4414" i="5" s="1"/>
  <c r="E4396" i="7" l="1"/>
  <c r="F4396" i="7" s="1"/>
  <c r="D4397" i="7" s="1"/>
  <c r="E4414" i="5"/>
  <c r="F4414" i="5" s="1"/>
  <c r="D4415" i="5" s="1"/>
  <c r="E4397" i="7" l="1"/>
  <c r="F4397" i="7"/>
  <c r="D4398" i="7" s="1"/>
  <c r="E4415" i="5"/>
  <c r="F4415" i="5" s="1"/>
  <c r="D4416" i="5" s="1"/>
  <c r="E4398" i="7" l="1"/>
  <c r="F4398" i="7" s="1"/>
  <c r="D4399" i="7" s="1"/>
  <c r="E4416" i="5"/>
  <c r="F4416" i="5" s="1"/>
  <c r="D4417" i="5" s="1"/>
  <c r="E4399" i="7" l="1"/>
  <c r="F4399" i="7" s="1"/>
  <c r="D4400" i="7" s="1"/>
  <c r="E4417" i="5"/>
  <c r="F4417" i="5" s="1"/>
  <c r="D4418" i="5" s="1"/>
  <c r="E4400" i="7" l="1"/>
  <c r="F4400" i="7" s="1"/>
  <c r="D4401" i="7" s="1"/>
  <c r="E4418" i="5"/>
  <c r="F4418" i="5" s="1"/>
  <c r="D4419" i="5" s="1"/>
  <c r="E4401" i="7" l="1"/>
  <c r="F4401" i="7"/>
  <c r="D4402" i="7" s="1"/>
  <c r="E4419" i="5"/>
  <c r="F4419" i="5" s="1"/>
  <c r="D4420" i="5" s="1"/>
  <c r="E4402" i="7" l="1"/>
  <c r="F4402" i="7" s="1"/>
  <c r="D4403" i="7" s="1"/>
  <c r="E4420" i="5"/>
  <c r="F4420" i="5" s="1"/>
  <c r="D4421" i="5" s="1"/>
  <c r="E4403" i="7" l="1"/>
  <c r="F4403" i="7" s="1"/>
  <c r="D4404" i="7" s="1"/>
  <c r="E4421" i="5"/>
  <c r="F4421" i="5" s="1"/>
  <c r="D4422" i="5" s="1"/>
  <c r="E4404" i="7" l="1"/>
  <c r="F4404" i="7" s="1"/>
  <c r="D4405" i="7" s="1"/>
  <c r="E4422" i="5"/>
  <c r="F4422" i="5" s="1"/>
  <c r="D4423" i="5" s="1"/>
  <c r="E4405" i="7" l="1"/>
  <c r="F4405" i="7"/>
  <c r="D4406" i="7" s="1"/>
  <c r="E4423" i="5"/>
  <c r="F4423" i="5" s="1"/>
  <c r="D4424" i="5" s="1"/>
  <c r="E4406" i="7" l="1"/>
  <c r="F4406" i="7" s="1"/>
  <c r="D4407" i="7" s="1"/>
  <c r="E4424" i="5"/>
  <c r="F4424" i="5" s="1"/>
  <c r="D4425" i="5" s="1"/>
  <c r="E4407" i="7" l="1"/>
  <c r="F4407" i="7" s="1"/>
  <c r="D4408" i="7" s="1"/>
  <c r="E4425" i="5"/>
  <c r="F4425" i="5" s="1"/>
  <c r="D4426" i="5" s="1"/>
  <c r="E4408" i="7" l="1"/>
  <c r="F4408" i="7" s="1"/>
  <c r="D4409" i="7" s="1"/>
  <c r="E4426" i="5"/>
  <c r="F4426" i="5" s="1"/>
  <c r="D4427" i="5" s="1"/>
  <c r="E4409" i="7" l="1"/>
  <c r="F4409" i="7"/>
  <c r="D4410" i="7" s="1"/>
  <c r="E4427" i="5"/>
  <c r="F4427" i="5" s="1"/>
  <c r="D4428" i="5" s="1"/>
  <c r="E4410" i="7" l="1"/>
  <c r="F4410" i="7" s="1"/>
  <c r="D4411" i="7" s="1"/>
  <c r="E4428" i="5"/>
  <c r="F4428" i="5" s="1"/>
  <c r="D4429" i="5" s="1"/>
  <c r="E4411" i="7" l="1"/>
  <c r="F4411" i="7" s="1"/>
  <c r="D4412" i="7" s="1"/>
  <c r="E4429" i="5"/>
  <c r="F4429" i="5" s="1"/>
  <c r="D4430" i="5" s="1"/>
  <c r="E4412" i="7" l="1"/>
  <c r="F4412" i="7" s="1"/>
  <c r="D4413" i="7" s="1"/>
  <c r="E4430" i="5"/>
  <c r="F4430" i="5" s="1"/>
  <c r="D4431" i="5" s="1"/>
  <c r="E4413" i="7" l="1"/>
  <c r="F4413" i="7" s="1"/>
  <c r="D4414" i="7" s="1"/>
  <c r="E4431" i="5"/>
  <c r="F4431" i="5" s="1"/>
  <c r="D4432" i="5" s="1"/>
  <c r="E4414" i="7" l="1"/>
  <c r="F4414" i="7" s="1"/>
  <c r="D4415" i="7" s="1"/>
  <c r="E4432" i="5"/>
  <c r="F4432" i="5" s="1"/>
  <c r="D4433" i="5" s="1"/>
  <c r="E4415" i="7" l="1"/>
  <c r="F4415" i="7" s="1"/>
  <c r="D4416" i="7" s="1"/>
  <c r="E4433" i="5"/>
  <c r="F4433" i="5" s="1"/>
  <c r="D4434" i="5" s="1"/>
  <c r="E4416" i="7" l="1"/>
  <c r="F4416" i="7" s="1"/>
  <c r="D4417" i="7" s="1"/>
  <c r="E4434" i="5"/>
  <c r="F4434" i="5" s="1"/>
  <c r="D4435" i="5" s="1"/>
  <c r="E4417" i="7" l="1"/>
  <c r="F4417" i="7"/>
  <c r="D4418" i="7" s="1"/>
  <c r="E4435" i="5"/>
  <c r="F4435" i="5" s="1"/>
  <c r="D4436" i="5" s="1"/>
  <c r="E4418" i="7" l="1"/>
  <c r="F4418" i="7" s="1"/>
  <c r="D4419" i="7" s="1"/>
  <c r="E4436" i="5"/>
  <c r="F4436" i="5" s="1"/>
  <c r="D4437" i="5" s="1"/>
  <c r="E4419" i="7" l="1"/>
  <c r="F4419" i="7"/>
  <c r="D4420" i="7" s="1"/>
  <c r="E4437" i="5"/>
  <c r="F4437" i="5" s="1"/>
  <c r="D4438" i="5" s="1"/>
  <c r="E4420" i="7" l="1"/>
  <c r="F4420" i="7" s="1"/>
  <c r="D4421" i="7" s="1"/>
  <c r="E4438" i="5"/>
  <c r="F4438" i="5" s="1"/>
  <c r="D4439" i="5" s="1"/>
  <c r="E4421" i="7" l="1"/>
  <c r="F4421" i="7" s="1"/>
  <c r="D4422" i="7" s="1"/>
  <c r="E4439" i="5"/>
  <c r="F4439" i="5" s="1"/>
  <c r="D4440" i="5" s="1"/>
  <c r="E4422" i="7" l="1"/>
  <c r="F4422" i="7" s="1"/>
  <c r="D4423" i="7" s="1"/>
  <c r="E4440" i="5"/>
  <c r="F4440" i="5" s="1"/>
  <c r="D4441" i="5" s="1"/>
  <c r="E4423" i="7" l="1"/>
  <c r="F4423" i="7" s="1"/>
  <c r="D4424" i="7" s="1"/>
  <c r="E4441" i="5"/>
  <c r="F4441" i="5" s="1"/>
  <c r="D4442" i="5" s="1"/>
  <c r="E4424" i="7" l="1"/>
  <c r="F4424" i="7" s="1"/>
  <c r="D4425" i="7" s="1"/>
  <c r="E4442" i="5"/>
  <c r="F4442" i="5" s="1"/>
  <c r="D4443" i="5" s="1"/>
  <c r="E4425" i="7" l="1"/>
  <c r="F4425" i="7"/>
  <c r="D4426" i="7" s="1"/>
  <c r="E4443" i="5"/>
  <c r="F4443" i="5" s="1"/>
  <c r="D4444" i="5" s="1"/>
  <c r="E4426" i="7" l="1"/>
  <c r="F4426" i="7" s="1"/>
  <c r="D4427" i="7" s="1"/>
  <c r="E4444" i="5"/>
  <c r="F4444" i="5" s="1"/>
  <c r="D4445" i="5" s="1"/>
  <c r="E4427" i="7" l="1"/>
  <c r="F4427" i="7" s="1"/>
  <c r="D4428" i="7" s="1"/>
  <c r="E4445" i="5"/>
  <c r="F4445" i="5" s="1"/>
  <c r="D4446" i="5" s="1"/>
  <c r="E4428" i="7" l="1"/>
  <c r="F4428" i="7" s="1"/>
  <c r="D4429" i="7" s="1"/>
  <c r="E4446" i="5"/>
  <c r="F4446" i="5" s="1"/>
  <c r="D4447" i="5" s="1"/>
  <c r="E4429" i="7" l="1"/>
  <c r="F4429" i="7"/>
  <c r="D4430" i="7" s="1"/>
  <c r="E4447" i="5"/>
  <c r="F4447" i="5" s="1"/>
  <c r="D4448" i="5" s="1"/>
  <c r="E4430" i="7" l="1"/>
  <c r="F4430" i="7" s="1"/>
  <c r="D4431" i="7" s="1"/>
  <c r="E4448" i="5"/>
  <c r="F4448" i="5" s="1"/>
  <c r="D4449" i="5" s="1"/>
  <c r="E4431" i="7" l="1"/>
  <c r="F4431" i="7" s="1"/>
  <c r="D4432" i="7" s="1"/>
  <c r="E4449" i="5"/>
  <c r="F4449" i="5" s="1"/>
  <c r="D4450" i="5" s="1"/>
  <c r="E4432" i="7" l="1"/>
  <c r="F4432" i="7" s="1"/>
  <c r="D4433" i="7" s="1"/>
  <c r="E4450" i="5"/>
  <c r="F4450" i="5" s="1"/>
  <c r="D4451" i="5" s="1"/>
  <c r="E4433" i="7" l="1"/>
  <c r="F4433" i="7"/>
  <c r="D4434" i="7" s="1"/>
  <c r="E4451" i="5"/>
  <c r="F4451" i="5" s="1"/>
  <c r="D4452" i="5" s="1"/>
  <c r="E4434" i="7" l="1"/>
  <c r="F4434" i="7" s="1"/>
  <c r="D4435" i="7" s="1"/>
  <c r="E4452" i="5"/>
  <c r="F4452" i="5" s="1"/>
  <c r="D4453" i="5" s="1"/>
  <c r="E4435" i="7" l="1"/>
  <c r="F4435" i="7" s="1"/>
  <c r="D4436" i="7" s="1"/>
  <c r="E4453" i="5"/>
  <c r="F4453" i="5" s="1"/>
  <c r="D4454" i="5" s="1"/>
  <c r="E4436" i="7" l="1"/>
  <c r="F4436" i="7" s="1"/>
  <c r="D4437" i="7" s="1"/>
  <c r="E4454" i="5"/>
  <c r="F4454" i="5" s="1"/>
  <c r="D4455" i="5" s="1"/>
  <c r="E4437" i="7" l="1"/>
  <c r="F4437" i="7" s="1"/>
  <c r="D4438" i="7" s="1"/>
  <c r="E4455" i="5"/>
  <c r="F4455" i="5" s="1"/>
  <c r="D4456" i="5" s="1"/>
  <c r="E4438" i="7" l="1"/>
  <c r="F4438" i="7" s="1"/>
  <c r="D4439" i="7" s="1"/>
  <c r="E4456" i="5"/>
  <c r="F4456" i="5" s="1"/>
  <c r="D4457" i="5" s="1"/>
  <c r="E4439" i="7" l="1"/>
  <c r="F4439" i="7"/>
  <c r="D4440" i="7" s="1"/>
  <c r="E4457" i="5"/>
  <c r="F4457" i="5" s="1"/>
  <c r="D4458" i="5" s="1"/>
  <c r="E4440" i="7" l="1"/>
  <c r="F4440" i="7" s="1"/>
  <c r="D4441" i="7" s="1"/>
  <c r="E4458" i="5"/>
  <c r="F4458" i="5" s="1"/>
  <c r="D4459" i="5" s="1"/>
  <c r="E4441" i="7" l="1"/>
  <c r="F4441" i="7" s="1"/>
  <c r="D4442" i="7" s="1"/>
  <c r="E4459" i="5"/>
  <c r="F4459" i="5" s="1"/>
  <c r="D4460" i="5" s="1"/>
  <c r="E4442" i="7" l="1"/>
  <c r="F4442" i="7" s="1"/>
  <c r="D4443" i="7" s="1"/>
  <c r="E4460" i="5"/>
  <c r="F4460" i="5" s="1"/>
  <c r="D4461" i="5" s="1"/>
  <c r="E4443" i="7" l="1"/>
  <c r="F4443" i="7" s="1"/>
  <c r="D4444" i="7" s="1"/>
  <c r="E4461" i="5"/>
  <c r="F4461" i="5" s="1"/>
  <c r="D4462" i="5" s="1"/>
  <c r="E4444" i="7" l="1"/>
  <c r="F4444" i="7" s="1"/>
  <c r="D4445" i="7" s="1"/>
  <c r="E4462" i="5"/>
  <c r="F4462" i="5" s="1"/>
  <c r="D4463" i="5" s="1"/>
  <c r="E4445" i="7" l="1"/>
  <c r="F4445" i="7" s="1"/>
  <c r="D4446" i="7" s="1"/>
  <c r="E4463" i="5"/>
  <c r="F4463" i="5" s="1"/>
  <c r="D4464" i="5" s="1"/>
  <c r="E4446" i="7" l="1"/>
  <c r="F4446" i="7" s="1"/>
  <c r="D4447" i="7" s="1"/>
  <c r="E4464" i="5"/>
  <c r="F4464" i="5" s="1"/>
  <c r="D4465" i="5" s="1"/>
  <c r="E4447" i="7" l="1"/>
  <c r="F4447" i="7" s="1"/>
  <c r="D4448" i="7" s="1"/>
  <c r="E4465" i="5"/>
  <c r="F4465" i="5" s="1"/>
  <c r="D4466" i="5" s="1"/>
  <c r="E4448" i="7" l="1"/>
  <c r="F4448" i="7" s="1"/>
  <c r="D4449" i="7" s="1"/>
  <c r="E4466" i="5"/>
  <c r="F4466" i="5" s="1"/>
  <c r="D4467" i="5" s="1"/>
  <c r="E4449" i="7" l="1"/>
  <c r="F4449" i="7" s="1"/>
  <c r="D4450" i="7" s="1"/>
  <c r="E4467" i="5"/>
  <c r="F4467" i="5" s="1"/>
  <c r="D4468" i="5" s="1"/>
  <c r="E4450" i="7" l="1"/>
  <c r="F4450" i="7" s="1"/>
  <c r="D4451" i="7" s="1"/>
  <c r="E4468" i="5"/>
  <c r="F4468" i="5" s="1"/>
  <c r="D4469" i="5" s="1"/>
  <c r="E4451" i="7" l="1"/>
  <c r="F4451" i="7"/>
  <c r="D4452" i="7" s="1"/>
  <c r="E4469" i="5"/>
  <c r="F4469" i="5" s="1"/>
  <c r="D4470" i="5" s="1"/>
  <c r="E4452" i="7" l="1"/>
  <c r="F4452" i="7" s="1"/>
  <c r="D4453" i="7" s="1"/>
  <c r="E4470" i="5"/>
  <c r="F4470" i="5" s="1"/>
  <c r="D4471" i="5" s="1"/>
  <c r="E4453" i="7" l="1"/>
  <c r="F4453" i="7" s="1"/>
  <c r="D4454" i="7" s="1"/>
  <c r="E4471" i="5"/>
  <c r="F4471" i="5" s="1"/>
  <c r="D4472" i="5" s="1"/>
  <c r="E4454" i="7" l="1"/>
  <c r="F4454" i="7" s="1"/>
  <c r="D4455" i="7" s="1"/>
  <c r="E4472" i="5"/>
  <c r="F4472" i="5" s="1"/>
  <c r="D4473" i="5" s="1"/>
  <c r="E4455" i="7" l="1"/>
  <c r="F4455" i="7" s="1"/>
  <c r="D4456" i="7" s="1"/>
  <c r="E4473" i="5"/>
  <c r="F4473" i="5" s="1"/>
  <c r="D4474" i="5" s="1"/>
  <c r="E4456" i="7" l="1"/>
  <c r="F4456" i="7" s="1"/>
  <c r="D4457" i="7" s="1"/>
  <c r="E4474" i="5"/>
  <c r="F4474" i="5" s="1"/>
  <c r="D4475" i="5" s="1"/>
  <c r="E4457" i="7" l="1"/>
  <c r="F4457" i="7" s="1"/>
  <c r="D4458" i="7" s="1"/>
  <c r="E4475" i="5"/>
  <c r="F4475" i="5" s="1"/>
  <c r="D4476" i="5" s="1"/>
  <c r="E4458" i="7" l="1"/>
  <c r="F4458" i="7" s="1"/>
  <c r="D4459" i="7" s="1"/>
  <c r="E4476" i="5"/>
  <c r="F4476" i="5" s="1"/>
  <c r="D4477" i="5" s="1"/>
  <c r="E4459" i="7" l="1"/>
  <c r="F4459" i="7" s="1"/>
  <c r="D4460" i="7" s="1"/>
  <c r="E4477" i="5"/>
  <c r="F4477" i="5" s="1"/>
  <c r="D4478" i="5" s="1"/>
  <c r="E4460" i="7" l="1"/>
  <c r="F4460" i="7" s="1"/>
  <c r="D4461" i="7" s="1"/>
  <c r="E4478" i="5"/>
  <c r="F4478" i="5" s="1"/>
  <c r="D4479" i="5" s="1"/>
  <c r="E4461" i="7" l="1"/>
  <c r="F4461" i="7" s="1"/>
  <c r="D4462" i="7" s="1"/>
  <c r="E4479" i="5"/>
  <c r="F4479" i="5" s="1"/>
  <c r="D4480" i="5" s="1"/>
  <c r="E4462" i="7" l="1"/>
  <c r="F4462" i="7" s="1"/>
  <c r="D4463" i="7" s="1"/>
  <c r="E4480" i="5"/>
  <c r="F4480" i="5" s="1"/>
  <c r="D4481" i="5" s="1"/>
  <c r="E4463" i="7" l="1"/>
  <c r="F4463" i="7" s="1"/>
  <c r="D4464" i="7" s="1"/>
  <c r="E4481" i="5"/>
  <c r="F4481" i="5" s="1"/>
  <c r="D4482" i="5" s="1"/>
  <c r="E4464" i="7" l="1"/>
  <c r="F4464" i="7" s="1"/>
  <c r="D4465" i="7" s="1"/>
  <c r="E4482" i="5"/>
  <c r="F4482" i="5" s="1"/>
  <c r="D4483" i="5" s="1"/>
  <c r="E4465" i="7" l="1"/>
  <c r="F4465" i="7" s="1"/>
  <c r="D4466" i="7" s="1"/>
  <c r="E4483" i="5"/>
  <c r="F4483" i="5" s="1"/>
  <c r="D4484" i="5" s="1"/>
  <c r="E4466" i="7" l="1"/>
  <c r="F4466" i="7" s="1"/>
  <c r="D4467" i="7" s="1"/>
  <c r="E4484" i="5"/>
  <c r="F4484" i="5" s="1"/>
  <c r="D4485" i="5" s="1"/>
  <c r="E4467" i="7" l="1"/>
  <c r="F4467" i="7" s="1"/>
  <c r="D4468" i="7" s="1"/>
  <c r="E4485" i="5"/>
  <c r="F4485" i="5" s="1"/>
  <c r="D4486" i="5" s="1"/>
  <c r="E4468" i="7" l="1"/>
  <c r="F4468" i="7"/>
  <c r="D4469" i="7" s="1"/>
  <c r="E4486" i="5"/>
  <c r="F4486" i="5" s="1"/>
  <c r="D4487" i="5" s="1"/>
  <c r="E4469" i="7" l="1"/>
  <c r="F4469" i="7" s="1"/>
  <c r="D4470" i="7" s="1"/>
  <c r="E4487" i="5"/>
  <c r="F4487" i="5" s="1"/>
  <c r="D4488" i="5" s="1"/>
  <c r="E4470" i="7" l="1"/>
  <c r="F4470" i="7" s="1"/>
  <c r="D4471" i="7" s="1"/>
  <c r="E4488" i="5"/>
  <c r="F4488" i="5" s="1"/>
  <c r="D4489" i="5" s="1"/>
  <c r="E4471" i="7" l="1"/>
  <c r="F4471" i="7" s="1"/>
  <c r="D4472" i="7" s="1"/>
  <c r="E4489" i="5"/>
  <c r="F4489" i="5" s="1"/>
  <c r="D4490" i="5" s="1"/>
  <c r="E4472" i="7" l="1"/>
  <c r="F4472" i="7" s="1"/>
  <c r="D4473" i="7" s="1"/>
  <c r="E4490" i="5"/>
  <c r="F4490" i="5" s="1"/>
  <c r="D4491" i="5" s="1"/>
  <c r="E4473" i="7" l="1"/>
  <c r="F4473" i="7" s="1"/>
  <c r="D4474" i="7" s="1"/>
  <c r="E4491" i="5"/>
  <c r="F4491" i="5" s="1"/>
  <c r="D4492" i="5" s="1"/>
  <c r="E4474" i="7" l="1"/>
  <c r="F4474" i="7" s="1"/>
  <c r="D4475" i="7" s="1"/>
  <c r="E4492" i="5"/>
  <c r="F4492" i="5" s="1"/>
  <c r="D4493" i="5" s="1"/>
  <c r="E4475" i="7" l="1"/>
  <c r="F4475" i="7" s="1"/>
  <c r="D4476" i="7" s="1"/>
  <c r="E4493" i="5"/>
  <c r="F4493" i="5" s="1"/>
  <c r="D4494" i="5" s="1"/>
  <c r="E4476" i="7" l="1"/>
  <c r="F4476" i="7" s="1"/>
  <c r="D4477" i="7" s="1"/>
  <c r="E4494" i="5"/>
  <c r="F4494" i="5" s="1"/>
  <c r="D4495" i="5" s="1"/>
  <c r="E4477" i="7" l="1"/>
  <c r="F4477" i="7" s="1"/>
  <c r="D4478" i="7" s="1"/>
  <c r="E4495" i="5"/>
  <c r="F4495" i="5" s="1"/>
  <c r="D4496" i="5" s="1"/>
  <c r="E4478" i="7" l="1"/>
  <c r="F4478" i="7"/>
  <c r="D4479" i="7" s="1"/>
  <c r="E4496" i="5"/>
  <c r="F4496" i="5" s="1"/>
  <c r="D4497" i="5" s="1"/>
  <c r="E4479" i="7" l="1"/>
  <c r="F4479" i="7" s="1"/>
  <c r="D4480" i="7" s="1"/>
  <c r="E4497" i="5"/>
  <c r="F4497" i="5" s="1"/>
  <c r="D4498" i="5" s="1"/>
  <c r="E4480" i="7" l="1"/>
  <c r="F4480" i="7" s="1"/>
  <c r="D4481" i="7" s="1"/>
  <c r="E4498" i="5"/>
  <c r="F4498" i="5" s="1"/>
  <c r="D4499" i="5" s="1"/>
  <c r="E4481" i="7" l="1"/>
  <c r="F4481" i="7" s="1"/>
  <c r="D4482" i="7" s="1"/>
  <c r="E4499" i="5"/>
  <c r="F4499" i="5" s="1"/>
  <c r="D4500" i="5" s="1"/>
  <c r="E4482" i="7" l="1"/>
  <c r="F4482" i="7" s="1"/>
  <c r="D4483" i="7" s="1"/>
  <c r="E4500" i="5"/>
  <c r="F4500" i="5" s="1"/>
  <c r="D4501" i="5" s="1"/>
  <c r="E4483" i="7" l="1"/>
  <c r="F4483" i="7" s="1"/>
  <c r="D4484" i="7" s="1"/>
  <c r="E4501" i="5"/>
  <c r="F4501" i="5" s="1"/>
  <c r="D4502" i="5" s="1"/>
  <c r="E4484" i="7" l="1"/>
  <c r="F4484" i="7" s="1"/>
  <c r="D4485" i="7" s="1"/>
  <c r="E4502" i="5"/>
  <c r="F4502" i="5" s="1"/>
  <c r="D4503" i="5" s="1"/>
  <c r="E4485" i="7" l="1"/>
  <c r="F4485" i="7" s="1"/>
  <c r="D4486" i="7" s="1"/>
  <c r="E4503" i="5"/>
  <c r="F4503" i="5" s="1"/>
  <c r="D4504" i="5" s="1"/>
  <c r="E4486" i="7" l="1"/>
  <c r="F4486" i="7" s="1"/>
  <c r="D4487" i="7" s="1"/>
  <c r="E4504" i="5"/>
  <c r="F4504" i="5" s="1"/>
  <c r="D4505" i="5" s="1"/>
  <c r="E4487" i="7" l="1"/>
  <c r="F4487" i="7" s="1"/>
  <c r="D4488" i="7" s="1"/>
  <c r="E4505" i="5"/>
  <c r="F4505" i="5" s="1"/>
  <c r="D4506" i="5" s="1"/>
  <c r="E4488" i="7" l="1"/>
  <c r="F4488" i="7" s="1"/>
  <c r="D4489" i="7" s="1"/>
  <c r="E4506" i="5"/>
  <c r="F4506" i="5" s="1"/>
  <c r="D4507" i="5" s="1"/>
  <c r="E4489" i="7" l="1"/>
  <c r="F4489" i="7" s="1"/>
  <c r="D4490" i="7" s="1"/>
  <c r="E4507" i="5"/>
  <c r="F4507" i="5" s="1"/>
  <c r="D4508" i="5" s="1"/>
  <c r="E4490" i="7" l="1"/>
  <c r="F4490" i="7" s="1"/>
  <c r="D4491" i="7" s="1"/>
  <c r="E4508" i="5"/>
  <c r="F4508" i="5" s="1"/>
  <c r="D4509" i="5" s="1"/>
  <c r="E4491" i="7" l="1"/>
  <c r="F4491" i="7" s="1"/>
  <c r="D4492" i="7" s="1"/>
  <c r="E4509" i="5"/>
  <c r="F4509" i="5" s="1"/>
  <c r="D4510" i="5" s="1"/>
  <c r="E4492" i="7" l="1"/>
  <c r="F4492" i="7"/>
  <c r="D4493" i="7" s="1"/>
  <c r="E4510" i="5"/>
  <c r="F4510" i="5" s="1"/>
  <c r="D4511" i="5" s="1"/>
  <c r="E4493" i="7" l="1"/>
  <c r="F4493" i="7" s="1"/>
  <c r="D4494" i="7" s="1"/>
  <c r="E4511" i="5"/>
  <c r="F4511" i="5" s="1"/>
  <c r="D4512" i="5" s="1"/>
  <c r="E4494" i="7" l="1"/>
  <c r="F4494" i="7" s="1"/>
  <c r="D4495" i="7" s="1"/>
  <c r="E4512" i="5"/>
  <c r="F4512" i="5" s="1"/>
  <c r="D4513" i="5" s="1"/>
  <c r="E4495" i="7" l="1"/>
  <c r="F4495" i="7" s="1"/>
  <c r="D4496" i="7" s="1"/>
  <c r="E4513" i="5"/>
  <c r="F4513" i="5" s="1"/>
  <c r="D4514" i="5" s="1"/>
  <c r="E4496" i="7" l="1"/>
  <c r="F4496" i="7" s="1"/>
  <c r="D4497" i="7" s="1"/>
  <c r="E4514" i="5"/>
  <c r="F4514" i="5" s="1"/>
  <c r="D4515" i="5" s="1"/>
  <c r="E4497" i="7" l="1"/>
  <c r="F4497" i="7" s="1"/>
  <c r="D4498" i="7" s="1"/>
  <c r="E4515" i="5"/>
  <c r="F4515" i="5" s="1"/>
  <c r="D4516" i="5" s="1"/>
  <c r="E4498" i="7" l="1"/>
  <c r="F4498" i="7"/>
  <c r="D4499" i="7" s="1"/>
  <c r="E4516" i="5"/>
  <c r="F4516" i="5" s="1"/>
  <c r="D4517" i="5" s="1"/>
  <c r="E4499" i="7" l="1"/>
  <c r="F4499" i="7" s="1"/>
  <c r="D4500" i="7" s="1"/>
  <c r="E4517" i="5"/>
  <c r="F4517" i="5" s="1"/>
  <c r="D4518" i="5" s="1"/>
  <c r="E4500" i="7" l="1"/>
  <c r="F4500" i="7" s="1"/>
  <c r="D4501" i="7" s="1"/>
  <c r="E4518" i="5"/>
  <c r="F4518" i="5" s="1"/>
  <c r="D4519" i="5" s="1"/>
  <c r="E4501" i="7" l="1"/>
  <c r="F4501" i="7" s="1"/>
  <c r="D4502" i="7" s="1"/>
  <c r="E4519" i="5"/>
  <c r="F4519" i="5" s="1"/>
  <c r="D4520" i="5" s="1"/>
  <c r="E4502" i="7" l="1"/>
  <c r="F4502" i="7" s="1"/>
  <c r="D4503" i="7" s="1"/>
  <c r="E4520" i="5"/>
  <c r="F4520" i="5" s="1"/>
  <c r="D4521" i="5" s="1"/>
  <c r="E4503" i="7" l="1"/>
  <c r="F4503" i="7" s="1"/>
  <c r="D4504" i="7" s="1"/>
  <c r="E4521" i="5"/>
  <c r="F4521" i="5" s="1"/>
  <c r="D4522" i="5" s="1"/>
  <c r="E4504" i="7" l="1"/>
  <c r="F4504" i="7" s="1"/>
  <c r="D4505" i="7" s="1"/>
  <c r="E4522" i="5"/>
  <c r="F4522" i="5" s="1"/>
  <c r="D4523" i="5" s="1"/>
  <c r="E4505" i="7" l="1"/>
  <c r="F4505" i="7" s="1"/>
  <c r="D4506" i="7" s="1"/>
  <c r="E4523" i="5"/>
  <c r="F4523" i="5" s="1"/>
  <c r="D4524" i="5" s="1"/>
  <c r="E4506" i="7" l="1"/>
  <c r="F4506" i="7" s="1"/>
  <c r="D4507" i="7" s="1"/>
  <c r="E4524" i="5"/>
  <c r="F4524" i="5" s="1"/>
  <c r="D4525" i="5" s="1"/>
  <c r="E4507" i="7" l="1"/>
  <c r="F4507" i="7" s="1"/>
  <c r="D4508" i="7" s="1"/>
  <c r="E4525" i="5"/>
  <c r="F4525" i="5" s="1"/>
  <c r="D4526" i="5" s="1"/>
  <c r="E4508" i="7" l="1"/>
  <c r="F4508" i="7" s="1"/>
  <c r="D4509" i="7" s="1"/>
  <c r="E4526" i="5"/>
  <c r="F4526" i="5" s="1"/>
  <c r="D4527" i="5" s="1"/>
  <c r="E4509" i="7" l="1"/>
  <c r="F4509" i="7" s="1"/>
  <c r="D4510" i="7" s="1"/>
  <c r="E4527" i="5"/>
  <c r="F4527" i="5" s="1"/>
  <c r="D4528" i="5" s="1"/>
  <c r="E4510" i="7" l="1"/>
  <c r="F4510" i="7" s="1"/>
  <c r="D4511" i="7" s="1"/>
  <c r="E4528" i="5"/>
  <c r="F4528" i="5" s="1"/>
  <c r="D4529" i="5" s="1"/>
  <c r="E4511" i="7" l="1"/>
  <c r="F4511" i="7" s="1"/>
  <c r="D4512" i="7" s="1"/>
  <c r="E4529" i="5"/>
  <c r="F4529" i="5" s="1"/>
  <c r="D4530" i="5" s="1"/>
  <c r="E4512" i="7" l="1"/>
  <c r="F4512" i="7" s="1"/>
  <c r="D4513" i="7" s="1"/>
  <c r="E4530" i="5"/>
  <c r="F4530" i="5" s="1"/>
  <c r="D4531" i="5" s="1"/>
  <c r="E4513" i="7" l="1"/>
  <c r="F4513" i="7" s="1"/>
  <c r="D4514" i="7" s="1"/>
  <c r="E4531" i="5"/>
  <c r="F4531" i="5" s="1"/>
  <c r="D4532" i="5" s="1"/>
  <c r="E4514" i="7" l="1"/>
  <c r="F4514" i="7" s="1"/>
  <c r="D4515" i="7" s="1"/>
  <c r="E4532" i="5"/>
  <c r="F4532" i="5" s="1"/>
  <c r="D4533" i="5" s="1"/>
  <c r="E4515" i="7" l="1"/>
  <c r="F4515" i="7" s="1"/>
  <c r="D4516" i="7" s="1"/>
  <c r="E4533" i="5"/>
  <c r="F4533" i="5" s="1"/>
  <c r="D4534" i="5" s="1"/>
  <c r="E4516" i="7" l="1"/>
  <c r="F4516" i="7" s="1"/>
  <c r="D4517" i="7" s="1"/>
  <c r="E4534" i="5"/>
  <c r="F4534" i="5" s="1"/>
  <c r="D4535" i="5" s="1"/>
  <c r="E4517" i="7" l="1"/>
  <c r="F4517" i="7" s="1"/>
  <c r="D4518" i="7" s="1"/>
  <c r="E4535" i="5"/>
  <c r="F4535" i="5" s="1"/>
  <c r="D4536" i="5" s="1"/>
  <c r="E4518" i="7" l="1"/>
  <c r="F4518" i="7" s="1"/>
  <c r="D4519" i="7" s="1"/>
  <c r="E4536" i="5"/>
  <c r="F4536" i="5" s="1"/>
  <c r="D4537" i="5" s="1"/>
  <c r="E4519" i="7" l="1"/>
  <c r="F4519" i="7" s="1"/>
  <c r="D4520" i="7" s="1"/>
  <c r="E4537" i="5"/>
  <c r="F4537" i="5" s="1"/>
  <c r="D4538" i="5" s="1"/>
  <c r="E4520" i="7" l="1"/>
  <c r="F4520" i="7" s="1"/>
  <c r="D4521" i="7" s="1"/>
  <c r="E4538" i="5"/>
  <c r="F4538" i="5" s="1"/>
  <c r="D4539" i="5" s="1"/>
  <c r="E4521" i="7" l="1"/>
  <c r="F4521" i="7" s="1"/>
  <c r="D4522" i="7" s="1"/>
  <c r="E4539" i="5"/>
  <c r="F4539" i="5" s="1"/>
  <c r="D4540" i="5" s="1"/>
  <c r="E4522" i="7" l="1"/>
  <c r="F4522" i="7" s="1"/>
  <c r="D4523" i="7" s="1"/>
  <c r="E4540" i="5"/>
  <c r="F4540" i="5" s="1"/>
  <c r="D4541" i="5" s="1"/>
  <c r="E4523" i="7" l="1"/>
  <c r="F4523" i="7" s="1"/>
  <c r="D4524" i="7" s="1"/>
  <c r="E4541" i="5"/>
  <c r="F4541" i="5" s="1"/>
  <c r="D4542" i="5" s="1"/>
  <c r="E4524" i="7" l="1"/>
  <c r="F4524" i="7" s="1"/>
  <c r="D4525" i="7" s="1"/>
  <c r="E4542" i="5"/>
  <c r="F4542" i="5" s="1"/>
  <c r="D4543" i="5" s="1"/>
  <c r="E4525" i="7" l="1"/>
  <c r="F4525" i="7" s="1"/>
  <c r="D4526" i="7" s="1"/>
  <c r="E4543" i="5"/>
  <c r="F4543" i="5" s="1"/>
  <c r="D4544" i="5" s="1"/>
  <c r="E4526" i="7" l="1"/>
  <c r="F4526" i="7" s="1"/>
  <c r="D4527" i="7" s="1"/>
  <c r="E4544" i="5"/>
  <c r="F4544" i="5" s="1"/>
  <c r="D4545" i="5" s="1"/>
  <c r="E4527" i="7" l="1"/>
  <c r="F4527" i="7" s="1"/>
  <c r="D4528" i="7" s="1"/>
  <c r="E4545" i="5"/>
  <c r="F4545" i="5" s="1"/>
  <c r="D4546" i="5" s="1"/>
  <c r="E4528" i="7" l="1"/>
  <c r="F4528" i="7" s="1"/>
  <c r="D4529" i="7" s="1"/>
  <c r="E4546" i="5"/>
  <c r="F4546" i="5" s="1"/>
  <c r="D4547" i="5" s="1"/>
  <c r="E4529" i="7" l="1"/>
  <c r="F4529" i="7" s="1"/>
  <c r="D4530" i="7" s="1"/>
  <c r="E4547" i="5"/>
  <c r="F4547" i="5" s="1"/>
  <c r="D4548" i="5" s="1"/>
  <c r="E4530" i="7" l="1"/>
  <c r="F4530" i="7" s="1"/>
  <c r="D4531" i="7" s="1"/>
  <c r="E4548" i="5"/>
  <c r="F4548" i="5" s="1"/>
  <c r="D4549" i="5" s="1"/>
  <c r="E4531" i="7" l="1"/>
  <c r="F4531" i="7" s="1"/>
  <c r="D4532" i="7" s="1"/>
  <c r="E4549" i="5"/>
  <c r="F4549" i="5" s="1"/>
  <c r="D4550" i="5" s="1"/>
  <c r="E4532" i="7" l="1"/>
  <c r="F4532" i="7" s="1"/>
  <c r="D4533" i="7" s="1"/>
  <c r="E4550" i="5"/>
  <c r="F4550" i="5" s="1"/>
  <c r="D4551" i="5" s="1"/>
  <c r="E4533" i="7" l="1"/>
  <c r="F4533" i="7" s="1"/>
  <c r="D4534" i="7" s="1"/>
  <c r="E4551" i="5"/>
  <c r="F4551" i="5" s="1"/>
  <c r="D4552" i="5" s="1"/>
  <c r="E4534" i="7" l="1"/>
  <c r="F4534" i="7" s="1"/>
  <c r="D4535" i="7" s="1"/>
  <c r="E4552" i="5"/>
  <c r="F4552" i="5" s="1"/>
  <c r="D4553" i="5" s="1"/>
  <c r="E4535" i="7" l="1"/>
  <c r="F4535" i="7" s="1"/>
  <c r="D4536" i="7" s="1"/>
  <c r="E4553" i="5"/>
  <c r="F4553" i="5" s="1"/>
  <c r="D4554" i="5" s="1"/>
  <c r="E4536" i="7" l="1"/>
  <c r="F4536" i="7" s="1"/>
  <c r="D4537" i="7" s="1"/>
  <c r="E4554" i="5"/>
  <c r="F4554" i="5" s="1"/>
  <c r="D4555" i="5" s="1"/>
  <c r="E4537" i="7" l="1"/>
  <c r="F4537" i="7" s="1"/>
  <c r="D4538" i="7" s="1"/>
  <c r="E4555" i="5"/>
  <c r="F4555" i="5" s="1"/>
  <c r="D4556" i="5" s="1"/>
  <c r="E4538" i="7" l="1"/>
  <c r="F4538" i="7" s="1"/>
  <c r="D4539" i="7" s="1"/>
  <c r="E4556" i="5"/>
  <c r="F4556" i="5" s="1"/>
  <c r="D4557" i="5" s="1"/>
  <c r="E4539" i="7" l="1"/>
  <c r="F4539" i="7" s="1"/>
  <c r="D4540" i="7" s="1"/>
  <c r="E4557" i="5"/>
  <c r="F4557" i="5" s="1"/>
  <c r="D4558" i="5" s="1"/>
  <c r="E4540" i="7" l="1"/>
  <c r="F4540" i="7" s="1"/>
  <c r="D4541" i="7" s="1"/>
  <c r="E4558" i="5"/>
  <c r="F4558" i="5" s="1"/>
  <c r="D4559" i="5" s="1"/>
  <c r="E4541" i="7" l="1"/>
  <c r="F4541" i="7" s="1"/>
  <c r="D4542" i="7" s="1"/>
  <c r="E4559" i="5"/>
  <c r="F4559" i="5" s="1"/>
  <c r="D4560" i="5" s="1"/>
  <c r="E4542" i="7" l="1"/>
  <c r="F4542" i="7" s="1"/>
  <c r="D4543" i="7" s="1"/>
  <c r="E4560" i="5"/>
  <c r="F4560" i="5" s="1"/>
  <c r="D4561" i="5" s="1"/>
  <c r="E4543" i="7" l="1"/>
  <c r="F4543" i="7" s="1"/>
  <c r="D4544" i="7" s="1"/>
  <c r="E4561" i="5"/>
  <c r="F4561" i="5" s="1"/>
  <c r="D4562" i="5" s="1"/>
  <c r="E4544" i="7" l="1"/>
  <c r="F4544" i="7" s="1"/>
  <c r="D4545" i="7" s="1"/>
  <c r="E4562" i="5"/>
  <c r="F4562" i="5" s="1"/>
  <c r="D4563" i="5" s="1"/>
  <c r="E4545" i="7" l="1"/>
  <c r="F4545" i="7" s="1"/>
  <c r="D4546" i="7" s="1"/>
  <c r="E4563" i="5"/>
  <c r="F4563" i="5" s="1"/>
  <c r="D4564" i="5" s="1"/>
  <c r="E4546" i="7" l="1"/>
  <c r="F4546" i="7" s="1"/>
  <c r="D4547" i="7" s="1"/>
  <c r="E4564" i="5"/>
  <c r="F4564" i="5" s="1"/>
  <c r="D4565" i="5" s="1"/>
  <c r="E4547" i="7" l="1"/>
  <c r="F4547" i="7" s="1"/>
  <c r="D4548" i="7" s="1"/>
  <c r="E4565" i="5"/>
  <c r="F4565" i="5" s="1"/>
  <c r="D4566" i="5" s="1"/>
  <c r="E4548" i="7" l="1"/>
  <c r="F4548" i="7" s="1"/>
  <c r="D4549" i="7" s="1"/>
  <c r="E4566" i="5"/>
  <c r="F4566" i="5" s="1"/>
  <c r="D4567" i="5" s="1"/>
  <c r="E4549" i="7" l="1"/>
  <c r="F4549" i="7" s="1"/>
  <c r="D4550" i="7" s="1"/>
  <c r="E4567" i="5"/>
  <c r="F4567" i="5" s="1"/>
  <c r="D4568" i="5" s="1"/>
  <c r="E4550" i="7" l="1"/>
  <c r="F4550" i="7" s="1"/>
  <c r="D4551" i="7" s="1"/>
  <c r="E4568" i="5"/>
  <c r="F4568" i="5" s="1"/>
  <c r="D4569" i="5" s="1"/>
  <c r="E4551" i="7" l="1"/>
  <c r="F4551" i="7" s="1"/>
  <c r="D4552" i="7" s="1"/>
  <c r="E4569" i="5"/>
  <c r="F4569" i="5" s="1"/>
  <c r="D4570" i="5" s="1"/>
  <c r="E4552" i="7" l="1"/>
  <c r="F4552" i="7" s="1"/>
  <c r="D4553" i="7" s="1"/>
  <c r="E4570" i="5"/>
  <c r="F4570" i="5" s="1"/>
  <c r="D4571" i="5" s="1"/>
  <c r="E4553" i="7" l="1"/>
  <c r="F4553" i="7" s="1"/>
  <c r="D4554" i="7" s="1"/>
  <c r="E4571" i="5"/>
  <c r="F4571" i="5" s="1"/>
  <c r="D4572" i="5" s="1"/>
  <c r="E4554" i="7" l="1"/>
  <c r="F4554" i="7" s="1"/>
  <c r="D4555" i="7" s="1"/>
  <c r="E4572" i="5"/>
  <c r="F4572" i="5" s="1"/>
  <c r="D4573" i="5" s="1"/>
  <c r="E4555" i="7" l="1"/>
  <c r="F4555" i="7" s="1"/>
  <c r="D4556" i="7" s="1"/>
  <c r="E4573" i="5"/>
  <c r="F4573" i="5" s="1"/>
  <c r="D4574" i="5" s="1"/>
  <c r="E4556" i="7" l="1"/>
  <c r="F4556" i="7" s="1"/>
  <c r="D4557" i="7" s="1"/>
  <c r="E4574" i="5"/>
  <c r="F4574" i="5" s="1"/>
  <c r="D4575" i="5" s="1"/>
  <c r="E4557" i="7" l="1"/>
  <c r="F4557" i="7" s="1"/>
  <c r="D4558" i="7" s="1"/>
  <c r="E4575" i="5"/>
  <c r="F4575" i="5" s="1"/>
  <c r="D4576" i="5" s="1"/>
  <c r="E4558" i="7" l="1"/>
  <c r="F4558" i="7" s="1"/>
  <c r="D4559" i="7" s="1"/>
  <c r="E4576" i="5"/>
  <c r="F4576" i="5" s="1"/>
  <c r="D4577" i="5" s="1"/>
  <c r="E4559" i="7" l="1"/>
  <c r="F4559" i="7" s="1"/>
  <c r="D4560" i="7" s="1"/>
  <c r="E4577" i="5"/>
  <c r="F4577" i="5" s="1"/>
  <c r="D4578" i="5" s="1"/>
  <c r="E4560" i="7" l="1"/>
  <c r="F4560" i="7" s="1"/>
  <c r="D4561" i="7" s="1"/>
  <c r="E4578" i="5"/>
  <c r="F4578" i="5" s="1"/>
  <c r="D4579" i="5" s="1"/>
  <c r="E4561" i="7" l="1"/>
  <c r="F4561" i="7" s="1"/>
  <c r="D4562" i="7" s="1"/>
  <c r="E4579" i="5"/>
  <c r="F4579" i="5" s="1"/>
  <c r="D4580" i="5" s="1"/>
  <c r="E4562" i="7" l="1"/>
  <c r="F4562" i="7" s="1"/>
  <c r="D4563" i="7" s="1"/>
  <c r="E4580" i="5"/>
  <c r="F4580" i="5" s="1"/>
  <c r="D4581" i="5" s="1"/>
  <c r="E4563" i="7" l="1"/>
  <c r="F4563" i="7" s="1"/>
  <c r="D4564" i="7" s="1"/>
  <c r="E4581" i="5"/>
  <c r="F4581" i="5" s="1"/>
  <c r="D4582" i="5" s="1"/>
  <c r="E4564" i="7" l="1"/>
  <c r="F4564" i="7" s="1"/>
  <c r="D4565" i="7" s="1"/>
  <c r="E4582" i="5"/>
  <c r="F4582" i="5" s="1"/>
  <c r="D4583" i="5" s="1"/>
  <c r="E4565" i="7" l="1"/>
  <c r="F4565" i="7" s="1"/>
  <c r="D4566" i="7" s="1"/>
  <c r="E4583" i="5"/>
  <c r="F4583" i="5" s="1"/>
  <c r="D4584" i="5" s="1"/>
  <c r="E4566" i="7" l="1"/>
  <c r="F4566" i="7" s="1"/>
  <c r="D4567" i="7" s="1"/>
  <c r="E4584" i="5"/>
  <c r="F4584" i="5" s="1"/>
  <c r="D4585" i="5" s="1"/>
  <c r="E4567" i="7" l="1"/>
  <c r="F4567" i="7" s="1"/>
  <c r="D4568" i="7" s="1"/>
  <c r="E4585" i="5"/>
  <c r="F4585" i="5" s="1"/>
  <c r="D4586" i="5" s="1"/>
  <c r="E4568" i="7" l="1"/>
  <c r="F4568" i="7" s="1"/>
  <c r="D4569" i="7" s="1"/>
  <c r="E4586" i="5"/>
  <c r="F4586" i="5" s="1"/>
  <c r="D4587" i="5" s="1"/>
  <c r="E4569" i="7" l="1"/>
  <c r="F4569" i="7" s="1"/>
  <c r="D4570" i="7" s="1"/>
  <c r="E4587" i="5"/>
  <c r="F4587" i="5" s="1"/>
  <c r="D4588" i="5" s="1"/>
  <c r="E4570" i="7" l="1"/>
  <c r="F4570" i="7" s="1"/>
  <c r="D4571" i="7" s="1"/>
  <c r="E4588" i="5"/>
  <c r="F4588" i="5" s="1"/>
  <c r="D4589" i="5" s="1"/>
  <c r="E4571" i="7" l="1"/>
  <c r="F4571" i="7" s="1"/>
  <c r="D4572" i="7" s="1"/>
  <c r="E4589" i="5"/>
  <c r="F4589" i="5" s="1"/>
  <c r="D4590" i="5" s="1"/>
  <c r="E4572" i="7" l="1"/>
  <c r="F4572" i="7" s="1"/>
  <c r="D4573" i="7" s="1"/>
  <c r="E4590" i="5"/>
  <c r="F4590" i="5" s="1"/>
  <c r="D4591" i="5" s="1"/>
  <c r="E4573" i="7" l="1"/>
  <c r="F4573" i="7" s="1"/>
  <c r="D4574" i="7" s="1"/>
  <c r="E4591" i="5"/>
  <c r="F4591" i="5" s="1"/>
  <c r="D4592" i="5" s="1"/>
  <c r="E4574" i="7" l="1"/>
  <c r="F4574" i="7" s="1"/>
  <c r="D4575" i="7" s="1"/>
  <c r="E4592" i="5"/>
  <c r="F4592" i="5" s="1"/>
  <c r="D4593" i="5" s="1"/>
  <c r="E4575" i="7" l="1"/>
  <c r="F4575" i="7" s="1"/>
  <c r="D4576" i="7" s="1"/>
  <c r="E4593" i="5"/>
  <c r="F4593" i="5" s="1"/>
  <c r="D4594" i="5" s="1"/>
  <c r="E4576" i="7" l="1"/>
  <c r="F4576" i="7" s="1"/>
  <c r="D4577" i="7" s="1"/>
  <c r="E4594" i="5"/>
  <c r="F4594" i="5" s="1"/>
  <c r="D4595" i="5" s="1"/>
  <c r="E4577" i="7" l="1"/>
  <c r="F4577" i="7" s="1"/>
  <c r="D4578" i="7" s="1"/>
  <c r="E4595" i="5"/>
  <c r="F4595" i="5" s="1"/>
  <c r="D4596" i="5" s="1"/>
  <c r="E4578" i="7" l="1"/>
  <c r="F4578" i="7" s="1"/>
  <c r="D4579" i="7" s="1"/>
  <c r="E4596" i="5"/>
  <c r="F4596" i="5" s="1"/>
  <c r="D4597" i="5" s="1"/>
  <c r="E4579" i="7" l="1"/>
  <c r="F4579" i="7" s="1"/>
  <c r="D4580" i="7" s="1"/>
  <c r="E4597" i="5"/>
  <c r="F4597" i="5" s="1"/>
  <c r="D4598" i="5" s="1"/>
  <c r="E4580" i="7" l="1"/>
  <c r="F4580" i="7" s="1"/>
  <c r="D4581" i="7" s="1"/>
  <c r="E4598" i="5"/>
  <c r="F4598" i="5" s="1"/>
  <c r="D4599" i="5" s="1"/>
  <c r="E4581" i="7" l="1"/>
  <c r="F4581" i="7" s="1"/>
  <c r="D4582" i="7" s="1"/>
  <c r="E4599" i="5"/>
  <c r="F4599" i="5" s="1"/>
  <c r="D4600" i="5" s="1"/>
  <c r="E4582" i="7" l="1"/>
  <c r="F4582" i="7" s="1"/>
  <c r="D4583" i="7" s="1"/>
  <c r="E4600" i="5"/>
  <c r="F4600" i="5" s="1"/>
  <c r="D4601" i="5" s="1"/>
  <c r="E4583" i="7" l="1"/>
  <c r="F4583" i="7" s="1"/>
  <c r="D4584" i="7" s="1"/>
  <c r="E4601" i="5"/>
  <c r="F4601" i="5" s="1"/>
  <c r="D4602" i="5" s="1"/>
  <c r="E4584" i="7" l="1"/>
  <c r="F4584" i="7" s="1"/>
  <c r="D4585" i="7" s="1"/>
  <c r="E4602" i="5"/>
  <c r="F4602" i="5" s="1"/>
  <c r="D4603" i="5" s="1"/>
  <c r="E4585" i="7" l="1"/>
  <c r="F4585" i="7" s="1"/>
  <c r="D4586" i="7" s="1"/>
  <c r="E4603" i="5"/>
  <c r="F4603" i="5" s="1"/>
  <c r="D4604" i="5" s="1"/>
  <c r="E4586" i="7" l="1"/>
  <c r="F4586" i="7" s="1"/>
  <c r="D4587" i="7" s="1"/>
  <c r="E4604" i="5"/>
  <c r="F4604" i="5" s="1"/>
  <c r="D4605" i="5" s="1"/>
  <c r="E4587" i="7" l="1"/>
  <c r="F4587" i="7" s="1"/>
  <c r="D4588" i="7" s="1"/>
  <c r="E4605" i="5"/>
  <c r="F4605" i="5" s="1"/>
  <c r="D4606" i="5" s="1"/>
  <c r="E4588" i="7" l="1"/>
  <c r="F4588" i="7" s="1"/>
  <c r="D4589" i="7" s="1"/>
  <c r="E4606" i="5"/>
  <c r="F4606" i="5" s="1"/>
  <c r="D4607" i="5" s="1"/>
  <c r="E4589" i="7" l="1"/>
  <c r="F4589" i="7" s="1"/>
  <c r="D4590" i="7" s="1"/>
  <c r="E4607" i="5"/>
  <c r="F4607" i="5" s="1"/>
  <c r="D4608" i="5" s="1"/>
  <c r="E4590" i="7" l="1"/>
  <c r="F4590" i="7" s="1"/>
  <c r="D4591" i="7" s="1"/>
  <c r="E4608" i="5"/>
  <c r="F4608" i="5" s="1"/>
  <c r="D4609" i="5" s="1"/>
  <c r="E4591" i="7" l="1"/>
  <c r="F4591" i="7" s="1"/>
  <c r="D4592" i="7" s="1"/>
  <c r="E4609" i="5"/>
  <c r="F4609" i="5" s="1"/>
  <c r="D4610" i="5" s="1"/>
  <c r="E4592" i="7" l="1"/>
  <c r="F4592" i="7" s="1"/>
  <c r="D4593" i="7" s="1"/>
  <c r="E4610" i="5"/>
  <c r="F4610" i="5" s="1"/>
  <c r="D4611" i="5" s="1"/>
  <c r="E4593" i="7" l="1"/>
  <c r="F4593" i="7" s="1"/>
  <c r="D4594" i="7" s="1"/>
  <c r="E4611" i="5"/>
  <c r="F4611" i="5" s="1"/>
  <c r="D4612" i="5" s="1"/>
  <c r="E4594" i="7" l="1"/>
  <c r="F4594" i="7" s="1"/>
  <c r="D4595" i="7" s="1"/>
  <c r="E4612" i="5"/>
  <c r="F4612" i="5" s="1"/>
  <c r="D4613" i="5" s="1"/>
  <c r="E4595" i="7" l="1"/>
  <c r="F4595" i="7" s="1"/>
  <c r="D4596" i="7" s="1"/>
  <c r="E4613" i="5"/>
  <c r="F4613" i="5" s="1"/>
  <c r="D4614" i="5" s="1"/>
  <c r="E4596" i="7" l="1"/>
  <c r="F4596" i="7" s="1"/>
  <c r="D4597" i="7" s="1"/>
  <c r="E4614" i="5"/>
  <c r="F4614" i="5" s="1"/>
  <c r="D4615" i="5" s="1"/>
  <c r="E4597" i="7" l="1"/>
  <c r="F4597" i="7" s="1"/>
  <c r="D4598" i="7" s="1"/>
  <c r="E4615" i="5"/>
  <c r="F4615" i="5" s="1"/>
  <c r="D4616" i="5" s="1"/>
  <c r="E4598" i="7" l="1"/>
  <c r="F4598" i="7" s="1"/>
  <c r="D4599" i="7" s="1"/>
  <c r="E4616" i="5"/>
  <c r="F4616" i="5" s="1"/>
  <c r="D4617" i="5" s="1"/>
  <c r="E4599" i="7" l="1"/>
  <c r="F4599" i="7" s="1"/>
  <c r="D4600" i="7" s="1"/>
  <c r="E4617" i="5"/>
  <c r="F4617" i="5" s="1"/>
  <c r="D4618" i="5" s="1"/>
  <c r="E4600" i="7" l="1"/>
  <c r="F4600" i="7" s="1"/>
  <c r="D4601" i="7" s="1"/>
  <c r="E4618" i="5"/>
  <c r="F4618" i="5" s="1"/>
  <c r="D4619" i="5" s="1"/>
  <c r="E4601" i="7" l="1"/>
  <c r="F4601" i="7" s="1"/>
  <c r="D4602" i="7" s="1"/>
  <c r="E4619" i="5"/>
  <c r="F4619" i="5" s="1"/>
  <c r="D4620" i="5" s="1"/>
  <c r="E4602" i="7" l="1"/>
  <c r="F4602" i="7" s="1"/>
  <c r="D4603" i="7" s="1"/>
  <c r="E4620" i="5"/>
  <c r="F4620" i="5" s="1"/>
  <c r="D4621" i="5" s="1"/>
  <c r="E4603" i="7" l="1"/>
  <c r="F4603" i="7" s="1"/>
  <c r="D4604" i="7" s="1"/>
  <c r="E4621" i="5"/>
  <c r="F4621" i="5" s="1"/>
  <c r="D4622" i="5" s="1"/>
  <c r="E4604" i="7" l="1"/>
  <c r="F4604" i="7" s="1"/>
  <c r="D4605" i="7" s="1"/>
  <c r="E4622" i="5"/>
  <c r="F4622" i="5" s="1"/>
  <c r="D4623" i="5" s="1"/>
  <c r="E4605" i="7" l="1"/>
  <c r="F4605" i="7" s="1"/>
  <c r="D4606" i="7" s="1"/>
  <c r="E4623" i="5"/>
  <c r="F4623" i="5" s="1"/>
  <c r="D4624" i="5" s="1"/>
  <c r="E4606" i="7" l="1"/>
  <c r="F4606" i="7" s="1"/>
  <c r="D4607" i="7" s="1"/>
  <c r="E4624" i="5"/>
  <c r="F4624" i="5" s="1"/>
  <c r="D4625" i="5" s="1"/>
  <c r="E4607" i="7" l="1"/>
  <c r="F4607" i="7" s="1"/>
  <c r="D4608" i="7" s="1"/>
  <c r="E4625" i="5"/>
  <c r="F4625" i="5" s="1"/>
  <c r="D4626" i="5" s="1"/>
  <c r="E4608" i="7" l="1"/>
  <c r="F4608" i="7" s="1"/>
  <c r="D4609" i="7" s="1"/>
  <c r="E4626" i="5"/>
  <c r="F4626" i="5" s="1"/>
  <c r="D4627" i="5" s="1"/>
  <c r="E4609" i="7" l="1"/>
  <c r="F4609" i="7" s="1"/>
  <c r="D4610" i="7" s="1"/>
  <c r="E4627" i="5"/>
  <c r="F4627" i="5" s="1"/>
  <c r="D4628" i="5" s="1"/>
  <c r="E4610" i="7" l="1"/>
  <c r="F4610" i="7" s="1"/>
  <c r="D4611" i="7" s="1"/>
  <c r="E4628" i="5"/>
  <c r="F4628" i="5" s="1"/>
  <c r="D4629" i="5" s="1"/>
  <c r="E4611" i="7" l="1"/>
  <c r="F4611" i="7" s="1"/>
  <c r="D4612" i="7" s="1"/>
  <c r="E4629" i="5"/>
  <c r="F4629" i="5" s="1"/>
  <c r="D4630" i="5" s="1"/>
  <c r="E4612" i="7" l="1"/>
  <c r="F4612" i="7" s="1"/>
  <c r="D4613" i="7" s="1"/>
  <c r="E4630" i="5"/>
  <c r="F4630" i="5" s="1"/>
  <c r="D4631" i="5" s="1"/>
  <c r="E4613" i="7" l="1"/>
  <c r="F4613" i="7" s="1"/>
  <c r="D4614" i="7" s="1"/>
  <c r="E4631" i="5"/>
  <c r="F4631" i="5" s="1"/>
  <c r="D4632" i="5" s="1"/>
  <c r="E4614" i="7" l="1"/>
  <c r="F4614" i="7" s="1"/>
  <c r="D4615" i="7" s="1"/>
  <c r="E4632" i="5"/>
  <c r="F4632" i="5" s="1"/>
  <c r="D4633" i="5" s="1"/>
  <c r="E4615" i="7" l="1"/>
  <c r="F4615" i="7" s="1"/>
  <c r="D4616" i="7" s="1"/>
  <c r="E4633" i="5"/>
  <c r="F4633" i="5" s="1"/>
  <c r="D4634" i="5" s="1"/>
  <c r="E4616" i="7" l="1"/>
  <c r="F4616" i="7" s="1"/>
  <c r="D4617" i="7" s="1"/>
  <c r="E4634" i="5"/>
  <c r="F4634" i="5" s="1"/>
  <c r="D4635" i="5" s="1"/>
  <c r="E4617" i="7" l="1"/>
  <c r="F4617" i="7" s="1"/>
  <c r="D4618" i="7" s="1"/>
  <c r="E4635" i="5"/>
  <c r="F4635" i="5" s="1"/>
  <c r="D4636" i="5" s="1"/>
  <c r="E4618" i="7" l="1"/>
  <c r="F4618" i="7" s="1"/>
  <c r="D4619" i="7" s="1"/>
  <c r="E4636" i="5"/>
  <c r="F4636" i="5" s="1"/>
  <c r="D4637" i="5" s="1"/>
  <c r="E4619" i="7" l="1"/>
  <c r="F4619" i="7" s="1"/>
  <c r="D4620" i="7" s="1"/>
  <c r="E4637" i="5"/>
  <c r="F4637" i="5" s="1"/>
  <c r="D4638" i="5" s="1"/>
  <c r="E4620" i="7" l="1"/>
  <c r="F4620" i="7" s="1"/>
  <c r="D4621" i="7" s="1"/>
  <c r="E4638" i="5"/>
  <c r="F4638" i="5" s="1"/>
  <c r="D4639" i="5" s="1"/>
  <c r="E4621" i="7" l="1"/>
  <c r="F4621" i="7" s="1"/>
  <c r="D4622" i="7" s="1"/>
  <c r="E4639" i="5"/>
  <c r="F4639" i="5" s="1"/>
  <c r="D4640" i="5" s="1"/>
  <c r="E4622" i="7" l="1"/>
  <c r="F4622" i="7" s="1"/>
  <c r="D4623" i="7" s="1"/>
  <c r="E4640" i="5"/>
  <c r="F4640" i="5" s="1"/>
  <c r="D4641" i="5" s="1"/>
  <c r="E4623" i="7" l="1"/>
  <c r="F4623" i="7" s="1"/>
  <c r="D4624" i="7" s="1"/>
  <c r="E4641" i="5"/>
  <c r="F4641" i="5" s="1"/>
  <c r="D4642" i="5" s="1"/>
  <c r="E4624" i="7" l="1"/>
  <c r="F4624" i="7" s="1"/>
  <c r="D4625" i="7" s="1"/>
  <c r="E4642" i="5"/>
  <c r="F4642" i="5" s="1"/>
  <c r="D4643" i="5" s="1"/>
  <c r="E4625" i="7" l="1"/>
  <c r="F4625" i="7" s="1"/>
  <c r="D4626" i="7" s="1"/>
  <c r="E4643" i="5"/>
  <c r="F4643" i="5" s="1"/>
  <c r="D4644" i="5" s="1"/>
  <c r="E4626" i="7" l="1"/>
  <c r="F4626" i="7" s="1"/>
  <c r="D4627" i="7" s="1"/>
  <c r="E4644" i="5"/>
  <c r="F4644" i="5" s="1"/>
  <c r="D4645" i="5" s="1"/>
  <c r="E4627" i="7" l="1"/>
  <c r="F4627" i="7" s="1"/>
  <c r="D4628" i="7" s="1"/>
  <c r="E4645" i="5"/>
  <c r="F4645" i="5" s="1"/>
  <c r="D4646" i="5" s="1"/>
  <c r="E4628" i="7" l="1"/>
  <c r="F4628" i="7" s="1"/>
  <c r="D4629" i="7" s="1"/>
  <c r="E4646" i="5"/>
  <c r="F4646" i="5" s="1"/>
  <c r="D4647" i="5" s="1"/>
  <c r="E4629" i="7" l="1"/>
  <c r="F4629" i="7" s="1"/>
  <c r="D4630" i="7" s="1"/>
  <c r="E4647" i="5"/>
  <c r="F4647" i="5" s="1"/>
  <c r="D4648" i="5" s="1"/>
  <c r="E4630" i="7" l="1"/>
  <c r="F4630" i="7" s="1"/>
  <c r="D4631" i="7" s="1"/>
  <c r="E4648" i="5"/>
  <c r="F4648" i="5" s="1"/>
  <c r="D4649" i="5" s="1"/>
  <c r="E4631" i="7" l="1"/>
  <c r="F4631" i="7" s="1"/>
  <c r="D4632" i="7" s="1"/>
  <c r="E4649" i="5"/>
  <c r="F4649" i="5" s="1"/>
  <c r="D4650" i="5" s="1"/>
  <c r="E4632" i="7" l="1"/>
  <c r="F4632" i="7" s="1"/>
  <c r="D4633" i="7" s="1"/>
  <c r="E4650" i="5"/>
  <c r="F4650" i="5" s="1"/>
  <c r="D4651" i="5" s="1"/>
  <c r="E4633" i="7" l="1"/>
  <c r="F4633" i="7" s="1"/>
  <c r="D4634" i="7" s="1"/>
  <c r="E4651" i="5"/>
  <c r="F4651" i="5" s="1"/>
  <c r="D4652" i="5" s="1"/>
  <c r="E4634" i="7" l="1"/>
  <c r="F4634" i="7" s="1"/>
  <c r="D4635" i="7" s="1"/>
  <c r="E4652" i="5"/>
  <c r="F4652" i="5" s="1"/>
  <c r="D4653" i="5" s="1"/>
  <c r="E4635" i="7" l="1"/>
  <c r="F4635" i="7" s="1"/>
  <c r="D4636" i="7" s="1"/>
  <c r="E4653" i="5"/>
  <c r="F4653" i="5" s="1"/>
  <c r="D4654" i="5" s="1"/>
  <c r="E4636" i="7" l="1"/>
  <c r="F4636" i="7" s="1"/>
  <c r="D4637" i="7" s="1"/>
  <c r="E4654" i="5"/>
  <c r="F4654" i="5" s="1"/>
  <c r="D4655" i="5" s="1"/>
  <c r="E4637" i="7" l="1"/>
  <c r="F4637" i="7" s="1"/>
  <c r="D4638" i="7" s="1"/>
  <c r="E4655" i="5"/>
  <c r="F4655" i="5" s="1"/>
  <c r="D4656" i="5" s="1"/>
  <c r="E4638" i="7" l="1"/>
  <c r="F4638" i="7" s="1"/>
  <c r="D4639" i="7" s="1"/>
  <c r="E4656" i="5"/>
  <c r="F4656" i="5" s="1"/>
  <c r="D4657" i="5" s="1"/>
  <c r="E4639" i="7" l="1"/>
  <c r="F4639" i="7" s="1"/>
  <c r="D4640" i="7" s="1"/>
  <c r="E4657" i="5"/>
  <c r="F4657" i="5" s="1"/>
  <c r="D4658" i="5" s="1"/>
  <c r="E4640" i="7" l="1"/>
  <c r="F4640" i="7" s="1"/>
  <c r="D4641" i="7" s="1"/>
  <c r="E4658" i="5"/>
  <c r="F4658" i="5" s="1"/>
  <c r="D4659" i="5" s="1"/>
  <c r="E4641" i="7" l="1"/>
  <c r="F4641" i="7" s="1"/>
  <c r="D4642" i="7" s="1"/>
  <c r="E4659" i="5"/>
  <c r="F4659" i="5" s="1"/>
  <c r="D4660" i="5" s="1"/>
  <c r="E4642" i="7" l="1"/>
  <c r="F4642" i="7" s="1"/>
  <c r="D4643" i="7" s="1"/>
  <c r="E4660" i="5"/>
  <c r="F4660" i="5" s="1"/>
  <c r="D4661" i="5" s="1"/>
  <c r="E4643" i="7" l="1"/>
  <c r="F4643" i="7" s="1"/>
  <c r="D4644" i="7" s="1"/>
  <c r="E4661" i="5"/>
  <c r="F4661" i="5" s="1"/>
  <c r="D4662" i="5" s="1"/>
  <c r="E4644" i="7" l="1"/>
  <c r="F4644" i="7" s="1"/>
  <c r="D4645" i="7" s="1"/>
  <c r="E4662" i="5"/>
  <c r="F4662" i="5" s="1"/>
  <c r="D4663" i="5" s="1"/>
  <c r="E4645" i="7" l="1"/>
  <c r="F4645" i="7" s="1"/>
  <c r="D4646" i="7" s="1"/>
  <c r="E4663" i="5"/>
  <c r="F4663" i="5" s="1"/>
  <c r="D4664" i="5" s="1"/>
  <c r="E4646" i="7" l="1"/>
  <c r="F4646" i="7" s="1"/>
  <c r="D4647" i="7" s="1"/>
  <c r="E4664" i="5"/>
  <c r="F4664" i="5" s="1"/>
  <c r="D4665" i="5" s="1"/>
  <c r="E4647" i="7" l="1"/>
  <c r="F4647" i="7" s="1"/>
  <c r="D4648" i="7" s="1"/>
  <c r="E4665" i="5"/>
  <c r="F4665" i="5" s="1"/>
  <c r="D4666" i="5" s="1"/>
  <c r="E4648" i="7" l="1"/>
  <c r="F4648" i="7" s="1"/>
  <c r="D4649" i="7" s="1"/>
  <c r="E4666" i="5"/>
  <c r="F4666" i="5" s="1"/>
  <c r="D4667" i="5" s="1"/>
  <c r="E4649" i="7" l="1"/>
  <c r="F4649" i="7" s="1"/>
  <c r="D4650" i="7" s="1"/>
  <c r="E4667" i="5"/>
  <c r="F4667" i="5" s="1"/>
  <c r="D4668" i="5" s="1"/>
  <c r="E4650" i="7" l="1"/>
  <c r="F4650" i="7" s="1"/>
  <c r="D4651" i="7" s="1"/>
  <c r="E4668" i="5"/>
  <c r="F4668" i="5" s="1"/>
  <c r="D4669" i="5" s="1"/>
  <c r="E4651" i="7" l="1"/>
  <c r="F4651" i="7" s="1"/>
  <c r="D4652" i="7" s="1"/>
  <c r="E4669" i="5"/>
  <c r="F4669" i="5" s="1"/>
  <c r="D4670" i="5" s="1"/>
  <c r="E4652" i="7" l="1"/>
  <c r="F4652" i="7" s="1"/>
  <c r="D4653" i="7" s="1"/>
  <c r="E4670" i="5"/>
  <c r="F4670" i="5" s="1"/>
  <c r="D4671" i="5" s="1"/>
  <c r="E4653" i="7" l="1"/>
  <c r="F4653" i="7" s="1"/>
  <c r="D4654" i="7" s="1"/>
  <c r="E4671" i="5"/>
  <c r="F4671" i="5" s="1"/>
  <c r="D4672" i="5" s="1"/>
  <c r="E4654" i="7" l="1"/>
  <c r="F4654" i="7" s="1"/>
  <c r="D4655" i="7" s="1"/>
  <c r="E4672" i="5"/>
  <c r="F4672" i="5" s="1"/>
  <c r="D4673" i="5" s="1"/>
  <c r="E4655" i="7" l="1"/>
  <c r="F4655" i="7" s="1"/>
  <c r="D4656" i="7" s="1"/>
  <c r="E4673" i="5"/>
  <c r="F4673" i="5" s="1"/>
  <c r="D4674" i="5" s="1"/>
  <c r="E4656" i="7" l="1"/>
  <c r="F4656" i="7" s="1"/>
  <c r="D4657" i="7" s="1"/>
  <c r="E4674" i="5"/>
  <c r="F4674" i="5" s="1"/>
  <c r="D4675" i="5" s="1"/>
  <c r="E4657" i="7" l="1"/>
  <c r="F4657" i="7" s="1"/>
  <c r="D4658" i="7" s="1"/>
  <c r="E4675" i="5"/>
  <c r="F4675" i="5" s="1"/>
  <c r="D4676" i="5" s="1"/>
  <c r="E4658" i="7" l="1"/>
  <c r="F4658" i="7" s="1"/>
  <c r="D4659" i="7" s="1"/>
  <c r="E4676" i="5"/>
  <c r="F4676" i="5" s="1"/>
  <c r="D4677" i="5" s="1"/>
  <c r="E4659" i="7" l="1"/>
  <c r="F4659" i="7" s="1"/>
  <c r="D4660" i="7" s="1"/>
  <c r="E4677" i="5"/>
  <c r="F4677" i="5" s="1"/>
  <c r="D4678" i="5" s="1"/>
  <c r="E4660" i="7" l="1"/>
  <c r="F4660" i="7" s="1"/>
  <c r="D4661" i="7" s="1"/>
  <c r="E4678" i="5"/>
  <c r="F4678" i="5" s="1"/>
  <c r="D4679" i="5" s="1"/>
  <c r="E4661" i="7" l="1"/>
  <c r="F4661" i="7" s="1"/>
  <c r="D4662" i="7" s="1"/>
  <c r="E4679" i="5"/>
  <c r="F4679" i="5" s="1"/>
  <c r="D4680" i="5" s="1"/>
  <c r="E4662" i="7" l="1"/>
  <c r="F4662" i="7" s="1"/>
  <c r="D4663" i="7" s="1"/>
  <c r="E4680" i="5"/>
  <c r="F4680" i="5" s="1"/>
  <c r="D4681" i="5" s="1"/>
  <c r="E4663" i="7" l="1"/>
  <c r="F4663" i="7" s="1"/>
  <c r="D4664" i="7" s="1"/>
  <c r="E4681" i="5"/>
  <c r="F4681" i="5" s="1"/>
  <c r="D4682" i="5" s="1"/>
  <c r="E4664" i="7" l="1"/>
  <c r="F4664" i="7" s="1"/>
  <c r="D4665" i="7" s="1"/>
  <c r="E4682" i="5"/>
  <c r="F4682" i="5" s="1"/>
  <c r="D4683" i="5" s="1"/>
  <c r="E4665" i="7" l="1"/>
  <c r="F4665" i="7" s="1"/>
  <c r="D4666" i="7" s="1"/>
  <c r="E4683" i="5"/>
  <c r="F4683" i="5" s="1"/>
  <c r="D4684" i="5" s="1"/>
  <c r="E4666" i="7" l="1"/>
  <c r="F4666" i="7" s="1"/>
  <c r="D4667" i="7" s="1"/>
  <c r="E4684" i="5"/>
  <c r="F4684" i="5" s="1"/>
  <c r="D4685" i="5" s="1"/>
  <c r="E4667" i="7" l="1"/>
  <c r="F4667" i="7" s="1"/>
  <c r="D4668" i="7" s="1"/>
  <c r="E4685" i="5"/>
  <c r="F4685" i="5" s="1"/>
  <c r="D4686" i="5" s="1"/>
  <c r="E4668" i="7" l="1"/>
  <c r="F4668" i="7" s="1"/>
  <c r="D4669" i="7" s="1"/>
  <c r="E4686" i="5"/>
  <c r="F4686" i="5" s="1"/>
  <c r="D4687" i="5" s="1"/>
  <c r="E4669" i="7" l="1"/>
  <c r="F4669" i="7" s="1"/>
  <c r="D4670" i="7" s="1"/>
  <c r="E4687" i="5"/>
  <c r="F4687" i="5" s="1"/>
  <c r="D4688" i="5" s="1"/>
  <c r="E4670" i="7" l="1"/>
  <c r="F4670" i="7" s="1"/>
  <c r="D4671" i="7" s="1"/>
  <c r="E4688" i="5"/>
  <c r="F4688" i="5" s="1"/>
  <c r="D4689" i="5" s="1"/>
  <c r="E4671" i="7" l="1"/>
  <c r="F4671" i="7" s="1"/>
  <c r="D4672" i="7" s="1"/>
  <c r="E4689" i="5"/>
  <c r="F4689" i="5" s="1"/>
  <c r="D4690" i="5" s="1"/>
  <c r="E4672" i="7" l="1"/>
  <c r="F4672" i="7" s="1"/>
  <c r="D4673" i="7" s="1"/>
  <c r="E4690" i="5"/>
  <c r="F4690" i="5" s="1"/>
  <c r="D4691" i="5" s="1"/>
  <c r="E4673" i="7" l="1"/>
  <c r="F4673" i="7" s="1"/>
  <c r="D4674" i="7" s="1"/>
  <c r="E4691" i="5"/>
  <c r="F4691" i="5" s="1"/>
  <c r="D4692" i="5" s="1"/>
  <c r="E4674" i="7" l="1"/>
  <c r="F4674" i="7" s="1"/>
  <c r="D4675" i="7" s="1"/>
  <c r="E4692" i="5"/>
  <c r="F4692" i="5" s="1"/>
  <c r="D4693" i="5" s="1"/>
  <c r="E4675" i="7" l="1"/>
  <c r="F4675" i="7" s="1"/>
  <c r="D4676" i="7" s="1"/>
  <c r="E4693" i="5"/>
  <c r="F4693" i="5" s="1"/>
  <c r="D4694" i="5" s="1"/>
  <c r="E4676" i="7" l="1"/>
  <c r="F4676" i="7" s="1"/>
  <c r="D4677" i="7" s="1"/>
  <c r="E4694" i="5"/>
  <c r="F4694" i="5" s="1"/>
  <c r="D4695" i="5" s="1"/>
  <c r="E4677" i="7" l="1"/>
  <c r="F4677" i="7" s="1"/>
  <c r="D4678" i="7" s="1"/>
  <c r="E4695" i="5"/>
  <c r="F4695" i="5" s="1"/>
  <c r="D4696" i="5" s="1"/>
  <c r="E4678" i="7" l="1"/>
  <c r="F4678" i="7" s="1"/>
  <c r="D4679" i="7" s="1"/>
  <c r="E4696" i="5"/>
  <c r="F4696" i="5" s="1"/>
  <c r="D4697" i="5" s="1"/>
  <c r="E4679" i="7" l="1"/>
  <c r="F4679" i="7" s="1"/>
  <c r="D4680" i="7" s="1"/>
  <c r="E4697" i="5"/>
  <c r="F4697" i="5" s="1"/>
  <c r="D4698" i="5" s="1"/>
  <c r="E4680" i="7" l="1"/>
  <c r="F4680" i="7" s="1"/>
  <c r="D4681" i="7" s="1"/>
  <c r="E4698" i="5"/>
  <c r="F4698" i="5" s="1"/>
  <c r="D4699" i="5" s="1"/>
  <c r="E4681" i="7" l="1"/>
  <c r="F4681" i="7" s="1"/>
  <c r="D4682" i="7" s="1"/>
  <c r="E4699" i="5"/>
  <c r="F4699" i="5" s="1"/>
  <c r="D4700" i="5" s="1"/>
  <c r="E4682" i="7" l="1"/>
  <c r="F4682" i="7" s="1"/>
  <c r="D4683" i="7" s="1"/>
  <c r="E4700" i="5"/>
  <c r="F4700" i="5" s="1"/>
  <c r="D4701" i="5" s="1"/>
  <c r="E4683" i="7" l="1"/>
  <c r="F4683" i="7" s="1"/>
  <c r="D4684" i="7" s="1"/>
  <c r="E4701" i="5"/>
  <c r="F4701" i="5" s="1"/>
  <c r="D4702" i="5" s="1"/>
  <c r="E4684" i="7" l="1"/>
  <c r="F4684" i="7" s="1"/>
  <c r="D4685" i="7" s="1"/>
  <c r="E4702" i="5"/>
  <c r="F4702" i="5" s="1"/>
  <c r="D4703" i="5" s="1"/>
  <c r="E4685" i="7" l="1"/>
  <c r="F4685" i="7" s="1"/>
  <c r="D4686" i="7" s="1"/>
  <c r="E4703" i="5"/>
  <c r="F4703" i="5" s="1"/>
  <c r="D4704" i="5" s="1"/>
  <c r="E4686" i="7" l="1"/>
  <c r="F4686" i="7" s="1"/>
  <c r="D4687" i="7" s="1"/>
  <c r="E4704" i="5"/>
  <c r="F4704" i="5" s="1"/>
  <c r="D4705" i="5" s="1"/>
  <c r="E4687" i="7" l="1"/>
  <c r="F4687" i="7" s="1"/>
  <c r="D4688" i="7" s="1"/>
  <c r="E4705" i="5"/>
  <c r="F4705" i="5" s="1"/>
  <c r="D4706" i="5" s="1"/>
  <c r="E4688" i="7" l="1"/>
  <c r="F4688" i="7" s="1"/>
  <c r="D4689" i="7" s="1"/>
  <c r="E4706" i="5"/>
  <c r="F4706" i="5" s="1"/>
  <c r="D4707" i="5" s="1"/>
  <c r="E4689" i="7" l="1"/>
  <c r="F4689" i="7" s="1"/>
  <c r="D4690" i="7" s="1"/>
  <c r="E4707" i="5"/>
  <c r="F4707" i="5" s="1"/>
  <c r="D4708" i="5" s="1"/>
  <c r="E4690" i="7" l="1"/>
  <c r="F4690" i="7"/>
  <c r="D4691" i="7" s="1"/>
  <c r="E4708" i="5"/>
  <c r="F4708" i="5" s="1"/>
  <c r="D4709" i="5" s="1"/>
  <c r="E4691" i="7" l="1"/>
  <c r="F4691" i="7" s="1"/>
  <c r="D4692" i="7" s="1"/>
  <c r="E4709" i="5"/>
  <c r="F4709" i="5" s="1"/>
  <c r="D4710" i="5" s="1"/>
  <c r="E4692" i="7" l="1"/>
  <c r="F4692" i="7" s="1"/>
  <c r="D4693" i="7" s="1"/>
  <c r="E4710" i="5"/>
  <c r="F4710" i="5" s="1"/>
  <c r="D4711" i="5" s="1"/>
  <c r="E4693" i="7" l="1"/>
  <c r="F4693" i="7"/>
  <c r="D4694" i="7" s="1"/>
  <c r="E4711" i="5"/>
  <c r="F4711" i="5" s="1"/>
  <c r="D4712" i="5" s="1"/>
  <c r="E4694" i="7" l="1"/>
  <c r="F4694" i="7"/>
  <c r="D4695" i="7" s="1"/>
  <c r="E4712" i="5"/>
  <c r="F4712" i="5" s="1"/>
  <c r="D4713" i="5" s="1"/>
  <c r="E4695" i="7" l="1"/>
  <c r="F4695" i="7" s="1"/>
  <c r="D4696" i="7" s="1"/>
  <c r="E4713" i="5"/>
  <c r="F4713" i="5" s="1"/>
  <c r="D4714" i="5" s="1"/>
  <c r="E4696" i="7" l="1"/>
  <c r="F4696" i="7" s="1"/>
  <c r="D4697" i="7" s="1"/>
  <c r="E4714" i="5"/>
  <c r="F4714" i="5" s="1"/>
  <c r="D4715" i="5" s="1"/>
  <c r="E4697" i="7" l="1"/>
  <c r="F4697" i="7" s="1"/>
  <c r="D4698" i="7" s="1"/>
  <c r="E4715" i="5"/>
  <c r="F4715" i="5" s="1"/>
  <c r="D4716" i="5" s="1"/>
  <c r="E4698" i="7" l="1"/>
  <c r="F4698" i="7"/>
  <c r="D4699" i="7" s="1"/>
  <c r="E4716" i="5"/>
  <c r="F4716" i="5" s="1"/>
  <c r="D4717" i="5" s="1"/>
  <c r="E4699" i="7" l="1"/>
  <c r="F4699" i="7" s="1"/>
  <c r="D4700" i="7" s="1"/>
  <c r="E4717" i="5"/>
  <c r="F4717" i="5" s="1"/>
  <c r="D4718" i="5" s="1"/>
  <c r="E4700" i="7" l="1"/>
  <c r="F4700" i="7" s="1"/>
  <c r="D4701" i="7" s="1"/>
  <c r="E4718" i="5"/>
  <c r="F4718" i="5" s="1"/>
  <c r="D4719" i="5" s="1"/>
  <c r="E4701" i="7" l="1"/>
  <c r="F4701" i="7" s="1"/>
  <c r="D4702" i="7" s="1"/>
  <c r="E4719" i="5"/>
  <c r="F4719" i="5" s="1"/>
  <c r="D4720" i="5" s="1"/>
  <c r="E4702" i="7" l="1"/>
  <c r="F4702" i="7"/>
  <c r="D4703" i="7" s="1"/>
  <c r="E4720" i="5"/>
  <c r="F4720" i="5" s="1"/>
  <c r="D4721" i="5" s="1"/>
  <c r="E4703" i="7" l="1"/>
  <c r="F4703" i="7" s="1"/>
  <c r="D4704" i="7" s="1"/>
  <c r="E4721" i="5"/>
  <c r="F4721" i="5" s="1"/>
  <c r="D4722" i="5" s="1"/>
  <c r="E4704" i="7" l="1"/>
  <c r="F4704" i="7" s="1"/>
  <c r="D4705" i="7" s="1"/>
  <c r="E4722" i="5"/>
  <c r="F4722" i="5" s="1"/>
  <c r="D4723" i="5" s="1"/>
  <c r="E4705" i="7" l="1"/>
  <c r="F4705" i="7" s="1"/>
  <c r="D4706" i="7" s="1"/>
  <c r="E4723" i="5"/>
  <c r="F4723" i="5" s="1"/>
  <c r="D4724" i="5" s="1"/>
  <c r="E4706" i="7" l="1"/>
  <c r="F4706" i="7" s="1"/>
  <c r="D4707" i="7" s="1"/>
  <c r="E4724" i="5"/>
  <c r="F4724" i="5" s="1"/>
  <c r="D4725" i="5" s="1"/>
  <c r="E4707" i="7" l="1"/>
  <c r="F4707" i="7" s="1"/>
  <c r="D4708" i="7" s="1"/>
  <c r="E4725" i="5"/>
  <c r="F4725" i="5" s="1"/>
  <c r="D4726" i="5" s="1"/>
  <c r="E4708" i="7" l="1"/>
  <c r="F4708" i="7" s="1"/>
  <c r="D4709" i="7" s="1"/>
  <c r="E4726" i="5"/>
  <c r="F4726" i="5" s="1"/>
  <c r="D4727" i="5" s="1"/>
  <c r="E4709" i="7" l="1"/>
  <c r="F4709" i="7" s="1"/>
  <c r="D4710" i="7" s="1"/>
  <c r="E4727" i="5"/>
  <c r="F4727" i="5" s="1"/>
  <c r="D4728" i="5" s="1"/>
  <c r="E4710" i="7" l="1"/>
  <c r="F4710" i="7" s="1"/>
  <c r="D4711" i="7" s="1"/>
  <c r="E4728" i="5"/>
  <c r="F4728" i="5" s="1"/>
  <c r="D4729" i="5" s="1"/>
  <c r="E4711" i="7" l="1"/>
  <c r="F4711" i="7" s="1"/>
  <c r="D4712" i="7" s="1"/>
  <c r="E4729" i="5"/>
  <c r="F4729" i="5" s="1"/>
  <c r="D4730" i="5" s="1"/>
  <c r="E4712" i="7" l="1"/>
  <c r="F4712" i="7" s="1"/>
  <c r="D4713" i="7" s="1"/>
  <c r="E4730" i="5"/>
  <c r="F4730" i="5" s="1"/>
  <c r="D4731" i="5" s="1"/>
  <c r="E4713" i="7" l="1"/>
  <c r="F4713" i="7" s="1"/>
  <c r="D4714" i="7" s="1"/>
  <c r="E4731" i="5"/>
  <c r="F4731" i="5" s="1"/>
  <c r="D4732" i="5" s="1"/>
  <c r="E4714" i="7" l="1"/>
  <c r="F4714" i="7" s="1"/>
  <c r="D4715" i="7" s="1"/>
  <c r="E4732" i="5"/>
  <c r="F4732" i="5" s="1"/>
  <c r="D4733" i="5" s="1"/>
  <c r="E4715" i="7" l="1"/>
  <c r="F4715" i="7" s="1"/>
  <c r="D4716" i="7" s="1"/>
  <c r="E4733" i="5"/>
  <c r="F4733" i="5" s="1"/>
  <c r="D4734" i="5" s="1"/>
  <c r="E4716" i="7" l="1"/>
  <c r="F4716" i="7" s="1"/>
  <c r="D4717" i="7" s="1"/>
  <c r="E4734" i="5"/>
  <c r="F4734" i="5" s="1"/>
  <c r="D4735" i="5" s="1"/>
  <c r="E4717" i="7" l="1"/>
  <c r="F4717" i="7"/>
  <c r="D4718" i="7" s="1"/>
  <c r="E4735" i="5"/>
  <c r="F4735" i="5" s="1"/>
  <c r="D4736" i="5" s="1"/>
  <c r="E4718" i="7" l="1"/>
  <c r="F4718" i="7" s="1"/>
  <c r="D4719" i="7" s="1"/>
  <c r="E4736" i="5"/>
  <c r="F4736" i="5" s="1"/>
  <c r="D4737" i="5" s="1"/>
  <c r="E4719" i="7" l="1"/>
  <c r="F4719" i="7" s="1"/>
  <c r="D4720" i="7" s="1"/>
  <c r="E4737" i="5"/>
  <c r="F4737" i="5" s="1"/>
  <c r="D4738" i="5" s="1"/>
  <c r="E4720" i="7" l="1"/>
  <c r="F4720" i="7" s="1"/>
  <c r="D4721" i="7" s="1"/>
  <c r="E4738" i="5"/>
  <c r="F4738" i="5" s="1"/>
  <c r="D4739" i="5" s="1"/>
  <c r="E4721" i="7" l="1"/>
  <c r="F4721" i="7" s="1"/>
  <c r="D4722" i="7" s="1"/>
  <c r="E4739" i="5"/>
  <c r="F4739" i="5" s="1"/>
  <c r="D4740" i="5" s="1"/>
  <c r="E4722" i="7" l="1"/>
  <c r="F4722" i="7"/>
  <c r="D4723" i="7" s="1"/>
  <c r="E4740" i="5"/>
  <c r="F4740" i="5" s="1"/>
  <c r="D4741" i="5" s="1"/>
  <c r="E4723" i="7" l="1"/>
  <c r="F4723" i="7" s="1"/>
  <c r="D4724" i="7" s="1"/>
  <c r="E4741" i="5"/>
  <c r="F4741" i="5" s="1"/>
  <c r="D4742" i="5" s="1"/>
  <c r="E4724" i="7" l="1"/>
  <c r="F4724" i="7" s="1"/>
  <c r="D4725" i="7" s="1"/>
  <c r="E4742" i="5"/>
  <c r="F4742" i="5" s="1"/>
  <c r="D4743" i="5" s="1"/>
  <c r="E4725" i="7" l="1"/>
  <c r="F4725" i="7" s="1"/>
  <c r="D4726" i="7" s="1"/>
  <c r="E4743" i="5"/>
  <c r="F4743" i="5" s="1"/>
  <c r="D4744" i="5" s="1"/>
  <c r="E4726" i="7" l="1"/>
  <c r="F4726" i="7" s="1"/>
  <c r="D4727" i="7" s="1"/>
  <c r="E4744" i="5"/>
  <c r="F4744" i="5" s="1"/>
  <c r="D4745" i="5" s="1"/>
  <c r="E4727" i="7" l="1"/>
  <c r="F4727" i="7" s="1"/>
  <c r="D4728" i="7" s="1"/>
  <c r="E4745" i="5"/>
  <c r="F4745" i="5" s="1"/>
  <c r="D4746" i="5" s="1"/>
  <c r="E4728" i="7" l="1"/>
  <c r="F4728" i="7" s="1"/>
  <c r="D4729" i="7" s="1"/>
  <c r="E4746" i="5"/>
  <c r="F4746" i="5" s="1"/>
  <c r="D4747" i="5" s="1"/>
  <c r="E4729" i="7" l="1"/>
  <c r="F4729" i="7" s="1"/>
  <c r="D4730" i="7" s="1"/>
  <c r="E4747" i="5"/>
  <c r="F4747" i="5" s="1"/>
  <c r="D4748" i="5" s="1"/>
  <c r="E4730" i="7" l="1"/>
  <c r="F4730" i="7" s="1"/>
  <c r="D4731" i="7" s="1"/>
  <c r="E4748" i="5"/>
  <c r="F4748" i="5" s="1"/>
  <c r="D4749" i="5" s="1"/>
  <c r="E4731" i="7" l="1"/>
  <c r="F4731" i="7" s="1"/>
  <c r="D4732" i="7" s="1"/>
  <c r="E4749" i="5"/>
  <c r="F4749" i="5" s="1"/>
  <c r="D4750" i="5" s="1"/>
  <c r="E4732" i="7" l="1"/>
  <c r="F4732" i="7" s="1"/>
  <c r="D4733" i="7" s="1"/>
  <c r="E4750" i="5"/>
  <c r="F4750" i="5" s="1"/>
  <c r="D4751" i="5" s="1"/>
  <c r="E4733" i="7" l="1"/>
  <c r="F4733" i="7" s="1"/>
  <c r="D4734" i="7" s="1"/>
  <c r="E4751" i="5"/>
  <c r="F4751" i="5" s="1"/>
  <c r="D4752" i="5" s="1"/>
  <c r="E4734" i="7" l="1"/>
  <c r="F4734" i="7"/>
  <c r="D4735" i="7" s="1"/>
  <c r="E4752" i="5"/>
  <c r="F4752" i="5" s="1"/>
  <c r="D4753" i="5" s="1"/>
  <c r="E4735" i="7" l="1"/>
  <c r="F4735" i="7" s="1"/>
  <c r="D4736" i="7" s="1"/>
  <c r="E4753" i="5"/>
  <c r="F4753" i="5" s="1"/>
  <c r="D4754" i="5" s="1"/>
  <c r="E4736" i="7" l="1"/>
  <c r="F4736" i="7" s="1"/>
  <c r="D4737" i="7" s="1"/>
  <c r="E4754" i="5"/>
  <c r="F4754" i="5" s="1"/>
  <c r="D4755" i="5" s="1"/>
  <c r="E4737" i="7" l="1"/>
  <c r="F4737" i="7" s="1"/>
  <c r="D4738" i="7" s="1"/>
  <c r="E4755" i="5"/>
  <c r="F4755" i="5" s="1"/>
  <c r="D4756" i="5" s="1"/>
  <c r="E4738" i="7" l="1"/>
  <c r="F4738" i="7"/>
  <c r="D4739" i="7" s="1"/>
  <c r="E4756" i="5"/>
  <c r="F4756" i="5" s="1"/>
  <c r="D4757" i="5" s="1"/>
  <c r="E4739" i="7" l="1"/>
  <c r="F4739" i="7" s="1"/>
  <c r="D4740" i="7" s="1"/>
  <c r="E4757" i="5"/>
  <c r="F4757" i="5" s="1"/>
  <c r="D4758" i="5" s="1"/>
  <c r="E4740" i="7" l="1"/>
  <c r="F4740" i="7" s="1"/>
  <c r="D4741" i="7" s="1"/>
  <c r="E4758" i="5"/>
  <c r="F4758" i="5" s="1"/>
  <c r="D4759" i="5" s="1"/>
  <c r="E4741" i="7" l="1"/>
  <c r="F4741" i="7" s="1"/>
  <c r="D4742" i="7" s="1"/>
  <c r="E4759" i="5"/>
  <c r="F4759" i="5" s="1"/>
  <c r="D4760" i="5" s="1"/>
  <c r="E4742" i="7" l="1"/>
  <c r="F4742" i="7" s="1"/>
  <c r="D4743" i="7" s="1"/>
  <c r="E4760" i="5"/>
  <c r="F4760" i="5" s="1"/>
  <c r="D4761" i="5" s="1"/>
  <c r="E4743" i="7" l="1"/>
  <c r="F4743" i="7" s="1"/>
  <c r="D4744" i="7" s="1"/>
  <c r="E4761" i="5"/>
  <c r="F4761" i="5" s="1"/>
  <c r="D4762" i="5" s="1"/>
  <c r="E4744" i="7" l="1"/>
  <c r="F4744" i="7" s="1"/>
  <c r="D4745" i="7" s="1"/>
  <c r="E4762" i="5"/>
  <c r="F4762" i="5" s="1"/>
  <c r="D4763" i="5" s="1"/>
  <c r="E4745" i="7" l="1"/>
  <c r="F4745" i="7" s="1"/>
  <c r="D4746" i="7" s="1"/>
  <c r="E4763" i="5"/>
  <c r="F4763" i="5" s="1"/>
  <c r="D4764" i="5" s="1"/>
  <c r="E4746" i="7" l="1"/>
  <c r="F4746" i="7" s="1"/>
  <c r="D4747" i="7" s="1"/>
  <c r="E4764" i="5"/>
  <c r="F4764" i="5" s="1"/>
  <c r="D4765" i="5" s="1"/>
  <c r="E4747" i="7" l="1"/>
  <c r="F4747" i="7" s="1"/>
  <c r="D4748" i="7" s="1"/>
  <c r="E4765" i="5"/>
  <c r="F4765" i="5" s="1"/>
  <c r="D4766" i="5" s="1"/>
  <c r="E4748" i="7" l="1"/>
  <c r="F4748" i="7" s="1"/>
  <c r="D4749" i="7" s="1"/>
  <c r="E4766" i="5"/>
  <c r="F4766" i="5" s="1"/>
  <c r="D4767" i="5" s="1"/>
  <c r="E4749" i="7" l="1"/>
  <c r="F4749" i="7" s="1"/>
  <c r="D4750" i="7" s="1"/>
  <c r="E4767" i="5"/>
  <c r="F4767" i="5" s="1"/>
  <c r="D4768" i="5" s="1"/>
  <c r="E4750" i="7" l="1"/>
  <c r="F4750" i="7"/>
  <c r="D4751" i="7" s="1"/>
  <c r="E4768" i="5"/>
  <c r="F4768" i="5" s="1"/>
  <c r="D4769" i="5" s="1"/>
  <c r="E4751" i="7" l="1"/>
  <c r="F4751" i="7" s="1"/>
  <c r="D4752" i="7" s="1"/>
  <c r="E4769" i="5"/>
  <c r="F4769" i="5" s="1"/>
  <c r="D4770" i="5" s="1"/>
  <c r="E4752" i="7" l="1"/>
  <c r="F4752" i="7" s="1"/>
  <c r="D4753" i="7" s="1"/>
  <c r="E4770" i="5"/>
  <c r="F4770" i="5" s="1"/>
  <c r="D4771" i="5" s="1"/>
  <c r="E4753" i="7" l="1"/>
  <c r="F4753" i="7" s="1"/>
  <c r="D4754" i="7" s="1"/>
  <c r="E4771" i="5"/>
  <c r="F4771" i="5" s="1"/>
  <c r="D4772" i="5" s="1"/>
  <c r="E4754" i="7" l="1"/>
  <c r="F4754" i="7"/>
  <c r="D4755" i="7" s="1"/>
  <c r="E4772" i="5"/>
  <c r="F4772" i="5" s="1"/>
  <c r="D4773" i="5" s="1"/>
  <c r="E4755" i="7" l="1"/>
  <c r="F4755" i="7" s="1"/>
  <c r="D4756" i="7" s="1"/>
  <c r="E4773" i="5"/>
  <c r="F4773" i="5" s="1"/>
  <c r="D4774" i="5" s="1"/>
  <c r="E4756" i="7" l="1"/>
  <c r="F4756" i="7" s="1"/>
  <c r="D4757" i="7" s="1"/>
  <c r="E4774" i="5"/>
  <c r="F4774" i="5" s="1"/>
  <c r="D4775" i="5" s="1"/>
  <c r="E4757" i="7" l="1"/>
  <c r="F4757" i="7" s="1"/>
  <c r="D4758" i="7" s="1"/>
  <c r="E4775" i="5"/>
  <c r="F4775" i="5" s="1"/>
  <c r="D4776" i="5" s="1"/>
  <c r="E4758" i="7" l="1"/>
  <c r="F4758" i="7" s="1"/>
  <c r="D4759" i="7" s="1"/>
  <c r="E4776" i="5"/>
  <c r="F4776" i="5" s="1"/>
  <c r="D4777" i="5" s="1"/>
  <c r="E4759" i="7" l="1"/>
  <c r="F4759" i="7" s="1"/>
  <c r="D4760" i="7" s="1"/>
  <c r="E4777" i="5"/>
  <c r="F4777" i="5" s="1"/>
  <c r="D4778" i="5" s="1"/>
  <c r="E4760" i="7" l="1"/>
  <c r="F4760" i="7" s="1"/>
  <c r="D4761" i="7" s="1"/>
  <c r="E4778" i="5"/>
  <c r="F4778" i="5" s="1"/>
  <c r="D4779" i="5" s="1"/>
  <c r="E4761" i="7" l="1"/>
  <c r="F4761" i="7" s="1"/>
  <c r="D4762" i="7" s="1"/>
  <c r="E4779" i="5"/>
  <c r="F4779" i="5" s="1"/>
  <c r="D4780" i="5" s="1"/>
  <c r="E4762" i="7" l="1"/>
  <c r="F4762" i="7" s="1"/>
  <c r="D4763" i="7" s="1"/>
  <c r="E4780" i="5"/>
  <c r="F4780" i="5" s="1"/>
  <c r="D4781" i="5" s="1"/>
  <c r="E4763" i="7" l="1"/>
  <c r="F4763" i="7"/>
  <c r="D4764" i="7" s="1"/>
  <c r="E4781" i="5"/>
  <c r="F4781" i="5" s="1"/>
  <c r="D4782" i="5" s="1"/>
  <c r="E4764" i="7" l="1"/>
  <c r="F4764" i="7" s="1"/>
  <c r="D4765" i="7" s="1"/>
  <c r="E4782" i="5"/>
  <c r="F4782" i="5" s="1"/>
  <c r="D4783" i="5" s="1"/>
  <c r="E4765" i="7" l="1"/>
  <c r="F4765" i="7" s="1"/>
  <c r="D4766" i="7" s="1"/>
  <c r="E4783" i="5"/>
  <c r="F4783" i="5" s="1"/>
  <c r="D4784" i="5" s="1"/>
  <c r="E4766" i="7" l="1"/>
  <c r="F4766" i="7" s="1"/>
  <c r="D4767" i="7" s="1"/>
  <c r="E4784" i="5"/>
  <c r="F4784" i="5" s="1"/>
  <c r="D4785" i="5" s="1"/>
  <c r="E4767" i="7" l="1"/>
  <c r="F4767" i="7"/>
  <c r="D4768" i="7" s="1"/>
  <c r="E4785" i="5"/>
  <c r="F4785" i="5" s="1"/>
  <c r="D4786" i="5" s="1"/>
  <c r="E4768" i="7" l="1"/>
  <c r="F4768" i="7" s="1"/>
  <c r="D4769" i="7" s="1"/>
  <c r="E4786" i="5"/>
  <c r="F4786" i="5" s="1"/>
  <c r="D4787" i="5" s="1"/>
  <c r="E4769" i="7" l="1"/>
  <c r="F4769" i="7" s="1"/>
  <c r="D4770" i="7" s="1"/>
  <c r="E4787" i="5"/>
  <c r="F4787" i="5" s="1"/>
  <c r="D4788" i="5" s="1"/>
  <c r="E4770" i="7" l="1"/>
  <c r="F4770" i="7" s="1"/>
  <c r="D4771" i="7" s="1"/>
  <c r="E4788" i="5"/>
  <c r="F4788" i="5" s="1"/>
  <c r="D4789" i="5" s="1"/>
  <c r="E4771" i="7" l="1"/>
  <c r="F4771" i="7"/>
  <c r="D4772" i="7" s="1"/>
  <c r="E4789" i="5"/>
  <c r="F4789" i="5" s="1"/>
  <c r="D4790" i="5" s="1"/>
  <c r="E4772" i="7" l="1"/>
  <c r="F4772" i="7" s="1"/>
  <c r="D4773" i="7" s="1"/>
  <c r="E4790" i="5"/>
  <c r="F4790" i="5" s="1"/>
  <c r="D4791" i="5" s="1"/>
  <c r="E4773" i="7" l="1"/>
  <c r="F4773" i="7" s="1"/>
  <c r="D4774" i="7" s="1"/>
  <c r="E4791" i="5"/>
  <c r="F4791" i="5" s="1"/>
  <c r="D4792" i="5" s="1"/>
  <c r="E4774" i="7" l="1"/>
  <c r="F4774" i="7" s="1"/>
  <c r="D4775" i="7" s="1"/>
  <c r="E4792" i="5"/>
  <c r="F4792" i="5" s="1"/>
  <c r="D4793" i="5" s="1"/>
  <c r="E4775" i="7" l="1"/>
  <c r="F4775" i="7"/>
  <c r="D4776" i="7" s="1"/>
  <c r="E4793" i="5"/>
  <c r="F4793" i="5" s="1"/>
  <c r="D4794" i="5" s="1"/>
  <c r="E4776" i="7" l="1"/>
  <c r="F4776" i="7" s="1"/>
  <c r="D4777" i="7" s="1"/>
  <c r="E4794" i="5"/>
  <c r="F4794" i="5" s="1"/>
  <c r="D4795" i="5" s="1"/>
  <c r="E4777" i="7" l="1"/>
  <c r="F4777" i="7" s="1"/>
  <c r="D4778" i="7" s="1"/>
  <c r="E4795" i="5"/>
  <c r="F4795" i="5" s="1"/>
  <c r="D4796" i="5" s="1"/>
  <c r="E4778" i="7" l="1"/>
  <c r="F4778" i="7" s="1"/>
  <c r="D4779" i="7" s="1"/>
  <c r="E4796" i="5"/>
  <c r="F4796" i="5" s="1"/>
  <c r="D4797" i="5" s="1"/>
  <c r="E4779" i="7" l="1"/>
  <c r="F4779" i="7"/>
  <c r="D4780" i="7" s="1"/>
  <c r="E4797" i="5"/>
  <c r="F4797" i="5" s="1"/>
  <c r="D4798" i="5" s="1"/>
  <c r="E4780" i="7" l="1"/>
  <c r="F4780" i="7" s="1"/>
  <c r="D4781" i="7" s="1"/>
  <c r="E4798" i="5"/>
  <c r="F4798" i="5" s="1"/>
  <c r="D4799" i="5" s="1"/>
  <c r="E4781" i="7" l="1"/>
  <c r="F4781" i="7" s="1"/>
  <c r="D4782" i="7" s="1"/>
  <c r="E4799" i="5"/>
  <c r="F4799" i="5" s="1"/>
  <c r="D4800" i="5" s="1"/>
  <c r="E4782" i="7" l="1"/>
  <c r="F4782" i="7" s="1"/>
  <c r="D4783" i="7" s="1"/>
  <c r="E4800" i="5"/>
  <c r="F4800" i="5" s="1"/>
  <c r="D4801" i="5" s="1"/>
  <c r="E4783" i="7" l="1"/>
  <c r="F4783" i="7"/>
  <c r="D4784" i="7" s="1"/>
  <c r="E4801" i="5"/>
  <c r="F4801" i="5" s="1"/>
  <c r="D4802" i="5" s="1"/>
  <c r="E4784" i="7" l="1"/>
  <c r="F4784" i="7" s="1"/>
  <c r="D4785" i="7" s="1"/>
  <c r="E4802" i="5"/>
  <c r="F4802" i="5" s="1"/>
  <c r="D4803" i="5" s="1"/>
  <c r="E4785" i="7" l="1"/>
  <c r="F4785" i="7" s="1"/>
  <c r="D4786" i="7" s="1"/>
  <c r="E4803" i="5"/>
  <c r="F4803" i="5" s="1"/>
  <c r="D4804" i="5" s="1"/>
  <c r="E4786" i="7" l="1"/>
  <c r="F4786" i="7" s="1"/>
  <c r="D4787" i="7" s="1"/>
  <c r="E4804" i="5"/>
  <c r="F4804" i="5" s="1"/>
  <c r="D4805" i="5" s="1"/>
  <c r="E4787" i="7" l="1"/>
  <c r="F4787" i="7"/>
  <c r="D4788" i="7" s="1"/>
  <c r="E4805" i="5"/>
  <c r="F4805" i="5" s="1"/>
  <c r="D4806" i="5" s="1"/>
  <c r="E4788" i="7" l="1"/>
  <c r="F4788" i="7" s="1"/>
  <c r="D4789" i="7" s="1"/>
  <c r="E4806" i="5"/>
  <c r="F4806" i="5" s="1"/>
  <c r="D4807" i="5" s="1"/>
  <c r="E4789" i="7" l="1"/>
  <c r="F4789" i="7" s="1"/>
  <c r="D4790" i="7" s="1"/>
  <c r="E4807" i="5"/>
  <c r="F4807" i="5" s="1"/>
  <c r="D4808" i="5" s="1"/>
  <c r="E4790" i="7" l="1"/>
  <c r="F4790" i="7" s="1"/>
  <c r="D4791" i="7" s="1"/>
  <c r="E4808" i="5"/>
  <c r="F4808" i="5" s="1"/>
  <c r="D4809" i="5" s="1"/>
  <c r="E4791" i="7" l="1"/>
  <c r="F4791" i="7"/>
  <c r="D4792" i="7" s="1"/>
  <c r="E4809" i="5"/>
  <c r="F4809" i="5" s="1"/>
  <c r="D4810" i="5" s="1"/>
  <c r="E4792" i="7" l="1"/>
  <c r="F4792" i="7" s="1"/>
  <c r="D4793" i="7" s="1"/>
  <c r="E4810" i="5"/>
  <c r="F4810" i="5" s="1"/>
  <c r="D4811" i="5" s="1"/>
  <c r="E4793" i="7" l="1"/>
  <c r="F4793" i="7" s="1"/>
  <c r="D4794" i="7" s="1"/>
  <c r="E4811" i="5"/>
  <c r="F4811" i="5" s="1"/>
  <c r="D4812" i="5" s="1"/>
  <c r="E4794" i="7" l="1"/>
  <c r="F4794" i="7" s="1"/>
  <c r="D4795" i="7" s="1"/>
  <c r="E4812" i="5"/>
  <c r="F4812" i="5" s="1"/>
  <c r="D4813" i="5" s="1"/>
  <c r="E4795" i="7" l="1"/>
  <c r="F4795" i="7"/>
  <c r="D4796" i="7" s="1"/>
  <c r="E4813" i="5"/>
  <c r="F4813" i="5" s="1"/>
  <c r="D4814" i="5" s="1"/>
  <c r="E4796" i="7" l="1"/>
  <c r="F4796" i="7" s="1"/>
  <c r="D4797" i="7" s="1"/>
  <c r="E4814" i="5"/>
  <c r="F4814" i="5" s="1"/>
  <c r="D4815" i="5" s="1"/>
  <c r="E4797" i="7" l="1"/>
  <c r="F4797" i="7" s="1"/>
  <c r="D4798" i="7" s="1"/>
  <c r="E4815" i="5"/>
  <c r="F4815" i="5" s="1"/>
  <c r="D4816" i="5" s="1"/>
  <c r="E4798" i="7" l="1"/>
  <c r="F4798" i="7" s="1"/>
  <c r="D4799" i="7" s="1"/>
  <c r="E4816" i="5"/>
  <c r="F4816" i="5" s="1"/>
  <c r="D4817" i="5" s="1"/>
  <c r="E4799" i="7" l="1"/>
  <c r="F4799" i="7"/>
  <c r="D4800" i="7" s="1"/>
  <c r="E4817" i="5"/>
  <c r="F4817" i="5" s="1"/>
  <c r="D4818" i="5" s="1"/>
  <c r="E4800" i="7" l="1"/>
  <c r="F4800" i="7" s="1"/>
  <c r="D4801" i="7" s="1"/>
  <c r="E4818" i="5"/>
  <c r="F4818" i="5" s="1"/>
  <c r="D4819" i="5" s="1"/>
  <c r="E4801" i="7" l="1"/>
  <c r="F4801" i="7" s="1"/>
  <c r="D4802" i="7" s="1"/>
  <c r="E4819" i="5"/>
  <c r="F4819" i="5" s="1"/>
  <c r="D4820" i="5" s="1"/>
  <c r="E4802" i="7" l="1"/>
  <c r="F4802" i="7" s="1"/>
  <c r="D4803" i="7" s="1"/>
  <c r="E4820" i="5"/>
  <c r="F4820" i="5" s="1"/>
  <c r="D4821" i="5" s="1"/>
  <c r="E4803" i="7" l="1"/>
  <c r="F4803" i="7" s="1"/>
  <c r="D4804" i="7" s="1"/>
  <c r="E4821" i="5"/>
  <c r="F4821" i="5" s="1"/>
  <c r="D4822" i="5" s="1"/>
  <c r="E4804" i="7" l="1"/>
  <c r="F4804" i="7" s="1"/>
  <c r="D4805" i="7" s="1"/>
  <c r="E4822" i="5"/>
  <c r="F4822" i="5" s="1"/>
  <c r="D4823" i="5" s="1"/>
  <c r="E4805" i="7" l="1"/>
  <c r="F4805" i="7" s="1"/>
  <c r="D4806" i="7" s="1"/>
  <c r="E4823" i="5"/>
  <c r="F4823" i="5" s="1"/>
  <c r="D4824" i="5" s="1"/>
  <c r="E4806" i="7" l="1"/>
  <c r="F4806" i="7" s="1"/>
  <c r="D4807" i="7" s="1"/>
  <c r="E4824" i="5"/>
  <c r="F4824" i="5" s="1"/>
  <c r="D4825" i="5" s="1"/>
  <c r="E4807" i="7" l="1"/>
  <c r="F4807" i="7" s="1"/>
  <c r="D4808" i="7" s="1"/>
  <c r="E4825" i="5"/>
  <c r="F4825" i="5" s="1"/>
  <c r="D4826" i="5" s="1"/>
  <c r="E4808" i="7" l="1"/>
  <c r="F4808" i="7" s="1"/>
  <c r="D4809" i="7" s="1"/>
  <c r="E4826" i="5"/>
  <c r="F4826" i="5" s="1"/>
  <c r="D4827" i="5" s="1"/>
  <c r="E4809" i="7" l="1"/>
  <c r="F4809" i="7" s="1"/>
  <c r="D4810" i="7" s="1"/>
  <c r="E4827" i="5"/>
  <c r="F4827" i="5" s="1"/>
  <c r="D4828" i="5" s="1"/>
  <c r="E4810" i="7" l="1"/>
  <c r="F4810" i="7" s="1"/>
  <c r="D4811" i="7" s="1"/>
  <c r="E4828" i="5"/>
  <c r="F4828" i="5" s="1"/>
  <c r="D4829" i="5" s="1"/>
  <c r="E4811" i="7" l="1"/>
  <c r="F4811" i="7"/>
  <c r="D4812" i="7" s="1"/>
  <c r="E4829" i="5"/>
  <c r="F4829" i="5" s="1"/>
  <c r="D4830" i="5" s="1"/>
  <c r="E4812" i="7" l="1"/>
  <c r="F4812" i="7" s="1"/>
  <c r="D4813" i="7" s="1"/>
  <c r="E4830" i="5"/>
  <c r="F4830" i="5" s="1"/>
  <c r="D4831" i="5" s="1"/>
  <c r="E4813" i="7" l="1"/>
  <c r="F4813" i="7" s="1"/>
  <c r="D4814" i="7" s="1"/>
  <c r="E4831" i="5"/>
  <c r="F4831" i="5" s="1"/>
  <c r="D4832" i="5" s="1"/>
  <c r="E4814" i="7" l="1"/>
  <c r="F4814" i="7" s="1"/>
  <c r="D4815" i="7" s="1"/>
  <c r="E4832" i="5"/>
  <c r="F4832" i="5" s="1"/>
  <c r="D4833" i="5" s="1"/>
  <c r="E4815" i="7" l="1"/>
  <c r="F4815" i="7"/>
  <c r="D4816" i="7" s="1"/>
  <c r="E4833" i="5"/>
  <c r="F4833" i="5" s="1"/>
  <c r="D4834" i="5" s="1"/>
  <c r="E4816" i="7" l="1"/>
  <c r="F4816" i="7" s="1"/>
  <c r="D4817" i="7" s="1"/>
  <c r="E4834" i="5"/>
  <c r="F4834" i="5" s="1"/>
  <c r="D4835" i="5" s="1"/>
  <c r="E4817" i="7" l="1"/>
  <c r="F4817" i="7" s="1"/>
  <c r="D4818" i="7" s="1"/>
  <c r="E4835" i="5"/>
  <c r="F4835" i="5" s="1"/>
  <c r="D4836" i="5" s="1"/>
  <c r="E4818" i="7" l="1"/>
  <c r="F4818" i="7" s="1"/>
  <c r="D4819" i="7" s="1"/>
  <c r="E4836" i="5"/>
  <c r="F4836" i="5" s="1"/>
  <c r="D4837" i="5" s="1"/>
  <c r="E4819" i="7" l="1"/>
  <c r="F4819" i="7"/>
  <c r="D4820" i="7" s="1"/>
  <c r="E4837" i="5"/>
  <c r="F4837" i="5" s="1"/>
  <c r="D4838" i="5" s="1"/>
  <c r="E4820" i="7" l="1"/>
  <c r="F4820" i="7" s="1"/>
  <c r="D4821" i="7" s="1"/>
  <c r="E4838" i="5"/>
  <c r="F4838" i="5" s="1"/>
  <c r="D4839" i="5" s="1"/>
  <c r="E4821" i="7" l="1"/>
  <c r="F4821" i="7" s="1"/>
  <c r="D4822" i="7" s="1"/>
  <c r="E4839" i="5"/>
  <c r="F4839" i="5" s="1"/>
  <c r="D4840" i="5" s="1"/>
  <c r="E4822" i="7" l="1"/>
  <c r="F4822" i="7" s="1"/>
  <c r="D4823" i="7" s="1"/>
  <c r="E4840" i="5"/>
  <c r="F4840" i="5" s="1"/>
  <c r="D4841" i="5" s="1"/>
  <c r="E4823" i="7" l="1"/>
  <c r="F4823" i="7"/>
  <c r="D4824" i="7" s="1"/>
  <c r="E4841" i="5"/>
  <c r="F4841" i="5" s="1"/>
  <c r="D4842" i="5" s="1"/>
  <c r="E4824" i="7" l="1"/>
  <c r="F4824" i="7" s="1"/>
  <c r="D4825" i="7" s="1"/>
  <c r="E4842" i="5"/>
  <c r="F4842" i="5" s="1"/>
  <c r="D4843" i="5" s="1"/>
  <c r="E4825" i="7" l="1"/>
  <c r="F4825" i="7" s="1"/>
  <c r="D4826" i="7" s="1"/>
  <c r="E4843" i="5"/>
  <c r="F4843" i="5" s="1"/>
  <c r="D4844" i="5" s="1"/>
  <c r="E4826" i="7" l="1"/>
  <c r="F4826" i="7" s="1"/>
  <c r="D4827" i="7" s="1"/>
  <c r="E4844" i="5"/>
  <c r="F4844" i="5" s="1"/>
  <c r="D4845" i="5" s="1"/>
  <c r="E4827" i="7" l="1"/>
  <c r="F4827" i="7"/>
  <c r="D4828" i="7" s="1"/>
  <c r="E4845" i="5"/>
  <c r="F4845" i="5" s="1"/>
  <c r="D4846" i="5" s="1"/>
  <c r="E4828" i="7" l="1"/>
  <c r="F4828" i="7" s="1"/>
  <c r="D4829" i="7" s="1"/>
  <c r="E4846" i="5"/>
  <c r="F4846" i="5" s="1"/>
  <c r="D4847" i="5" s="1"/>
  <c r="E4829" i="7" l="1"/>
  <c r="F4829" i="7" s="1"/>
  <c r="D4830" i="7" s="1"/>
  <c r="E4847" i="5"/>
  <c r="F4847" i="5" s="1"/>
  <c r="D4848" i="5" s="1"/>
  <c r="E4830" i="7" l="1"/>
  <c r="F4830" i="7" s="1"/>
  <c r="D4831" i="7" s="1"/>
  <c r="E4848" i="5"/>
  <c r="F4848" i="5" s="1"/>
  <c r="D4849" i="5" s="1"/>
  <c r="E4831" i="7" l="1"/>
  <c r="F4831" i="7"/>
  <c r="D4832" i="7" s="1"/>
  <c r="E4849" i="5"/>
  <c r="F4849" i="5" s="1"/>
  <c r="D4850" i="5" s="1"/>
  <c r="E4832" i="7" l="1"/>
  <c r="F4832" i="7" s="1"/>
  <c r="D4833" i="7" s="1"/>
  <c r="E4850" i="5"/>
  <c r="F4850" i="5" s="1"/>
  <c r="D4851" i="5" s="1"/>
  <c r="E4833" i="7" l="1"/>
  <c r="F4833" i="7" s="1"/>
  <c r="D4834" i="7" s="1"/>
  <c r="E4851" i="5"/>
  <c r="F4851" i="5" s="1"/>
  <c r="D4852" i="5" s="1"/>
  <c r="E4834" i="7" l="1"/>
  <c r="F4834" i="7" s="1"/>
  <c r="D4835" i="7" s="1"/>
  <c r="E4852" i="5"/>
  <c r="F4852" i="5" s="1"/>
  <c r="D4853" i="5" s="1"/>
  <c r="E4835" i="7" l="1"/>
  <c r="F4835" i="7"/>
  <c r="D4836" i="7" s="1"/>
  <c r="E4853" i="5"/>
  <c r="F4853" i="5" s="1"/>
  <c r="D4854" i="5" s="1"/>
  <c r="E4836" i="7" l="1"/>
  <c r="F4836" i="7" s="1"/>
  <c r="D4837" i="7" s="1"/>
  <c r="E4854" i="5"/>
  <c r="F4854" i="5" s="1"/>
  <c r="D4855" i="5" s="1"/>
  <c r="E4837" i="7" l="1"/>
  <c r="F4837" i="7" s="1"/>
  <c r="D4838" i="7" s="1"/>
  <c r="E4855" i="5"/>
  <c r="F4855" i="5" s="1"/>
  <c r="D4856" i="5" s="1"/>
  <c r="E4838" i="7" l="1"/>
  <c r="F4838" i="7" s="1"/>
  <c r="D4839" i="7" s="1"/>
  <c r="E4856" i="5"/>
  <c r="F4856" i="5" s="1"/>
  <c r="D4857" i="5" s="1"/>
  <c r="E4839" i="7" l="1"/>
  <c r="F4839" i="7"/>
  <c r="D4840" i="7" s="1"/>
  <c r="E4857" i="5"/>
  <c r="F4857" i="5" s="1"/>
  <c r="D4858" i="5" s="1"/>
  <c r="E4840" i="7" l="1"/>
  <c r="F4840" i="7" s="1"/>
  <c r="D4841" i="7" s="1"/>
  <c r="E4858" i="5"/>
  <c r="F4858" i="5" s="1"/>
  <c r="D4859" i="5" s="1"/>
  <c r="E4841" i="7" l="1"/>
  <c r="F4841" i="7" s="1"/>
  <c r="D4842" i="7" s="1"/>
  <c r="E4859" i="5"/>
  <c r="F4859" i="5" s="1"/>
  <c r="D4860" i="5" s="1"/>
  <c r="E4842" i="7" l="1"/>
  <c r="F4842" i="7" s="1"/>
  <c r="D4843" i="7" s="1"/>
  <c r="E4860" i="5"/>
  <c r="F4860" i="5" s="1"/>
  <c r="D4861" i="5" s="1"/>
  <c r="E4843" i="7" l="1"/>
  <c r="F4843" i="7"/>
  <c r="D4844" i="7" s="1"/>
  <c r="E4861" i="5"/>
  <c r="F4861" i="5" s="1"/>
  <c r="D4862" i="5" s="1"/>
  <c r="E4844" i="7" l="1"/>
  <c r="F4844" i="7" s="1"/>
  <c r="D4845" i="7" s="1"/>
  <c r="E4862" i="5"/>
  <c r="F4862" i="5" s="1"/>
  <c r="D4863" i="5" s="1"/>
  <c r="E4845" i="7" l="1"/>
  <c r="F4845" i="7" s="1"/>
  <c r="D4846" i="7" s="1"/>
  <c r="E4863" i="5"/>
  <c r="F4863" i="5" s="1"/>
  <c r="D4864" i="5" s="1"/>
  <c r="E4846" i="7" l="1"/>
  <c r="F4846" i="7" s="1"/>
  <c r="D4847" i="7" s="1"/>
  <c r="E4864" i="5"/>
  <c r="F4864" i="5" s="1"/>
  <c r="D4865" i="5" s="1"/>
  <c r="E4847" i="7" l="1"/>
  <c r="F4847" i="7"/>
  <c r="D4848" i="7" s="1"/>
  <c r="E4865" i="5"/>
  <c r="F4865" i="5" s="1"/>
  <c r="D4866" i="5" s="1"/>
  <c r="E4848" i="7" l="1"/>
  <c r="F4848" i="7" s="1"/>
  <c r="D4849" i="7" s="1"/>
  <c r="E4866" i="5"/>
  <c r="F4866" i="5" s="1"/>
  <c r="D4867" i="5" s="1"/>
  <c r="E4849" i="7" l="1"/>
  <c r="F4849" i="7" s="1"/>
  <c r="D4850" i="7" s="1"/>
  <c r="E4867" i="5"/>
  <c r="F4867" i="5" s="1"/>
  <c r="D4868" i="5" s="1"/>
  <c r="E4850" i="7" l="1"/>
  <c r="F4850" i="7" s="1"/>
  <c r="D4851" i="7" s="1"/>
  <c r="E4868" i="5"/>
  <c r="F4868" i="5" s="1"/>
  <c r="D4869" i="5" s="1"/>
  <c r="E4851" i="7" l="1"/>
  <c r="F4851" i="7"/>
  <c r="D4852" i="7" s="1"/>
  <c r="E4869" i="5"/>
  <c r="F4869" i="5" s="1"/>
  <c r="D4870" i="5" s="1"/>
  <c r="E4852" i="7" l="1"/>
  <c r="F4852" i="7" s="1"/>
  <c r="D4853" i="7" s="1"/>
  <c r="E4870" i="5"/>
  <c r="F4870" i="5" s="1"/>
  <c r="D4871" i="5" s="1"/>
  <c r="E4853" i="7" l="1"/>
  <c r="F4853" i="7" s="1"/>
  <c r="D4854" i="7" s="1"/>
  <c r="E4871" i="5"/>
  <c r="F4871" i="5" s="1"/>
  <c r="D4872" i="5" s="1"/>
  <c r="E4854" i="7" l="1"/>
  <c r="F4854" i="7" s="1"/>
  <c r="D4855" i="7" s="1"/>
  <c r="E4872" i="5"/>
  <c r="F4872" i="5" s="1"/>
  <c r="D4873" i="5" s="1"/>
  <c r="E4855" i="7" l="1"/>
  <c r="F4855" i="7"/>
  <c r="D4856" i="7" s="1"/>
  <c r="E4873" i="5"/>
  <c r="F4873" i="5" s="1"/>
  <c r="D4874" i="5" s="1"/>
  <c r="E4856" i="7" l="1"/>
  <c r="F4856" i="7" s="1"/>
  <c r="D4857" i="7" s="1"/>
  <c r="E4874" i="5"/>
  <c r="F4874" i="5" s="1"/>
  <c r="D4875" i="5" s="1"/>
  <c r="E4857" i="7" l="1"/>
  <c r="F4857" i="7" s="1"/>
  <c r="D4858" i="7" s="1"/>
  <c r="E4875" i="5"/>
  <c r="F4875" i="5" s="1"/>
  <c r="D4876" i="5" s="1"/>
  <c r="E4858" i="7" l="1"/>
  <c r="F4858" i="7" s="1"/>
  <c r="D4859" i="7" s="1"/>
  <c r="E4876" i="5"/>
  <c r="F4876" i="5" s="1"/>
  <c r="D4877" i="5" s="1"/>
  <c r="E4859" i="7" l="1"/>
  <c r="F4859" i="7"/>
  <c r="D4860" i="7" s="1"/>
  <c r="E4877" i="5"/>
  <c r="F4877" i="5" s="1"/>
  <c r="D4878" i="5" s="1"/>
  <c r="E4860" i="7" l="1"/>
  <c r="F4860" i="7" s="1"/>
  <c r="D4861" i="7" s="1"/>
  <c r="E4878" i="5"/>
  <c r="F4878" i="5" s="1"/>
  <c r="D4879" i="5" s="1"/>
  <c r="E4861" i="7" l="1"/>
  <c r="F4861" i="7" s="1"/>
  <c r="D4862" i="7" s="1"/>
  <c r="E4879" i="5"/>
  <c r="F4879" i="5" s="1"/>
  <c r="D4880" i="5" s="1"/>
  <c r="E4862" i="7" l="1"/>
  <c r="F4862" i="7" s="1"/>
  <c r="D4863" i="7" s="1"/>
  <c r="E4880" i="5"/>
  <c r="F4880" i="5" s="1"/>
  <c r="D4881" i="5" s="1"/>
  <c r="E4863" i="7" l="1"/>
  <c r="F4863" i="7"/>
  <c r="D4864" i="7" s="1"/>
  <c r="E4881" i="5"/>
  <c r="F4881" i="5" s="1"/>
  <c r="D4882" i="5" s="1"/>
  <c r="E4864" i="7" l="1"/>
  <c r="F4864" i="7" s="1"/>
  <c r="D4865" i="7" s="1"/>
  <c r="E4882" i="5"/>
  <c r="F4882" i="5" s="1"/>
  <c r="D4883" i="5" s="1"/>
  <c r="E4865" i="7" l="1"/>
  <c r="F4865" i="7" s="1"/>
  <c r="D4866" i="7" s="1"/>
  <c r="E4883" i="5"/>
  <c r="F4883" i="5" s="1"/>
  <c r="D4884" i="5" s="1"/>
  <c r="E4866" i="7" l="1"/>
  <c r="F4866" i="7" s="1"/>
  <c r="D4867" i="7" s="1"/>
  <c r="E4884" i="5"/>
  <c r="F4884" i="5" s="1"/>
  <c r="D4885" i="5" s="1"/>
  <c r="E4867" i="7" l="1"/>
  <c r="F4867" i="7"/>
  <c r="D4868" i="7" s="1"/>
  <c r="E4885" i="5"/>
  <c r="F4885" i="5" s="1"/>
  <c r="D4886" i="5" s="1"/>
  <c r="E4868" i="7" l="1"/>
  <c r="F4868" i="7" s="1"/>
  <c r="D4869" i="7" s="1"/>
  <c r="E4886" i="5"/>
  <c r="F4886" i="5" s="1"/>
  <c r="D4887" i="5" s="1"/>
  <c r="E4869" i="7" l="1"/>
  <c r="F4869" i="7" s="1"/>
  <c r="D4870" i="7" s="1"/>
  <c r="E4887" i="5"/>
  <c r="F4887" i="5" s="1"/>
  <c r="D4888" i="5" s="1"/>
  <c r="E4870" i="7" l="1"/>
  <c r="F4870" i="7" s="1"/>
  <c r="D4871" i="7" s="1"/>
  <c r="E4888" i="5"/>
  <c r="F4888" i="5" s="1"/>
  <c r="D4889" i="5" s="1"/>
  <c r="E4871" i="7" l="1"/>
  <c r="F4871" i="7"/>
  <c r="D4872" i="7" s="1"/>
  <c r="E4889" i="5"/>
  <c r="F4889" i="5" s="1"/>
  <c r="D4890" i="5" s="1"/>
  <c r="E4872" i="7" l="1"/>
  <c r="F4872" i="7" s="1"/>
  <c r="D4873" i="7" s="1"/>
  <c r="E4890" i="5"/>
  <c r="F4890" i="5" s="1"/>
  <c r="D4891" i="5" s="1"/>
  <c r="E4873" i="7" l="1"/>
  <c r="F4873" i="7" s="1"/>
  <c r="D4874" i="7" s="1"/>
  <c r="E4891" i="5"/>
  <c r="F4891" i="5" s="1"/>
  <c r="D4892" i="5" s="1"/>
  <c r="E4874" i="7" l="1"/>
  <c r="F4874" i="7" s="1"/>
  <c r="D4875" i="7" s="1"/>
  <c r="E4892" i="5"/>
  <c r="F4892" i="5" s="1"/>
  <c r="D4893" i="5" s="1"/>
  <c r="E4875" i="7" l="1"/>
  <c r="F4875" i="7"/>
  <c r="D4876" i="7" s="1"/>
  <c r="E4893" i="5"/>
  <c r="F4893" i="5" s="1"/>
  <c r="D4894" i="5" s="1"/>
  <c r="E4876" i="7" l="1"/>
  <c r="F4876" i="7" s="1"/>
  <c r="D4877" i="7" s="1"/>
  <c r="E4894" i="5"/>
  <c r="F4894" i="5" s="1"/>
  <c r="D4895" i="5" s="1"/>
  <c r="E4877" i="7" l="1"/>
  <c r="F4877" i="7" s="1"/>
  <c r="D4878" i="7" s="1"/>
  <c r="E4895" i="5"/>
  <c r="F4895" i="5" s="1"/>
  <c r="D4896" i="5" s="1"/>
  <c r="E4878" i="7" l="1"/>
  <c r="F4878" i="7" s="1"/>
  <c r="D4879" i="7" s="1"/>
  <c r="E4896" i="5"/>
  <c r="F4896" i="5" s="1"/>
  <c r="D4897" i="5" s="1"/>
  <c r="E4879" i="7" l="1"/>
  <c r="F4879" i="7"/>
  <c r="D4880" i="7" s="1"/>
  <c r="E4897" i="5"/>
  <c r="F4897" i="5" s="1"/>
  <c r="D4898" i="5" s="1"/>
  <c r="E4880" i="7" l="1"/>
  <c r="F4880" i="7" s="1"/>
  <c r="D4881" i="7" s="1"/>
  <c r="E4898" i="5"/>
  <c r="F4898" i="5" s="1"/>
  <c r="D4899" i="5" s="1"/>
  <c r="E4881" i="7" l="1"/>
  <c r="F4881" i="7" s="1"/>
  <c r="D4882" i="7" s="1"/>
  <c r="E4899" i="5"/>
  <c r="F4899" i="5" s="1"/>
  <c r="D4900" i="5" s="1"/>
  <c r="E4882" i="7" l="1"/>
  <c r="F4882" i="7" s="1"/>
  <c r="D4883" i="7" s="1"/>
  <c r="E4900" i="5"/>
  <c r="F4900" i="5" s="1"/>
  <c r="D4901" i="5" s="1"/>
  <c r="E4883" i="7" l="1"/>
  <c r="F4883" i="7"/>
  <c r="D4884" i="7" s="1"/>
  <c r="E4901" i="5"/>
  <c r="F4901" i="5" s="1"/>
  <c r="D4902" i="5" s="1"/>
  <c r="E4884" i="7" l="1"/>
  <c r="F4884" i="7" s="1"/>
  <c r="D4885" i="7" s="1"/>
  <c r="E4902" i="5"/>
  <c r="F4902" i="5" s="1"/>
  <c r="D4903" i="5" s="1"/>
  <c r="E4885" i="7" l="1"/>
  <c r="F4885" i="7" s="1"/>
  <c r="D4886" i="7" s="1"/>
  <c r="E4903" i="5"/>
  <c r="F4903" i="5" s="1"/>
  <c r="D4904" i="5" s="1"/>
  <c r="E4886" i="7" l="1"/>
  <c r="F4886" i="7" s="1"/>
  <c r="D4887" i="7" s="1"/>
  <c r="E4904" i="5"/>
  <c r="F4904" i="5" s="1"/>
  <c r="D4905" i="5" s="1"/>
  <c r="E4887" i="7" l="1"/>
  <c r="F4887" i="7"/>
  <c r="D4888" i="7" s="1"/>
  <c r="E4905" i="5"/>
  <c r="F4905" i="5" s="1"/>
  <c r="D4906" i="5" s="1"/>
  <c r="E4888" i="7" l="1"/>
  <c r="F4888" i="7" s="1"/>
  <c r="D4889" i="7" s="1"/>
  <c r="E4906" i="5"/>
  <c r="F4906" i="5" s="1"/>
  <c r="D4907" i="5" s="1"/>
  <c r="E4889" i="7" l="1"/>
  <c r="F4889" i="7" s="1"/>
  <c r="D4890" i="7" s="1"/>
  <c r="E4907" i="5"/>
  <c r="F4907" i="5" s="1"/>
  <c r="D4908" i="5" s="1"/>
  <c r="E4890" i="7" l="1"/>
  <c r="F4890" i="7" s="1"/>
  <c r="D4891" i="7" s="1"/>
  <c r="E4908" i="5"/>
  <c r="F4908" i="5" s="1"/>
  <c r="D4909" i="5" s="1"/>
  <c r="E4891" i="7" l="1"/>
  <c r="F4891" i="7"/>
  <c r="D4892" i="7" s="1"/>
  <c r="E4909" i="5"/>
  <c r="F4909" i="5" s="1"/>
  <c r="D4910" i="5" s="1"/>
  <c r="E4892" i="7" l="1"/>
  <c r="F4892" i="7" s="1"/>
  <c r="D4893" i="7" s="1"/>
  <c r="E4910" i="5"/>
  <c r="F4910" i="5" s="1"/>
  <c r="D4911" i="5" s="1"/>
  <c r="E4893" i="7" l="1"/>
  <c r="F4893" i="7" s="1"/>
  <c r="D4894" i="7" s="1"/>
  <c r="E4911" i="5"/>
  <c r="F4911" i="5" s="1"/>
  <c r="D4912" i="5" s="1"/>
  <c r="E4894" i="7" l="1"/>
  <c r="F4894" i="7" s="1"/>
  <c r="D4895" i="7" s="1"/>
  <c r="E4912" i="5"/>
  <c r="F4912" i="5" s="1"/>
  <c r="D4913" i="5" s="1"/>
  <c r="E4895" i="7" l="1"/>
  <c r="F4895" i="7"/>
  <c r="D4896" i="7" s="1"/>
  <c r="E4913" i="5"/>
  <c r="F4913" i="5" s="1"/>
  <c r="D4914" i="5" s="1"/>
  <c r="E4896" i="7" l="1"/>
  <c r="F4896" i="7" s="1"/>
  <c r="D4897" i="7" s="1"/>
  <c r="E4914" i="5"/>
  <c r="F4914" i="5" s="1"/>
  <c r="D4915" i="5" s="1"/>
  <c r="E4897" i="7" l="1"/>
  <c r="F4897" i="7" s="1"/>
  <c r="D4898" i="7" s="1"/>
  <c r="E4915" i="5"/>
  <c r="F4915" i="5" s="1"/>
  <c r="D4916" i="5" s="1"/>
  <c r="E4898" i="7" l="1"/>
  <c r="F4898" i="7" s="1"/>
  <c r="D4899" i="7" s="1"/>
  <c r="E4916" i="5"/>
  <c r="F4916" i="5" s="1"/>
  <c r="D4917" i="5" s="1"/>
  <c r="E4899" i="7" l="1"/>
  <c r="F4899" i="7"/>
  <c r="D4900" i="7" s="1"/>
  <c r="E4917" i="5"/>
  <c r="F4917" i="5" s="1"/>
  <c r="D4918" i="5" s="1"/>
  <c r="E4900" i="7" l="1"/>
  <c r="F4900" i="7" s="1"/>
  <c r="D4901" i="7" s="1"/>
  <c r="E4918" i="5"/>
  <c r="F4918" i="5" s="1"/>
  <c r="D4919" i="5" s="1"/>
  <c r="E4901" i="7" l="1"/>
  <c r="F4901" i="7" s="1"/>
  <c r="D4902" i="7" s="1"/>
  <c r="E4919" i="5"/>
  <c r="F4919" i="5" s="1"/>
  <c r="D4920" i="5" s="1"/>
  <c r="E4902" i="7" l="1"/>
  <c r="F4902" i="7" s="1"/>
  <c r="D4903" i="7" s="1"/>
  <c r="E4920" i="5"/>
  <c r="F4920" i="5" s="1"/>
  <c r="D4921" i="5" s="1"/>
  <c r="E4903" i="7" l="1"/>
  <c r="F4903" i="7"/>
  <c r="D4904" i="7" s="1"/>
  <c r="E4921" i="5"/>
  <c r="F4921" i="5" s="1"/>
  <c r="D4922" i="5" s="1"/>
  <c r="E4904" i="7" l="1"/>
  <c r="F4904" i="7" s="1"/>
  <c r="D4905" i="7" s="1"/>
  <c r="E4922" i="5"/>
  <c r="F4922" i="5" s="1"/>
  <c r="D4923" i="5" s="1"/>
  <c r="E4905" i="7" l="1"/>
  <c r="F4905" i="7" s="1"/>
  <c r="D4906" i="7" s="1"/>
  <c r="E4923" i="5"/>
  <c r="F4923" i="5" s="1"/>
  <c r="D4924" i="5" s="1"/>
  <c r="E4906" i="7" l="1"/>
  <c r="F4906" i="7" s="1"/>
  <c r="D4907" i="7" s="1"/>
  <c r="E4924" i="5"/>
  <c r="F4924" i="5" s="1"/>
  <c r="D4925" i="5" s="1"/>
  <c r="E4907" i="7" l="1"/>
  <c r="F4907" i="7"/>
  <c r="D4908" i="7" s="1"/>
  <c r="E4925" i="5"/>
  <c r="F4925" i="5" s="1"/>
  <c r="D4926" i="5" s="1"/>
  <c r="E4908" i="7" l="1"/>
  <c r="F4908" i="7" s="1"/>
  <c r="D4909" i="7" s="1"/>
  <c r="E4926" i="5"/>
  <c r="F4926" i="5" s="1"/>
  <c r="D4927" i="5" s="1"/>
  <c r="E4909" i="7" l="1"/>
  <c r="F4909" i="7" s="1"/>
  <c r="D4910" i="7" s="1"/>
  <c r="E4927" i="5"/>
  <c r="F4927" i="5" s="1"/>
  <c r="D4928" i="5" s="1"/>
  <c r="E4910" i="7" l="1"/>
  <c r="F4910" i="7" s="1"/>
  <c r="D4911" i="7" s="1"/>
  <c r="E4928" i="5"/>
  <c r="F4928" i="5" s="1"/>
  <c r="D4929" i="5" s="1"/>
  <c r="E4911" i="7" l="1"/>
  <c r="F4911" i="7"/>
  <c r="D4912" i="7" s="1"/>
  <c r="E4929" i="5"/>
  <c r="F4929" i="5" s="1"/>
  <c r="D4930" i="5" s="1"/>
  <c r="E4912" i="7" l="1"/>
  <c r="F4912" i="7" s="1"/>
  <c r="D4913" i="7" s="1"/>
  <c r="E4930" i="5"/>
  <c r="F4930" i="5" s="1"/>
  <c r="D4931" i="5" s="1"/>
  <c r="E4913" i="7" l="1"/>
  <c r="F4913" i="7" s="1"/>
  <c r="D4914" i="7" s="1"/>
  <c r="E4931" i="5"/>
  <c r="F4931" i="5" s="1"/>
  <c r="D4932" i="5" s="1"/>
  <c r="E4914" i="7" l="1"/>
  <c r="F4914" i="7" s="1"/>
  <c r="D4915" i="7" s="1"/>
  <c r="E4932" i="5"/>
  <c r="F4932" i="5" s="1"/>
  <c r="D4933" i="5" s="1"/>
  <c r="E4915" i="7" l="1"/>
  <c r="F4915" i="7" s="1"/>
  <c r="D4916" i="7" s="1"/>
  <c r="E4933" i="5"/>
  <c r="F4933" i="5" s="1"/>
  <c r="D4934" i="5" s="1"/>
  <c r="E4916" i="7" l="1"/>
  <c r="F4916" i="7" s="1"/>
  <c r="D4917" i="7" s="1"/>
  <c r="E4934" i="5"/>
  <c r="F4934" i="5" s="1"/>
  <c r="D4935" i="5" s="1"/>
  <c r="E4917" i="7" l="1"/>
  <c r="F4917" i="7" s="1"/>
  <c r="D4918" i="7" s="1"/>
  <c r="E4935" i="5"/>
  <c r="F4935" i="5" s="1"/>
  <c r="D4936" i="5" s="1"/>
  <c r="E4918" i="7" l="1"/>
  <c r="F4918" i="7" s="1"/>
  <c r="D4919" i="7" s="1"/>
  <c r="E4936" i="5"/>
  <c r="F4936" i="5" s="1"/>
  <c r="D4937" i="5" s="1"/>
  <c r="E4919" i="7" l="1"/>
  <c r="F4919" i="7"/>
  <c r="D4920" i="7" s="1"/>
  <c r="E4937" i="5"/>
  <c r="F4937" i="5" s="1"/>
  <c r="D4938" i="5" s="1"/>
  <c r="E4920" i="7" l="1"/>
  <c r="F4920" i="7" s="1"/>
  <c r="D4921" i="7" s="1"/>
  <c r="E4938" i="5"/>
  <c r="F4938" i="5" s="1"/>
  <c r="D4939" i="5" s="1"/>
  <c r="E4921" i="7" l="1"/>
  <c r="F4921" i="7" s="1"/>
  <c r="D4922" i="7" s="1"/>
  <c r="E4939" i="5"/>
  <c r="F4939" i="5" s="1"/>
  <c r="D4940" i="5" s="1"/>
  <c r="E4922" i="7" l="1"/>
  <c r="F4922" i="7" s="1"/>
  <c r="D4923" i="7" s="1"/>
  <c r="E4940" i="5"/>
  <c r="F4940" i="5" s="1"/>
  <c r="D4941" i="5" s="1"/>
  <c r="E4923" i="7" l="1"/>
  <c r="F4923" i="7"/>
  <c r="D4924" i="7" s="1"/>
  <c r="E4941" i="5"/>
  <c r="F4941" i="5" s="1"/>
  <c r="D4942" i="5" s="1"/>
  <c r="E4924" i="7" l="1"/>
  <c r="F4924" i="7" s="1"/>
  <c r="D4925" i="7" s="1"/>
  <c r="E4942" i="5"/>
  <c r="F4942" i="5" s="1"/>
  <c r="D4943" i="5" s="1"/>
  <c r="E4925" i="7" l="1"/>
  <c r="F4925" i="7" s="1"/>
  <c r="D4926" i="7" s="1"/>
  <c r="E4943" i="5"/>
  <c r="F4943" i="5" s="1"/>
  <c r="D4944" i="5" s="1"/>
  <c r="E4926" i="7" l="1"/>
  <c r="F4926" i="7" s="1"/>
  <c r="D4927" i="7" s="1"/>
  <c r="E4944" i="5"/>
  <c r="F4944" i="5" s="1"/>
  <c r="D4945" i="5" s="1"/>
  <c r="E4927" i="7" l="1"/>
  <c r="F4927" i="7"/>
  <c r="D4928" i="7" s="1"/>
  <c r="E4945" i="5"/>
  <c r="F4945" i="5" s="1"/>
  <c r="D4946" i="5" s="1"/>
  <c r="E4928" i="7" l="1"/>
  <c r="F4928" i="7" s="1"/>
  <c r="D4929" i="7" s="1"/>
  <c r="E4946" i="5"/>
  <c r="F4946" i="5" s="1"/>
  <c r="D4947" i="5" s="1"/>
  <c r="E4929" i="7" l="1"/>
  <c r="F4929" i="7" s="1"/>
  <c r="D4930" i="7" s="1"/>
  <c r="E4947" i="5"/>
  <c r="F4947" i="5" s="1"/>
  <c r="D4948" i="5" s="1"/>
  <c r="E4930" i="7" l="1"/>
  <c r="F4930" i="7" s="1"/>
  <c r="D4931" i="7" s="1"/>
  <c r="E4948" i="5"/>
  <c r="F4948" i="5" s="1"/>
  <c r="D4949" i="5" s="1"/>
  <c r="E4931" i="7" l="1"/>
  <c r="F4931" i="7"/>
  <c r="D4932" i="7" s="1"/>
  <c r="E4949" i="5"/>
  <c r="F4949" i="5" s="1"/>
  <c r="D4950" i="5" s="1"/>
  <c r="E4932" i="7" l="1"/>
  <c r="F4932" i="7" s="1"/>
  <c r="D4933" i="7" s="1"/>
  <c r="E4950" i="5"/>
  <c r="F4950" i="5" s="1"/>
  <c r="D4951" i="5" s="1"/>
  <c r="E4933" i="7" l="1"/>
  <c r="F4933" i="7" s="1"/>
  <c r="D4934" i="7" s="1"/>
  <c r="E4951" i="5"/>
  <c r="F4951" i="5" s="1"/>
  <c r="D4952" i="5" s="1"/>
  <c r="E4934" i="7" l="1"/>
  <c r="F4934" i="7" s="1"/>
  <c r="D4935" i="7" s="1"/>
  <c r="E4952" i="5"/>
  <c r="F4952" i="5" s="1"/>
  <c r="D4953" i="5" s="1"/>
  <c r="E4935" i="7" l="1"/>
  <c r="F4935" i="7"/>
  <c r="D4936" i="7" s="1"/>
  <c r="E4953" i="5"/>
  <c r="F4953" i="5" s="1"/>
  <c r="D4954" i="5" s="1"/>
  <c r="E4936" i="7" l="1"/>
  <c r="F4936" i="7" s="1"/>
  <c r="D4937" i="7" s="1"/>
  <c r="E4954" i="5"/>
  <c r="F4954" i="5" s="1"/>
  <c r="D4955" i="5" s="1"/>
  <c r="E4937" i="7" l="1"/>
  <c r="F4937" i="7" s="1"/>
  <c r="D4938" i="7" s="1"/>
  <c r="E4955" i="5"/>
  <c r="F4955" i="5" s="1"/>
  <c r="D4956" i="5" s="1"/>
  <c r="E4938" i="7" l="1"/>
  <c r="F4938" i="7" s="1"/>
  <c r="D4939" i="7" s="1"/>
  <c r="E4956" i="5"/>
  <c r="F4956" i="5" s="1"/>
  <c r="D4957" i="5" s="1"/>
  <c r="E4939" i="7" l="1"/>
  <c r="F4939" i="7" s="1"/>
  <c r="D4940" i="7" s="1"/>
  <c r="E4957" i="5"/>
  <c r="F4957" i="5" s="1"/>
  <c r="D4958" i="5" s="1"/>
  <c r="E4940" i="7" l="1"/>
  <c r="F4940" i="7" s="1"/>
  <c r="D4941" i="7" s="1"/>
  <c r="E4958" i="5"/>
  <c r="F4958" i="5" s="1"/>
  <c r="D4959" i="5" s="1"/>
  <c r="E4941" i="7" l="1"/>
  <c r="F4941" i="7" s="1"/>
  <c r="D4942" i="7" s="1"/>
  <c r="E4959" i="5"/>
  <c r="F4959" i="5" s="1"/>
  <c r="D4960" i="5" s="1"/>
  <c r="E4942" i="7" l="1"/>
  <c r="F4942" i="7" s="1"/>
  <c r="D4943" i="7" s="1"/>
  <c r="E4960" i="5"/>
  <c r="F4960" i="5" s="1"/>
  <c r="D4961" i="5" s="1"/>
  <c r="E4943" i="7" l="1"/>
  <c r="F4943" i="7"/>
  <c r="D4944" i="7" s="1"/>
  <c r="E4961" i="5"/>
  <c r="F4961" i="5" s="1"/>
  <c r="D4962" i="5" s="1"/>
  <c r="E4944" i="7" l="1"/>
  <c r="F4944" i="7" s="1"/>
  <c r="D4945" i="7" s="1"/>
  <c r="E4962" i="5"/>
  <c r="F4962" i="5" s="1"/>
  <c r="D4963" i="5" s="1"/>
  <c r="E4945" i="7" l="1"/>
  <c r="F4945" i="7" s="1"/>
  <c r="D4946" i="7" s="1"/>
  <c r="E4963" i="5"/>
  <c r="F4963" i="5" s="1"/>
  <c r="D4964" i="5" s="1"/>
  <c r="E4946" i="7" l="1"/>
  <c r="F4946" i="7" s="1"/>
  <c r="D4947" i="7" s="1"/>
  <c r="E4964" i="5"/>
  <c r="F4964" i="5" s="1"/>
  <c r="D4965" i="5" s="1"/>
  <c r="E4947" i="7" l="1"/>
  <c r="F4947" i="7" s="1"/>
  <c r="D4948" i="7" s="1"/>
  <c r="E4965" i="5"/>
  <c r="F4965" i="5" s="1"/>
  <c r="D4966" i="5" s="1"/>
  <c r="E4948" i="7" l="1"/>
  <c r="F4948" i="7" s="1"/>
  <c r="D4949" i="7" s="1"/>
  <c r="E4966" i="5"/>
  <c r="F4966" i="5" s="1"/>
  <c r="D4967" i="5" s="1"/>
  <c r="E4949" i="7" l="1"/>
  <c r="F4949" i="7" s="1"/>
  <c r="D4950" i="7" s="1"/>
  <c r="E4967" i="5"/>
  <c r="F4967" i="5" s="1"/>
  <c r="D4968" i="5" s="1"/>
  <c r="E4950" i="7" l="1"/>
  <c r="F4950" i="7" s="1"/>
  <c r="D4951" i="7" s="1"/>
  <c r="E4968" i="5"/>
  <c r="F4968" i="5" s="1"/>
  <c r="D4969" i="5" s="1"/>
  <c r="E4951" i="7" l="1"/>
  <c r="F4951" i="7"/>
  <c r="D4952" i="7" s="1"/>
  <c r="E4969" i="5"/>
  <c r="F4969" i="5" s="1"/>
  <c r="D4970" i="5" s="1"/>
  <c r="E4952" i="7" l="1"/>
  <c r="F4952" i="7" s="1"/>
  <c r="D4953" i="7" s="1"/>
  <c r="E4970" i="5"/>
  <c r="F4970" i="5" s="1"/>
  <c r="D4971" i="5" s="1"/>
  <c r="E4953" i="7" l="1"/>
  <c r="F4953" i="7" s="1"/>
  <c r="D4954" i="7" s="1"/>
  <c r="E4971" i="5"/>
  <c r="F4971" i="5" s="1"/>
  <c r="D4972" i="5" s="1"/>
  <c r="E4954" i="7" l="1"/>
  <c r="F4954" i="7" s="1"/>
  <c r="D4955" i="7" s="1"/>
  <c r="E4972" i="5"/>
  <c r="F4972" i="5" s="1"/>
  <c r="D4973" i="5" s="1"/>
  <c r="E4955" i="7" l="1"/>
  <c r="F4955" i="7"/>
  <c r="D4956" i="7" s="1"/>
  <c r="E4973" i="5"/>
  <c r="F4973" i="5" s="1"/>
  <c r="D4974" i="5" s="1"/>
  <c r="E4956" i="7" l="1"/>
  <c r="F4956" i="7" s="1"/>
  <c r="D4957" i="7" s="1"/>
  <c r="E4974" i="5"/>
  <c r="F4974" i="5" s="1"/>
  <c r="D4975" i="5" s="1"/>
  <c r="E4957" i="7" l="1"/>
  <c r="F4957" i="7" s="1"/>
  <c r="D4958" i="7" s="1"/>
  <c r="E4975" i="5"/>
  <c r="F4975" i="5" s="1"/>
  <c r="D4976" i="5" s="1"/>
  <c r="E4958" i="7" l="1"/>
  <c r="F4958" i="7" s="1"/>
  <c r="D4959" i="7" s="1"/>
  <c r="E4976" i="5"/>
  <c r="F4976" i="5" s="1"/>
  <c r="D4977" i="5" s="1"/>
  <c r="E4959" i="7" l="1"/>
  <c r="F4959" i="7"/>
  <c r="D4960" i="7" s="1"/>
  <c r="E4977" i="5"/>
  <c r="F4977" i="5" s="1"/>
  <c r="D4978" i="5" s="1"/>
  <c r="E4960" i="7" l="1"/>
  <c r="F4960" i="7" s="1"/>
  <c r="D4961" i="7" s="1"/>
  <c r="E4978" i="5"/>
  <c r="F4978" i="5" s="1"/>
  <c r="D4979" i="5" s="1"/>
  <c r="E4961" i="7" l="1"/>
  <c r="F4961" i="7" s="1"/>
  <c r="D4962" i="7" s="1"/>
  <c r="E4979" i="5"/>
  <c r="F4979" i="5" s="1"/>
  <c r="D4980" i="5" s="1"/>
  <c r="E4962" i="7" l="1"/>
  <c r="F4962" i="7" s="1"/>
  <c r="D4963" i="7" s="1"/>
  <c r="E4980" i="5"/>
  <c r="F4980" i="5" s="1"/>
  <c r="D4981" i="5" s="1"/>
  <c r="E4963" i="7" l="1"/>
  <c r="F4963" i="7" s="1"/>
  <c r="D4964" i="7" s="1"/>
  <c r="E4981" i="5"/>
  <c r="F4981" i="5" s="1"/>
  <c r="D4982" i="5" s="1"/>
  <c r="E4964" i="7" l="1"/>
  <c r="F4964" i="7" s="1"/>
  <c r="D4965" i="7" s="1"/>
  <c r="E4982" i="5"/>
  <c r="F4982" i="5" s="1"/>
  <c r="D4983" i="5" s="1"/>
  <c r="E4965" i="7" l="1"/>
  <c r="F4965" i="7" s="1"/>
  <c r="D4966" i="7" s="1"/>
  <c r="E4983" i="5"/>
  <c r="F4983" i="5" s="1"/>
  <c r="D4984" i="5" s="1"/>
  <c r="E4966" i="7" l="1"/>
  <c r="F4966" i="7" s="1"/>
  <c r="D4967" i="7" s="1"/>
  <c r="E4984" i="5"/>
  <c r="F4984" i="5" s="1"/>
  <c r="D4985" i="5" s="1"/>
  <c r="E4967" i="7" l="1"/>
  <c r="F4967" i="7"/>
  <c r="D4968" i="7" s="1"/>
  <c r="E4985" i="5"/>
  <c r="F4985" i="5" s="1"/>
  <c r="D4986" i="5" s="1"/>
  <c r="E4968" i="7" l="1"/>
  <c r="F4968" i="7" s="1"/>
  <c r="D4969" i="7" s="1"/>
  <c r="E4986" i="5"/>
  <c r="F4986" i="5" s="1"/>
  <c r="D4987" i="5" s="1"/>
  <c r="E4969" i="7" l="1"/>
  <c r="F4969" i="7" s="1"/>
  <c r="D4970" i="7" s="1"/>
  <c r="E4987" i="5"/>
  <c r="F4987" i="5" s="1"/>
  <c r="D4988" i="5" s="1"/>
  <c r="E4970" i="7" l="1"/>
  <c r="F4970" i="7" s="1"/>
  <c r="D4971" i="7" s="1"/>
  <c r="E4988" i="5"/>
  <c r="F4988" i="5" s="1"/>
  <c r="D4989" i="5" s="1"/>
  <c r="E4971" i="7" l="1"/>
  <c r="F4971" i="7"/>
  <c r="D4972" i="7" s="1"/>
  <c r="E4989" i="5"/>
  <c r="F4989" i="5" s="1"/>
  <c r="D4990" i="5" s="1"/>
  <c r="E4972" i="7" l="1"/>
  <c r="F4972" i="7" s="1"/>
  <c r="D4973" i="7" s="1"/>
  <c r="E4990" i="5"/>
  <c r="F4990" i="5" s="1"/>
  <c r="D4991" i="5" s="1"/>
  <c r="E4973" i="7" l="1"/>
  <c r="F4973" i="7" s="1"/>
  <c r="D4974" i="7" s="1"/>
  <c r="E4991" i="5"/>
  <c r="F4991" i="5" s="1"/>
  <c r="D4992" i="5" s="1"/>
  <c r="E4974" i="7" l="1"/>
  <c r="F4974" i="7" s="1"/>
  <c r="D4975" i="7" s="1"/>
  <c r="E4992" i="5"/>
  <c r="F4992" i="5" s="1"/>
  <c r="D4993" i="5" s="1"/>
  <c r="E4975" i="7" l="1"/>
  <c r="F4975" i="7"/>
  <c r="D4976" i="7" s="1"/>
  <c r="E4993" i="5"/>
  <c r="F4993" i="5" s="1"/>
  <c r="D4994" i="5" s="1"/>
  <c r="E4976" i="7" l="1"/>
  <c r="F4976" i="7" s="1"/>
  <c r="D4977" i="7" s="1"/>
  <c r="E4994" i="5"/>
  <c r="F4994" i="5" s="1"/>
  <c r="D4995" i="5" s="1"/>
  <c r="E4977" i="7" l="1"/>
  <c r="F4977" i="7" s="1"/>
  <c r="D4978" i="7" s="1"/>
  <c r="E4995" i="5"/>
  <c r="F4995" i="5" s="1"/>
  <c r="D4996" i="5" s="1"/>
  <c r="E4978" i="7" l="1"/>
  <c r="F4978" i="7" s="1"/>
  <c r="D4979" i="7" s="1"/>
  <c r="E4996" i="5"/>
  <c r="F4996" i="5" s="1"/>
  <c r="D4997" i="5" s="1"/>
  <c r="E4979" i="7" l="1"/>
  <c r="F4979" i="7"/>
  <c r="D4980" i="7" s="1"/>
  <c r="E4997" i="5"/>
  <c r="F4997" i="5" s="1"/>
  <c r="D4998" i="5" s="1"/>
  <c r="E4980" i="7" l="1"/>
  <c r="F4980" i="7" s="1"/>
  <c r="D4981" i="7" s="1"/>
  <c r="E4998" i="5"/>
  <c r="F4998" i="5" s="1"/>
  <c r="D4999" i="5" s="1"/>
  <c r="E4981" i="7" l="1"/>
  <c r="F4981" i="7" s="1"/>
  <c r="D4982" i="7" s="1"/>
  <c r="E4999" i="5"/>
  <c r="F4999" i="5" s="1"/>
  <c r="D5000" i="5" s="1"/>
  <c r="E4982" i="7" l="1"/>
  <c r="F4982" i="7" s="1"/>
  <c r="D4983" i="7" s="1"/>
  <c r="E5000" i="5"/>
  <c r="F5000" i="5" s="1"/>
  <c r="D5001" i="5" s="1"/>
  <c r="E4983" i="7" l="1"/>
  <c r="F4983" i="7"/>
  <c r="D4984" i="7" s="1"/>
  <c r="E5001" i="5"/>
  <c r="F5001" i="5" s="1"/>
  <c r="D5002" i="5" s="1"/>
  <c r="E4984" i="7" l="1"/>
  <c r="F4984" i="7" s="1"/>
  <c r="D4985" i="7" s="1"/>
  <c r="E5002" i="5"/>
  <c r="F5002" i="5" s="1"/>
  <c r="D5003" i="5" s="1"/>
  <c r="E4985" i="7" l="1"/>
  <c r="F4985" i="7" s="1"/>
  <c r="D4986" i="7" s="1"/>
  <c r="E5003" i="5"/>
  <c r="F5003" i="5" s="1"/>
  <c r="D5004" i="5" s="1"/>
  <c r="E4986" i="7" l="1"/>
  <c r="F4986" i="7" s="1"/>
  <c r="D4987" i="7" s="1"/>
  <c r="E5004" i="5"/>
  <c r="F5004" i="5" s="1"/>
  <c r="D5005" i="5" s="1"/>
  <c r="E4987" i="7" l="1"/>
  <c r="F4987" i="7"/>
  <c r="D4988" i="7" s="1"/>
  <c r="E5005" i="5"/>
  <c r="F5005" i="5" s="1"/>
  <c r="D5006" i="5" s="1"/>
  <c r="E4988" i="7" l="1"/>
  <c r="F4988" i="7" s="1"/>
  <c r="D4989" i="7" s="1"/>
  <c r="E5006" i="5"/>
  <c r="F5006" i="5" s="1"/>
  <c r="D5007" i="5" s="1"/>
  <c r="E4989" i="7" l="1"/>
  <c r="F4989" i="7" s="1"/>
  <c r="D4990" i="7" s="1"/>
  <c r="E5007" i="5"/>
  <c r="F5007" i="5" s="1"/>
  <c r="D5008" i="5" s="1"/>
  <c r="E4990" i="7" l="1"/>
  <c r="F4990" i="7" s="1"/>
  <c r="D4991" i="7" s="1"/>
  <c r="E5008" i="5"/>
  <c r="F5008" i="5" s="1"/>
  <c r="D5009" i="5" s="1"/>
  <c r="E4991" i="7" l="1"/>
  <c r="F4991" i="7"/>
  <c r="D4992" i="7" s="1"/>
  <c r="E5009" i="5"/>
  <c r="F5009" i="5" s="1"/>
  <c r="D5010" i="5" s="1"/>
  <c r="E4992" i="7" l="1"/>
  <c r="F4992" i="7" s="1"/>
  <c r="D4993" i="7" s="1"/>
  <c r="E5010" i="5"/>
  <c r="F5010" i="5" s="1"/>
  <c r="D5011" i="5" s="1"/>
  <c r="E4993" i="7" l="1"/>
  <c r="F4993" i="7" s="1"/>
  <c r="D4994" i="7" s="1"/>
  <c r="E5011" i="5"/>
  <c r="F5011" i="5" s="1"/>
  <c r="D5012" i="5" s="1"/>
  <c r="E4994" i="7" l="1"/>
  <c r="F4994" i="7" s="1"/>
  <c r="D4995" i="7" s="1"/>
  <c r="E5012" i="5"/>
  <c r="F5012" i="5" s="1"/>
  <c r="D5013" i="5" s="1"/>
  <c r="E4995" i="7" l="1"/>
  <c r="F4995" i="7"/>
  <c r="D4996" i="7" s="1"/>
  <c r="E5013" i="5"/>
  <c r="F5013" i="5" s="1"/>
  <c r="D5014" i="5" s="1"/>
  <c r="E4996" i="7" l="1"/>
  <c r="F4996" i="7" s="1"/>
  <c r="D4997" i="7" s="1"/>
  <c r="E5014" i="5"/>
  <c r="F5014" i="5" s="1"/>
  <c r="D5015" i="5" s="1"/>
  <c r="E4997" i="7" l="1"/>
  <c r="F4997" i="7" s="1"/>
  <c r="D4998" i="7" s="1"/>
  <c r="E5015" i="5"/>
  <c r="F5015" i="5" s="1"/>
  <c r="D5016" i="5" s="1"/>
  <c r="E4998" i="7" l="1"/>
  <c r="F4998" i="7" s="1"/>
  <c r="D4999" i="7" s="1"/>
  <c r="E5016" i="5"/>
  <c r="F5016" i="5" s="1"/>
  <c r="D5017" i="5" s="1"/>
  <c r="E4999" i="7" l="1"/>
  <c r="F4999" i="7"/>
  <c r="D5000" i="7" s="1"/>
  <c r="E5017" i="5"/>
  <c r="F5017" i="5" s="1"/>
  <c r="D5018" i="5" s="1"/>
  <c r="E5000" i="7" l="1"/>
  <c r="F5000" i="7" s="1"/>
  <c r="D5001" i="7" s="1"/>
  <c r="E5018" i="5"/>
  <c r="F5018" i="5" s="1"/>
  <c r="D5019" i="5" s="1"/>
  <c r="E5001" i="7" l="1"/>
  <c r="F5001" i="7" s="1"/>
  <c r="D5002" i="7" s="1"/>
  <c r="E5019" i="5"/>
  <c r="F5019" i="5" s="1"/>
  <c r="D5020" i="5" s="1"/>
  <c r="E5002" i="7" l="1"/>
  <c r="F5002" i="7" s="1"/>
  <c r="D5003" i="7" s="1"/>
  <c r="E5020" i="5"/>
  <c r="F5020" i="5" s="1"/>
  <c r="D5021" i="5" s="1"/>
  <c r="E5003" i="7" l="1"/>
  <c r="F5003" i="7"/>
  <c r="D5004" i="7" s="1"/>
  <c r="E5021" i="5"/>
  <c r="F5021" i="5" s="1"/>
  <c r="D5022" i="5" s="1"/>
  <c r="E5004" i="7" l="1"/>
  <c r="F5004" i="7" s="1"/>
  <c r="D5005" i="7" s="1"/>
  <c r="E5022" i="5"/>
  <c r="F5022" i="5" s="1"/>
  <c r="D5023" i="5" s="1"/>
  <c r="E5005" i="7" l="1"/>
  <c r="F5005" i="7" s="1"/>
  <c r="D5006" i="7" s="1"/>
  <c r="E5023" i="5"/>
  <c r="F5023" i="5" s="1"/>
  <c r="D5024" i="5" s="1"/>
  <c r="E5006" i="7" l="1"/>
  <c r="F5006" i="7" s="1"/>
  <c r="D5007" i="7" s="1"/>
  <c r="E5024" i="5"/>
  <c r="F5024" i="5" s="1"/>
  <c r="D5025" i="5" s="1"/>
  <c r="E5007" i="7" l="1"/>
  <c r="F5007" i="7"/>
  <c r="D5008" i="7" s="1"/>
  <c r="E5025" i="5"/>
  <c r="F5025" i="5" s="1"/>
  <c r="D5026" i="5" s="1"/>
  <c r="E5008" i="7" l="1"/>
  <c r="F5008" i="7" s="1"/>
  <c r="D5009" i="7" s="1"/>
  <c r="E5026" i="5"/>
  <c r="F5026" i="5" s="1"/>
  <c r="D5027" i="5" s="1"/>
  <c r="E5009" i="7" l="1"/>
  <c r="F5009" i="7" s="1"/>
  <c r="D5010" i="7" s="1"/>
  <c r="E5027" i="5"/>
  <c r="F5027" i="5" s="1"/>
  <c r="D5028" i="5" s="1"/>
  <c r="E5010" i="7" l="1"/>
  <c r="F5010" i="7" s="1"/>
  <c r="D5011" i="7" s="1"/>
  <c r="E5028" i="5"/>
  <c r="F5028" i="5" s="1"/>
  <c r="D5029" i="5" s="1"/>
  <c r="E5011" i="7" l="1"/>
  <c r="F5011" i="7"/>
  <c r="D5012" i="7" s="1"/>
  <c r="E5029" i="5"/>
  <c r="F5029" i="5" s="1"/>
  <c r="D5030" i="5" s="1"/>
  <c r="E5012" i="7" l="1"/>
  <c r="F5012" i="7" s="1"/>
  <c r="D5013" i="7" s="1"/>
  <c r="E5030" i="5"/>
  <c r="F5030" i="5" s="1"/>
  <c r="D5031" i="5" s="1"/>
  <c r="E5013" i="7" l="1"/>
  <c r="F5013" i="7" s="1"/>
  <c r="D5014" i="7" s="1"/>
  <c r="E5031" i="5"/>
  <c r="F5031" i="5" s="1"/>
  <c r="D5032" i="5" s="1"/>
  <c r="E5014" i="7" l="1"/>
  <c r="F5014" i="7" s="1"/>
  <c r="D5015" i="7" s="1"/>
  <c r="E5032" i="5"/>
  <c r="F5032" i="5" s="1"/>
  <c r="D5033" i="5" s="1"/>
  <c r="E5015" i="7" l="1"/>
  <c r="F5015" i="7"/>
  <c r="D5016" i="7" s="1"/>
  <c r="E5033" i="5"/>
  <c r="F5033" i="5" s="1"/>
  <c r="D5034" i="5" s="1"/>
  <c r="E5016" i="7" l="1"/>
  <c r="F5016" i="7" s="1"/>
  <c r="D5017" i="7" s="1"/>
  <c r="E5034" i="5"/>
  <c r="F5034" i="5" s="1"/>
  <c r="D5035" i="5" s="1"/>
  <c r="E5017" i="7" l="1"/>
  <c r="F5017" i="7" s="1"/>
  <c r="D5018" i="7" s="1"/>
  <c r="E5035" i="5"/>
  <c r="F5035" i="5" s="1"/>
  <c r="D5036" i="5" s="1"/>
  <c r="E5018" i="7" l="1"/>
  <c r="F5018" i="7" s="1"/>
  <c r="D5019" i="7" s="1"/>
  <c r="E5036" i="5"/>
  <c r="F5036" i="5" s="1"/>
  <c r="D5037" i="5" s="1"/>
  <c r="E5019" i="7" l="1"/>
  <c r="F5019" i="7"/>
  <c r="D5020" i="7" s="1"/>
  <c r="E5037" i="5"/>
  <c r="F5037" i="5" s="1"/>
  <c r="D5038" i="5" s="1"/>
  <c r="E5020" i="7" l="1"/>
  <c r="F5020" i="7" s="1"/>
  <c r="D5021" i="7" s="1"/>
  <c r="E5038" i="5"/>
  <c r="F5038" i="5" s="1"/>
  <c r="D5039" i="5" s="1"/>
  <c r="E5021" i="7" l="1"/>
  <c r="F5021" i="7" s="1"/>
  <c r="D5022" i="7" s="1"/>
  <c r="E5039" i="5"/>
  <c r="F5039" i="5" s="1"/>
  <c r="D5040" i="5" s="1"/>
  <c r="E5022" i="7" l="1"/>
  <c r="F5022" i="7" s="1"/>
  <c r="D5023" i="7" s="1"/>
  <c r="E5040" i="5"/>
  <c r="F5040" i="5" s="1"/>
  <c r="D5041" i="5" s="1"/>
  <c r="E5023" i="7" l="1"/>
  <c r="F5023" i="7" s="1"/>
  <c r="D5024" i="7" s="1"/>
  <c r="E5041" i="5"/>
  <c r="F5041" i="5" s="1"/>
  <c r="D5042" i="5" s="1"/>
  <c r="E5024" i="7" l="1"/>
  <c r="F5024" i="7" s="1"/>
  <c r="D5025" i="7" s="1"/>
  <c r="E5042" i="5"/>
  <c r="F5042" i="5" s="1"/>
  <c r="D5043" i="5" s="1"/>
  <c r="E5025" i="7" l="1"/>
  <c r="F5025" i="7" s="1"/>
  <c r="D5026" i="7" s="1"/>
  <c r="E5043" i="5"/>
  <c r="F5043" i="5" s="1"/>
  <c r="D5044" i="5" s="1"/>
  <c r="E5026" i="7" l="1"/>
  <c r="F5026" i="7" s="1"/>
  <c r="D5027" i="7" s="1"/>
  <c r="E5044" i="5"/>
  <c r="F5044" i="5" s="1"/>
  <c r="D5045" i="5" s="1"/>
  <c r="E5027" i="7" l="1"/>
  <c r="F5027" i="7"/>
  <c r="D5028" i="7" s="1"/>
  <c r="E5045" i="5"/>
  <c r="F5045" i="5" s="1"/>
  <c r="D5046" i="5" s="1"/>
  <c r="E5028" i="7" l="1"/>
  <c r="F5028" i="7" s="1"/>
  <c r="D5029" i="7" s="1"/>
  <c r="E5046" i="5"/>
  <c r="F5046" i="5" s="1"/>
  <c r="D5047" i="5" s="1"/>
  <c r="E5029" i="7" l="1"/>
  <c r="F5029" i="7" s="1"/>
  <c r="D5030" i="7" s="1"/>
  <c r="E5047" i="5"/>
  <c r="F5047" i="5" s="1"/>
  <c r="D5048" i="5" s="1"/>
  <c r="E5030" i="7" l="1"/>
  <c r="F5030" i="7" s="1"/>
  <c r="D5031" i="7" s="1"/>
  <c r="E5048" i="5"/>
  <c r="F5048" i="5" s="1"/>
  <c r="D5049" i="5" s="1"/>
  <c r="E5031" i="7" l="1"/>
  <c r="F5031" i="7"/>
  <c r="D5032" i="7" s="1"/>
  <c r="E5049" i="5"/>
  <c r="F5049" i="5" s="1"/>
  <c r="D5050" i="5" s="1"/>
  <c r="E5032" i="7" l="1"/>
  <c r="F5032" i="7" s="1"/>
  <c r="D5033" i="7" s="1"/>
  <c r="E5050" i="5"/>
  <c r="F5050" i="5" s="1"/>
  <c r="D5051" i="5" s="1"/>
  <c r="E5033" i="7" l="1"/>
  <c r="F5033" i="7" s="1"/>
  <c r="D5034" i="7" s="1"/>
  <c r="E5051" i="5"/>
  <c r="F5051" i="5" s="1"/>
  <c r="D5052" i="5" s="1"/>
  <c r="E5034" i="7" l="1"/>
  <c r="F5034" i="7" s="1"/>
  <c r="D5035" i="7" s="1"/>
  <c r="E5052" i="5"/>
  <c r="F5052" i="5" s="1"/>
  <c r="D5053" i="5" s="1"/>
  <c r="E5035" i="7" l="1"/>
  <c r="F5035" i="7"/>
  <c r="D5036" i="7" s="1"/>
  <c r="E5053" i="5"/>
  <c r="F5053" i="5" s="1"/>
  <c r="D5054" i="5" s="1"/>
  <c r="E5036" i="7" l="1"/>
  <c r="F5036" i="7" s="1"/>
  <c r="D5037" i="7" s="1"/>
  <c r="E5054" i="5"/>
  <c r="F5054" i="5" s="1"/>
  <c r="D5055" i="5" s="1"/>
  <c r="E5037" i="7" l="1"/>
  <c r="F5037" i="7" s="1"/>
  <c r="D5038" i="7" s="1"/>
  <c r="E5055" i="5"/>
  <c r="F5055" i="5" s="1"/>
  <c r="D5056" i="5" s="1"/>
  <c r="E5038" i="7" l="1"/>
  <c r="F5038" i="7" s="1"/>
  <c r="D5039" i="7" s="1"/>
  <c r="E5056" i="5"/>
  <c r="F5056" i="5" s="1"/>
  <c r="D5057" i="5" s="1"/>
  <c r="E5039" i="7" l="1"/>
  <c r="F5039" i="7"/>
  <c r="D5040" i="7" s="1"/>
  <c r="E5057" i="5"/>
  <c r="F5057" i="5" s="1"/>
  <c r="D5058" i="5" s="1"/>
  <c r="E5040" i="7" l="1"/>
  <c r="F5040" i="7" s="1"/>
  <c r="D5041" i="7" s="1"/>
  <c r="E5058" i="5"/>
  <c r="F5058" i="5" s="1"/>
  <c r="D5059" i="5" s="1"/>
  <c r="E5041" i="7" l="1"/>
  <c r="F5041" i="7" s="1"/>
  <c r="D5042" i="7" s="1"/>
  <c r="E5059" i="5"/>
  <c r="F5059" i="5" s="1"/>
  <c r="D5060" i="5" s="1"/>
  <c r="E5042" i="7" l="1"/>
  <c r="F5042" i="7" s="1"/>
  <c r="D5043" i="7" s="1"/>
  <c r="E5060" i="5"/>
  <c r="F5060" i="5" s="1"/>
  <c r="D5061" i="5" s="1"/>
  <c r="E5043" i="7" l="1"/>
  <c r="F5043" i="7"/>
  <c r="D5044" i="7" s="1"/>
  <c r="E5061" i="5"/>
  <c r="F5061" i="5" s="1"/>
  <c r="D5062" i="5" s="1"/>
  <c r="E5044" i="7" l="1"/>
  <c r="F5044" i="7" s="1"/>
  <c r="D5045" i="7" s="1"/>
  <c r="E5062" i="5"/>
  <c r="F5062" i="5" s="1"/>
  <c r="D5063" i="5" s="1"/>
  <c r="E5045" i="7" l="1"/>
  <c r="F5045" i="7" s="1"/>
  <c r="D5046" i="7" s="1"/>
  <c r="E5063" i="5"/>
  <c r="F5063" i="5" s="1"/>
  <c r="D5064" i="5" s="1"/>
  <c r="E5046" i="7" l="1"/>
  <c r="F5046" i="7" s="1"/>
  <c r="D5047" i="7" s="1"/>
  <c r="E5064" i="5"/>
  <c r="F5064" i="5" s="1"/>
  <c r="D5065" i="5" s="1"/>
  <c r="E5047" i="7" l="1"/>
  <c r="F5047" i="7"/>
  <c r="D5048" i="7" s="1"/>
  <c r="E5065" i="5"/>
  <c r="F5065" i="5" s="1"/>
  <c r="D5066" i="5" s="1"/>
  <c r="E5048" i="7" l="1"/>
  <c r="F5048" i="7" s="1"/>
  <c r="D5049" i="7" s="1"/>
  <c r="E5066" i="5"/>
  <c r="F5066" i="5" s="1"/>
  <c r="D5067" i="5" s="1"/>
  <c r="E5049" i="7" l="1"/>
  <c r="F5049" i="7" s="1"/>
  <c r="D5050" i="7" s="1"/>
  <c r="E5067" i="5"/>
  <c r="F5067" i="5" s="1"/>
  <c r="D5068" i="5" s="1"/>
  <c r="E5050" i="7" l="1"/>
  <c r="F5050" i="7" s="1"/>
  <c r="D5051" i="7" s="1"/>
  <c r="E5068" i="5"/>
  <c r="F5068" i="5" s="1"/>
  <c r="D5069" i="5" s="1"/>
  <c r="E5051" i="7" l="1"/>
  <c r="F5051" i="7"/>
  <c r="D5052" i="7" s="1"/>
  <c r="E5069" i="5"/>
  <c r="F5069" i="5" s="1"/>
  <c r="D5070" i="5" s="1"/>
  <c r="E5052" i="7" l="1"/>
  <c r="F5052" i="7" s="1"/>
  <c r="D5053" i="7" s="1"/>
  <c r="E5070" i="5"/>
  <c r="F5070" i="5" s="1"/>
  <c r="D5071" i="5" s="1"/>
  <c r="E5053" i="7" l="1"/>
  <c r="F5053" i="7" s="1"/>
  <c r="D5054" i="7" s="1"/>
  <c r="E5071" i="5"/>
  <c r="F5071" i="5" s="1"/>
  <c r="D5072" i="5" s="1"/>
  <c r="E5054" i="7" l="1"/>
  <c r="F5054" i="7" s="1"/>
  <c r="D5055" i="7" s="1"/>
  <c r="E5072" i="5"/>
  <c r="F5072" i="5" s="1"/>
  <c r="D5073" i="5" s="1"/>
  <c r="E5055" i="7" l="1"/>
  <c r="F5055" i="7"/>
  <c r="D5056" i="7" s="1"/>
  <c r="E5073" i="5"/>
  <c r="F5073" i="5" s="1"/>
  <c r="D5074" i="5" s="1"/>
  <c r="E5056" i="7" l="1"/>
  <c r="F5056" i="7" s="1"/>
  <c r="D5057" i="7" s="1"/>
  <c r="E5074" i="5"/>
  <c r="F5074" i="5" s="1"/>
  <c r="D5075" i="5" s="1"/>
  <c r="E5057" i="7" l="1"/>
  <c r="F5057" i="7" s="1"/>
  <c r="D5058" i="7" s="1"/>
  <c r="E5075" i="5"/>
  <c r="F5075" i="5" s="1"/>
  <c r="D5076" i="5" s="1"/>
  <c r="E5058" i="7" l="1"/>
  <c r="F5058" i="7" s="1"/>
  <c r="D5059" i="7" s="1"/>
  <c r="E5076" i="5"/>
  <c r="F5076" i="5" s="1"/>
  <c r="D5077" i="5" s="1"/>
  <c r="E5059" i="7" l="1"/>
  <c r="F5059" i="7"/>
  <c r="D5060" i="7" s="1"/>
  <c r="E5077" i="5"/>
  <c r="F5077" i="5" s="1"/>
  <c r="D5078" i="5" s="1"/>
  <c r="E5060" i="7" l="1"/>
  <c r="F5060" i="7" s="1"/>
  <c r="D5061" i="7" s="1"/>
  <c r="E5078" i="5"/>
  <c r="F5078" i="5" s="1"/>
  <c r="D5079" i="5" s="1"/>
  <c r="E5061" i="7" l="1"/>
  <c r="F5061" i="7" s="1"/>
  <c r="D5062" i="7" s="1"/>
  <c r="E5079" i="5"/>
  <c r="F5079" i="5" s="1"/>
  <c r="D5080" i="5" s="1"/>
  <c r="E5062" i="7" l="1"/>
  <c r="F5062" i="7" s="1"/>
  <c r="D5063" i="7" s="1"/>
  <c r="E5080" i="5"/>
  <c r="F5080" i="5" s="1"/>
  <c r="D5081" i="5" s="1"/>
  <c r="E5063" i="7" l="1"/>
  <c r="F5063" i="7" s="1"/>
  <c r="D5064" i="7" s="1"/>
  <c r="E5081" i="5"/>
  <c r="F5081" i="5" s="1"/>
  <c r="D5082" i="5" s="1"/>
  <c r="E5064" i="7" l="1"/>
  <c r="F5064" i="7" s="1"/>
  <c r="D5065" i="7" s="1"/>
  <c r="E5082" i="5"/>
  <c r="F5082" i="5" s="1"/>
  <c r="D5083" i="5" s="1"/>
  <c r="E5065" i="7" l="1"/>
  <c r="F5065" i="7" s="1"/>
  <c r="D5066" i="7" s="1"/>
  <c r="E5083" i="5"/>
  <c r="F5083" i="5" s="1"/>
  <c r="D5084" i="5" s="1"/>
  <c r="E5066" i="7" l="1"/>
  <c r="F5066" i="7" s="1"/>
  <c r="D5067" i="7" s="1"/>
  <c r="E5084" i="5"/>
  <c r="F5084" i="5" s="1"/>
  <c r="D5085" i="5" s="1"/>
  <c r="E5067" i="7" l="1"/>
  <c r="F5067" i="7"/>
  <c r="D5068" i="7" s="1"/>
  <c r="E5085" i="5"/>
  <c r="F5085" i="5" s="1"/>
  <c r="D5086" i="5" s="1"/>
  <c r="E5068" i="7" l="1"/>
  <c r="F5068" i="7" s="1"/>
  <c r="D5069" i="7" s="1"/>
  <c r="E5086" i="5"/>
  <c r="F5086" i="5" s="1"/>
  <c r="D5087" i="5" s="1"/>
  <c r="E5069" i="7" l="1"/>
  <c r="F5069" i="7" s="1"/>
  <c r="D5070" i="7" s="1"/>
  <c r="E5087" i="5"/>
  <c r="F5087" i="5" s="1"/>
  <c r="D5088" i="5" s="1"/>
  <c r="E5070" i="7" l="1"/>
  <c r="F5070" i="7" s="1"/>
  <c r="D5071" i="7" s="1"/>
  <c r="E5088" i="5"/>
  <c r="F5088" i="5" s="1"/>
  <c r="D5089" i="5" s="1"/>
  <c r="E5071" i="7" l="1"/>
  <c r="F5071" i="7"/>
  <c r="D5072" i="7" s="1"/>
  <c r="E5089" i="5"/>
  <c r="F5089" i="5" s="1"/>
  <c r="D5090" i="5" s="1"/>
  <c r="E5072" i="7" l="1"/>
  <c r="F5072" i="7" s="1"/>
  <c r="D5073" i="7" s="1"/>
  <c r="E5090" i="5"/>
  <c r="F5090" i="5" s="1"/>
  <c r="D5091" i="5" s="1"/>
  <c r="E5073" i="7" l="1"/>
  <c r="F5073" i="7" s="1"/>
  <c r="D5074" i="7" s="1"/>
  <c r="E5091" i="5"/>
  <c r="F5091" i="5" s="1"/>
  <c r="D5092" i="5" s="1"/>
  <c r="E5074" i="7" l="1"/>
  <c r="F5074" i="7" s="1"/>
  <c r="D5075" i="7" s="1"/>
  <c r="E5092" i="5"/>
  <c r="F5092" i="5" s="1"/>
  <c r="D5093" i="5" s="1"/>
  <c r="E5075" i="7" l="1"/>
  <c r="F5075" i="7"/>
  <c r="D5076" i="7" s="1"/>
  <c r="E5093" i="5"/>
  <c r="F5093" i="5" s="1"/>
  <c r="D5094" i="5" s="1"/>
  <c r="E5076" i="7" l="1"/>
  <c r="F5076" i="7" s="1"/>
  <c r="D5077" i="7" s="1"/>
  <c r="E5094" i="5"/>
  <c r="F5094" i="5" s="1"/>
  <c r="D5095" i="5" s="1"/>
  <c r="E5077" i="7" l="1"/>
  <c r="F5077" i="7" s="1"/>
  <c r="D5078" i="7" s="1"/>
  <c r="E5095" i="5"/>
  <c r="F5095" i="5" s="1"/>
  <c r="D5096" i="5" s="1"/>
  <c r="E5078" i="7" l="1"/>
  <c r="F5078" i="7" s="1"/>
  <c r="D5079" i="7" s="1"/>
  <c r="E5096" i="5"/>
  <c r="F5096" i="5" s="1"/>
  <c r="D5097" i="5" s="1"/>
  <c r="E5079" i="7" l="1"/>
  <c r="F5079" i="7"/>
  <c r="D5080" i="7" s="1"/>
  <c r="E5097" i="5"/>
  <c r="F5097" i="5" s="1"/>
  <c r="D5098" i="5" s="1"/>
  <c r="E5080" i="7" l="1"/>
  <c r="F5080" i="7" s="1"/>
  <c r="D5081" i="7" s="1"/>
  <c r="E5098" i="5"/>
  <c r="F5098" i="5" s="1"/>
  <c r="D5099" i="5" s="1"/>
  <c r="E5081" i="7" l="1"/>
  <c r="F5081" i="7" s="1"/>
  <c r="D5082" i="7" s="1"/>
  <c r="E5099" i="5"/>
  <c r="F5099" i="5" s="1"/>
  <c r="D5100" i="5" s="1"/>
  <c r="E5082" i="7" l="1"/>
  <c r="F5082" i="7" s="1"/>
  <c r="D5083" i="7" s="1"/>
  <c r="E5100" i="5"/>
  <c r="F5100" i="5" s="1"/>
  <c r="D5101" i="5" s="1"/>
  <c r="E5083" i="7" l="1"/>
  <c r="F5083" i="7"/>
  <c r="D5084" i="7" s="1"/>
  <c r="E5101" i="5"/>
  <c r="F5101" i="5" s="1"/>
  <c r="D5102" i="5" s="1"/>
  <c r="E5084" i="7" l="1"/>
  <c r="F5084" i="7" s="1"/>
  <c r="D5085" i="7" s="1"/>
  <c r="E5102" i="5"/>
  <c r="F5102" i="5" s="1"/>
  <c r="D5103" i="5" s="1"/>
  <c r="E5085" i="7" l="1"/>
  <c r="F5085" i="7" s="1"/>
  <c r="D5086" i="7" s="1"/>
  <c r="E5103" i="5"/>
  <c r="F5103" i="5" s="1"/>
  <c r="D5104" i="5" s="1"/>
  <c r="E5086" i="7" l="1"/>
  <c r="F5086" i="7" s="1"/>
  <c r="D5087" i="7" s="1"/>
  <c r="E5104" i="5"/>
  <c r="F5104" i="5" s="1"/>
  <c r="D5105" i="5" s="1"/>
  <c r="E5087" i="7" l="1"/>
  <c r="F5087" i="7"/>
  <c r="D5088" i="7" s="1"/>
  <c r="E5105" i="5"/>
  <c r="F5105" i="5" s="1"/>
  <c r="D5106" i="5" s="1"/>
  <c r="E5088" i="7" l="1"/>
  <c r="F5088" i="7" s="1"/>
  <c r="D5089" i="7" s="1"/>
  <c r="E5106" i="5"/>
  <c r="F5106" i="5" s="1"/>
  <c r="D5107" i="5" s="1"/>
  <c r="E5089" i="7" l="1"/>
  <c r="F5089" i="7" s="1"/>
  <c r="D5090" i="7" s="1"/>
  <c r="E5107" i="5"/>
  <c r="F5107" i="5" s="1"/>
  <c r="D5108" i="5" s="1"/>
  <c r="E5090" i="7" l="1"/>
  <c r="F5090" i="7" s="1"/>
  <c r="D5091" i="7" s="1"/>
  <c r="E5108" i="5"/>
  <c r="F5108" i="5" s="1"/>
  <c r="D5109" i="5" s="1"/>
  <c r="E5091" i="7" l="1"/>
  <c r="F5091" i="7"/>
  <c r="D5092" i="7" s="1"/>
  <c r="E5109" i="5"/>
  <c r="F5109" i="5" s="1"/>
  <c r="D5110" i="5" s="1"/>
  <c r="E5092" i="7" l="1"/>
  <c r="F5092" i="7" s="1"/>
  <c r="D5093" i="7" s="1"/>
  <c r="E5110" i="5"/>
  <c r="F5110" i="5" s="1"/>
  <c r="D5111" i="5" s="1"/>
  <c r="E5093" i="7" l="1"/>
  <c r="F5093" i="7" s="1"/>
  <c r="D5094" i="7" s="1"/>
  <c r="E5111" i="5"/>
  <c r="F5111" i="5" s="1"/>
  <c r="D5112" i="5" s="1"/>
  <c r="E5094" i="7" l="1"/>
  <c r="F5094" i="7" s="1"/>
  <c r="D5095" i="7" s="1"/>
  <c r="E5112" i="5"/>
  <c r="F5112" i="5" s="1"/>
  <c r="D5113" i="5" s="1"/>
  <c r="E5095" i="7" l="1"/>
  <c r="F5095" i="7"/>
  <c r="D5096" i="7" s="1"/>
  <c r="E5113" i="5"/>
  <c r="F5113" i="5" s="1"/>
  <c r="D5114" i="5" s="1"/>
  <c r="E5096" i="7" l="1"/>
  <c r="F5096" i="7" s="1"/>
  <c r="D5097" i="7" s="1"/>
  <c r="E5114" i="5"/>
  <c r="F5114" i="5" s="1"/>
  <c r="D5115" i="5" s="1"/>
  <c r="E5097" i="7" l="1"/>
  <c r="F5097" i="7" s="1"/>
  <c r="D5098" i="7" s="1"/>
  <c r="E5115" i="5"/>
  <c r="F5115" i="5" s="1"/>
  <c r="D5116" i="5" s="1"/>
  <c r="E5098" i="7" l="1"/>
  <c r="F5098" i="7" s="1"/>
  <c r="D5099" i="7" s="1"/>
  <c r="E5116" i="5"/>
  <c r="F5116" i="5" s="1"/>
  <c r="D5117" i="5" s="1"/>
  <c r="E5099" i="7" l="1"/>
  <c r="F5099" i="7" s="1"/>
  <c r="D5100" i="7" s="1"/>
  <c r="E5117" i="5"/>
  <c r="F5117" i="5" s="1"/>
  <c r="D5118" i="5" s="1"/>
  <c r="E5100" i="7" l="1"/>
  <c r="F5100" i="7" s="1"/>
  <c r="D5101" i="7" s="1"/>
  <c r="E5118" i="5"/>
  <c r="F5118" i="5" s="1"/>
  <c r="D5119" i="5" s="1"/>
  <c r="E5101" i="7" l="1"/>
  <c r="F5101" i="7" s="1"/>
  <c r="D5102" i="7" s="1"/>
  <c r="E5119" i="5"/>
  <c r="F5119" i="5" s="1"/>
  <c r="D5120" i="5" s="1"/>
  <c r="E5102" i="7" l="1"/>
  <c r="F5102" i="7" s="1"/>
  <c r="D5103" i="7" s="1"/>
  <c r="E5120" i="5"/>
  <c r="F5120" i="5" s="1"/>
  <c r="D5121" i="5" s="1"/>
  <c r="E5103" i="7" l="1"/>
  <c r="F5103" i="7" s="1"/>
  <c r="D5104" i="7" s="1"/>
  <c r="E5121" i="5"/>
  <c r="F5121" i="5" s="1"/>
  <c r="D5122" i="5" s="1"/>
  <c r="E5104" i="7" l="1"/>
  <c r="F5104" i="7" s="1"/>
  <c r="D5105" i="7" s="1"/>
  <c r="E5122" i="5"/>
  <c r="F5122" i="5" s="1"/>
  <c r="D5123" i="5" s="1"/>
  <c r="E5105" i="7" l="1"/>
  <c r="F5105" i="7" s="1"/>
  <c r="D5106" i="7" s="1"/>
  <c r="E5123" i="5"/>
  <c r="F5123" i="5" s="1"/>
  <c r="D5124" i="5" s="1"/>
  <c r="E5106" i="7" l="1"/>
  <c r="F5106" i="7" s="1"/>
  <c r="D5107" i="7" s="1"/>
  <c r="E5124" i="5"/>
  <c r="F5124" i="5" s="1"/>
  <c r="D5125" i="5" s="1"/>
  <c r="E5107" i="7" l="1"/>
  <c r="F5107" i="7"/>
  <c r="D5108" i="7" s="1"/>
  <c r="E5125" i="5"/>
  <c r="F5125" i="5" s="1"/>
  <c r="D5126" i="5" s="1"/>
  <c r="E5108" i="7" l="1"/>
  <c r="F5108" i="7" s="1"/>
  <c r="D5109" i="7" s="1"/>
  <c r="E5126" i="5"/>
  <c r="F5126" i="5" s="1"/>
  <c r="D5127" i="5" s="1"/>
  <c r="E5109" i="7" l="1"/>
  <c r="F5109" i="7" s="1"/>
  <c r="D5110" i="7" s="1"/>
  <c r="E5127" i="5"/>
  <c r="F5127" i="5" s="1"/>
  <c r="D5128" i="5" s="1"/>
  <c r="E5110" i="7" l="1"/>
  <c r="F5110" i="7" s="1"/>
  <c r="D5111" i="7" s="1"/>
  <c r="E5128" i="5"/>
  <c r="F5128" i="5" s="1"/>
  <c r="D5129" i="5" s="1"/>
  <c r="E5111" i="7" l="1"/>
  <c r="F5111" i="7"/>
  <c r="D5112" i="7" s="1"/>
  <c r="E5129" i="5"/>
  <c r="F5129" i="5" s="1"/>
  <c r="D5130" i="5" s="1"/>
  <c r="E5112" i="7" l="1"/>
  <c r="F5112" i="7" s="1"/>
  <c r="D5113" i="7" s="1"/>
  <c r="E5130" i="5"/>
  <c r="F5130" i="5" s="1"/>
  <c r="D5131" i="5" s="1"/>
  <c r="E5113" i="7" l="1"/>
  <c r="F5113" i="7" s="1"/>
  <c r="D5114" i="7" s="1"/>
  <c r="E5131" i="5"/>
  <c r="F5131" i="5" s="1"/>
  <c r="D5132" i="5" s="1"/>
  <c r="E5114" i="7" l="1"/>
  <c r="F5114" i="7" s="1"/>
  <c r="D5115" i="7" s="1"/>
  <c r="E5132" i="5"/>
  <c r="F5132" i="5" s="1"/>
  <c r="D5133" i="5" s="1"/>
  <c r="E5115" i="7" l="1"/>
  <c r="F5115" i="7"/>
  <c r="D5116" i="7" s="1"/>
  <c r="E5133" i="5"/>
  <c r="F5133" i="5" s="1"/>
  <c r="D5134" i="5" s="1"/>
  <c r="E5116" i="7" l="1"/>
  <c r="F5116" i="7" s="1"/>
  <c r="D5117" i="7" s="1"/>
  <c r="E5134" i="5"/>
  <c r="F5134" i="5" s="1"/>
  <c r="D5135" i="5" s="1"/>
  <c r="E5117" i="7" l="1"/>
  <c r="F5117" i="7" s="1"/>
  <c r="D5118" i="7" s="1"/>
  <c r="E5135" i="5"/>
  <c r="F5135" i="5" s="1"/>
  <c r="D5136" i="5" s="1"/>
  <c r="E5118" i="7" l="1"/>
  <c r="F5118" i="7" s="1"/>
  <c r="D5119" i="7" s="1"/>
  <c r="E5136" i="5"/>
  <c r="F5136" i="5" s="1"/>
  <c r="D5137" i="5" s="1"/>
  <c r="E5119" i="7" l="1"/>
  <c r="F5119" i="7" s="1"/>
  <c r="D5120" i="7" s="1"/>
  <c r="E5137" i="5"/>
  <c r="F5137" i="5" s="1"/>
  <c r="D5138" i="5" s="1"/>
  <c r="E5120" i="7" l="1"/>
  <c r="F5120" i="7" s="1"/>
  <c r="D5121" i="7" s="1"/>
  <c r="E5138" i="5"/>
  <c r="F5138" i="5" s="1"/>
  <c r="D5139" i="5" s="1"/>
  <c r="E5121" i="7" l="1"/>
  <c r="F5121" i="7" s="1"/>
  <c r="D5122" i="7" s="1"/>
  <c r="E5139" i="5"/>
  <c r="F5139" i="5" s="1"/>
  <c r="D5140" i="5" s="1"/>
  <c r="E5122" i="7" l="1"/>
  <c r="F5122" i="7" s="1"/>
  <c r="D5123" i="7" s="1"/>
  <c r="E5140" i="5"/>
  <c r="F5140" i="5" s="1"/>
  <c r="D5141" i="5" s="1"/>
  <c r="E5123" i="7" l="1"/>
  <c r="F5123" i="7"/>
  <c r="D5124" i="7" s="1"/>
  <c r="E5141" i="5"/>
  <c r="F5141" i="5" s="1"/>
  <c r="D5142" i="5" s="1"/>
  <c r="E5124" i="7" l="1"/>
  <c r="F5124" i="7" s="1"/>
  <c r="D5125" i="7" s="1"/>
  <c r="E5142" i="5"/>
  <c r="F5142" i="5" s="1"/>
  <c r="D5143" i="5" s="1"/>
  <c r="E5125" i="7" l="1"/>
  <c r="F5125" i="7"/>
  <c r="D5126" i="7" s="1"/>
  <c r="E5143" i="5"/>
  <c r="F5143" i="5" s="1"/>
  <c r="D5144" i="5" s="1"/>
  <c r="E5126" i="7" l="1"/>
  <c r="F5126" i="7" s="1"/>
  <c r="D5127" i="7" s="1"/>
  <c r="E5144" i="5"/>
  <c r="F5144" i="5" s="1"/>
  <c r="D5145" i="5" s="1"/>
  <c r="E5127" i="7" l="1"/>
  <c r="F5127" i="7"/>
  <c r="D5128" i="7" s="1"/>
  <c r="E5145" i="5"/>
  <c r="F5145" i="5" s="1"/>
  <c r="D5146" i="5" s="1"/>
  <c r="E5128" i="7" l="1"/>
  <c r="F5128" i="7" s="1"/>
  <c r="D5129" i="7" s="1"/>
  <c r="E5146" i="5"/>
  <c r="F5146" i="5" s="1"/>
  <c r="D5147" i="5" s="1"/>
  <c r="E5129" i="7" l="1"/>
  <c r="F5129" i="7" s="1"/>
  <c r="D5130" i="7" s="1"/>
  <c r="E5147" i="5"/>
  <c r="F5147" i="5" s="1"/>
  <c r="D5148" i="5" s="1"/>
  <c r="E5130" i="7" l="1"/>
  <c r="F5130" i="7" s="1"/>
  <c r="D5131" i="7" s="1"/>
  <c r="E5148" i="5"/>
  <c r="F5148" i="5" s="1"/>
  <c r="D5149" i="5" s="1"/>
  <c r="E5131" i="7" l="1"/>
  <c r="F5131" i="7"/>
  <c r="D5132" i="7" s="1"/>
  <c r="E5149" i="5"/>
  <c r="F5149" i="5" s="1"/>
  <c r="D5150" i="5" s="1"/>
  <c r="E5132" i="7" l="1"/>
  <c r="F5132" i="7" s="1"/>
  <c r="D5133" i="7" s="1"/>
  <c r="E5150" i="5"/>
  <c r="F5150" i="5" s="1"/>
  <c r="D5151" i="5" s="1"/>
  <c r="E5133" i="7" l="1"/>
  <c r="F5133" i="7" s="1"/>
  <c r="D5134" i="7" s="1"/>
  <c r="E5151" i="5"/>
  <c r="F5151" i="5" s="1"/>
  <c r="D5152" i="5" s="1"/>
  <c r="E5134" i="7" l="1"/>
  <c r="F5134" i="7"/>
  <c r="D5135" i="7" s="1"/>
  <c r="E5152" i="5"/>
  <c r="F5152" i="5" s="1"/>
  <c r="D5153" i="5" s="1"/>
  <c r="E5135" i="7" l="1"/>
  <c r="F5135" i="7" s="1"/>
  <c r="D5136" i="7" s="1"/>
  <c r="E5153" i="5"/>
  <c r="F5153" i="5" s="1"/>
  <c r="D5154" i="5" s="1"/>
  <c r="E5136" i="7" l="1"/>
  <c r="F5136" i="7" s="1"/>
  <c r="D5137" i="7" s="1"/>
  <c r="E5154" i="5"/>
  <c r="F5154" i="5" s="1"/>
  <c r="D5155" i="5" s="1"/>
  <c r="E5137" i="7" l="1"/>
  <c r="F5137" i="7" s="1"/>
  <c r="D5138" i="7" s="1"/>
  <c r="E5155" i="5"/>
  <c r="F5155" i="5" s="1"/>
  <c r="D5156" i="5" s="1"/>
  <c r="E5138" i="7" l="1"/>
  <c r="F5138" i="7" s="1"/>
  <c r="D5139" i="7" s="1"/>
  <c r="E5156" i="5"/>
  <c r="F5156" i="5" s="1"/>
  <c r="D5157" i="5" s="1"/>
  <c r="E5139" i="7" l="1"/>
  <c r="F5139" i="7"/>
  <c r="D5140" i="7" s="1"/>
  <c r="E5157" i="5"/>
  <c r="F5157" i="5" s="1"/>
  <c r="D5158" i="5" s="1"/>
  <c r="E5140" i="7" l="1"/>
  <c r="F5140" i="7" s="1"/>
  <c r="D5141" i="7" s="1"/>
  <c r="E5158" i="5"/>
  <c r="F5158" i="5" s="1"/>
  <c r="D5159" i="5" s="1"/>
  <c r="E5141" i="7" l="1"/>
  <c r="F5141" i="7" s="1"/>
  <c r="D5142" i="7" s="1"/>
  <c r="E5159" i="5"/>
  <c r="F5159" i="5" s="1"/>
  <c r="D5160" i="5" s="1"/>
  <c r="E5142" i="7" l="1"/>
  <c r="F5142" i="7" s="1"/>
  <c r="D5143" i="7" s="1"/>
  <c r="E5160" i="5"/>
  <c r="F5160" i="5" s="1"/>
  <c r="D5161" i="5" s="1"/>
  <c r="E5143" i="7" l="1"/>
  <c r="F5143" i="7"/>
  <c r="D5144" i="7" s="1"/>
  <c r="E5161" i="5"/>
  <c r="F5161" i="5" s="1"/>
  <c r="D5162" i="5" s="1"/>
  <c r="E5144" i="7" l="1"/>
  <c r="F5144" i="7" s="1"/>
  <c r="D5145" i="7" s="1"/>
  <c r="E5162" i="5"/>
  <c r="F5162" i="5" s="1"/>
  <c r="D5163" i="5" s="1"/>
  <c r="E5145" i="7" l="1"/>
  <c r="F5145" i="7" s="1"/>
  <c r="D5146" i="7" s="1"/>
  <c r="E5163" i="5"/>
  <c r="F5163" i="5" s="1"/>
  <c r="D5164" i="5" s="1"/>
  <c r="E5146" i="7" l="1"/>
  <c r="F5146" i="7" s="1"/>
  <c r="D5147" i="7" s="1"/>
  <c r="E5164" i="5"/>
  <c r="F5164" i="5" s="1"/>
  <c r="D5165" i="5" s="1"/>
  <c r="E5147" i="7" l="1"/>
  <c r="F5147" i="7" s="1"/>
  <c r="D5148" i="7" s="1"/>
  <c r="E5165" i="5"/>
  <c r="F5165" i="5" s="1"/>
  <c r="D5166" i="5" s="1"/>
  <c r="E5148" i="7" l="1"/>
  <c r="F5148" i="7" s="1"/>
  <c r="D5149" i="7" s="1"/>
  <c r="E5166" i="5"/>
  <c r="F5166" i="5" s="1"/>
  <c r="D5167" i="5" s="1"/>
  <c r="E5149" i="7" l="1"/>
  <c r="F5149" i="7" s="1"/>
  <c r="D5150" i="7" s="1"/>
  <c r="E5167" i="5"/>
  <c r="F5167" i="5" s="1"/>
  <c r="D5168" i="5" s="1"/>
  <c r="E5150" i="7" l="1"/>
  <c r="F5150" i="7" s="1"/>
  <c r="D5151" i="7" s="1"/>
  <c r="E5168" i="5"/>
  <c r="F5168" i="5" s="1"/>
  <c r="D5169" i="5" s="1"/>
  <c r="E5151" i="7" l="1"/>
  <c r="F5151" i="7"/>
  <c r="D5152" i="7" s="1"/>
  <c r="E5169" i="5"/>
  <c r="F5169" i="5" s="1"/>
  <c r="D5170" i="5" s="1"/>
  <c r="E5152" i="7" l="1"/>
  <c r="F5152" i="7" s="1"/>
  <c r="D5153" i="7" s="1"/>
  <c r="E5170" i="5"/>
  <c r="F5170" i="5" s="1"/>
  <c r="D5171" i="5" s="1"/>
  <c r="E5153" i="7" l="1"/>
  <c r="F5153" i="7" s="1"/>
  <c r="D5154" i="7" s="1"/>
  <c r="E5171" i="5"/>
  <c r="F5171" i="5" s="1"/>
  <c r="D5172" i="5" s="1"/>
  <c r="E5154" i="7" l="1"/>
  <c r="F5154" i="7" s="1"/>
  <c r="D5155" i="7" s="1"/>
  <c r="E5172" i="5"/>
  <c r="F5172" i="5" s="1"/>
  <c r="D5173" i="5" s="1"/>
  <c r="E5155" i="7" l="1"/>
  <c r="F5155" i="7"/>
  <c r="D5156" i="7" s="1"/>
  <c r="E5173" i="5"/>
  <c r="F5173" i="5" s="1"/>
  <c r="D5174" i="5" s="1"/>
  <c r="E5156" i="7" l="1"/>
  <c r="F5156" i="7" s="1"/>
  <c r="D5157" i="7" s="1"/>
  <c r="E5174" i="5"/>
  <c r="F5174" i="5" s="1"/>
  <c r="D5175" i="5" s="1"/>
  <c r="E5157" i="7" l="1"/>
  <c r="F5157" i="7" s="1"/>
  <c r="D5158" i="7" s="1"/>
  <c r="E5175" i="5"/>
  <c r="F5175" i="5" s="1"/>
  <c r="D5176" i="5" s="1"/>
  <c r="E5158" i="7" l="1"/>
  <c r="F5158" i="7"/>
  <c r="D5159" i="7" s="1"/>
  <c r="E5176" i="5"/>
  <c r="F5176" i="5" s="1"/>
  <c r="D5177" i="5" s="1"/>
  <c r="E5159" i="7" l="1"/>
  <c r="F5159" i="7"/>
  <c r="D5160" i="7" s="1"/>
  <c r="E5177" i="5"/>
  <c r="F5177" i="5" s="1"/>
  <c r="D5178" i="5" s="1"/>
  <c r="E5160" i="7" l="1"/>
  <c r="F5160" i="7" s="1"/>
  <c r="D5161" i="7" s="1"/>
  <c r="E5178" i="5"/>
  <c r="F5178" i="5" s="1"/>
  <c r="D5179" i="5" s="1"/>
  <c r="E5161" i="7" l="1"/>
  <c r="F5161" i="7" s="1"/>
  <c r="D5162" i="7" s="1"/>
  <c r="E5179" i="5"/>
  <c r="F5179" i="5" s="1"/>
  <c r="D5180" i="5" s="1"/>
  <c r="E5162" i="7" l="1"/>
  <c r="F5162" i="7" s="1"/>
  <c r="D5163" i="7" s="1"/>
  <c r="E5180" i="5"/>
  <c r="F5180" i="5" s="1"/>
  <c r="D5181" i="5" s="1"/>
  <c r="E5163" i="7" l="1"/>
  <c r="F5163" i="7"/>
  <c r="D5164" i="7" s="1"/>
  <c r="E5181" i="5"/>
  <c r="F5181" i="5" s="1"/>
  <c r="D5182" i="5" s="1"/>
  <c r="E5164" i="7" l="1"/>
  <c r="F5164" i="7" s="1"/>
  <c r="D5165" i="7" s="1"/>
  <c r="E5182" i="5"/>
  <c r="F5182" i="5" s="1"/>
  <c r="D5183" i="5" s="1"/>
  <c r="E5165" i="7" l="1"/>
  <c r="F5165" i="7" s="1"/>
  <c r="D5166" i="7" s="1"/>
  <c r="E5183" i="5"/>
  <c r="F5183" i="5" s="1"/>
  <c r="D5184" i="5" s="1"/>
  <c r="E5166" i="7" l="1"/>
  <c r="F5166" i="7" s="1"/>
  <c r="D5167" i="7" s="1"/>
  <c r="E5184" i="5"/>
  <c r="F5184" i="5" s="1"/>
  <c r="D5185" i="5" s="1"/>
  <c r="E5167" i="7" l="1"/>
  <c r="F5167" i="7"/>
  <c r="D5168" i="7" s="1"/>
  <c r="E5185" i="5"/>
  <c r="F5185" i="5" s="1"/>
  <c r="D5186" i="5" s="1"/>
  <c r="E5168" i="7" l="1"/>
  <c r="F5168" i="7" s="1"/>
  <c r="D5169" i="7" s="1"/>
  <c r="E5186" i="5"/>
  <c r="F5186" i="5" s="1"/>
  <c r="D5187" i="5" s="1"/>
  <c r="E5169" i="7" l="1"/>
  <c r="F5169" i="7" s="1"/>
  <c r="D5170" i="7" s="1"/>
  <c r="E5187" i="5"/>
  <c r="F5187" i="5" s="1"/>
  <c r="D5188" i="5" s="1"/>
  <c r="E5170" i="7" l="1"/>
  <c r="F5170" i="7" s="1"/>
  <c r="D5171" i="7" s="1"/>
  <c r="E5188" i="5"/>
  <c r="F5188" i="5" s="1"/>
  <c r="D5189" i="5" s="1"/>
  <c r="E5171" i="7" l="1"/>
  <c r="F5171" i="7" s="1"/>
  <c r="D5172" i="7" s="1"/>
  <c r="E5189" i="5"/>
  <c r="F5189" i="5" s="1"/>
  <c r="D5190" i="5" s="1"/>
  <c r="E5172" i="7" l="1"/>
  <c r="F5172" i="7" s="1"/>
  <c r="D5173" i="7" s="1"/>
  <c r="E5190" i="5"/>
  <c r="F5190" i="5" s="1"/>
  <c r="D5191" i="5" s="1"/>
  <c r="E5173" i="7" l="1"/>
  <c r="F5173" i="7" s="1"/>
  <c r="D5174" i="7" s="1"/>
  <c r="E5191" i="5"/>
  <c r="F5191" i="5" s="1"/>
  <c r="D5192" i="5" s="1"/>
  <c r="E5174" i="7" l="1"/>
  <c r="F5174" i="7" s="1"/>
  <c r="D5175" i="7" s="1"/>
  <c r="E5192" i="5"/>
  <c r="F5192" i="5" s="1"/>
  <c r="D5193" i="5" s="1"/>
  <c r="E5175" i="7" l="1"/>
  <c r="F5175" i="7"/>
  <c r="D5176" i="7" s="1"/>
  <c r="E5193" i="5"/>
  <c r="F5193" i="5" s="1"/>
  <c r="D5194" i="5" s="1"/>
  <c r="E5176" i="7" l="1"/>
  <c r="F5176" i="7" s="1"/>
  <c r="D5177" i="7" s="1"/>
  <c r="E5194" i="5"/>
  <c r="F5194" i="5" s="1"/>
  <c r="D5195" i="5" s="1"/>
  <c r="E5177" i="7" l="1"/>
  <c r="F5177" i="7" s="1"/>
  <c r="D5178" i="7" s="1"/>
  <c r="E5195" i="5"/>
  <c r="F5195" i="5" s="1"/>
  <c r="D5196" i="5" s="1"/>
  <c r="E5178" i="7" l="1"/>
  <c r="F5178" i="7" s="1"/>
  <c r="D5179" i="7" s="1"/>
  <c r="E5196" i="5"/>
  <c r="F5196" i="5" s="1"/>
  <c r="D5197" i="5" s="1"/>
  <c r="E5179" i="7" l="1"/>
  <c r="F5179" i="7"/>
  <c r="D5180" i="7" s="1"/>
  <c r="E5197" i="5"/>
  <c r="F5197" i="5" s="1"/>
  <c r="D5198" i="5" s="1"/>
  <c r="E5180" i="7" l="1"/>
  <c r="F5180" i="7" s="1"/>
  <c r="D5181" i="7" s="1"/>
  <c r="E5198" i="5"/>
  <c r="F5198" i="5" s="1"/>
  <c r="D5199" i="5" s="1"/>
  <c r="E5181" i="7" l="1"/>
  <c r="F5181" i="7" s="1"/>
  <c r="D5182" i="7" s="1"/>
  <c r="E5199" i="5"/>
  <c r="F5199" i="5" s="1"/>
  <c r="D5200" i="5" s="1"/>
  <c r="E5182" i="7" l="1"/>
  <c r="F5182" i="7" s="1"/>
  <c r="D5183" i="7" s="1"/>
  <c r="E5200" i="5"/>
  <c r="F5200" i="5" s="1"/>
  <c r="D5201" i="5" s="1"/>
  <c r="E5183" i="7" l="1"/>
  <c r="F5183" i="7" s="1"/>
  <c r="D5184" i="7" s="1"/>
  <c r="E5201" i="5"/>
  <c r="F5201" i="5" s="1"/>
  <c r="D5202" i="5" s="1"/>
  <c r="E5184" i="7" l="1"/>
  <c r="F5184" i="7" s="1"/>
  <c r="D5185" i="7" s="1"/>
  <c r="E5202" i="5"/>
  <c r="F5202" i="5" s="1"/>
  <c r="D5203" i="5" s="1"/>
  <c r="E5185" i="7" l="1"/>
  <c r="F5185" i="7" s="1"/>
  <c r="D5186" i="7" s="1"/>
  <c r="E5203" i="5"/>
  <c r="F5203" i="5" s="1"/>
  <c r="D5204" i="5" s="1"/>
  <c r="E5186" i="7" l="1"/>
  <c r="F5186" i="7" s="1"/>
  <c r="D5187" i="7" s="1"/>
  <c r="E5204" i="5"/>
  <c r="F5204" i="5" s="1"/>
  <c r="D5205" i="5" s="1"/>
  <c r="E5187" i="7" l="1"/>
  <c r="F5187" i="7"/>
  <c r="D5188" i="7" s="1"/>
  <c r="E5205" i="5"/>
  <c r="F5205" i="5" s="1"/>
  <c r="D5206" i="5" s="1"/>
  <c r="E5188" i="7" l="1"/>
  <c r="F5188" i="7" s="1"/>
  <c r="D5189" i="7" s="1"/>
  <c r="E5206" i="5"/>
  <c r="F5206" i="5" s="1"/>
  <c r="D5207" i="5" s="1"/>
  <c r="E5189" i="7" l="1"/>
  <c r="F5189" i="7" s="1"/>
  <c r="D5190" i="7" s="1"/>
  <c r="E5207" i="5"/>
  <c r="F5207" i="5" s="1"/>
  <c r="D5208" i="5" s="1"/>
  <c r="E5190" i="7" l="1"/>
  <c r="F5190" i="7" s="1"/>
  <c r="D5191" i="7" s="1"/>
  <c r="E5208" i="5"/>
  <c r="F5208" i="5" s="1"/>
  <c r="D5209" i="5" s="1"/>
  <c r="E5191" i="7" l="1"/>
  <c r="F5191" i="7" s="1"/>
  <c r="D5192" i="7" s="1"/>
  <c r="E5209" i="5"/>
  <c r="F5209" i="5" s="1"/>
  <c r="D5210" i="5" s="1"/>
  <c r="E5192" i="7" l="1"/>
  <c r="F5192" i="7" s="1"/>
  <c r="D5193" i="7" s="1"/>
  <c r="E5210" i="5"/>
  <c r="F5210" i="5" s="1"/>
  <c r="D5211" i="5" s="1"/>
  <c r="E5193" i="7" l="1"/>
  <c r="F5193" i="7" s="1"/>
  <c r="D5194" i="7" s="1"/>
  <c r="E5211" i="5"/>
  <c r="F5211" i="5" s="1"/>
  <c r="D5212" i="5" s="1"/>
  <c r="E5194" i="7" l="1"/>
  <c r="F5194" i="7" s="1"/>
  <c r="D5195" i="7" s="1"/>
  <c r="E5212" i="5"/>
  <c r="F5212" i="5" s="1"/>
  <c r="D5213" i="5" s="1"/>
  <c r="E5195" i="7" l="1"/>
  <c r="F5195" i="7"/>
  <c r="D5196" i="7" s="1"/>
  <c r="E5213" i="5"/>
  <c r="F5213" i="5" s="1"/>
  <c r="D5214" i="5" s="1"/>
  <c r="E5196" i="7" l="1"/>
  <c r="F5196" i="7" s="1"/>
  <c r="D5197" i="7" s="1"/>
  <c r="E5214" i="5"/>
  <c r="F5214" i="5" s="1"/>
  <c r="D5215" i="5" s="1"/>
  <c r="E5197" i="7" l="1"/>
  <c r="F5197" i="7" s="1"/>
  <c r="D5198" i="7" s="1"/>
  <c r="E5215" i="5"/>
  <c r="F5215" i="5" s="1"/>
  <c r="D5216" i="5" s="1"/>
  <c r="E5198" i="7" l="1"/>
  <c r="F5198" i="7" s="1"/>
  <c r="D5199" i="7" s="1"/>
  <c r="E5216" i="5"/>
  <c r="F5216" i="5" s="1"/>
  <c r="D5217" i="5" s="1"/>
  <c r="E5199" i="7" l="1"/>
  <c r="F5199" i="7"/>
  <c r="D5200" i="7" s="1"/>
  <c r="E5217" i="5"/>
  <c r="F5217" i="5" s="1"/>
  <c r="D5218" i="5" s="1"/>
  <c r="E5200" i="7" l="1"/>
  <c r="F5200" i="7" s="1"/>
  <c r="D5201" i="7" s="1"/>
  <c r="E5218" i="5"/>
  <c r="F5218" i="5" s="1"/>
  <c r="D5219" i="5" s="1"/>
  <c r="E5201" i="7" l="1"/>
  <c r="F5201" i="7" s="1"/>
  <c r="D5202" i="7" s="1"/>
  <c r="E5219" i="5"/>
  <c r="F5219" i="5" s="1"/>
  <c r="D5220" i="5" s="1"/>
  <c r="E5202" i="7" l="1"/>
  <c r="F5202" i="7" s="1"/>
  <c r="D5203" i="7" s="1"/>
  <c r="E5220" i="5"/>
  <c r="F5220" i="5" s="1"/>
  <c r="D5221" i="5" s="1"/>
  <c r="E5203" i="7" l="1"/>
  <c r="F5203" i="7"/>
  <c r="D5204" i="7" s="1"/>
  <c r="E5221" i="5"/>
  <c r="F5221" i="5" s="1"/>
  <c r="D5222" i="5" s="1"/>
  <c r="E5204" i="7" l="1"/>
  <c r="F5204" i="7" s="1"/>
  <c r="D5205" i="7" s="1"/>
  <c r="E5222" i="5"/>
  <c r="F5222" i="5" s="1"/>
  <c r="D5223" i="5" s="1"/>
  <c r="E5205" i="7" l="1"/>
  <c r="F5205" i="7" s="1"/>
  <c r="D5206" i="7" s="1"/>
  <c r="E5223" i="5"/>
  <c r="F5223" i="5" s="1"/>
  <c r="D5224" i="5" s="1"/>
  <c r="E5206" i="7" l="1"/>
  <c r="F5206" i="7" s="1"/>
  <c r="D5207" i="7" s="1"/>
  <c r="E5224" i="5"/>
  <c r="F5224" i="5" s="1"/>
  <c r="D5225" i="5" s="1"/>
  <c r="E5207" i="7" l="1"/>
  <c r="F5207" i="7"/>
  <c r="D5208" i="7" s="1"/>
  <c r="E5225" i="5"/>
  <c r="F5225" i="5" s="1"/>
  <c r="D5226" i="5" s="1"/>
  <c r="E5208" i="7" l="1"/>
  <c r="F5208" i="7" s="1"/>
  <c r="D5209" i="7" s="1"/>
  <c r="E5226" i="5"/>
  <c r="F5226" i="5" s="1"/>
  <c r="D5227" i="5" s="1"/>
  <c r="E5209" i="7" l="1"/>
  <c r="F5209" i="7" s="1"/>
  <c r="D5210" i="7" s="1"/>
  <c r="E5227" i="5"/>
  <c r="F5227" i="5" s="1"/>
  <c r="D5228" i="5" s="1"/>
  <c r="E5210" i="7" l="1"/>
  <c r="F5210" i="7" s="1"/>
  <c r="D5211" i="7" s="1"/>
  <c r="E5228" i="5"/>
  <c r="F5228" i="5" s="1"/>
  <c r="D5229" i="5" s="1"/>
  <c r="E5211" i="7" l="1"/>
  <c r="F5211" i="7"/>
  <c r="D5212" i="7" s="1"/>
  <c r="E5229" i="5"/>
  <c r="F5229" i="5" s="1"/>
  <c r="D5230" i="5" s="1"/>
  <c r="E5212" i="7" l="1"/>
  <c r="F5212" i="7" s="1"/>
  <c r="D5213" i="7" s="1"/>
  <c r="E5230" i="5"/>
  <c r="F5230" i="5" s="1"/>
  <c r="D5231" i="5" s="1"/>
  <c r="E5213" i="7" l="1"/>
  <c r="F5213" i="7" s="1"/>
  <c r="D5214" i="7" s="1"/>
  <c r="E5231" i="5"/>
  <c r="F5231" i="5" s="1"/>
  <c r="D5232" i="5" s="1"/>
  <c r="E5214" i="7" l="1"/>
  <c r="F5214" i="7" s="1"/>
  <c r="D5215" i="7" s="1"/>
  <c r="E5232" i="5"/>
  <c r="F5232" i="5" s="1"/>
  <c r="D5233" i="5" s="1"/>
  <c r="E5215" i="7" l="1"/>
  <c r="F5215" i="7"/>
  <c r="D5216" i="7" s="1"/>
  <c r="E5233" i="5"/>
  <c r="F5233" i="5" s="1"/>
  <c r="D5234" i="5" s="1"/>
  <c r="E5216" i="7" l="1"/>
  <c r="F5216" i="7" s="1"/>
  <c r="D5217" i="7" s="1"/>
  <c r="E5234" i="5"/>
  <c r="F5234" i="5" s="1"/>
  <c r="D5235" i="5" s="1"/>
  <c r="E5217" i="7" l="1"/>
  <c r="F5217" i="7" s="1"/>
  <c r="D5218" i="7" s="1"/>
  <c r="E5235" i="5"/>
  <c r="F5235" i="5" s="1"/>
  <c r="D5236" i="5" s="1"/>
  <c r="E5218" i="7" l="1"/>
  <c r="F5218" i="7" s="1"/>
  <c r="D5219" i="7" s="1"/>
  <c r="E5236" i="5"/>
  <c r="F5236" i="5" s="1"/>
  <c r="D5237" i="5" s="1"/>
  <c r="E5219" i="7" l="1"/>
  <c r="F5219" i="7"/>
  <c r="D5220" i="7" s="1"/>
  <c r="E5237" i="5"/>
  <c r="F5237" i="5" s="1"/>
  <c r="D5238" i="5" s="1"/>
  <c r="E5220" i="7" l="1"/>
  <c r="F5220" i="7" s="1"/>
  <c r="D5221" i="7" s="1"/>
  <c r="E5238" i="5"/>
  <c r="F5238" i="5" s="1"/>
  <c r="D5239" i="5" s="1"/>
  <c r="E5221" i="7" l="1"/>
  <c r="F5221" i="7" s="1"/>
  <c r="D5222" i="7" s="1"/>
  <c r="E5239" i="5"/>
  <c r="F5239" i="5" s="1"/>
  <c r="D5240" i="5" s="1"/>
  <c r="E5222" i="7" l="1"/>
  <c r="F5222" i="7" s="1"/>
  <c r="D5223" i="7" s="1"/>
  <c r="E5240" i="5"/>
  <c r="F5240" i="5" s="1"/>
  <c r="D5241" i="5" s="1"/>
  <c r="E5223" i="7" l="1"/>
  <c r="F5223" i="7"/>
  <c r="D5224" i="7" s="1"/>
  <c r="E5241" i="5"/>
  <c r="F5241" i="5" s="1"/>
  <c r="D5242" i="5" s="1"/>
  <c r="E5224" i="7" l="1"/>
  <c r="F5224" i="7" s="1"/>
  <c r="D5225" i="7" s="1"/>
  <c r="E5242" i="5"/>
  <c r="F5242" i="5" s="1"/>
  <c r="D5243" i="5" s="1"/>
  <c r="E5225" i="7" l="1"/>
  <c r="F5225" i="7" s="1"/>
  <c r="D5226" i="7" s="1"/>
  <c r="E5243" i="5"/>
  <c r="F5243" i="5" s="1"/>
  <c r="D5244" i="5" s="1"/>
  <c r="E5226" i="7" l="1"/>
  <c r="F5226" i="7" s="1"/>
  <c r="D5227" i="7" s="1"/>
  <c r="E5244" i="5"/>
  <c r="F5244" i="5" s="1"/>
  <c r="D5245" i="5" s="1"/>
  <c r="E5227" i="7" l="1"/>
  <c r="F5227" i="7" s="1"/>
  <c r="D5228" i="7" s="1"/>
  <c r="E5245" i="5"/>
  <c r="F5245" i="5" s="1"/>
  <c r="D5246" i="5" s="1"/>
  <c r="E5228" i="7" l="1"/>
  <c r="F5228" i="7" s="1"/>
  <c r="D5229" i="7" s="1"/>
  <c r="E5246" i="5"/>
  <c r="F5246" i="5" s="1"/>
  <c r="D5247" i="5" s="1"/>
  <c r="E5229" i="7" l="1"/>
  <c r="F5229" i="7" s="1"/>
  <c r="D5230" i="7" s="1"/>
  <c r="E5247" i="5"/>
  <c r="F5247" i="5" s="1"/>
  <c r="D5248" i="5" s="1"/>
  <c r="E5230" i="7" l="1"/>
  <c r="F5230" i="7" s="1"/>
  <c r="D5231" i="7" s="1"/>
  <c r="E5248" i="5"/>
  <c r="F5248" i="5" s="1"/>
  <c r="D5249" i="5" s="1"/>
  <c r="E5231" i="7" l="1"/>
  <c r="F5231" i="7"/>
  <c r="D5232" i="7" s="1"/>
  <c r="E5249" i="5"/>
  <c r="F5249" i="5" s="1"/>
  <c r="D5250" i="5" s="1"/>
  <c r="E5232" i="7" l="1"/>
  <c r="F5232" i="7" s="1"/>
  <c r="D5233" i="7" s="1"/>
  <c r="E5250" i="5"/>
  <c r="F5250" i="5" s="1"/>
  <c r="D5251" i="5" s="1"/>
  <c r="E5233" i="7" l="1"/>
  <c r="F5233" i="7" s="1"/>
  <c r="D5234" i="7" s="1"/>
  <c r="E5251" i="5"/>
  <c r="F5251" i="5" s="1"/>
  <c r="D5252" i="5" s="1"/>
  <c r="E5234" i="7" l="1"/>
  <c r="F5234" i="7" s="1"/>
  <c r="D5235" i="7" s="1"/>
  <c r="E5252" i="5"/>
  <c r="F5252" i="5" s="1"/>
  <c r="D5253" i="5" s="1"/>
  <c r="E5235" i="7" l="1"/>
  <c r="F5235" i="7" s="1"/>
  <c r="D5236" i="7" s="1"/>
  <c r="E5253" i="5"/>
  <c r="F5253" i="5" s="1"/>
  <c r="D5254" i="5" s="1"/>
  <c r="E5236" i="7" l="1"/>
  <c r="F5236" i="7" s="1"/>
  <c r="D5237" i="7" s="1"/>
  <c r="E5254" i="5"/>
  <c r="F5254" i="5" s="1"/>
  <c r="D5255" i="5" s="1"/>
  <c r="E5237" i="7" l="1"/>
  <c r="F5237" i="7" s="1"/>
  <c r="D5238" i="7" s="1"/>
  <c r="E5255" i="5"/>
  <c r="F5255" i="5" s="1"/>
  <c r="D5256" i="5" s="1"/>
  <c r="E5238" i="7" l="1"/>
  <c r="F5238" i="7" s="1"/>
  <c r="D5239" i="7" s="1"/>
  <c r="E5256" i="5"/>
  <c r="F5256" i="5" s="1"/>
  <c r="D5257" i="5" s="1"/>
  <c r="E5239" i="7" l="1"/>
  <c r="F5239" i="7" s="1"/>
  <c r="D5240" i="7" s="1"/>
  <c r="E5257" i="5"/>
  <c r="F5257" i="5" s="1"/>
  <c r="D5258" i="5" s="1"/>
  <c r="E5240" i="7" l="1"/>
  <c r="F5240" i="7" s="1"/>
  <c r="D5241" i="7" s="1"/>
  <c r="E5258" i="5"/>
  <c r="F5258" i="5" s="1"/>
  <c r="D5259" i="5" s="1"/>
  <c r="E5241" i="7" l="1"/>
  <c r="F5241" i="7" s="1"/>
  <c r="D5242" i="7" s="1"/>
  <c r="E5259" i="5"/>
  <c r="F5259" i="5" s="1"/>
  <c r="D5260" i="5" s="1"/>
  <c r="E5242" i="7" l="1"/>
  <c r="F5242" i="7" s="1"/>
  <c r="D5243" i="7" s="1"/>
  <c r="E5260" i="5"/>
  <c r="F5260" i="5" s="1"/>
  <c r="D5261" i="5" s="1"/>
  <c r="E5243" i="7" l="1"/>
  <c r="F5243" i="7"/>
  <c r="D5244" i="7" s="1"/>
  <c r="E5261" i="5"/>
  <c r="F5261" i="5" s="1"/>
  <c r="D5262" i="5" s="1"/>
  <c r="E5244" i="7" l="1"/>
  <c r="F5244" i="7" s="1"/>
  <c r="D5245" i="7" s="1"/>
  <c r="E5262" i="5"/>
  <c r="F5262" i="5" s="1"/>
  <c r="D5263" i="5" s="1"/>
  <c r="E5245" i="7" l="1"/>
  <c r="F5245" i="7" s="1"/>
  <c r="D5246" i="7" s="1"/>
  <c r="E5263" i="5"/>
  <c r="F5263" i="5" s="1"/>
  <c r="D5264" i="5" s="1"/>
  <c r="E5246" i="7" l="1"/>
  <c r="F5246" i="7" s="1"/>
  <c r="D5247" i="7" s="1"/>
  <c r="E5264" i="5"/>
  <c r="F5264" i="5" s="1"/>
  <c r="D5265" i="5" s="1"/>
  <c r="E5247" i="7" l="1"/>
  <c r="F5247" i="7" s="1"/>
  <c r="D5248" i="7" s="1"/>
  <c r="E5265" i="5"/>
  <c r="F5265" i="5" s="1"/>
  <c r="D5266" i="5" s="1"/>
  <c r="E5248" i="7" l="1"/>
  <c r="F5248" i="7" s="1"/>
  <c r="D5249" i="7" s="1"/>
  <c r="E5266" i="5"/>
  <c r="F5266" i="5" s="1"/>
  <c r="D5267" i="5" s="1"/>
  <c r="E5249" i="7" l="1"/>
  <c r="F5249" i="7" s="1"/>
  <c r="D5250" i="7" s="1"/>
  <c r="E5267" i="5"/>
  <c r="F5267" i="5" s="1"/>
  <c r="D5268" i="5" s="1"/>
  <c r="E5250" i="7" l="1"/>
  <c r="F5250" i="7" s="1"/>
  <c r="D5251" i="7" s="1"/>
  <c r="E5268" i="5"/>
  <c r="F5268" i="5" s="1"/>
  <c r="D5269" i="5" s="1"/>
  <c r="E5251" i="7" l="1"/>
  <c r="F5251" i="7"/>
  <c r="D5252" i="7" s="1"/>
  <c r="E5269" i="5"/>
  <c r="F5269" i="5" s="1"/>
  <c r="D5270" i="5" s="1"/>
  <c r="E5252" i="7" l="1"/>
  <c r="F5252" i="7" s="1"/>
  <c r="D5253" i="7" s="1"/>
  <c r="E5270" i="5"/>
  <c r="F5270" i="5" s="1"/>
  <c r="D5271" i="5" s="1"/>
  <c r="E5253" i="7" l="1"/>
  <c r="F5253" i="7" s="1"/>
  <c r="D5254" i="7" s="1"/>
  <c r="E5271" i="5"/>
  <c r="F5271" i="5" s="1"/>
  <c r="D5272" i="5" s="1"/>
  <c r="E5254" i="7" l="1"/>
  <c r="F5254" i="7" s="1"/>
  <c r="D5255" i="7" s="1"/>
  <c r="E5272" i="5"/>
  <c r="F5272" i="5" s="1"/>
  <c r="D5273" i="5" s="1"/>
  <c r="E5255" i="7" l="1"/>
  <c r="F5255" i="7" s="1"/>
  <c r="D5256" i="7" s="1"/>
  <c r="E5273" i="5"/>
  <c r="F5273" i="5" s="1"/>
  <c r="D5274" i="5" s="1"/>
  <c r="E5256" i="7" l="1"/>
  <c r="F5256" i="7" s="1"/>
  <c r="D5257" i="7" s="1"/>
  <c r="E5274" i="5"/>
  <c r="F5274" i="5" s="1"/>
  <c r="D5275" i="5" s="1"/>
  <c r="E5257" i="7" l="1"/>
  <c r="F5257" i="7" s="1"/>
  <c r="D5258" i="7" s="1"/>
  <c r="E5275" i="5"/>
  <c r="F5275" i="5" s="1"/>
  <c r="D5276" i="5" s="1"/>
  <c r="E5258" i="7" l="1"/>
  <c r="F5258" i="7" s="1"/>
  <c r="D5259" i="7" s="1"/>
  <c r="E5276" i="5"/>
  <c r="F5276" i="5" s="1"/>
  <c r="D5277" i="5" s="1"/>
  <c r="E5259" i="7" l="1"/>
  <c r="F5259" i="7"/>
  <c r="D5260" i="7" s="1"/>
  <c r="E5277" i="5"/>
  <c r="F5277" i="5" s="1"/>
  <c r="D5278" i="5" s="1"/>
  <c r="E5260" i="7" l="1"/>
  <c r="F5260" i="7" s="1"/>
  <c r="D5261" i="7" s="1"/>
  <c r="E5278" i="5"/>
  <c r="F5278" i="5" s="1"/>
  <c r="D5279" i="5" s="1"/>
  <c r="E5261" i="7" l="1"/>
  <c r="F5261" i="7" s="1"/>
  <c r="D5262" i="7" s="1"/>
  <c r="E5279" i="5"/>
  <c r="F5279" i="5" s="1"/>
  <c r="D5280" i="5" s="1"/>
  <c r="E5262" i="7" l="1"/>
  <c r="F5262" i="7" s="1"/>
  <c r="D5263" i="7" s="1"/>
  <c r="E5280" i="5"/>
  <c r="F5280" i="5" s="1"/>
  <c r="D5281" i="5" s="1"/>
  <c r="E5263" i="7" l="1"/>
  <c r="F5263" i="7" s="1"/>
  <c r="D5264" i="7" s="1"/>
  <c r="E5281" i="5"/>
  <c r="F5281" i="5" s="1"/>
  <c r="D5282" i="5" s="1"/>
  <c r="E5264" i="7" l="1"/>
  <c r="F5264" i="7" s="1"/>
  <c r="D5265" i="7" s="1"/>
  <c r="E5282" i="5"/>
  <c r="F5282" i="5" s="1"/>
  <c r="D5283" i="5" s="1"/>
  <c r="E5265" i="7" l="1"/>
  <c r="F5265" i="7" s="1"/>
  <c r="D5266" i="7" s="1"/>
  <c r="E5283" i="5"/>
  <c r="F5283" i="5" s="1"/>
  <c r="D5284" i="5" s="1"/>
  <c r="E5266" i="7" l="1"/>
  <c r="F5266" i="7" s="1"/>
  <c r="D5267" i="7" s="1"/>
  <c r="E5284" i="5"/>
  <c r="F5284" i="5" s="1"/>
  <c r="D5285" i="5" s="1"/>
  <c r="E5267" i="7" l="1"/>
  <c r="F5267" i="7"/>
  <c r="D5268" i="7" s="1"/>
  <c r="E5285" i="5"/>
  <c r="F5285" i="5" s="1"/>
  <c r="D5286" i="5" s="1"/>
  <c r="E5268" i="7" l="1"/>
  <c r="F5268" i="7" s="1"/>
  <c r="D5269" i="7" s="1"/>
  <c r="E5286" i="5"/>
  <c r="F5286" i="5" s="1"/>
  <c r="D5287" i="5" s="1"/>
  <c r="E5269" i="7" l="1"/>
  <c r="F5269" i="7" s="1"/>
  <c r="D5270" i="7" s="1"/>
  <c r="E5287" i="5"/>
  <c r="F5287" i="5" s="1"/>
  <c r="D5288" i="5" s="1"/>
  <c r="E5270" i="7" l="1"/>
  <c r="F5270" i="7" s="1"/>
  <c r="D5271" i="7" s="1"/>
  <c r="E5288" i="5"/>
  <c r="F5288" i="5" s="1"/>
  <c r="D5289" i="5" s="1"/>
  <c r="E5271" i="7" l="1"/>
  <c r="F5271" i="7" s="1"/>
  <c r="D5272" i="7" s="1"/>
  <c r="E5289" i="5"/>
  <c r="F5289" i="5" s="1"/>
  <c r="D5290" i="5" s="1"/>
  <c r="E5272" i="7" l="1"/>
  <c r="F5272" i="7" s="1"/>
  <c r="D5273" i="7" s="1"/>
  <c r="E5290" i="5"/>
  <c r="F5290" i="5" s="1"/>
  <c r="D5291" i="5" s="1"/>
  <c r="E5273" i="7" l="1"/>
  <c r="F5273" i="7" s="1"/>
  <c r="D5274" i="7" s="1"/>
  <c r="E5291" i="5"/>
  <c r="F5291" i="5" s="1"/>
  <c r="D5292" i="5" s="1"/>
  <c r="E5274" i="7" l="1"/>
  <c r="F5274" i="7" s="1"/>
  <c r="D5275" i="7" s="1"/>
  <c r="E5292" i="5"/>
  <c r="F5292" i="5" s="1"/>
  <c r="D5293" i="5" s="1"/>
  <c r="E5275" i="7" l="1"/>
  <c r="F5275" i="7"/>
  <c r="D5276" i="7" s="1"/>
  <c r="E5293" i="5"/>
  <c r="F5293" i="5" s="1"/>
  <c r="D5294" i="5" s="1"/>
  <c r="E5276" i="7" l="1"/>
  <c r="F5276" i="7" s="1"/>
  <c r="D5277" i="7" s="1"/>
  <c r="E5294" i="5"/>
  <c r="F5294" i="5" s="1"/>
  <c r="D5295" i="5" s="1"/>
  <c r="E5277" i="7" l="1"/>
  <c r="F5277" i="7" s="1"/>
  <c r="D5278" i="7" s="1"/>
  <c r="E5295" i="5"/>
  <c r="F5295" i="5" s="1"/>
  <c r="D5296" i="5" s="1"/>
  <c r="E5278" i="7" l="1"/>
  <c r="F5278" i="7" s="1"/>
  <c r="D5279" i="7" s="1"/>
  <c r="E5296" i="5"/>
  <c r="F5296" i="5" s="1"/>
  <c r="D5297" i="5" s="1"/>
  <c r="E5279" i="7" l="1"/>
  <c r="F5279" i="7" s="1"/>
  <c r="D5280" i="7" s="1"/>
  <c r="E5297" i="5"/>
  <c r="F5297" i="5" s="1"/>
  <c r="D5298" i="5" s="1"/>
  <c r="E5280" i="7" l="1"/>
  <c r="F5280" i="7" s="1"/>
  <c r="D5281" i="7" s="1"/>
  <c r="E5298" i="5"/>
  <c r="F5298" i="5" s="1"/>
  <c r="D5299" i="5" s="1"/>
  <c r="E5281" i="7" l="1"/>
  <c r="F5281" i="7" s="1"/>
  <c r="D5282" i="7" s="1"/>
  <c r="E5299" i="5"/>
  <c r="F5299" i="5" s="1"/>
  <c r="D5300" i="5" s="1"/>
  <c r="E5282" i="7" l="1"/>
  <c r="F5282" i="7" s="1"/>
  <c r="D5283" i="7" s="1"/>
  <c r="E5300" i="5"/>
  <c r="F5300" i="5" s="1"/>
  <c r="D5301" i="5" s="1"/>
  <c r="E5283" i="7" l="1"/>
  <c r="F5283" i="7" s="1"/>
  <c r="D5284" i="7" s="1"/>
  <c r="E5301" i="5"/>
  <c r="F5301" i="5" s="1"/>
  <c r="D5302" i="5" s="1"/>
  <c r="E5284" i="7" l="1"/>
  <c r="F5284" i="7" s="1"/>
  <c r="D5285" i="7" s="1"/>
  <c r="E5302" i="5"/>
  <c r="F5302" i="5" s="1"/>
  <c r="D5303" i="5" s="1"/>
  <c r="E5285" i="7" l="1"/>
  <c r="F5285" i="7" s="1"/>
  <c r="D5286" i="7" s="1"/>
  <c r="E5303" i="5"/>
  <c r="F5303" i="5" s="1"/>
  <c r="D5304" i="5" s="1"/>
  <c r="E5286" i="7" l="1"/>
  <c r="F5286" i="7" s="1"/>
  <c r="D5287" i="7" s="1"/>
  <c r="E5304" i="5"/>
  <c r="F5304" i="5" s="1"/>
  <c r="D5305" i="5" s="1"/>
  <c r="E5287" i="7" l="1"/>
  <c r="F5287" i="7"/>
  <c r="D5288" i="7" s="1"/>
  <c r="E5305" i="5"/>
  <c r="F5305" i="5" s="1"/>
  <c r="D5306" i="5" s="1"/>
  <c r="E5288" i="7" l="1"/>
  <c r="F5288" i="7" s="1"/>
  <c r="D5289" i="7" s="1"/>
  <c r="E5306" i="5"/>
  <c r="F5306" i="5" s="1"/>
  <c r="D5307" i="5" s="1"/>
  <c r="E5289" i="7" l="1"/>
  <c r="F5289" i="7" s="1"/>
  <c r="D5290" i="7" s="1"/>
  <c r="E5307" i="5"/>
  <c r="F5307" i="5" s="1"/>
  <c r="D5308" i="5" s="1"/>
  <c r="E5290" i="7" l="1"/>
  <c r="F5290" i="7" s="1"/>
  <c r="D5291" i="7" s="1"/>
  <c r="E5308" i="5"/>
  <c r="F5308" i="5" s="1"/>
  <c r="D5309" i="5" s="1"/>
  <c r="E5291" i="7" l="1"/>
  <c r="F5291" i="7" s="1"/>
  <c r="D5292" i="7" s="1"/>
  <c r="E5309" i="5"/>
  <c r="F5309" i="5" s="1"/>
  <c r="D5310" i="5" s="1"/>
  <c r="E5292" i="7" l="1"/>
  <c r="F5292" i="7" s="1"/>
  <c r="D5293" i="7" s="1"/>
  <c r="E5310" i="5"/>
  <c r="F5310" i="5" s="1"/>
  <c r="D5311" i="5" s="1"/>
  <c r="E5293" i="7" l="1"/>
  <c r="F5293" i="7" s="1"/>
  <c r="D5294" i="7" s="1"/>
  <c r="E5311" i="5"/>
  <c r="F5311" i="5" s="1"/>
  <c r="D5312" i="5" s="1"/>
  <c r="E5294" i="7" l="1"/>
  <c r="F5294" i="7" s="1"/>
  <c r="D5295" i="7" s="1"/>
  <c r="E5312" i="5"/>
  <c r="F5312" i="5" s="1"/>
  <c r="D5313" i="5" s="1"/>
  <c r="E5295" i="7" l="1"/>
  <c r="F5295" i="7"/>
  <c r="D5296" i="7" s="1"/>
  <c r="E5313" i="5"/>
  <c r="F5313" i="5" s="1"/>
  <c r="D5314" i="5" s="1"/>
  <c r="E5296" i="7" l="1"/>
  <c r="F5296" i="7" s="1"/>
  <c r="D5297" i="7" s="1"/>
  <c r="E5314" i="5"/>
  <c r="F5314" i="5" s="1"/>
  <c r="D5315" i="5" s="1"/>
  <c r="E5297" i="7" l="1"/>
  <c r="F5297" i="7" s="1"/>
  <c r="D5298" i="7" s="1"/>
  <c r="E5315" i="5"/>
  <c r="F5315" i="5" s="1"/>
  <c r="D5316" i="5" s="1"/>
  <c r="E5298" i="7" l="1"/>
  <c r="F5298" i="7" s="1"/>
  <c r="D5299" i="7" s="1"/>
  <c r="E5316" i="5"/>
  <c r="F5316" i="5" s="1"/>
  <c r="D5317" i="5" s="1"/>
  <c r="E5299" i="7" l="1"/>
  <c r="F5299" i="7" s="1"/>
  <c r="D5300" i="7" s="1"/>
  <c r="E5317" i="5"/>
  <c r="F5317" i="5" s="1"/>
  <c r="D5318" i="5" s="1"/>
  <c r="E5300" i="7" l="1"/>
  <c r="F5300" i="7" s="1"/>
  <c r="D5301" i="7" s="1"/>
  <c r="E5318" i="5"/>
  <c r="F5318" i="5" s="1"/>
  <c r="D5319" i="5" s="1"/>
  <c r="E5301" i="7" l="1"/>
  <c r="F5301" i="7" s="1"/>
  <c r="D5302" i="7" s="1"/>
  <c r="E5319" i="5"/>
  <c r="F5319" i="5" s="1"/>
  <c r="D5320" i="5" s="1"/>
  <c r="E5302" i="7" l="1"/>
  <c r="F5302" i="7" s="1"/>
  <c r="D5303" i="7" s="1"/>
  <c r="E5320" i="5"/>
  <c r="F5320" i="5" s="1"/>
  <c r="D5321" i="5" s="1"/>
  <c r="E5303" i="7" l="1"/>
  <c r="F5303" i="7"/>
  <c r="D5304" i="7" s="1"/>
  <c r="E5321" i="5"/>
  <c r="F5321" i="5" s="1"/>
  <c r="D5322" i="5" s="1"/>
  <c r="E5304" i="7" l="1"/>
  <c r="F5304" i="7" s="1"/>
  <c r="D5305" i="7" s="1"/>
  <c r="E5322" i="5"/>
  <c r="F5322" i="5" s="1"/>
  <c r="D5323" i="5" s="1"/>
  <c r="E5305" i="7" l="1"/>
  <c r="F5305" i="7" s="1"/>
  <c r="D5306" i="7" s="1"/>
  <c r="E5323" i="5"/>
  <c r="F5323" i="5" s="1"/>
  <c r="D5324" i="5" s="1"/>
  <c r="E5306" i="7" l="1"/>
  <c r="F5306" i="7" s="1"/>
  <c r="D5307" i="7" s="1"/>
  <c r="E5324" i="5"/>
  <c r="F5324" i="5" s="1"/>
  <c r="D5325" i="5" s="1"/>
  <c r="E5307" i="7" l="1"/>
  <c r="F5307" i="7"/>
  <c r="D5308" i="7" s="1"/>
  <c r="E5325" i="5"/>
  <c r="F5325" i="5" s="1"/>
  <c r="D5326" i="5" s="1"/>
  <c r="E5308" i="7" l="1"/>
  <c r="F5308" i="7" s="1"/>
  <c r="D5309" i="7" s="1"/>
  <c r="E5326" i="5"/>
  <c r="F5326" i="5" s="1"/>
  <c r="D5327" i="5" s="1"/>
  <c r="E5309" i="7" l="1"/>
  <c r="F5309" i="7" s="1"/>
  <c r="D5310" i="7" s="1"/>
  <c r="E5327" i="5"/>
  <c r="F5327" i="5" s="1"/>
  <c r="D5328" i="5" s="1"/>
  <c r="E5310" i="7" l="1"/>
  <c r="F5310" i="7" s="1"/>
  <c r="D5311" i="7" s="1"/>
  <c r="E5328" i="5"/>
  <c r="F5328" i="5" s="1"/>
  <c r="D5329" i="5" s="1"/>
  <c r="E5311" i="7" l="1"/>
  <c r="F5311" i="7"/>
  <c r="D5312" i="7" s="1"/>
  <c r="E5329" i="5"/>
  <c r="F5329" i="5" s="1"/>
  <c r="D5330" i="5" s="1"/>
  <c r="E5312" i="7" l="1"/>
  <c r="F5312" i="7" s="1"/>
  <c r="D5313" i="7" s="1"/>
  <c r="E5330" i="5"/>
  <c r="F5330" i="5" s="1"/>
  <c r="D5331" i="5" s="1"/>
  <c r="E5313" i="7" l="1"/>
  <c r="F5313" i="7" s="1"/>
  <c r="D5314" i="7" s="1"/>
  <c r="E5331" i="5"/>
  <c r="F5331" i="5" s="1"/>
  <c r="D5332" i="5" s="1"/>
  <c r="E5314" i="7" l="1"/>
  <c r="F5314" i="7" s="1"/>
  <c r="D5315" i="7" s="1"/>
  <c r="E5332" i="5"/>
  <c r="F5332" i="5" s="1"/>
  <c r="D5333" i="5" s="1"/>
  <c r="E5315" i="7" l="1"/>
  <c r="F5315" i="7"/>
  <c r="D5316" i="7" s="1"/>
  <c r="E5333" i="5"/>
  <c r="F5333" i="5" s="1"/>
  <c r="D5334" i="5" s="1"/>
  <c r="E5316" i="7" l="1"/>
  <c r="F5316" i="7" s="1"/>
  <c r="D5317" i="7" s="1"/>
  <c r="E5334" i="5"/>
  <c r="F5334" i="5" s="1"/>
  <c r="D5335" i="5" s="1"/>
  <c r="E5317" i="7" l="1"/>
  <c r="F5317" i="7" s="1"/>
  <c r="D5318" i="7" s="1"/>
  <c r="E5335" i="5"/>
  <c r="F5335" i="5" s="1"/>
  <c r="D5336" i="5" s="1"/>
  <c r="E5318" i="7" l="1"/>
  <c r="F5318" i="7" s="1"/>
  <c r="D5319" i="7" s="1"/>
  <c r="E5336" i="5"/>
  <c r="F5336" i="5" s="1"/>
  <c r="D5337" i="5" s="1"/>
  <c r="E5319" i="7" l="1"/>
  <c r="F5319" i="7" s="1"/>
  <c r="D5320" i="7" s="1"/>
  <c r="E5337" i="5"/>
  <c r="F5337" i="5" s="1"/>
  <c r="D5338" i="5" s="1"/>
  <c r="E5320" i="7" l="1"/>
  <c r="F5320" i="7" s="1"/>
  <c r="D5321" i="7" s="1"/>
  <c r="E5338" i="5"/>
  <c r="F5338" i="5" s="1"/>
  <c r="D5339" i="5" s="1"/>
  <c r="E5321" i="7" l="1"/>
  <c r="F5321" i="7" s="1"/>
  <c r="D5322" i="7" s="1"/>
  <c r="E5339" i="5"/>
  <c r="F5339" i="5" s="1"/>
  <c r="D5340" i="5" s="1"/>
  <c r="E5322" i="7" l="1"/>
  <c r="F5322" i="7" s="1"/>
  <c r="D5323" i="7" s="1"/>
  <c r="E5340" i="5"/>
  <c r="F5340" i="5" s="1"/>
  <c r="D5341" i="5" s="1"/>
  <c r="E5323" i="7" l="1"/>
  <c r="F5323" i="7"/>
  <c r="D5324" i="7" s="1"/>
  <c r="E5341" i="5"/>
  <c r="F5341" i="5" s="1"/>
  <c r="D5342" i="5" s="1"/>
  <c r="E5324" i="7" l="1"/>
  <c r="F5324" i="7" s="1"/>
  <c r="D5325" i="7" s="1"/>
  <c r="E5342" i="5"/>
  <c r="F5342" i="5" s="1"/>
  <c r="D5343" i="5" s="1"/>
  <c r="E5325" i="7" l="1"/>
  <c r="F5325" i="7" s="1"/>
  <c r="D5326" i="7" s="1"/>
  <c r="E5343" i="5"/>
  <c r="F5343" i="5" s="1"/>
  <c r="D5344" i="5" s="1"/>
  <c r="E5326" i="7" l="1"/>
  <c r="F5326" i="7" s="1"/>
  <c r="D5327" i="7" s="1"/>
  <c r="E5344" i="5"/>
  <c r="F5344" i="5" s="1"/>
  <c r="D5345" i="5" s="1"/>
  <c r="E5327" i="7" l="1"/>
  <c r="F5327" i="7" s="1"/>
  <c r="D5328" i="7" s="1"/>
  <c r="E5345" i="5"/>
  <c r="F5345" i="5" s="1"/>
  <c r="D5346" i="5" s="1"/>
  <c r="E5328" i="7" l="1"/>
  <c r="F5328" i="7" s="1"/>
  <c r="D5329" i="7" s="1"/>
  <c r="E5346" i="5"/>
  <c r="F5346" i="5" s="1"/>
  <c r="D5347" i="5" s="1"/>
  <c r="E5329" i="7" l="1"/>
  <c r="F5329" i="7" s="1"/>
  <c r="D5330" i="7" s="1"/>
  <c r="E5347" i="5"/>
  <c r="F5347" i="5" s="1"/>
  <c r="D5348" i="5" s="1"/>
  <c r="E5330" i="7" l="1"/>
  <c r="F5330" i="7" s="1"/>
  <c r="D5331" i="7" s="1"/>
  <c r="E5348" i="5"/>
  <c r="F5348" i="5" s="1"/>
  <c r="D5349" i="5" s="1"/>
  <c r="E5331" i="7" l="1"/>
  <c r="F5331" i="7"/>
  <c r="D5332" i="7" s="1"/>
  <c r="E5349" i="5"/>
  <c r="F5349" i="5" s="1"/>
  <c r="D5350" i="5" s="1"/>
  <c r="E5332" i="7" l="1"/>
  <c r="F5332" i="7" s="1"/>
  <c r="D5333" i="7" s="1"/>
  <c r="E5350" i="5"/>
  <c r="F5350" i="5" s="1"/>
  <c r="D5351" i="5" s="1"/>
  <c r="E5333" i="7" l="1"/>
  <c r="F5333" i="7" s="1"/>
  <c r="D5334" i="7" s="1"/>
  <c r="E5351" i="5"/>
  <c r="F5351" i="5" s="1"/>
  <c r="D5352" i="5" s="1"/>
  <c r="E5334" i="7" l="1"/>
  <c r="F5334" i="7" s="1"/>
  <c r="D5335" i="7" s="1"/>
  <c r="E5352" i="5"/>
  <c r="F5352" i="5" s="1"/>
  <c r="D5353" i="5" s="1"/>
  <c r="E5335" i="7" l="1"/>
  <c r="F5335" i="7"/>
  <c r="D5336" i="7" s="1"/>
  <c r="E5353" i="5"/>
  <c r="F5353" i="5" s="1"/>
  <c r="D5354" i="5" s="1"/>
  <c r="E5336" i="7" l="1"/>
  <c r="F5336" i="7" s="1"/>
  <c r="D5337" i="7" s="1"/>
  <c r="E5354" i="5"/>
  <c r="F5354" i="5" s="1"/>
  <c r="D5355" i="5" s="1"/>
  <c r="E5337" i="7" l="1"/>
  <c r="F5337" i="7" s="1"/>
  <c r="D5338" i="7" s="1"/>
  <c r="E5355" i="5"/>
  <c r="F5355" i="5" s="1"/>
  <c r="D5356" i="5" s="1"/>
  <c r="E5338" i="7" l="1"/>
  <c r="F5338" i="7" s="1"/>
  <c r="D5339" i="7" s="1"/>
  <c r="E5356" i="5"/>
  <c r="F5356" i="5" s="1"/>
  <c r="D5357" i="5" s="1"/>
  <c r="E5339" i="7" l="1"/>
  <c r="F5339" i="7"/>
  <c r="D5340" i="7" s="1"/>
  <c r="E5357" i="5"/>
  <c r="F5357" i="5" s="1"/>
  <c r="D5358" i="5" s="1"/>
  <c r="E5340" i="7" l="1"/>
  <c r="F5340" i="7" s="1"/>
  <c r="D5341" i="7" s="1"/>
  <c r="E5358" i="5"/>
  <c r="F5358" i="5" s="1"/>
  <c r="D5359" i="5" s="1"/>
  <c r="E5341" i="7" l="1"/>
  <c r="F5341" i="7" s="1"/>
  <c r="D5342" i="7" s="1"/>
  <c r="E5359" i="5"/>
  <c r="F5359" i="5" s="1"/>
  <c r="D5360" i="5" s="1"/>
  <c r="E5342" i="7" l="1"/>
  <c r="F5342" i="7" s="1"/>
  <c r="D5343" i="7" s="1"/>
  <c r="E5360" i="5"/>
  <c r="F5360" i="5" s="1"/>
  <c r="D5361" i="5" s="1"/>
  <c r="E5343" i="7" l="1"/>
  <c r="F5343" i="7"/>
  <c r="D5344" i="7" s="1"/>
  <c r="E5361" i="5"/>
  <c r="F5361" i="5" s="1"/>
  <c r="D5362" i="5" s="1"/>
  <c r="E5344" i="7" l="1"/>
  <c r="F5344" i="7" s="1"/>
  <c r="D5345" i="7" s="1"/>
  <c r="E5362" i="5"/>
  <c r="F5362" i="5" s="1"/>
  <c r="D5363" i="5" s="1"/>
  <c r="E5345" i="7" l="1"/>
  <c r="F5345" i="7" s="1"/>
  <c r="D5346" i="7" s="1"/>
  <c r="E5363" i="5"/>
  <c r="F5363" i="5" s="1"/>
  <c r="D5364" i="5" s="1"/>
  <c r="E5346" i="7" l="1"/>
  <c r="F5346" i="7" s="1"/>
  <c r="D5347" i="7" s="1"/>
  <c r="E5364" i="5"/>
  <c r="F5364" i="5" s="1"/>
  <c r="D5365" i="5" s="1"/>
  <c r="E5347" i="7" l="1"/>
  <c r="F5347" i="7"/>
  <c r="D5348" i="7" s="1"/>
  <c r="E5365" i="5"/>
  <c r="F5365" i="5" s="1"/>
  <c r="D5366" i="5" s="1"/>
  <c r="E5348" i="7" l="1"/>
  <c r="F5348" i="7" s="1"/>
  <c r="D5349" i="7" s="1"/>
  <c r="E5366" i="5"/>
  <c r="F5366" i="5" s="1"/>
  <c r="D5367" i="5" s="1"/>
  <c r="E5349" i="7" l="1"/>
  <c r="F5349" i="7" s="1"/>
  <c r="D5350" i="7" s="1"/>
  <c r="E5367" i="5"/>
  <c r="F5367" i="5" s="1"/>
  <c r="D5368" i="5" s="1"/>
  <c r="E5350" i="7" l="1"/>
  <c r="F5350" i="7" s="1"/>
  <c r="D5351" i="7" s="1"/>
  <c r="E5368" i="5"/>
  <c r="F5368" i="5" s="1"/>
  <c r="D5369" i="5" s="1"/>
  <c r="E5351" i="7" l="1"/>
  <c r="F5351" i="7"/>
  <c r="D5352" i="7" s="1"/>
  <c r="E5369" i="5"/>
  <c r="F5369" i="5" s="1"/>
  <c r="D5370" i="5" s="1"/>
  <c r="E5352" i="7" l="1"/>
  <c r="F5352" i="7" s="1"/>
  <c r="D5353" i="7" s="1"/>
  <c r="E5370" i="5"/>
  <c r="F5370" i="5" s="1"/>
  <c r="D5371" i="5" s="1"/>
  <c r="E5353" i="7" l="1"/>
  <c r="F5353" i="7" s="1"/>
  <c r="D5354" i="7" s="1"/>
  <c r="E5371" i="5"/>
  <c r="F5371" i="5" s="1"/>
  <c r="D5372" i="5" s="1"/>
  <c r="E5354" i="7" l="1"/>
  <c r="F5354" i="7" s="1"/>
  <c r="D5355" i="7" s="1"/>
  <c r="E5372" i="5"/>
  <c r="F5372" i="5" s="1"/>
  <c r="D5373" i="5" s="1"/>
  <c r="E5355" i="7" l="1"/>
  <c r="F5355" i="7"/>
  <c r="D5356" i="7" s="1"/>
  <c r="E5373" i="5"/>
  <c r="F5373" i="5" s="1"/>
  <c r="D5374" i="5" s="1"/>
  <c r="E5356" i="7" l="1"/>
  <c r="F5356" i="7" s="1"/>
  <c r="D5357" i="7" s="1"/>
  <c r="E5374" i="5"/>
  <c r="F5374" i="5" s="1"/>
  <c r="D5375" i="5" s="1"/>
  <c r="E5357" i="7" l="1"/>
  <c r="F5357" i="7" s="1"/>
  <c r="D5358" i="7" s="1"/>
  <c r="E5375" i="5"/>
  <c r="F5375" i="5" s="1"/>
  <c r="D5376" i="5" s="1"/>
  <c r="E5358" i="7" l="1"/>
  <c r="F5358" i="7" s="1"/>
  <c r="D5359" i="7" s="1"/>
  <c r="E5376" i="5"/>
  <c r="F5376" i="5" s="1"/>
  <c r="D5377" i="5" s="1"/>
  <c r="E5359" i="7" l="1"/>
  <c r="F5359" i="7"/>
  <c r="D5360" i="7" s="1"/>
  <c r="E5377" i="5"/>
  <c r="F5377" i="5" s="1"/>
  <c r="D5378" i="5" s="1"/>
  <c r="E5360" i="7" l="1"/>
  <c r="F5360" i="7" s="1"/>
  <c r="D5361" i="7" s="1"/>
  <c r="E5378" i="5"/>
  <c r="F5378" i="5" s="1"/>
  <c r="D5379" i="5" s="1"/>
  <c r="E5361" i="7" l="1"/>
  <c r="F5361" i="7" s="1"/>
  <c r="D5362" i="7" s="1"/>
  <c r="E5379" i="5"/>
  <c r="F5379" i="5" s="1"/>
  <c r="D5380" i="5" s="1"/>
  <c r="E5362" i="7" l="1"/>
  <c r="F5362" i="7" s="1"/>
  <c r="D5363" i="7" s="1"/>
  <c r="E5380" i="5"/>
  <c r="F5380" i="5" s="1"/>
  <c r="D5381" i="5" s="1"/>
  <c r="E5363" i="7" l="1"/>
  <c r="F5363" i="7"/>
  <c r="D5364" i="7" s="1"/>
  <c r="E5381" i="5"/>
  <c r="F5381" i="5" s="1"/>
  <c r="D5382" i="5" s="1"/>
  <c r="E5364" i="7" l="1"/>
  <c r="F5364" i="7" s="1"/>
  <c r="D5365" i="7" s="1"/>
  <c r="E5382" i="5"/>
  <c r="F5382" i="5" s="1"/>
  <c r="D5383" i="5" s="1"/>
  <c r="E5365" i="7" l="1"/>
  <c r="F5365" i="7" s="1"/>
  <c r="D5366" i="7" s="1"/>
  <c r="E5383" i="5"/>
  <c r="F5383" i="5" s="1"/>
  <c r="D5384" i="5" s="1"/>
  <c r="E5366" i="7" l="1"/>
  <c r="F5366" i="7" s="1"/>
  <c r="D5367" i="7" s="1"/>
  <c r="E5384" i="5"/>
  <c r="F5384" i="5" s="1"/>
  <c r="D5385" i="5" s="1"/>
  <c r="E5367" i="7" l="1"/>
  <c r="F5367" i="7" s="1"/>
  <c r="D5368" i="7" s="1"/>
  <c r="E5385" i="5"/>
  <c r="F5385" i="5" s="1"/>
  <c r="D5386" i="5" s="1"/>
  <c r="E5368" i="7" l="1"/>
  <c r="F5368" i="7"/>
  <c r="D5369" i="7" s="1"/>
  <c r="E5386" i="5"/>
  <c r="F5386" i="5" s="1"/>
  <c r="D5387" i="5" s="1"/>
  <c r="E5369" i="7" l="1"/>
  <c r="F5369" i="7" s="1"/>
  <c r="D5370" i="7" s="1"/>
  <c r="E5387" i="5"/>
  <c r="F5387" i="5" s="1"/>
  <c r="D5388" i="5" s="1"/>
  <c r="E5370" i="7" l="1"/>
  <c r="F5370" i="7" s="1"/>
  <c r="D5371" i="7" s="1"/>
  <c r="E5388" i="5"/>
  <c r="F5388" i="5" s="1"/>
  <c r="D5389" i="5" s="1"/>
  <c r="E5371" i="7" l="1"/>
  <c r="F5371" i="7" s="1"/>
  <c r="D5372" i="7" s="1"/>
  <c r="E5389" i="5"/>
  <c r="F5389" i="5" s="1"/>
  <c r="D5390" i="5" s="1"/>
  <c r="E5372" i="7" l="1"/>
  <c r="F5372" i="7" s="1"/>
  <c r="D5373" i="7" s="1"/>
  <c r="E5390" i="5"/>
  <c r="F5390" i="5" s="1"/>
  <c r="D5391" i="5" s="1"/>
  <c r="E5373" i="7" l="1"/>
  <c r="F5373" i="7" s="1"/>
  <c r="D5374" i="7" s="1"/>
  <c r="E5391" i="5"/>
  <c r="F5391" i="5" s="1"/>
  <c r="D5392" i="5" s="1"/>
  <c r="E5374" i="7" l="1"/>
  <c r="F5374" i="7" s="1"/>
  <c r="D5375" i="7" s="1"/>
  <c r="E5392" i="5"/>
  <c r="F5392" i="5" s="1"/>
  <c r="D5393" i="5" s="1"/>
  <c r="E5375" i="7" l="1"/>
  <c r="F5375" i="7"/>
  <c r="D5376" i="7" s="1"/>
  <c r="E5393" i="5"/>
  <c r="F5393" i="5" s="1"/>
  <c r="D5394" i="5" s="1"/>
  <c r="E5376" i="7" l="1"/>
  <c r="F5376" i="7"/>
  <c r="D5377" i="7" s="1"/>
  <c r="E5394" i="5"/>
  <c r="F5394" i="5" s="1"/>
  <c r="D5395" i="5" s="1"/>
  <c r="E5377" i="7" l="1"/>
  <c r="F5377" i="7" s="1"/>
  <c r="D5378" i="7" s="1"/>
  <c r="E5395" i="5"/>
  <c r="F5395" i="5" s="1"/>
  <c r="D5396" i="5" s="1"/>
  <c r="E5378" i="7" l="1"/>
  <c r="F5378" i="7" s="1"/>
  <c r="D5379" i="7" s="1"/>
  <c r="E5396" i="5"/>
  <c r="F5396" i="5" s="1"/>
  <c r="D5397" i="5" s="1"/>
  <c r="E5379" i="7" l="1"/>
  <c r="F5379" i="7" s="1"/>
  <c r="D5380" i="7" s="1"/>
  <c r="E5397" i="5"/>
  <c r="F5397" i="5" s="1"/>
  <c r="D5398" i="5" s="1"/>
  <c r="E5380" i="7" l="1"/>
  <c r="F5380" i="7"/>
  <c r="D5381" i="7" s="1"/>
  <c r="E5398" i="5"/>
  <c r="F5398" i="5" s="1"/>
  <c r="D5399" i="5" s="1"/>
  <c r="E5381" i="7" l="1"/>
  <c r="F5381" i="7" s="1"/>
  <c r="D5382" i="7" s="1"/>
  <c r="E5399" i="5"/>
  <c r="F5399" i="5" s="1"/>
  <c r="D5400" i="5" s="1"/>
  <c r="E5382" i="7" l="1"/>
  <c r="F5382" i="7" s="1"/>
  <c r="D5383" i="7" s="1"/>
  <c r="E5400" i="5"/>
  <c r="F5400" i="5" s="1"/>
  <c r="D5401" i="5" s="1"/>
  <c r="E5383" i="7" l="1"/>
  <c r="F5383" i="7"/>
  <c r="D5384" i="7" s="1"/>
  <c r="E5401" i="5"/>
  <c r="F5401" i="5" s="1"/>
  <c r="D5402" i="5" s="1"/>
  <c r="E5384" i="7" l="1"/>
  <c r="F5384" i="7" s="1"/>
  <c r="D5385" i="7" s="1"/>
  <c r="E5402" i="5"/>
  <c r="F5402" i="5" s="1"/>
  <c r="D5403" i="5" s="1"/>
  <c r="E5385" i="7" l="1"/>
  <c r="F5385" i="7" s="1"/>
  <c r="D5386" i="7" s="1"/>
  <c r="E5403" i="5"/>
  <c r="F5403" i="5" s="1"/>
  <c r="D5404" i="5" s="1"/>
  <c r="E5386" i="7" l="1"/>
  <c r="F5386" i="7" s="1"/>
  <c r="D5387" i="7" s="1"/>
  <c r="E5404" i="5"/>
  <c r="F5404" i="5" s="1"/>
  <c r="D5405" i="5" s="1"/>
  <c r="E5387" i="7" l="1"/>
  <c r="F5387" i="7" s="1"/>
  <c r="D5388" i="7" s="1"/>
  <c r="E5405" i="5"/>
  <c r="F5405" i="5" s="1"/>
  <c r="D5406" i="5" s="1"/>
  <c r="E5388" i="7" l="1"/>
  <c r="F5388" i="7" s="1"/>
  <c r="D5389" i="7" s="1"/>
  <c r="E5406" i="5"/>
  <c r="F5406" i="5" s="1"/>
  <c r="D5407" i="5" s="1"/>
  <c r="E5389" i="7" l="1"/>
  <c r="F5389" i="7" s="1"/>
  <c r="D5390" i="7" s="1"/>
  <c r="E5407" i="5"/>
  <c r="F5407" i="5" s="1"/>
  <c r="D5408" i="5" s="1"/>
  <c r="E5390" i="7" l="1"/>
  <c r="F5390" i="7" s="1"/>
  <c r="D5391" i="7" s="1"/>
  <c r="E5408" i="5"/>
  <c r="F5408" i="5" s="1"/>
  <c r="D5409" i="5" s="1"/>
  <c r="E5391" i="7" l="1"/>
  <c r="F5391" i="7"/>
  <c r="D5392" i="7" s="1"/>
  <c r="E5409" i="5"/>
  <c r="F5409" i="5" s="1"/>
  <c r="D5410" i="5" s="1"/>
  <c r="E5392" i="7" l="1"/>
  <c r="F5392" i="7"/>
  <c r="D5393" i="7" s="1"/>
  <c r="E5410" i="5"/>
  <c r="F5410" i="5" s="1"/>
  <c r="D5411" i="5" s="1"/>
  <c r="E5393" i="7" l="1"/>
  <c r="F5393" i="7" s="1"/>
  <c r="D5394" i="7" s="1"/>
  <c r="E5411" i="5"/>
  <c r="F5411" i="5" s="1"/>
  <c r="D5412" i="5" s="1"/>
  <c r="E5394" i="7" l="1"/>
  <c r="F5394" i="7" s="1"/>
  <c r="D5395" i="7" s="1"/>
  <c r="E5412" i="5"/>
  <c r="F5412" i="5" s="1"/>
  <c r="D5413" i="5" s="1"/>
  <c r="E5395" i="7" l="1"/>
  <c r="F5395" i="7" s="1"/>
  <c r="D5396" i="7" s="1"/>
  <c r="E5413" i="5"/>
  <c r="F5413" i="5" s="1"/>
  <c r="D5414" i="5" s="1"/>
  <c r="E5396" i="7" l="1"/>
  <c r="F5396" i="7" s="1"/>
  <c r="D5397" i="7" s="1"/>
  <c r="E5414" i="5"/>
  <c r="F5414" i="5" s="1"/>
  <c r="D5415" i="5" s="1"/>
  <c r="E5397" i="7" l="1"/>
  <c r="F5397" i="7" s="1"/>
  <c r="D5398" i="7" s="1"/>
  <c r="E5415" i="5"/>
  <c r="F5415" i="5" s="1"/>
  <c r="D5416" i="5" s="1"/>
  <c r="E5398" i="7" l="1"/>
  <c r="F5398" i="7" s="1"/>
  <c r="D5399" i="7" s="1"/>
  <c r="E5416" i="5"/>
  <c r="F5416" i="5" s="1"/>
  <c r="D5417" i="5" s="1"/>
  <c r="E5399" i="7" l="1"/>
  <c r="F5399" i="7"/>
  <c r="D5400" i="7" s="1"/>
  <c r="E5417" i="5"/>
  <c r="F5417" i="5" s="1"/>
  <c r="D5418" i="5" s="1"/>
  <c r="E5400" i="7" l="1"/>
  <c r="F5400" i="7" s="1"/>
  <c r="D5401" i="7" s="1"/>
  <c r="E5418" i="5"/>
  <c r="F5418" i="5" s="1"/>
  <c r="D5419" i="5" s="1"/>
  <c r="E5401" i="7" l="1"/>
  <c r="F5401" i="7" s="1"/>
  <c r="D5402" i="7" s="1"/>
  <c r="E5419" i="5"/>
  <c r="F5419" i="5" s="1"/>
  <c r="D5420" i="5" s="1"/>
  <c r="E5402" i="7" l="1"/>
  <c r="F5402" i="7" s="1"/>
  <c r="D5403" i="7" s="1"/>
  <c r="E5420" i="5"/>
  <c r="F5420" i="5" s="1"/>
  <c r="D5421" i="5" s="1"/>
  <c r="E5403" i="7" l="1"/>
  <c r="F5403" i="7" s="1"/>
  <c r="D5404" i="7" s="1"/>
  <c r="E5421" i="5"/>
  <c r="F5421" i="5" s="1"/>
  <c r="D5422" i="5" s="1"/>
  <c r="E5404" i="7" l="1"/>
  <c r="F5404" i="7" s="1"/>
  <c r="D5405" i="7" s="1"/>
  <c r="E5422" i="5"/>
  <c r="F5422" i="5" s="1"/>
  <c r="D5423" i="5" s="1"/>
  <c r="E5405" i="7" l="1"/>
  <c r="F5405" i="7" s="1"/>
  <c r="D5406" i="7" s="1"/>
  <c r="E5423" i="5"/>
  <c r="F5423" i="5" s="1"/>
  <c r="D5424" i="5" s="1"/>
  <c r="E5406" i="7" l="1"/>
  <c r="F5406" i="7" s="1"/>
  <c r="D5407" i="7" s="1"/>
  <c r="E5424" i="5"/>
  <c r="F5424" i="5" s="1"/>
  <c r="D5425" i="5" s="1"/>
  <c r="E5407" i="7" l="1"/>
  <c r="F5407" i="7" s="1"/>
  <c r="D5408" i="7" s="1"/>
  <c r="E5425" i="5"/>
  <c r="F5425" i="5" s="1"/>
  <c r="D5426" i="5" s="1"/>
  <c r="E5408" i="7" l="1"/>
  <c r="F5408" i="7"/>
  <c r="D5409" i="7" s="1"/>
  <c r="E5426" i="5"/>
  <c r="F5426" i="5" s="1"/>
  <c r="D5427" i="5" s="1"/>
  <c r="E5409" i="7" l="1"/>
  <c r="F5409" i="7" s="1"/>
  <c r="D5410" i="7" s="1"/>
  <c r="E5427" i="5"/>
  <c r="F5427" i="5" s="1"/>
  <c r="D5428" i="5" s="1"/>
  <c r="E5410" i="7" l="1"/>
  <c r="F5410" i="7" s="1"/>
  <c r="D5411" i="7" s="1"/>
  <c r="E5428" i="5"/>
  <c r="F5428" i="5" s="1"/>
  <c r="D5429" i="5" s="1"/>
  <c r="E5411" i="7" l="1"/>
  <c r="F5411" i="7" s="1"/>
  <c r="D5412" i="7" s="1"/>
  <c r="E5429" i="5"/>
  <c r="F5429" i="5" s="1"/>
  <c r="D5430" i="5" s="1"/>
  <c r="E5412" i="7" l="1"/>
  <c r="F5412" i="7" s="1"/>
  <c r="D5413" i="7" s="1"/>
  <c r="E5430" i="5"/>
  <c r="F5430" i="5" s="1"/>
  <c r="D5431" i="5" s="1"/>
  <c r="E5413" i="7" l="1"/>
  <c r="F5413" i="7" s="1"/>
  <c r="D5414" i="7" s="1"/>
  <c r="E5431" i="5"/>
  <c r="F5431" i="5" s="1"/>
  <c r="D5432" i="5" s="1"/>
  <c r="E5414" i="7" l="1"/>
  <c r="F5414" i="7" s="1"/>
  <c r="D5415" i="7" s="1"/>
  <c r="E5432" i="5"/>
  <c r="F5432" i="5" s="1"/>
  <c r="D5433" i="5" s="1"/>
  <c r="E5415" i="7" l="1"/>
  <c r="F5415" i="7" s="1"/>
  <c r="D5416" i="7" s="1"/>
  <c r="E5433" i="5"/>
  <c r="F5433" i="5" s="1"/>
  <c r="D5434" i="5" s="1"/>
  <c r="E5416" i="7" l="1"/>
  <c r="F5416" i="7"/>
  <c r="D5417" i="7" s="1"/>
  <c r="E5434" i="5"/>
  <c r="F5434" i="5" s="1"/>
  <c r="D5435" i="5" s="1"/>
  <c r="E5417" i="7" l="1"/>
  <c r="F5417" i="7" s="1"/>
  <c r="D5418" i="7" s="1"/>
  <c r="E5435" i="5"/>
  <c r="F5435" i="5" s="1"/>
  <c r="D5436" i="5" s="1"/>
  <c r="E5418" i="7" l="1"/>
  <c r="F5418" i="7" s="1"/>
  <c r="D5419" i="7" s="1"/>
  <c r="E5436" i="5"/>
  <c r="F5436" i="5" s="1"/>
  <c r="D5437" i="5" s="1"/>
  <c r="E5419" i="7" l="1"/>
  <c r="F5419" i="7" s="1"/>
  <c r="D5420" i="7" s="1"/>
  <c r="E5437" i="5"/>
  <c r="F5437" i="5" s="1"/>
  <c r="D5438" i="5" s="1"/>
  <c r="E5420" i="7" l="1"/>
  <c r="F5420" i="7"/>
  <c r="D5421" i="7" s="1"/>
  <c r="E5438" i="5"/>
  <c r="F5438" i="5" s="1"/>
  <c r="D5439" i="5" s="1"/>
  <c r="E5421" i="7" l="1"/>
  <c r="F5421" i="7" s="1"/>
  <c r="D5422" i="7" s="1"/>
  <c r="E5439" i="5"/>
  <c r="F5439" i="5" s="1"/>
  <c r="D5440" i="5" s="1"/>
  <c r="E5422" i="7" l="1"/>
  <c r="F5422" i="7" s="1"/>
  <c r="D5423" i="7" s="1"/>
  <c r="E5440" i="5"/>
  <c r="F5440" i="5" s="1"/>
  <c r="D5441" i="5" s="1"/>
  <c r="E5423" i="7" l="1"/>
  <c r="F5423" i="7" s="1"/>
  <c r="D5424" i="7" s="1"/>
  <c r="E5441" i="5"/>
  <c r="F5441" i="5" s="1"/>
  <c r="D5442" i="5" s="1"/>
  <c r="E5424" i="7" l="1"/>
  <c r="F5424" i="7"/>
  <c r="D5425" i="7" s="1"/>
  <c r="E5442" i="5"/>
  <c r="F5442" i="5" s="1"/>
  <c r="D5443" i="5" s="1"/>
  <c r="E5425" i="7" l="1"/>
  <c r="F5425" i="7" s="1"/>
  <c r="D5426" i="7" s="1"/>
  <c r="E5443" i="5"/>
  <c r="F5443" i="5" s="1"/>
  <c r="D5444" i="5" s="1"/>
  <c r="E5426" i="7" l="1"/>
  <c r="F5426" i="7" s="1"/>
  <c r="D5427" i="7" s="1"/>
  <c r="E5444" i="5"/>
  <c r="F5444" i="5" s="1"/>
  <c r="D5445" i="5" s="1"/>
  <c r="E5427" i="7" l="1"/>
  <c r="F5427" i="7" s="1"/>
  <c r="D5428" i="7" s="1"/>
  <c r="E5445" i="5"/>
  <c r="F5445" i="5" s="1"/>
  <c r="D5446" i="5" s="1"/>
  <c r="E5428" i="7" l="1"/>
  <c r="F5428" i="7" s="1"/>
  <c r="D5429" i="7" s="1"/>
  <c r="E5446" i="5"/>
  <c r="F5446" i="5" s="1"/>
  <c r="D5447" i="5" s="1"/>
  <c r="E5429" i="7" l="1"/>
  <c r="F5429" i="7" s="1"/>
  <c r="D5430" i="7" s="1"/>
  <c r="E5447" i="5"/>
  <c r="F5447" i="5" s="1"/>
  <c r="D5448" i="5" s="1"/>
  <c r="E5430" i="7" l="1"/>
  <c r="F5430" i="7" s="1"/>
  <c r="D5431" i="7" s="1"/>
  <c r="E5448" i="5"/>
  <c r="F5448" i="5" s="1"/>
  <c r="D5449" i="5" s="1"/>
  <c r="E5431" i="7" l="1"/>
  <c r="F5431" i="7" s="1"/>
  <c r="D5432" i="7" s="1"/>
  <c r="E5449" i="5"/>
  <c r="F5449" i="5" s="1"/>
  <c r="D5450" i="5" s="1"/>
  <c r="E5432" i="7" l="1"/>
  <c r="F5432" i="7"/>
  <c r="D5433" i="7" s="1"/>
  <c r="E5450" i="5"/>
  <c r="F5450" i="5" s="1"/>
  <c r="D5451" i="5" s="1"/>
  <c r="E5433" i="7" l="1"/>
  <c r="F5433" i="7" s="1"/>
  <c r="D5434" i="7" s="1"/>
  <c r="E5451" i="5"/>
  <c r="F5451" i="5" s="1"/>
  <c r="D5452" i="5" s="1"/>
  <c r="E5434" i="7" l="1"/>
  <c r="F5434" i="7" s="1"/>
  <c r="D5435" i="7" s="1"/>
  <c r="E5452" i="5"/>
  <c r="F5452" i="5" s="1"/>
  <c r="D5453" i="5" s="1"/>
  <c r="E5435" i="7" l="1"/>
  <c r="F5435" i="7" s="1"/>
  <c r="D5436" i="7" s="1"/>
  <c r="E5453" i="5"/>
  <c r="F5453" i="5" s="1"/>
  <c r="D5454" i="5" s="1"/>
  <c r="E5436" i="7" l="1"/>
  <c r="F5436" i="7"/>
  <c r="D5437" i="7" s="1"/>
  <c r="E5454" i="5"/>
  <c r="F5454" i="5" s="1"/>
  <c r="D5455" i="5" s="1"/>
  <c r="E5437" i="7" l="1"/>
  <c r="F5437" i="7" s="1"/>
  <c r="D5438" i="7" s="1"/>
  <c r="E5455" i="5"/>
  <c r="F5455" i="5" s="1"/>
  <c r="D5456" i="5" s="1"/>
  <c r="E5438" i="7" l="1"/>
  <c r="F5438" i="7" s="1"/>
  <c r="D5439" i="7" s="1"/>
  <c r="E5456" i="5"/>
  <c r="F5456" i="5" s="1"/>
  <c r="D5457" i="5" s="1"/>
  <c r="E5439" i="7" l="1"/>
  <c r="F5439" i="7" s="1"/>
  <c r="D5440" i="7" s="1"/>
  <c r="E5457" i="5"/>
  <c r="F5457" i="5" s="1"/>
  <c r="D5458" i="5" s="1"/>
  <c r="E5440" i="7" l="1"/>
  <c r="F5440" i="7"/>
  <c r="D5441" i="7" s="1"/>
  <c r="E5458" i="5"/>
  <c r="F5458" i="5" s="1"/>
  <c r="D5459" i="5" s="1"/>
  <c r="E5441" i="7" l="1"/>
  <c r="F5441" i="7" s="1"/>
  <c r="D5442" i="7" s="1"/>
  <c r="E5459" i="5"/>
  <c r="F5459" i="5" s="1"/>
  <c r="D5460" i="5" s="1"/>
  <c r="E5442" i="7" l="1"/>
  <c r="F5442" i="7" s="1"/>
  <c r="D5443" i="7" s="1"/>
  <c r="E5460" i="5"/>
  <c r="F5460" i="5" s="1"/>
  <c r="D5461" i="5" s="1"/>
  <c r="E5443" i="7" l="1"/>
  <c r="F5443" i="7" s="1"/>
  <c r="D5444" i="7" s="1"/>
  <c r="E5461" i="5"/>
  <c r="F5461" i="5" s="1"/>
  <c r="D5462" i="5" s="1"/>
  <c r="E5444" i="7" l="1"/>
  <c r="F5444" i="7" s="1"/>
  <c r="D5445" i="7" s="1"/>
  <c r="E5462" i="5"/>
  <c r="F5462" i="5" s="1"/>
  <c r="D5463" i="5" s="1"/>
  <c r="E5445" i="7" l="1"/>
  <c r="F5445" i="7" s="1"/>
  <c r="D5446" i="7" s="1"/>
  <c r="E5463" i="5"/>
  <c r="F5463" i="5" s="1"/>
  <c r="D5464" i="5" s="1"/>
  <c r="E5446" i="7" l="1"/>
  <c r="F5446" i="7" s="1"/>
  <c r="D5447" i="7" s="1"/>
  <c r="E5464" i="5"/>
  <c r="F5464" i="5" s="1"/>
  <c r="D5465" i="5" s="1"/>
  <c r="E5447" i="7" l="1"/>
  <c r="F5447" i="7" s="1"/>
  <c r="D5448" i="7" s="1"/>
  <c r="E5465" i="5"/>
  <c r="F5465" i="5" s="1"/>
  <c r="D5466" i="5" s="1"/>
  <c r="E5448" i="7" l="1"/>
  <c r="F5448" i="7"/>
  <c r="D5449" i="7" s="1"/>
  <c r="E5466" i="5"/>
  <c r="F5466" i="5" s="1"/>
  <c r="D5467" i="5" s="1"/>
  <c r="E5449" i="7" l="1"/>
  <c r="F5449" i="7" s="1"/>
  <c r="D5450" i="7" s="1"/>
  <c r="E5467" i="5"/>
  <c r="F5467" i="5" s="1"/>
  <c r="D5468" i="5" s="1"/>
  <c r="E5450" i="7" l="1"/>
  <c r="F5450" i="7" s="1"/>
  <c r="D5451" i="7" s="1"/>
  <c r="E5468" i="5"/>
  <c r="F5468" i="5" s="1"/>
  <c r="D5469" i="5" s="1"/>
  <c r="E5451" i="7" l="1"/>
  <c r="F5451" i="7" s="1"/>
  <c r="D5452" i="7" s="1"/>
  <c r="E5469" i="5"/>
  <c r="F5469" i="5" s="1"/>
  <c r="D5470" i="5" s="1"/>
  <c r="E5452" i="7" l="1"/>
  <c r="F5452" i="7"/>
  <c r="D5453" i="7" s="1"/>
  <c r="E5470" i="5"/>
  <c r="F5470" i="5" s="1"/>
  <c r="D5471" i="5" s="1"/>
  <c r="E5453" i="7" l="1"/>
  <c r="F5453" i="7" s="1"/>
  <c r="D5454" i="7" s="1"/>
  <c r="E5471" i="5"/>
  <c r="F5471" i="5" s="1"/>
  <c r="D5472" i="5" s="1"/>
  <c r="E5454" i="7" l="1"/>
  <c r="F5454" i="7" s="1"/>
  <c r="D5455" i="7" s="1"/>
  <c r="E5472" i="5"/>
  <c r="F5472" i="5" s="1"/>
  <c r="D5473" i="5" s="1"/>
  <c r="E5455" i="7" l="1"/>
  <c r="F5455" i="7" s="1"/>
  <c r="D5456" i="7" s="1"/>
  <c r="E5473" i="5"/>
  <c r="F5473" i="5" s="1"/>
  <c r="D5474" i="5" s="1"/>
  <c r="E5456" i="7" l="1"/>
  <c r="F5456" i="7" s="1"/>
  <c r="D5457" i="7" s="1"/>
  <c r="E5474" i="5"/>
  <c r="F5474" i="5" s="1"/>
  <c r="D5475" i="5" s="1"/>
  <c r="E5457" i="7" l="1"/>
  <c r="F5457" i="7" s="1"/>
  <c r="D5458" i="7" s="1"/>
  <c r="E5475" i="5"/>
  <c r="F5475" i="5" s="1"/>
  <c r="D5476" i="5" s="1"/>
  <c r="E5458" i="7" l="1"/>
  <c r="F5458" i="7" s="1"/>
  <c r="D5459" i="7" s="1"/>
  <c r="E5476" i="5"/>
  <c r="F5476" i="5" s="1"/>
  <c r="D5477" i="5" s="1"/>
  <c r="E5459" i="7" l="1"/>
  <c r="F5459" i="7" s="1"/>
  <c r="D5460" i="7" s="1"/>
  <c r="E5477" i="5"/>
  <c r="F5477" i="5" s="1"/>
  <c r="D5478" i="5" s="1"/>
  <c r="E5460" i="7" l="1"/>
  <c r="F5460" i="7"/>
  <c r="D5461" i="7" s="1"/>
  <c r="E5478" i="5"/>
  <c r="F5478" i="5" s="1"/>
  <c r="D5479" i="5" s="1"/>
  <c r="E5461" i="7" l="1"/>
  <c r="F5461" i="7" s="1"/>
  <c r="D5462" i="7" s="1"/>
  <c r="E5479" i="5"/>
  <c r="F5479" i="5" s="1"/>
  <c r="D5480" i="5" s="1"/>
  <c r="E5462" i="7" l="1"/>
  <c r="F5462" i="7" s="1"/>
  <c r="D5463" i="7" s="1"/>
  <c r="E5480" i="5"/>
  <c r="F5480" i="5" s="1"/>
  <c r="D5481" i="5" s="1"/>
  <c r="E5463" i="7" l="1"/>
  <c r="F5463" i="7" s="1"/>
  <c r="D5464" i="7" s="1"/>
  <c r="E5481" i="5"/>
  <c r="F5481" i="5" s="1"/>
  <c r="D5482" i="5" s="1"/>
  <c r="E5464" i="7" l="1"/>
  <c r="F5464" i="7"/>
  <c r="D5465" i="7" s="1"/>
  <c r="E5482" i="5"/>
  <c r="F5482" i="5" s="1"/>
  <c r="D5483" i="5" s="1"/>
  <c r="E5465" i="7" l="1"/>
  <c r="F5465" i="7" s="1"/>
  <c r="D5466" i="7" s="1"/>
  <c r="E5483" i="5"/>
  <c r="F5483" i="5" s="1"/>
  <c r="D5484" i="5" s="1"/>
  <c r="E5466" i="7" l="1"/>
  <c r="F5466" i="7" s="1"/>
  <c r="D5467" i="7" s="1"/>
  <c r="E5484" i="5"/>
  <c r="F5484" i="5" s="1"/>
  <c r="D5485" i="5" s="1"/>
  <c r="E5467" i="7" l="1"/>
  <c r="F5467" i="7" s="1"/>
  <c r="D5468" i="7" s="1"/>
  <c r="E5485" i="5"/>
  <c r="F5485" i="5" s="1"/>
  <c r="D5486" i="5" s="1"/>
  <c r="E5468" i="7" l="1"/>
  <c r="F5468" i="7" s="1"/>
  <c r="D5469" i="7" s="1"/>
  <c r="E5486" i="5"/>
  <c r="F5486" i="5" s="1"/>
  <c r="D5487" i="5" s="1"/>
  <c r="E5469" i="7" l="1"/>
  <c r="F5469" i="7" s="1"/>
  <c r="D5470" i="7" s="1"/>
  <c r="E5487" i="5"/>
  <c r="F5487" i="5" s="1"/>
  <c r="D5488" i="5" s="1"/>
  <c r="E5470" i="7" l="1"/>
  <c r="F5470" i="7" s="1"/>
  <c r="D5471" i="7" s="1"/>
  <c r="E5488" i="5"/>
  <c r="F5488" i="5" s="1"/>
  <c r="D5489" i="5" s="1"/>
  <c r="E5471" i="7" l="1"/>
  <c r="F5471" i="7" s="1"/>
  <c r="D5472" i="7" s="1"/>
  <c r="E5489" i="5"/>
  <c r="F5489" i="5" s="1"/>
  <c r="D5490" i="5" s="1"/>
  <c r="E5472" i="7" l="1"/>
  <c r="F5472" i="7" s="1"/>
  <c r="D5473" i="7" s="1"/>
  <c r="E5490" i="5"/>
  <c r="F5490" i="5" s="1"/>
  <c r="D5491" i="5" s="1"/>
  <c r="E5473" i="7" l="1"/>
  <c r="F5473" i="7"/>
  <c r="D5474" i="7" s="1"/>
  <c r="E5491" i="5"/>
  <c r="F5491" i="5" s="1"/>
  <c r="D5492" i="5" s="1"/>
  <c r="E5474" i="7" l="1"/>
  <c r="F5474" i="7" s="1"/>
  <c r="D5475" i="7" s="1"/>
  <c r="E5492" i="5"/>
  <c r="F5492" i="5" s="1"/>
  <c r="D5493" i="5" s="1"/>
  <c r="E5475" i="7" l="1"/>
  <c r="F5475" i="7" s="1"/>
  <c r="D5476" i="7" s="1"/>
  <c r="E5493" i="5"/>
  <c r="F5493" i="5" s="1"/>
  <c r="D5494" i="5" s="1"/>
  <c r="E5476" i="7" l="1"/>
  <c r="F5476" i="7" s="1"/>
  <c r="D5477" i="7" s="1"/>
  <c r="E5494" i="5"/>
  <c r="F5494" i="5" s="1"/>
  <c r="D5495" i="5" s="1"/>
  <c r="E5477" i="7" l="1"/>
  <c r="F5477" i="7" s="1"/>
  <c r="D5478" i="7" s="1"/>
  <c r="E5495" i="5"/>
  <c r="F5495" i="5" s="1"/>
  <c r="D5496" i="5" s="1"/>
  <c r="E5478" i="7" l="1"/>
  <c r="F5478" i="7"/>
  <c r="D5479" i="7" s="1"/>
  <c r="E5496" i="5"/>
  <c r="F5496" i="5" s="1"/>
  <c r="D5497" i="5" s="1"/>
  <c r="E5479" i="7" l="1"/>
  <c r="F5479" i="7" s="1"/>
  <c r="D5480" i="7" s="1"/>
  <c r="E5497" i="5"/>
  <c r="F5497" i="5" s="1"/>
  <c r="D5498" i="5" s="1"/>
  <c r="E5480" i="7" l="1"/>
  <c r="F5480" i="7" s="1"/>
  <c r="D5481" i="7" s="1"/>
  <c r="E5498" i="5"/>
  <c r="F5498" i="5" s="1"/>
  <c r="D5499" i="5" s="1"/>
  <c r="E5481" i="7" l="1"/>
  <c r="F5481" i="7" s="1"/>
  <c r="D5482" i="7" s="1"/>
  <c r="E5499" i="5"/>
  <c r="F5499" i="5" s="1"/>
  <c r="D5500" i="5" s="1"/>
  <c r="E5482" i="7" l="1"/>
  <c r="F5482" i="7" s="1"/>
  <c r="D5483" i="7" s="1"/>
  <c r="E5500" i="5"/>
  <c r="F5500" i="5" s="1"/>
  <c r="D5501" i="5" s="1"/>
  <c r="E5483" i="7" l="1"/>
  <c r="F5483" i="7"/>
  <c r="D5484" i="7" s="1"/>
  <c r="E5501" i="5"/>
  <c r="F5501" i="5" s="1"/>
  <c r="D5502" i="5" s="1"/>
  <c r="E5484" i="7" l="1"/>
  <c r="F5484" i="7" s="1"/>
  <c r="D5485" i="7" s="1"/>
  <c r="E5502" i="5"/>
  <c r="F5502" i="5" s="1"/>
  <c r="D5503" i="5" s="1"/>
  <c r="E5485" i="7" l="1"/>
  <c r="F5485" i="7" s="1"/>
  <c r="D5486" i="7" s="1"/>
  <c r="E5503" i="5"/>
  <c r="F5503" i="5" s="1"/>
  <c r="D5504" i="5" s="1"/>
  <c r="E5486" i="7" l="1"/>
  <c r="F5486" i="7" s="1"/>
  <c r="D5487" i="7" s="1"/>
  <c r="E5504" i="5"/>
  <c r="F5504" i="5" s="1"/>
  <c r="D5505" i="5" s="1"/>
  <c r="E5487" i="7" l="1"/>
  <c r="F5487" i="7" s="1"/>
  <c r="D5488" i="7" s="1"/>
  <c r="E5505" i="5"/>
  <c r="F5505" i="5" s="1"/>
  <c r="D5506" i="5" s="1"/>
  <c r="E5488" i="7" l="1"/>
  <c r="F5488" i="7" s="1"/>
  <c r="D5489" i="7" s="1"/>
  <c r="E5506" i="5"/>
  <c r="F5506" i="5" s="1"/>
  <c r="D5507" i="5" s="1"/>
  <c r="E5489" i="7" l="1"/>
  <c r="F5489" i="7" s="1"/>
  <c r="D5490" i="7" s="1"/>
  <c r="E5507" i="5"/>
  <c r="F5507" i="5" s="1"/>
  <c r="D5508" i="5" s="1"/>
  <c r="E5490" i="7" l="1"/>
  <c r="F5490" i="7" s="1"/>
  <c r="D5491" i="7" s="1"/>
  <c r="E5508" i="5"/>
  <c r="F5508" i="5" s="1"/>
  <c r="D5509" i="5" s="1"/>
  <c r="E5491" i="7" l="1"/>
  <c r="F5491" i="7" s="1"/>
  <c r="D5492" i="7" s="1"/>
  <c r="E5509" i="5"/>
  <c r="F5509" i="5" s="1"/>
  <c r="D5510" i="5" s="1"/>
  <c r="E5492" i="7" l="1"/>
  <c r="F5492" i="7" s="1"/>
  <c r="D5493" i="7" s="1"/>
  <c r="E5510" i="5"/>
  <c r="F5510" i="5" s="1"/>
  <c r="D5511" i="5" s="1"/>
  <c r="E5493" i="7" l="1"/>
  <c r="F5493" i="7" s="1"/>
  <c r="D5494" i="7" s="1"/>
  <c r="E5511" i="5"/>
  <c r="F5511" i="5" s="1"/>
  <c r="D5512" i="5" s="1"/>
  <c r="E5494" i="7" l="1"/>
  <c r="F5494" i="7" s="1"/>
  <c r="D5495" i="7" s="1"/>
  <c r="E5512" i="5"/>
  <c r="F5512" i="5" s="1"/>
  <c r="D5513" i="5" s="1"/>
  <c r="E5495" i="7" l="1"/>
  <c r="F5495" i="7" s="1"/>
  <c r="D5496" i="7" s="1"/>
  <c r="E5513" i="5"/>
  <c r="F5513" i="5" s="1"/>
  <c r="D5514" i="5" s="1"/>
  <c r="E5496" i="7" l="1"/>
  <c r="F5496" i="7" s="1"/>
  <c r="D5497" i="7" s="1"/>
  <c r="E5514" i="5"/>
  <c r="F5514" i="5" s="1"/>
  <c r="D5515" i="5" s="1"/>
  <c r="E5497" i="7" l="1"/>
  <c r="F5497" i="7" s="1"/>
  <c r="D5498" i="7" s="1"/>
  <c r="E5515" i="5"/>
  <c r="F5515" i="5" s="1"/>
  <c r="D5516" i="5" s="1"/>
  <c r="E5498" i="7" l="1"/>
  <c r="F5498" i="7"/>
  <c r="D5499" i="7" s="1"/>
  <c r="E5516" i="5"/>
  <c r="F5516" i="5" s="1"/>
  <c r="D5517" i="5" s="1"/>
  <c r="E5499" i="7" l="1"/>
  <c r="F5499" i="7" s="1"/>
  <c r="D5500" i="7" s="1"/>
  <c r="E5517" i="5"/>
  <c r="F5517" i="5" s="1"/>
  <c r="D5518" i="5" s="1"/>
  <c r="E5500" i="7" l="1"/>
  <c r="F5500" i="7" s="1"/>
  <c r="D5501" i="7" s="1"/>
  <c r="E5518" i="5"/>
  <c r="F5518" i="5" s="1"/>
  <c r="D5519" i="5" s="1"/>
  <c r="E5501" i="7" l="1"/>
  <c r="F5501" i="7" s="1"/>
  <c r="D5502" i="7" s="1"/>
  <c r="E5519" i="5"/>
  <c r="F5519" i="5" s="1"/>
  <c r="D5520" i="5" s="1"/>
  <c r="E5502" i="7" l="1"/>
  <c r="F5502" i="7" s="1"/>
  <c r="D5503" i="7" s="1"/>
  <c r="E5520" i="5"/>
  <c r="F5520" i="5" s="1"/>
  <c r="D5521" i="5" s="1"/>
  <c r="E5503" i="7" l="1"/>
  <c r="F5503" i="7"/>
  <c r="D5504" i="7" s="1"/>
  <c r="E5521" i="5"/>
  <c r="F5521" i="5" s="1"/>
  <c r="D5522" i="5" s="1"/>
  <c r="E5504" i="7" l="1"/>
  <c r="F5504" i="7" s="1"/>
  <c r="D5505" i="7" s="1"/>
  <c r="E5522" i="5"/>
  <c r="F5522" i="5" s="1"/>
  <c r="D5523" i="5" s="1"/>
  <c r="E5505" i="7" l="1"/>
  <c r="F5505" i="7" s="1"/>
  <c r="D5506" i="7" s="1"/>
  <c r="E5523" i="5"/>
  <c r="F5523" i="5" s="1"/>
  <c r="D5524" i="5" s="1"/>
  <c r="E5506" i="7" l="1"/>
  <c r="F5506" i="7" s="1"/>
  <c r="D5507" i="7" s="1"/>
  <c r="E5524" i="5"/>
  <c r="F5524" i="5" s="1"/>
  <c r="D5525" i="5" s="1"/>
  <c r="E5507" i="7" l="1"/>
  <c r="F5507" i="7" s="1"/>
  <c r="D5508" i="7" s="1"/>
  <c r="E5525" i="5"/>
  <c r="F5525" i="5" s="1"/>
  <c r="D5526" i="5" s="1"/>
  <c r="E5508" i="7" l="1"/>
  <c r="F5508" i="7" s="1"/>
  <c r="D5509" i="7" s="1"/>
  <c r="E5526" i="5"/>
  <c r="F5526" i="5" s="1"/>
  <c r="D5527" i="5" s="1"/>
  <c r="E5509" i="7" l="1"/>
  <c r="F5509" i="7" s="1"/>
  <c r="D5510" i="7" s="1"/>
  <c r="E5527" i="5"/>
  <c r="F5527" i="5" s="1"/>
  <c r="D5528" i="5" s="1"/>
  <c r="E5510" i="7" l="1"/>
  <c r="F5510" i="7"/>
  <c r="D5511" i="7" s="1"/>
  <c r="E5528" i="5"/>
  <c r="F5528" i="5" s="1"/>
  <c r="D5529" i="5" s="1"/>
  <c r="E5511" i="7" l="1"/>
  <c r="F5511" i="7" s="1"/>
  <c r="D5512" i="7" s="1"/>
  <c r="E5529" i="5"/>
  <c r="F5529" i="5" s="1"/>
  <c r="D5530" i="5" s="1"/>
  <c r="E5512" i="7" l="1"/>
  <c r="F5512" i="7" s="1"/>
  <c r="D5513" i="7" s="1"/>
  <c r="E5530" i="5"/>
  <c r="F5530" i="5" s="1"/>
  <c r="D5531" i="5" s="1"/>
  <c r="E5513" i="7" l="1"/>
  <c r="F5513" i="7" s="1"/>
  <c r="D5514" i="7" s="1"/>
  <c r="E5531" i="5"/>
  <c r="F5531" i="5" s="1"/>
  <c r="D5532" i="5" s="1"/>
  <c r="E5514" i="7" l="1"/>
  <c r="F5514" i="7" s="1"/>
  <c r="D5515" i="7" s="1"/>
  <c r="E5532" i="5"/>
  <c r="F5532" i="5" s="1"/>
  <c r="D5533" i="5" s="1"/>
  <c r="E5515" i="7" l="1"/>
  <c r="F5515" i="7"/>
  <c r="D5516" i="7" s="1"/>
  <c r="E5533" i="5"/>
  <c r="F5533" i="5" s="1"/>
  <c r="D5534" i="5" s="1"/>
  <c r="E5516" i="7" l="1"/>
  <c r="F5516" i="7" s="1"/>
  <c r="D5517" i="7" s="1"/>
  <c r="E5534" i="5"/>
  <c r="F5534" i="5" s="1"/>
  <c r="D5535" i="5" s="1"/>
  <c r="E5517" i="7" l="1"/>
  <c r="F5517" i="7" s="1"/>
  <c r="D5518" i="7" s="1"/>
  <c r="E5535" i="5"/>
  <c r="F5535" i="5" s="1"/>
  <c r="D5536" i="5" s="1"/>
  <c r="E5518" i="7" l="1"/>
  <c r="F5518" i="7" s="1"/>
  <c r="D5519" i="7" s="1"/>
  <c r="E5536" i="5"/>
  <c r="F5536" i="5" s="1"/>
  <c r="D5537" i="5" s="1"/>
  <c r="E5519" i="7" l="1"/>
  <c r="F5519" i="7" s="1"/>
  <c r="D5520" i="7" s="1"/>
  <c r="E5537" i="5"/>
  <c r="F5537" i="5" s="1"/>
  <c r="D5538" i="5" s="1"/>
  <c r="E5520" i="7" l="1"/>
  <c r="F5520" i="7" s="1"/>
  <c r="D5521" i="7" s="1"/>
  <c r="E5538" i="5"/>
  <c r="F5538" i="5" s="1"/>
  <c r="D5539" i="5" s="1"/>
  <c r="E5521" i="7" l="1"/>
  <c r="F5521" i="7" s="1"/>
  <c r="D5522" i="7" s="1"/>
  <c r="E5539" i="5"/>
  <c r="F5539" i="5" s="1"/>
  <c r="D5540" i="5" s="1"/>
  <c r="E5522" i="7" l="1"/>
  <c r="F5522" i="7"/>
  <c r="D5523" i="7" s="1"/>
  <c r="E5540" i="5"/>
  <c r="F5540" i="5" s="1"/>
  <c r="D5541" i="5" s="1"/>
  <c r="E5523" i="7" l="1"/>
  <c r="F5523" i="7" s="1"/>
  <c r="D5524" i="7" s="1"/>
  <c r="E5541" i="5"/>
  <c r="F5541" i="5" s="1"/>
  <c r="D5542" i="5" s="1"/>
  <c r="E5524" i="7" l="1"/>
  <c r="F5524" i="7" s="1"/>
  <c r="D5525" i="7" s="1"/>
  <c r="E5542" i="5"/>
  <c r="F5542" i="5" s="1"/>
  <c r="D5543" i="5" s="1"/>
  <c r="E5525" i="7" l="1"/>
  <c r="F5525" i="7" s="1"/>
  <c r="D5526" i="7" s="1"/>
  <c r="E5543" i="5"/>
  <c r="F5543" i="5" s="1"/>
  <c r="D5544" i="5" s="1"/>
  <c r="E5526" i="7" l="1"/>
  <c r="F5526" i="7" s="1"/>
  <c r="D5527" i="7" s="1"/>
  <c r="E5544" i="5"/>
  <c r="F5544" i="5" s="1"/>
  <c r="D5545" i="5" s="1"/>
  <c r="E5527" i="7" l="1"/>
  <c r="F5527" i="7" s="1"/>
  <c r="D5528" i="7" s="1"/>
  <c r="E5545" i="5"/>
  <c r="F5545" i="5" s="1"/>
  <c r="D5546" i="5" s="1"/>
  <c r="E5528" i="7" l="1"/>
  <c r="F5528" i="7" s="1"/>
  <c r="D5529" i="7" s="1"/>
  <c r="E5546" i="5"/>
  <c r="F5546" i="5" s="1"/>
  <c r="D5547" i="5" s="1"/>
  <c r="E5529" i="7" l="1"/>
  <c r="F5529" i="7" s="1"/>
  <c r="D5530" i="7" s="1"/>
  <c r="E5547" i="5"/>
  <c r="F5547" i="5" s="1"/>
  <c r="D5548" i="5" s="1"/>
  <c r="E5530" i="7" l="1"/>
  <c r="F5530" i="7" s="1"/>
  <c r="D5531" i="7" s="1"/>
  <c r="E5548" i="5"/>
  <c r="F5548" i="5" s="1"/>
  <c r="D5549" i="5" s="1"/>
  <c r="E5531" i="7" l="1"/>
  <c r="F5531" i="7" s="1"/>
  <c r="D5532" i="7" s="1"/>
  <c r="E5549" i="5"/>
  <c r="F5549" i="5" s="1"/>
  <c r="D5550" i="5" s="1"/>
  <c r="E5532" i="7" l="1"/>
  <c r="F5532" i="7" s="1"/>
  <c r="D5533" i="7" s="1"/>
  <c r="E5550" i="5"/>
  <c r="F5550" i="5" s="1"/>
  <c r="D5551" i="5" s="1"/>
  <c r="E5533" i="7" l="1"/>
  <c r="F5533" i="7" s="1"/>
  <c r="D5534" i="7" s="1"/>
  <c r="E5551" i="5"/>
  <c r="F5551" i="5" s="1"/>
  <c r="D5552" i="5" s="1"/>
  <c r="E5534" i="7" l="1"/>
  <c r="F5534" i="7"/>
  <c r="D5535" i="7" s="1"/>
  <c r="E5552" i="5"/>
  <c r="F5552" i="5" s="1"/>
  <c r="D5553" i="5" s="1"/>
  <c r="E5535" i="7" l="1"/>
  <c r="F5535" i="7" s="1"/>
  <c r="D5536" i="7" s="1"/>
  <c r="E5553" i="5"/>
  <c r="F5553" i="5" s="1"/>
  <c r="D5554" i="5" s="1"/>
  <c r="E5536" i="7" l="1"/>
  <c r="F5536" i="7" s="1"/>
  <c r="D5537" i="7" s="1"/>
  <c r="E5554" i="5"/>
  <c r="F5554" i="5" s="1"/>
  <c r="D5555" i="5" s="1"/>
  <c r="E5537" i="7" l="1"/>
  <c r="F5537" i="7" s="1"/>
  <c r="D5538" i="7" s="1"/>
  <c r="E5555" i="5"/>
  <c r="F5555" i="5" s="1"/>
  <c r="D5556" i="5" s="1"/>
  <c r="E5538" i="7" l="1"/>
  <c r="F5538" i="7" s="1"/>
  <c r="D5539" i="7" s="1"/>
  <c r="E5556" i="5"/>
  <c r="F5556" i="5" s="1"/>
  <c r="D5557" i="5" s="1"/>
  <c r="E5539" i="7" l="1"/>
  <c r="F5539" i="7"/>
  <c r="D5540" i="7" s="1"/>
  <c r="E5557" i="5"/>
  <c r="F5557" i="5" s="1"/>
  <c r="D5558" i="5" s="1"/>
  <c r="E5540" i="7" l="1"/>
  <c r="F5540" i="7" s="1"/>
  <c r="D5541" i="7" s="1"/>
  <c r="E5558" i="5"/>
  <c r="F5558" i="5" s="1"/>
  <c r="D5559" i="5" s="1"/>
  <c r="E5541" i="7" l="1"/>
  <c r="F5541" i="7" s="1"/>
  <c r="D5542" i="7" s="1"/>
  <c r="E5559" i="5"/>
  <c r="F5559" i="5" s="1"/>
  <c r="D5560" i="5" s="1"/>
  <c r="E5542" i="7" l="1"/>
  <c r="F5542" i="7" s="1"/>
  <c r="D5543" i="7" s="1"/>
  <c r="E5560" i="5"/>
  <c r="F5560" i="5" s="1"/>
  <c r="D5561" i="5" s="1"/>
  <c r="E5543" i="7" l="1"/>
  <c r="F5543" i="7" s="1"/>
  <c r="D5544" i="7" s="1"/>
  <c r="E5561" i="5"/>
  <c r="F5561" i="5" s="1"/>
  <c r="D5562" i="5" s="1"/>
  <c r="E5544" i="7" l="1"/>
  <c r="F5544" i="7" s="1"/>
  <c r="D5545" i="7" s="1"/>
  <c r="E5562" i="5"/>
  <c r="F5562" i="5" s="1"/>
  <c r="D5563" i="5" s="1"/>
  <c r="E5545" i="7" l="1"/>
  <c r="F5545" i="7" s="1"/>
  <c r="D5546" i="7" s="1"/>
  <c r="E5563" i="5"/>
  <c r="F5563" i="5" s="1"/>
  <c r="D5564" i="5" s="1"/>
  <c r="E5546" i="7" l="1"/>
  <c r="F5546" i="7"/>
  <c r="D5547" i="7" s="1"/>
  <c r="E5564" i="5"/>
  <c r="F5564" i="5" s="1"/>
  <c r="D5565" i="5" s="1"/>
  <c r="E5547" i="7" l="1"/>
  <c r="F5547" i="7" s="1"/>
  <c r="D5548" i="7" s="1"/>
  <c r="E5565" i="5"/>
  <c r="F5565" i="5" s="1"/>
  <c r="D5566" i="5" s="1"/>
  <c r="E5548" i="7" l="1"/>
  <c r="F5548" i="7" s="1"/>
  <c r="D5549" i="7" s="1"/>
  <c r="E5566" i="5"/>
  <c r="F5566" i="5" s="1"/>
  <c r="D5567" i="5" s="1"/>
  <c r="E5549" i="7" l="1"/>
  <c r="F5549" i="7" s="1"/>
  <c r="D5550" i="7" s="1"/>
  <c r="E5567" i="5"/>
  <c r="F5567" i="5" s="1"/>
  <c r="D5568" i="5" s="1"/>
  <c r="E5550" i="7" l="1"/>
  <c r="F5550" i="7" s="1"/>
  <c r="D5551" i="7" s="1"/>
  <c r="E5568" i="5"/>
  <c r="F5568" i="5" s="1"/>
  <c r="D5569" i="5" s="1"/>
  <c r="E5551" i="7" l="1"/>
  <c r="F5551" i="7"/>
  <c r="D5552" i="7" s="1"/>
  <c r="E5569" i="5"/>
  <c r="F5569" i="5" s="1"/>
  <c r="D5570" i="5" s="1"/>
  <c r="E5552" i="7" l="1"/>
  <c r="F5552" i="7" s="1"/>
  <c r="D5553" i="7" s="1"/>
  <c r="E5570" i="5"/>
  <c r="F5570" i="5" s="1"/>
  <c r="D5571" i="5" s="1"/>
  <c r="E5553" i="7" l="1"/>
  <c r="F5553" i="7" s="1"/>
  <c r="D5554" i="7" s="1"/>
  <c r="E5571" i="5"/>
  <c r="F5571" i="5" s="1"/>
  <c r="D5572" i="5" s="1"/>
  <c r="E5554" i="7" l="1"/>
  <c r="F5554" i="7" s="1"/>
  <c r="D5555" i="7" s="1"/>
  <c r="E5572" i="5"/>
  <c r="F5572" i="5" s="1"/>
  <c r="D5573" i="5" s="1"/>
  <c r="E5555" i="7" l="1"/>
  <c r="F5555" i="7" s="1"/>
  <c r="D5556" i="7" s="1"/>
  <c r="E5573" i="5"/>
  <c r="F5573" i="5" s="1"/>
  <c r="D5574" i="5" s="1"/>
  <c r="E5556" i="7" l="1"/>
  <c r="F5556" i="7" s="1"/>
  <c r="D5557" i="7" s="1"/>
  <c r="E5574" i="5"/>
  <c r="F5574" i="5" s="1"/>
  <c r="D5575" i="5" s="1"/>
  <c r="E5557" i="7" l="1"/>
  <c r="F5557" i="7" s="1"/>
  <c r="D5558" i="7" s="1"/>
  <c r="E5575" i="5"/>
  <c r="F5575" i="5" s="1"/>
  <c r="D5576" i="5" s="1"/>
  <c r="E5558" i="7" l="1"/>
  <c r="F5558" i="7"/>
  <c r="D5559" i="7" s="1"/>
  <c r="E5576" i="5"/>
  <c r="F5576" i="5" s="1"/>
  <c r="D5577" i="5" s="1"/>
  <c r="E5559" i="7" l="1"/>
  <c r="F5559" i="7" s="1"/>
  <c r="D5560" i="7" s="1"/>
  <c r="E5577" i="5"/>
  <c r="F5577" i="5" s="1"/>
  <c r="D5578" i="5" s="1"/>
  <c r="E5560" i="7" l="1"/>
  <c r="F5560" i="7" s="1"/>
  <c r="D5561" i="7" s="1"/>
  <c r="E5578" i="5"/>
  <c r="F5578" i="5" s="1"/>
  <c r="D5579" i="5" s="1"/>
  <c r="E5561" i="7" l="1"/>
  <c r="F5561" i="7" s="1"/>
  <c r="D5562" i="7" s="1"/>
  <c r="E5579" i="5"/>
  <c r="F5579" i="5" s="1"/>
  <c r="D5580" i="5" s="1"/>
  <c r="E5562" i="7" l="1"/>
  <c r="F5562" i="7" s="1"/>
  <c r="D5563" i="7" s="1"/>
  <c r="E5580" i="5"/>
  <c r="F5580" i="5" s="1"/>
  <c r="D5581" i="5" s="1"/>
  <c r="E5563" i="7" l="1"/>
  <c r="F5563" i="7"/>
  <c r="D5564" i="7" s="1"/>
  <c r="E5581" i="5"/>
  <c r="F5581" i="5" s="1"/>
  <c r="D5582" i="5" s="1"/>
  <c r="E5564" i="7" l="1"/>
  <c r="F5564" i="7" s="1"/>
  <c r="D5565" i="7" s="1"/>
  <c r="E5582" i="5"/>
  <c r="F5582" i="5" s="1"/>
  <c r="D5583" i="5" s="1"/>
  <c r="E5565" i="7" l="1"/>
  <c r="F5565" i="7" s="1"/>
  <c r="D5566" i="7" s="1"/>
  <c r="E5583" i="5"/>
  <c r="F5583" i="5" s="1"/>
  <c r="D5584" i="5" s="1"/>
  <c r="E5566" i="7" l="1"/>
  <c r="F5566" i="7" s="1"/>
  <c r="D5567" i="7" s="1"/>
  <c r="E5584" i="5"/>
  <c r="F5584" i="5" s="1"/>
  <c r="D5585" i="5" s="1"/>
  <c r="E5567" i="7" l="1"/>
  <c r="F5567" i="7" s="1"/>
  <c r="D5568" i="7" s="1"/>
  <c r="E5585" i="5"/>
  <c r="F5585" i="5" s="1"/>
  <c r="D5586" i="5" s="1"/>
  <c r="E5568" i="7" l="1"/>
  <c r="F5568" i="7" s="1"/>
  <c r="D5569" i="7" s="1"/>
  <c r="E5586" i="5"/>
  <c r="F5586" i="5" s="1"/>
  <c r="D5587" i="5" s="1"/>
  <c r="E5569" i="7" l="1"/>
  <c r="F5569" i="7" s="1"/>
  <c r="D5570" i="7" s="1"/>
  <c r="E5587" i="5"/>
  <c r="F5587" i="5" s="1"/>
  <c r="D5588" i="5" s="1"/>
  <c r="E5570" i="7" l="1"/>
  <c r="F5570" i="7"/>
  <c r="D5571" i="7" s="1"/>
  <c r="E5588" i="5"/>
  <c r="F5588" i="5" s="1"/>
  <c r="D5589" i="5" s="1"/>
  <c r="E5571" i="7" l="1"/>
  <c r="F5571" i="7" s="1"/>
  <c r="D5572" i="7" s="1"/>
  <c r="E5589" i="5"/>
  <c r="F5589" i="5" s="1"/>
  <c r="D5590" i="5" s="1"/>
  <c r="E5572" i="7" l="1"/>
  <c r="F5572" i="7" s="1"/>
  <c r="D5573" i="7" s="1"/>
  <c r="E5590" i="5"/>
  <c r="F5590" i="5" s="1"/>
  <c r="D5591" i="5" s="1"/>
  <c r="E5573" i="7" l="1"/>
  <c r="F5573" i="7" s="1"/>
  <c r="D5574" i="7" s="1"/>
  <c r="E5591" i="5"/>
  <c r="F5591" i="5" s="1"/>
  <c r="D5592" i="5" s="1"/>
  <c r="E5574" i="7" l="1"/>
  <c r="F5574" i="7" s="1"/>
  <c r="D5575" i="7" s="1"/>
  <c r="E5592" i="5"/>
  <c r="F5592" i="5" s="1"/>
  <c r="D5593" i="5" s="1"/>
  <c r="E5575" i="7" l="1"/>
  <c r="F5575" i="7"/>
  <c r="D5576" i="7" s="1"/>
  <c r="E5593" i="5"/>
  <c r="F5593" i="5" s="1"/>
  <c r="D5594" i="5" s="1"/>
  <c r="E5576" i="7" l="1"/>
  <c r="F5576" i="7" s="1"/>
  <c r="D5577" i="7" s="1"/>
  <c r="E5594" i="5"/>
  <c r="F5594" i="5" s="1"/>
  <c r="D5595" i="5" s="1"/>
  <c r="E5577" i="7" l="1"/>
  <c r="F5577" i="7" s="1"/>
  <c r="D5578" i="7" s="1"/>
  <c r="E5595" i="5"/>
  <c r="F5595" i="5" s="1"/>
  <c r="D5596" i="5" s="1"/>
  <c r="E5578" i="7" l="1"/>
  <c r="F5578" i="7" s="1"/>
  <c r="D5579" i="7" s="1"/>
  <c r="E5596" i="5"/>
  <c r="F5596" i="5" s="1"/>
  <c r="D5597" i="5" s="1"/>
  <c r="E5579" i="7" l="1"/>
  <c r="F5579" i="7" s="1"/>
  <c r="D5580" i="7" s="1"/>
  <c r="E5597" i="5"/>
  <c r="F5597" i="5" s="1"/>
  <c r="D5598" i="5" s="1"/>
  <c r="E5580" i="7" l="1"/>
  <c r="F5580" i="7" s="1"/>
  <c r="D5581" i="7" s="1"/>
  <c r="E5598" i="5"/>
  <c r="F5598" i="5" s="1"/>
  <c r="D5599" i="5" s="1"/>
  <c r="E5581" i="7" l="1"/>
  <c r="F5581" i="7" s="1"/>
  <c r="D5582" i="7" s="1"/>
  <c r="E5599" i="5"/>
  <c r="F5599" i="5" s="1"/>
  <c r="D5600" i="5" s="1"/>
  <c r="E5582" i="7" l="1"/>
  <c r="F5582" i="7"/>
  <c r="D5583" i="7" s="1"/>
  <c r="E5600" i="5"/>
  <c r="F5600" i="5" s="1"/>
  <c r="D5601" i="5" s="1"/>
  <c r="E5583" i="7" l="1"/>
  <c r="F5583" i="7" s="1"/>
  <c r="D5584" i="7" s="1"/>
  <c r="E5601" i="5"/>
  <c r="F5601" i="5" s="1"/>
  <c r="D5602" i="5" s="1"/>
  <c r="E5584" i="7" l="1"/>
  <c r="F5584" i="7" s="1"/>
  <c r="D5585" i="7" s="1"/>
  <c r="E5602" i="5"/>
  <c r="F5602" i="5" s="1"/>
  <c r="D5603" i="5" s="1"/>
  <c r="E5585" i="7" l="1"/>
  <c r="F5585" i="7" s="1"/>
  <c r="D5586" i="7" s="1"/>
  <c r="E5603" i="5"/>
  <c r="F5603" i="5" s="1"/>
  <c r="D5604" i="5" s="1"/>
  <c r="E5586" i="7" l="1"/>
  <c r="F5586" i="7" s="1"/>
  <c r="D5587" i="7" s="1"/>
  <c r="E5604" i="5"/>
  <c r="F5604" i="5" s="1"/>
  <c r="D5605" i="5" s="1"/>
  <c r="E5587" i="7" l="1"/>
  <c r="F5587" i="7"/>
  <c r="D5588" i="7" s="1"/>
  <c r="E5605" i="5"/>
  <c r="F5605" i="5" s="1"/>
  <c r="D5606" i="5" s="1"/>
  <c r="E5588" i="7" l="1"/>
  <c r="F5588" i="7" s="1"/>
  <c r="D5589" i="7" s="1"/>
  <c r="E5606" i="5"/>
  <c r="F5606" i="5" s="1"/>
  <c r="D5607" i="5" s="1"/>
  <c r="E5589" i="7" l="1"/>
  <c r="F5589" i="7" s="1"/>
  <c r="D5590" i="7" s="1"/>
  <c r="E5607" i="5"/>
  <c r="F5607" i="5" s="1"/>
  <c r="D5608" i="5" s="1"/>
  <c r="E5590" i="7" l="1"/>
  <c r="F5590" i="7" s="1"/>
  <c r="D5591" i="7" s="1"/>
  <c r="E5608" i="5"/>
  <c r="F5608" i="5" s="1"/>
  <c r="D5609" i="5" s="1"/>
  <c r="E5591" i="7" l="1"/>
  <c r="F5591" i="7" s="1"/>
  <c r="D5592" i="7" s="1"/>
  <c r="E5609" i="5"/>
  <c r="F5609" i="5" s="1"/>
  <c r="D5610" i="5" s="1"/>
  <c r="E5592" i="7" l="1"/>
  <c r="F5592" i="7" s="1"/>
  <c r="D5593" i="7" s="1"/>
  <c r="E5610" i="5"/>
  <c r="F5610" i="5" s="1"/>
  <c r="D5611" i="5" s="1"/>
  <c r="E5593" i="7" l="1"/>
  <c r="F5593" i="7" s="1"/>
  <c r="D5594" i="7" s="1"/>
  <c r="E5611" i="5"/>
  <c r="F5611" i="5" s="1"/>
  <c r="D5612" i="5" s="1"/>
  <c r="E5594" i="7" l="1"/>
  <c r="F5594" i="7"/>
  <c r="D5595" i="7" s="1"/>
  <c r="E5612" i="5"/>
  <c r="F5612" i="5" s="1"/>
  <c r="D5613" i="5" s="1"/>
  <c r="E5595" i="7" l="1"/>
  <c r="F5595" i="7" s="1"/>
  <c r="D5596" i="7" s="1"/>
  <c r="E5613" i="5"/>
  <c r="F5613" i="5" s="1"/>
  <c r="D5614" i="5" s="1"/>
  <c r="E5596" i="7" l="1"/>
  <c r="F5596" i="7" s="1"/>
  <c r="D5597" i="7" s="1"/>
  <c r="E5614" i="5"/>
  <c r="F5614" i="5" s="1"/>
  <c r="D5615" i="5" s="1"/>
  <c r="E5597" i="7" l="1"/>
  <c r="F5597" i="7" s="1"/>
  <c r="D5598" i="7" s="1"/>
  <c r="E5615" i="5"/>
  <c r="F5615" i="5" s="1"/>
  <c r="D5616" i="5" s="1"/>
  <c r="E5598" i="7" l="1"/>
  <c r="F5598" i="7" s="1"/>
  <c r="D5599" i="7" s="1"/>
  <c r="E5616" i="5"/>
  <c r="F5616" i="5" s="1"/>
  <c r="D5617" i="5" s="1"/>
  <c r="E5599" i="7" l="1"/>
  <c r="F5599" i="7"/>
  <c r="D5600" i="7" s="1"/>
  <c r="E5617" i="5"/>
  <c r="F5617" i="5" s="1"/>
  <c r="D5618" i="5" s="1"/>
  <c r="E5600" i="7" l="1"/>
  <c r="F5600" i="7" s="1"/>
  <c r="D5601" i="7" s="1"/>
  <c r="E5618" i="5"/>
  <c r="F5618" i="5" s="1"/>
  <c r="D5619" i="5" s="1"/>
  <c r="E5601" i="7" l="1"/>
  <c r="F5601" i="7" s="1"/>
  <c r="D5602" i="7" s="1"/>
  <c r="E5619" i="5"/>
  <c r="F5619" i="5" s="1"/>
  <c r="D5620" i="5" s="1"/>
  <c r="E5602" i="7" l="1"/>
  <c r="F5602" i="7" s="1"/>
  <c r="D5603" i="7" s="1"/>
  <c r="E5620" i="5"/>
  <c r="F5620" i="5" s="1"/>
  <c r="D5621" i="5" s="1"/>
  <c r="E5603" i="7" l="1"/>
  <c r="F5603" i="7" s="1"/>
  <c r="D5604" i="7" s="1"/>
  <c r="E5621" i="5"/>
  <c r="F5621" i="5" s="1"/>
  <c r="D5622" i="5" s="1"/>
  <c r="E5604" i="7" l="1"/>
  <c r="F5604" i="7" s="1"/>
  <c r="D5605" i="7" s="1"/>
  <c r="E5622" i="5"/>
  <c r="F5622" i="5" s="1"/>
  <c r="D5623" i="5" s="1"/>
  <c r="E5605" i="7" l="1"/>
  <c r="F5605" i="7" s="1"/>
  <c r="D5606" i="7" s="1"/>
  <c r="E5623" i="5"/>
  <c r="F5623" i="5" s="1"/>
  <c r="D5624" i="5" s="1"/>
  <c r="E5606" i="7" l="1"/>
  <c r="F5606" i="7"/>
  <c r="D5607" i="7" s="1"/>
  <c r="E5624" i="5"/>
  <c r="F5624" i="5" s="1"/>
  <c r="D5625" i="5" s="1"/>
  <c r="E5607" i="7" l="1"/>
  <c r="F5607" i="7" s="1"/>
  <c r="D5608" i="7" s="1"/>
  <c r="E5625" i="5"/>
  <c r="F5625" i="5" s="1"/>
  <c r="D5626" i="5" s="1"/>
  <c r="E5608" i="7" l="1"/>
  <c r="F5608" i="7" s="1"/>
  <c r="D5609" i="7" s="1"/>
  <c r="E5626" i="5"/>
  <c r="F5626" i="5" s="1"/>
  <c r="D5627" i="5" s="1"/>
  <c r="E5609" i="7" l="1"/>
  <c r="F5609" i="7" s="1"/>
  <c r="D5610" i="7" s="1"/>
  <c r="E5627" i="5"/>
  <c r="F5627" i="5" s="1"/>
  <c r="D5628" i="5" s="1"/>
  <c r="E5610" i="7" l="1"/>
  <c r="F5610" i="7" s="1"/>
  <c r="D5611" i="7" s="1"/>
  <c r="E5628" i="5"/>
  <c r="F5628" i="5" s="1"/>
  <c r="D5629" i="5" s="1"/>
  <c r="E5611" i="7" l="1"/>
  <c r="F5611" i="7"/>
  <c r="D5612" i="7" s="1"/>
  <c r="E5629" i="5"/>
  <c r="F5629" i="5" s="1"/>
  <c r="D5630" i="5" s="1"/>
  <c r="E5612" i="7" l="1"/>
  <c r="F5612" i="7" s="1"/>
  <c r="D5613" i="7" s="1"/>
  <c r="E5630" i="5"/>
  <c r="F5630" i="5" s="1"/>
  <c r="D5631" i="5" s="1"/>
  <c r="E5613" i="7" l="1"/>
  <c r="F5613" i="7" s="1"/>
  <c r="D5614" i="7" s="1"/>
  <c r="E5631" i="5"/>
  <c r="F5631" i="5" s="1"/>
  <c r="D5632" i="5" s="1"/>
  <c r="E5614" i="7" l="1"/>
  <c r="F5614" i="7" s="1"/>
  <c r="D5615" i="7" s="1"/>
  <c r="E5632" i="5"/>
  <c r="F5632" i="5" s="1"/>
  <c r="D5633" i="5" s="1"/>
  <c r="E5615" i="7" l="1"/>
  <c r="F5615" i="7" s="1"/>
  <c r="D5616" i="7" s="1"/>
  <c r="E5633" i="5"/>
  <c r="F5633" i="5" s="1"/>
  <c r="D5634" i="5" s="1"/>
  <c r="E5616" i="7" l="1"/>
  <c r="F5616" i="7" s="1"/>
  <c r="D5617" i="7" s="1"/>
  <c r="E5634" i="5"/>
  <c r="F5634" i="5" s="1"/>
  <c r="D5635" i="5" s="1"/>
  <c r="E5617" i="7" l="1"/>
  <c r="F5617" i="7" s="1"/>
  <c r="D5618" i="7" s="1"/>
  <c r="E5635" i="5"/>
  <c r="F5635" i="5" s="1"/>
  <c r="D5636" i="5" s="1"/>
  <c r="E5618" i="7" l="1"/>
  <c r="F5618" i="7" s="1"/>
  <c r="D5619" i="7" s="1"/>
  <c r="E5636" i="5"/>
  <c r="F5636" i="5" s="1"/>
  <c r="D5637" i="5" s="1"/>
  <c r="E5619" i="7" l="1"/>
  <c r="F5619" i="7" s="1"/>
  <c r="D5620" i="7" s="1"/>
  <c r="E5637" i="5"/>
  <c r="F5637" i="5" s="1"/>
  <c r="D5638" i="5" s="1"/>
  <c r="E5620" i="7" l="1"/>
  <c r="F5620" i="7" s="1"/>
  <c r="D5621" i="7" s="1"/>
  <c r="E5638" i="5"/>
  <c r="F5638" i="5" s="1"/>
  <c r="D5639" i="5" s="1"/>
  <c r="E5621" i="7" l="1"/>
  <c r="F5621" i="7" s="1"/>
  <c r="D5622" i="7" s="1"/>
  <c r="E5639" i="5"/>
  <c r="F5639" i="5" s="1"/>
  <c r="D5640" i="5" s="1"/>
  <c r="E5622" i="7" l="1"/>
  <c r="F5622" i="7" s="1"/>
  <c r="D5623" i="7" s="1"/>
  <c r="E5640" i="5"/>
  <c r="F5640" i="5" s="1"/>
  <c r="D5641" i="5" s="1"/>
  <c r="E5623" i="7" l="1"/>
  <c r="F5623" i="7"/>
  <c r="D5624" i="7" s="1"/>
  <c r="E5641" i="5"/>
  <c r="F5641" i="5" s="1"/>
  <c r="D5642" i="5" s="1"/>
  <c r="E5624" i="7" l="1"/>
  <c r="F5624" i="7" s="1"/>
  <c r="D5625" i="7" s="1"/>
  <c r="E5642" i="5"/>
  <c r="F5642" i="5" s="1"/>
  <c r="D5643" i="5" s="1"/>
  <c r="E5625" i="7" l="1"/>
  <c r="F5625" i="7" s="1"/>
  <c r="D5626" i="7" s="1"/>
  <c r="E5643" i="5"/>
  <c r="F5643" i="5" s="1"/>
  <c r="D5644" i="5" s="1"/>
  <c r="E5626" i="7" l="1"/>
  <c r="F5626" i="7" s="1"/>
  <c r="D5627" i="7" s="1"/>
  <c r="E5644" i="5"/>
  <c r="F5644" i="5" s="1"/>
  <c r="D5645" i="5" s="1"/>
  <c r="E5627" i="7" l="1"/>
  <c r="F5627" i="7" s="1"/>
  <c r="D5628" i="7" s="1"/>
  <c r="E5645" i="5"/>
  <c r="F5645" i="5" s="1"/>
  <c r="D5646" i="5" s="1"/>
  <c r="E5628" i="7" l="1"/>
  <c r="F5628" i="7" s="1"/>
  <c r="D5629" i="7" s="1"/>
  <c r="E5646" i="5"/>
  <c r="F5646" i="5" s="1"/>
  <c r="D5647" i="5" s="1"/>
  <c r="E5629" i="7" l="1"/>
  <c r="F5629" i="7" s="1"/>
  <c r="D5630" i="7" s="1"/>
  <c r="E5647" i="5"/>
  <c r="F5647" i="5" s="1"/>
  <c r="D5648" i="5" s="1"/>
  <c r="E5630" i="7" l="1"/>
  <c r="F5630" i="7" s="1"/>
  <c r="D5631" i="7" s="1"/>
  <c r="E5648" i="5"/>
  <c r="F5648" i="5" s="1"/>
  <c r="D5649" i="5" s="1"/>
  <c r="E5631" i="7" l="1"/>
  <c r="F5631" i="7" s="1"/>
  <c r="D5632" i="7" s="1"/>
  <c r="E5649" i="5"/>
  <c r="F5649" i="5" s="1"/>
  <c r="D5650" i="5" s="1"/>
  <c r="E5632" i="7" l="1"/>
  <c r="F5632" i="7" s="1"/>
  <c r="D5633" i="7" s="1"/>
  <c r="E5650" i="5"/>
  <c r="F5650" i="5" s="1"/>
  <c r="D5651" i="5" s="1"/>
  <c r="E5633" i="7" l="1"/>
  <c r="F5633" i="7" s="1"/>
  <c r="D5634" i="7" s="1"/>
  <c r="E5651" i="5"/>
  <c r="F5651" i="5" s="1"/>
  <c r="D5652" i="5" s="1"/>
  <c r="E5634" i="7" l="1"/>
  <c r="F5634" i="7" s="1"/>
  <c r="D5635" i="7" s="1"/>
  <c r="E5652" i="5"/>
  <c r="F5652" i="5" s="1"/>
  <c r="D5653" i="5" s="1"/>
  <c r="E5635" i="7" l="1"/>
  <c r="F5635" i="7"/>
  <c r="D5636" i="7" s="1"/>
  <c r="E5653" i="5"/>
  <c r="F5653" i="5" s="1"/>
  <c r="D5654" i="5" s="1"/>
  <c r="E5636" i="7" l="1"/>
  <c r="F5636" i="7" s="1"/>
  <c r="D5637" i="7" s="1"/>
  <c r="E5654" i="5"/>
  <c r="F5654" i="5" s="1"/>
  <c r="D5655" i="5" s="1"/>
  <c r="E5637" i="7" l="1"/>
  <c r="F5637" i="7" s="1"/>
  <c r="D5638" i="7" s="1"/>
  <c r="E5655" i="5"/>
  <c r="F5655" i="5" s="1"/>
  <c r="D5656" i="5" s="1"/>
  <c r="E5638" i="7" l="1"/>
  <c r="F5638" i="7" s="1"/>
  <c r="D5639" i="7" s="1"/>
  <c r="E5656" i="5"/>
  <c r="F5656" i="5" s="1"/>
  <c r="D5657" i="5" s="1"/>
  <c r="E5639" i="7" l="1"/>
  <c r="F5639" i="7" s="1"/>
  <c r="D5640" i="7" s="1"/>
  <c r="E5657" i="5"/>
  <c r="F5657" i="5" s="1"/>
  <c r="D5658" i="5" s="1"/>
  <c r="E5640" i="7" l="1"/>
  <c r="F5640" i="7" s="1"/>
  <c r="D5641" i="7" s="1"/>
  <c r="E5658" i="5"/>
  <c r="F5658" i="5" s="1"/>
  <c r="D5659" i="5" s="1"/>
  <c r="E5641" i="7" l="1"/>
  <c r="F5641" i="7" s="1"/>
  <c r="D5642" i="7" s="1"/>
  <c r="E5659" i="5"/>
  <c r="F5659" i="5" s="1"/>
  <c r="D5660" i="5" s="1"/>
  <c r="E5642" i="7" l="1"/>
  <c r="F5642" i="7"/>
  <c r="D5643" i="7" s="1"/>
  <c r="E5660" i="5"/>
  <c r="F5660" i="5" s="1"/>
  <c r="D5661" i="5" s="1"/>
  <c r="E5643" i="7" l="1"/>
  <c r="F5643" i="7" s="1"/>
  <c r="D5644" i="7" s="1"/>
  <c r="E5661" i="5"/>
  <c r="F5661" i="5" s="1"/>
  <c r="D5662" i="5" s="1"/>
  <c r="E5644" i="7" l="1"/>
  <c r="F5644" i="7" s="1"/>
  <c r="D5645" i="7" s="1"/>
  <c r="E5662" i="5"/>
  <c r="F5662" i="5" s="1"/>
  <c r="D5663" i="5" s="1"/>
  <c r="E5645" i="7" l="1"/>
  <c r="F5645" i="7" s="1"/>
  <c r="D5646" i="7" s="1"/>
  <c r="E5663" i="5"/>
  <c r="F5663" i="5" s="1"/>
  <c r="D5664" i="5" s="1"/>
  <c r="E5646" i="7" l="1"/>
  <c r="F5646" i="7" s="1"/>
  <c r="D5647" i="7" s="1"/>
  <c r="E5664" i="5"/>
  <c r="F5664" i="5" s="1"/>
  <c r="D5665" i="5" s="1"/>
  <c r="E5647" i="7" l="1"/>
  <c r="F5647" i="7"/>
  <c r="D5648" i="7" s="1"/>
  <c r="E5665" i="5"/>
  <c r="F5665" i="5" s="1"/>
  <c r="D5666" i="5" s="1"/>
  <c r="E5648" i="7" l="1"/>
  <c r="F5648" i="7" s="1"/>
  <c r="D5649" i="7" s="1"/>
  <c r="E5666" i="5"/>
  <c r="F5666" i="5" s="1"/>
  <c r="D5667" i="5" s="1"/>
  <c r="E5649" i="7" l="1"/>
  <c r="F5649" i="7" s="1"/>
  <c r="D5650" i="7" s="1"/>
  <c r="E5667" i="5"/>
  <c r="F5667" i="5" s="1"/>
  <c r="D5668" i="5" s="1"/>
  <c r="E5650" i="7" l="1"/>
  <c r="F5650" i="7" s="1"/>
  <c r="D5651" i="7" s="1"/>
  <c r="E5668" i="5"/>
  <c r="F5668" i="5" s="1"/>
  <c r="D5669" i="5" s="1"/>
  <c r="E5651" i="7" l="1"/>
  <c r="F5651" i="7" s="1"/>
  <c r="D5652" i="7" s="1"/>
  <c r="E5669" i="5"/>
  <c r="F5669" i="5" s="1"/>
  <c r="D5670" i="5" s="1"/>
  <c r="E5652" i="7" l="1"/>
  <c r="F5652" i="7" s="1"/>
  <c r="D5653" i="7" s="1"/>
  <c r="E5670" i="5"/>
  <c r="F5670" i="5" s="1"/>
  <c r="D5671" i="5" s="1"/>
  <c r="E5653" i="7" l="1"/>
  <c r="F5653" i="7" s="1"/>
  <c r="D5654" i="7" s="1"/>
  <c r="E5671" i="5"/>
  <c r="F5671" i="5" s="1"/>
  <c r="D5672" i="5" s="1"/>
  <c r="E5654" i="7" l="1"/>
  <c r="F5654" i="7" s="1"/>
  <c r="D5655" i="7" s="1"/>
  <c r="E5672" i="5"/>
  <c r="F5672" i="5" s="1"/>
  <c r="D5673" i="5" s="1"/>
  <c r="E5655" i="7" l="1"/>
  <c r="F5655" i="7" s="1"/>
  <c r="D5656" i="7" s="1"/>
  <c r="E5673" i="5"/>
  <c r="F5673" i="5" s="1"/>
  <c r="D5674" i="5" s="1"/>
  <c r="E5656" i="7" l="1"/>
  <c r="F5656" i="7" s="1"/>
  <c r="D5657" i="7" s="1"/>
  <c r="E5674" i="5"/>
  <c r="F5674" i="5" s="1"/>
  <c r="D5675" i="5" s="1"/>
  <c r="E5657" i="7" l="1"/>
  <c r="F5657" i="7" s="1"/>
  <c r="D5658" i="7" s="1"/>
  <c r="E5675" i="5"/>
  <c r="F5675" i="5" s="1"/>
  <c r="D5676" i="5" s="1"/>
  <c r="E5658" i="7" l="1"/>
  <c r="F5658" i="7" s="1"/>
  <c r="D5659" i="7" s="1"/>
  <c r="E5676" i="5"/>
  <c r="F5676" i="5" s="1"/>
  <c r="D5677" i="5" s="1"/>
  <c r="E5659" i="7" l="1"/>
  <c r="F5659" i="7"/>
  <c r="D5660" i="7" s="1"/>
  <c r="E5677" i="5"/>
  <c r="F5677" i="5" s="1"/>
  <c r="D5678" i="5" s="1"/>
  <c r="E5660" i="7" l="1"/>
  <c r="F5660" i="7" s="1"/>
  <c r="D5661" i="7" s="1"/>
  <c r="E5678" i="5"/>
  <c r="F5678" i="5" s="1"/>
  <c r="D5679" i="5" s="1"/>
  <c r="E5661" i="7" l="1"/>
  <c r="F5661" i="7" s="1"/>
  <c r="D5662" i="7" s="1"/>
  <c r="E5679" i="5"/>
  <c r="F5679" i="5" s="1"/>
  <c r="D5680" i="5" s="1"/>
  <c r="E5662" i="7" l="1"/>
  <c r="F5662" i="7" s="1"/>
  <c r="D5663" i="7" s="1"/>
  <c r="E5680" i="5"/>
  <c r="F5680" i="5" s="1"/>
  <c r="D5681" i="5" s="1"/>
  <c r="E5663" i="7" l="1"/>
  <c r="F5663" i="7" s="1"/>
  <c r="D5664" i="7" s="1"/>
  <c r="E5681" i="5"/>
  <c r="F5681" i="5" s="1"/>
  <c r="D5682" i="5" s="1"/>
  <c r="E5664" i="7" l="1"/>
  <c r="F5664" i="7" s="1"/>
  <c r="D5665" i="7" s="1"/>
  <c r="E5682" i="5"/>
  <c r="F5682" i="5" s="1"/>
  <c r="D5683" i="5" s="1"/>
  <c r="E5665" i="7" l="1"/>
  <c r="F5665" i="7" s="1"/>
  <c r="D5666" i="7" s="1"/>
  <c r="E5683" i="5"/>
  <c r="F5683" i="5" s="1"/>
  <c r="D5684" i="5" s="1"/>
  <c r="E5666" i="7" l="1"/>
  <c r="F5666" i="7" s="1"/>
  <c r="D5667" i="7" s="1"/>
  <c r="E5684" i="5"/>
  <c r="F5684" i="5" s="1"/>
  <c r="D5685" i="5" s="1"/>
  <c r="E5667" i="7" l="1"/>
  <c r="F5667" i="7" s="1"/>
  <c r="D5668" i="7" s="1"/>
  <c r="E5685" i="5"/>
  <c r="F5685" i="5" s="1"/>
  <c r="D5686" i="5" s="1"/>
  <c r="E5668" i="7" l="1"/>
  <c r="F5668" i="7" s="1"/>
  <c r="D5669" i="7" s="1"/>
  <c r="E5686" i="5"/>
  <c r="F5686" i="5" s="1"/>
  <c r="D5687" i="5" s="1"/>
  <c r="E5669" i="7" l="1"/>
  <c r="F5669" i="7" s="1"/>
  <c r="D5670" i="7" s="1"/>
  <c r="E5687" i="5"/>
  <c r="F5687" i="5" s="1"/>
  <c r="D5688" i="5" s="1"/>
  <c r="E5670" i="7" l="1"/>
  <c r="F5670" i="7" s="1"/>
  <c r="D5671" i="7" s="1"/>
  <c r="E5688" i="5"/>
  <c r="F5688" i="5" s="1"/>
  <c r="D5689" i="5" s="1"/>
  <c r="E5671" i="7" l="1"/>
  <c r="F5671" i="7" s="1"/>
  <c r="D5672" i="7" s="1"/>
  <c r="E5689" i="5"/>
  <c r="F5689" i="5" s="1"/>
  <c r="D5690" i="5" s="1"/>
  <c r="E5672" i="7" l="1"/>
  <c r="F5672" i="7" s="1"/>
  <c r="D5673" i="7" s="1"/>
  <c r="E5690" i="5"/>
  <c r="F5690" i="5" s="1"/>
  <c r="D5691" i="5" s="1"/>
  <c r="E5673" i="7" l="1"/>
  <c r="F5673" i="7" s="1"/>
  <c r="D5674" i="7" s="1"/>
  <c r="E5691" i="5"/>
  <c r="F5691" i="5" s="1"/>
  <c r="D5692" i="5" s="1"/>
  <c r="E5674" i="7" l="1"/>
  <c r="F5674" i="7" s="1"/>
  <c r="D5675" i="7" s="1"/>
  <c r="E5692" i="5"/>
  <c r="F5692" i="5" s="1"/>
  <c r="D5693" i="5" s="1"/>
  <c r="E5675" i="7" l="1"/>
  <c r="F5675" i="7" s="1"/>
  <c r="D5676" i="7" s="1"/>
  <c r="E5693" i="5"/>
  <c r="F5693" i="5" s="1"/>
  <c r="D5694" i="5" s="1"/>
  <c r="E5676" i="7" l="1"/>
  <c r="F5676" i="7" s="1"/>
  <c r="D5677" i="7" s="1"/>
  <c r="E5694" i="5"/>
  <c r="F5694" i="5" s="1"/>
  <c r="D5695" i="5" s="1"/>
  <c r="E5677" i="7" l="1"/>
  <c r="F5677" i="7" s="1"/>
  <c r="D5678" i="7" s="1"/>
  <c r="E5695" i="5"/>
  <c r="F5695" i="5" s="1"/>
  <c r="D5696" i="5" s="1"/>
  <c r="E5678" i="7" l="1"/>
  <c r="F5678" i="7"/>
  <c r="D5679" i="7" s="1"/>
  <c r="E5696" i="5"/>
  <c r="F5696" i="5" s="1"/>
  <c r="D5697" i="5" s="1"/>
  <c r="E5679" i="7" l="1"/>
  <c r="F5679" i="7" s="1"/>
  <c r="D5680" i="7" s="1"/>
  <c r="E5697" i="5"/>
  <c r="F5697" i="5" s="1"/>
  <c r="D5698" i="5" s="1"/>
  <c r="E5680" i="7" l="1"/>
  <c r="F5680" i="7" s="1"/>
  <c r="D5681" i="7" s="1"/>
  <c r="E5698" i="5"/>
  <c r="F5698" i="5" s="1"/>
  <c r="D5699" i="5" s="1"/>
  <c r="E5681" i="7" l="1"/>
  <c r="F5681" i="7" s="1"/>
  <c r="D5682" i="7" s="1"/>
  <c r="E5699" i="5"/>
  <c r="F5699" i="5" s="1"/>
  <c r="D5700" i="5" s="1"/>
  <c r="E5682" i="7" l="1"/>
  <c r="F5682" i="7" s="1"/>
  <c r="D5683" i="7" s="1"/>
  <c r="E5700" i="5"/>
  <c r="F5700" i="5" s="1"/>
  <c r="D5701" i="5" s="1"/>
  <c r="E5683" i="7" l="1"/>
  <c r="F5683" i="7"/>
  <c r="D5684" i="7" s="1"/>
  <c r="E5701" i="5"/>
  <c r="F5701" i="5" s="1"/>
  <c r="D5702" i="5" s="1"/>
  <c r="E5684" i="7" l="1"/>
  <c r="F5684" i="7" s="1"/>
  <c r="D5685" i="7" s="1"/>
  <c r="E5702" i="5"/>
  <c r="F5702" i="5" s="1"/>
  <c r="D5703" i="5" s="1"/>
  <c r="E5685" i="7" l="1"/>
  <c r="F5685" i="7" s="1"/>
  <c r="D5686" i="7" s="1"/>
  <c r="E5703" i="5"/>
  <c r="F5703" i="5" s="1"/>
  <c r="D5704" i="5" s="1"/>
  <c r="E5686" i="7" l="1"/>
  <c r="F5686" i="7" s="1"/>
  <c r="D5687" i="7" s="1"/>
  <c r="E5704" i="5"/>
  <c r="F5704" i="5" s="1"/>
  <c r="D5705" i="5" s="1"/>
  <c r="E5687" i="7" l="1"/>
  <c r="F5687" i="7" s="1"/>
  <c r="D5688" i="7" s="1"/>
  <c r="E5705" i="5"/>
  <c r="F5705" i="5" s="1"/>
  <c r="D5706" i="5" s="1"/>
  <c r="E5688" i="7" l="1"/>
  <c r="F5688" i="7" s="1"/>
  <c r="D5689" i="7" s="1"/>
  <c r="E5706" i="5"/>
  <c r="F5706" i="5" s="1"/>
  <c r="D5707" i="5" s="1"/>
  <c r="E5689" i="7" l="1"/>
  <c r="F5689" i="7" s="1"/>
  <c r="D5690" i="7" s="1"/>
  <c r="E5707" i="5"/>
  <c r="F5707" i="5" s="1"/>
  <c r="D5708" i="5" s="1"/>
  <c r="E5690" i="7" l="1"/>
  <c r="F5690" i="7"/>
  <c r="D5691" i="7" s="1"/>
  <c r="E5708" i="5"/>
  <c r="F5708" i="5" s="1"/>
  <c r="D5709" i="5" s="1"/>
  <c r="E5691" i="7" l="1"/>
  <c r="F5691" i="7" s="1"/>
  <c r="D5692" i="7" s="1"/>
  <c r="E5709" i="5"/>
  <c r="F5709" i="5" s="1"/>
  <c r="D5710" i="5" s="1"/>
  <c r="E5692" i="7" l="1"/>
  <c r="F5692" i="7" s="1"/>
  <c r="D5693" i="7" s="1"/>
  <c r="E5710" i="5"/>
  <c r="F5710" i="5" s="1"/>
  <c r="D5711" i="5" s="1"/>
  <c r="E5693" i="7" l="1"/>
  <c r="F5693" i="7" s="1"/>
  <c r="D5694" i="7" s="1"/>
  <c r="E5711" i="5"/>
  <c r="F5711" i="5" s="1"/>
  <c r="D5712" i="5" s="1"/>
  <c r="E5694" i="7" l="1"/>
  <c r="F5694" i="7" s="1"/>
  <c r="D5695" i="7" s="1"/>
  <c r="E5712" i="5"/>
  <c r="F5712" i="5" s="1"/>
  <c r="D5713" i="5" s="1"/>
  <c r="E5695" i="7" l="1"/>
  <c r="F5695" i="7" s="1"/>
  <c r="D5696" i="7" s="1"/>
  <c r="E5713" i="5"/>
  <c r="F5713" i="5" s="1"/>
  <c r="D5714" i="5" s="1"/>
  <c r="E5696" i="7" l="1"/>
  <c r="F5696" i="7" s="1"/>
  <c r="D5697" i="7" s="1"/>
  <c r="E5714" i="5"/>
  <c r="F5714" i="5" s="1"/>
  <c r="D5715" i="5" s="1"/>
  <c r="E5697" i="7" l="1"/>
  <c r="F5697" i="7" s="1"/>
  <c r="D5698" i="7" s="1"/>
  <c r="E5715" i="5"/>
  <c r="F5715" i="5" s="1"/>
  <c r="D5716" i="5" s="1"/>
  <c r="E5698" i="7" l="1"/>
  <c r="F5698" i="7" s="1"/>
  <c r="D5699" i="7" s="1"/>
  <c r="E5716" i="5"/>
  <c r="F5716" i="5" s="1"/>
  <c r="D5717" i="5" s="1"/>
  <c r="E5699" i="7" l="1"/>
  <c r="F5699" i="7" s="1"/>
  <c r="D5700" i="7" s="1"/>
  <c r="E5717" i="5"/>
  <c r="F5717" i="5" s="1"/>
  <c r="D5718" i="5" s="1"/>
  <c r="E5700" i="7" l="1"/>
  <c r="F5700" i="7" s="1"/>
  <c r="D5701" i="7" s="1"/>
  <c r="E5718" i="5"/>
  <c r="F5718" i="5" s="1"/>
  <c r="D5719" i="5" s="1"/>
  <c r="E5701" i="7" l="1"/>
  <c r="F5701" i="7" s="1"/>
  <c r="D5702" i="7" s="1"/>
  <c r="E5719" i="5"/>
  <c r="F5719" i="5" s="1"/>
  <c r="D5720" i="5" s="1"/>
  <c r="E5702" i="7" l="1"/>
  <c r="F5702" i="7"/>
  <c r="D5703" i="7" s="1"/>
  <c r="E5720" i="5"/>
  <c r="F5720" i="5" s="1"/>
  <c r="D5721" i="5" s="1"/>
  <c r="E5703" i="7" l="1"/>
  <c r="F5703" i="7" s="1"/>
  <c r="D5704" i="7" s="1"/>
  <c r="E5721" i="5"/>
  <c r="F5721" i="5" s="1"/>
  <c r="D5722" i="5" s="1"/>
  <c r="E5704" i="7" l="1"/>
  <c r="F5704" i="7" s="1"/>
  <c r="D5705" i="7" s="1"/>
  <c r="E5722" i="5"/>
  <c r="F5722" i="5" s="1"/>
  <c r="D5723" i="5" s="1"/>
  <c r="E5705" i="7" l="1"/>
  <c r="F5705" i="7" s="1"/>
  <c r="D5706" i="7" s="1"/>
  <c r="E5723" i="5"/>
  <c r="F5723" i="5" s="1"/>
  <c r="D5724" i="5" s="1"/>
  <c r="E5706" i="7" l="1"/>
  <c r="F5706" i="7" s="1"/>
  <c r="D5707" i="7" s="1"/>
  <c r="E5724" i="5"/>
  <c r="F5724" i="5" s="1"/>
  <c r="D5725" i="5" s="1"/>
  <c r="E5707" i="7" l="1"/>
  <c r="F5707" i="7"/>
  <c r="D5708" i="7" s="1"/>
  <c r="E5725" i="5"/>
  <c r="F5725" i="5" s="1"/>
  <c r="D5726" i="5" s="1"/>
  <c r="E5708" i="7" l="1"/>
  <c r="F5708" i="7" s="1"/>
  <c r="D5709" i="7" s="1"/>
  <c r="E5726" i="5"/>
  <c r="F5726" i="5" s="1"/>
  <c r="D5727" i="5" s="1"/>
  <c r="E5709" i="7" l="1"/>
  <c r="F5709" i="7" s="1"/>
  <c r="D5710" i="7" s="1"/>
  <c r="E5727" i="5"/>
  <c r="F5727" i="5" s="1"/>
  <c r="D5728" i="5" s="1"/>
  <c r="E5710" i="7" l="1"/>
  <c r="F5710" i="7" s="1"/>
  <c r="D5711" i="7" s="1"/>
  <c r="E5728" i="5"/>
  <c r="F5728" i="5" s="1"/>
  <c r="D5729" i="5" s="1"/>
  <c r="E5711" i="7" l="1"/>
  <c r="F5711" i="7" s="1"/>
  <c r="D5712" i="7" s="1"/>
  <c r="E5729" i="5"/>
  <c r="F5729" i="5" s="1"/>
  <c r="D5730" i="5" s="1"/>
  <c r="E5712" i="7" l="1"/>
  <c r="F5712" i="7" s="1"/>
  <c r="D5713" i="7" s="1"/>
  <c r="E5730" i="5"/>
  <c r="F5730" i="5" s="1"/>
  <c r="D5731" i="5" s="1"/>
  <c r="E5713" i="7" l="1"/>
  <c r="F5713" i="7" s="1"/>
  <c r="D5714" i="7" s="1"/>
  <c r="E5731" i="5"/>
  <c r="F5731" i="5" s="1"/>
  <c r="D5732" i="5" s="1"/>
  <c r="E5714" i="7" l="1"/>
  <c r="F5714" i="7"/>
  <c r="D5715" i="7" s="1"/>
  <c r="E5732" i="5"/>
  <c r="F5732" i="5" s="1"/>
  <c r="D5733" i="5" s="1"/>
  <c r="E5715" i="7" l="1"/>
  <c r="F5715" i="7" s="1"/>
  <c r="D5716" i="7" s="1"/>
  <c r="E5733" i="5"/>
  <c r="F5733" i="5" s="1"/>
  <c r="D5734" i="5" s="1"/>
  <c r="E5716" i="7" l="1"/>
  <c r="F5716" i="7" s="1"/>
  <c r="D5717" i="7" s="1"/>
  <c r="E5734" i="5"/>
  <c r="F5734" i="5" s="1"/>
  <c r="D5735" i="5" s="1"/>
  <c r="E5717" i="7" l="1"/>
  <c r="F5717" i="7" s="1"/>
  <c r="D5718" i="7" s="1"/>
  <c r="E5735" i="5"/>
  <c r="F5735" i="5" s="1"/>
  <c r="D5736" i="5" s="1"/>
  <c r="E5718" i="7" l="1"/>
  <c r="F5718" i="7" s="1"/>
  <c r="D5719" i="7" s="1"/>
  <c r="E5736" i="5"/>
  <c r="F5736" i="5" s="1"/>
  <c r="D5737" i="5" s="1"/>
  <c r="E5719" i="7" l="1"/>
  <c r="F5719" i="7" s="1"/>
  <c r="D5720" i="7" s="1"/>
  <c r="E5737" i="5"/>
  <c r="F5737" i="5" s="1"/>
  <c r="D5738" i="5" s="1"/>
  <c r="E5720" i="7" l="1"/>
  <c r="F5720" i="7" s="1"/>
  <c r="D5721" i="7" s="1"/>
  <c r="E5738" i="5"/>
  <c r="F5738" i="5" s="1"/>
  <c r="D5739" i="5" s="1"/>
  <c r="E5721" i="7" l="1"/>
  <c r="F5721" i="7" s="1"/>
  <c r="D5722" i="7" s="1"/>
  <c r="E5739" i="5"/>
  <c r="F5739" i="5" s="1"/>
  <c r="D5740" i="5" s="1"/>
  <c r="E5722" i="7" l="1"/>
  <c r="F5722" i="7" s="1"/>
  <c r="D5723" i="7" s="1"/>
  <c r="E5740" i="5"/>
  <c r="F5740" i="5" s="1"/>
  <c r="D5741" i="5" s="1"/>
  <c r="E5723" i="7" l="1"/>
  <c r="F5723" i="7" s="1"/>
  <c r="D5724" i="7" s="1"/>
  <c r="E5741" i="5"/>
  <c r="F5741" i="5" s="1"/>
  <c r="D5742" i="5" s="1"/>
  <c r="E5724" i="7" l="1"/>
  <c r="F5724" i="7" s="1"/>
  <c r="D5725" i="7" s="1"/>
  <c r="E5742" i="5"/>
  <c r="F5742" i="5" s="1"/>
  <c r="D5743" i="5" s="1"/>
  <c r="E5725" i="7" l="1"/>
  <c r="F5725" i="7" s="1"/>
  <c r="D5726" i="7" s="1"/>
  <c r="E5743" i="5"/>
  <c r="F5743" i="5" s="1"/>
  <c r="D5744" i="5" s="1"/>
  <c r="E5726" i="7" l="1"/>
  <c r="F5726" i="7" s="1"/>
  <c r="D5727" i="7" s="1"/>
  <c r="E5744" i="5"/>
  <c r="F5744" i="5" s="1"/>
  <c r="D5745" i="5" s="1"/>
  <c r="E5727" i="7" l="1"/>
  <c r="F5727" i="7" s="1"/>
  <c r="D5728" i="7" s="1"/>
  <c r="E5745" i="5"/>
  <c r="F5745" i="5" s="1"/>
  <c r="D5746" i="5" s="1"/>
  <c r="E5728" i="7" l="1"/>
  <c r="F5728" i="7" s="1"/>
  <c r="D5729" i="7" s="1"/>
  <c r="E5746" i="5"/>
  <c r="F5746" i="5" s="1"/>
  <c r="D5747" i="5" s="1"/>
  <c r="E5729" i="7" l="1"/>
  <c r="F5729" i="7" s="1"/>
  <c r="D5730" i="7" s="1"/>
  <c r="E5747" i="5"/>
  <c r="F5747" i="5" s="1"/>
  <c r="D5748" i="5" s="1"/>
  <c r="E5730" i="7" l="1"/>
  <c r="F5730" i="7" s="1"/>
  <c r="D5731" i="7" s="1"/>
  <c r="E5748" i="5"/>
  <c r="F5748" i="5" s="1"/>
  <c r="D5749" i="5" s="1"/>
  <c r="E5731" i="7" l="1"/>
  <c r="F5731" i="7" s="1"/>
  <c r="D5732" i="7" s="1"/>
  <c r="E5749" i="5"/>
  <c r="F5749" i="5" s="1"/>
  <c r="D5750" i="5" s="1"/>
  <c r="E5732" i="7" l="1"/>
  <c r="F5732" i="7" s="1"/>
  <c r="D5733" i="7" s="1"/>
  <c r="E5750" i="5"/>
  <c r="F5750" i="5" s="1"/>
  <c r="D5751" i="5" s="1"/>
  <c r="E5733" i="7" l="1"/>
  <c r="F5733" i="7"/>
  <c r="D5734" i="7" s="1"/>
  <c r="E5751" i="5"/>
  <c r="F5751" i="5" s="1"/>
  <c r="D5752" i="5" s="1"/>
  <c r="E5734" i="7" l="1"/>
  <c r="F5734" i="7" s="1"/>
  <c r="D5735" i="7" s="1"/>
  <c r="E5752" i="5"/>
  <c r="F5752" i="5" s="1"/>
  <c r="D5753" i="5" s="1"/>
  <c r="E5735" i="7" l="1"/>
  <c r="F5735" i="7" s="1"/>
  <c r="D5736" i="7" s="1"/>
  <c r="E5753" i="5"/>
  <c r="F5753" i="5" s="1"/>
  <c r="D5754" i="5" s="1"/>
  <c r="E5736" i="7" l="1"/>
  <c r="F5736" i="7" s="1"/>
  <c r="D5737" i="7" s="1"/>
  <c r="E5754" i="5"/>
  <c r="F5754" i="5" s="1"/>
  <c r="D5755" i="5" s="1"/>
  <c r="E5737" i="7" l="1"/>
  <c r="F5737" i="7" s="1"/>
  <c r="D5738" i="7" s="1"/>
  <c r="E5755" i="5"/>
  <c r="F5755" i="5" s="1"/>
  <c r="D5756" i="5" s="1"/>
  <c r="E5738" i="7" l="1"/>
  <c r="F5738" i="7" s="1"/>
  <c r="D5739" i="7" s="1"/>
  <c r="E5756" i="5"/>
  <c r="F5756" i="5" s="1"/>
  <c r="D5757" i="5" s="1"/>
  <c r="E5739" i="7" l="1"/>
  <c r="F5739" i="7" s="1"/>
  <c r="D5740" i="7" s="1"/>
  <c r="E5757" i="5"/>
  <c r="F5757" i="5" s="1"/>
  <c r="D5758" i="5" s="1"/>
  <c r="E5740" i="7" l="1"/>
  <c r="F5740" i="7" s="1"/>
  <c r="D5741" i="7" s="1"/>
  <c r="E5758" i="5"/>
  <c r="F5758" i="5" s="1"/>
  <c r="D5759" i="5" s="1"/>
  <c r="E5741" i="7" l="1"/>
  <c r="F5741" i="7" s="1"/>
  <c r="D5742" i="7" s="1"/>
  <c r="E5759" i="5"/>
  <c r="F5759" i="5" s="1"/>
  <c r="D5760" i="5" s="1"/>
  <c r="E5742" i="7" l="1"/>
  <c r="F5742" i="7" s="1"/>
  <c r="D5743" i="7" s="1"/>
  <c r="E5760" i="5"/>
  <c r="F5760" i="5" s="1"/>
  <c r="D5761" i="5" s="1"/>
  <c r="E5743" i="7" l="1"/>
  <c r="F5743" i="7" s="1"/>
  <c r="D5744" i="7" s="1"/>
  <c r="E5761" i="5"/>
  <c r="F5761" i="5" s="1"/>
  <c r="D5762" i="5" s="1"/>
  <c r="E5744" i="7" l="1"/>
  <c r="F5744" i="7" s="1"/>
  <c r="D5745" i="7" s="1"/>
  <c r="E5762" i="5"/>
  <c r="F5762" i="5" s="1"/>
  <c r="D5763" i="5" s="1"/>
  <c r="E5745" i="7" l="1"/>
  <c r="F5745" i="7" s="1"/>
  <c r="D5746" i="7" s="1"/>
  <c r="E5763" i="5"/>
  <c r="F5763" i="5" s="1"/>
  <c r="D5764" i="5" s="1"/>
  <c r="E5746" i="7" l="1"/>
  <c r="F5746" i="7" s="1"/>
  <c r="D5747" i="7" s="1"/>
  <c r="E5764" i="5"/>
  <c r="F5764" i="5" s="1"/>
  <c r="D5765" i="5" s="1"/>
  <c r="E5747" i="7" l="1"/>
  <c r="F5747" i="7" s="1"/>
  <c r="D5748" i="7" s="1"/>
  <c r="E5765" i="5"/>
  <c r="F5765" i="5" s="1"/>
  <c r="D5766" i="5" s="1"/>
  <c r="E5748" i="7" l="1"/>
  <c r="F5748" i="7" s="1"/>
  <c r="D5749" i="7" s="1"/>
  <c r="E5766" i="5"/>
  <c r="F5766" i="5" s="1"/>
  <c r="D5767" i="5" s="1"/>
  <c r="E5749" i="7" l="1"/>
  <c r="F5749" i="7" s="1"/>
  <c r="D5750" i="7" s="1"/>
  <c r="E5767" i="5"/>
  <c r="F5767" i="5" s="1"/>
  <c r="D5768" i="5" s="1"/>
  <c r="E5750" i="7" l="1"/>
  <c r="F5750" i="7" s="1"/>
  <c r="D5751" i="7" s="1"/>
  <c r="E5768" i="5"/>
  <c r="F5768" i="5" s="1"/>
  <c r="D5769" i="5" s="1"/>
  <c r="E5751" i="7" l="1"/>
  <c r="F5751" i="7" s="1"/>
  <c r="D5752" i="7" s="1"/>
  <c r="E5769" i="5"/>
  <c r="F5769" i="5" s="1"/>
  <c r="D5770" i="5" s="1"/>
  <c r="E5752" i="7" l="1"/>
  <c r="F5752" i="7" s="1"/>
  <c r="D5753" i="7" s="1"/>
  <c r="E5770" i="5"/>
  <c r="F5770" i="5" s="1"/>
  <c r="D5771" i="5" s="1"/>
  <c r="E5753" i="7" l="1"/>
  <c r="F5753" i="7" s="1"/>
  <c r="D5754" i="7" s="1"/>
  <c r="E5771" i="5"/>
  <c r="F5771" i="5" s="1"/>
  <c r="D5772" i="5" s="1"/>
  <c r="E5754" i="7" l="1"/>
  <c r="F5754" i="7" s="1"/>
  <c r="D5755" i="7" s="1"/>
  <c r="E5772" i="5"/>
  <c r="F5772" i="5" s="1"/>
  <c r="D5773" i="5" s="1"/>
  <c r="E5755" i="7" l="1"/>
  <c r="F5755" i="7" s="1"/>
  <c r="D5756" i="7" s="1"/>
  <c r="E5773" i="5"/>
  <c r="F5773" i="5" s="1"/>
  <c r="D5774" i="5" s="1"/>
  <c r="E5756" i="7" l="1"/>
  <c r="F5756" i="7" s="1"/>
  <c r="D5757" i="7" s="1"/>
  <c r="E5774" i="5"/>
  <c r="F5774" i="5" s="1"/>
  <c r="D5775" i="5" s="1"/>
  <c r="E5757" i="7" l="1"/>
  <c r="F5757" i="7" s="1"/>
  <c r="D5758" i="7" s="1"/>
  <c r="E5775" i="5"/>
  <c r="F5775" i="5" s="1"/>
  <c r="D5776" i="5" s="1"/>
  <c r="E5758" i="7" l="1"/>
  <c r="F5758" i="7" s="1"/>
  <c r="D5759" i="7" s="1"/>
  <c r="E5776" i="5"/>
  <c r="F5776" i="5" s="1"/>
  <c r="D5777" i="5" s="1"/>
  <c r="E5759" i="7" l="1"/>
  <c r="F5759" i="7" s="1"/>
  <c r="D5760" i="7" s="1"/>
  <c r="E5777" i="5"/>
  <c r="F5777" i="5" s="1"/>
  <c r="D5778" i="5" s="1"/>
  <c r="E5760" i="7" l="1"/>
  <c r="F5760" i="7" s="1"/>
  <c r="D5761" i="7" s="1"/>
  <c r="E5778" i="5"/>
  <c r="F5778" i="5" s="1"/>
  <c r="D5779" i="5" s="1"/>
  <c r="E5761" i="7" l="1"/>
  <c r="F5761" i="7" s="1"/>
  <c r="D5762" i="7" s="1"/>
  <c r="E5779" i="5"/>
  <c r="F5779" i="5" s="1"/>
  <c r="D5780" i="5" s="1"/>
  <c r="E5762" i="7" l="1"/>
  <c r="F5762" i="7" s="1"/>
  <c r="D5763" i="7" s="1"/>
  <c r="E5780" i="5"/>
  <c r="F5780" i="5" s="1"/>
  <c r="D5781" i="5" s="1"/>
  <c r="E5763" i="7" l="1"/>
  <c r="F5763" i="7" s="1"/>
  <c r="D5764" i="7" s="1"/>
  <c r="E5781" i="5"/>
  <c r="F5781" i="5" s="1"/>
  <c r="D5782" i="5" s="1"/>
  <c r="E5764" i="7" l="1"/>
  <c r="F5764" i="7" s="1"/>
  <c r="D5765" i="7" s="1"/>
  <c r="E5782" i="5"/>
  <c r="F5782" i="5" s="1"/>
  <c r="D5783" i="5" s="1"/>
  <c r="E5765" i="7" l="1"/>
  <c r="F5765" i="7" s="1"/>
  <c r="D5766" i="7" s="1"/>
  <c r="E5783" i="5"/>
  <c r="F5783" i="5" s="1"/>
  <c r="D5784" i="5" s="1"/>
  <c r="E5766" i="7" l="1"/>
  <c r="F5766" i="7" s="1"/>
  <c r="D5767" i="7" s="1"/>
  <c r="E5784" i="5"/>
  <c r="F5784" i="5" s="1"/>
  <c r="D5785" i="5" s="1"/>
  <c r="E5767" i="7" l="1"/>
  <c r="F5767" i="7" s="1"/>
  <c r="D5768" i="7" s="1"/>
  <c r="E5785" i="5"/>
  <c r="F5785" i="5" s="1"/>
  <c r="D5786" i="5" s="1"/>
  <c r="E5768" i="7" l="1"/>
  <c r="F5768" i="7" s="1"/>
  <c r="D5769" i="7" s="1"/>
  <c r="E5786" i="5"/>
  <c r="F5786" i="5" s="1"/>
  <c r="D5787" i="5" s="1"/>
  <c r="E5769" i="7" l="1"/>
  <c r="F5769" i="7" s="1"/>
  <c r="D5770" i="7" s="1"/>
  <c r="E5787" i="5"/>
  <c r="F5787" i="5" s="1"/>
  <c r="D5788" i="5" s="1"/>
  <c r="E5770" i="7" l="1"/>
  <c r="F5770" i="7" s="1"/>
  <c r="D5771" i="7" s="1"/>
  <c r="E5788" i="5"/>
  <c r="F5788" i="5" s="1"/>
  <c r="D5789" i="5" s="1"/>
  <c r="E5771" i="7" l="1"/>
  <c r="F5771" i="7" s="1"/>
  <c r="D5772" i="7" s="1"/>
  <c r="E5789" i="5"/>
  <c r="F5789" i="5" s="1"/>
  <c r="D5790" i="5" s="1"/>
  <c r="E5772" i="7" l="1"/>
  <c r="F5772" i="7" s="1"/>
  <c r="D5773" i="7" s="1"/>
  <c r="E5790" i="5"/>
  <c r="F5790" i="5" s="1"/>
  <c r="D5791" i="5" s="1"/>
  <c r="E5773" i="7" l="1"/>
  <c r="F5773" i="7" s="1"/>
  <c r="D5774" i="7" s="1"/>
  <c r="E5791" i="5"/>
  <c r="F5791" i="5" s="1"/>
  <c r="D5792" i="5" s="1"/>
  <c r="E5774" i="7" l="1"/>
  <c r="F5774" i="7" s="1"/>
  <c r="D5775" i="7" s="1"/>
  <c r="E5792" i="5"/>
  <c r="F5792" i="5" s="1"/>
  <c r="D5793" i="5" s="1"/>
  <c r="E5775" i="7" l="1"/>
  <c r="F5775" i="7" s="1"/>
  <c r="D5776" i="7" s="1"/>
  <c r="E5793" i="5"/>
  <c r="F5793" i="5" s="1"/>
  <c r="D5794" i="5" s="1"/>
  <c r="E5776" i="7" l="1"/>
  <c r="F5776" i="7" s="1"/>
  <c r="D5777" i="7" s="1"/>
  <c r="E5794" i="5"/>
  <c r="F5794" i="5" s="1"/>
  <c r="D5795" i="5" s="1"/>
  <c r="E5777" i="7" l="1"/>
  <c r="F5777" i="7" s="1"/>
  <c r="D5778" i="7" s="1"/>
  <c r="E5795" i="5"/>
  <c r="F5795" i="5" s="1"/>
  <c r="D5796" i="5" s="1"/>
  <c r="E5778" i="7" l="1"/>
  <c r="F5778" i="7" s="1"/>
  <c r="D5779" i="7" s="1"/>
  <c r="E5796" i="5"/>
  <c r="F5796" i="5" s="1"/>
  <c r="D5797" i="5" s="1"/>
  <c r="E5779" i="7" l="1"/>
  <c r="F5779" i="7" s="1"/>
  <c r="D5780" i="7" s="1"/>
  <c r="E5797" i="5"/>
  <c r="F5797" i="5" s="1"/>
  <c r="D5798" i="5" s="1"/>
  <c r="E5780" i="7" l="1"/>
  <c r="F5780" i="7" s="1"/>
  <c r="D5781" i="7" s="1"/>
  <c r="E5798" i="5"/>
  <c r="F5798" i="5" s="1"/>
  <c r="D5799" i="5" s="1"/>
  <c r="E5781" i="7" l="1"/>
  <c r="F5781" i="7" s="1"/>
  <c r="D5782" i="7" s="1"/>
  <c r="E5799" i="5"/>
  <c r="F5799" i="5" s="1"/>
  <c r="D5800" i="5" s="1"/>
  <c r="E5782" i="7" l="1"/>
  <c r="F5782" i="7" s="1"/>
  <c r="D5783" i="7" s="1"/>
  <c r="E5800" i="5"/>
  <c r="F5800" i="5" s="1"/>
  <c r="D5801" i="5" s="1"/>
  <c r="E5783" i="7" l="1"/>
  <c r="F5783" i="7" s="1"/>
  <c r="D5784" i="7" s="1"/>
  <c r="E5801" i="5"/>
  <c r="F5801" i="5" s="1"/>
  <c r="D5802" i="5" s="1"/>
  <c r="E5784" i="7" l="1"/>
  <c r="F5784" i="7" s="1"/>
  <c r="D5785" i="7" s="1"/>
  <c r="E5802" i="5"/>
  <c r="F5802" i="5" s="1"/>
  <c r="D5803" i="5" s="1"/>
  <c r="E5785" i="7" l="1"/>
  <c r="F5785" i="7" s="1"/>
  <c r="D5786" i="7" s="1"/>
  <c r="E5803" i="5"/>
  <c r="F5803" i="5" s="1"/>
  <c r="D5804" i="5" s="1"/>
  <c r="E5786" i="7" l="1"/>
  <c r="F5786" i="7"/>
  <c r="D5787" i="7" s="1"/>
  <c r="E5804" i="5"/>
  <c r="F5804" i="5" s="1"/>
  <c r="D5805" i="5" s="1"/>
  <c r="E5787" i="7" l="1"/>
  <c r="F5787" i="7" s="1"/>
  <c r="D5788" i="7" s="1"/>
  <c r="E5805" i="5"/>
  <c r="F5805" i="5" s="1"/>
  <c r="D5806" i="5" s="1"/>
  <c r="E5788" i="7" l="1"/>
  <c r="F5788" i="7" s="1"/>
  <c r="D5789" i="7" s="1"/>
  <c r="E5806" i="5"/>
  <c r="F5806" i="5" s="1"/>
  <c r="D5807" i="5" s="1"/>
  <c r="E5789" i="7" l="1"/>
  <c r="F5789" i="7" s="1"/>
  <c r="D5790" i="7" s="1"/>
  <c r="E5807" i="5"/>
  <c r="F5807" i="5" s="1"/>
  <c r="D5808" i="5" s="1"/>
  <c r="E5790" i="7" l="1"/>
  <c r="F5790" i="7" s="1"/>
  <c r="D5791" i="7" s="1"/>
  <c r="E5808" i="5"/>
  <c r="F5808" i="5" s="1"/>
  <c r="D5809" i="5" s="1"/>
  <c r="E5791" i="7" l="1"/>
  <c r="F5791" i="7" s="1"/>
  <c r="D5792" i="7" s="1"/>
  <c r="E5809" i="5"/>
  <c r="F5809" i="5" s="1"/>
  <c r="D5810" i="5" s="1"/>
  <c r="E5792" i="7" l="1"/>
  <c r="F5792" i="7" s="1"/>
  <c r="D5793" i="7" s="1"/>
  <c r="E5810" i="5"/>
  <c r="F5810" i="5" s="1"/>
  <c r="D5811" i="5" s="1"/>
  <c r="E5793" i="7" l="1"/>
  <c r="F5793" i="7" s="1"/>
  <c r="D5794" i="7" s="1"/>
  <c r="E5811" i="5"/>
  <c r="F5811" i="5" s="1"/>
  <c r="D5812" i="5" s="1"/>
  <c r="E5794" i="7" l="1"/>
  <c r="F5794" i="7" s="1"/>
  <c r="D5795" i="7" s="1"/>
  <c r="E5812" i="5"/>
  <c r="F5812" i="5" s="1"/>
  <c r="D5813" i="5" s="1"/>
  <c r="E5795" i="7" l="1"/>
  <c r="F5795" i="7" s="1"/>
  <c r="D5796" i="7" s="1"/>
  <c r="E5813" i="5"/>
  <c r="F5813" i="5" s="1"/>
  <c r="D5814" i="5" s="1"/>
  <c r="E5796" i="7" l="1"/>
  <c r="F5796" i="7" s="1"/>
  <c r="D5797" i="7" s="1"/>
  <c r="E5814" i="5"/>
  <c r="F5814" i="5" s="1"/>
  <c r="D5815" i="5" s="1"/>
  <c r="E5797" i="7" l="1"/>
  <c r="F5797" i="7" s="1"/>
  <c r="D5798" i="7" s="1"/>
  <c r="E5815" i="5"/>
  <c r="F5815" i="5" s="1"/>
  <c r="D5816" i="5" s="1"/>
  <c r="E5798" i="7" l="1"/>
  <c r="F5798" i="7" s="1"/>
  <c r="D5799" i="7" s="1"/>
  <c r="E5816" i="5"/>
  <c r="F5816" i="5" s="1"/>
  <c r="D5817" i="5" s="1"/>
  <c r="E5799" i="7" l="1"/>
  <c r="F5799" i="7" s="1"/>
  <c r="D5800" i="7" s="1"/>
  <c r="E5817" i="5"/>
  <c r="F5817" i="5" s="1"/>
  <c r="D5818" i="5" s="1"/>
  <c r="E5800" i="7" l="1"/>
  <c r="F5800" i="7" s="1"/>
  <c r="D5801" i="7" s="1"/>
  <c r="E5818" i="5"/>
  <c r="F5818" i="5" s="1"/>
  <c r="D5819" i="5" s="1"/>
  <c r="E5801" i="7" l="1"/>
  <c r="F5801" i="7" s="1"/>
  <c r="D5802" i="7" s="1"/>
  <c r="E5819" i="5"/>
  <c r="F5819" i="5" s="1"/>
  <c r="D5820" i="5" s="1"/>
  <c r="E5802" i="7" l="1"/>
  <c r="F5802" i="7" s="1"/>
  <c r="D5803" i="7" s="1"/>
  <c r="E5820" i="5"/>
  <c r="F5820" i="5" s="1"/>
  <c r="D5821" i="5" s="1"/>
  <c r="E5803" i="7" l="1"/>
  <c r="F5803" i="7" s="1"/>
  <c r="D5804" i="7" s="1"/>
  <c r="E5821" i="5"/>
  <c r="F5821" i="5" s="1"/>
  <c r="D5822" i="5" s="1"/>
  <c r="E5804" i="7" l="1"/>
  <c r="F5804" i="7" s="1"/>
  <c r="D5805" i="7" s="1"/>
  <c r="E5822" i="5"/>
  <c r="F5822" i="5" s="1"/>
  <c r="D5823" i="5" s="1"/>
  <c r="E5805" i="7" l="1"/>
  <c r="F5805" i="7" s="1"/>
  <c r="D5806" i="7" s="1"/>
  <c r="E5823" i="5"/>
  <c r="F5823" i="5" s="1"/>
  <c r="D5824" i="5" s="1"/>
  <c r="E5806" i="7" l="1"/>
  <c r="F5806" i="7" s="1"/>
  <c r="D5807" i="7" s="1"/>
  <c r="E5824" i="5"/>
  <c r="F5824" i="5" s="1"/>
  <c r="D5825" i="5" s="1"/>
  <c r="E5807" i="7" l="1"/>
  <c r="F5807" i="7" s="1"/>
  <c r="D5808" i="7" s="1"/>
  <c r="E5825" i="5"/>
  <c r="F5825" i="5" s="1"/>
  <c r="D5826" i="5" s="1"/>
  <c r="E5808" i="7" l="1"/>
  <c r="F5808" i="7" s="1"/>
  <c r="D5809" i="7" s="1"/>
  <c r="E5826" i="5"/>
  <c r="F5826" i="5" s="1"/>
  <c r="D5827" i="5" s="1"/>
  <c r="E5809" i="7" l="1"/>
  <c r="F5809" i="7" s="1"/>
  <c r="D5810" i="7" s="1"/>
  <c r="E5827" i="5"/>
  <c r="F5827" i="5" s="1"/>
  <c r="D5828" i="5" s="1"/>
  <c r="E5810" i="7" l="1"/>
  <c r="F5810" i="7" s="1"/>
  <c r="D5811" i="7" s="1"/>
  <c r="E5828" i="5"/>
  <c r="F5828" i="5" s="1"/>
  <c r="D5829" i="5" s="1"/>
  <c r="E5811" i="7" l="1"/>
  <c r="F5811" i="7" s="1"/>
  <c r="D5812" i="7" s="1"/>
  <c r="E5829" i="5"/>
  <c r="F5829" i="5" s="1"/>
  <c r="D5830" i="5" s="1"/>
  <c r="E5812" i="7" l="1"/>
  <c r="F5812" i="7" s="1"/>
  <c r="D5813" i="7" s="1"/>
  <c r="E5830" i="5"/>
  <c r="F5830" i="5" s="1"/>
  <c r="D5831" i="5" s="1"/>
  <c r="E5813" i="7" l="1"/>
  <c r="F5813" i="7" s="1"/>
  <c r="D5814" i="7" s="1"/>
  <c r="E5831" i="5"/>
  <c r="F5831" i="5" s="1"/>
  <c r="D5832" i="5" s="1"/>
  <c r="E5814" i="7" l="1"/>
  <c r="F5814" i="7" s="1"/>
  <c r="D5815" i="7" s="1"/>
  <c r="E5832" i="5"/>
  <c r="F5832" i="5" s="1"/>
  <c r="D5833" i="5" s="1"/>
  <c r="E5815" i="7" l="1"/>
  <c r="F5815" i="7" s="1"/>
  <c r="D5816" i="7" s="1"/>
  <c r="E5833" i="5"/>
  <c r="F5833" i="5" s="1"/>
  <c r="D5834" i="5" s="1"/>
  <c r="E5816" i="7" l="1"/>
  <c r="F5816" i="7" s="1"/>
  <c r="D5817" i="7" s="1"/>
  <c r="E5834" i="5"/>
  <c r="F5834" i="5" s="1"/>
  <c r="D5835" i="5" s="1"/>
  <c r="E5817" i="7" l="1"/>
  <c r="F5817" i="7" s="1"/>
  <c r="D5818" i="7" s="1"/>
  <c r="E5835" i="5"/>
  <c r="F5835" i="5" s="1"/>
  <c r="D5836" i="5" s="1"/>
  <c r="E5818" i="7" l="1"/>
  <c r="F5818" i="7" s="1"/>
  <c r="D5819" i="7" s="1"/>
  <c r="E5836" i="5"/>
  <c r="F5836" i="5" s="1"/>
  <c r="D5837" i="5" s="1"/>
  <c r="E5819" i="7" l="1"/>
  <c r="F5819" i="7" s="1"/>
  <c r="D5820" i="7" s="1"/>
  <c r="E5837" i="5"/>
  <c r="F5837" i="5" s="1"/>
  <c r="D5838" i="5" s="1"/>
  <c r="E5820" i="7" l="1"/>
  <c r="F5820" i="7" s="1"/>
  <c r="D5821" i="7" s="1"/>
  <c r="E5838" i="5"/>
  <c r="F5838" i="5" s="1"/>
  <c r="D5839" i="5" s="1"/>
  <c r="E5821" i="7" l="1"/>
  <c r="F5821" i="7" s="1"/>
  <c r="D5822" i="7" s="1"/>
  <c r="E5839" i="5"/>
  <c r="F5839" i="5" s="1"/>
  <c r="D5840" i="5" s="1"/>
  <c r="E5822" i="7" l="1"/>
  <c r="F5822" i="7" s="1"/>
  <c r="D5823" i="7" s="1"/>
  <c r="E5840" i="5"/>
  <c r="F5840" i="5" s="1"/>
  <c r="D5841" i="5" s="1"/>
  <c r="E5823" i="7" l="1"/>
  <c r="F5823" i="7" s="1"/>
  <c r="D5824" i="7" s="1"/>
  <c r="E5841" i="5"/>
  <c r="F5841" i="5" s="1"/>
  <c r="D5842" i="5" s="1"/>
  <c r="E5824" i="7" l="1"/>
  <c r="F5824" i="7" s="1"/>
  <c r="D5825" i="7" s="1"/>
  <c r="E5842" i="5"/>
  <c r="F5842" i="5" s="1"/>
  <c r="D5843" i="5" s="1"/>
  <c r="E5825" i="7" l="1"/>
  <c r="F5825" i="7" s="1"/>
  <c r="D5826" i="7" s="1"/>
  <c r="E5843" i="5"/>
  <c r="F5843" i="5" s="1"/>
  <c r="D5844" i="5" s="1"/>
  <c r="E5826" i="7" l="1"/>
  <c r="F5826" i="7" s="1"/>
  <c r="D5827" i="7" s="1"/>
  <c r="E5844" i="5"/>
  <c r="F5844" i="5" s="1"/>
  <c r="D5845" i="5" s="1"/>
  <c r="E5827" i="7" l="1"/>
  <c r="F5827" i="7" s="1"/>
  <c r="D5828" i="7" s="1"/>
  <c r="E5845" i="5"/>
  <c r="F5845" i="5" s="1"/>
  <c r="D5846" i="5" s="1"/>
  <c r="E5828" i="7" l="1"/>
  <c r="F5828" i="7" s="1"/>
  <c r="D5829" i="7" s="1"/>
  <c r="E5846" i="5"/>
  <c r="F5846" i="5" s="1"/>
  <c r="D5847" i="5" s="1"/>
  <c r="E5829" i="7" l="1"/>
  <c r="F5829" i="7" s="1"/>
  <c r="D5830" i="7" s="1"/>
  <c r="E5847" i="5"/>
  <c r="F5847" i="5" s="1"/>
  <c r="D5848" i="5" s="1"/>
  <c r="E5830" i="7" l="1"/>
  <c r="F5830" i="7" s="1"/>
  <c r="D5831" i="7" s="1"/>
  <c r="E5848" i="5"/>
  <c r="F5848" i="5" s="1"/>
  <c r="D5849" i="5" s="1"/>
  <c r="E5831" i="7" l="1"/>
  <c r="F5831" i="7" s="1"/>
  <c r="D5832" i="7" s="1"/>
  <c r="E5849" i="5"/>
  <c r="F5849" i="5" s="1"/>
  <c r="D5850" i="5" s="1"/>
  <c r="E5832" i="7" l="1"/>
  <c r="F5832" i="7" s="1"/>
  <c r="D5833" i="7" s="1"/>
  <c r="E5850" i="5"/>
  <c r="F5850" i="5" s="1"/>
  <c r="D5851" i="5" s="1"/>
  <c r="E5833" i="7" l="1"/>
  <c r="F5833" i="7" s="1"/>
  <c r="D5834" i="7" s="1"/>
  <c r="E5851" i="5"/>
  <c r="F5851" i="5" s="1"/>
  <c r="D5852" i="5" s="1"/>
  <c r="E5834" i="7" l="1"/>
  <c r="F5834" i="7" s="1"/>
  <c r="D5835" i="7" s="1"/>
  <c r="E5852" i="5"/>
  <c r="F5852" i="5" s="1"/>
  <c r="D5853" i="5" s="1"/>
  <c r="E5835" i="7" l="1"/>
  <c r="F5835" i="7" s="1"/>
  <c r="D5836" i="7" s="1"/>
  <c r="E5853" i="5"/>
  <c r="F5853" i="5" s="1"/>
  <c r="D5854" i="5" s="1"/>
  <c r="E5836" i="7" l="1"/>
  <c r="F5836" i="7" s="1"/>
  <c r="D5837" i="7" s="1"/>
  <c r="E5854" i="5"/>
  <c r="F5854" i="5" s="1"/>
  <c r="D5855" i="5" s="1"/>
  <c r="E5837" i="7" l="1"/>
  <c r="F5837" i="7" s="1"/>
  <c r="D5838" i="7" s="1"/>
  <c r="E5855" i="5"/>
  <c r="F5855" i="5" s="1"/>
  <c r="D5856" i="5" s="1"/>
  <c r="E5838" i="7" l="1"/>
  <c r="F5838" i="7" s="1"/>
  <c r="D5839" i="7" s="1"/>
  <c r="E5856" i="5"/>
  <c r="F5856" i="5" s="1"/>
  <c r="D5857" i="5" s="1"/>
  <c r="E5839" i="7" l="1"/>
  <c r="F5839" i="7" s="1"/>
  <c r="D5840" i="7" s="1"/>
  <c r="E5857" i="5"/>
  <c r="F5857" i="5" s="1"/>
  <c r="D5858" i="5" s="1"/>
  <c r="E5840" i="7" l="1"/>
  <c r="F5840" i="7" s="1"/>
  <c r="D5841" i="7" s="1"/>
  <c r="E5858" i="5"/>
  <c r="F5858" i="5" s="1"/>
  <c r="D5859" i="5" s="1"/>
  <c r="E5841" i="7" l="1"/>
  <c r="F5841" i="7" s="1"/>
  <c r="D5842" i="7" s="1"/>
  <c r="E5859" i="5"/>
  <c r="F5859" i="5" s="1"/>
  <c r="D5860" i="5" s="1"/>
  <c r="E5842" i="7" l="1"/>
  <c r="F5842" i="7" s="1"/>
  <c r="D5843" i="7" s="1"/>
  <c r="E5860" i="5"/>
  <c r="F5860" i="5" s="1"/>
  <c r="D5861" i="5" s="1"/>
  <c r="E5843" i="7" l="1"/>
  <c r="F5843" i="7" s="1"/>
  <c r="D5844" i="7" s="1"/>
  <c r="E5861" i="5"/>
  <c r="F5861" i="5" s="1"/>
  <c r="D5862" i="5" s="1"/>
  <c r="E5844" i="7" l="1"/>
  <c r="F5844" i="7" s="1"/>
  <c r="D5845" i="7" s="1"/>
  <c r="E5862" i="5"/>
  <c r="F5862" i="5" s="1"/>
  <c r="D5863" i="5" s="1"/>
  <c r="E5845" i="7" l="1"/>
  <c r="F5845" i="7" s="1"/>
  <c r="D5846" i="7" s="1"/>
  <c r="E5863" i="5"/>
  <c r="F5863" i="5" s="1"/>
  <c r="D5864" i="5" s="1"/>
  <c r="E5846" i="7" l="1"/>
  <c r="F5846" i="7" s="1"/>
  <c r="D5847" i="7" s="1"/>
  <c r="E5864" i="5"/>
  <c r="F5864" i="5" s="1"/>
  <c r="D5865" i="5" s="1"/>
  <c r="E5847" i="7" l="1"/>
  <c r="F5847" i="7" s="1"/>
  <c r="D5848" i="7" s="1"/>
  <c r="E5865" i="5"/>
  <c r="F5865" i="5" s="1"/>
  <c r="D5866" i="5" s="1"/>
  <c r="E5848" i="7" l="1"/>
  <c r="F5848" i="7" s="1"/>
  <c r="D5849" i="7" s="1"/>
  <c r="E5866" i="5"/>
  <c r="F5866" i="5" s="1"/>
  <c r="D5867" i="5" s="1"/>
  <c r="E5849" i="7" l="1"/>
  <c r="F5849" i="7" s="1"/>
  <c r="D5850" i="7" s="1"/>
  <c r="E5867" i="5"/>
  <c r="F5867" i="5" s="1"/>
  <c r="D5868" i="5" s="1"/>
  <c r="E5850" i="7" l="1"/>
  <c r="F5850" i="7" s="1"/>
  <c r="D5851" i="7" s="1"/>
  <c r="E5868" i="5"/>
  <c r="F5868" i="5" s="1"/>
  <c r="D5869" i="5" s="1"/>
  <c r="E5851" i="7" l="1"/>
  <c r="F5851" i="7" s="1"/>
  <c r="D5852" i="7" s="1"/>
  <c r="E5869" i="5"/>
  <c r="F5869" i="5" s="1"/>
  <c r="D5870" i="5" s="1"/>
  <c r="E5852" i="7" l="1"/>
  <c r="F5852" i="7" s="1"/>
  <c r="D5853" i="7" s="1"/>
  <c r="E5870" i="5"/>
  <c r="F5870" i="5" s="1"/>
  <c r="D5871" i="5" s="1"/>
  <c r="E5853" i="7" l="1"/>
  <c r="F5853" i="7" s="1"/>
  <c r="D5854" i="7" s="1"/>
  <c r="E5871" i="5"/>
  <c r="F5871" i="5" s="1"/>
  <c r="D5872" i="5" s="1"/>
  <c r="E5854" i="7" l="1"/>
  <c r="F5854" i="7" s="1"/>
  <c r="D5855" i="7" s="1"/>
  <c r="E5872" i="5"/>
  <c r="F5872" i="5" s="1"/>
  <c r="D5873" i="5" s="1"/>
  <c r="E5855" i="7" l="1"/>
  <c r="F5855" i="7" s="1"/>
  <c r="D5856" i="7" s="1"/>
  <c r="E5873" i="5"/>
  <c r="F5873" i="5" s="1"/>
  <c r="D5874" i="5" s="1"/>
  <c r="E5856" i="7" l="1"/>
  <c r="F5856" i="7" s="1"/>
  <c r="D5857" i="7" s="1"/>
  <c r="E5874" i="5"/>
  <c r="F5874" i="5" s="1"/>
  <c r="D5875" i="5" s="1"/>
  <c r="E5857" i="7" l="1"/>
  <c r="F5857" i="7" s="1"/>
  <c r="D5858" i="7" s="1"/>
  <c r="E5875" i="5"/>
  <c r="F5875" i="5" s="1"/>
  <c r="D5876" i="5" s="1"/>
  <c r="E5858" i="7" l="1"/>
  <c r="F5858" i="7" s="1"/>
  <c r="D5859" i="7" s="1"/>
  <c r="E5876" i="5"/>
  <c r="F5876" i="5" s="1"/>
  <c r="D5877" i="5" s="1"/>
  <c r="E5859" i="7" l="1"/>
  <c r="F5859" i="7" s="1"/>
  <c r="D5860" i="7" s="1"/>
  <c r="E5877" i="5"/>
  <c r="F5877" i="5" s="1"/>
  <c r="D5878" i="5" s="1"/>
  <c r="E5860" i="7" l="1"/>
  <c r="F5860" i="7" s="1"/>
  <c r="D5861" i="7" s="1"/>
  <c r="E5878" i="5"/>
  <c r="F5878" i="5" s="1"/>
  <c r="D5879" i="5" s="1"/>
  <c r="E5861" i="7" l="1"/>
  <c r="F5861" i="7" s="1"/>
  <c r="D5862" i="7" s="1"/>
  <c r="E5879" i="5"/>
  <c r="F5879" i="5" s="1"/>
  <c r="D5880" i="5" s="1"/>
  <c r="E5862" i="7" l="1"/>
  <c r="F5862" i="7" s="1"/>
  <c r="D5863" i="7" s="1"/>
  <c r="E5880" i="5"/>
  <c r="F5880" i="5" s="1"/>
  <c r="D5881" i="5" s="1"/>
  <c r="E5863" i="7" l="1"/>
  <c r="F5863" i="7" s="1"/>
  <c r="D5864" i="7" s="1"/>
  <c r="E5881" i="5"/>
  <c r="F5881" i="5" s="1"/>
  <c r="D5882" i="5" s="1"/>
  <c r="E5864" i="7" l="1"/>
  <c r="F5864" i="7" s="1"/>
  <c r="D5865" i="7" s="1"/>
  <c r="E5882" i="5"/>
  <c r="F5882" i="5" s="1"/>
  <c r="D5883" i="5" s="1"/>
  <c r="E5865" i="7" l="1"/>
  <c r="F5865" i="7" s="1"/>
  <c r="D5866" i="7" s="1"/>
  <c r="E5883" i="5"/>
  <c r="F5883" i="5" s="1"/>
  <c r="D5884" i="5" s="1"/>
  <c r="E5866" i="7" l="1"/>
  <c r="F5866" i="7" s="1"/>
  <c r="D5867" i="7" s="1"/>
  <c r="E5884" i="5"/>
  <c r="F5884" i="5" s="1"/>
  <c r="D5885" i="5" s="1"/>
  <c r="E5867" i="7" l="1"/>
  <c r="F5867" i="7" s="1"/>
  <c r="D5868" i="7" s="1"/>
  <c r="E5885" i="5"/>
  <c r="F5885" i="5" s="1"/>
  <c r="D5886" i="5" s="1"/>
  <c r="E5868" i="7" l="1"/>
  <c r="F5868" i="7" s="1"/>
  <c r="D5869" i="7" s="1"/>
  <c r="E5886" i="5"/>
  <c r="F5886" i="5" s="1"/>
  <c r="D5887" i="5" s="1"/>
  <c r="E5869" i="7" l="1"/>
  <c r="F5869" i="7" s="1"/>
  <c r="D5870" i="7" s="1"/>
  <c r="E5887" i="5"/>
  <c r="F5887" i="5" s="1"/>
  <c r="D5888" i="5" s="1"/>
  <c r="E5870" i="7" l="1"/>
  <c r="F5870" i="7" s="1"/>
  <c r="D5871" i="7" s="1"/>
  <c r="E5888" i="5"/>
  <c r="F5888" i="5" s="1"/>
  <c r="D5889" i="5" s="1"/>
  <c r="E5871" i="7" l="1"/>
  <c r="F5871" i="7" s="1"/>
  <c r="D5872" i="7" s="1"/>
  <c r="E5889" i="5"/>
  <c r="F5889" i="5" s="1"/>
  <c r="D5890" i="5" s="1"/>
  <c r="E5872" i="7" l="1"/>
  <c r="F5872" i="7" s="1"/>
  <c r="D5873" i="7" s="1"/>
  <c r="E5890" i="5"/>
  <c r="F5890" i="5" s="1"/>
  <c r="D5891" i="5" s="1"/>
  <c r="E5873" i="7" l="1"/>
  <c r="F5873" i="7" s="1"/>
  <c r="D5874" i="7" s="1"/>
  <c r="E5891" i="5"/>
  <c r="F5891" i="5" s="1"/>
  <c r="D5892" i="5" s="1"/>
  <c r="E5874" i="7" l="1"/>
  <c r="F5874" i="7" s="1"/>
  <c r="D5875" i="7" s="1"/>
  <c r="E5892" i="5"/>
  <c r="F5892" i="5" s="1"/>
  <c r="D5893" i="5" s="1"/>
  <c r="E5875" i="7" l="1"/>
  <c r="F5875" i="7" s="1"/>
  <c r="D5876" i="7" s="1"/>
  <c r="E5893" i="5"/>
  <c r="F5893" i="5" s="1"/>
  <c r="D5894" i="5" s="1"/>
  <c r="E5876" i="7" l="1"/>
  <c r="F5876" i="7" s="1"/>
  <c r="D5877" i="7" s="1"/>
  <c r="E5894" i="5"/>
  <c r="F5894" i="5" s="1"/>
  <c r="D5895" i="5" s="1"/>
  <c r="E5877" i="7" l="1"/>
  <c r="F5877" i="7" s="1"/>
  <c r="D5878" i="7" s="1"/>
  <c r="E5895" i="5"/>
  <c r="F5895" i="5" s="1"/>
  <c r="D5896" i="5" s="1"/>
  <c r="E5878" i="7" l="1"/>
  <c r="F5878" i="7" s="1"/>
  <c r="D5879" i="7" s="1"/>
  <c r="E5896" i="5"/>
  <c r="F5896" i="5" s="1"/>
  <c r="D5897" i="5" s="1"/>
  <c r="E5879" i="7" l="1"/>
  <c r="F5879" i="7" s="1"/>
  <c r="D5880" i="7" s="1"/>
  <c r="E5897" i="5"/>
  <c r="F5897" i="5" s="1"/>
  <c r="D5898" i="5" s="1"/>
  <c r="E5880" i="7" l="1"/>
  <c r="F5880" i="7" s="1"/>
  <c r="D5881" i="7" s="1"/>
  <c r="E5898" i="5"/>
  <c r="F5898" i="5" s="1"/>
  <c r="D5899" i="5" s="1"/>
  <c r="E5881" i="7" l="1"/>
  <c r="F5881" i="7" s="1"/>
  <c r="D5882" i="7" s="1"/>
  <c r="E5899" i="5"/>
  <c r="F5899" i="5" s="1"/>
  <c r="D5900" i="5" s="1"/>
  <c r="E5882" i="7" l="1"/>
  <c r="F5882" i="7" s="1"/>
  <c r="D5883" i="7" s="1"/>
  <c r="E5900" i="5"/>
  <c r="F5900" i="5" s="1"/>
  <c r="D5901" i="5" s="1"/>
  <c r="E5883" i="7" l="1"/>
  <c r="F5883" i="7" s="1"/>
  <c r="D5884" i="7" s="1"/>
  <c r="E5901" i="5"/>
  <c r="F5901" i="5" s="1"/>
  <c r="D5902" i="5" s="1"/>
  <c r="E5884" i="7" l="1"/>
  <c r="F5884" i="7" s="1"/>
  <c r="D5885" i="7" s="1"/>
  <c r="E5902" i="5"/>
  <c r="F5902" i="5" s="1"/>
  <c r="D5903" i="5" s="1"/>
  <c r="E5885" i="7" l="1"/>
  <c r="F5885" i="7" s="1"/>
  <c r="D5886" i="7" s="1"/>
  <c r="E5903" i="5"/>
  <c r="F5903" i="5" s="1"/>
  <c r="D5904" i="5" s="1"/>
  <c r="E5886" i="7" l="1"/>
  <c r="F5886" i="7" s="1"/>
  <c r="D5887" i="7" s="1"/>
  <c r="E5904" i="5"/>
  <c r="F5904" i="5" s="1"/>
  <c r="D5905" i="5" s="1"/>
  <c r="E5887" i="7" l="1"/>
  <c r="F5887" i="7" s="1"/>
  <c r="D5888" i="7" s="1"/>
  <c r="E5905" i="5"/>
  <c r="F5905" i="5" s="1"/>
  <c r="D5906" i="5" s="1"/>
  <c r="E5888" i="7" l="1"/>
  <c r="F5888" i="7" s="1"/>
  <c r="D5889" i="7" s="1"/>
  <c r="E5906" i="5"/>
  <c r="F5906" i="5" s="1"/>
  <c r="D5907" i="5" s="1"/>
  <c r="E5889" i="7" l="1"/>
  <c r="F5889" i="7" s="1"/>
  <c r="D5890" i="7" s="1"/>
  <c r="E5907" i="5"/>
  <c r="F5907" i="5" s="1"/>
  <c r="D5908" i="5" s="1"/>
  <c r="E5890" i="7" l="1"/>
  <c r="F5890" i="7" s="1"/>
  <c r="D5891" i="7" s="1"/>
  <c r="E5908" i="5"/>
  <c r="F5908" i="5" s="1"/>
  <c r="D5909" i="5" s="1"/>
  <c r="E5891" i="7" l="1"/>
  <c r="F5891" i="7" s="1"/>
  <c r="D5892" i="7" s="1"/>
  <c r="E5909" i="5"/>
  <c r="F5909" i="5" s="1"/>
  <c r="D5910" i="5" s="1"/>
  <c r="E5892" i="7" l="1"/>
  <c r="F5892" i="7" s="1"/>
  <c r="D5893" i="7" s="1"/>
  <c r="E5910" i="5"/>
  <c r="F5910" i="5" s="1"/>
  <c r="D5911" i="5" s="1"/>
  <c r="E5893" i="7" l="1"/>
  <c r="F5893" i="7" s="1"/>
  <c r="D5894" i="7" s="1"/>
  <c r="E5911" i="5"/>
  <c r="F5911" i="5" s="1"/>
  <c r="D5912" i="5" s="1"/>
  <c r="E5894" i="7" l="1"/>
  <c r="F5894" i="7" s="1"/>
  <c r="D5895" i="7" s="1"/>
  <c r="E5912" i="5"/>
  <c r="F5912" i="5" s="1"/>
  <c r="D5913" i="5" s="1"/>
  <c r="E5895" i="7" l="1"/>
  <c r="F5895" i="7" s="1"/>
  <c r="D5896" i="7" s="1"/>
  <c r="E5913" i="5"/>
  <c r="F5913" i="5" s="1"/>
  <c r="D5914" i="5" s="1"/>
  <c r="E5896" i="7" l="1"/>
  <c r="F5896" i="7" s="1"/>
  <c r="D5897" i="7" s="1"/>
  <c r="E5914" i="5"/>
  <c r="F5914" i="5" s="1"/>
  <c r="D5915" i="5" s="1"/>
  <c r="E5897" i="7" l="1"/>
  <c r="F5897" i="7" s="1"/>
  <c r="D5898" i="7" s="1"/>
  <c r="E5915" i="5"/>
  <c r="F5915" i="5" s="1"/>
  <c r="D5916" i="5" s="1"/>
  <c r="E5898" i="7" l="1"/>
  <c r="F5898" i="7" s="1"/>
  <c r="D5899" i="7" s="1"/>
  <c r="E5916" i="5"/>
  <c r="F5916" i="5" s="1"/>
  <c r="D5917" i="5" s="1"/>
  <c r="E5899" i="7" l="1"/>
  <c r="F5899" i="7" s="1"/>
  <c r="D5900" i="7" s="1"/>
  <c r="E5917" i="5"/>
  <c r="F5917" i="5" s="1"/>
  <c r="D5918" i="5" s="1"/>
  <c r="E5900" i="7" l="1"/>
  <c r="F5900" i="7" s="1"/>
  <c r="D5901" i="7" s="1"/>
  <c r="E5918" i="5"/>
  <c r="F5918" i="5" s="1"/>
  <c r="D5919" i="5" s="1"/>
  <c r="E5901" i="7" l="1"/>
  <c r="F5901" i="7" s="1"/>
  <c r="D5902" i="7" s="1"/>
  <c r="E5919" i="5"/>
  <c r="F5919" i="5" s="1"/>
  <c r="D5920" i="5" s="1"/>
  <c r="E5902" i="7" l="1"/>
  <c r="F5902" i="7" s="1"/>
  <c r="D5903" i="7" s="1"/>
  <c r="E5920" i="5"/>
  <c r="F5920" i="5" s="1"/>
  <c r="D5921" i="5" s="1"/>
  <c r="E5903" i="7" l="1"/>
  <c r="F5903" i="7" s="1"/>
  <c r="D5904" i="7" s="1"/>
  <c r="E5921" i="5"/>
  <c r="F5921" i="5" s="1"/>
  <c r="D5922" i="5" s="1"/>
  <c r="E5904" i="7" l="1"/>
  <c r="F5904" i="7" s="1"/>
  <c r="D5905" i="7" s="1"/>
  <c r="E5922" i="5"/>
  <c r="F5922" i="5" s="1"/>
  <c r="D5923" i="5" s="1"/>
  <c r="E5905" i="7" l="1"/>
  <c r="F5905" i="7" s="1"/>
  <c r="D5906" i="7" s="1"/>
  <c r="E5923" i="5"/>
  <c r="F5923" i="5" s="1"/>
  <c r="D5924" i="5" s="1"/>
  <c r="E5906" i="7" l="1"/>
  <c r="F5906" i="7" s="1"/>
  <c r="D5907" i="7" s="1"/>
  <c r="E5924" i="5"/>
  <c r="F5924" i="5" s="1"/>
  <c r="D5925" i="5" s="1"/>
  <c r="E5907" i="7" l="1"/>
  <c r="F5907" i="7" s="1"/>
  <c r="D5908" i="7" s="1"/>
  <c r="E5925" i="5"/>
  <c r="F5925" i="5" s="1"/>
  <c r="D5926" i="5" s="1"/>
  <c r="E5908" i="7" l="1"/>
  <c r="F5908" i="7" s="1"/>
  <c r="D5909" i="7" s="1"/>
  <c r="E5926" i="5"/>
  <c r="F5926" i="5" s="1"/>
  <c r="D5927" i="5" s="1"/>
  <c r="E5909" i="7" l="1"/>
  <c r="F5909" i="7" s="1"/>
  <c r="D5910" i="7" s="1"/>
  <c r="E5927" i="5"/>
  <c r="F5927" i="5" s="1"/>
  <c r="D5928" i="5" s="1"/>
  <c r="E5910" i="7" l="1"/>
  <c r="F5910" i="7" s="1"/>
  <c r="D5911" i="7" s="1"/>
  <c r="E5928" i="5"/>
  <c r="F5928" i="5" s="1"/>
  <c r="D5929" i="5" s="1"/>
  <c r="E5911" i="7" l="1"/>
  <c r="F5911" i="7" s="1"/>
  <c r="D5912" i="7" s="1"/>
  <c r="E5929" i="5"/>
  <c r="F5929" i="5" s="1"/>
  <c r="D5930" i="5" s="1"/>
  <c r="E5912" i="7" l="1"/>
  <c r="F5912" i="7" s="1"/>
  <c r="D5913" i="7" s="1"/>
  <c r="E5930" i="5"/>
  <c r="F5930" i="5" s="1"/>
  <c r="D5931" i="5" s="1"/>
  <c r="E5913" i="7" l="1"/>
  <c r="F5913" i="7" s="1"/>
  <c r="D5914" i="7" s="1"/>
  <c r="E5931" i="5"/>
  <c r="F5931" i="5" s="1"/>
  <c r="D5932" i="5" s="1"/>
  <c r="E5914" i="7" l="1"/>
  <c r="F5914" i="7" s="1"/>
  <c r="D5915" i="7" s="1"/>
  <c r="E5932" i="5"/>
  <c r="F5932" i="5" s="1"/>
  <c r="D5933" i="5" s="1"/>
  <c r="E5915" i="7" l="1"/>
  <c r="F5915" i="7" s="1"/>
  <c r="D5916" i="7" s="1"/>
  <c r="E5933" i="5"/>
  <c r="F5933" i="5" s="1"/>
  <c r="D5934" i="5" s="1"/>
  <c r="E5916" i="7" l="1"/>
  <c r="F5916" i="7" s="1"/>
  <c r="D5917" i="7" s="1"/>
  <c r="E5934" i="5"/>
  <c r="F5934" i="5" s="1"/>
  <c r="D5935" i="5" s="1"/>
  <c r="E5917" i="7" l="1"/>
  <c r="F5917" i="7" s="1"/>
  <c r="D5918" i="7" s="1"/>
  <c r="E5935" i="5"/>
  <c r="F5935" i="5" s="1"/>
  <c r="D5936" i="5" s="1"/>
  <c r="E5918" i="7" l="1"/>
  <c r="F5918" i="7" s="1"/>
  <c r="D5919" i="7" s="1"/>
  <c r="E5936" i="5"/>
  <c r="F5936" i="5" s="1"/>
  <c r="D5937" i="5" s="1"/>
  <c r="E5919" i="7" l="1"/>
  <c r="F5919" i="7" s="1"/>
  <c r="D5920" i="7" s="1"/>
  <c r="E5937" i="5"/>
  <c r="F5937" i="5" s="1"/>
  <c r="D5938" i="5" s="1"/>
  <c r="E5920" i="7" l="1"/>
  <c r="F5920" i="7" s="1"/>
  <c r="D5921" i="7" s="1"/>
  <c r="E5938" i="5"/>
  <c r="F5938" i="5" s="1"/>
  <c r="D5939" i="5" s="1"/>
  <c r="E5921" i="7" l="1"/>
  <c r="F5921" i="7" s="1"/>
  <c r="D5922" i="7" s="1"/>
  <c r="E5939" i="5"/>
  <c r="F5939" i="5" s="1"/>
  <c r="D5940" i="5" s="1"/>
  <c r="E5922" i="7" l="1"/>
  <c r="F5922" i="7"/>
  <c r="D5923" i="7" s="1"/>
  <c r="E5940" i="5"/>
  <c r="F5940" i="5" s="1"/>
  <c r="D5941" i="5" s="1"/>
  <c r="E5923" i="7" l="1"/>
  <c r="F5923" i="7" s="1"/>
  <c r="D5924" i="7" s="1"/>
  <c r="E5941" i="5"/>
  <c r="F5941" i="5" s="1"/>
  <c r="D5942" i="5" s="1"/>
  <c r="E5924" i="7" l="1"/>
  <c r="F5924" i="7" s="1"/>
  <c r="D5925" i="7" s="1"/>
  <c r="E5942" i="5"/>
  <c r="F5942" i="5" s="1"/>
  <c r="D5943" i="5" s="1"/>
  <c r="E5925" i="7" l="1"/>
  <c r="F5925" i="7" s="1"/>
  <c r="D5926" i="7" s="1"/>
  <c r="E5943" i="5"/>
  <c r="F5943" i="5" s="1"/>
  <c r="D5944" i="5" s="1"/>
  <c r="E5926" i="7" l="1"/>
  <c r="F5926" i="7" s="1"/>
  <c r="D5927" i="7" s="1"/>
  <c r="E5944" i="5"/>
  <c r="F5944" i="5" s="1"/>
  <c r="D5945" i="5" s="1"/>
  <c r="E5927" i="7" l="1"/>
  <c r="F5927" i="7" s="1"/>
  <c r="D5928" i="7" s="1"/>
  <c r="E5945" i="5"/>
  <c r="F5945" i="5" s="1"/>
  <c r="D5946" i="5" s="1"/>
  <c r="E5928" i="7" l="1"/>
  <c r="F5928" i="7" s="1"/>
  <c r="D5929" i="7" s="1"/>
  <c r="E5946" i="5"/>
  <c r="F5946" i="5" s="1"/>
  <c r="D5947" i="5" s="1"/>
  <c r="E5929" i="7" l="1"/>
  <c r="F5929" i="7" s="1"/>
  <c r="D5930" i="7" s="1"/>
  <c r="E5947" i="5"/>
  <c r="F5947" i="5" s="1"/>
  <c r="D5948" i="5" s="1"/>
  <c r="E5930" i="7" l="1"/>
  <c r="F5930" i="7" s="1"/>
  <c r="D5931" i="7" s="1"/>
  <c r="E5948" i="5"/>
  <c r="F5948" i="5" s="1"/>
  <c r="D5949" i="5" s="1"/>
  <c r="E5931" i="7" l="1"/>
  <c r="F5931" i="7" s="1"/>
  <c r="D5932" i="7" s="1"/>
  <c r="E5949" i="5"/>
  <c r="F5949" i="5" s="1"/>
  <c r="D5950" i="5" s="1"/>
  <c r="E5932" i="7" l="1"/>
  <c r="F5932" i="7" s="1"/>
  <c r="D5933" i="7" s="1"/>
  <c r="E5950" i="5"/>
  <c r="F5950" i="5" s="1"/>
  <c r="D5951" i="5" s="1"/>
  <c r="E5933" i="7" l="1"/>
  <c r="F5933" i="7" s="1"/>
  <c r="D5934" i="7" s="1"/>
  <c r="E5951" i="5"/>
  <c r="F5951" i="5" s="1"/>
  <c r="D5952" i="5" s="1"/>
  <c r="E5934" i="7" l="1"/>
  <c r="F5934" i="7" s="1"/>
  <c r="D5935" i="7" s="1"/>
  <c r="E5952" i="5"/>
  <c r="F5952" i="5" s="1"/>
  <c r="D5953" i="5" s="1"/>
  <c r="E5935" i="7" l="1"/>
  <c r="F5935" i="7" s="1"/>
  <c r="D5936" i="7" s="1"/>
  <c r="E5953" i="5"/>
  <c r="F5953" i="5" s="1"/>
  <c r="D5954" i="5" s="1"/>
  <c r="E5936" i="7" l="1"/>
  <c r="F5936" i="7"/>
  <c r="D5937" i="7" s="1"/>
  <c r="E5954" i="5"/>
  <c r="F5954" i="5" s="1"/>
  <c r="D5955" i="5" s="1"/>
  <c r="E5937" i="7" l="1"/>
  <c r="F5937" i="7" s="1"/>
  <c r="D5938" i="7" s="1"/>
  <c r="E5955" i="5"/>
  <c r="F5955" i="5" s="1"/>
  <c r="D5956" i="5" s="1"/>
  <c r="E5938" i="7" l="1"/>
  <c r="F5938" i="7" s="1"/>
  <c r="D5939" i="7" s="1"/>
  <c r="E5956" i="5"/>
  <c r="F5956" i="5" s="1"/>
  <c r="D5957" i="5" s="1"/>
  <c r="E5939" i="7" l="1"/>
  <c r="F5939" i="7" s="1"/>
  <c r="D5940" i="7" s="1"/>
  <c r="E5957" i="5"/>
  <c r="F5957" i="5" s="1"/>
  <c r="D5958" i="5" s="1"/>
  <c r="E5940" i="7" l="1"/>
  <c r="F5940" i="7" s="1"/>
  <c r="D5941" i="7" s="1"/>
  <c r="E5958" i="5"/>
  <c r="F5958" i="5" s="1"/>
  <c r="D5959" i="5" s="1"/>
  <c r="E5941" i="7" l="1"/>
  <c r="F5941" i="7" s="1"/>
  <c r="D5942" i="7" s="1"/>
  <c r="E5959" i="5"/>
  <c r="F5959" i="5" s="1"/>
  <c r="D5960" i="5" s="1"/>
  <c r="E5942" i="7" l="1"/>
  <c r="F5942" i="7" s="1"/>
  <c r="D5943" i="7" s="1"/>
  <c r="E5960" i="5"/>
  <c r="F5960" i="5" s="1"/>
  <c r="D5961" i="5" s="1"/>
  <c r="E5943" i="7" l="1"/>
  <c r="F5943" i="7" s="1"/>
  <c r="D5944" i="7" s="1"/>
  <c r="E5961" i="5"/>
  <c r="F5961" i="5" s="1"/>
  <c r="D5962" i="5" s="1"/>
  <c r="E5944" i="7" l="1"/>
  <c r="F5944" i="7" s="1"/>
  <c r="D5945" i="7" s="1"/>
  <c r="E5962" i="5"/>
  <c r="F5962" i="5" s="1"/>
  <c r="D5963" i="5" s="1"/>
  <c r="E5945" i="7" l="1"/>
  <c r="F5945" i="7" s="1"/>
  <c r="D5946" i="7" s="1"/>
  <c r="E5963" i="5"/>
  <c r="F5963" i="5" s="1"/>
  <c r="D5964" i="5" s="1"/>
  <c r="E5946" i="7" l="1"/>
  <c r="F5946" i="7"/>
  <c r="D5947" i="7" s="1"/>
  <c r="E5964" i="5"/>
  <c r="F5964" i="5" s="1"/>
  <c r="D5965" i="5" s="1"/>
  <c r="E5947" i="7" l="1"/>
  <c r="F5947" i="7" s="1"/>
  <c r="D5948" i="7" s="1"/>
  <c r="E5965" i="5"/>
  <c r="F5965" i="5" s="1"/>
  <c r="D5966" i="5" s="1"/>
  <c r="E5948" i="7" l="1"/>
  <c r="F5948" i="7" s="1"/>
  <c r="D5949" i="7" s="1"/>
  <c r="E5966" i="5"/>
  <c r="F5966" i="5" s="1"/>
  <c r="D5967" i="5" s="1"/>
  <c r="E5949" i="7" l="1"/>
  <c r="F5949" i="7" s="1"/>
  <c r="D5950" i="7" s="1"/>
  <c r="E5967" i="5"/>
  <c r="F5967" i="5" s="1"/>
  <c r="D5968" i="5" s="1"/>
  <c r="E5950" i="7" l="1"/>
  <c r="F5950" i="7" s="1"/>
  <c r="D5951" i="7" s="1"/>
  <c r="E5968" i="5"/>
  <c r="F5968" i="5" s="1"/>
  <c r="D5969" i="5" s="1"/>
  <c r="E5951" i="7" l="1"/>
  <c r="F5951" i="7" s="1"/>
  <c r="D5952" i="7" s="1"/>
  <c r="E5969" i="5"/>
  <c r="F5969" i="5" s="1"/>
  <c r="D5970" i="5" s="1"/>
  <c r="E5952" i="7" l="1"/>
  <c r="F5952" i="7" s="1"/>
  <c r="D5953" i="7" s="1"/>
  <c r="E5970" i="5"/>
  <c r="F5970" i="5" s="1"/>
  <c r="D5971" i="5" s="1"/>
  <c r="E5953" i="7" l="1"/>
  <c r="F5953" i="7" s="1"/>
  <c r="D5954" i="7" s="1"/>
  <c r="E5971" i="5"/>
  <c r="F5971" i="5" s="1"/>
  <c r="D5972" i="5" s="1"/>
  <c r="E5954" i="7" l="1"/>
  <c r="F5954" i="7" s="1"/>
  <c r="D5955" i="7" s="1"/>
  <c r="E5972" i="5"/>
  <c r="F5972" i="5" s="1"/>
  <c r="D5973" i="5" s="1"/>
  <c r="E5955" i="7" l="1"/>
  <c r="F5955" i="7" s="1"/>
  <c r="D5956" i="7" s="1"/>
  <c r="E5973" i="5"/>
  <c r="F5973" i="5" s="1"/>
  <c r="D5974" i="5" s="1"/>
  <c r="E5956" i="7" l="1"/>
  <c r="F5956" i="7" s="1"/>
  <c r="D5957" i="7" s="1"/>
  <c r="E5974" i="5"/>
  <c r="F5974" i="5" s="1"/>
  <c r="D5975" i="5" s="1"/>
  <c r="E5957" i="7" l="1"/>
  <c r="F5957" i="7" s="1"/>
  <c r="D5958" i="7" s="1"/>
  <c r="E5975" i="5"/>
  <c r="F5975" i="5" s="1"/>
  <c r="D5976" i="5" s="1"/>
  <c r="E5958" i="7" l="1"/>
  <c r="F5958" i="7" s="1"/>
  <c r="D5959" i="7" s="1"/>
  <c r="E5976" i="5"/>
  <c r="F5976" i="5" s="1"/>
  <c r="D5977" i="5" s="1"/>
  <c r="E5959" i="7" l="1"/>
  <c r="F5959" i="7" s="1"/>
  <c r="D5960" i="7" s="1"/>
  <c r="E5977" i="5"/>
  <c r="F5977" i="5" s="1"/>
  <c r="D5978" i="5" s="1"/>
  <c r="E5960" i="7" l="1"/>
  <c r="F5960" i="7" s="1"/>
  <c r="D5961" i="7" s="1"/>
  <c r="E5978" i="5"/>
  <c r="F5978" i="5" s="1"/>
  <c r="D5979" i="5" s="1"/>
  <c r="E5961" i="7" l="1"/>
  <c r="F5961" i="7" s="1"/>
  <c r="D5962" i="7" s="1"/>
  <c r="E5979" i="5"/>
  <c r="F5979" i="5" s="1"/>
  <c r="D5980" i="5" s="1"/>
  <c r="E5962" i="7" l="1"/>
  <c r="F5962" i="7" s="1"/>
  <c r="D5963" i="7" s="1"/>
  <c r="E5980" i="5"/>
  <c r="F5980" i="5" s="1"/>
  <c r="D5981" i="5" s="1"/>
  <c r="E5963" i="7" l="1"/>
  <c r="F5963" i="7" s="1"/>
  <c r="D5964" i="7" s="1"/>
  <c r="E5981" i="5"/>
  <c r="F5981" i="5" s="1"/>
  <c r="D5982" i="5" s="1"/>
  <c r="E5964" i="7" l="1"/>
  <c r="F5964" i="7" s="1"/>
  <c r="D5965" i="7" s="1"/>
  <c r="E5982" i="5"/>
  <c r="F5982" i="5" s="1"/>
  <c r="D5983" i="5" s="1"/>
  <c r="E5965" i="7" l="1"/>
  <c r="F5965" i="7" s="1"/>
  <c r="D5966" i="7" s="1"/>
  <c r="E5983" i="5"/>
  <c r="F5983" i="5" s="1"/>
  <c r="D5984" i="5" s="1"/>
  <c r="E5966" i="7" l="1"/>
  <c r="F5966" i="7" s="1"/>
  <c r="D5967" i="7" s="1"/>
  <c r="E5984" i="5"/>
  <c r="F5984" i="5" s="1"/>
  <c r="D5985" i="5" s="1"/>
  <c r="E5967" i="7" l="1"/>
  <c r="F5967" i="7" s="1"/>
  <c r="D5968" i="7" s="1"/>
  <c r="E5985" i="5"/>
  <c r="F5985" i="5" s="1"/>
  <c r="D5986" i="5" s="1"/>
  <c r="E5968" i="7" l="1"/>
  <c r="F5968" i="7" s="1"/>
  <c r="D5969" i="7" s="1"/>
  <c r="E5986" i="5"/>
  <c r="F5986" i="5" s="1"/>
  <c r="D5987" i="5" s="1"/>
  <c r="E5969" i="7" l="1"/>
  <c r="F5969" i="7" s="1"/>
  <c r="D5970" i="7" s="1"/>
  <c r="E5987" i="5"/>
  <c r="F5987" i="5" s="1"/>
  <c r="D5988" i="5" s="1"/>
  <c r="E5970" i="7" l="1"/>
  <c r="F5970" i="7"/>
  <c r="D5971" i="7" s="1"/>
  <c r="E5988" i="5"/>
  <c r="F5988" i="5" s="1"/>
  <c r="D5989" i="5" s="1"/>
  <c r="E5971" i="7" l="1"/>
  <c r="F5971" i="7" s="1"/>
  <c r="D5972" i="7" s="1"/>
  <c r="E5989" i="5"/>
  <c r="F5989" i="5" s="1"/>
  <c r="D5990" i="5" s="1"/>
  <c r="E5972" i="7" l="1"/>
  <c r="F5972" i="7" s="1"/>
  <c r="D5973" i="7" s="1"/>
  <c r="E5990" i="5"/>
  <c r="F5990" i="5" s="1"/>
  <c r="D5991" i="5" s="1"/>
  <c r="E5973" i="7" l="1"/>
  <c r="F5973" i="7" s="1"/>
  <c r="D5974" i="7" s="1"/>
  <c r="E5991" i="5"/>
  <c r="F5991" i="5" s="1"/>
  <c r="D5992" i="5" s="1"/>
  <c r="E5974" i="7" l="1"/>
  <c r="F5974" i="7" s="1"/>
  <c r="D5975" i="7" s="1"/>
  <c r="E5992" i="5"/>
  <c r="F5992" i="5" s="1"/>
  <c r="D5993" i="5" s="1"/>
  <c r="E5975" i="7" l="1"/>
  <c r="F5975" i="7" s="1"/>
  <c r="D5976" i="7" s="1"/>
  <c r="E5993" i="5"/>
  <c r="F5993" i="5" s="1"/>
  <c r="D5994" i="5" s="1"/>
  <c r="E5976" i="7" l="1"/>
  <c r="F5976" i="7" s="1"/>
  <c r="D5977" i="7" s="1"/>
  <c r="E5994" i="5"/>
  <c r="F5994" i="5" s="1"/>
  <c r="D5995" i="5" s="1"/>
  <c r="E5977" i="7" l="1"/>
  <c r="F5977" i="7" s="1"/>
  <c r="D5978" i="7" s="1"/>
  <c r="E5995" i="5"/>
  <c r="F5995" i="5" s="1"/>
  <c r="D5996" i="5" s="1"/>
  <c r="E5978" i="7" l="1"/>
  <c r="F5978" i="7" s="1"/>
  <c r="D5979" i="7" s="1"/>
  <c r="E5996" i="5"/>
  <c r="F5996" i="5" s="1"/>
  <c r="D5997" i="5" s="1"/>
  <c r="E5979" i="7" l="1"/>
  <c r="F5979" i="7" s="1"/>
  <c r="D5980" i="7" s="1"/>
  <c r="E5997" i="5"/>
  <c r="F5997" i="5" s="1"/>
  <c r="D5998" i="5" s="1"/>
  <c r="E5980" i="7" l="1"/>
  <c r="F5980" i="7" s="1"/>
  <c r="D5981" i="7" s="1"/>
  <c r="E5998" i="5"/>
  <c r="F5998" i="5" s="1"/>
  <c r="D5999" i="5" s="1"/>
  <c r="E5981" i="7" l="1"/>
  <c r="F5981" i="7" s="1"/>
  <c r="D5982" i="7" s="1"/>
  <c r="E5999" i="5"/>
  <c r="F5999" i="5" s="1"/>
  <c r="D6000" i="5" s="1"/>
  <c r="E5982" i="7" l="1"/>
  <c r="F5982" i="7" s="1"/>
  <c r="D5983" i="7" s="1"/>
  <c r="E6000" i="5"/>
  <c r="F6000" i="5" s="1"/>
  <c r="D6001" i="5" s="1"/>
  <c r="E5983" i="7" l="1"/>
  <c r="F5983" i="7" s="1"/>
  <c r="D5984" i="7" s="1"/>
  <c r="E6001" i="5"/>
  <c r="F6001" i="5" s="1"/>
  <c r="D6002" i="5" s="1"/>
  <c r="E5984" i="7" l="1"/>
  <c r="F5984" i="7" s="1"/>
  <c r="D5985" i="7" s="1"/>
  <c r="E6002" i="5"/>
  <c r="F6002" i="5" s="1"/>
  <c r="D6003" i="5" s="1"/>
  <c r="E5985" i="7" l="1"/>
  <c r="F5985" i="7" s="1"/>
  <c r="D5986" i="7" s="1"/>
  <c r="E6003" i="5"/>
  <c r="F6003" i="5" s="1"/>
  <c r="D6004" i="5" s="1"/>
  <c r="E5986" i="7" l="1"/>
  <c r="F5986" i="7" s="1"/>
  <c r="D5987" i="7" s="1"/>
  <c r="E6004" i="5"/>
  <c r="F6004" i="5" s="1"/>
  <c r="D6005" i="5" s="1"/>
  <c r="E5987" i="7" l="1"/>
  <c r="F5987" i="7" s="1"/>
  <c r="D5988" i="7" s="1"/>
  <c r="E6005" i="5"/>
  <c r="F6005" i="5" s="1"/>
  <c r="D6006" i="5" s="1"/>
  <c r="E5988" i="7" l="1"/>
  <c r="F5988" i="7" s="1"/>
  <c r="D5989" i="7" s="1"/>
  <c r="E6006" i="5"/>
  <c r="F6006" i="5" s="1"/>
  <c r="D6007" i="5" s="1"/>
  <c r="E5989" i="7" l="1"/>
  <c r="F5989" i="7" s="1"/>
  <c r="D5990" i="7" s="1"/>
  <c r="E6007" i="5"/>
  <c r="F6007" i="5" s="1"/>
  <c r="D6008" i="5" s="1"/>
  <c r="E5990" i="7" l="1"/>
  <c r="F5990" i="7"/>
  <c r="D5991" i="7" s="1"/>
  <c r="E6008" i="5"/>
  <c r="F6008" i="5" s="1"/>
  <c r="D6009" i="5" s="1"/>
  <c r="E5991" i="7" l="1"/>
  <c r="F5991" i="7" s="1"/>
  <c r="D5992" i="7" s="1"/>
  <c r="E6009" i="5"/>
  <c r="F6009" i="5" s="1"/>
  <c r="D6010" i="5" s="1"/>
  <c r="E5992" i="7" l="1"/>
  <c r="F5992" i="7" s="1"/>
  <c r="D5993" i="7" s="1"/>
  <c r="E6010" i="5"/>
  <c r="F6010" i="5" s="1"/>
  <c r="D6011" i="5" s="1"/>
  <c r="E5993" i="7" l="1"/>
  <c r="F5993" i="7" s="1"/>
  <c r="D5994" i="7" s="1"/>
  <c r="E6011" i="5"/>
  <c r="F6011" i="5" s="1"/>
  <c r="D6012" i="5" s="1"/>
  <c r="E5994" i="7" l="1"/>
  <c r="F5994" i="7"/>
  <c r="D5995" i="7" s="1"/>
  <c r="E6012" i="5"/>
  <c r="F6012" i="5" s="1"/>
  <c r="D6013" i="5" s="1"/>
  <c r="E5995" i="7" l="1"/>
  <c r="F5995" i="7" s="1"/>
  <c r="D5996" i="7" s="1"/>
  <c r="E6013" i="5"/>
  <c r="F6013" i="5" s="1"/>
  <c r="D6014" i="5" s="1"/>
  <c r="E5996" i="7" l="1"/>
  <c r="F5996" i="7" s="1"/>
  <c r="D5997" i="7" s="1"/>
  <c r="E6014" i="5"/>
  <c r="F6014" i="5" s="1"/>
  <c r="D6015" i="5" s="1"/>
  <c r="E5997" i="7" l="1"/>
  <c r="F5997" i="7" s="1"/>
  <c r="D5998" i="7" s="1"/>
  <c r="E6015" i="5"/>
  <c r="F6015" i="5" s="1"/>
  <c r="D6016" i="5" s="1"/>
  <c r="E5998" i="7" l="1"/>
  <c r="F5998" i="7" s="1"/>
  <c r="D5999" i="7" s="1"/>
  <c r="E6016" i="5"/>
  <c r="F6016" i="5" s="1"/>
  <c r="D6017" i="5" s="1"/>
  <c r="E5999" i="7" l="1"/>
  <c r="F5999" i="7" s="1"/>
  <c r="D6000" i="7" s="1"/>
  <c r="E6017" i="5"/>
  <c r="F6017" i="5" s="1"/>
  <c r="D6018" i="5" s="1"/>
  <c r="E6000" i="7" l="1"/>
  <c r="F6000" i="7" s="1"/>
  <c r="D6001" i="7" s="1"/>
  <c r="E6018" i="5"/>
  <c r="F6018" i="5" s="1"/>
  <c r="D6019" i="5" s="1"/>
  <c r="E6001" i="7" l="1"/>
  <c r="F6001" i="7" s="1"/>
  <c r="D6002" i="7" s="1"/>
  <c r="E6019" i="5"/>
  <c r="F6019" i="5" s="1"/>
  <c r="D6020" i="5" s="1"/>
  <c r="E6002" i="7" l="1"/>
  <c r="F6002" i="7"/>
  <c r="D6003" i="7" s="1"/>
  <c r="E6020" i="5"/>
  <c r="F6020" i="5" s="1"/>
  <c r="D6021" i="5" s="1"/>
  <c r="E6003" i="7" l="1"/>
  <c r="F6003" i="7" s="1"/>
  <c r="D6004" i="7" s="1"/>
  <c r="E6021" i="5"/>
  <c r="F6021" i="5" s="1"/>
  <c r="D6022" i="5" s="1"/>
  <c r="E6004" i="7" l="1"/>
  <c r="F6004" i="7" s="1"/>
  <c r="D6005" i="7" s="1"/>
  <c r="E6022" i="5"/>
  <c r="F6022" i="5" s="1"/>
  <c r="D6023" i="5" s="1"/>
  <c r="E6005" i="7" l="1"/>
  <c r="F6005" i="7" s="1"/>
  <c r="D6006" i="7" s="1"/>
  <c r="E6023" i="5"/>
  <c r="F6023" i="5" s="1"/>
  <c r="D6024" i="5" s="1"/>
  <c r="E6006" i="7" l="1"/>
  <c r="F6006" i="7" s="1"/>
  <c r="D6007" i="7" s="1"/>
  <c r="E6024" i="5"/>
  <c r="F6024" i="5" s="1"/>
  <c r="D6025" i="5" s="1"/>
  <c r="E6007" i="7" l="1"/>
  <c r="F6007" i="7" s="1"/>
  <c r="D6008" i="7" s="1"/>
  <c r="E6025" i="5"/>
  <c r="F6025" i="5" s="1"/>
  <c r="D6026" i="5" s="1"/>
  <c r="E6008" i="7" l="1"/>
  <c r="F6008" i="7" s="1"/>
  <c r="D6009" i="7" s="1"/>
  <c r="E6026" i="5"/>
  <c r="F6026" i="5" s="1"/>
  <c r="D6027" i="5" s="1"/>
  <c r="E6009" i="7" l="1"/>
  <c r="F6009" i="7" s="1"/>
  <c r="D6010" i="7" s="1"/>
  <c r="E6027" i="5"/>
  <c r="F6027" i="5" s="1"/>
  <c r="D6028" i="5" s="1"/>
  <c r="E6010" i="7" l="1"/>
  <c r="F6010" i="7" s="1"/>
  <c r="D6011" i="7" s="1"/>
  <c r="E6028" i="5"/>
  <c r="F6028" i="5" s="1"/>
  <c r="D6029" i="5" s="1"/>
  <c r="E6011" i="7" l="1"/>
  <c r="F6011" i="7" s="1"/>
  <c r="D6012" i="7" s="1"/>
  <c r="E6029" i="5"/>
  <c r="F6029" i="5" s="1"/>
  <c r="D6030" i="5" s="1"/>
  <c r="E6012" i="7" l="1"/>
  <c r="F6012" i="7" s="1"/>
  <c r="D6013" i="7" s="1"/>
  <c r="E6030" i="5"/>
  <c r="F6030" i="5" s="1"/>
  <c r="D6031" i="5" s="1"/>
  <c r="E6013" i="7" l="1"/>
  <c r="F6013" i="7" s="1"/>
  <c r="D6014" i="7" s="1"/>
  <c r="E6031" i="5"/>
  <c r="F6031" i="5" s="1"/>
  <c r="D6032" i="5" s="1"/>
  <c r="E6014" i="7" l="1"/>
  <c r="F6014" i="7"/>
  <c r="D6015" i="7" s="1"/>
  <c r="E6032" i="5"/>
  <c r="F6032" i="5" s="1"/>
  <c r="D6033" i="5" s="1"/>
  <c r="E6015" i="7" l="1"/>
  <c r="F6015" i="7" s="1"/>
  <c r="D6016" i="7" s="1"/>
  <c r="E6033" i="5"/>
  <c r="F6033" i="5" s="1"/>
  <c r="D6034" i="5" s="1"/>
  <c r="E6016" i="7" l="1"/>
  <c r="F6016" i="7" s="1"/>
  <c r="D6017" i="7" s="1"/>
  <c r="E6034" i="5"/>
  <c r="F6034" i="5" s="1"/>
  <c r="D6035" i="5" s="1"/>
  <c r="E6017" i="7" l="1"/>
  <c r="F6017" i="7" s="1"/>
  <c r="D6018" i="7" s="1"/>
  <c r="E6035" i="5"/>
  <c r="F6035" i="5" s="1"/>
  <c r="D6036" i="5" s="1"/>
  <c r="E6018" i="7" l="1"/>
  <c r="F6018" i="7"/>
  <c r="D6019" i="7" s="1"/>
  <c r="E6036" i="5"/>
  <c r="F6036" i="5" s="1"/>
  <c r="D6037" i="5" s="1"/>
  <c r="E6019" i="7" l="1"/>
  <c r="F6019" i="7" s="1"/>
  <c r="D6020" i="7" s="1"/>
  <c r="E6037" i="5"/>
  <c r="F6037" i="5" s="1"/>
  <c r="D6038" i="5" s="1"/>
  <c r="E6020" i="7" l="1"/>
  <c r="F6020" i="7" s="1"/>
  <c r="D6021" i="7" s="1"/>
  <c r="E6038" i="5"/>
  <c r="F6038" i="5" s="1"/>
  <c r="D6039" i="5" s="1"/>
  <c r="E6021" i="7" l="1"/>
  <c r="F6021" i="7" s="1"/>
  <c r="D6022" i="7" s="1"/>
  <c r="E6039" i="5"/>
  <c r="F6039" i="5" s="1"/>
  <c r="D6040" i="5" s="1"/>
  <c r="E6022" i="7" l="1"/>
  <c r="F6022" i="7"/>
  <c r="D6023" i="7" s="1"/>
  <c r="E6040" i="5"/>
  <c r="F6040" i="5" s="1"/>
  <c r="D6041" i="5" s="1"/>
  <c r="E6023" i="7" l="1"/>
  <c r="F6023" i="7" s="1"/>
  <c r="D6024" i="7" s="1"/>
  <c r="E6041" i="5"/>
  <c r="F6041" i="5" s="1"/>
  <c r="D6042" i="5" s="1"/>
  <c r="E6024" i="7" l="1"/>
  <c r="F6024" i="7" s="1"/>
  <c r="D6025" i="7" s="1"/>
  <c r="E6042" i="5"/>
  <c r="F6042" i="5" s="1"/>
  <c r="D6043" i="5" s="1"/>
  <c r="E6025" i="7" l="1"/>
  <c r="F6025" i="7" s="1"/>
  <c r="D6026" i="7" s="1"/>
  <c r="E6043" i="5"/>
  <c r="F6043" i="5" s="1"/>
  <c r="D6044" i="5" s="1"/>
  <c r="E6026" i="7" l="1"/>
  <c r="F6026" i="7"/>
  <c r="D6027" i="7" s="1"/>
  <c r="E6044" i="5"/>
  <c r="F6044" i="5" s="1"/>
  <c r="D6045" i="5" s="1"/>
  <c r="E6027" i="7" l="1"/>
  <c r="F6027" i="7" s="1"/>
  <c r="D6028" i="7" s="1"/>
  <c r="E6045" i="5"/>
  <c r="F6045" i="5" s="1"/>
  <c r="D6046" i="5" s="1"/>
  <c r="E6028" i="7" l="1"/>
  <c r="F6028" i="7" s="1"/>
  <c r="D6029" i="7" s="1"/>
  <c r="E6046" i="5"/>
  <c r="F6046" i="5" s="1"/>
  <c r="D6047" i="5" s="1"/>
  <c r="E6029" i="7" l="1"/>
  <c r="F6029" i="7" s="1"/>
  <c r="D6030" i="7" s="1"/>
  <c r="E6047" i="5"/>
  <c r="F6047" i="5" s="1"/>
  <c r="D6048" i="5" s="1"/>
  <c r="E6030" i="7" l="1"/>
  <c r="F6030" i="7"/>
  <c r="D6031" i="7" s="1"/>
  <c r="E6048" i="5"/>
  <c r="F6048" i="5" s="1"/>
  <c r="D6049" i="5" s="1"/>
  <c r="E6031" i="7" l="1"/>
  <c r="F6031" i="7" s="1"/>
  <c r="D6032" i="7" s="1"/>
  <c r="E6049" i="5"/>
  <c r="F6049" i="5" s="1"/>
  <c r="D6050" i="5" s="1"/>
  <c r="E6032" i="7" l="1"/>
  <c r="F6032" i="7" s="1"/>
  <c r="D6033" i="7" s="1"/>
  <c r="E6050" i="5"/>
  <c r="F6050" i="5" s="1"/>
  <c r="D6051" i="5" s="1"/>
  <c r="E6033" i="7" l="1"/>
  <c r="F6033" i="7" s="1"/>
  <c r="D6034" i="7" s="1"/>
  <c r="E6051" i="5"/>
  <c r="F6051" i="5" s="1"/>
  <c r="D6052" i="5" s="1"/>
  <c r="E6034" i="7" l="1"/>
  <c r="F6034" i="7" s="1"/>
  <c r="D6035" i="7" s="1"/>
  <c r="E6052" i="5"/>
  <c r="F6052" i="5" s="1"/>
  <c r="D6053" i="5" s="1"/>
  <c r="E6035" i="7" l="1"/>
  <c r="F6035" i="7" s="1"/>
  <c r="D6036" i="7" s="1"/>
  <c r="E6053" i="5"/>
  <c r="F6053" i="5" s="1"/>
  <c r="D6054" i="5" s="1"/>
  <c r="E6036" i="7" l="1"/>
  <c r="F6036" i="7" s="1"/>
  <c r="D6037" i="7" s="1"/>
  <c r="E6054" i="5"/>
  <c r="F6054" i="5" s="1"/>
  <c r="D6055" i="5" s="1"/>
  <c r="E6037" i="7" l="1"/>
  <c r="F6037" i="7" s="1"/>
  <c r="D6038" i="7" s="1"/>
  <c r="E6055" i="5"/>
  <c r="F6055" i="5" s="1"/>
  <c r="D6056" i="5" s="1"/>
  <c r="E6038" i="7" l="1"/>
  <c r="F6038" i="7"/>
  <c r="D6039" i="7" s="1"/>
  <c r="E6056" i="5"/>
  <c r="F6056" i="5" s="1"/>
  <c r="D6057" i="5" s="1"/>
  <c r="E6039" i="7" l="1"/>
  <c r="F6039" i="7" s="1"/>
  <c r="D6040" i="7" s="1"/>
  <c r="E6057" i="5"/>
  <c r="F6057" i="5" s="1"/>
  <c r="D6058" i="5" s="1"/>
  <c r="E6040" i="7" l="1"/>
  <c r="F6040" i="7" s="1"/>
  <c r="D6041" i="7" s="1"/>
  <c r="E6058" i="5"/>
  <c r="F6058" i="5" s="1"/>
  <c r="D6059" i="5" s="1"/>
  <c r="E6041" i="7" l="1"/>
  <c r="F6041" i="7" s="1"/>
  <c r="D6042" i="7" s="1"/>
  <c r="E6059" i="5"/>
  <c r="F6059" i="5" s="1"/>
  <c r="D6060" i="5" s="1"/>
  <c r="E6042" i="7" l="1"/>
  <c r="F6042" i="7" s="1"/>
  <c r="D6043" i="7" s="1"/>
  <c r="E6060" i="5"/>
  <c r="F6060" i="5" s="1"/>
  <c r="D6061" i="5" s="1"/>
  <c r="E6043" i="7" l="1"/>
  <c r="F6043" i="7" s="1"/>
  <c r="D6044" i="7" s="1"/>
  <c r="E6061" i="5"/>
  <c r="F6061" i="5" s="1"/>
  <c r="D6062" i="5" s="1"/>
  <c r="E6044" i="7" l="1"/>
  <c r="F6044" i="7" s="1"/>
  <c r="D6045" i="7" s="1"/>
  <c r="E6062" i="5"/>
  <c r="F6062" i="5" s="1"/>
  <c r="D6063" i="5" s="1"/>
  <c r="E6045" i="7" l="1"/>
  <c r="F6045" i="7" s="1"/>
  <c r="D6046" i="7" s="1"/>
  <c r="E6063" i="5"/>
  <c r="F6063" i="5" s="1"/>
  <c r="D6064" i="5" s="1"/>
  <c r="E6046" i="7" l="1"/>
  <c r="F6046" i="7"/>
  <c r="D6047" i="7" s="1"/>
  <c r="E6064" i="5"/>
  <c r="F6064" i="5" s="1"/>
  <c r="D6065" i="5" s="1"/>
  <c r="E6047" i="7" l="1"/>
  <c r="F6047" i="7" s="1"/>
  <c r="D6048" i="7" s="1"/>
  <c r="E6065" i="5"/>
  <c r="F6065" i="5" s="1"/>
  <c r="D6066" i="5" s="1"/>
  <c r="E6048" i="7" l="1"/>
  <c r="F6048" i="7" s="1"/>
  <c r="D6049" i="7" s="1"/>
  <c r="E6066" i="5"/>
  <c r="F6066" i="5" s="1"/>
  <c r="D6067" i="5" s="1"/>
  <c r="E6049" i="7" l="1"/>
  <c r="F6049" i="7" s="1"/>
  <c r="D6050" i="7" s="1"/>
  <c r="E6067" i="5"/>
  <c r="F6067" i="5" s="1"/>
  <c r="D6068" i="5" s="1"/>
  <c r="E6050" i="7" l="1"/>
  <c r="F6050" i="7"/>
  <c r="D6051" i="7" s="1"/>
  <c r="E6068" i="5"/>
  <c r="F6068" i="5" s="1"/>
  <c r="D6069" i="5" s="1"/>
  <c r="E6051" i="7" l="1"/>
  <c r="F6051" i="7" s="1"/>
  <c r="D6052" i="7" s="1"/>
  <c r="E6069" i="5"/>
  <c r="F6069" i="5" s="1"/>
  <c r="D6070" i="5" s="1"/>
  <c r="E6052" i="7" l="1"/>
  <c r="F6052" i="7" s="1"/>
  <c r="D6053" i="7" s="1"/>
  <c r="E6070" i="5"/>
  <c r="F6070" i="5" s="1"/>
  <c r="D6071" i="5" s="1"/>
  <c r="E6053" i="7" l="1"/>
  <c r="F6053" i="7" s="1"/>
  <c r="D6054" i="7" s="1"/>
  <c r="E6071" i="5"/>
  <c r="F6071" i="5" s="1"/>
  <c r="D6072" i="5" s="1"/>
  <c r="E6054" i="7" l="1"/>
  <c r="F6054" i="7" s="1"/>
  <c r="D6055" i="7" s="1"/>
  <c r="E6072" i="5"/>
  <c r="F6072" i="5" s="1"/>
  <c r="D6073" i="5" s="1"/>
  <c r="E6055" i="7" l="1"/>
  <c r="F6055" i="7" s="1"/>
  <c r="D6056" i="7" s="1"/>
  <c r="E6073" i="5"/>
  <c r="F6073" i="5" s="1"/>
  <c r="D6074" i="5" s="1"/>
  <c r="E6056" i="7" l="1"/>
  <c r="F6056" i="7" s="1"/>
  <c r="D6057" i="7" s="1"/>
  <c r="E6074" i="5"/>
  <c r="F6074" i="5" s="1"/>
  <c r="D6075" i="5" s="1"/>
  <c r="E6057" i="7" l="1"/>
  <c r="F6057" i="7" s="1"/>
  <c r="D6058" i="7" s="1"/>
  <c r="E6075" i="5"/>
  <c r="F6075" i="5" s="1"/>
  <c r="D6076" i="5" s="1"/>
  <c r="E6058" i="7" l="1"/>
  <c r="F6058" i="7" s="1"/>
  <c r="D6059" i="7" s="1"/>
  <c r="E6076" i="5"/>
  <c r="F6076" i="5" s="1"/>
  <c r="D6077" i="5" s="1"/>
  <c r="E6059" i="7" l="1"/>
  <c r="F6059" i="7" s="1"/>
  <c r="D6060" i="7" s="1"/>
  <c r="E6077" i="5"/>
  <c r="F6077" i="5" s="1"/>
  <c r="D6078" i="5" s="1"/>
  <c r="E6060" i="7" l="1"/>
  <c r="F6060" i="7" s="1"/>
  <c r="D6061" i="7" s="1"/>
  <c r="E6078" i="5"/>
  <c r="F6078" i="5" s="1"/>
  <c r="D6079" i="5" s="1"/>
  <c r="E6061" i="7" l="1"/>
  <c r="F6061" i="7" s="1"/>
  <c r="D6062" i="7" s="1"/>
  <c r="E6079" i="5"/>
  <c r="F6079" i="5" s="1"/>
  <c r="D6080" i="5" s="1"/>
  <c r="E6062" i="7" l="1"/>
  <c r="F6062" i="7" s="1"/>
  <c r="D6063" i="7" s="1"/>
  <c r="E6080" i="5"/>
  <c r="F6080" i="5" s="1"/>
  <c r="D6081" i="5" s="1"/>
  <c r="E6063" i="7" l="1"/>
  <c r="F6063" i="7" s="1"/>
  <c r="D6064" i="7" s="1"/>
  <c r="E6081" i="5"/>
  <c r="F6081" i="5" s="1"/>
  <c r="D6082" i="5" s="1"/>
  <c r="E6064" i="7" l="1"/>
  <c r="F6064" i="7" s="1"/>
  <c r="D6065" i="7" s="1"/>
  <c r="E6082" i="5"/>
  <c r="F6082" i="5" s="1"/>
  <c r="D6083" i="5" s="1"/>
  <c r="E6065" i="7" l="1"/>
  <c r="F6065" i="7" s="1"/>
  <c r="D6066" i="7" s="1"/>
  <c r="E6083" i="5"/>
  <c r="F6083" i="5" s="1"/>
  <c r="D6084" i="5" s="1"/>
  <c r="E6066" i="7" l="1"/>
  <c r="F6066" i="7" s="1"/>
  <c r="D6067" i="7" s="1"/>
  <c r="E6084" i="5"/>
  <c r="F6084" i="5" s="1"/>
  <c r="D6085" i="5" s="1"/>
  <c r="E6067" i="7" l="1"/>
  <c r="F6067" i="7" s="1"/>
  <c r="D6068" i="7" s="1"/>
  <c r="E6085" i="5"/>
  <c r="F6085" i="5" s="1"/>
  <c r="D6086" i="5" s="1"/>
  <c r="E6068" i="7" l="1"/>
  <c r="F6068" i="7" s="1"/>
  <c r="D6069" i="7" s="1"/>
  <c r="E6086" i="5"/>
  <c r="F6086" i="5" s="1"/>
  <c r="D6087" i="5" s="1"/>
  <c r="E6069" i="7" l="1"/>
  <c r="F6069" i="7" s="1"/>
  <c r="D6070" i="7" s="1"/>
  <c r="E6087" i="5"/>
  <c r="F6087" i="5" s="1"/>
  <c r="D6088" i="5" s="1"/>
  <c r="E6070" i="7" l="1"/>
  <c r="F6070" i="7"/>
  <c r="D6071" i="7" s="1"/>
  <c r="E6088" i="5"/>
  <c r="F6088" i="5" s="1"/>
  <c r="D6089" i="5" s="1"/>
  <c r="E6071" i="7" l="1"/>
  <c r="F6071" i="7" s="1"/>
  <c r="D6072" i="7" s="1"/>
  <c r="E6089" i="5"/>
  <c r="F6089" i="5" s="1"/>
  <c r="D6090" i="5" s="1"/>
  <c r="E6072" i="7" l="1"/>
  <c r="F6072" i="7" s="1"/>
  <c r="D6073" i="7" s="1"/>
  <c r="E6090" i="5"/>
  <c r="F6090" i="5" s="1"/>
  <c r="D6091" i="5" s="1"/>
  <c r="E6073" i="7" l="1"/>
  <c r="F6073" i="7" s="1"/>
  <c r="D6074" i="7" s="1"/>
  <c r="E6091" i="5"/>
  <c r="F6091" i="5" s="1"/>
  <c r="D6092" i="5" s="1"/>
  <c r="E6074" i="7" l="1"/>
  <c r="F6074" i="7"/>
  <c r="D6075" i="7" s="1"/>
  <c r="E6092" i="5"/>
  <c r="F6092" i="5" s="1"/>
  <c r="D6093" i="5" s="1"/>
  <c r="E6075" i="7" l="1"/>
  <c r="F6075" i="7" s="1"/>
  <c r="D6076" i="7" s="1"/>
  <c r="E6093" i="5"/>
  <c r="F6093" i="5" s="1"/>
  <c r="D6094" i="5" s="1"/>
  <c r="E6076" i="7" l="1"/>
  <c r="F6076" i="7" s="1"/>
  <c r="D6077" i="7" s="1"/>
  <c r="E6094" i="5"/>
  <c r="F6094" i="5" s="1"/>
  <c r="D6095" i="5" s="1"/>
  <c r="E6077" i="7" l="1"/>
  <c r="F6077" i="7" s="1"/>
  <c r="D6078" i="7" s="1"/>
  <c r="E6095" i="5"/>
  <c r="F6095" i="5" s="1"/>
  <c r="D6096" i="5" s="1"/>
  <c r="E6078" i="7" l="1"/>
  <c r="F6078" i="7"/>
  <c r="D6079" i="7" s="1"/>
  <c r="E6096" i="5"/>
  <c r="F6096" i="5" s="1"/>
  <c r="D6097" i="5" s="1"/>
  <c r="E6079" i="7" l="1"/>
  <c r="F6079" i="7" s="1"/>
  <c r="D6080" i="7" s="1"/>
  <c r="E6097" i="5"/>
  <c r="F6097" i="5" s="1"/>
  <c r="D6098" i="5" s="1"/>
  <c r="E6080" i="7" l="1"/>
  <c r="F6080" i="7" s="1"/>
  <c r="D6081" i="7" s="1"/>
  <c r="E6098" i="5"/>
  <c r="F6098" i="5" s="1"/>
  <c r="D6099" i="5" s="1"/>
  <c r="E6081" i="7" l="1"/>
  <c r="F6081" i="7" s="1"/>
  <c r="D6082" i="7" s="1"/>
  <c r="E6099" i="5"/>
  <c r="F6099" i="5" s="1"/>
  <c r="D6100" i="5" s="1"/>
  <c r="E6082" i="7" l="1"/>
  <c r="F6082" i="7"/>
  <c r="D6083" i="7" s="1"/>
  <c r="E6100" i="5"/>
  <c r="F6100" i="5" s="1"/>
  <c r="D6101" i="5" s="1"/>
  <c r="E6083" i="7" l="1"/>
  <c r="F6083" i="7" s="1"/>
  <c r="D6084" i="7" s="1"/>
  <c r="E6101" i="5"/>
  <c r="F6101" i="5" s="1"/>
  <c r="D6102" i="5" s="1"/>
  <c r="E6084" i="7" l="1"/>
  <c r="F6084" i="7" s="1"/>
  <c r="D6085" i="7" s="1"/>
  <c r="E6102" i="5"/>
  <c r="F6102" i="5" s="1"/>
  <c r="D6103" i="5" s="1"/>
  <c r="E6085" i="7" l="1"/>
  <c r="F6085" i="7" s="1"/>
  <c r="D6086" i="7" s="1"/>
  <c r="E6103" i="5"/>
  <c r="F6103" i="5" s="1"/>
  <c r="D6104" i="5" s="1"/>
  <c r="E6086" i="7" l="1"/>
  <c r="F6086" i="7"/>
  <c r="D6087" i="7" s="1"/>
  <c r="E6104" i="5"/>
  <c r="F6104" i="5" s="1"/>
  <c r="D6105" i="5" s="1"/>
  <c r="E6087" i="7" l="1"/>
  <c r="F6087" i="7" s="1"/>
  <c r="D6088" i="7" s="1"/>
  <c r="E6105" i="5"/>
  <c r="F6105" i="5" s="1"/>
  <c r="D6106" i="5" s="1"/>
  <c r="E6088" i="7" l="1"/>
  <c r="F6088" i="7" s="1"/>
  <c r="D6089" i="7" s="1"/>
  <c r="E6106" i="5"/>
  <c r="F6106" i="5" s="1"/>
  <c r="D6107" i="5" s="1"/>
  <c r="E6089" i="7" l="1"/>
  <c r="F6089" i="7" s="1"/>
  <c r="D6090" i="7" s="1"/>
  <c r="E6107" i="5"/>
  <c r="F6107" i="5" s="1"/>
  <c r="D6108" i="5" s="1"/>
  <c r="E6090" i="7" l="1"/>
  <c r="F6090" i="7"/>
  <c r="D6091" i="7" s="1"/>
  <c r="E6108" i="5"/>
  <c r="F6108" i="5" s="1"/>
  <c r="D6109" i="5" s="1"/>
  <c r="E6091" i="7" l="1"/>
  <c r="F6091" i="7" s="1"/>
  <c r="D6092" i="7" s="1"/>
  <c r="E6109" i="5"/>
  <c r="F6109" i="5" s="1"/>
  <c r="D6110" i="5" s="1"/>
  <c r="E6092" i="7" l="1"/>
  <c r="F6092" i="7" s="1"/>
  <c r="D6093" i="7" s="1"/>
  <c r="E6110" i="5"/>
  <c r="F6110" i="5" s="1"/>
  <c r="D6111" i="5" s="1"/>
  <c r="E6093" i="7" l="1"/>
  <c r="F6093" i="7" s="1"/>
  <c r="D6094" i="7" s="1"/>
  <c r="E6111" i="5"/>
  <c r="F6111" i="5" s="1"/>
  <c r="D6112" i="5" s="1"/>
  <c r="E6094" i="7" l="1"/>
  <c r="F6094" i="7"/>
  <c r="D6095" i="7" s="1"/>
  <c r="E6112" i="5"/>
  <c r="F6112" i="5" s="1"/>
  <c r="D6113" i="5" s="1"/>
  <c r="E6095" i="7" l="1"/>
  <c r="F6095" i="7" s="1"/>
  <c r="D6096" i="7" s="1"/>
  <c r="E6113" i="5"/>
  <c r="F6113" i="5" s="1"/>
  <c r="D6114" i="5" s="1"/>
  <c r="E6096" i="7" l="1"/>
  <c r="F6096" i="7" s="1"/>
  <c r="D6097" i="7" s="1"/>
  <c r="E6114" i="5"/>
  <c r="F6114" i="5" s="1"/>
  <c r="D6115" i="5" s="1"/>
  <c r="E6097" i="7" l="1"/>
  <c r="F6097" i="7" s="1"/>
  <c r="D6098" i="7" s="1"/>
  <c r="E6115" i="5"/>
  <c r="F6115" i="5" s="1"/>
  <c r="D6116" i="5" s="1"/>
  <c r="E6098" i="7" l="1"/>
  <c r="F6098" i="7" s="1"/>
  <c r="D6099" i="7" s="1"/>
  <c r="E6116" i="5"/>
  <c r="F6116" i="5" s="1"/>
  <c r="D6117" i="5" s="1"/>
  <c r="E6099" i="7" l="1"/>
  <c r="F6099" i="7" s="1"/>
  <c r="D6100" i="7" s="1"/>
  <c r="E6117" i="5"/>
  <c r="F6117" i="5" s="1"/>
  <c r="D6118" i="5" s="1"/>
  <c r="E6100" i="7" l="1"/>
  <c r="F6100" i="7" s="1"/>
  <c r="D6101" i="7" s="1"/>
  <c r="E6118" i="5"/>
  <c r="F6118" i="5" s="1"/>
  <c r="D6119" i="5" s="1"/>
  <c r="E6101" i="7" l="1"/>
  <c r="F6101" i="7" s="1"/>
  <c r="D6102" i="7" s="1"/>
  <c r="E6119" i="5"/>
  <c r="F6119" i="5" s="1"/>
  <c r="D6120" i="5" s="1"/>
  <c r="E6102" i="7" l="1"/>
  <c r="F6102" i="7"/>
  <c r="E6120" i="5"/>
  <c r="F6120" i="5" s="1"/>
  <c r="D6121" i="5" s="1"/>
  <c r="E6121" i="5" l="1"/>
  <c r="F6121" i="5" s="1"/>
  <c r="D6122" i="5" s="1"/>
  <c r="E6122" i="5" l="1"/>
  <c r="F6122" i="5" s="1"/>
  <c r="D6123" i="5" s="1"/>
  <c r="E6123" i="5" l="1"/>
  <c r="F6123" i="5" s="1"/>
  <c r="D6124" i="5" s="1"/>
  <c r="E6124" i="5" l="1"/>
  <c r="F6124" i="5" s="1"/>
  <c r="D6125" i="5" s="1"/>
  <c r="E6125" i="5" l="1"/>
  <c r="F6125" i="5" s="1"/>
  <c r="D6126" i="5" s="1"/>
  <c r="E6126" i="5" l="1"/>
  <c r="F6126" i="5" s="1"/>
  <c r="D6127" i="5" s="1"/>
  <c r="E6127" i="5" l="1"/>
  <c r="F6127" i="5" s="1"/>
  <c r="D6128" i="5" s="1"/>
  <c r="E6128" i="5" l="1"/>
  <c r="F6128" i="5" s="1"/>
  <c r="D6129" i="5" s="1"/>
  <c r="E6129" i="5" l="1"/>
  <c r="F6129" i="5" s="1"/>
  <c r="D6130" i="5" s="1"/>
  <c r="E6130" i="5" l="1"/>
  <c r="F6130" i="5" s="1"/>
  <c r="D6131" i="5" s="1"/>
  <c r="E6131" i="5" l="1"/>
  <c r="F6131" i="5" s="1"/>
  <c r="D6132" i="5" s="1"/>
  <c r="E6132" i="5" l="1"/>
  <c r="F6132" i="5" s="1"/>
  <c r="D6133" i="5" s="1"/>
  <c r="E6133" i="5" l="1"/>
  <c r="F6133" i="5" s="1"/>
  <c r="D6134" i="5" s="1"/>
  <c r="E6134" i="5" l="1"/>
  <c r="F6134" i="5" s="1"/>
  <c r="D6135" i="5" s="1"/>
  <c r="E6135" i="5" l="1"/>
  <c r="F6135" i="5" s="1"/>
  <c r="D6136" i="5" s="1"/>
  <c r="E6136" i="5" l="1"/>
  <c r="F6136" i="5" s="1"/>
  <c r="D6137" i="5" s="1"/>
  <c r="E6137" i="5" l="1"/>
  <c r="F6137" i="5" s="1"/>
  <c r="D6138" i="5" s="1"/>
  <c r="E6138" i="5" l="1"/>
  <c r="F6138" i="5" s="1"/>
  <c r="D6139" i="5" s="1"/>
  <c r="E6139" i="5" l="1"/>
  <c r="F6139" i="5" s="1"/>
  <c r="D6140" i="5" s="1"/>
  <c r="E6140" i="5" l="1"/>
  <c r="F6140" i="5" s="1"/>
  <c r="D6141" i="5" s="1"/>
  <c r="E6141" i="5" l="1"/>
  <c r="F6141" i="5" s="1"/>
  <c r="D6142" i="5" s="1"/>
  <c r="E6142" i="5" l="1"/>
  <c r="F6142" i="5" s="1"/>
  <c r="D6143" i="5" s="1"/>
  <c r="E6143" i="5" l="1"/>
  <c r="F6143" i="5" s="1"/>
  <c r="D6144" i="5" s="1"/>
  <c r="E6144" i="5" l="1"/>
  <c r="F6144" i="5" s="1"/>
  <c r="D6145" i="5" s="1"/>
  <c r="E6145" i="5" l="1"/>
  <c r="F6145" i="5" s="1"/>
  <c r="D6146" i="5" s="1"/>
  <c r="E6146" i="5" l="1"/>
  <c r="F6146" i="5" s="1"/>
  <c r="D6147" i="5" s="1"/>
  <c r="E6147" i="5" l="1"/>
  <c r="F6147" i="5" s="1"/>
  <c r="D6148" i="5" s="1"/>
  <c r="E6148" i="5" l="1"/>
  <c r="F6148" i="5" s="1"/>
  <c r="D6149" i="5" s="1"/>
  <c r="E6149" i="5" l="1"/>
  <c r="F6149" i="5" s="1"/>
  <c r="D6150" i="5" s="1"/>
  <c r="E6150" i="5" l="1"/>
  <c r="F6150" i="5" s="1"/>
  <c r="D6151" i="5" s="1"/>
  <c r="E6151" i="5" l="1"/>
  <c r="F6151" i="5" s="1"/>
  <c r="D6152" i="5" s="1"/>
  <c r="E6152" i="5" l="1"/>
  <c r="F6152" i="5" s="1"/>
  <c r="D6153" i="5" s="1"/>
  <c r="E6153" i="5" l="1"/>
  <c r="F6153" i="5" s="1"/>
  <c r="D6154" i="5" s="1"/>
  <c r="E6154" i="5" l="1"/>
  <c r="F6154" i="5" s="1"/>
  <c r="D6155" i="5" s="1"/>
  <c r="E6155" i="5" l="1"/>
  <c r="F6155" i="5" s="1"/>
  <c r="D6156" i="5" s="1"/>
  <c r="E6156" i="5" l="1"/>
  <c r="F6156" i="5" s="1"/>
  <c r="D6157" i="5" s="1"/>
  <c r="E6157" i="5" l="1"/>
  <c r="F6157" i="5" s="1"/>
  <c r="D6158" i="5" s="1"/>
  <c r="E6158" i="5" l="1"/>
  <c r="F6158" i="5" s="1"/>
  <c r="D6159" i="5" s="1"/>
  <c r="E6159" i="5" l="1"/>
  <c r="F6159" i="5" s="1"/>
  <c r="D6160" i="5" s="1"/>
  <c r="E6160" i="5" l="1"/>
  <c r="F6160" i="5" s="1"/>
  <c r="D6161" i="5" s="1"/>
  <c r="E6161" i="5" l="1"/>
  <c r="F6161" i="5" s="1"/>
  <c r="D6162" i="5" s="1"/>
  <c r="E6162" i="5" l="1"/>
  <c r="F6162" i="5" s="1"/>
  <c r="D6163" i="5" s="1"/>
  <c r="E6163" i="5" l="1"/>
  <c r="F6163" i="5" s="1"/>
  <c r="D6164" i="5" s="1"/>
  <c r="E6164" i="5" l="1"/>
  <c r="F6164" i="5" s="1"/>
  <c r="D6165" i="5" s="1"/>
  <c r="E6165" i="5" l="1"/>
  <c r="F6165" i="5" s="1"/>
  <c r="D6166" i="5" s="1"/>
  <c r="E6166" i="5" l="1"/>
  <c r="F6166" i="5" s="1"/>
  <c r="D6167" i="5" s="1"/>
  <c r="E6167" i="5" l="1"/>
  <c r="F6167" i="5" s="1"/>
  <c r="D6168" i="5" s="1"/>
  <c r="E6168" i="5" l="1"/>
  <c r="F6168" i="5" s="1"/>
  <c r="D6169" i="5" s="1"/>
  <c r="E6169" i="5" l="1"/>
  <c r="F6169" i="5" s="1"/>
  <c r="D6170" i="5" s="1"/>
  <c r="E6170" i="5" l="1"/>
  <c r="F6170" i="5" s="1"/>
  <c r="D6171" i="5" s="1"/>
  <c r="E6171" i="5" l="1"/>
  <c r="F6171" i="5" s="1"/>
  <c r="D6172" i="5" s="1"/>
  <c r="E6172" i="5" l="1"/>
  <c r="F6172" i="5" s="1"/>
  <c r="D6173" i="5" s="1"/>
  <c r="E6173" i="5" l="1"/>
  <c r="F6173" i="5" s="1"/>
  <c r="D6174" i="5" s="1"/>
  <c r="E6174" i="5" l="1"/>
  <c r="F6174" i="5" s="1"/>
  <c r="D6175" i="5" s="1"/>
  <c r="E6175" i="5" l="1"/>
  <c r="F6175" i="5" s="1"/>
  <c r="D6176" i="5" s="1"/>
  <c r="E6176" i="5" l="1"/>
  <c r="F6176" i="5" s="1"/>
  <c r="D6177" i="5" s="1"/>
  <c r="E6177" i="5" l="1"/>
  <c r="F6177" i="5" s="1"/>
  <c r="D6178" i="5" s="1"/>
  <c r="E6178" i="5" l="1"/>
  <c r="F6178" i="5" s="1"/>
  <c r="D6179" i="5" s="1"/>
  <c r="E6179" i="5" l="1"/>
  <c r="F6179" i="5" s="1"/>
  <c r="D6180" i="5" s="1"/>
  <c r="E6180" i="5" l="1"/>
  <c r="F6180" i="5" s="1"/>
  <c r="D6181" i="5" s="1"/>
  <c r="E6181" i="5" l="1"/>
  <c r="F6181" i="5" s="1"/>
  <c r="D6182" i="5" s="1"/>
  <c r="E6182" i="5" l="1"/>
  <c r="F6182" i="5" s="1"/>
  <c r="D6183" i="5" s="1"/>
  <c r="E6183" i="5" l="1"/>
  <c r="F6183" i="5" s="1"/>
  <c r="D6184" i="5" s="1"/>
  <c r="E6184" i="5" l="1"/>
  <c r="F6184" i="5" s="1"/>
  <c r="D6185" i="5" s="1"/>
  <c r="E6185" i="5" l="1"/>
  <c r="F6185" i="5" s="1"/>
  <c r="D6186" i="5" s="1"/>
  <c r="E6186" i="5" l="1"/>
  <c r="F6186" i="5" s="1"/>
  <c r="D6187" i="5" s="1"/>
  <c r="E6187" i="5" l="1"/>
  <c r="F6187" i="5" s="1"/>
  <c r="D6188" i="5" s="1"/>
  <c r="E6188" i="5" l="1"/>
  <c r="F6188" i="5" s="1"/>
  <c r="D6189" i="5" s="1"/>
  <c r="E6189" i="5" l="1"/>
  <c r="F6189" i="5" s="1"/>
  <c r="D6190" i="5" s="1"/>
  <c r="E6190" i="5" l="1"/>
  <c r="F6190" i="5" s="1"/>
  <c r="D6191" i="5" s="1"/>
  <c r="E6191" i="5" l="1"/>
  <c r="F6191" i="5" s="1"/>
  <c r="D6192" i="5" s="1"/>
  <c r="E6192" i="5" l="1"/>
  <c r="F6192" i="5" s="1"/>
  <c r="D6193" i="5" s="1"/>
  <c r="E6193" i="5" l="1"/>
  <c r="F6193" i="5" s="1"/>
  <c r="D6194" i="5" s="1"/>
  <c r="E6194" i="5" l="1"/>
  <c r="F6194" i="5" s="1"/>
  <c r="D6195" i="5" s="1"/>
  <c r="E6195" i="5" l="1"/>
  <c r="F6195" i="5" s="1"/>
  <c r="D6196" i="5" s="1"/>
  <c r="E6196" i="5" l="1"/>
  <c r="F6196" i="5" s="1"/>
  <c r="D6197" i="5" s="1"/>
  <c r="E6197" i="5" l="1"/>
  <c r="F6197" i="5" s="1"/>
  <c r="D6198" i="5" s="1"/>
  <c r="E6198" i="5" l="1"/>
  <c r="F6198" i="5" s="1"/>
  <c r="D6199" i="5" s="1"/>
  <c r="E6199" i="5" l="1"/>
  <c r="F6199" i="5" s="1"/>
  <c r="D6200" i="5" s="1"/>
  <c r="E6200" i="5" l="1"/>
  <c r="F6200" i="5" s="1"/>
  <c r="D6201" i="5" s="1"/>
  <c r="E6201" i="5" l="1"/>
  <c r="F6201" i="5" s="1"/>
  <c r="D6202" i="5" s="1"/>
  <c r="E6202" i="5" l="1"/>
  <c r="F6202" i="5" s="1"/>
  <c r="D6203" i="5" s="1"/>
  <c r="E6203" i="5" l="1"/>
  <c r="F6203" i="5" s="1"/>
  <c r="D6204" i="5" s="1"/>
  <c r="E6204" i="5" l="1"/>
  <c r="F6204" i="5" s="1"/>
  <c r="D6205" i="5" s="1"/>
  <c r="E6205" i="5" l="1"/>
  <c r="F6205" i="5" s="1"/>
  <c r="D6206" i="5" s="1"/>
  <c r="E6206" i="5" l="1"/>
  <c r="F6206" i="5" s="1"/>
  <c r="D6207" i="5" s="1"/>
  <c r="E6207" i="5" l="1"/>
  <c r="F6207" i="5" s="1"/>
  <c r="D6208" i="5" s="1"/>
  <c r="E6208" i="5" l="1"/>
  <c r="F6208" i="5" s="1"/>
  <c r="D6209" i="5" s="1"/>
  <c r="E6209" i="5" l="1"/>
  <c r="F6209" i="5" s="1"/>
  <c r="D6210" i="5" s="1"/>
  <c r="E6210" i="5" l="1"/>
  <c r="F6210" i="5" s="1"/>
  <c r="D6211" i="5" s="1"/>
  <c r="E6211" i="5" l="1"/>
  <c r="F6211" i="5" s="1"/>
  <c r="D6212" i="5" s="1"/>
  <c r="E6212" i="5" l="1"/>
  <c r="F6212" i="5" s="1"/>
  <c r="D6213" i="5" s="1"/>
  <c r="E6213" i="5" l="1"/>
  <c r="F6213" i="5" s="1"/>
  <c r="D6214" i="5" s="1"/>
  <c r="E6214" i="5" l="1"/>
  <c r="F6214" i="5" s="1"/>
  <c r="D6215" i="5" s="1"/>
  <c r="E6215" i="5" l="1"/>
  <c r="F6215" i="5" s="1"/>
  <c r="D6216" i="5" s="1"/>
  <c r="E6216" i="5" l="1"/>
  <c r="F6216" i="5" s="1"/>
  <c r="D6217" i="5" s="1"/>
  <c r="E6217" i="5" l="1"/>
  <c r="F6217" i="5" s="1"/>
  <c r="D6218" i="5" s="1"/>
  <c r="E6218" i="5" l="1"/>
  <c r="F6218" i="5" s="1"/>
  <c r="D6219" i="5" s="1"/>
  <c r="E6219" i="5" l="1"/>
  <c r="F6219" i="5" s="1"/>
  <c r="D6220" i="5" s="1"/>
  <c r="E6220" i="5" l="1"/>
  <c r="F6220" i="5" s="1"/>
  <c r="D6221" i="5" s="1"/>
  <c r="E6221" i="5" l="1"/>
  <c r="F6221" i="5" s="1"/>
  <c r="D6222" i="5" s="1"/>
  <c r="E6222" i="5" l="1"/>
  <c r="F6222" i="5" s="1"/>
  <c r="D6223" i="5" s="1"/>
  <c r="E6223" i="5" l="1"/>
  <c r="F6223" i="5" s="1"/>
  <c r="D6224" i="5" s="1"/>
  <c r="E6224" i="5" l="1"/>
  <c r="F6224" i="5" s="1"/>
  <c r="D6225" i="5" s="1"/>
  <c r="E6225" i="5" l="1"/>
  <c r="F6225" i="5" s="1"/>
  <c r="D6226" i="5" s="1"/>
  <c r="E6226" i="5" l="1"/>
  <c r="F6226" i="5" s="1"/>
  <c r="D6227" i="5" s="1"/>
  <c r="E6227" i="5" l="1"/>
  <c r="F6227" i="5" s="1"/>
  <c r="D6228" i="5" s="1"/>
  <c r="E6228" i="5" l="1"/>
  <c r="F6228" i="5" s="1"/>
  <c r="D6229" i="5" s="1"/>
  <c r="E6229" i="5" l="1"/>
  <c r="F6229" i="5" s="1"/>
  <c r="D6230" i="5" s="1"/>
  <c r="E6230" i="5" l="1"/>
  <c r="F6230" i="5" s="1"/>
  <c r="D6231" i="5" s="1"/>
  <c r="E6231" i="5" l="1"/>
  <c r="F6231" i="5" s="1"/>
  <c r="D6232" i="5" s="1"/>
  <c r="E6232" i="5" l="1"/>
  <c r="F6232" i="5" s="1"/>
  <c r="D6233" i="5" s="1"/>
  <c r="E6233" i="5" l="1"/>
  <c r="F6233" i="5" s="1"/>
  <c r="D6234" i="5" s="1"/>
  <c r="E6234" i="5" l="1"/>
  <c r="F6234" i="5" s="1"/>
  <c r="D6235" i="5" s="1"/>
  <c r="E6235" i="5" l="1"/>
  <c r="F6235" i="5" s="1"/>
  <c r="D6236" i="5" s="1"/>
  <c r="E6236" i="5" l="1"/>
  <c r="F6236" i="5" s="1"/>
  <c r="D6237" i="5" s="1"/>
  <c r="E6237" i="5" l="1"/>
  <c r="F6237" i="5" s="1"/>
  <c r="D6238" i="5" s="1"/>
  <c r="E6238" i="5" l="1"/>
  <c r="F6238" i="5" s="1"/>
  <c r="D6239" i="5" s="1"/>
  <c r="E6239" i="5" l="1"/>
  <c r="F6239" i="5" s="1"/>
  <c r="D6240" i="5" s="1"/>
  <c r="E6240" i="5" l="1"/>
  <c r="F6240" i="5" s="1"/>
  <c r="D6241" i="5" s="1"/>
  <c r="E6241" i="5" l="1"/>
  <c r="F6241" i="5" s="1"/>
  <c r="D6242" i="5" s="1"/>
  <c r="E6242" i="5" l="1"/>
  <c r="F6242" i="5" s="1"/>
  <c r="D6243" i="5" s="1"/>
  <c r="E6243" i="5" l="1"/>
  <c r="F6243" i="5" s="1"/>
  <c r="D6244" i="5" s="1"/>
  <c r="E6244" i="5" l="1"/>
  <c r="F6244" i="5" s="1"/>
  <c r="D6245" i="5" s="1"/>
  <c r="E6245" i="5" l="1"/>
  <c r="F6245" i="5" s="1"/>
  <c r="D6246" i="5" s="1"/>
  <c r="E6246" i="5" l="1"/>
  <c r="F6246" i="5" s="1"/>
  <c r="D6247" i="5" s="1"/>
  <c r="E6247" i="5" l="1"/>
  <c r="F6247" i="5" s="1"/>
  <c r="D6248" i="5" s="1"/>
  <c r="E6248" i="5" l="1"/>
  <c r="F6248" i="5" s="1"/>
  <c r="D6249" i="5" s="1"/>
  <c r="E6249" i="5" l="1"/>
  <c r="F6249" i="5" s="1"/>
  <c r="D6250" i="5" s="1"/>
  <c r="E6250" i="5" l="1"/>
  <c r="F6250" i="5" s="1"/>
  <c r="D6251" i="5" s="1"/>
  <c r="E6251" i="5" l="1"/>
  <c r="F6251" i="5" s="1"/>
  <c r="D6252" i="5" s="1"/>
  <c r="E6252" i="5" l="1"/>
  <c r="F6252" i="5" s="1"/>
  <c r="D6253" i="5" s="1"/>
  <c r="E6253" i="5" l="1"/>
  <c r="F6253" i="5" s="1"/>
  <c r="D6254" i="5" s="1"/>
  <c r="E6254" i="5" l="1"/>
  <c r="F6254" i="5" s="1"/>
  <c r="D6255" i="5" s="1"/>
  <c r="E6255" i="5" l="1"/>
  <c r="F6255" i="5" s="1"/>
  <c r="D6256" i="5" s="1"/>
  <c r="E6256" i="5" l="1"/>
  <c r="F6256" i="5" s="1"/>
  <c r="D6257" i="5" s="1"/>
  <c r="E6257" i="5" l="1"/>
  <c r="F6257" i="5" s="1"/>
  <c r="D6258" i="5" s="1"/>
  <c r="E6258" i="5" l="1"/>
  <c r="F6258" i="5" s="1"/>
  <c r="D6259" i="5" s="1"/>
  <c r="E6259" i="5" l="1"/>
  <c r="F6259" i="5" s="1"/>
  <c r="D6260" i="5" s="1"/>
  <c r="E6260" i="5" l="1"/>
  <c r="F6260" i="5" s="1"/>
  <c r="D6261" i="5" s="1"/>
  <c r="E6261" i="5" l="1"/>
  <c r="F6261" i="5" s="1"/>
  <c r="D6262" i="5" s="1"/>
  <c r="E6262" i="5" l="1"/>
  <c r="F6262" i="5" s="1"/>
  <c r="D6263" i="5" s="1"/>
  <c r="E6263" i="5" l="1"/>
  <c r="F6263" i="5" s="1"/>
  <c r="D6264" i="5" s="1"/>
  <c r="E6264" i="5" l="1"/>
  <c r="F6264" i="5" s="1"/>
  <c r="D6265" i="5" s="1"/>
  <c r="E6265" i="5" l="1"/>
  <c r="F6265" i="5" s="1"/>
  <c r="D6266" i="5" s="1"/>
  <c r="E6266" i="5" l="1"/>
  <c r="F6266" i="5" s="1"/>
  <c r="D6267" i="5" s="1"/>
  <c r="E6267" i="5" l="1"/>
  <c r="F6267" i="5" s="1"/>
  <c r="D6268" i="5" s="1"/>
  <c r="E6268" i="5" l="1"/>
  <c r="F6268" i="5" s="1"/>
  <c r="D6269" i="5" s="1"/>
  <c r="E6269" i="5" l="1"/>
  <c r="F6269" i="5" s="1"/>
  <c r="D6270" i="5" s="1"/>
  <c r="E6270" i="5" l="1"/>
  <c r="F6270" i="5" s="1"/>
  <c r="D6271" i="5" s="1"/>
  <c r="E6271" i="5" l="1"/>
  <c r="F6271" i="5" s="1"/>
  <c r="D6272" i="5" s="1"/>
  <c r="E6272" i="5" l="1"/>
  <c r="F6272" i="5" s="1"/>
  <c r="D6273" i="5" s="1"/>
  <c r="E6273" i="5" l="1"/>
  <c r="F6273" i="5" s="1"/>
  <c r="D6274" i="5" s="1"/>
  <c r="E6274" i="5" l="1"/>
  <c r="F6274" i="5" s="1"/>
  <c r="D6275" i="5" s="1"/>
  <c r="E6275" i="5" l="1"/>
  <c r="F6275" i="5" s="1"/>
  <c r="D6276" i="5" s="1"/>
  <c r="E6276" i="5" l="1"/>
  <c r="F6276" i="5" s="1"/>
  <c r="D6277" i="5" s="1"/>
  <c r="E6277" i="5" l="1"/>
  <c r="F6277" i="5" s="1"/>
  <c r="D6278" i="5" s="1"/>
  <c r="E6278" i="5" l="1"/>
  <c r="F6278" i="5" s="1"/>
  <c r="D6279" i="5" s="1"/>
  <c r="E6279" i="5" l="1"/>
  <c r="F6279" i="5" s="1"/>
  <c r="D6280" i="5" s="1"/>
  <c r="E6280" i="5" l="1"/>
  <c r="F6280" i="5" s="1"/>
  <c r="D6281" i="5" s="1"/>
  <c r="E6281" i="5" l="1"/>
  <c r="F6281" i="5" s="1"/>
  <c r="D6282" i="5" s="1"/>
  <c r="E6282" i="5" l="1"/>
  <c r="F6282" i="5" s="1"/>
  <c r="D6283" i="5" s="1"/>
  <c r="E6283" i="5" l="1"/>
  <c r="F6283" i="5" s="1"/>
  <c r="D6284" i="5" s="1"/>
  <c r="E6284" i="5" l="1"/>
  <c r="F6284" i="5" s="1"/>
  <c r="D6285" i="5" s="1"/>
  <c r="E6285" i="5" l="1"/>
  <c r="F6285" i="5" s="1"/>
  <c r="D6286" i="5" s="1"/>
  <c r="E6286" i="5" l="1"/>
  <c r="F6286" i="5" s="1"/>
  <c r="D6287" i="5" s="1"/>
  <c r="E6287" i="5" l="1"/>
  <c r="F6287" i="5" s="1"/>
  <c r="D6288" i="5" s="1"/>
  <c r="E6288" i="5" l="1"/>
  <c r="F6288" i="5" s="1"/>
  <c r="D6289" i="5" s="1"/>
  <c r="E6289" i="5" l="1"/>
  <c r="F6289" i="5" s="1"/>
  <c r="D6290" i="5" s="1"/>
  <c r="E6290" i="5" l="1"/>
  <c r="F6290" i="5" s="1"/>
  <c r="D6291" i="5" s="1"/>
  <c r="E6291" i="5" l="1"/>
  <c r="F6291" i="5" s="1"/>
  <c r="D6292" i="5" s="1"/>
  <c r="E6292" i="5" l="1"/>
  <c r="F6292" i="5" s="1"/>
  <c r="D6293" i="5" s="1"/>
  <c r="E6293" i="5" l="1"/>
  <c r="F6293" i="5" s="1"/>
  <c r="D6294" i="5" s="1"/>
  <c r="E6294" i="5" l="1"/>
  <c r="F6294" i="5" s="1"/>
  <c r="D6295" i="5" s="1"/>
  <c r="E6295" i="5" l="1"/>
  <c r="F6295" i="5" s="1"/>
  <c r="D6296" i="5" s="1"/>
  <c r="E6296" i="5" l="1"/>
  <c r="F6296" i="5" s="1"/>
  <c r="D6297" i="5" s="1"/>
  <c r="E6297" i="5" l="1"/>
  <c r="F6297" i="5" s="1"/>
  <c r="D6298" i="5" s="1"/>
  <c r="E6298" i="5" l="1"/>
  <c r="F6298" i="5" s="1"/>
  <c r="D6299" i="5" s="1"/>
  <c r="E6299" i="5" l="1"/>
  <c r="F6299" i="5" s="1"/>
  <c r="D6300" i="5" s="1"/>
  <c r="E6300" i="5" l="1"/>
  <c r="F6300" i="5" s="1"/>
  <c r="D6301" i="5" s="1"/>
  <c r="E6301" i="5" l="1"/>
  <c r="F6301" i="5" s="1"/>
  <c r="D6302" i="5" s="1"/>
  <c r="E6302" i="5" l="1"/>
  <c r="F6302" i="5" s="1"/>
  <c r="D6303" i="5" s="1"/>
  <c r="E6303" i="5" l="1"/>
  <c r="F6303" i="5" s="1"/>
  <c r="D6304" i="5" s="1"/>
  <c r="E6304" i="5" l="1"/>
  <c r="F6304" i="5" s="1"/>
  <c r="D6305" i="5" s="1"/>
  <c r="E6305" i="5" l="1"/>
  <c r="F6305" i="5" s="1"/>
  <c r="D6306" i="5" s="1"/>
  <c r="E6306" i="5" l="1"/>
  <c r="F6306" i="5" s="1"/>
  <c r="D6307" i="5" s="1"/>
  <c r="E6307" i="5" l="1"/>
  <c r="F6307" i="5" s="1"/>
  <c r="D6308" i="5" s="1"/>
  <c r="E6308" i="5" l="1"/>
  <c r="F6308" i="5" s="1"/>
  <c r="D6309" i="5" s="1"/>
  <c r="E6309" i="5" l="1"/>
  <c r="F6309" i="5" s="1"/>
  <c r="D6310" i="5" s="1"/>
  <c r="E6310" i="5" l="1"/>
  <c r="F6310" i="5" s="1"/>
  <c r="D6311" i="5" s="1"/>
  <c r="E6311" i="5" l="1"/>
  <c r="F6311" i="5" s="1"/>
  <c r="D6312" i="5" s="1"/>
  <c r="E6312" i="5" l="1"/>
  <c r="F6312" i="5" s="1"/>
  <c r="D6313" i="5" s="1"/>
  <c r="E6313" i="5" l="1"/>
  <c r="F6313" i="5" s="1"/>
  <c r="D6314" i="5" s="1"/>
  <c r="E6314" i="5" l="1"/>
  <c r="F6314" i="5" s="1"/>
  <c r="D6315" i="5" s="1"/>
  <c r="E6315" i="5" l="1"/>
  <c r="F6315" i="5" s="1"/>
  <c r="D6316" i="5" s="1"/>
  <c r="E6316" i="5" l="1"/>
  <c r="F6316" i="5" s="1"/>
  <c r="D6317" i="5" s="1"/>
  <c r="E6317" i="5" l="1"/>
  <c r="F6317" i="5" s="1"/>
  <c r="D6318" i="5" s="1"/>
  <c r="E6318" i="5" l="1"/>
  <c r="F6318" i="5" s="1"/>
  <c r="D6319" i="5" s="1"/>
  <c r="E6319" i="5" l="1"/>
  <c r="F6319" i="5" s="1"/>
  <c r="D6320" i="5" s="1"/>
  <c r="E6320" i="5" l="1"/>
  <c r="F6320" i="5" s="1"/>
  <c r="D6321" i="5" s="1"/>
  <c r="E6321" i="5" l="1"/>
  <c r="F6321" i="5" s="1"/>
  <c r="D6322" i="5" s="1"/>
  <c r="E6322" i="5" l="1"/>
  <c r="F6322" i="5" s="1"/>
  <c r="D6323" i="5" s="1"/>
  <c r="E6323" i="5" l="1"/>
  <c r="F6323" i="5" s="1"/>
  <c r="D6324" i="5" s="1"/>
  <c r="E6324" i="5" l="1"/>
  <c r="F6324" i="5" s="1"/>
  <c r="D6325" i="5" s="1"/>
  <c r="E6325" i="5" l="1"/>
  <c r="F6325" i="5" s="1"/>
  <c r="D6326" i="5" s="1"/>
  <c r="E6326" i="5" l="1"/>
  <c r="F6326" i="5" s="1"/>
  <c r="D6327" i="5" s="1"/>
  <c r="E6327" i="5" l="1"/>
  <c r="F6327" i="5" s="1"/>
  <c r="D6328" i="5" s="1"/>
  <c r="E6328" i="5" l="1"/>
  <c r="F6328" i="5" s="1"/>
  <c r="D6329" i="5" s="1"/>
  <c r="E6329" i="5" l="1"/>
  <c r="F6329" i="5" s="1"/>
  <c r="D6330" i="5" s="1"/>
  <c r="E6330" i="5" l="1"/>
  <c r="F6330" i="5" s="1"/>
  <c r="D6331" i="5" s="1"/>
  <c r="E6331" i="5" l="1"/>
  <c r="F6331" i="5" s="1"/>
  <c r="D6332" i="5" s="1"/>
  <c r="E6332" i="5" l="1"/>
  <c r="F6332" i="5" s="1"/>
  <c r="D6333" i="5" s="1"/>
  <c r="E6333" i="5" l="1"/>
  <c r="F6333" i="5" s="1"/>
  <c r="D6334" i="5" s="1"/>
  <c r="E6334" i="5" l="1"/>
  <c r="F6334" i="5" s="1"/>
  <c r="D6335" i="5" s="1"/>
  <c r="E6335" i="5" l="1"/>
  <c r="F6335" i="5" s="1"/>
  <c r="D6336" i="5" s="1"/>
  <c r="E6336" i="5" l="1"/>
  <c r="F6336" i="5" s="1"/>
  <c r="D6337" i="5" s="1"/>
  <c r="E6337" i="5" l="1"/>
  <c r="F6337" i="5" s="1"/>
  <c r="D6338" i="5" s="1"/>
  <c r="E6338" i="5" l="1"/>
  <c r="F6338" i="5" s="1"/>
  <c r="D6339" i="5" s="1"/>
  <c r="E6339" i="5" l="1"/>
  <c r="F6339" i="5" s="1"/>
  <c r="D6340" i="5" s="1"/>
  <c r="E6340" i="5" l="1"/>
  <c r="F6340" i="5" s="1"/>
  <c r="D6341" i="5" s="1"/>
  <c r="E6341" i="5" l="1"/>
  <c r="F6341" i="5" s="1"/>
  <c r="D6342" i="5" s="1"/>
  <c r="E6342" i="5" l="1"/>
  <c r="F6342" i="5" s="1"/>
  <c r="D6343" i="5" s="1"/>
  <c r="E6343" i="5" l="1"/>
  <c r="F6343" i="5" s="1"/>
  <c r="D6344" i="5" s="1"/>
  <c r="E6344" i="5" l="1"/>
  <c r="F6344" i="5" s="1"/>
  <c r="D6345" i="5" s="1"/>
  <c r="E6345" i="5" l="1"/>
  <c r="F6345" i="5" s="1"/>
  <c r="D6346" i="5" s="1"/>
  <c r="E6346" i="5" l="1"/>
  <c r="F6346" i="5" s="1"/>
  <c r="D6347" i="5" s="1"/>
  <c r="E6347" i="5" l="1"/>
  <c r="F6347" i="5" s="1"/>
  <c r="D6348" i="5" s="1"/>
  <c r="E6348" i="5" l="1"/>
  <c r="F6348" i="5" s="1"/>
  <c r="D6349" i="5" s="1"/>
  <c r="E6349" i="5" l="1"/>
  <c r="F6349" i="5" s="1"/>
  <c r="D6350" i="5" s="1"/>
  <c r="E6350" i="5" l="1"/>
  <c r="F6350" i="5" s="1"/>
  <c r="D6351" i="5" s="1"/>
  <c r="E6351" i="5" l="1"/>
  <c r="F6351" i="5" s="1"/>
  <c r="D6352" i="5" s="1"/>
  <c r="E6352" i="5" l="1"/>
  <c r="F6352" i="5" s="1"/>
  <c r="D6353" i="5" s="1"/>
  <c r="E6353" i="5" l="1"/>
  <c r="F6353" i="5" s="1"/>
  <c r="D6354" i="5" s="1"/>
  <c r="E6354" i="5" l="1"/>
  <c r="F6354" i="5" s="1"/>
  <c r="D6355" i="5" s="1"/>
  <c r="E6355" i="5" l="1"/>
  <c r="F6355" i="5" s="1"/>
  <c r="D6356" i="5" s="1"/>
  <c r="E6356" i="5" l="1"/>
  <c r="F6356" i="5" s="1"/>
  <c r="D6357" i="5" s="1"/>
  <c r="E6357" i="5" l="1"/>
  <c r="F6357" i="5" s="1"/>
  <c r="D6358" i="5" s="1"/>
  <c r="E6358" i="5" l="1"/>
  <c r="F6358" i="5" s="1"/>
  <c r="D6359" i="5" s="1"/>
  <c r="E6359" i="5" l="1"/>
  <c r="F6359" i="5" s="1"/>
  <c r="D6360" i="5" s="1"/>
  <c r="E6360" i="5" l="1"/>
  <c r="F6360" i="5" s="1"/>
  <c r="D6361" i="5" s="1"/>
  <c r="E6361" i="5" l="1"/>
  <c r="F6361" i="5" s="1"/>
  <c r="D6362" i="5" s="1"/>
  <c r="E6362" i="5" l="1"/>
  <c r="F6362" i="5" s="1"/>
  <c r="D6363" i="5" s="1"/>
  <c r="E6363" i="5" l="1"/>
  <c r="F6363" i="5" s="1"/>
  <c r="D6364" i="5" s="1"/>
  <c r="E6364" i="5" l="1"/>
  <c r="F6364" i="5" s="1"/>
  <c r="D6365" i="5" s="1"/>
  <c r="E6365" i="5" l="1"/>
  <c r="F6365" i="5" s="1"/>
  <c r="D6366" i="5" s="1"/>
  <c r="E6366" i="5" l="1"/>
  <c r="F6366" i="5" s="1"/>
  <c r="D6367" i="5" s="1"/>
  <c r="E6367" i="5" l="1"/>
  <c r="F6367" i="5" s="1"/>
  <c r="D6368" i="5" s="1"/>
  <c r="E6368" i="5" l="1"/>
  <c r="F6368" i="5" s="1"/>
  <c r="D6369" i="5" s="1"/>
  <c r="E6369" i="5" l="1"/>
  <c r="F6369" i="5" s="1"/>
  <c r="D6370" i="5" s="1"/>
  <c r="E6370" i="5" l="1"/>
  <c r="F6370" i="5" s="1"/>
  <c r="D6371" i="5" s="1"/>
  <c r="E6371" i="5" l="1"/>
  <c r="F6371" i="5" s="1"/>
  <c r="D6372" i="5" s="1"/>
  <c r="E6372" i="5" l="1"/>
  <c r="F6372" i="5" s="1"/>
  <c r="D6373" i="5" s="1"/>
  <c r="E6373" i="5" l="1"/>
  <c r="F6373" i="5" s="1"/>
  <c r="D6374" i="5" s="1"/>
  <c r="E6374" i="5" l="1"/>
  <c r="F6374" i="5" s="1"/>
  <c r="D6375" i="5" s="1"/>
  <c r="E6375" i="5" l="1"/>
  <c r="F6375" i="5" s="1"/>
  <c r="D6376" i="5" s="1"/>
  <c r="E6376" i="5" l="1"/>
  <c r="F6376" i="5" s="1"/>
  <c r="D6377" i="5" s="1"/>
  <c r="E6377" i="5" l="1"/>
  <c r="F6377" i="5" s="1"/>
  <c r="D6378" i="5" s="1"/>
  <c r="E6378" i="5" l="1"/>
  <c r="F6378" i="5" s="1"/>
  <c r="D6379" i="5" s="1"/>
  <c r="E6379" i="5" l="1"/>
  <c r="F6379" i="5" s="1"/>
  <c r="D6380" i="5" s="1"/>
  <c r="E6380" i="5" l="1"/>
  <c r="F6380" i="5" s="1"/>
  <c r="D6381" i="5" s="1"/>
  <c r="E6381" i="5" l="1"/>
  <c r="F6381" i="5" s="1"/>
  <c r="D6382" i="5" s="1"/>
  <c r="E6382" i="5" l="1"/>
  <c r="F6382" i="5" s="1"/>
  <c r="D6383" i="5" s="1"/>
  <c r="E6383" i="5" l="1"/>
  <c r="F6383" i="5" s="1"/>
  <c r="D6384" i="5" s="1"/>
  <c r="E6384" i="5" l="1"/>
  <c r="F6384" i="5" s="1"/>
  <c r="D6385" i="5" s="1"/>
  <c r="E6385" i="5" l="1"/>
  <c r="F6385" i="5" s="1"/>
  <c r="D6386" i="5" s="1"/>
  <c r="E6386" i="5" l="1"/>
  <c r="F6386" i="5" s="1"/>
  <c r="D6387" i="5" s="1"/>
  <c r="E6387" i="5" l="1"/>
  <c r="F6387" i="5" s="1"/>
  <c r="D6388" i="5" s="1"/>
  <c r="E6388" i="5" l="1"/>
  <c r="F6388" i="5" s="1"/>
  <c r="D6389" i="5" s="1"/>
  <c r="E6389" i="5" l="1"/>
  <c r="F6389" i="5" s="1"/>
  <c r="D6390" i="5" s="1"/>
  <c r="E6390" i="5" l="1"/>
  <c r="F6390" i="5" s="1"/>
  <c r="D6391" i="5" s="1"/>
  <c r="E6391" i="5" l="1"/>
  <c r="F6391" i="5" s="1"/>
  <c r="D6392" i="5" s="1"/>
  <c r="E6392" i="5" l="1"/>
  <c r="F6392" i="5" s="1"/>
  <c r="D6393" i="5" s="1"/>
  <c r="E6393" i="5" l="1"/>
  <c r="F6393" i="5" s="1"/>
  <c r="D6394" i="5" s="1"/>
  <c r="E6394" i="5" l="1"/>
  <c r="F6394" i="5" s="1"/>
  <c r="D6395" i="5" s="1"/>
  <c r="E6395" i="5" l="1"/>
  <c r="F6395" i="5" s="1"/>
  <c r="D6396" i="5" s="1"/>
  <c r="E6396" i="5" l="1"/>
  <c r="F6396" i="5" s="1"/>
  <c r="D6397" i="5" s="1"/>
  <c r="E6397" i="5" l="1"/>
  <c r="F6397" i="5" s="1"/>
  <c r="D6398" i="5" s="1"/>
  <c r="E6398" i="5" l="1"/>
  <c r="F6398" i="5" s="1"/>
  <c r="D6399" i="5" s="1"/>
  <c r="E6399" i="5" l="1"/>
  <c r="F6399" i="5" s="1"/>
  <c r="D6400" i="5" s="1"/>
  <c r="E6400" i="5" l="1"/>
  <c r="F6400" i="5" s="1"/>
  <c r="D6401" i="5" s="1"/>
  <c r="E6401" i="5" l="1"/>
  <c r="F6401" i="5" s="1"/>
  <c r="D6402" i="5" s="1"/>
  <c r="E6402" i="5" l="1"/>
  <c r="F6402" i="5" s="1"/>
  <c r="D6403" i="5" s="1"/>
  <c r="E6403" i="5" l="1"/>
  <c r="F6403" i="5" s="1"/>
  <c r="D6404" i="5" s="1"/>
  <c r="E6404" i="5" l="1"/>
  <c r="F6404" i="5" s="1"/>
  <c r="D6405" i="5" s="1"/>
  <c r="E6405" i="5" l="1"/>
  <c r="F6405" i="5" s="1"/>
  <c r="D6406" i="5" s="1"/>
  <c r="E6406" i="5" l="1"/>
  <c r="F6406" i="5" s="1"/>
  <c r="D6407" i="5" s="1"/>
  <c r="E6407" i="5" l="1"/>
  <c r="F6407" i="5" s="1"/>
  <c r="D6408" i="5" s="1"/>
  <c r="E6408" i="5" l="1"/>
  <c r="F6408" i="5" s="1"/>
  <c r="D6409" i="5" s="1"/>
  <c r="E6409" i="5" l="1"/>
  <c r="F6409" i="5" s="1"/>
  <c r="D6410" i="5" s="1"/>
  <c r="E6410" i="5" l="1"/>
  <c r="F6410" i="5" s="1"/>
  <c r="D6411" i="5" s="1"/>
  <c r="E6411" i="5" l="1"/>
  <c r="F6411" i="5" s="1"/>
  <c r="D6412" i="5" s="1"/>
  <c r="E6412" i="5" l="1"/>
  <c r="F6412" i="5" s="1"/>
  <c r="D6413" i="5" s="1"/>
  <c r="E6413" i="5" l="1"/>
  <c r="F6413" i="5" s="1"/>
  <c r="D6414" i="5" s="1"/>
  <c r="E6414" i="5" l="1"/>
  <c r="F6414" i="5" s="1"/>
  <c r="D6415" i="5" s="1"/>
  <c r="E6415" i="5" l="1"/>
  <c r="F6415" i="5" s="1"/>
  <c r="D6416" i="5" s="1"/>
  <c r="E6416" i="5" l="1"/>
  <c r="F6416" i="5" s="1"/>
  <c r="D6417" i="5" s="1"/>
  <c r="E6417" i="5" l="1"/>
  <c r="F6417" i="5" s="1"/>
  <c r="D6418" i="5" s="1"/>
  <c r="E6418" i="5" l="1"/>
  <c r="F6418" i="5" s="1"/>
  <c r="D6419" i="5" s="1"/>
  <c r="E6419" i="5" l="1"/>
  <c r="F6419" i="5" s="1"/>
  <c r="D6420" i="5" s="1"/>
  <c r="E6420" i="5" l="1"/>
  <c r="F6420" i="5" s="1"/>
  <c r="D6421" i="5" s="1"/>
  <c r="E6421" i="5" l="1"/>
  <c r="F6421" i="5" s="1"/>
  <c r="D6422" i="5" s="1"/>
  <c r="E6422" i="5" l="1"/>
  <c r="F6422" i="5" s="1"/>
  <c r="D6423" i="5" s="1"/>
  <c r="E6423" i="5" l="1"/>
  <c r="F6423" i="5" s="1"/>
  <c r="D6424" i="5" s="1"/>
  <c r="E6424" i="5" l="1"/>
  <c r="F6424" i="5" s="1"/>
  <c r="D6425" i="5" s="1"/>
  <c r="E6425" i="5" l="1"/>
  <c r="F6425" i="5" s="1"/>
  <c r="D6426" i="5" s="1"/>
  <c r="E6426" i="5" l="1"/>
  <c r="F6426" i="5" s="1"/>
  <c r="D6427" i="5" s="1"/>
  <c r="E6427" i="5" l="1"/>
  <c r="F6427" i="5" s="1"/>
  <c r="D6428" i="5" s="1"/>
  <c r="E6428" i="5" l="1"/>
  <c r="F6428" i="5" s="1"/>
  <c r="D6429" i="5" s="1"/>
  <c r="E6429" i="5" l="1"/>
  <c r="F6429" i="5" s="1"/>
  <c r="D6430" i="5" s="1"/>
  <c r="E6430" i="5" l="1"/>
  <c r="F6430" i="5" s="1"/>
  <c r="D6431" i="5" s="1"/>
  <c r="E6431" i="5" l="1"/>
  <c r="F6431" i="5" s="1"/>
  <c r="D6432" i="5" s="1"/>
  <c r="E6432" i="5" l="1"/>
  <c r="F6432" i="5" s="1"/>
  <c r="D6433" i="5" s="1"/>
  <c r="E6433" i="5" l="1"/>
  <c r="F6433" i="5" s="1"/>
  <c r="D6434" i="5" s="1"/>
  <c r="E6434" i="5" l="1"/>
  <c r="F6434" i="5" s="1"/>
  <c r="D6435" i="5" s="1"/>
  <c r="E6435" i="5" l="1"/>
  <c r="F6435" i="5" s="1"/>
  <c r="D6436" i="5" s="1"/>
  <c r="E6436" i="5" l="1"/>
  <c r="F6436" i="5" s="1"/>
  <c r="D6437" i="5" s="1"/>
  <c r="E6437" i="5" l="1"/>
  <c r="F6437" i="5" s="1"/>
  <c r="D6438" i="5" s="1"/>
  <c r="E6438" i="5" l="1"/>
  <c r="F6438" i="5" s="1"/>
  <c r="D6439" i="5" s="1"/>
  <c r="E6439" i="5" l="1"/>
  <c r="F6439" i="5" s="1"/>
  <c r="D6440" i="5" s="1"/>
  <c r="E6440" i="5" l="1"/>
  <c r="F6440" i="5" s="1"/>
  <c r="D6441" i="5" s="1"/>
  <c r="E6441" i="5" l="1"/>
  <c r="F6441" i="5" s="1"/>
  <c r="D6442" i="5" s="1"/>
  <c r="E6442" i="5" l="1"/>
  <c r="F6442" i="5" s="1"/>
  <c r="D6443" i="5" s="1"/>
  <c r="E6443" i="5" l="1"/>
  <c r="F6443" i="5" s="1"/>
  <c r="D6444" i="5" s="1"/>
  <c r="E6444" i="5" l="1"/>
  <c r="F6444" i="5" s="1"/>
  <c r="D6445" i="5" s="1"/>
  <c r="E6445" i="5" l="1"/>
  <c r="F6445" i="5" s="1"/>
  <c r="D6446" i="5" s="1"/>
  <c r="E6446" i="5" l="1"/>
  <c r="F6446" i="5" s="1"/>
  <c r="D6447" i="5" s="1"/>
  <c r="E6447" i="5" l="1"/>
  <c r="F6447" i="5" s="1"/>
  <c r="D6448" i="5" s="1"/>
  <c r="E6448" i="5" l="1"/>
  <c r="F6448" i="5" s="1"/>
  <c r="D6449" i="5" s="1"/>
  <c r="E6449" i="5" l="1"/>
  <c r="F6449" i="5" s="1"/>
  <c r="D6450" i="5" s="1"/>
  <c r="E6450" i="5" l="1"/>
  <c r="F6450" i="5" s="1"/>
  <c r="D6451" i="5" s="1"/>
  <c r="E6451" i="5" l="1"/>
  <c r="F6451" i="5" s="1"/>
  <c r="D6452" i="5" s="1"/>
  <c r="E6452" i="5" l="1"/>
  <c r="F6452" i="5" s="1"/>
  <c r="D6453" i="5" s="1"/>
  <c r="E6453" i="5" l="1"/>
  <c r="F6453" i="5" s="1"/>
  <c r="D6454" i="5" s="1"/>
  <c r="E6454" i="5" l="1"/>
  <c r="F6454" i="5" s="1"/>
  <c r="D6455" i="5" s="1"/>
  <c r="E6455" i="5" l="1"/>
  <c r="F6455" i="5" s="1"/>
  <c r="D6456" i="5" s="1"/>
  <c r="E6456" i="5" l="1"/>
  <c r="F6456" i="5" s="1"/>
  <c r="D6457" i="5" s="1"/>
  <c r="E6457" i="5" l="1"/>
  <c r="F6457" i="5" s="1"/>
  <c r="D6458" i="5" s="1"/>
  <c r="E6458" i="5" l="1"/>
  <c r="F6458" i="5" s="1"/>
  <c r="D6459" i="5" s="1"/>
  <c r="E6459" i="5" l="1"/>
  <c r="F6459" i="5" s="1"/>
  <c r="D6460" i="5" s="1"/>
  <c r="E6460" i="5" l="1"/>
  <c r="F6460" i="5" s="1"/>
  <c r="D6461" i="5" s="1"/>
  <c r="E6461" i="5" l="1"/>
  <c r="F6461" i="5" s="1"/>
  <c r="D6462" i="5" s="1"/>
  <c r="E6462" i="5" l="1"/>
  <c r="F6462" i="5" s="1"/>
  <c r="D6463" i="5" s="1"/>
  <c r="E6463" i="5" l="1"/>
  <c r="F6463" i="5" s="1"/>
  <c r="D6464" i="5" s="1"/>
  <c r="E6464" i="5" l="1"/>
  <c r="F6464" i="5" s="1"/>
  <c r="D6465" i="5" s="1"/>
  <c r="E6465" i="5" l="1"/>
  <c r="F6465" i="5" s="1"/>
  <c r="D6466" i="5" s="1"/>
  <c r="E6466" i="5" l="1"/>
  <c r="F6466" i="5" s="1"/>
  <c r="D6467" i="5" s="1"/>
  <c r="E6467" i="5" l="1"/>
  <c r="F6467" i="5" s="1"/>
  <c r="D6468" i="5" s="1"/>
  <c r="E6468" i="5" l="1"/>
  <c r="F6468" i="5" s="1"/>
  <c r="D6469" i="5" s="1"/>
  <c r="E6469" i="5" l="1"/>
  <c r="F6469" i="5" s="1"/>
  <c r="D6470" i="5" s="1"/>
  <c r="E6470" i="5" l="1"/>
  <c r="F6470" i="5" s="1"/>
  <c r="D6471" i="5" s="1"/>
  <c r="E6471" i="5" l="1"/>
  <c r="F6471" i="5" s="1"/>
  <c r="D6472" i="5" s="1"/>
  <c r="E6472" i="5" l="1"/>
  <c r="F6472" i="5" s="1"/>
  <c r="D6473" i="5" s="1"/>
  <c r="E6473" i="5" l="1"/>
  <c r="F6473" i="5" s="1"/>
  <c r="D6474" i="5" s="1"/>
  <c r="E6474" i="5" l="1"/>
  <c r="F6474" i="5" s="1"/>
  <c r="D6475" i="5" s="1"/>
  <c r="E6475" i="5" l="1"/>
  <c r="F6475" i="5" s="1"/>
  <c r="D6476" i="5" s="1"/>
  <c r="E6476" i="5" l="1"/>
  <c r="F6476" i="5" s="1"/>
  <c r="D6477" i="5" s="1"/>
  <c r="E6477" i="5" l="1"/>
  <c r="F6477" i="5" s="1"/>
  <c r="D6478" i="5" s="1"/>
  <c r="E6478" i="5" l="1"/>
  <c r="F6478" i="5" s="1"/>
  <c r="D6479" i="5" s="1"/>
  <c r="E6479" i="5" l="1"/>
  <c r="F6479" i="5" s="1"/>
  <c r="D6480" i="5" s="1"/>
  <c r="E6480" i="5" l="1"/>
  <c r="F6480" i="5" s="1"/>
  <c r="D6481" i="5" s="1"/>
  <c r="E6481" i="5" l="1"/>
  <c r="F6481" i="5" s="1"/>
  <c r="D6482" i="5" s="1"/>
  <c r="E6482" i="5" l="1"/>
  <c r="F6482" i="5" s="1"/>
  <c r="D6483" i="5" s="1"/>
  <c r="E6483" i="5" l="1"/>
  <c r="F6483" i="5" s="1"/>
  <c r="D6484" i="5" s="1"/>
  <c r="E6484" i="5" l="1"/>
  <c r="F6484" i="5" s="1"/>
  <c r="D6485" i="5" s="1"/>
  <c r="E6485" i="5" l="1"/>
  <c r="F6485" i="5" s="1"/>
  <c r="D6486" i="5" s="1"/>
  <c r="E6486" i="5" l="1"/>
  <c r="F6486" i="5" s="1"/>
  <c r="D6487" i="5" s="1"/>
  <c r="E6487" i="5" l="1"/>
  <c r="F6487" i="5" s="1"/>
  <c r="D6488" i="5" s="1"/>
  <c r="E6488" i="5" l="1"/>
  <c r="F6488" i="5" s="1"/>
  <c r="D6489" i="5" s="1"/>
  <c r="E6489" i="5" l="1"/>
  <c r="F6489" i="5" s="1"/>
  <c r="D6490" i="5" s="1"/>
  <c r="E6490" i="5" l="1"/>
  <c r="F6490" i="5" s="1"/>
  <c r="D6491" i="5" s="1"/>
  <c r="E6491" i="5" l="1"/>
  <c r="F6491" i="5" s="1"/>
  <c r="D6492" i="5" s="1"/>
  <c r="E6492" i="5" l="1"/>
  <c r="F6492" i="5" s="1"/>
  <c r="D6493" i="5" s="1"/>
  <c r="E6493" i="5" l="1"/>
  <c r="F6493" i="5" s="1"/>
  <c r="D6494" i="5" s="1"/>
  <c r="E6494" i="5" l="1"/>
  <c r="F6494" i="5" s="1"/>
  <c r="D6495" i="5" s="1"/>
  <c r="E6495" i="5" l="1"/>
  <c r="F6495" i="5" s="1"/>
  <c r="D6496" i="5" s="1"/>
  <c r="E6496" i="5" l="1"/>
  <c r="F6496" i="5" s="1"/>
  <c r="D6497" i="5" s="1"/>
  <c r="E6497" i="5" l="1"/>
  <c r="F6497" i="5" s="1"/>
  <c r="D6498" i="5" s="1"/>
  <c r="E6498" i="5" l="1"/>
  <c r="F6498" i="5" s="1"/>
  <c r="D6499" i="5" s="1"/>
  <c r="E6499" i="5" l="1"/>
  <c r="F6499" i="5" s="1"/>
  <c r="D6500" i="5" s="1"/>
  <c r="E6500" i="5" l="1"/>
  <c r="F6500" i="5" s="1"/>
  <c r="D6501" i="5" s="1"/>
  <c r="E6501" i="5" l="1"/>
  <c r="F6501" i="5" s="1"/>
  <c r="D6502" i="5" s="1"/>
  <c r="E6502" i="5" l="1"/>
  <c r="F6502" i="5" s="1"/>
  <c r="D6503" i="5" s="1"/>
  <c r="E6503" i="5" l="1"/>
  <c r="F6503" i="5" s="1"/>
  <c r="D6504" i="5" s="1"/>
  <c r="E6504" i="5" l="1"/>
  <c r="F6504" i="5" s="1"/>
  <c r="D6505" i="5" s="1"/>
  <c r="E6505" i="5" l="1"/>
  <c r="F6505" i="5" s="1"/>
  <c r="D6506" i="5" s="1"/>
  <c r="E6506" i="5" l="1"/>
  <c r="F6506" i="5" s="1"/>
  <c r="D6507" i="5" s="1"/>
  <c r="E6507" i="5" l="1"/>
  <c r="F6507" i="5" s="1"/>
  <c r="D6508" i="5" s="1"/>
  <c r="E6508" i="5" l="1"/>
  <c r="F6508" i="5" s="1"/>
  <c r="D6509" i="5" s="1"/>
  <c r="E6509" i="5" l="1"/>
  <c r="F6509" i="5" s="1"/>
  <c r="D6510" i="5" s="1"/>
  <c r="E6510" i="5" l="1"/>
  <c r="F6510" i="5" s="1"/>
  <c r="D6511" i="5" s="1"/>
  <c r="E6511" i="5" l="1"/>
  <c r="F6511" i="5" s="1"/>
  <c r="D6512" i="5" s="1"/>
  <c r="E6512" i="5" l="1"/>
  <c r="F6512" i="5" s="1"/>
  <c r="D6513" i="5" s="1"/>
  <c r="E6513" i="5" l="1"/>
  <c r="F6513" i="5" s="1"/>
  <c r="D6514" i="5" s="1"/>
  <c r="E6514" i="5" l="1"/>
  <c r="F6514" i="5" s="1"/>
  <c r="D6515" i="5" s="1"/>
  <c r="E6515" i="5" l="1"/>
  <c r="F6515" i="5" s="1"/>
  <c r="D6516" i="5" s="1"/>
  <c r="E6516" i="5" l="1"/>
  <c r="F6516" i="5" s="1"/>
  <c r="D6517" i="5" s="1"/>
  <c r="E6517" i="5" l="1"/>
  <c r="F6517" i="5" s="1"/>
  <c r="D6518" i="5" s="1"/>
  <c r="E6518" i="5" l="1"/>
  <c r="F6518" i="5" s="1"/>
  <c r="D6519" i="5" s="1"/>
  <c r="E6519" i="5" l="1"/>
  <c r="F6519" i="5" s="1"/>
  <c r="D6520" i="5" s="1"/>
  <c r="E6520" i="5" l="1"/>
  <c r="F6520" i="5" s="1"/>
  <c r="D6521" i="5" s="1"/>
  <c r="E6521" i="5" l="1"/>
  <c r="F6521" i="5" s="1"/>
  <c r="D6522" i="5" s="1"/>
  <c r="E6522" i="5" l="1"/>
  <c r="F6522" i="5" s="1"/>
  <c r="D6523" i="5" s="1"/>
  <c r="E6523" i="5" l="1"/>
  <c r="F6523" i="5" s="1"/>
  <c r="D6524" i="5" s="1"/>
  <c r="E6524" i="5" l="1"/>
  <c r="F6524" i="5" s="1"/>
  <c r="D6525" i="5" s="1"/>
  <c r="E6525" i="5" l="1"/>
  <c r="F6525" i="5" s="1"/>
  <c r="D6526" i="5" s="1"/>
  <c r="E6526" i="5" l="1"/>
  <c r="F6526" i="5" s="1"/>
  <c r="D6527" i="5" s="1"/>
  <c r="E6527" i="5" l="1"/>
  <c r="F6527" i="5" s="1"/>
  <c r="D6528" i="5" s="1"/>
  <c r="E6528" i="5" l="1"/>
  <c r="F6528" i="5" s="1"/>
  <c r="D6529" i="5" s="1"/>
  <c r="E6529" i="5" l="1"/>
  <c r="F6529" i="5" s="1"/>
  <c r="D6530" i="5" s="1"/>
  <c r="E6530" i="5" l="1"/>
  <c r="F6530" i="5" s="1"/>
  <c r="D6531" i="5" s="1"/>
  <c r="E6531" i="5" l="1"/>
  <c r="F6531" i="5" s="1"/>
  <c r="D6532" i="5" s="1"/>
  <c r="E6532" i="5" l="1"/>
  <c r="F6532" i="5" s="1"/>
  <c r="D6533" i="5" s="1"/>
  <c r="E6533" i="5" l="1"/>
  <c r="F6533" i="5" s="1"/>
  <c r="D6534" i="5" s="1"/>
  <c r="E6534" i="5" l="1"/>
  <c r="F6534" i="5" s="1"/>
  <c r="D6535" i="5" s="1"/>
  <c r="E6535" i="5" l="1"/>
  <c r="F6535" i="5" s="1"/>
  <c r="D6536" i="5" s="1"/>
  <c r="E6536" i="5" l="1"/>
  <c r="F6536" i="5" s="1"/>
  <c r="D6537" i="5" s="1"/>
  <c r="E6537" i="5" l="1"/>
  <c r="F6537" i="5" s="1"/>
  <c r="D6538" i="5" s="1"/>
  <c r="E6538" i="5" l="1"/>
  <c r="F6538" i="5" s="1"/>
  <c r="D6539" i="5" s="1"/>
  <c r="E6539" i="5" l="1"/>
  <c r="F6539" i="5" s="1"/>
  <c r="D6540" i="5" s="1"/>
  <c r="E6540" i="5" l="1"/>
  <c r="F6540" i="5" s="1"/>
  <c r="D6541" i="5" s="1"/>
  <c r="E6541" i="5" l="1"/>
  <c r="F6541" i="5" s="1"/>
  <c r="D6542" i="5" s="1"/>
  <c r="E6542" i="5" l="1"/>
  <c r="F6542" i="5" s="1"/>
  <c r="D6543" i="5" s="1"/>
  <c r="E6543" i="5" l="1"/>
  <c r="F6543" i="5" s="1"/>
  <c r="D6544" i="5" s="1"/>
  <c r="E6544" i="5" l="1"/>
  <c r="F6544" i="5" s="1"/>
  <c r="D6545" i="5" s="1"/>
  <c r="E6545" i="5" l="1"/>
  <c r="F6545" i="5" s="1"/>
  <c r="D6546" i="5" s="1"/>
  <c r="E6546" i="5" l="1"/>
  <c r="F6546" i="5" s="1"/>
  <c r="D6547" i="5" s="1"/>
  <c r="E6547" i="5" l="1"/>
  <c r="F6547" i="5" s="1"/>
  <c r="D6548" i="5" s="1"/>
  <c r="E6548" i="5" l="1"/>
  <c r="F6548" i="5" s="1"/>
  <c r="D6549" i="5" s="1"/>
  <c r="E6549" i="5" l="1"/>
  <c r="F6549" i="5" s="1"/>
  <c r="D6550" i="5" s="1"/>
  <c r="E6550" i="5" l="1"/>
  <c r="F6550" i="5" s="1"/>
  <c r="D6551" i="5" s="1"/>
  <c r="E6551" i="5" l="1"/>
  <c r="F6551" i="5" s="1"/>
  <c r="D6552" i="5" s="1"/>
  <c r="E6552" i="5" l="1"/>
  <c r="F6552" i="5" s="1"/>
  <c r="D6553" i="5" s="1"/>
  <c r="E6553" i="5" l="1"/>
  <c r="F6553" i="5" s="1"/>
  <c r="D6554" i="5" s="1"/>
  <c r="E6554" i="5" l="1"/>
  <c r="F6554" i="5" s="1"/>
  <c r="D6555" i="5" s="1"/>
  <c r="E6555" i="5" l="1"/>
  <c r="F6555" i="5" s="1"/>
  <c r="D6556" i="5" s="1"/>
  <c r="E6556" i="5" l="1"/>
  <c r="F6556" i="5" s="1"/>
  <c r="D6557" i="5" s="1"/>
  <c r="E6557" i="5" l="1"/>
  <c r="F6557" i="5" s="1"/>
  <c r="D6558" i="5" s="1"/>
  <c r="E6558" i="5" l="1"/>
  <c r="F6558" i="5" s="1"/>
  <c r="D6559" i="5" s="1"/>
  <c r="E6559" i="5" l="1"/>
  <c r="F6559" i="5" s="1"/>
  <c r="D6560" i="5" s="1"/>
  <c r="E6560" i="5" l="1"/>
  <c r="F6560" i="5" s="1"/>
  <c r="D6561" i="5" s="1"/>
  <c r="E6561" i="5" l="1"/>
  <c r="F6561" i="5" s="1"/>
  <c r="D6562" i="5" s="1"/>
  <c r="E6562" i="5" l="1"/>
  <c r="F6562" i="5" s="1"/>
  <c r="D6563" i="5" s="1"/>
  <c r="E6563" i="5" l="1"/>
  <c r="F6563" i="5" s="1"/>
  <c r="D6564" i="5" s="1"/>
  <c r="E6564" i="5" l="1"/>
  <c r="F6564" i="5" s="1"/>
  <c r="D6565" i="5" s="1"/>
  <c r="E6565" i="5" l="1"/>
  <c r="F6565" i="5" s="1"/>
  <c r="D6566" i="5" s="1"/>
  <c r="E6566" i="5" l="1"/>
  <c r="F6566" i="5" s="1"/>
  <c r="D6567" i="5" s="1"/>
  <c r="E6567" i="5" l="1"/>
  <c r="F6567" i="5" s="1"/>
  <c r="D6568" i="5" s="1"/>
  <c r="E6568" i="5" l="1"/>
  <c r="F6568" i="5" s="1"/>
  <c r="D6569" i="5" s="1"/>
  <c r="E6569" i="5" l="1"/>
  <c r="F6569" i="5" s="1"/>
  <c r="D6570" i="5" s="1"/>
  <c r="E6570" i="5" l="1"/>
  <c r="F6570" i="5" s="1"/>
  <c r="D6571" i="5" s="1"/>
  <c r="E6571" i="5" l="1"/>
  <c r="F6571" i="5" s="1"/>
  <c r="D6572" i="5" s="1"/>
  <c r="E6572" i="5" l="1"/>
  <c r="F6572" i="5" s="1"/>
  <c r="D6573" i="5" s="1"/>
  <c r="E6573" i="5" l="1"/>
  <c r="F6573" i="5" s="1"/>
  <c r="D6574" i="5" s="1"/>
  <c r="E6574" i="5" l="1"/>
  <c r="F6574" i="5" s="1"/>
  <c r="D6575" i="5" s="1"/>
  <c r="E6575" i="5" l="1"/>
  <c r="F6575" i="5" s="1"/>
  <c r="D6576" i="5" s="1"/>
  <c r="E6576" i="5" l="1"/>
  <c r="F6576" i="5" s="1"/>
  <c r="D6577" i="5" s="1"/>
  <c r="E6577" i="5" l="1"/>
  <c r="F6577" i="5" s="1"/>
  <c r="D6578" i="5" s="1"/>
  <c r="E6578" i="5" l="1"/>
  <c r="F6578" i="5" s="1"/>
  <c r="D6579" i="5" s="1"/>
  <c r="E6579" i="5" l="1"/>
  <c r="F6579" i="5" s="1"/>
  <c r="D6580" i="5" s="1"/>
  <c r="E6580" i="5" l="1"/>
  <c r="F6580" i="5" s="1"/>
  <c r="D6581" i="5" s="1"/>
  <c r="E6581" i="5" l="1"/>
  <c r="F6581" i="5" s="1"/>
  <c r="D6582" i="5" s="1"/>
  <c r="E6582" i="5" l="1"/>
  <c r="F6582" i="5" s="1"/>
  <c r="D6583" i="5" s="1"/>
  <c r="E6583" i="5" l="1"/>
  <c r="F6583" i="5" s="1"/>
  <c r="D6584" i="5" s="1"/>
  <c r="E6584" i="5" l="1"/>
  <c r="F6584" i="5" s="1"/>
  <c r="D6585" i="5" s="1"/>
  <c r="E6585" i="5" l="1"/>
  <c r="F6585" i="5" s="1"/>
  <c r="D6586" i="5" s="1"/>
  <c r="E6586" i="5" l="1"/>
  <c r="F6586" i="5" s="1"/>
  <c r="D6587" i="5" s="1"/>
  <c r="E6587" i="5" l="1"/>
  <c r="F6587" i="5" s="1"/>
  <c r="D6588" i="5" s="1"/>
  <c r="E6588" i="5" l="1"/>
  <c r="F6588" i="5" s="1"/>
  <c r="D6589" i="5" s="1"/>
  <c r="E6589" i="5" l="1"/>
  <c r="F6589" i="5" s="1"/>
  <c r="D6590" i="5" s="1"/>
  <c r="E6590" i="5" l="1"/>
  <c r="F6590" i="5" s="1"/>
  <c r="D6591" i="5" s="1"/>
  <c r="E6591" i="5" l="1"/>
  <c r="F6591" i="5" s="1"/>
  <c r="D6592" i="5" s="1"/>
  <c r="E6592" i="5" l="1"/>
  <c r="F6592" i="5" s="1"/>
  <c r="D6593" i="5" s="1"/>
  <c r="E6593" i="5" l="1"/>
  <c r="F6593" i="5" s="1"/>
  <c r="D6594" i="5" s="1"/>
  <c r="E6594" i="5" l="1"/>
  <c r="F6594" i="5" l="1"/>
  <c r="F17" i="5" s="1"/>
  <c r="E17" i="5"/>
  <c r="E17" i="7" l="1"/>
  <c r="F17" i="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<sst xmlns="http://schemas.openxmlformats.org/spreadsheetml/2006/main" count="215" uniqueCount="52">
  <si>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</si>
  <si>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</si>
  <si>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</si>
  <si>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</si>
  <si>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</si>
  <si>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</si>
  <si>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</si>
  <si>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</si>
  <si>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</si>
  <si>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</si>
  <si>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</si>
  <si>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</si>
  <si>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</si>
  <si>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</si>
  <si>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</si>
  <si>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</si>
  <si>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</si>
  <si>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</si>
  <si>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</si>
  <si>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</si>
  <si>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</si>
  <si>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References</t>
  </si>
  <si>
    <t>Lists</t>
  </si>
  <si>
    <t>This tab focuses on validation lists</t>
  </si>
  <si>
    <t>Biegert Standardized Formating</t>
  </si>
  <si>
    <t>Chart Tabs</t>
  </si>
  <si>
    <t>Reference Info Card</t>
  </si>
  <si>
    <t>Principal</t>
  </si>
  <si>
    <t>Annual Interest Rate</t>
  </si>
  <si>
    <t>Effective Annual Interest</t>
  </si>
  <si>
    <t>Start Date</t>
  </si>
  <si>
    <t>End Date</t>
  </si>
  <si>
    <t>Amortization Table</t>
  </si>
  <si>
    <t>Method 1: Brute Force</t>
  </si>
  <si>
    <t>Method 2: Excel Formulas</t>
  </si>
  <si>
    <t>Interest</t>
  </si>
  <si>
    <t>Total</t>
  </si>
  <si>
    <t>Payment</t>
  </si>
  <si>
    <t>Date</t>
  </si>
  <si>
    <t>Periodic Interest Rate</t>
  </si>
  <si>
    <t>Method 3: Excel Total Formulas</t>
  </si>
  <si>
    <t>Total Interest</t>
  </si>
  <si>
    <t>Totals</t>
  </si>
  <si>
    <t>Combined</t>
  </si>
  <si>
    <t>Future Value</t>
  </si>
  <si>
    <t>Initial Principal</t>
  </si>
  <si>
    <t>Payments</t>
  </si>
  <si>
    <t>Compounding Intervals Per Annum</t>
  </si>
  <si>
    <t>Since Iny died on a month end, monthly interest should be an option as well.</t>
  </si>
  <si>
    <t xml:space="preserve">Suppose house sells for </t>
  </si>
  <si>
    <t>Sherry</t>
  </si>
  <si>
    <t>Dawn and Sherry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</si>
</sst>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7" formatCode="&quot;$&quot;#,##0.00_);\(&quot;$&quot;#,##0.00\)"/>
    <numFmt numFmtId="8" formatCode="&quot;$&quot;#,##0.00_);[Red]\(&quot;$&quot;#,##0.00\)"/>
    <numFmt numFmtId="164" formatCode="d\-mmm\-yyyy"/>
    <numFmt numFmtId="165" formatCode="0.000%"/>
    <numFmt numFmtId="166" formatCode="&quot;$&quot;#,##0.00"/>
  </numFmts>
  <fonts count="17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10"/>
      <color rgb="FF3F3F76"/>
      <name val="Consolas"/>
      <family val="2"/>
    </font>
    <font>
      <b/>
      <sz val="10"/>
      <color rgb="FF3F3F3F"/>
      <name val="Consolas"/>
      <family val="2"/>
    </font>
    <font>
      <b/>
      <sz val="10"/>
      <color rgb="FFFA7D00"/>
      <name val="Consolas"/>
      <family val="2"/>
    </font>
    <font>
      <i/>
      <sz val="10"/>
      <color rgb="FF7F7F7F"/>
      <name val="Consolas"/>
      <family val="2"/>
    </font>
    <font>
      <b/>
      <sz val="10"/>
      <color theme="1"/>
      <name val="Consolas"/>
      <family val="3"/>
      <scheme val="minor"/>
    </font>
    <font>
      <b/>
      <sz val="10"/>
      <color theme="0"/>
      <name val="Consolas"/>
      <family val="3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BDFF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19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  <xf numFmtId="0" fontId="13" fillId="10" borderId="0" applyNumberFormat="0" applyBorder="0" applyAlignment="0" applyProtection="0"/>
    <xf numFmtId="0" fontId="14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26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4" borderId="0" xfId="0" applyFill="1"/>
    <xf numFmtId="0" fontId="14" fillId="0" borderId="0" xfId="17"/>
    <xf numFmtId="0" fontId="0" fillId="11" borderId="0" xfId="0" applyFill="1"/>
    <xf numFmtId="0" fontId="15" fillId="0" borderId="0" xfId="0" applyFont="1"/>
    <xf numFmtId="15" fontId="0" fillId="0" borderId="0" xfId="0" applyNumberFormat="1"/>
    <xf numFmtId="164" fontId="0" fillId="0" borderId="0" xfId="0" applyNumberFormat="1"/>
    <xf numFmtId="0" fontId="4" fillId="2" borderId="0" xfId="3"/>
    <xf numFmtId="1" fontId="0" fillId="0" borderId="0" xfId="0" applyNumberFormat="1"/>
    <xf numFmtId="9" fontId="0" fillId="0" borderId="0" xfId="0" applyNumberFormat="1"/>
    <xf numFmtId="165" fontId="0" fillId="0" borderId="0" xfId="18" applyNumberFormat="1" applyFont="1"/>
    <xf numFmtId="166" fontId="0" fillId="0" borderId="0" xfId="0" applyNumberFormat="1"/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Continuous"/>
    </xf>
    <xf numFmtId="8" fontId="0" fillId="0" borderId="0" xfId="0" applyNumberFormat="1"/>
    <xf numFmtId="7" fontId="0" fillId="0" borderId="0" xfId="0" applyNumberFormat="1"/>
    <xf numFmtId="0" fontId="15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</cellXfs>
  <cellStyles count="19">
    <cellStyle name="Calculation" xfId="16" builtinId="22" customBuiltin="1"/>
    <cellStyle name="Comment" xfId="9" xr:uid="{C4DDEBC2-DCD2-4316-AAE7-A5F6C47DBA99}"/>
    <cellStyle name="Explanatory Text" xfId="17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put" xfId="14" builtinId="20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Output" xfId="15" builtinId="21" customBuiltin="1"/>
    <cellStyle name="Percent" xfId="18" builtinId="5"/>
    <cellStyle name="Title" xfId="1" builtinId="15" hidden="1"/>
    <cellStyle name="Total" xfId="6" builtinId="25" customBuiltin="1"/>
  </cellStyles>
  <dxfs count="24"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23"/>
      <tableStyleElement type="headerRow" dxfId="22"/>
      <tableStyleElement type="totalRow" dxfId="21"/>
      <tableStyleElement type="firstColumnStripe" dxfId="20"/>
      <tableStyleElement type="firstHeaderCell" dxfId="19"/>
      <tableStyleElement type="firstSubtotalColumn" dxfId="18"/>
      <tableStyleElement type="firstSubtotalRow" dxfId="17"/>
      <tableStyleElement type="secondSubtotalRow" dxfId="16"/>
      <tableStyleElement type="firstRowSubheading" dxfId="15"/>
      <tableStyleElement type="secondRowSubheading" dxfId="14"/>
      <tableStyleElement type="pageFieldLabels" dxfId="13"/>
      <tableStyleElement type="pageFieldValues" dxfId="12"/>
    </tableStyle>
    <tableStyle name="Biegert Table Standard" pivot="0" count="7" xr9:uid="{95B43237-2845-4068-A415-A5A3E7804959}">
      <tableStyleElement type="wholeTable" dxfId="11"/>
      <tableStyleElement type="headerRow" dxfId="10"/>
      <tableStyleElement type="totalRow" dxfId="9"/>
      <tableStyleElement type="firstColumn" dxfId="8"/>
      <tableStyleElement type="lastColumn" dxfId="7"/>
      <tableStyleElement type="firstRowStripe" dxfId="6"/>
      <tableStyleElement type="firstColumnStripe" dxfId="5"/>
    </tableStyle>
  </tableStyles>
  <colors>
    <mruColors>
      <color rgb="FFCCFFCC"/>
      <color rgb="FF99CCFF"/>
      <color rgb="FFFFBDFF"/>
      <color rgb="FFEBFFEB"/>
      <color rgb="FFFF9999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5</xdr:col>
      <xdr:colOff>276225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A591497-6DAF-4169-BE7C-7568F1C67687}"/>
            </a:ext>
          </a:extLst>
        </xdr:cNvPr>
        <xdr:cNvGrpSpPr/>
      </xdr:nvGrpSpPr>
      <xdr:grpSpPr>
        <a:xfrm>
          <a:off x="190500" y="0"/>
          <a:ext cx="2716530" cy="52959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BE640273-A0F6-0ED7-F316-81ACB53FEBDF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9E6C448-D440-8585-CF9A-ED1E7321F8B1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Amortization</a:t>
            </a:r>
            <a:r>
              <a:rPr lang="en-US" sz="1000" baseline="0">
                <a:solidFill>
                  <a:schemeClr val="tx1"/>
                </a:solidFill>
              </a:rPr>
              <a:t> Summary</a:t>
            </a:r>
            <a:endParaRPr lang="en-US" sz="1000">
              <a:solidFill>
                <a:schemeClr val="tx1"/>
              </a:solidFill>
            </a:endParaRP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5</xdr:row>
      <xdr:rowOff>5715</xdr:rowOff>
    </xdr:from>
    <xdr:to>
      <xdr:col>14</xdr:col>
      <xdr:colOff>0</xdr:colOff>
      <xdr:row>23</xdr:row>
      <xdr:rowOff>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56D8A28-E496-3806-7970-347703B879D7}"/>
            </a:ext>
          </a:extLst>
        </xdr:cNvPr>
        <xdr:cNvSpPr txBox="1"/>
      </xdr:nvSpPr>
      <xdr:spPr>
        <a:xfrm>
          <a:off x="190500" y="862965"/>
          <a:ext cx="7924800" cy="30803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/>
        <a:lstStyle/>
        <a:p>
          <a:pPr>
            <a:tabLst>
              <a:tab pos="274320" algn="l"/>
              <a:tab pos="457200" algn="l"/>
            </a:tabLst>
          </a:pPr>
          <a:r>
            <a:rPr lang="en-US" sz="1000"/>
            <a:t>In</a:t>
          </a:r>
          <a:r>
            <a:rPr lang="en-US" sz="1000" baseline="0"/>
            <a:t> general, a compound interest loan requires the following information to compute an amortization schedule.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ym typeface="Symbol" panose="05050102010706020507" pitchFamily="18" charset="2"/>
            </a:rPr>
            <a:t>		</a:t>
          </a:r>
          <a:r>
            <a:rPr lang="en-US" sz="1000" baseline="0"/>
            <a:t>Annual interest rate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Periods per Year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Principal</a:t>
          </a:r>
        </a:p>
        <a:p>
          <a:pPr>
            <a:tabLst>
              <a:tab pos="274320" algn="l"/>
              <a:tab pos="457200" algn="l"/>
            </a:tabLst>
          </a:pPr>
          <a:r>
            <a:rPr lang="en-US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 panose="05050102010706020507" pitchFamily="18" charset="2"/>
            </a:rPr>
            <a:t>		</a:t>
          </a:r>
          <a:r>
            <a:rPr lang="en-US" sz="1000" baseline="0"/>
            <a:t>Number of Interest Payments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In the case of your father's "investment," the number of periods per year was not called out. By custom, the number of payments per year is usually 1 (annual), 12 (monthly), or 365 (leap year ignored). I have computed all three and you can choose what you wish to use.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/>
            <a:t>I was initially asked for an amortization from 5-July-2007</a:t>
          </a:r>
          <a:r>
            <a:rPr lang="en-US" sz="1000" baseline="0"/>
            <a:t> to 5-July-2025, which I have provided. I have also provided an amortization from 5-July-2007 to Iny's death (29-Feb-2024). I calculated the case to Iny's death using daily compounding, which is the most beneficial to Rick. Others are possible, but you have to tell me what you want.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To ensure that I did the calculation properly, I used three different methods in each case, which are provided.</a:t>
          </a:r>
        </a:p>
        <a:p>
          <a:pPr>
            <a:tabLst>
              <a:tab pos="274320" algn="l"/>
              <a:tab pos="457200" algn="l"/>
            </a:tabLst>
          </a:pPr>
          <a:endParaRPr lang="en-US" sz="1000" baseline="0"/>
        </a:p>
        <a:p>
          <a:pPr>
            <a:tabLst>
              <a:tab pos="274320" algn="l"/>
              <a:tab pos="457200" algn="l"/>
            </a:tabLst>
          </a:pPr>
          <a:r>
            <a:rPr lang="en-US" sz="1000" baseline="0"/>
            <a:t>Here is the key result assuming daily interest to your Iny's death.</a:t>
          </a:r>
          <a:endParaRPr lang="en-US" sz="10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30480</xdr:colOff>
          <xdr:row>23</xdr:row>
          <xdr:rowOff>0</xdr:rowOff>
        </xdr:from>
        <xdr:to>
          <xdr:col>7</xdr:col>
          <xdr:colOff>238125</xdr:colOff>
          <xdr:row>28</xdr:row>
          <xdr:rowOff>0</xdr:rowOff>
        </xdr:to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D7879C34-022A-526D-5936-CF3F1E4F9DF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Daily!$P$18:$Q$22" spid="_x0000_s6210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40180" y="4480560"/>
              <a:ext cx="2644140" cy="8382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83820</xdr:colOff>
          <xdr:row>30</xdr:row>
          <xdr:rowOff>30480</xdr:rowOff>
        </xdr:from>
        <xdr:to>
          <xdr:col>7</xdr:col>
          <xdr:colOff>297180</xdr:colOff>
          <xdr:row>35</xdr:row>
          <xdr:rowOff>30480</xdr:rowOff>
        </xdr:to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DA780E2E-AB61-81DC-6358-966EB49C6CC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ny_Death_Monthly!$P$18:$Q$22" spid="_x0000_s6211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493520" y="5059680"/>
              <a:ext cx="2651760" cy="8382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895350</xdr:colOff>
      <xdr:row>3</xdr:row>
      <xdr:rowOff>19050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9D54B17-7C63-4F49-8E35-787D17AA291B}"/>
            </a:ext>
          </a:extLst>
        </xdr:cNvPr>
        <xdr:cNvGrpSpPr/>
      </xdr:nvGrpSpPr>
      <xdr:grpSpPr>
        <a:xfrm>
          <a:off x="0" y="0"/>
          <a:ext cx="2716530" cy="52197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6B808ED-F5C9-D046-3F8E-3A6AF24F9D5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D937E4F5-5AE4-8688-F121-C3403548AA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5AA5AB9-345E-4EBE-87C0-9776C5FCA3ED}"/>
            </a:ext>
          </a:extLst>
        </xdr:cNvPr>
        <xdr:cNvSpPr txBox="1"/>
      </xdr:nvSpPr>
      <xdr:spPr>
        <a:xfrm>
          <a:off x="3733800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7756FEF-3BED-4E86-A965-30F496A2627D}"/>
            </a:ext>
          </a:extLst>
        </xdr:cNvPr>
        <xdr:cNvGrpSpPr/>
      </xdr:nvGrpSpPr>
      <xdr:grpSpPr>
        <a:xfrm>
          <a:off x="0" y="0"/>
          <a:ext cx="2712720" cy="51816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BF27294-2A78-AE3F-3840-3DE02BA0D9D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AC8ACE2-5766-0F59-A882-F5E24C2B1CC0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Value to Iny's Death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20A5E18-3429-44BC-BE58-97A79A465099}"/>
            </a:ext>
          </a:extLst>
        </xdr:cNvPr>
        <xdr:cNvSpPr txBox="1"/>
      </xdr:nvSpPr>
      <xdr:spPr>
        <a:xfrm>
          <a:off x="3800475" y="3072765"/>
          <a:ext cx="88201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885825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8CF43CE-9DE2-45A9-B593-300B783E17E5}"/>
            </a:ext>
          </a:extLst>
        </xdr:cNvPr>
        <xdr:cNvGrpSpPr/>
      </xdr:nvGrpSpPr>
      <xdr:grpSpPr>
        <a:xfrm>
          <a:off x="0" y="0"/>
          <a:ext cx="270700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72375216-C8CC-5A57-1C93-5FC77051E38A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11AD0E2-8F48-05BD-854D-5A6CF4D3B63C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</xdr:txBody>
      </xdr:sp>
    </xdr:grpSp>
    <xdr:clientData/>
  </xdr:twoCellAnchor>
  <xdr:twoCellAnchor>
    <xdr:from>
      <xdr:col>5</xdr:col>
      <xdr:colOff>190500</xdr:colOff>
      <xdr:row>17</xdr:row>
      <xdr:rowOff>142875</xdr:rowOff>
    </xdr:from>
    <xdr:to>
      <xdr:col>6</xdr:col>
      <xdr:colOff>200025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910713-CC4E-43C7-93EE-B2BE72C6B367}"/>
            </a:ext>
          </a:extLst>
        </xdr:cNvPr>
        <xdr:cNvSpPr txBox="1"/>
      </xdr:nvSpPr>
      <xdr:spPr>
        <a:xfrm>
          <a:off x="3762375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D9A6E44-3D18-4D90-93CB-E5E21F864B8C}"/>
            </a:ext>
          </a:extLst>
        </xdr:cNvPr>
        <xdr:cNvGrpSpPr/>
      </xdr:nvGrpSpPr>
      <xdr:grpSpPr>
        <a:xfrm>
          <a:off x="0" y="0"/>
          <a:ext cx="271462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6B56A03A-5A27-678A-E95E-95AF714B5459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8DB2F27-C3FF-63B6-8AA5-A4E1A4B3416E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Monthly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142875</xdr:colOff>
      <xdr:row>17</xdr:row>
      <xdr:rowOff>142875</xdr:rowOff>
    </xdr:from>
    <xdr:to>
      <xdr:col>6</xdr:col>
      <xdr:colOff>152400</xdr:colOff>
      <xdr:row>19</xdr:row>
      <xdr:rowOff>15240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1C735B-38F9-4E62-B5A6-6F4C11ED5B77}"/>
            </a:ext>
          </a:extLst>
        </xdr:cNvPr>
        <xdr:cNvSpPr txBox="1"/>
      </xdr:nvSpPr>
      <xdr:spPr>
        <a:xfrm>
          <a:off x="3714750" y="3067050"/>
          <a:ext cx="88582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891540</xdr:colOff>
      <xdr:row>3</xdr:row>
      <xdr:rowOff>15240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E1F5274-39DA-4A00-B600-64A0CD396B1D}"/>
            </a:ext>
          </a:extLst>
        </xdr:cNvPr>
        <xdr:cNvGrpSpPr/>
      </xdr:nvGrpSpPr>
      <xdr:grpSpPr>
        <a:xfrm>
          <a:off x="0" y="0"/>
          <a:ext cx="2714625" cy="533400"/>
          <a:chOff x="10536555" y="342900"/>
          <a:chExt cx="2122170" cy="542925"/>
        </a:xfrm>
      </xdr:grpSpPr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9D21422F-A9F8-B27E-B935-B02786A8C9B6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4AC14A06-FD56-C259-08AE-952E12AEC91D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Annual Amortization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8-Apr-2024</a:t>
            </a:r>
          </a:p>
          <a:p>
            <a:pPr algn="l">
              <a:tabLst>
                <a:tab pos="685800" algn="l"/>
                <a:tab pos="914400" algn="l"/>
              </a:tabLst>
            </a:pPr>
            <a:endParaRPr lang="en-US" sz="10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160020</xdr:colOff>
      <xdr:row>17</xdr:row>
      <xdr:rowOff>148590</xdr:rowOff>
    </xdr:from>
    <xdr:to>
      <xdr:col>6</xdr:col>
      <xdr:colOff>171450</xdr:colOff>
      <xdr:row>19</xdr:row>
      <xdr:rowOff>11430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C73CBAF-761C-D54D-C9E4-81CAEAD5C2B8}"/>
            </a:ext>
          </a:extLst>
        </xdr:cNvPr>
        <xdr:cNvSpPr txBox="1"/>
      </xdr:nvSpPr>
      <xdr:spPr>
        <a:xfrm>
          <a:off x="3731895" y="3072765"/>
          <a:ext cx="88773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/>
            <a:t>Total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515784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  <xdr:twoCellAnchor>
    <xdr:from>
      <xdr:col>5</xdr:col>
      <xdr:colOff>506730</xdr:colOff>
      <xdr:row>3</xdr:row>
      <xdr:rowOff>20955</xdr:rowOff>
    </xdr:from>
    <xdr:to>
      <xdr:col>9</xdr:col>
      <xdr:colOff>180975</xdr:colOff>
      <xdr:row>6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FC97E0B-5B4C-478B-A6AD-6D5E60EE79E2}"/>
            </a:ext>
          </a:extLst>
        </xdr:cNvPr>
        <xdr:cNvGrpSpPr/>
      </xdr:nvGrpSpPr>
      <xdr:grpSpPr>
        <a:xfrm>
          <a:off x="4330065" y="531495"/>
          <a:ext cx="2106930" cy="535305"/>
          <a:chOff x="10536555" y="342900"/>
          <a:chExt cx="2122170" cy="542925"/>
        </a:xfrm>
      </xdr:grpSpPr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79B3B913-E2A9-DAD3-A4E1-5059F8A1AE84}"/>
              </a:ext>
            </a:extLst>
          </xdr:cNvPr>
          <xdr:cNvSpPr txBox="1"/>
        </xdr:nvSpPr>
        <xdr:spPr>
          <a:xfrm>
            <a:off x="10536555" y="342900"/>
            <a:ext cx="807720" cy="542925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rIns="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FROM: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SUBJECT: 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 b="1">
                <a:solidFill>
                  <a:schemeClr val="tx1"/>
                </a:solidFill>
              </a:rPr>
              <a:t>DATE:</a:t>
            </a:r>
            <a:r>
              <a:rPr lang="en-US" sz="1000">
                <a:solidFill>
                  <a:schemeClr val="tx1"/>
                </a:solidFill>
              </a:rPr>
              <a:t>	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936E8886-8B4F-BD15-B228-1996A8077C29}"/>
              </a:ext>
            </a:extLst>
          </xdr:cNvPr>
          <xdr:cNvSpPr txBox="1"/>
        </xdr:nvSpPr>
        <xdr:spPr>
          <a:xfrm>
            <a:off x="11344275" y="342900"/>
            <a:ext cx="1314450" cy="539115"/>
          </a:xfrm>
          <a:prstGeom prst="rect">
            <a:avLst/>
          </a:prstGeom>
          <a:solidFill>
            <a:schemeClr val="bg2"/>
          </a:solidFill>
          <a:ln w="9525" cmpd="sng">
            <a:solidFill>
              <a:schemeClr val="bg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91440" bIns="0" rtlCol="0" anchor="t"/>
          <a:lstStyle/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Mark Biegert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SDK Report</a:t>
            </a:r>
          </a:p>
          <a:p>
            <a:pPr algn="l">
              <a:tabLst>
                <a:tab pos="685800" algn="l"/>
                <a:tab pos="914400" algn="l"/>
              </a:tabLst>
            </a:pPr>
            <a:r>
              <a:rPr lang="en-US" sz="1000">
                <a:solidFill>
                  <a:schemeClr val="tx1"/>
                </a:solidFill>
              </a:rPr>
              <a:t>5-Mar-2024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390.314560069448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20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59129-7650-4458-B3E9-AEB7A71CAFEB}">
  <sheetPr>
    <tabColor rgb="FFCCFFCC"/>
  </sheetPr>
  <dimension ref="B29"/>
  <sheetViews>
    <sheetView showGridLines="0" tabSelected="1" workbookViewId="0">
      <selection activeCell="N36" sqref="N36"/>
    </sheetView>
  </sheetViews>
  <sheetFormatPr defaultRowHeight="13.2" x14ac:dyDescent="0.25"/>
  <cols>
    <col min="1" max="1" width="2.77734375" customWidth="1"/>
  </cols>
  <sheetData>
    <row r="29" spans="2:2" x14ac:dyDescent="0.25">
      <c r="B29" t="s">
        <v>48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1E24-AF4F-42DE-ADD9-61F0B9951DA9}">
  <sheetPr>
    <tabColor rgb="FF99CCFF"/>
  </sheetPr>
  <dimension ref="B5:S6594"/>
  <sheetViews>
    <sheetView showGridLines="0" topLeftCell="A6083" zoomScaleNormal="100" workbookViewId="0">
      <selection activeCell="F6102" sqref="F6102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8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5.1267496467422902E-2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6083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SUM(_xlfn.ANCHORARRAY($L$20))</f>
        <v>230881.26490467342</v>
      </c>
      <c r="M14" s="19">
        <f>MAX($M$20:$M$6594)</f>
        <v>408381.26490450907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SUM($E$20:$E$6594)</f>
        <v>230881.26490476562</v>
      </c>
      <c r="F17" s="19">
        <f>MAX($F$20:$F$6594)</f>
        <v>408381.26490476326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408381.26490450912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6102">DATE(YEAR(C11),MONTH(C11),_xlfn.SEQUENCE(_nPerPay,1,DAY(C11)+1,1))</f>
        <v>39269</v>
      </c>
      <c r="C20" cm="1">
        <f t="array" ref="C20:C6102">_xlfn.SEQUENCE(C13,1,1,1)</f>
        <v>1</v>
      </c>
      <c r="D20" s="19">
        <f>F19</f>
        <v>177500</v>
      </c>
      <c r="E20" s="19">
        <f>_nPIR*D20</f>
        <v>24.315068493150687</v>
      </c>
      <c r="F20" s="19">
        <f>D20+E20</f>
        <v>177524.31506849316</v>
      </c>
      <c r="I20" s="13" cm="1">
        <f t="array" ref="I20:I6102">_xlfn.ANCHORARRAY(B20)</f>
        <v>39269</v>
      </c>
      <c r="J20" cm="1">
        <f t="array" ref="J20:J6102">_xlfn.ANCHORARRAY(C20)</f>
        <v>1</v>
      </c>
      <c r="K20" s="22" cm="1">
        <f t="array" ref="K20:K6102">_nP*(1+_nPIR)^(_xlfn.ANCHORARRAY(J20)-1)</f>
        <v>177500</v>
      </c>
      <c r="L20" s="23" cm="1">
        <f t="array" ref="L20:L6102">IPMT(_nPIR,_xlfn.SEQUENCE(_nPerPay),_nPerPay,-_nP,Q19)</f>
        <v>24.315068493150694</v>
      </c>
      <c r="M20" s="22" cm="1">
        <f t="array" ref="M20:M6102">_xlfn.ANCHORARRAY(K20)+_xlfn.ANCHORARRAY(L20)</f>
        <v>177524.31506849316</v>
      </c>
      <c r="P20" s="12" t="s">
        <v>45</v>
      </c>
      <c r="Q20" s="22">
        <f>_nP</f>
        <v>177500</v>
      </c>
    </row>
    <row r="21" spans="2:18" x14ac:dyDescent="0.25">
      <c r="B21" s="13">
        <v>39270</v>
      </c>
      <c r="C21">
        <v>2</v>
      </c>
      <c r="D21" s="19">
        <f t="shared" ref="D21:D84" si="0">F20</f>
        <v>177524.31506849316</v>
      </c>
      <c r="E21" s="19">
        <f t="shared" ref="E21:E84" si="1">D21*_nPIR</f>
        <v>24.318399324451121</v>
      </c>
      <c r="F21" s="19">
        <f>D21+E21</f>
        <v>177548.63346781762</v>
      </c>
      <c r="I21" s="13">
        <v>39270</v>
      </c>
      <c r="J21">
        <v>2</v>
      </c>
      <c r="K21" s="22">
        <v>177524.31506849313</v>
      </c>
      <c r="L21" s="23">
        <v>24.318399324451118</v>
      </c>
      <c r="M21" s="22">
        <v>177548.63346781759</v>
      </c>
      <c r="P21" s="12" t="s">
        <v>41</v>
      </c>
      <c r="Q21" s="22">
        <f>Q19-Q20</f>
        <v>230881.26490450912</v>
      </c>
    </row>
    <row r="22" spans="2:18" x14ac:dyDescent="0.25">
      <c r="B22" s="13">
        <v>39271</v>
      </c>
      <c r="C22">
        <v>3</v>
      </c>
      <c r="D22" s="19">
        <f t="shared" si="0"/>
        <v>177548.63346781762</v>
      </c>
      <c r="E22" s="19">
        <f t="shared" si="1"/>
        <v>24.321730612029814</v>
      </c>
      <c r="F22" s="19">
        <f t="shared" ref="F22:F85" si="2">D22+E22</f>
        <v>177572.95519842964</v>
      </c>
      <c r="I22" s="13">
        <v>39271</v>
      </c>
      <c r="J22">
        <v>3</v>
      </c>
      <c r="K22" s="22">
        <v>177548.63346781756</v>
      </c>
      <c r="L22" s="23">
        <v>24.321730612029807</v>
      </c>
      <c r="M22" s="22">
        <v>177572.95519842958</v>
      </c>
      <c r="P22" s="22"/>
    </row>
    <row r="23" spans="2:18" x14ac:dyDescent="0.25">
      <c r="B23" s="13">
        <v>39272</v>
      </c>
      <c r="C23">
        <v>4</v>
      </c>
      <c r="D23" s="19">
        <f t="shared" si="0"/>
        <v>177572.95519842964</v>
      </c>
      <c r="E23" s="19">
        <f t="shared" si="1"/>
        <v>24.325062355949267</v>
      </c>
      <c r="F23" s="19">
        <f t="shared" si="2"/>
        <v>177597.2802607856</v>
      </c>
      <c r="I23" s="13">
        <v>39272</v>
      </c>
      <c r="J23">
        <v>4</v>
      </c>
      <c r="K23" s="22">
        <v>177572.95519842961</v>
      </c>
      <c r="L23" s="23">
        <v>24.32506235594926</v>
      </c>
      <c r="M23" s="22">
        <v>177597.28026078557</v>
      </c>
    </row>
    <row r="24" spans="2:18" x14ac:dyDescent="0.25">
      <c r="B24" s="13">
        <v>39273</v>
      </c>
      <c r="C24">
        <v>5</v>
      </c>
      <c r="D24" s="19">
        <f t="shared" si="0"/>
        <v>177597.2802607856</v>
      </c>
      <c r="E24" s="19">
        <f t="shared" si="1"/>
        <v>24.328394556272002</v>
      </c>
      <c r="F24" s="19">
        <f t="shared" si="2"/>
        <v>177621.60865534187</v>
      </c>
      <c r="I24" s="13">
        <v>39273</v>
      </c>
      <c r="J24">
        <v>5</v>
      </c>
      <c r="K24" s="22">
        <v>177597.28026078551</v>
      </c>
      <c r="L24" s="23">
        <v>24.328394556271991</v>
      </c>
      <c r="M24" s="22">
        <v>177621.60865534178</v>
      </c>
    </row>
    <row r="25" spans="2:18" x14ac:dyDescent="0.25">
      <c r="B25" s="13">
        <v>39274</v>
      </c>
      <c r="C25">
        <v>6</v>
      </c>
      <c r="D25" s="19">
        <f t="shared" si="0"/>
        <v>177621.60865534187</v>
      </c>
      <c r="E25" s="19">
        <f t="shared" si="1"/>
        <v>24.331727213060532</v>
      </c>
      <c r="F25" s="19">
        <f t="shared" si="2"/>
        <v>177645.94038255492</v>
      </c>
      <c r="I25" s="13">
        <v>39274</v>
      </c>
      <c r="J25">
        <v>6</v>
      </c>
      <c r="K25" s="22">
        <v>177621.60865534178</v>
      </c>
      <c r="L25" s="23">
        <v>24.33172721306051</v>
      </c>
      <c r="M25" s="22">
        <v>177645.94038255484</v>
      </c>
    </row>
    <row r="26" spans="2:18" x14ac:dyDescent="0.25">
      <c r="B26" s="13">
        <v>39275</v>
      </c>
      <c r="C26">
        <v>7</v>
      </c>
      <c r="D26" s="19">
        <f t="shared" si="0"/>
        <v>177645.94038255492</v>
      </c>
      <c r="E26" s="19">
        <f t="shared" si="1"/>
        <v>24.335060326377391</v>
      </c>
      <c r="F26" s="19">
        <f t="shared" si="2"/>
        <v>177670.27544288131</v>
      </c>
      <c r="I26" s="13">
        <v>39275</v>
      </c>
      <c r="J26">
        <v>7</v>
      </c>
      <c r="K26" s="22">
        <v>177645.94038255484</v>
      </c>
      <c r="L26" s="23">
        <v>24.335060326377373</v>
      </c>
      <c r="M26" s="22">
        <v>177670.27544288122</v>
      </c>
    </row>
    <row r="27" spans="2:18" x14ac:dyDescent="0.25">
      <c r="B27" s="13">
        <v>39276</v>
      </c>
      <c r="C27">
        <v>8</v>
      </c>
      <c r="D27" s="19">
        <f t="shared" si="0"/>
        <v>177670.27544288131</v>
      </c>
      <c r="E27" s="19">
        <f t="shared" si="1"/>
        <v>24.338393896285112</v>
      </c>
      <c r="F27" s="19">
        <f t="shared" si="2"/>
        <v>177694.6138367776</v>
      </c>
      <c r="I27" s="13">
        <v>39276</v>
      </c>
      <c r="J27">
        <v>8</v>
      </c>
      <c r="K27" s="22">
        <v>177670.27544288122</v>
      </c>
      <c r="L27" s="23">
        <v>24.338393896285087</v>
      </c>
      <c r="M27" s="22">
        <v>177694.61383677751</v>
      </c>
    </row>
    <row r="28" spans="2:18" x14ac:dyDescent="0.25">
      <c r="B28" s="13">
        <v>39277</v>
      </c>
      <c r="C28">
        <v>9</v>
      </c>
      <c r="D28" s="19">
        <f t="shared" si="0"/>
        <v>177694.6138367776</v>
      </c>
      <c r="E28" s="19">
        <f t="shared" si="1"/>
        <v>24.34172792284625</v>
      </c>
      <c r="F28" s="19">
        <f t="shared" si="2"/>
        <v>177718.95556470045</v>
      </c>
      <c r="I28" s="13">
        <v>39277</v>
      </c>
      <c r="J28">
        <v>9</v>
      </c>
      <c r="K28" s="22">
        <v>177694.61383677745</v>
      </c>
      <c r="L28" s="23">
        <v>24.341727922846214</v>
      </c>
      <c r="M28" s="22">
        <v>177718.9555647003</v>
      </c>
    </row>
    <row r="29" spans="2:18" x14ac:dyDescent="0.25">
      <c r="B29" s="13">
        <v>39278</v>
      </c>
      <c r="C29">
        <v>10</v>
      </c>
      <c r="D29" s="19">
        <f t="shared" si="0"/>
        <v>177718.95556470045</v>
      </c>
      <c r="E29" s="19">
        <f t="shared" si="1"/>
        <v>24.34506240612335</v>
      </c>
      <c r="F29" s="19">
        <f t="shared" si="2"/>
        <v>177743.30062710657</v>
      </c>
      <c r="I29" s="13">
        <v>39278</v>
      </c>
      <c r="J29">
        <v>10</v>
      </c>
      <c r="K29" s="22">
        <v>177718.9555647003</v>
      </c>
      <c r="L29" s="23">
        <v>24.345062406123315</v>
      </c>
      <c r="M29" s="22">
        <v>177743.30062710642</v>
      </c>
    </row>
    <row r="30" spans="2:18" x14ac:dyDescent="0.25">
      <c r="B30" s="13">
        <v>39279</v>
      </c>
      <c r="C30">
        <v>11</v>
      </c>
      <c r="D30" s="19">
        <f t="shared" si="0"/>
        <v>177743.30062710657</v>
      </c>
      <c r="E30" s="19">
        <f t="shared" si="1"/>
        <v>24.348397346178984</v>
      </c>
      <c r="F30" s="19">
        <f t="shared" si="2"/>
        <v>177767.64902445275</v>
      </c>
      <c r="I30" s="13">
        <v>39279</v>
      </c>
      <c r="J30">
        <v>11</v>
      </c>
      <c r="K30" s="22">
        <v>177743.30062710639</v>
      </c>
      <c r="L30" s="23">
        <v>24.348397346178949</v>
      </c>
      <c r="M30" s="22">
        <v>177767.64902445258</v>
      </c>
    </row>
    <row r="31" spans="2:18" x14ac:dyDescent="0.25">
      <c r="B31" s="13">
        <v>39280</v>
      </c>
      <c r="C31">
        <v>12</v>
      </c>
      <c r="D31" s="19">
        <f t="shared" si="0"/>
        <v>177767.64902445275</v>
      </c>
      <c r="E31" s="19">
        <f t="shared" si="1"/>
        <v>24.351732743075722</v>
      </c>
      <c r="F31" s="19">
        <f t="shared" si="2"/>
        <v>177792.00075719584</v>
      </c>
      <c r="I31" s="13">
        <v>39280</v>
      </c>
      <c r="J31">
        <v>12</v>
      </c>
      <c r="K31" s="22">
        <v>177767.64902445255</v>
      </c>
      <c r="L31" s="23">
        <v>24.351732743075679</v>
      </c>
      <c r="M31" s="22">
        <v>177792.00075719564</v>
      </c>
    </row>
    <row r="32" spans="2:18" x14ac:dyDescent="0.25">
      <c r="B32" s="13">
        <v>39281</v>
      </c>
      <c r="C32">
        <v>13</v>
      </c>
      <c r="D32" s="19">
        <f t="shared" si="0"/>
        <v>177792.00075719584</v>
      </c>
      <c r="E32" s="19">
        <f t="shared" si="1"/>
        <v>24.355068596876144</v>
      </c>
      <c r="F32" s="19">
        <f t="shared" si="2"/>
        <v>177816.35582579271</v>
      </c>
      <c r="I32" s="13">
        <v>39281</v>
      </c>
      <c r="J32">
        <v>13</v>
      </c>
      <c r="K32" s="22">
        <v>177792.00075719558</v>
      </c>
      <c r="L32" s="23">
        <v>24.355068596876102</v>
      </c>
      <c r="M32" s="22">
        <v>177816.35582579245</v>
      </c>
    </row>
    <row r="33" spans="2:13" x14ac:dyDescent="0.25">
      <c r="B33" s="13">
        <v>39282</v>
      </c>
      <c r="C33">
        <v>14</v>
      </c>
      <c r="D33" s="19">
        <f t="shared" si="0"/>
        <v>177816.35582579271</v>
      </c>
      <c r="E33" s="19">
        <f t="shared" si="1"/>
        <v>24.358404907642839</v>
      </c>
      <c r="F33" s="19">
        <f t="shared" si="2"/>
        <v>177840.71423070034</v>
      </c>
      <c r="I33" s="13">
        <v>39282</v>
      </c>
      <c r="J33">
        <v>14</v>
      </c>
      <c r="K33" s="22">
        <v>177816.35582579247</v>
      </c>
      <c r="L33" s="23">
        <v>24.358404907642793</v>
      </c>
      <c r="M33" s="22">
        <v>177840.7142307001</v>
      </c>
    </row>
    <row r="34" spans="2:13" x14ac:dyDescent="0.25">
      <c r="B34" s="13">
        <v>39283</v>
      </c>
      <c r="C34">
        <v>15</v>
      </c>
      <c r="D34" s="19">
        <f t="shared" si="0"/>
        <v>177840.71423070034</v>
      </c>
      <c r="E34" s="19">
        <f t="shared" si="1"/>
        <v>24.361741675438406</v>
      </c>
      <c r="F34" s="19">
        <f t="shared" si="2"/>
        <v>177865.07597237578</v>
      </c>
      <c r="I34" s="13">
        <v>39283</v>
      </c>
      <c r="J34">
        <v>15</v>
      </c>
      <c r="K34" s="22">
        <v>177840.7142307001</v>
      </c>
      <c r="L34" s="23">
        <v>24.361741675438349</v>
      </c>
      <c r="M34" s="22">
        <v>177865.07597237555</v>
      </c>
    </row>
    <row r="35" spans="2:13" x14ac:dyDescent="0.25">
      <c r="B35" s="13">
        <v>39284</v>
      </c>
      <c r="C35">
        <v>16</v>
      </c>
      <c r="D35" s="19">
        <f t="shared" si="0"/>
        <v>177865.07597237578</v>
      </c>
      <c r="E35" s="19">
        <f t="shared" si="1"/>
        <v>24.365078900325454</v>
      </c>
      <c r="F35" s="19">
        <f t="shared" si="2"/>
        <v>177889.44105127611</v>
      </c>
      <c r="I35" s="13">
        <v>39284</v>
      </c>
      <c r="J35">
        <v>16</v>
      </c>
      <c r="K35" s="22">
        <v>177865.07597237552</v>
      </c>
      <c r="L35" s="23">
        <v>24.365078900325397</v>
      </c>
      <c r="M35" s="22">
        <v>177889.44105127585</v>
      </c>
    </row>
    <row r="36" spans="2:13" x14ac:dyDescent="0.25">
      <c r="B36" s="13">
        <v>39285</v>
      </c>
      <c r="C36">
        <v>17</v>
      </c>
      <c r="D36" s="19">
        <f t="shared" si="0"/>
        <v>177889.44105127611</v>
      </c>
      <c r="E36" s="19">
        <f t="shared" si="1"/>
        <v>24.368416582366592</v>
      </c>
      <c r="F36" s="19">
        <f t="shared" si="2"/>
        <v>177913.80946785849</v>
      </c>
      <c r="I36" s="13">
        <v>39285</v>
      </c>
      <c r="J36">
        <v>17</v>
      </c>
      <c r="K36" s="22">
        <v>177889.44105127579</v>
      </c>
      <c r="L36" s="23">
        <v>24.368416582366535</v>
      </c>
      <c r="M36" s="22">
        <v>177913.80946785817</v>
      </c>
    </row>
    <row r="37" spans="2:13" x14ac:dyDescent="0.25">
      <c r="B37" s="13">
        <v>39286</v>
      </c>
      <c r="C37">
        <v>18</v>
      </c>
      <c r="D37" s="19">
        <f t="shared" si="0"/>
        <v>177913.80946785849</v>
      </c>
      <c r="E37" s="19">
        <f t="shared" si="1"/>
        <v>24.371754721624455</v>
      </c>
      <c r="F37" s="19">
        <f t="shared" si="2"/>
        <v>177938.18122258011</v>
      </c>
      <c r="I37" s="13">
        <v>39286</v>
      </c>
      <c r="J37">
        <v>18</v>
      </c>
      <c r="K37" s="22">
        <v>177913.80946785814</v>
      </c>
      <c r="L37" s="23">
        <v>24.371754721624391</v>
      </c>
      <c r="M37" s="22">
        <v>177938.18122257976</v>
      </c>
    </row>
    <row r="38" spans="2:13" x14ac:dyDescent="0.25">
      <c r="B38" s="13">
        <v>39287</v>
      </c>
      <c r="C38">
        <v>19</v>
      </c>
      <c r="D38" s="19">
        <f t="shared" si="0"/>
        <v>177938.18122258011</v>
      </c>
      <c r="E38" s="19">
        <f t="shared" si="1"/>
        <v>24.375093318161664</v>
      </c>
      <c r="F38" s="19">
        <f t="shared" si="2"/>
        <v>177962.55631589828</v>
      </c>
      <c r="I38" s="13">
        <v>39287</v>
      </c>
      <c r="J38">
        <v>19</v>
      </c>
      <c r="K38" s="22">
        <v>177938.18122257976</v>
      </c>
      <c r="L38" s="23">
        <v>24.375093318161593</v>
      </c>
      <c r="M38" s="22">
        <v>177962.55631589793</v>
      </c>
    </row>
    <row r="39" spans="2:13" x14ac:dyDescent="0.25">
      <c r="B39" s="13">
        <v>39288</v>
      </c>
      <c r="C39">
        <v>20</v>
      </c>
      <c r="D39" s="19">
        <f t="shared" si="0"/>
        <v>177962.55631589828</v>
      </c>
      <c r="E39" s="19">
        <f t="shared" si="1"/>
        <v>24.378432372040862</v>
      </c>
      <c r="F39" s="19">
        <f t="shared" si="2"/>
        <v>177986.93474827032</v>
      </c>
      <c r="I39" s="13">
        <v>39288</v>
      </c>
      <c r="J39">
        <v>20</v>
      </c>
      <c r="K39" s="22">
        <v>177962.55631589791</v>
      </c>
      <c r="L39" s="23">
        <v>24.378432372040788</v>
      </c>
      <c r="M39" s="22">
        <v>177986.93474826994</v>
      </c>
    </row>
    <row r="40" spans="2:13" x14ac:dyDescent="0.25">
      <c r="B40" s="13">
        <v>39289</v>
      </c>
      <c r="C40">
        <v>21</v>
      </c>
      <c r="D40" s="19">
        <f t="shared" si="0"/>
        <v>177986.93474827032</v>
      </c>
      <c r="E40" s="19">
        <f t="shared" si="1"/>
        <v>24.381771883324703</v>
      </c>
      <c r="F40" s="19">
        <f t="shared" si="2"/>
        <v>178011.31652015363</v>
      </c>
      <c r="I40" s="13">
        <v>39289</v>
      </c>
      <c r="J40">
        <v>21</v>
      </c>
      <c r="K40" s="22">
        <v>177986.93474826991</v>
      </c>
      <c r="L40" s="23">
        <v>24.381771883324625</v>
      </c>
      <c r="M40" s="22">
        <v>178011.31652015322</v>
      </c>
    </row>
    <row r="41" spans="2:13" x14ac:dyDescent="0.25">
      <c r="B41" s="13">
        <v>39290</v>
      </c>
      <c r="C41">
        <v>22</v>
      </c>
      <c r="D41" s="19">
        <f t="shared" si="0"/>
        <v>178011.31652015363</v>
      </c>
      <c r="E41" s="19">
        <f t="shared" si="1"/>
        <v>24.385111852075845</v>
      </c>
      <c r="F41" s="19">
        <f t="shared" si="2"/>
        <v>178035.70163200572</v>
      </c>
      <c r="I41" s="13">
        <v>39290</v>
      </c>
      <c r="J41">
        <v>22</v>
      </c>
      <c r="K41" s="22">
        <v>178011.31652015322</v>
      </c>
      <c r="L41" s="23">
        <v>24.385111852075756</v>
      </c>
      <c r="M41" s="22">
        <v>178035.70163200531</v>
      </c>
    </row>
    <row r="42" spans="2:13" x14ac:dyDescent="0.25">
      <c r="B42" s="13">
        <v>39291</v>
      </c>
      <c r="C42">
        <v>23</v>
      </c>
      <c r="D42" s="19">
        <f t="shared" si="0"/>
        <v>178035.70163200572</v>
      </c>
      <c r="E42" s="19">
        <f t="shared" si="1"/>
        <v>24.388452278356951</v>
      </c>
      <c r="F42" s="19">
        <f t="shared" si="2"/>
        <v>178060.09008428408</v>
      </c>
      <c r="I42" s="13">
        <v>39291</v>
      </c>
      <c r="J42">
        <v>23</v>
      </c>
      <c r="K42" s="22">
        <v>178035.70163200531</v>
      </c>
      <c r="L42" s="23">
        <v>24.388452278356862</v>
      </c>
      <c r="M42" s="22">
        <v>178060.09008428367</v>
      </c>
    </row>
    <row r="43" spans="2:13" x14ac:dyDescent="0.25">
      <c r="B43" s="13">
        <v>39292</v>
      </c>
      <c r="C43">
        <v>24</v>
      </c>
      <c r="D43" s="19">
        <f t="shared" si="0"/>
        <v>178060.09008428408</v>
      </c>
      <c r="E43" s="19">
        <f t="shared" si="1"/>
        <v>24.391793162230698</v>
      </c>
      <c r="F43" s="19">
        <f t="shared" si="2"/>
        <v>178084.48187744632</v>
      </c>
      <c r="I43" s="13">
        <v>39292</v>
      </c>
      <c r="J43">
        <v>24</v>
      </c>
      <c r="K43" s="22">
        <v>178060.09008428367</v>
      </c>
      <c r="L43" s="23">
        <v>24.391793162230606</v>
      </c>
      <c r="M43" s="22">
        <v>178084.48187744591</v>
      </c>
    </row>
    <row r="44" spans="2:13" x14ac:dyDescent="0.25">
      <c r="B44" s="13">
        <v>39293</v>
      </c>
      <c r="C44">
        <v>25</v>
      </c>
      <c r="D44" s="19">
        <f t="shared" si="0"/>
        <v>178084.48187744632</v>
      </c>
      <c r="E44" s="19">
        <f t="shared" si="1"/>
        <v>24.395134503759774</v>
      </c>
      <c r="F44" s="19">
        <f t="shared" si="2"/>
        <v>178108.87701195007</v>
      </c>
      <c r="I44" s="13">
        <v>39293</v>
      </c>
      <c r="J44">
        <v>25</v>
      </c>
      <c r="K44" s="22">
        <v>178084.48187744583</v>
      </c>
      <c r="L44" s="23">
        <v>24.395134503759678</v>
      </c>
      <c r="M44" s="22">
        <v>178108.87701194957</v>
      </c>
    </row>
    <row r="45" spans="2:13" x14ac:dyDescent="0.25">
      <c r="B45" s="13">
        <v>39294</v>
      </c>
      <c r="C45">
        <v>26</v>
      </c>
      <c r="D45" s="19">
        <f t="shared" si="0"/>
        <v>178108.87701195007</v>
      </c>
      <c r="E45" s="19">
        <f t="shared" si="1"/>
        <v>24.398476303006863</v>
      </c>
      <c r="F45" s="19">
        <f t="shared" si="2"/>
        <v>178133.27548825307</v>
      </c>
      <c r="I45" s="13">
        <v>39294</v>
      </c>
      <c r="J45">
        <v>26</v>
      </c>
      <c r="K45" s="22">
        <v>178108.8770119496</v>
      </c>
      <c r="L45" s="23">
        <v>24.39847630300677</v>
      </c>
      <c r="M45" s="22">
        <v>178133.27548825261</v>
      </c>
    </row>
    <row r="46" spans="2:13" x14ac:dyDescent="0.25">
      <c r="B46" s="13">
        <v>39295</v>
      </c>
      <c r="C46">
        <v>27</v>
      </c>
      <c r="D46" s="19">
        <f t="shared" si="0"/>
        <v>178133.27548825307</v>
      </c>
      <c r="E46" s="19">
        <f t="shared" si="1"/>
        <v>24.40181856003467</v>
      </c>
      <c r="F46" s="19">
        <f t="shared" si="2"/>
        <v>178157.6773068131</v>
      </c>
      <c r="I46" s="13">
        <v>39295</v>
      </c>
      <c r="J46">
        <v>27</v>
      </c>
      <c r="K46" s="22">
        <v>178133.27548825258</v>
      </c>
      <c r="L46" s="23">
        <v>24.401818560034567</v>
      </c>
      <c r="M46" s="22">
        <v>178157.67730681261</v>
      </c>
    </row>
    <row r="47" spans="2:13" x14ac:dyDescent="0.25">
      <c r="B47" s="13">
        <v>39296</v>
      </c>
      <c r="C47">
        <v>28</v>
      </c>
      <c r="D47" s="19">
        <f t="shared" si="0"/>
        <v>178157.6773068131</v>
      </c>
      <c r="E47" s="19">
        <f t="shared" si="1"/>
        <v>24.405161274905907</v>
      </c>
      <c r="F47" s="19">
        <f t="shared" si="2"/>
        <v>178182.08246808802</v>
      </c>
      <c r="I47" s="13">
        <v>39296</v>
      </c>
      <c r="J47">
        <v>28</v>
      </c>
      <c r="K47" s="22">
        <v>178157.67730681261</v>
      </c>
      <c r="L47" s="23">
        <v>24.405161274905804</v>
      </c>
      <c r="M47" s="22">
        <v>178182.08246808752</v>
      </c>
    </row>
    <row r="48" spans="2:13" x14ac:dyDescent="0.25">
      <c r="B48" s="13">
        <v>39297</v>
      </c>
      <c r="C48">
        <v>29</v>
      </c>
      <c r="D48" s="19">
        <f t="shared" si="0"/>
        <v>178182.08246808802</v>
      </c>
      <c r="E48" s="19">
        <f t="shared" si="1"/>
        <v>24.408504447683292</v>
      </c>
      <c r="F48" s="19">
        <f t="shared" si="2"/>
        <v>178206.49097253571</v>
      </c>
      <c r="I48" s="13">
        <v>39297</v>
      </c>
      <c r="J48">
        <v>29</v>
      </c>
      <c r="K48" s="22">
        <v>178182.08246808746</v>
      </c>
      <c r="L48" s="23">
        <v>24.408504447683189</v>
      </c>
      <c r="M48" s="22">
        <v>178206.49097253516</v>
      </c>
    </row>
    <row r="49" spans="2:13" x14ac:dyDescent="0.25">
      <c r="B49" s="13">
        <v>39298</v>
      </c>
      <c r="C49">
        <v>30</v>
      </c>
      <c r="D49" s="19">
        <f t="shared" si="0"/>
        <v>178206.49097253571</v>
      </c>
      <c r="E49" s="19">
        <f t="shared" si="1"/>
        <v>24.411848078429554</v>
      </c>
      <c r="F49" s="19">
        <f t="shared" si="2"/>
        <v>178230.90282061414</v>
      </c>
      <c r="I49" s="13">
        <v>39298</v>
      </c>
      <c r="J49">
        <v>30</v>
      </c>
      <c r="K49" s="22">
        <v>178206.49097253516</v>
      </c>
      <c r="L49" s="23">
        <v>24.411848078429436</v>
      </c>
      <c r="M49" s="22">
        <v>178230.90282061358</v>
      </c>
    </row>
    <row r="50" spans="2:13" x14ac:dyDescent="0.25">
      <c r="B50" s="13">
        <v>39299</v>
      </c>
      <c r="C50">
        <v>31</v>
      </c>
      <c r="D50" s="19">
        <f t="shared" si="0"/>
        <v>178230.90282061414</v>
      </c>
      <c r="E50" s="19">
        <f t="shared" si="1"/>
        <v>24.415192167207419</v>
      </c>
      <c r="F50" s="19">
        <f t="shared" si="2"/>
        <v>178255.31801278135</v>
      </c>
      <c r="I50" s="13">
        <v>39299</v>
      </c>
      <c r="J50">
        <v>31</v>
      </c>
      <c r="K50" s="22">
        <v>178230.90282061358</v>
      </c>
      <c r="L50" s="23">
        <v>24.415192167207305</v>
      </c>
      <c r="M50" s="22">
        <v>178255.3180127808</v>
      </c>
    </row>
    <row r="51" spans="2:13" x14ac:dyDescent="0.25">
      <c r="B51" s="13">
        <v>39300</v>
      </c>
      <c r="C51">
        <v>32</v>
      </c>
      <c r="D51" s="19">
        <f t="shared" si="0"/>
        <v>178255.31801278135</v>
      </c>
      <c r="E51" s="19">
        <f t="shared" si="1"/>
        <v>24.418536714079639</v>
      </c>
      <c r="F51" s="19">
        <f t="shared" si="2"/>
        <v>178279.73654949543</v>
      </c>
      <c r="I51" s="13">
        <v>39300</v>
      </c>
      <c r="J51">
        <v>32</v>
      </c>
      <c r="K51" s="22">
        <v>178255.31801278077</v>
      </c>
      <c r="L51" s="23">
        <v>24.418536714079519</v>
      </c>
      <c r="M51" s="22">
        <v>178279.73654949485</v>
      </c>
    </row>
    <row r="52" spans="2:13" x14ac:dyDescent="0.25">
      <c r="B52" s="13">
        <v>39301</v>
      </c>
      <c r="C52">
        <v>33</v>
      </c>
      <c r="D52" s="19">
        <f t="shared" si="0"/>
        <v>178279.73654949543</v>
      </c>
      <c r="E52" s="19">
        <f t="shared" si="1"/>
        <v>24.421881719108967</v>
      </c>
      <c r="F52" s="19">
        <f t="shared" si="2"/>
        <v>178304.15843121454</v>
      </c>
      <c r="I52" s="13">
        <v>39301</v>
      </c>
      <c r="J52">
        <v>33</v>
      </c>
      <c r="K52" s="22">
        <v>178279.73654949479</v>
      </c>
      <c r="L52" s="23">
        <v>24.421881719108846</v>
      </c>
      <c r="M52" s="22">
        <v>178304.1584312139</v>
      </c>
    </row>
    <row r="53" spans="2:13" x14ac:dyDescent="0.25">
      <c r="B53" s="13">
        <v>39302</v>
      </c>
      <c r="C53">
        <v>34</v>
      </c>
      <c r="D53" s="19">
        <f t="shared" si="0"/>
        <v>178304.15843121454</v>
      </c>
      <c r="E53" s="19">
        <f t="shared" si="1"/>
        <v>24.42522718235816</v>
      </c>
      <c r="F53" s="19">
        <f t="shared" si="2"/>
        <v>178328.58365839691</v>
      </c>
      <c r="I53" s="13">
        <v>39302</v>
      </c>
      <c r="J53">
        <v>34</v>
      </c>
      <c r="K53" s="22">
        <v>178304.15843121387</v>
      </c>
      <c r="L53" s="23">
        <v>24.425227182358029</v>
      </c>
      <c r="M53" s="22">
        <v>178328.58365839624</v>
      </c>
    </row>
    <row r="54" spans="2:13" x14ac:dyDescent="0.25">
      <c r="B54" s="13">
        <v>39303</v>
      </c>
      <c r="C54">
        <v>35</v>
      </c>
      <c r="D54" s="19">
        <f t="shared" si="0"/>
        <v>178328.58365839691</v>
      </c>
      <c r="E54" s="19">
        <f t="shared" si="1"/>
        <v>24.428573103889992</v>
      </c>
      <c r="F54" s="19">
        <f t="shared" si="2"/>
        <v>178353.01223150079</v>
      </c>
      <c r="I54" s="13">
        <v>39303</v>
      </c>
      <c r="J54">
        <v>35</v>
      </c>
      <c r="K54" s="22">
        <v>178328.58365839621</v>
      </c>
      <c r="L54" s="23">
        <v>24.42857310388986</v>
      </c>
      <c r="M54" s="22">
        <v>178353.01223150009</v>
      </c>
    </row>
    <row r="55" spans="2:13" x14ac:dyDescent="0.25">
      <c r="B55" s="13">
        <v>39304</v>
      </c>
      <c r="C55">
        <v>36</v>
      </c>
      <c r="D55" s="19">
        <f t="shared" si="0"/>
        <v>178353.01223150079</v>
      </c>
      <c r="E55" s="19">
        <f t="shared" si="1"/>
        <v>24.431919483767235</v>
      </c>
      <c r="F55" s="19">
        <f t="shared" si="2"/>
        <v>178377.44415098455</v>
      </c>
      <c r="I55" s="13">
        <v>39304</v>
      </c>
      <c r="J55">
        <v>36</v>
      </c>
      <c r="K55" s="22">
        <v>178353.01223150012</v>
      </c>
      <c r="L55" s="23">
        <v>24.431919483767096</v>
      </c>
      <c r="M55" s="22">
        <v>178377.44415098388</v>
      </c>
    </row>
    <row r="56" spans="2:13" x14ac:dyDescent="0.25">
      <c r="B56" s="13">
        <v>39305</v>
      </c>
      <c r="C56">
        <v>37</v>
      </c>
      <c r="D56" s="19">
        <f t="shared" si="0"/>
        <v>178377.44415098455</v>
      </c>
      <c r="E56" s="19">
        <f t="shared" si="1"/>
        <v>24.43526632205268</v>
      </c>
      <c r="F56" s="19">
        <f t="shared" si="2"/>
        <v>178401.8794173066</v>
      </c>
      <c r="I56" s="13">
        <v>39305</v>
      </c>
      <c r="J56">
        <v>37</v>
      </c>
      <c r="K56" s="22">
        <v>178377.44415098385</v>
      </c>
      <c r="L56" s="23">
        <v>24.435266322052538</v>
      </c>
      <c r="M56" s="22">
        <v>178401.8794173059</v>
      </c>
    </row>
    <row r="57" spans="2:13" x14ac:dyDescent="0.25">
      <c r="B57" s="13">
        <v>39306</v>
      </c>
      <c r="C57">
        <v>38</v>
      </c>
      <c r="D57" s="19">
        <f t="shared" si="0"/>
        <v>178401.8794173066</v>
      </c>
      <c r="E57" s="19">
        <f t="shared" si="1"/>
        <v>24.438613618809125</v>
      </c>
      <c r="F57" s="19">
        <f t="shared" si="2"/>
        <v>178426.31803092541</v>
      </c>
      <c r="I57" s="13">
        <v>39306</v>
      </c>
      <c r="J57">
        <v>38</v>
      </c>
      <c r="K57" s="22">
        <v>178401.8794173059</v>
      </c>
      <c r="L57" s="23">
        <v>24.438613618808986</v>
      </c>
      <c r="M57" s="22">
        <v>178426.31803092471</v>
      </c>
    </row>
    <row r="58" spans="2:13" x14ac:dyDescent="0.25">
      <c r="B58" s="13">
        <v>39307</v>
      </c>
      <c r="C58">
        <v>39</v>
      </c>
      <c r="D58" s="19">
        <f t="shared" si="0"/>
        <v>178426.31803092541</v>
      </c>
      <c r="E58" s="19">
        <f t="shared" si="1"/>
        <v>24.441961374099375</v>
      </c>
      <c r="F58" s="19">
        <f t="shared" si="2"/>
        <v>178450.75999229951</v>
      </c>
      <c r="I58" s="13">
        <v>39307</v>
      </c>
      <c r="J58">
        <v>39</v>
      </c>
      <c r="K58" s="22">
        <v>178426.31803092468</v>
      </c>
      <c r="L58" s="23">
        <v>24.441961374099225</v>
      </c>
      <c r="M58" s="22">
        <v>178450.75999229879</v>
      </c>
    </row>
    <row r="59" spans="2:13" x14ac:dyDescent="0.25">
      <c r="B59" s="13">
        <v>39308</v>
      </c>
      <c r="C59">
        <v>40</v>
      </c>
      <c r="D59" s="19">
        <f t="shared" si="0"/>
        <v>178450.75999229951</v>
      </c>
      <c r="E59" s="19">
        <f t="shared" si="1"/>
        <v>24.445309587986237</v>
      </c>
      <c r="F59" s="19">
        <f t="shared" si="2"/>
        <v>178475.2053018875</v>
      </c>
      <c r="I59" s="13">
        <v>39308</v>
      </c>
      <c r="J59">
        <v>40</v>
      </c>
      <c r="K59" s="22">
        <v>178450.75999229879</v>
      </c>
      <c r="L59" s="23">
        <v>24.445309587986078</v>
      </c>
      <c r="M59" s="22">
        <v>178475.20530188677</v>
      </c>
    </row>
    <row r="60" spans="2:13" x14ac:dyDescent="0.25">
      <c r="B60" s="13">
        <v>39309</v>
      </c>
      <c r="C60">
        <v>41</v>
      </c>
      <c r="D60" s="19">
        <f t="shared" si="0"/>
        <v>178475.2053018875</v>
      </c>
      <c r="E60" s="19">
        <f t="shared" si="1"/>
        <v>24.448658260532536</v>
      </c>
      <c r="F60" s="19">
        <f t="shared" si="2"/>
        <v>178499.65396014805</v>
      </c>
      <c r="I60" s="13">
        <v>39309</v>
      </c>
      <c r="J60">
        <v>41</v>
      </c>
      <c r="K60" s="22">
        <v>178475.20530188672</v>
      </c>
      <c r="L60" s="23">
        <v>24.448658260532383</v>
      </c>
      <c r="M60" s="22">
        <v>178499.65396014726</v>
      </c>
    </row>
    <row r="61" spans="2:13" x14ac:dyDescent="0.25">
      <c r="B61" s="13">
        <v>39310</v>
      </c>
      <c r="C61">
        <v>42</v>
      </c>
      <c r="D61" s="19">
        <f t="shared" si="0"/>
        <v>178499.65396014805</v>
      </c>
      <c r="E61" s="19">
        <f t="shared" si="1"/>
        <v>24.452007391801107</v>
      </c>
      <c r="F61" s="19">
        <f t="shared" si="2"/>
        <v>178524.10596753986</v>
      </c>
      <c r="I61" s="13">
        <v>39310</v>
      </c>
      <c r="J61">
        <v>42</v>
      </c>
      <c r="K61" s="22">
        <v>178499.65396014723</v>
      </c>
      <c r="L61" s="23">
        <v>24.452007391800944</v>
      </c>
      <c r="M61" s="22">
        <v>178524.10596753904</v>
      </c>
    </row>
    <row r="62" spans="2:13" x14ac:dyDescent="0.25">
      <c r="B62" s="13">
        <v>39311</v>
      </c>
      <c r="C62">
        <v>43</v>
      </c>
      <c r="D62" s="19">
        <f t="shared" si="0"/>
        <v>178524.10596753986</v>
      </c>
      <c r="E62" s="19">
        <f t="shared" si="1"/>
        <v>24.455356981854777</v>
      </c>
      <c r="F62" s="19">
        <f t="shared" si="2"/>
        <v>178548.56132452172</v>
      </c>
      <c r="I62" s="13">
        <v>39311</v>
      </c>
      <c r="J62">
        <v>43</v>
      </c>
      <c r="K62" s="22">
        <v>178524.10596753904</v>
      </c>
      <c r="L62" s="23">
        <v>24.45535698185461</v>
      </c>
      <c r="M62" s="22">
        <v>178548.56132452091</v>
      </c>
    </row>
    <row r="63" spans="2:13" x14ac:dyDescent="0.25">
      <c r="B63" s="13">
        <v>39312</v>
      </c>
      <c r="C63">
        <v>44</v>
      </c>
      <c r="D63" s="19">
        <f t="shared" si="0"/>
        <v>178548.56132452172</v>
      </c>
      <c r="E63" s="19">
        <f t="shared" si="1"/>
        <v>24.458707030756404</v>
      </c>
      <c r="F63" s="19">
        <f t="shared" si="2"/>
        <v>178573.02003155247</v>
      </c>
      <c r="I63" s="13">
        <v>39312</v>
      </c>
      <c r="J63">
        <v>44</v>
      </c>
      <c r="K63" s="22">
        <v>178548.56132452088</v>
      </c>
      <c r="L63" s="23">
        <v>24.458707030756234</v>
      </c>
      <c r="M63" s="22">
        <v>178573.02003155163</v>
      </c>
    </row>
    <row r="64" spans="2:13" x14ac:dyDescent="0.25">
      <c r="B64" s="13">
        <v>39313</v>
      </c>
      <c r="C64">
        <v>45</v>
      </c>
      <c r="D64" s="19">
        <f t="shared" si="0"/>
        <v>178573.02003155247</v>
      </c>
      <c r="E64" s="19">
        <f t="shared" si="1"/>
        <v>24.462057538568835</v>
      </c>
      <c r="F64" s="19">
        <f t="shared" si="2"/>
        <v>178597.48208909103</v>
      </c>
      <c r="I64" s="13">
        <v>39313</v>
      </c>
      <c r="J64">
        <v>45</v>
      </c>
      <c r="K64" s="22">
        <v>178573.02003155157</v>
      </c>
      <c r="L64" s="23">
        <v>24.462057538568658</v>
      </c>
      <c r="M64" s="22">
        <v>178597.48208909013</v>
      </c>
    </row>
    <row r="65" spans="2:13" x14ac:dyDescent="0.25">
      <c r="B65" s="13">
        <v>39314</v>
      </c>
      <c r="C65">
        <v>46</v>
      </c>
      <c r="D65" s="19">
        <f t="shared" si="0"/>
        <v>178597.48208909103</v>
      </c>
      <c r="E65" s="19">
        <f t="shared" si="1"/>
        <v>24.46540850535494</v>
      </c>
      <c r="F65" s="19">
        <f t="shared" si="2"/>
        <v>178621.94749759638</v>
      </c>
      <c r="I65" s="13">
        <v>39314</v>
      </c>
      <c r="J65">
        <v>46</v>
      </c>
      <c r="K65" s="22">
        <v>178597.48208909016</v>
      </c>
      <c r="L65" s="23">
        <v>24.465408505354763</v>
      </c>
      <c r="M65" s="22">
        <v>178621.94749759551</v>
      </c>
    </row>
    <row r="66" spans="2:13" x14ac:dyDescent="0.25">
      <c r="B66" s="13">
        <v>39315</v>
      </c>
      <c r="C66">
        <v>47</v>
      </c>
      <c r="D66" s="19">
        <f t="shared" si="0"/>
        <v>178621.94749759638</v>
      </c>
      <c r="E66" s="19">
        <f t="shared" si="1"/>
        <v>24.468759931177591</v>
      </c>
      <c r="F66" s="19">
        <f t="shared" si="2"/>
        <v>178646.41625752757</v>
      </c>
      <c r="I66" s="13">
        <v>39315</v>
      </c>
      <c r="J66">
        <v>47</v>
      </c>
      <c r="K66" s="22">
        <v>178621.94749759551</v>
      </c>
      <c r="L66" s="23">
        <v>24.468759931177413</v>
      </c>
      <c r="M66" s="22">
        <v>178646.4162575267</v>
      </c>
    </row>
    <row r="67" spans="2:13" x14ac:dyDescent="0.25">
      <c r="B67" s="13">
        <v>39316</v>
      </c>
      <c r="C67">
        <v>48</v>
      </c>
      <c r="D67" s="19">
        <f t="shared" si="0"/>
        <v>178646.41625752757</v>
      </c>
      <c r="E67" s="19">
        <f t="shared" si="1"/>
        <v>24.47211181609967</v>
      </c>
      <c r="F67" s="19">
        <f t="shared" si="2"/>
        <v>178670.88836934368</v>
      </c>
      <c r="I67" s="13">
        <v>39316</v>
      </c>
      <c r="J67">
        <v>48</v>
      </c>
      <c r="K67" s="22">
        <v>178646.41625752664</v>
      </c>
      <c r="L67" s="23">
        <v>24.472111816099481</v>
      </c>
      <c r="M67" s="22">
        <v>178670.88836934275</v>
      </c>
    </row>
    <row r="68" spans="2:13" x14ac:dyDescent="0.25">
      <c r="B68" s="13">
        <v>39317</v>
      </c>
      <c r="C68">
        <v>49</v>
      </c>
      <c r="D68" s="19">
        <f t="shared" si="0"/>
        <v>178670.88836934368</v>
      </c>
      <c r="E68" s="19">
        <f t="shared" si="1"/>
        <v>24.475464160184067</v>
      </c>
      <c r="F68" s="19">
        <f t="shared" si="2"/>
        <v>178695.36383350386</v>
      </c>
      <c r="I68" s="13">
        <v>39317</v>
      </c>
      <c r="J68">
        <v>49</v>
      </c>
      <c r="K68" s="22">
        <v>178670.88836934272</v>
      </c>
      <c r="L68" s="23">
        <v>24.475464160183872</v>
      </c>
      <c r="M68" s="22">
        <v>178695.3638335029</v>
      </c>
    </row>
    <row r="69" spans="2:13" x14ac:dyDescent="0.25">
      <c r="B69" s="13">
        <v>39318</v>
      </c>
      <c r="C69">
        <v>50</v>
      </c>
      <c r="D69" s="19">
        <f t="shared" si="0"/>
        <v>178695.36383350386</v>
      </c>
      <c r="E69" s="19">
        <f t="shared" si="1"/>
        <v>24.478816963493681</v>
      </c>
      <c r="F69" s="19">
        <f t="shared" si="2"/>
        <v>178719.84265046736</v>
      </c>
      <c r="I69" s="13">
        <v>39318</v>
      </c>
      <c r="J69">
        <v>50</v>
      </c>
      <c r="K69" s="22">
        <v>178695.3638335029</v>
      </c>
      <c r="L69" s="23">
        <v>24.47881696349349</v>
      </c>
      <c r="M69" s="22">
        <v>178719.84265046639</v>
      </c>
    </row>
    <row r="70" spans="2:13" x14ac:dyDescent="0.25">
      <c r="B70" s="13">
        <v>39319</v>
      </c>
      <c r="C70">
        <v>51</v>
      </c>
      <c r="D70" s="19">
        <f t="shared" si="0"/>
        <v>178719.84265046736</v>
      </c>
      <c r="E70" s="19">
        <f t="shared" si="1"/>
        <v>24.482170226091423</v>
      </c>
      <c r="F70" s="19">
        <f t="shared" si="2"/>
        <v>178744.32482069344</v>
      </c>
      <c r="I70" s="13">
        <v>39319</v>
      </c>
      <c r="J70">
        <v>51</v>
      </c>
      <c r="K70" s="22">
        <v>178719.84265046634</v>
      </c>
      <c r="L70" s="23">
        <v>24.482170226091224</v>
      </c>
      <c r="M70" s="22">
        <v>178744.32482069242</v>
      </c>
    </row>
    <row r="71" spans="2:13" x14ac:dyDescent="0.25">
      <c r="B71" s="13">
        <v>39320</v>
      </c>
      <c r="C71">
        <v>52</v>
      </c>
      <c r="D71" s="19">
        <f t="shared" si="0"/>
        <v>178744.32482069344</v>
      </c>
      <c r="E71" s="19">
        <f t="shared" si="1"/>
        <v>24.4855239480402</v>
      </c>
      <c r="F71" s="19">
        <f t="shared" si="2"/>
        <v>178768.81034464148</v>
      </c>
      <c r="I71" s="13">
        <v>39320</v>
      </c>
      <c r="J71">
        <v>52</v>
      </c>
      <c r="K71" s="22">
        <v>178744.32482069245</v>
      </c>
      <c r="L71" s="23">
        <v>24.485523948040001</v>
      </c>
      <c r="M71" s="22">
        <v>178768.81034464049</v>
      </c>
    </row>
    <row r="72" spans="2:13" x14ac:dyDescent="0.25">
      <c r="B72" s="13">
        <v>39321</v>
      </c>
      <c r="C72">
        <v>53</v>
      </c>
      <c r="D72" s="19">
        <f t="shared" si="0"/>
        <v>178768.81034464148</v>
      </c>
      <c r="E72" s="19">
        <f t="shared" si="1"/>
        <v>24.488878129402945</v>
      </c>
      <c r="F72" s="19">
        <f t="shared" si="2"/>
        <v>178793.29922277087</v>
      </c>
      <c r="I72" s="13">
        <v>39321</v>
      </c>
      <c r="J72">
        <v>53</v>
      </c>
      <c r="K72" s="22">
        <v>178768.81034464046</v>
      </c>
      <c r="L72" s="23">
        <v>24.48887812940275</v>
      </c>
      <c r="M72" s="22">
        <v>178793.29922276986</v>
      </c>
    </row>
    <row r="73" spans="2:13" x14ac:dyDescent="0.25">
      <c r="B73" s="13">
        <v>39322</v>
      </c>
      <c r="C73">
        <v>54</v>
      </c>
      <c r="D73" s="19">
        <f t="shared" si="0"/>
        <v>178793.29922277087</v>
      </c>
      <c r="E73" s="19">
        <f t="shared" si="1"/>
        <v>24.492232770242587</v>
      </c>
      <c r="F73" s="19">
        <f t="shared" si="2"/>
        <v>178817.79145554113</v>
      </c>
      <c r="I73" s="13">
        <v>39322</v>
      </c>
      <c r="J73">
        <v>54</v>
      </c>
      <c r="K73" s="22">
        <v>178793.29922276983</v>
      </c>
      <c r="L73" s="23">
        <v>24.492232770242385</v>
      </c>
      <c r="M73" s="22">
        <v>178817.79145554008</v>
      </c>
    </row>
    <row r="74" spans="2:13" x14ac:dyDescent="0.25">
      <c r="B74" s="13">
        <v>39323</v>
      </c>
      <c r="C74">
        <v>55</v>
      </c>
      <c r="D74" s="19">
        <f t="shared" si="0"/>
        <v>178817.79145554113</v>
      </c>
      <c r="E74" s="19">
        <f t="shared" si="1"/>
        <v>24.495587870622074</v>
      </c>
      <c r="F74" s="19">
        <f t="shared" si="2"/>
        <v>178842.28704341175</v>
      </c>
      <c r="I74" s="13">
        <v>39323</v>
      </c>
      <c r="J74">
        <v>55</v>
      </c>
      <c r="K74" s="22">
        <v>178817.79145554005</v>
      </c>
      <c r="L74" s="23">
        <v>24.495587870621865</v>
      </c>
      <c r="M74" s="22">
        <v>178842.28704341067</v>
      </c>
    </row>
    <row r="75" spans="2:13" x14ac:dyDescent="0.25">
      <c r="B75" s="13">
        <v>39324</v>
      </c>
      <c r="C75">
        <v>56</v>
      </c>
      <c r="D75" s="19">
        <f t="shared" si="0"/>
        <v>178842.28704341175</v>
      </c>
      <c r="E75" s="19">
        <f t="shared" si="1"/>
        <v>24.498943430604353</v>
      </c>
      <c r="F75" s="19">
        <f t="shared" si="2"/>
        <v>178866.78598684235</v>
      </c>
      <c r="I75" s="13">
        <v>39324</v>
      </c>
      <c r="J75">
        <v>56</v>
      </c>
      <c r="K75" s="22">
        <v>178842.28704341073</v>
      </c>
      <c r="L75" s="23">
        <v>24.498943430604136</v>
      </c>
      <c r="M75" s="22">
        <v>178866.78598684134</v>
      </c>
    </row>
    <row r="76" spans="2:13" x14ac:dyDescent="0.25">
      <c r="B76" s="13">
        <v>39325</v>
      </c>
      <c r="C76">
        <v>57</v>
      </c>
      <c r="D76" s="19">
        <f t="shared" si="0"/>
        <v>178866.78598684235</v>
      </c>
      <c r="E76" s="19">
        <f t="shared" si="1"/>
        <v>24.50229945025238</v>
      </c>
      <c r="F76" s="19">
        <f t="shared" si="2"/>
        <v>178891.28828629261</v>
      </c>
      <c r="I76" s="13">
        <v>39325</v>
      </c>
      <c r="J76">
        <v>57</v>
      </c>
      <c r="K76" s="22">
        <v>178866.78598684122</v>
      </c>
      <c r="L76" s="23">
        <v>24.50229945025216</v>
      </c>
      <c r="M76" s="22">
        <v>178891.28828629147</v>
      </c>
    </row>
    <row r="77" spans="2:13" x14ac:dyDescent="0.25">
      <c r="B77" s="13">
        <v>39326</v>
      </c>
      <c r="C77">
        <v>58</v>
      </c>
      <c r="D77" s="19">
        <f t="shared" si="0"/>
        <v>178891.28828629261</v>
      </c>
      <c r="E77" s="19">
        <f t="shared" si="1"/>
        <v>24.505655929629128</v>
      </c>
      <c r="F77" s="19">
        <f t="shared" si="2"/>
        <v>178915.79394222223</v>
      </c>
      <c r="I77" s="13">
        <v>39326</v>
      </c>
      <c r="J77">
        <v>58</v>
      </c>
      <c r="K77" s="22">
        <v>178891.2882862915</v>
      </c>
      <c r="L77" s="23">
        <v>24.505655929628904</v>
      </c>
      <c r="M77" s="22">
        <v>178915.79394222112</v>
      </c>
    </row>
    <row r="78" spans="2:13" x14ac:dyDescent="0.25">
      <c r="B78" s="13">
        <v>39327</v>
      </c>
      <c r="C78">
        <v>59</v>
      </c>
      <c r="D78" s="19">
        <f t="shared" si="0"/>
        <v>178915.79394222223</v>
      </c>
      <c r="E78" s="19">
        <f t="shared" si="1"/>
        <v>24.509012868797569</v>
      </c>
      <c r="F78" s="19">
        <f t="shared" si="2"/>
        <v>178940.30295509103</v>
      </c>
      <c r="I78" s="13">
        <v>39327</v>
      </c>
      <c r="J78">
        <v>59</v>
      </c>
      <c r="K78" s="22">
        <v>178915.79394222112</v>
      </c>
      <c r="L78" s="23">
        <v>24.509012868797342</v>
      </c>
      <c r="M78" s="22">
        <v>178940.30295508992</v>
      </c>
    </row>
    <row r="79" spans="2:13" x14ac:dyDescent="0.25">
      <c r="B79" s="13">
        <v>39328</v>
      </c>
      <c r="C79">
        <v>60</v>
      </c>
      <c r="D79" s="19">
        <f t="shared" si="0"/>
        <v>178940.30295509103</v>
      </c>
      <c r="E79" s="19">
        <f t="shared" si="1"/>
        <v>24.512370267820693</v>
      </c>
      <c r="F79" s="19">
        <f t="shared" si="2"/>
        <v>178964.81532535885</v>
      </c>
      <c r="I79" s="13">
        <v>39328</v>
      </c>
      <c r="J79">
        <v>60</v>
      </c>
      <c r="K79" s="22">
        <v>178940.30295508992</v>
      </c>
      <c r="L79" s="23">
        <v>24.512370267820462</v>
      </c>
      <c r="M79" s="22">
        <v>178964.81532535775</v>
      </c>
    </row>
    <row r="80" spans="2:13" x14ac:dyDescent="0.25">
      <c r="B80" s="13">
        <v>39329</v>
      </c>
      <c r="C80">
        <v>61</v>
      </c>
      <c r="D80" s="19">
        <f t="shared" si="0"/>
        <v>178964.81532535885</v>
      </c>
      <c r="E80" s="19">
        <f t="shared" si="1"/>
        <v>24.515728126761491</v>
      </c>
      <c r="F80" s="19">
        <f t="shared" si="2"/>
        <v>178989.33105348563</v>
      </c>
      <c r="I80" s="13">
        <v>39329</v>
      </c>
      <c r="J80">
        <v>61</v>
      </c>
      <c r="K80" s="22">
        <v>178964.81532535766</v>
      </c>
      <c r="L80" s="23">
        <v>24.515728126761253</v>
      </c>
      <c r="M80" s="22">
        <v>178989.33105348443</v>
      </c>
    </row>
    <row r="81" spans="2:13" x14ac:dyDescent="0.25">
      <c r="B81" s="13">
        <v>39330</v>
      </c>
      <c r="C81">
        <v>62</v>
      </c>
      <c r="D81" s="19">
        <f t="shared" si="0"/>
        <v>178989.33105348563</v>
      </c>
      <c r="E81" s="19">
        <f t="shared" si="1"/>
        <v>24.519086445682966</v>
      </c>
      <c r="F81" s="19">
        <f t="shared" si="2"/>
        <v>179013.85013993131</v>
      </c>
      <c r="I81" s="13">
        <v>39330</v>
      </c>
      <c r="J81">
        <v>62</v>
      </c>
      <c r="K81" s="22">
        <v>178989.33105348443</v>
      </c>
      <c r="L81" s="23">
        <v>24.519086445682728</v>
      </c>
      <c r="M81" s="22">
        <v>179013.85013993012</v>
      </c>
    </row>
    <row r="82" spans="2:13" x14ac:dyDescent="0.25">
      <c r="B82" s="13">
        <v>39331</v>
      </c>
      <c r="C82">
        <v>63</v>
      </c>
      <c r="D82" s="19">
        <f t="shared" si="0"/>
        <v>179013.85013993131</v>
      </c>
      <c r="E82" s="19">
        <f t="shared" si="1"/>
        <v>24.522445224648127</v>
      </c>
      <c r="F82" s="19">
        <f t="shared" si="2"/>
        <v>179038.37258515597</v>
      </c>
      <c r="I82" s="13">
        <v>39331</v>
      </c>
      <c r="J82">
        <v>63</v>
      </c>
      <c r="K82" s="22">
        <v>179013.85013993012</v>
      </c>
      <c r="L82" s="23">
        <v>24.522445224647882</v>
      </c>
      <c r="M82" s="22">
        <v>179038.37258515478</v>
      </c>
    </row>
    <row r="83" spans="2:13" x14ac:dyDescent="0.25">
      <c r="B83" s="13">
        <v>39332</v>
      </c>
      <c r="C83">
        <v>64</v>
      </c>
      <c r="D83" s="19">
        <f t="shared" si="0"/>
        <v>179038.37258515597</v>
      </c>
      <c r="E83" s="19">
        <f t="shared" si="1"/>
        <v>24.52580446372</v>
      </c>
      <c r="F83" s="19">
        <f t="shared" si="2"/>
        <v>179062.89838961969</v>
      </c>
      <c r="I83" s="13">
        <v>39332</v>
      </c>
      <c r="J83">
        <v>64</v>
      </c>
      <c r="K83" s="22">
        <v>179038.37258515472</v>
      </c>
      <c r="L83" s="23">
        <v>24.525804463719751</v>
      </c>
      <c r="M83" s="22">
        <v>179062.89838961844</v>
      </c>
    </row>
    <row r="84" spans="2:13" x14ac:dyDescent="0.25">
      <c r="B84" s="13">
        <v>39333</v>
      </c>
      <c r="C84">
        <v>65</v>
      </c>
      <c r="D84" s="19">
        <f t="shared" si="0"/>
        <v>179062.89838961969</v>
      </c>
      <c r="E84" s="19">
        <f t="shared" si="1"/>
        <v>24.529164162961603</v>
      </c>
      <c r="F84" s="19">
        <f t="shared" si="2"/>
        <v>179087.42755378265</v>
      </c>
      <c r="I84" s="13">
        <v>39333</v>
      </c>
      <c r="J84">
        <v>65</v>
      </c>
      <c r="K84" s="22">
        <v>179062.89838961841</v>
      </c>
      <c r="L84" s="23">
        <v>24.529164162961354</v>
      </c>
      <c r="M84" s="22">
        <v>179087.42755378137</v>
      </c>
    </row>
    <row r="85" spans="2:13" x14ac:dyDescent="0.25">
      <c r="B85" s="13">
        <v>39334</v>
      </c>
      <c r="C85">
        <v>66</v>
      </c>
      <c r="D85" s="19">
        <f t="shared" ref="D85:D148" si="3">F84</f>
        <v>179087.42755378265</v>
      </c>
      <c r="E85" s="19">
        <f t="shared" ref="E85:E148" si="4">D85*_nPIR</f>
        <v>24.532524322435982</v>
      </c>
      <c r="F85" s="19">
        <f t="shared" si="2"/>
        <v>179111.96007810507</v>
      </c>
      <c r="I85" s="13">
        <v>39334</v>
      </c>
      <c r="J85">
        <v>66</v>
      </c>
      <c r="K85" s="22">
        <v>179087.42755378137</v>
      </c>
      <c r="L85" s="23">
        <v>24.53252432243573</v>
      </c>
      <c r="M85" s="22">
        <v>179111.96007810379</v>
      </c>
    </row>
    <row r="86" spans="2:13" x14ac:dyDescent="0.25">
      <c r="B86" s="13">
        <v>39335</v>
      </c>
      <c r="C86">
        <v>67</v>
      </c>
      <c r="D86" s="19">
        <f t="shared" si="3"/>
        <v>179111.96007810507</v>
      </c>
      <c r="E86" s="19">
        <f t="shared" si="4"/>
        <v>24.535884942206177</v>
      </c>
      <c r="F86" s="19">
        <f t="shared" ref="F86:F149" si="5">D86+E86</f>
        <v>179136.49596304729</v>
      </c>
      <c r="I86" s="13">
        <v>39335</v>
      </c>
      <c r="J86">
        <v>67</v>
      </c>
      <c r="K86" s="22">
        <v>179111.96007810376</v>
      </c>
      <c r="L86" s="23">
        <v>24.535884942205922</v>
      </c>
      <c r="M86" s="22">
        <v>179136.49596304598</v>
      </c>
    </row>
    <row r="87" spans="2:13" x14ac:dyDescent="0.25">
      <c r="B87" s="13">
        <v>39336</v>
      </c>
      <c r="C87">
        <v>68</v>
      </c>
      <c r="D87" s="19">
        <f t="shared" si="3"/>
        <v>179136.49596304729</v>
      </c>
      <c r="E87" s="19">
        <f t="shared" si="4"/>
        <v>24.539246022335249</v>
      </c>
      <c r="F87" s="19">
        <f t="shared" si="5"/>
        <v>179161.03520906961</v>
      </c>
      <c r="I87" s="13">
        <v>39336</v>
      </c>
      <c r="J87">
        <v>68</v>
      </c>
      <c r="K87" s="22">
        <v>179136.49596304601</v>
      </c>
      <c r="L87" s="23">
        <v>24.539246022334989</v>
      </c>
      <c r="M87" s="22">
        <v>179161.03520906833</v>
      </c>
    </row>
    <row r="88" spans="2:13" x14ac:dyDescent="0.25">
      <c r="B88" s="13">
        <v>39337</v>
      </c>
      <c r="C88">
        <v>69</v>
      </c>
      <c r="D88" s="19">
        <f t="shared" si="3"/>
        <v>179161.03520906961</v>
      </c>
      <c r="E88" s="19">
        <f t="shared" si="4"/>
        <v>24.54260756288625</v>
      </c>
      <c r="F88" s="19">
        <f t="shared" si="5"/>
        <v>179185.57781663249</v>
      </c>
      <c r="I88" s="13">
        <v>39337</v>
      </c>
      <c r="J88">
        <v>69</v>
      </c>
      <c r="K88" s="22">
        <v>179161.03520906827</v>
      </c>
      <c r="L88" s="23">
        <v>24.542607562885991</v>
      </c>
      <c r="M88" s="22">
        <v>179185.57781663115</v>
      </c>
    </row>
    <row r="89" spans="2:13" x14ac:dyDescent="0.25">
      <c r="B89" s="13">
        <v>39338</v>
      </c>
      <c r="C89">
        <v>70</v>
      </c>
      <c r="D89" s="19">
        <f t="shared" si="3"/>
        <v>179185.57781663249</v>
      </c>
      <c r="E89" s="19">
        <f t="shared" si="4"/>
        <v>24.545969563922263</v>
      </c>
      <c r="F89" s="19">
        <f t="shared" si="5"/>
        <v>179210.1237861964</v>
      </c>
      <c r="I89" s="13">
        <v>39338</v>
      </c>
      <c r="J89">
        <v>70</v>
      </c>
      <c r="K89" s="22">
        <v>179185.57781663115</v>
      </c>
      <c r="L89" s="23">
        <v>24.545969563921993</v>
      </c>
      <c r="M89" s="22">
        <v>179210.12378619506</v>
      </c>
    </row>
    <row r="90" spans="2:13" x14ac:dyDescent="0.25">
      <c r="B90" s="13">
        <v>39339</v>
      </c>
      <c r="C90">
        <v>71</v>
      </c>
      <c r="D90" s="19">
        <f t="shared" si="3"/>
        <v>179210.1237861964</v>
      </c>
      <c r="E90" s="19">
        <f t="shared" si="4"/>
        <v>24.549332025506359</v>
      </c>
      <c r="F90" s="19">
        <f t="shared" si="5"/>
        <v>179234.67311822192</v>
      </c>
      <c r="I90" s="13">
        <v>39339</v>
      </c>
      <c r="J90">
        <v>71</v>
      </c>
      <c r="K90" s="22">
        <v>179210.12378619504</v>
      </c>
      <c r="L90" s="23">
        <v>24.549332025506086</v>
      </c>
      <c r="M90" s="22">
        <v>179234.67311822055</v>
      </c>
    </row>
    <row r="91" spans="2:13" x14ac:dyDescent="0.25">
      <c r="B91" s="13">
        <v>39340</v>
      </c>
      <c r="C91">
        <v>72</v>
      </c>
      <c r="D91" s="19">
        <f t="shared" si="3"/>
        <v>179234.67311822192</v>
      </c>
      <c r="E91" s="19">
        <f t="shared" si="4"/>
        <v>24.552694947701635</v>
      </c>
      <c r="F91" s="19">
        <f t="shared" si="5"/>
        <v>179259.22581316961</v>
      </c>
      <c r="I91" s="13">
        <v>39340</v>
      </c>
      <c r="J91">
        <v>72</v>
      </c>
      <c r="K91" s="22">
        <v>179234.67311822055</v>
      </c>
      <c r="L91" s="23">
        <v>24.552694947701362</v>
      </c>
      <c r="M91" s="22">
        <v>179259.22581316825</v>
      </c>
    </row>
    <row r="92" spans="2:13" x14ac:dyDescent="0.25">
      <c r="B92" s="13">
        <v>39341</v>
      </c>
      <c r="C92">
        <v>73</v>
      </c>
      <c r="D92" s="19">
        <f t="shared" si="3"/>
        <v>179259.22581316961</v>
      </c>
      <c r="E92" s="19">
        <f t="shared" si="4"/>
        <v>24.556058330571183</v>
      </c>
      <c r="F92" s="19">
        <f t="shared" si="5"/>
        <v>179283.78187150019</v>
      </c>
      <c r="I92" s="13">
        <v>39341</v>
      </c>
      <c r="J92">
        <v>73</v>
      </c>
      <c r="K92" s="22">
        <v>179259.22581316822</v>
      </c>
      <c r="L92" s="23">
        <v>24.556058330570902</v>
      </c>
      <c r="M92" s="22">
        <v>179283.7818714988</v>
      </c>
    </row>
    <row r="93" spans="2:13" x14ac:dyDescent="0.25">
      <c r="B93" s="13">
        <v>39342</v>
      </c>
      <c r="C93">
        <v>74</v>
      </c>
      <c r="D93" s="19">
        <f t="shared" si="3"/>
        <v>179283.78187150019</v>
      </c>
      <c r="E93" s="19">
        <f t="shared" si="4"/>
        <v>24.559422174178113</v>
      </c>
      <c r="F93" s="19">
        <f t="shared" si="5"/>
        <v>179308.34129367437</v>
      </c>
      <c r="I93" s="13">
        <v>39342</v>
      </c>
      <c r="J93">
        <v>74</v>
      </c>
      <c r="K93" s="22">
        <v>179283.7818714988</v>
      </c>
      <c r="L93" s="23">
        <v>24.559422174177829</v>
      </c>
      <c r="M93" s="22">
        <v>179308.34129367297</v>
      </c>
    </row>
    <row r="94" spans="2:13" x14ac:dyDescent="0.25">
      <c r="B94" s="13">
        <v>39343</v>
      </c>
      <c r="C94">
        <v>75</v>
      </c>
      <c r="D94" s="19">
        <f t="shared" si="3"/>
        <v>179308.34129367437</v>
      </c>
      <c r="E94" s="19">
        <f t="shared" si="4"/>
        <v>24.562786478585533</v>
      </c>
      <c r="F94" s="19">
        <f t="shared" si="5"/>
        <v>179332.90408015295</v>
      </c>
      <c r="I94" s="13">
        <v>39343</v>
      </c>
      <c r="J94">
        <v>75</v>
      </c>
      <c r="K94" s="22">
        <v>179308.34129367294</v>
      </c>
      <c r="L94" s="23">
        <v>24.562786478585249</v>
      </c>
      <c r="M94" s="22">
        <v>179332.90408015152</v>
      </c>
    </row>
    <row r="95" spans="2:13" x14ac:dyDescent="0.25">
      <c r="B95" s="13">
        <v>39344</v>
      </c>
      <c r="C95">
        <v>76</v>
      </c>
      <c r="D95" s="19">
        <f t="shared" si="3"/>
        <v>179332.90408015295</v>
      </c>
      <c r="E95" s="19">
        <f t="shared" si="4"/>
        <v>24.56615124385657</v>
      </c>
      <c r="F95" s="19">
        <f t="shared" si="5"/>
        <v>179357.47023139682</v>
      </c>
      <c r="I95" s="13">
        <v>39344</v>
      </c>
      <c r="J95">
        <v>76</v>
      </c>
      <c r="K95" s="22">
        <v>179332.90408015152</v>
      </c>
      <c r="L95" s="23">
        <v>24.566151243856286</v>
      </c>
      <c r="M95" s="22">
        <v>179357.47023139539</v>
      </c>
    </row>
    <row r="96" spans="2:13" x14ac:dyDescent="0.25">
      <c r="B96" s="13">
        <v>39345</v>
      </c>
      <c r="C96">
        <v>77</v>
      </c>
      <c r="D96" s="19">
        <f t="shared" si="3"/>
        <v>179357.47023139682</v>
      </c>
      <c r="E96" s="19">
        <f t="shared" si="4"/>
        <v>24.56951647005436</v>
      </c>
      <c r="F96" s="19">
        <f t="shared" si="5"/>
        <v>179382.03974786686</v>
      </c>
      <c r="I96" s="13">
        <v>39345</v>
      </c>
      <c r="J96">
        <v>77</v>
      </c>
      <c r="K96" s="22">
        <v>179357.47023139533</v>
      </c>
      <c r="L96" s="23">
        <v>24.569516470054069</v>
      </c>
      <c r="M96" s="22">
        <v>179382.03974786538</v>
      </c>
    </row>
    <row r="97" spans="2:13" x14ac:dyDescent="0.25">
      <c r="B97" s="13">
        <v>39346</v>
      </c>
      <c r="C97">
        <v>78</v>
      </c>
      <c r="D97" s="19">
        <f t="shared" si="3"/>
        <v>179382.03974786686</v>
      </c>
      <c r="E97" s="19">
        <f t="shared" si="4"/>
        <v>24.572882157242038</v>
      </c>
      <c r="F97" s="19">
        <f t="shared" si="5"/>
        <v>179406.61263002412</v>
      </c>
      <c r="I97" s="13">
        <v>39346</v>
      </c>
      <c r="J97">
        <v>78</v>
      </c>
      <c r="K97" s="22">
        <v>179382.03974786538</v>
      </c>
      <c r="L97" s="23">
        <v>24.572882157241743</v>
      </c>
      <c r="M97" s="22">
        <v>179406.61263002263</v>
      </c>
    </row>
    <row r="98" spans="2:13" x14ac:dyDescent="0.25">
      <c r="B98" s="13">
        <v>39347</v>
      </c>
      <c r="C98">
        <v>79</v>
      </c>
      <c r="D98" s="19">
        <f t="shared" si="3"/>
        <v>179406.61263002412</v>
      </c>
      <c r="E98" s="19">
        <f t="shared" si="4"/>
        <v>24.576248305482757</v>
      </c>
      <c r="F98" s="19">
        <f t="shared" si="5"/>
        <v>179431.18887832959</v>
      </c>
      <c r="I98" s="13">
        <v>39347</v>
      </c>
      <c r="J98">
        <v>79</v>
      </c>
      <c r="K98" s="22">
        <v>179406.6126300226</v>
      </c>
      <c r="L98" s="23">
        <v>24.576248305482459</v>
      </c>
      <c r="M98" s="22">
        <v>179431.18887832807</v>
      </c>
    </row>
    <row r="99" spans="2:13" x14ac:dyDescent="0.25">
      <c r="B99" s="13">
        <v>39348</v>
      </c>
      <c r="C99">
        <v>80</v>
      </c>
      <c r="D99" s="19">
        <f t="shared" si="3"/>
        <v>179431.18887832959</v>
      </c>
      <c r="E99" s="19">
        <f t="shared" si="4"/>
        <v>24.579614914839674</v>
      </c>
      <c r="F99" s="19">
        <f t="shared" si="5"/>
        <v>179455.76849324442</v>
      </c>
      <c r="I99" s="13">
        <v>39348</v>
      </c>
      <c r="J99">
        <v>80</v>
      </c>
      <c r="K99" s="22">
        <v>179431.1888783281</v>
      </c>
      <c r="L99" s="23">
        <v>24.579614914839368</v>
      </c>
      <c r="M99" s="22">
        <v>179455.76849324294</v>
      </c>
    </row>
    <row r="100" spans="2:13" x14ac:dyDescent="0.25">
      <c r="B100" s="13">
        <v>39349</v>
      </c>
      <c r="C100">
        <v>81</v>
      </c>
      <c r="D100" s="19">
        <f t="shared" si="3"/>
        <v>179455.76849324442</v>
      </c>
      <c r="E100" s="19">
        <f t="shared" si="4"/>
        <v>24.582981985375952</v>
      </c>
      <c r="F100" s="19">
        <f t="shared" si="5"/>
        <v>179480.35147522981</v>
      </c>
      <c r="I100" s="13">
        <v>39349</v>
      </c>
      <c r="J100">
        <v>81</v>
      </c>
      <c r="K100" s="22">
        <v>179455.76849324285</v>
      </c>
      <c r="L100" s="23">
        <v>24.582981985375646</v>
      </c>
      <c r="M100" s="22">
        <v>179480.35147522824</v>
      </c>
    </row>
    <row r="101" spans="2:13" x14ac:dyDescent="0.25">
      <c r="B101" s="13">
        <v>39350</v>
      </c>
      <c r="C101">
        <v>82</v>
      </c>
      <c r="D101" s="19">
        <f t="shared" si="3"/>
        <v>179480.35147522981</v>
      </c>
      <c r="E101" s="19">
        <f t="shared" si="4"/>
        <v>24.586349517154773</v>
      </c>
      <c r="F101" s="19">
        <f t="shared" si="5"/>
        <v>179504.93782474697</v>
      </c>
      <c r="I101" s="13">
        <v>39350</v>
      </c>
      <c r="J101">
        <v>82</v>
      </c>
      <c r="K101" s="22">
        <v>179480.35147522821</v>
      </c>
      <c r="L101" s="23">
        <v>24.586349517154463</v>
      </c>
      <c r="M101" s="22">
        <v>179504.93782474537</v>
      </c>
    </row>
    <row r="102" spans="2:13" x14ac:dyDescent="0.25">
      <c r="B102" s="13">
        <v>39351</v>
      </c>
      <c r="C102">
        <v>83</v>
      </c>
      <c r="D102" s="19">
        <f t="shared" si="3"/>
        <v>179504.93782474697</v>
      </c>
      <c r="E102" s="19">
        <f t="shared" si="4"/>
        <v>24.589717510239314</v>
      </c>
      <c r="F102" s="19">
        <f t="shared" si="5"/>
        <v>179529.52754225722</v>
      </c>
      <c r="I102" s="13">
        <v>39351</v>
      </c>
      <c r="J102">
        <v>83</v>
      </c>
      <c r="K102" s="22">
        <v>179504.93782474537</v>
      </c>
      <c r="L102" s="23">
        <v>24.589717510238994</v>
      </c>
      <c r="M102" s="22">
        <v>179529.52754225562</v>
      </c>
    </row>
    <row r="103" spans="2:13" x14ac:dyDescent="0.25">
      <c r="B103" s="13">
        <v>39352</v>
      </c>
      <c r="C103">
        <v>84</v>
      </c>
      <c r="D103" s="19">
        <f t="shared" si="3"/>
        <v>179529.52754225722</v>
      </c>
      <c r="E103" s="19">
        <f t="shared" si="4"/>
        <v>24.593085964692772</v>
      </c>
      <c r="F103" s="19">
        <f t="shared" si="5"/>
        <v>179554.12062822192</v>
      </c>
      <c r="I103" s="13">
        <v>39352</v>
      </c>
      <c r="J103">
        <v>84</v>
      </c>
      <c r="K103" s="22">
        <v>179529.52754225562</v>
      </c>
      <c r="L103" s="23">
        <v>24.593085964692449</v>
      </c>
      <c r="M103" s="22">
        <v>179554.12062822032</v>
      </c>
    </row>
    <row r="104" spans="2:13" x14ac:dyDescent="0.25">
      <c r="B104" s="13">
        <v>39353</v>
      </c>
      <c r="C104">
        <v>85</v>
      </c>
      <c r="D104" s="19">
        <f t="shared" si="3"/>
        <v>179554.12062822192</v>
      </c>
      <c r="E104" s="19">
        <f t="shared" si="4"/>
        <v>24.596454880578349</v>
      </c>
      <c r="F104" s="19">
        <f t="shared" si="5"/>
        <v>179578.7170831025</v>
      </c>
      <c r="I104" s="13">
        <v>39353</v>
      </c>
      <c r="J104">
        <v>85</v>
      </c>
      <c r="K104" s="22">
        <v>179554.12062822029</v>
      </c>
      <c r="L104" s="23">
        <v>24.596454880578019</v>
      </c>
      <c r="M104" s="22">
        <v>179578.71708310087</v>
      </c>
    </row>
    <row r="105" spans="2:13" x14ac:dyDescent="0.25">
      <c r="B105" s="13">
        <v>39354</v>
      </c>
      <c r="C105">
        <v>86</v>
      </c>
      <c r="D105" s="19">
        <f t="shared" si="3"/>
        <v>179578.7170831025</v>
      </c>
      <c r="E105" s="19">
        <f t="shared" si="4"/>
        <v>24.599824257959249</v>
      </c>
      <c r="F105" s="19">
        <f t="shared" si="5"/>
        <v>179603.31690736045</v>
      </c>
      <c r="I105" s="13">
        <v>39354</v>
      </c>
      <c r="J105">
        <v>86</v>
      </c>
      <c r="K105" s="22">
        <v>179578.71708310084</v>
      </c>
      <c r="L105" s="23">
        <v>24.599824257958922</v>
      </c>
      <c r="M105" s="22">
        <v>179603.31690735879</v>
      </c>
    </row>
    <row r="106" spans="2:13" x14ac:dyDescent="0.25">
      <c r="B106" s="13">
        <v>39355</v>
      </c>
      <c r="C106">
        <v>87</v>
      </c>
      <c r="D106" s="19">
        <f t="shared" si="3"/>
        <v>179603.31690736045</v>
      </c>
      <c r="E106" s="19">
        <f t="shared" si="4"/>
        <v>24.603194096898694</v>
      </c>
      <c r="F106" s="19">
        <f t="shared" si="5"/>
        <v>179627.92010145736</v>
      </c>
      <c r="I106" s="13">
        <v>39355</v>
      </c>
      <c r="J106">
        <v>87</v>
      </c>
      <c r="K106" s="22">
        <v>179603.31690735879</v>
      </c>
      <c r="L106" s="23">
        <v>24.60319409689836</v>
      </c>
      <c r="M106" s="22">
        <v>179627.9201014557</v>
      </c>
    </row>
    <row r="107" spans="2:13" x14ac:dyDescent="0.25">
      <c r="B107" s="13">
        <v>39356</v>
      </c>
      <c r="C107">
        <v>88</v>
      </c>
      <c r="D107" s="19">
        <f t="shared" si="3"/>
        <v>179627.92010145736</v>
      </c>
      <c r="E107" s="19">
        <f t="shared" si="4"/>
        <v>24.606564397459916</v>
      </c>
      <c r="F107" s="19">
        <f t="shared" si="5"/>
        <v>179652.52666585482</v>
      </c>
      <c r="I107" s="13">
        <v>39356</v>
      </c>
      <c r="J107">
        <v>88</v>
      </c>
      <c r="K107" s="22">
        <v>179627.9201014557</v>
      </c>
      <c r="L107" s="23">
        <v>24.606564397459579</v>
      </c>
      <c r="M107" s="22">
        <v>179652.52666585316</v>
      </c>
    </row>
    <row r="108" spans="2:13" x14ac:dyDescent="0.25">
      <c r="B108" s="13">
        <v>39357</v>
      </c>
      <c r="C108">
        <v>89</v>
      </c>
      <c r="D108" s="19">
        <f t="shared" si="3"/>
        <v>179652.52666585482</v>
      </c>
      <c r="E108" s="19">
        <f t="shared" si="4"/>
        <v>24.609935159706144</v>
      </c>
      <c r="F108" s="19">
        <f t="shared" si="5"/>
        <v>179677.13660101453</v>
      </c>
      <c r="I108" s="13">
        <v>39357</v>
      </c>
      <c r="J108">
        <v>89</v>
      </c>
      <c r="K108" s="22">
        <v>179652.5266658531</v>
      </c>
      <c r="L108" s="23">
        <v>24.609935159705799</v>
      </c>
      <c r="M108" s="22">
        <v>179677.13660101281</v>
      </c>
    </row>
    <row r="109" spans="2:13" x14ac:dyDescent="0.25">
      <c r="B109" s="13">
        <v>39358</v>
      </c>
      <c r="C109">
        <v>90</v>
      </c>
      <c r="D109" s="19">
        <f t="shared" si="3"/>
        <v>179677.13660101453</v>
      </c>
      <c r="E109" s="19">
        <f t="shared" si="4"/>
        <v>24.613306383700625</v>
      </c>
      <c r="F109" s="19">
        <f t="shared" si="5"/>
        <v>179701.74990739822</v>
      </c>
      <c r="I109" s="13">
        <v>39358</v>
      </c>
      <c r="J109">
        <v>90</v>
      </c>
      <c r="K109" s="22">
        <v>179677.13660101281</v>
      </c>
      <c r="L109" s="23">
        <v>24.61330638370028</v>
      </c>
      <c r="M109" s="22">
        <v>179701.7499073965</v>
      </c>
    </row>
    <row r="110" spans="2:13" x14ac:dyDescent="0.25">
      <c r="B110" s="13">
        <v>39359</v>
      </c>
      <c r="C110">
        <v>91</v>
      </c>
      <c r="D110" s="19">
        <f t="shared" si="3"/>
        <v>179701.74990739822</v>
      </c>
      <c r="E110" s="19">
        <f t="shared" si="4"/>
        <v>24.616678069506609</v>
      </c>
      <c r="F110" s="19">
        <f t="shared" si="5"/>
        <v>179726.36658546774</v>
      </c>
      <c r="I110" s="13">
        <v>39359</v>
      </c>
      <c r="J110">
        <v>91</v>
      </c>
      <c r="K110" s="22">
        <v>179701.74990739647</v>
      </c>
      <c r="L110" s="23">
        <v>24.616678069506261</v>
      </c>
      <c r="M110" s="22">
        <v>179726.36658546599</v>
      </c>
    </row>
    <row r="111" spans="2:13" x14ac:dyDescent="0.25">
      <c r="B111" s="13">
        <v>39360</v>
      </c>
      <c r="C111">
        <v>92</v>
      </c>
      <c r="D111" s="19">
        <f t="shared" si="3"/>
        <v>179726.36658546774</v>
      </c>
      <c r="E111" s="19">
        <f t="shared" si="4"/>
        <v>24.620050217187366</v>
      </c>
      <c r="F111" s="19">
        <f t="shared" si="5"/>
        <v>179750.98663568494</v>
      </c>
      <c r="I111" s="13">
        <v>39360</v>
      </c>
      <c r="J111">
        <v>92</v>
      </c>
      <c r="K111" s="22">
        <v>179726.36658546596</v>
      </c>
      <c r="L111" s="23">
        <v>24.620050217187011</v>
      </c>
      <c r="M111" s="22">
        <v>179750.98663568316</v>
      </c>
    </row>
    <row r="112" spans="2:13" x14ac:dyDescent="0.25">
      <c r="B112" s="13">
        <v>39361</v>
      </c>
      <c r="C112">
        <v>93</v>
      </c>
      <c r="D112" s="19">
        <f t="shared" si="3"/>
        <v>179750.98663568494</v>
      </c>
      <c r="E112" s="19">
        <f t="shared" si="4"/>
        <v>24.623422826806159</v>
      </c>
      <c r="F112" s="19">
        <f t="shared" si="5"/>
        <v>179775.61005851175</v>
      </c>
      <c r="I112" s="13">
        <v>39361</v>
      </c>
      <c r="J112">
        <v>93</v>
      </c>
      <c r="K112" s="22">
        <v>179750.9866356831</v>
      </c>
      <c r="L112" s="23">
        <v>24.6234228268058</v>
      </c>
      <c r="M112" s="22">
        <v>179775.61005850992</v>
      </c>
    </row>
    <row r="113" spans="2:13" x14ac:dyDescent="0.25">
      <c r="B113" s="13">
        <v>39362</v>
      </c>
      <c r="C113">
        <v>94</v>
      </c>
      <c r="D113" s="19">
        <f t="shared" si="3"/>
        <v>179775.61005851175</v>
      </c>
      <c r="E113" s="19">
        <f t="shared" si="4"/>
        <v>24.62679589842627</v>
      </c>
      <c r="F113" s="19">
        <f t="shared" si="5"/>
        <v>179800.23685441018</v>
      </c>
      <c r="I113" s="13">
        <v>39362</v>
      </c>
      <c r="J113">
        <v>94</v>
      </c>
      <c r="K113" s="22">
        <v>179775.61005850995</v>
      </c>
      <c r="L113" s="23">
        <v>24.626795898425907</v>
      </c>
      <c r="M113" s="22">
        <v>179800.23685440837</v>
      </c>
    </row>
    <row r="114" spans="2:13" x14ac:dyDescent="0.25">
      <c r="B114" s="13">
        <v>39363</v>
      </c>
      <c r="C114">
        <v>95</v>
      </c>
      <c r="D114" s="19">
        <f t="shared" si="3"/>
        <v>179800.23685441018</v>
      </c>
      <c r="E114" s="19">
        <f t="shared" si="4"/>
        <v>24.630169432110986</v>
      </c>
      <c r="F114" s="19">
        <f t="shared" si="5"/>
        <v>179824.86702384229</v>
      </c>
      <c r="I114" s="13">
        <v>39363</v>
      </c>
      <c r="J114">
        <v>95</v>
      </c>
      <c r="K114" s="22">
        <v>179800.23685440837</v>
      </c>
      <c r="L114" s="23">
        <v>24.63016943211062</v>
      </c>
      <c r="M114" s="22">
        <v>179824.86702384049</v>
      </c>
    </row>
    <row r="115" spans="2:13" x14ac:dyDescent="0.25">
      <c r="B115" s="13">
        <v>39364</v>
      </c>
      <c r="C115">
        <v>96</v>
      </c>
      <c r="D115" s="19">
        <f t="shared" si="3"/>
        <v>179824.86702384229</v>
      </c>
      <c r="E115" s="19">
        <f t="shared" si="4"/>
        <v>24.633543427923605</v>
      </c>
      <c r="F115" s="19">
        <f t="shared" si="5"/>
        <v>179849.50056727021</v>
      </c>
      <c r="I115" s="13">
        <v>39364</v>
      </c>
      <c r="J115">
        <v>96</v>
      </c>
      <c r="K115" s="22">
        <v>179824.86702384043</v>
      </c>
      <c r="L115" s="23">
        <v>24.633543427923229</v>
      </c>
      <c r="M115" s="22">
        <v>179849.50056726835</v>
      </c>
    </row>
    <row r="116" spans="2:13" x14ac:dyDescent="0.25">
      <c r="B116" s="13">
        <v>39365</v>
      </c>
      <c r="C116">
        <v>97</v>
      </c>
      <c r="D116" s="19">
        <f t="shared" si="3"/>
        <v>179849.50056727021</v>
      </c>
      <c r="E116" s="19">
        <f t="shared" si="4"/>
        <v>24.636917885927428</v>
      </c>
      <c r="F116" s="19">
        <f t="shared" si="5"/>
        <v>179874.13748515613</v>
      </c>
      <c r="I116" s="13">
        <v>39365</v>
      </c>
      <c r="J116">
        <v>97</v>
      </c>
      <c r="K116" s="22">
        <v>179849.50056726829</v>
      </c>
      <c r="L116" s="23">
        <v>24.636917885927058</v>
      </c>
      <c r="M116" s="22">
        <v>179874.13748515421</v>
      </c>
    </row>
    <row r="117" spans="2:13" x14ac:dyDescent="0.25">
      <c r="B117" s="13">
        <v>39366</v>
      </c>
      <c r="C117">
        <v>98</v>
      </c>
      <c r="D117" s="19">
        <f t="shared" si="3"/>
        <v>179874.13748515613</v>
      </c>
      <c r="E117" s="19">
        <f t="shared" si="4"/>
        <v>24.640292806185773</v>
      </c>
      <c r="F117" s="19">
        <f t="shared" si="5"/>
        <v>179898.7777779623</v>
      </c>
      <c r="I117" s="13">
        <v>39366</v>
      </c>
      <c r="J117">
        <v>98</v>
      </c>
      <c r="K117" s="22">
        <v>179874.13748515421</v>
      </c>
      <c r="L117" s="23">
        <v>24.640292806185396</v>
      </c>
      <c r="M117" s="22">
        <v>179898.77777796038</v>
      </c>
    </row>
    <row r="118" spans="2:13" x14ac:dyDescent="0.25">
      <c r="B118" s="13">
        <v>39367</v>
      </c>
      <c r="C118">
        <v>99</v>
      </c>
      <c r="D118" s="19">
        <f t="shared" si="3"/>
        <v>179898.7777779623</v>
      </c>
      <c r="E118" s="19">
        <f t="shared" si="4"/>
        <v>24.643668188761961</v>
      </c>
      <c r="F118" s="19">
        <f t="shared" si="5"/>
        <v>179923.42144615107</v>
      </c>
      <c r="I118" s="13">
        <v>39367</v>
      </c>
      <c r="J118">
        <v>99</v>
      </c>
      <c r="K118" s="22">
        <v>179898.77777796038</v>
      </c>
      <c r="L118" s="23">
        <v>24.643668188761588</v>
      </c>
      <c r="M118" s="22">
        <v>179923.42144614915</v>
      </c>
    </row>
    <row r="119" spans="2:13" x14ac:dyDescent="0.25">
      <c r="B119" s="13">
        <v>39368</v>
      </c>
      <c r="C119">
        <v>100</v>
      </c>
      <c r="D119" s="19">
        <f t="shared" si="3"/>
        <v>179923.42144615107</v>
      </c>
      <c r="E119" s="19">
        <f t="shared" si="4"/>
        <v>24.647044033719329</v>
      </c>
      <c r="F119" s="19">
        <f t="shared" si="5"/>
        <v>179948.06849018479</v>
      </c>
      <c r="I119" s="13">
        <v>39368</v>
      </c>
      <c r="J119">
        <v>100</v>
      </c>
      <c r="K119" s="22">
        <v>179923.42144614915</v>
      </c>
      <c r="L119" s="23">
        <v>24.647044033718949</v>
      </c>
      <c r="M119" s="22">
        <v>179948.06849018286</v>
      </c>
    </row>
    <row r="120" spans="2:13" x14ac:dyDescent="0.25">
      <c r="B120" s="13">
        <v>39369</v>
      </c>
      <c r="C120">
        <v>101</v>
      </c>
      <c r="D120" s="19">
        <f t="shared" si="3"/>
        <v>179948.06849018479</v>
      </c>
      <c r="E120" s="19">
        <f t="shared" si="4"/>
        <v>24.650420341121208</v>
      </c>
      <c r="F120" s="19">
        <f t="shared" si="5"/>
        <v>179972.7189105259</v>
      </c>
      <c r="I120" s="13">
        <v>39369</v>
      </c>
      <c r="J120">
        <v>101</v>
      </c>
      <c r="K120" s="22">
        <v>179948.06849018284</v>
      </c>
      <c r="L120" s="23">
        <v>24.650420341120817</v>
      </c>
      <c r="M120" s="22">
        <v>179972.71891052395</v>
      </c>
    </row>
    <row r="121" spans="2:13" x14ac:dyDescent="0.25">
      <c r="B121" s="13">
        <v>39370</v>
      </c>
      <c r="C121">
        <v>102</v>
      </c>
      <c r="D121" s="19">
        <f t="shared" si="3"/>
        <v>179972.7189105259</v>
      </c>
      <c r="E121" s="19">
        <f t="shared" si="4"/>
        <v>24.653797111030947</v>
      </c>
      <c r="F121" s="19">
        <f t="shared" si="5"/>
        <v>179997.37270763694</v>
      </c>
      <c r="I121" s="13">
        <v>39370</v>
      </c>
      <c r="J121">
        <v>102</v>
      </c>
      <c r="K121" s="22">
        <v>179972.71891052395</v>
      </c>
      <c r="L121" s="23">
        <v>24.653797111030556</v>
      </c>
      <c r="M121" s="22">
        <v>179997.37270763499</v>
      </c>
    </row>
    <row r="122" spans="2:13" x14ac:dyDescent="0.25">
      <c r="B122" s="13">
        <v>39371</v>
      </c>
      <c r="C122">
        <v>103</v>
      </c>
      <c r="D122" s="19">
        <f t="shared" si="3"/>
        <v>179997.37270763694</v>
      </c>
      <c r="E122" s="19">
        <f t="shared" si="4"/>
        <v>24.657174343511912</v>
      </c>
      <c r="F122" s="19">
        <f t="shared" si="5"/>
        <v>180022.02988198044</v>
      </c>
      <c r="I122" s="13">
        <v>39371</v>
      </c>
      <c r="J122">
        <v>103</v>
      </c>
      <c r="K122" s="22">
        <v>179997.37270763493</v>
      </c>
      <c r="L122" s="23">
        <v>24.657174343511517</v>
      </c>
      <c r="M122" s="22">
        <v>180022.02988197844</v>
      </c>
    </row>
    <row r="123" spans="2:13" x14ac:dyDescent="0.25">
      <c r="B123" s="13">
        <v>39372</v>
      </c>
      <c r="C123">
        <v>104</v>
      </c>
      <c r="D123" s="19">
        <f t="shared" si="3"/>
        <v>180022.02988198044</v>
      </c>
      <c r="E123" s="19">
        <f t="shared" si="4"/>
        <v>24.660552038627461</v>
      </c>
      <c r="F123" s="19">
        <f t="shared" si="5"/>
        <v>180046.69043401908</v>
      </c>
      <c r="I123" s="13">
        <v>39372</v>
      </c>
      <c r="J123">
        <v>104</v>
      </c>
      <c r="K123" s="22">
        <v>180022.02988197847</v>
      </c>
      <c r="L123" s="23">
        <v>24.66055203862706</v>
      </c>
      <c r="M123" s="22">
        <v>180046.6904340171</v>
      </c>
    </row>
    <row r="124" spans="2:13" x14ac:dyDescent="0.25">
      <c r="B124" s="13">
        <v>39373</v>
      </c>
      <c r="C124">
        <v>105</v>
      </c>
      <c r="D124" s="19">
        <f t="shared" si="3"/>
        <v>180046.69043401908</v>
      </c>
      <c r="E124" s="19">
        <f t="shared" si="4"/>
        <v>24.663930196440973</v>
      </c>
      <c r="F124" s="19">
        <f t="shared" si="5"/>
        <v>180071.35436421551</v>
      </c>
      <c r="I124" s="13">
        <v>39373</v>
      </c>
      <c r="J124">
        <v>105</v>
      </c>
      <c r="K124" s="22">
        <v>180046.69043401704</v>
      </c>
      <c r="L124" s="23">
        <v>24.663930196440567</v>
      </c>
      <c r="M124" s="22">
        <v>180071.35436421348</v>
      </c>
    </row>
    <row r="125" spans="2:13" x14ac:dyDescent="0.25">
      <c r="B125" s="13">
        <v>39374</v>
      </c>
      <c r="C125">
        <v>106</v>
      </c>
      <c r="D125" s="19">
        <f t="shared" si="3"/>
        <v>180071.35436421551</v>
      </c>
      <c r="E125" s="19">
        <f t="shared" si="4"/>
        <v>24.667308817015826</v>
      </c>
      <c r="F125" s="19">
        <f t="shared" si="5"/>
        <v>180096.02167303252</v>
      </c>
      <c r="I125" s="13">
        <v>39374</v>
      </c>
      <c r="J125">
        <v>106</v>
      </c>
      <c r="K125" s="22">
        <v>180071.35436421348</v>
      </c>
      <c r="L125" s="23">
        <v>24.667308817015424</v>
      </c>
      <c r="M125" s="22">
        <v>180096.02167303048</v>
      </c>
    </row>
    <row r="126" spans="2:13" x14ac:dyDescent="0.25">
      <c r="B126" s="13">
        <v>39375</v>
      </c>
      <c r="C126">
        <v>107</v>
      </c>
      <c r="D126" s="19">
        <f t="shared" si="3"/>
        <v>180096.02167303252</v>
      </c>
      <c r="E126" s="19">
        <f t="shared" si="4"/>
        <v>24.670687900415416</v>
      </c>
      <c r="F126" s="19">
        <f t="shared" si="5"/>
        <v>180120.69236093294</v>
      </c>
      <c r="I126" s="13">
        <v>39375</v>
      </c>
      <c r="J126">
        <v>107</v>
      </c>
      <c r="K126" s="22">
        <v>180096.02167303048</v>
      </c>
      <c r="L126" s="23">
        <v>24.670687900415011</v>
      </c>
      <c r="M126" s="22">
        <v>180120.6923609309</v>
      </c>
    </row>
    <row r="127" spans="2:13" x14ac:dyDescent="0.25">
      <c r="B127" s="13">
        <v>39376</v>
      </c>
      <c r="C127">
        <v>108</v>
      </c>
      <c r="D127" s="19">
        <f t="shared" si="3"/>
        <v>180120.69236093294</v>
      </c>
      <c r="E127" s="19">
        <f t="shared" si="4"/>
        <v>24.674067446703145</v>
      </c>
      <c r="F127" s="19">
        <f t="shared" si="5"/>
        <v>180145.36642837964</v>
      </c>
      <c r="I127" s="13">
        <v>39376</v>
      </c>
      <c r="J127">
        <v>108</v>
      </c>
      <c r="K127" s="22">
        <v>180120.6923609309</v>
      </c>
      <c r="L127" s="23">
        <v>24.674067446702733</v>
      </c>
      <c r="M127" s="22">
        <v>180145.3664283776</v>
      </c>
    </row>
    <row r="128" spans="2:13" x14ac:dyDescent="0.25">
      <c r="B128" s="13">
        <v>39377</v>
      </c>
      <c r="C128">
        <v>109</v>
      </c>
      <c r="D128" s="19">
        <f t="shared" si="3"/>
        <v>180145.36642837964</v>
      </c>
      <c r="E128" s="19">
        <f t="shared" si="4"/>
        <v>24.677447455942421</v>
      </c>
      <c r="F128" s="19">
        <f t="shared" si="5"/>
        <v>180170.04387583557</v>
      </c>
      <c r="I128" s="13">
        <v>39377</v>
      </c>
      <c r="J128">
        <v>109</v>
      </c>
      <c r="K128" s="22">
        <v>180145.36642837751</v>
      </c>
      <c r="L128" s="23">
        <v>24.677447455942005</v>
      </c>
      <c r="M128" s="22">
        <v>180170.04387583345</v>
      </c>
    </row>
    <row r="129" spans="2:13" x14ac:dyDescent="0.25">
      <c r="B129" s="13">
        <v>39378</v>
      </c>
      <c r="C129">
        <v>110</v>
      </c>
      <c r="D129" s="19">
        <f t="shared" si="3"/>
        <v>180170.04387583557</v>
      </c>
      <c r="E129" s="19">
        <f t="shared" si="4"/>
        <v>24.680827928196656</v>
      </c>
      <c r="F129" s="19">
        <f t="shared" si="5"/>
        <v>180194.72470376376</v>
      </c>
      <c r="I129" s="13">
        <v>39378</v>
      </c>
      <c r="J129">
        <v>110</v>
      </c>
      <c r="K129" s="22">
        <v>180170.04387583348</v>
      </c>
      <c r="L129" s="23">
        <v>24.680827928196237</v>
      </c>
      <c r="M129" s="22">
        <v>180194.72470376166</v>
      </c>
    </row>
    <row r="130" spans="2:13" x14ac:dyDescent="0.25">
      <c r="B130" s="13">
        <v>39379</v>
      </c>
      <c r="C130">
        <v>111</v>
      </c>
      <c r="D130" s="19">
        <f t="shared" si="3"/>
        <v>180194.72470376376</v>
      </c>
      <c r="E130" s="19">
        <f t="shared" si="4"/>
        <v>24.684208863529285</v>
      </c>
      <c r="F130" s="19">
        <f t="shared" si="5"/>
        <v>180219.40891262729</v>
      </c>
      <c r="I130" s="13">
        <v>39379</v>
      </c>
      <c r="J130">
        <v>111</v>
      </c>
      <c r="K130" s="22">
        <v>180194.72470376166</v>
      </c>
      <c r="L130" s="23">
        <v>24.684208863528866</v>
      </c>
      <c r="M130" s="22">
        <v>180219.40891262519</v>
      </c>
    </row>
    <row r="131" spans="2:13" x14ac:dyDescent="0.25">
      <c r="B131" s="13">
        <v>39380</v>
      </c>
      <c r="C131">
        <v>112</v>
      </c>
      <c r="D131" s="19">
        <f t="shared" si="3"/>
        <v>180219.40891262729</v>
      </c>
      <c r="E131" s="19">
        <f t="shared" si="4"/>
        <v>24.687590262003742</v>
      </c>
      <c r="F131" s="19">
        <f t="shared" si="5"/>
        <v>180244.0965028893</v>
      </c>
      <c r="I131" s="13">
        <v>39380</v>
      </c>
      <c r="J131">
        <v>112</v>
      </c>
      <c r="K131" s="22">
        <v>180219.40891262519</v>
      </c>
      <c r="L131" s="23">
        <v>24.687590262003315</v>
      </c>
      <c r="M131" s="22">
        <v>180244.0965028872</v>
      </c>
    </row>
    <row r="132" spans="2:13" x14ac:dyDescent="0.25">
      <c r="B132" s="13">
        <v>39381</v>
      </c>
      <c r="C132">
        <v>113</v>
      </c>
      <c r="D132" s="19">
        <f t="shared" si="3"/>
        <v>180244.0965028893</v>
      </c>
      <c r="E132" s="19">
        <f t="shared" si="4"/>
        <v>24.690972123683469</v>
      </c>
      <c r="F132" s="19">
        <f t="shared" si="5"/>
        <v>180268.78747501297</v>
      </c>
      <c r="I132" s="13">
        <v>39381</v>
      </c>
      <c r="J132">
        <v>113</v>
      </c>
      <c r="K132" s="22">
        <v>180244.09650288714</v>
      </c>
      <c r="L132" s="23">
        <v>24.690972123683043</v>
      </c>
      <c r="M132" s="22">
        <v>180268.78747501082</v>
      </c>
    </row>
    <row r="133" spans="2:13" x14ac:dyDescent="0.25">
      <c r="B133" s="13">
        <v>39382</v>
      </c>
      <c r="C133">
        <v>114</v>
      </c>
      <c r="D133" s="19">
        <f t="shared" si="3"/>
        <v>180268.78747501297</v>
      </c>
      <c r="E133" s="19">
        <f t="shared" si="4"/>
        <v>24.694354448631916</v>
      </c>
      <c r="F133" s="19">
        <f t="shared" si="5"/>
        <v>180293.48182946161</v>
      </c>
      <c r="I133" s="13">
        <v>39382</v>
      </c>
      <c r="J133">
        <v>114</v>
      </c>
      <c r="K133" s="22">
        <v>180268.78747501082</v>
      </c>
      <c r="L133" s="23">
        <v>24.69435444863149</v>
      </c>
      <c r="M133" s="22">
        <v>180293.48182945946</v>
      </c>
    </row>
    <row r="134" spans="2:13" x14ac:dyDescent="0.25">
      <c r="B134" s="13">
        <v>39383</v>
      </c>
      <c r="C134">
        <v>115</v>
      </c>
      <c r="D134" s="19">
        <f t="shared" si="3"/>
        <v>180293.48182946161</v>
      </c>
      <c r="E134" s="19">
        <f t="shared" si="4"/>
        <v>24.697737236912552</v>
      </c>
      <c r="F134" s="19">
        <f t="shared" si="5"/>
        <v>180318.17956669853</v>
      </c>
      <c r="I134" s="13">
        <v>39383</v>
      </c>
      <c r="J134">
        <v>115</v>
      </c>
      <c r="K134" s="22">
        <v>180293.48182945943</v>
      </c>
      <c r="L134" s="23">
        <v>24.697737236912118</v>
      </c>
      <c r="M134" s="22">
        <v>180318.17956669634</v>
      </c>
    </row>
    <row r="135" spans="2:13" x14ac:dyDescent="0.25">
      <c r="B135" s="13">
        <v>39384</v>
      </c>
      <c r="C135">
        <v>116</v>
      </c>
      <c r="D135" s="19">
        <f t="shared" si="3"/>
        <v>180318.17956669853</v>
      </c>
      <c r="E135" s="19">
        <f t="shared" si="4"/>
        <v>24.701120488588842</v>
      </c>
      <c r="F135" s="19">
        <f t="shared" si="5"/>
        <v>180342.88068718711</v>
      </c>
      <c r="I135" s="13">
        <v>39384</v>
      </c>
      <c r="J135">
        <v>116</v>
      </c>
      <c r="K135" s="22">
        <v>180318.17956669632</v>
      </c>
      <c r="L135" s="23">
        <v>24.701120488588401</v>
      </c>
      <c r="M135" s="22">
        <v>180342.88068718489</v>
      </c>
    </row>
    <row r="136" spans="2:13" x14ac:dyDescent="0.25">
      <c r="B136" s="13">
        <v>39385</v>
      </c>
      <c r="C136">
        <v>117</v>
      </c>
      <c r="D136" s="19">
        <f t="shared" si="3"/>
        <v>180342.88068718711</v>
      </c>
      <c r="E136" s="19">
        <f t="shared" si="4"/>
        <v>24.704504203724266</v>
      </c>
      <c r="F136" s="19">
        <f t="shared" si="5"/>
        <v>180367.58519139083</v>
      </c>
      <c r="I136" s="13">
        <v>39385</v>
      </c>
      <c r="J136">
        <v>117</v>
      </c>
      <c r="K136" s="22">
        <v>180342.88068718489</v>
      </c>
      <c r="L136" s="23">
        <v>24.704504203723822</v>
      </c>
      <c r="M136" s="22">
        <v>180367.58519138861</v>
      </c>
    </row>
    <row r="137" spans="2:13" x14ac:dyDescent="0.25">
      <c r="B137" s="13">
        <v>39386</v>
      </c>
      <c r="C137">
        <v>118</v>
      </c>
      <c r="D137" s="19">
        <f t="shared" si="3"/>
        <v>180367.58519139083</v>
      </c>
      <c r="E137" s="19">
        <f t="shared" si="4"/>
        <v>24.707888382382308</v>
      </c>
      <c r="F137" s="19">
        <f t="shared" si="5"/>
        <v>180392.2930797732</v>
      </c>
      <c r="I137" s="13">
        <v>39386</v>
      </c>
      <c r="J137">
        <v>118</v>
      </c>
      <c r="K137" s="22">
        <v>180367.58519138859</v>
      </c>
      <c r="L137" s="23">
        <v>24.707888382381856</v>
      </c>
      <c r="M137" s="22">
        <v>180392.29307977096</v>
      </c>
    </row>
    <row r="138" spans="2:13" x14ac:dyDescent="0.25">
      <c r="B138" s="13">
        <v>39387</v>
      </c>
      <c r="C138">
        <v>119</v>
      </c>
      <c r="D138" s="19">
        <f t="shared" si="3"/>
        <v>180392.2930797732</v>
      </c>
      <c r="E138" s="19">
        <f t="shared" si="4"/>
        <v>24.711273024626468</v>
      </c>
      <c r="F138" s="19">
        <f t="shared" si="5"/>
        <v>180417.00435279781</v>
      </c>
      <c r="I138" s="13">
        <v>39387</v>
      </c>
      <c r="J138">
        <v>119</v>
      </c>
      <c r="K138" s="22">
        <v>180392.29307977096</v>
      </c>
      <c r="L138" s="23">
        <v>24.711273024626017</v>
      </c>
      <c r="M138" s="22">
        <v>180417.00435279557</v>
      </c>
    </row>
    <row r="139" spans="2:13" x14ac:dyDescent="0.25">
      <c r="B139" s="13">
        <v>39388</v>
      </c>
      <c r="C139">
        <v>120</v>
      </c>
      <c r="D139" s="19">
        <f t="shared" si="3"/>
        <v>180417.00435279781</v>
      </c>
      <c r="E139" s="19">
        <f t="shared" si="4"/>
        <v>24.714658130520252</v>
      </c>
      <c r="F139" s="19">
        <f t="shared" si="5"/>
        <v>180441.71901092833</v>
      </c>
      <c r="I139" s="13">
        <v>39388</v>
      </c>
      <c r="J139">
        <v>120</v>
      </c>
      <c r="K139" s="22">
        <v>180417.0043527956</v>
      </c>
      <c r="L139" s="23">
        <v>24.714658130519798</v>
      </c>
      <c r="M139" s="22">
        <v>180441.71901092611</v>
      </c>
    </row>
    <row r="140" spans="2:13" x14ac:dyDescent="0.25">
      <c r="B140" s="13">
        <v>39389</v>
      </c>
      <c r="C140">
        <v>121</v>
      </c>
      <c r="D140" s="19">
        <f t="shared" si="3"/>
        <v>180441.71901092833</v>
      </c>
      <c r="E140" s="19">
        <f t="shared" si="4"/>
        <v>24.718043700127172</v>
      </c>
      <c r="F140" s="19">
        <f t="shared" si="5"/>
        <v>180466.43705462845</v>
      </c>
      <c r="I140" s="13">
        <v>39389</v>
      </c>
      <c r="J140">
        <v>121</v>
      </c>
      <c r="K140" s="22">
        <v>180441.71901092603</v>
      </c>
      <c r="L140" s="23">
        <v>24.718043700126717</v>
      </c>
      <c r="M140" s="22">
        <v>180466.43705462615</v>
      </c>
    </row>
    <row r="141" spans="2:13" x14ac:dyDescent="0.25">
      <c r="B141" s="13">
        <v>39390</v>
      </c>
      <c r="C141">
        <v>122</v>
      </c>
      <c r="D141" s="19">
        <f t="shared" si="3"/>
        <v>180466.43705462845</v>
      </c>
      <c r="E141" s="19">
        <f t="shared" si="4"/>
        <v>24.72142973351075</v>
      </c>
      <c r="F141" s="19">
        <f t="shared" si="5"/>
        <v>180491.15848436195</v>
      </c>
      <c r="I141" s="13">
        <v>39390</v>
      </c>
      <c r="J141">
        <v>122</v>
      </c>
      <c r="K141" s="22">
        <v>180466.43705462618</v>
      </c>
      <c r="L141" s="23">
        <v>24.721429733510295</v>
      </c>
      <c r="M141" s="22">
        <v>180491.15848435968</v>
      </c>
    </row>
    <row r="142" spans="2:13" x14ac:dyDescent="0.25">
      <c r="B142" s="13">
        <v>39391</v>
      </c>
      <c r="C142">
        <v>123</v>
      </c>
      <c r="D142" s="19">
        <f t="shared" si="3"/>
        <v>180491.15848436195</v>
      </c>
      <c r="E142" s="19">
        <f t="shared" si="4"/>
        <v>24.724816230734518</v>
      </c>
      <c r="F142" s="19">
        <f t="shared" si="5"/>
        <v>180515.88330059269</v>
      </c>
      <c r="I142" s="13">
        <v>39391</v>
      </c>
      <c r="J142">
        <v>123</v>
      </c>
      <c r="K142" s="22">
        <v>180491.15848435968</v>
      </c>
      <c r="L142" s="23">
        <v>24.72481623073406</v>
      </c>
      <c r="M142" s="22">
        <v>180515.88330059042</v>
      </c>
    </row>
    <row r="143" spans="2:13" x14ac:dyDescent="0.25">
      <c r="B143" s="13">
        <v>39392</v>
      </c>
      <c r="C143">
        <v>124</v>
      </c>
      <c r="D143" s="19">
        <f t="shared" si="3"/>
        <v>180515.88330059269</v>
      </c>
      <c r="E143" s="19">
        <f t="shared" si="4"/>
        <v>24.728203191862015</v>
      </c>
      <c r="F143" s="19">
        <f t="shared" si="5"/>
        <v>180540.61150378454</v>
      </c>
      <c r="I143" s="13">
        <v>39392</v>
      </c>
      <c r="J143">
        <v>124</v>
      </c>
      <c r="K143" s="22">
        <v>180515.88330059042</v>
      </c>
      <c r="L143" s="23">
        <v>24.728203191861549</v>
      </c>
      <c r="M143" s="22">
        <v>180540.61150378227</v>
      </c>
    </row>
    <row r="144" spans="2:13" x14ac:dyDescent="0.25">
      <c r="B144" s="13">
        <v>39393</v>
      </c>
      <c r="C144">
        <v>125</v>
      </c>
      <c r="D144" s="19">
        <f t="shared" si="3"/>
        <v>180540.61150378454</v>
      </c>
      <c r="E144" s="19">
        <f t="shared" si="4"/>
        <v>24.73159061695679</v>
      </c>
      <c r="F144" s="19">
        <f t="shared" si="5"/>
        <v>180565.3430944015</v>
      </c>
      <c r="I144" s="13">
        <v>39393</v>
      </c>
      <c r="J144">
        <v>125</v>
      </c>
      <c r="K144" s="22">
        <v>180540.61150378222</v>
      </c>
      <c r="L144" s="23">
        <v>24.731590616956321</v>
      </c>
      <c r="M144" s="22">
        <v>180565.34309439917</v>
      </c>
    </row>
    <row r="145" spans="2:13" x14ac:dyDescent="0.25">
      <c r="B145" s="13">
        <v>39394</v>
      </c>
      <c r="C145">
        <v>126</v>
      </c>
      <c r="D145" s="19">
        <f t="shared" si="3"/>
        <v>180565.3430944015</v>
      </c>
      <c r="E145" s="19">
        <f t="shared" si="4"/>
        <v>24.734978506082399</v>
      </c>
      <c r="F145" s="19">
        <f t="shared" si="5"/>
        <v>180590.07807290758</v>
      </c>
      <c r="I145" s="13">
        <v>39394</v>
      </c>
      <c r="J145">
        <v>126</v>
      </c>
      <c r="K145" s="22">
        <v>180565.3430943992</v>
      </c>
      <c r="L145" s="23">
        <v>24.734978506081934</v>
      </c>
      <c r="M145" s="22">
        <v>180590.07807290528</v>
      </c>
    </row>
    <row r="146" spans="2:13" x14ac:dyDescent="0.25">
      <c r="B146" s="13">
        <v>39395</v>
      </c>
      <c r="C146">
        <v>127</v>
      </c>
      <c r="D146" s="19">
        <f t="shared" si="3"/>
        <v>180590.07807290758</v>
      </c>
      <c r="E146" s="19">
        <f t="shared" si="4"/>
        <v>24.73836685930241</v>
      </c>
      <c r="F146" s="19">
        <f t="shared" si="5"/>
        <v>180614.81643976687</v>
      </c>
      <c r="I146" s="13">
        <v>39395</v>
      </c>
      <c r="J146">
        <v>127</v>
      </c>
      <c r="K146" s="22">
        <v>180590.07807290525</v>
      </c>
      <c r="L146" s="23">
        <v>24.738366859301934</v>
      </c>
      <c r="M146" s="22">
        <v>180614.81643976455</v>
      </c>
    </row>
    <row r="147" spans="2:13" x14ac:dyDescent="0.25">
      <c r="B147" s="13">
        <v>39396</v>
      </c>
      <c r="C147">
        <v>128</v>
      </c>
      <c r="D147" s="19">
        <f t="shared" si="3"/>
        <v>180614.81643976687</v>
      </c>
      <c r="E147" s="19">
        <f t="shared" si="4"/>
        <v>24.741755676680398</v>
      </c>
      <c r="F147" s="19">
        <f t="shared" si="5"/>
        <v>180639.55819544356</v>
      </c>
      <c r="I147" s="13">
        <v>39396</v>
      </c>
      <c r="J147">
        <v>128</v>
      </c>
      <c r="K147" s="22">
        <v>180614.81643976455</v>
      </c>
      <c r="L147" s="23">
        <v>24.741755676679919</v>
      </c>
      <c r="M147" s="22">
        <v>180639.55819544123</v>
      </c>
    </row>
    <row r="148" spans="2:13" x14ac:dyDescent="0.25">
      <c r="B148" s="13">
        <v>39397</v>
      </c>
      <c r="C148">
        <v>129</v>
      </c>
      <c r="D148" s="19">
        <f t="shared" si="3"/>
        <v>180639.55819544356</v>
      </c>
      <c r="E148" s="19">
        <f t="shared" si="4"/>
        <v>24.745144958279944</v>
      </c>
      <c r="F148" s="19">
        <f t="shared" si="5"/>
        <v>180664.30334040185</v>
      </c>
      <c r="I148" s="13">
        <v>39397</v>
      </c>
      <c r="J148">
        <v>129</v>
      </c>
      <c r="K148" s="22">
        <v>180639.55819544115</v>
      </c>
      <c r="L148" s="23">
        <v>24.745144958279461</v>
      </c>
      <c r="M148" s="22">
        <v>180664.30334039943</v>
      </c>
    </row>
    <row r="149" spans="2:13" x14ac:dyDescent="0.25">
      <c r="B149" s="13">
        <v>39398</v>
      </c>
      <c r="C149">
        <v>130</v>
      </c>
      <c r="D149" s="19">
        <f t="shared" ref="D149:D212" si="6">F148</f>
        <v>180664.30334040185</v>
      </c>
      <c r="E149" s="19">
        <f t="shared" ref="E149:E212" si="7">D149*_nPIR</f>
        <v>24.748534704164641</v>
      </c>
      <c r="F149" s="19">
        <f t="shared" si="5"/>
        <v>180689.051875106</v>
      </c>
      <c r="I149" s="13">
        <v>39398</v>
      </c>
      <c r="J149">
        <v>130</v>
      </c>
      <c r="K149" s="22">
        <v>180664.3033403994</v>
      </c>
      <c r="L149" s="23">
        <v>24.748534704164154</v>
      </c>
      <c r="M149" s="22">
        <v>180689.05187510356</v>
      </c>
    </row>
    <row r="150" spans="2:13" x14ac:dyDescent="0.25">
      <c r="B150" s="13">
        <v>39399</v>
      </c>
      <c r="C150">
        <v>131</v>
      </c>
      <c r="D150" s="19">
        <f t="shared" si="6"/>
        <v>180689.051875106</v>
      </c>
      <c r="E150" s="19">
        <f t="shared" si="7"/>
        <v>24.751924914398085</v>
      </c>
      <c r="F150" s="19">
        <f t="shared" ref="F150:F213" si="8">D150+E150</f>
        <v>180713.8038000204</v>
      </c>
      <c r="I150" s="13">
        <v>39399</v>
      </c>
      <c r="J150">
        <v>131</v>
      </c>
      <c r="K150" s="22">
        <v>180689.05187510356</v>
      </c>
      <c r="L150" s="23">
        <v>24.751924914397602</v>
      </c>
      <c r="M150" s="22">
        <v>180713.80380001795</v>
      </c>
    </row>
    <row r="151" spans="2:13" x14ac:dyDescent="0.25">
      <c r="B151" s="13">
        <v>39400</v>
      </c>
      <c r="C151">
        <v>132</v>
      </c>
      <c r="D151" s="19">
        <f t="shared" si="6"/>
        <v>180713.8038000204</v>
      </c>
      <c r="E151" s="19">
        <f t="shared" si="7"/>
        <v>24.755315589043892</v>
      </c>
      <c r="F151" s="19">
        <f t="shared" si="8"/>
        <v>180738.55911560945</v>
      </c>
      <c r="I151" s="13">
        <v>39400</v>
      </c>
      <c r="J151">
        <v>132</v>
      </c>
      <c r="K151" s="22">
        <v>180713.80380001798</v>
      </c>
      <c r="L151" s="23">
        <v>24.755315589043398</v>
      </c>
      <c r="M151" s="22">
        <v>180738.55911560703</v>
      </c>
    </row>
    <row r="152" spans="2:13" x14ac:dyDescent="0.25">
      <c r="B152" s="13">
        <v>39401</v>
      </c>
      <c r="C152">
        <v>133</v>
      </c>
      <c r="D152" s="19">
        <f t="shared" si="6"/>
        <v>180738.55911560945</v>
      </c>
      <c r="E152" s="19">
        <f t="shared" si="7"/>
        <v>24.758706728165681</v>
      </c>
      <c r="F152" s="19">
        <f t="shared" si="8"/>
        <v>180763.31782233762</v>
      </c>
      <c r="I152" s="13">
        <v>39401</v>
      </c>
      <c r="J152">
        <v>133</v>
      </c>
      <c r="K152" s="22">
        <v>180738.55911560697</v>
      </c>
      <c r="L152" s="23">
        <v>24.758706728165183</v>
      </c>
      <c r="M152" s="22">
        <v>180763.31782233514</v>
      </c>
    </row>
    <row r="153" spans="2:13" x14ac:dyDescent="0.25">
      <c r="B153" s="13">
        <v>39402</v>
      </c>
      <c r="C153">
        <v>134</v>
      </c>
      <c r="D153" s="19">
        <f t="shared" si="6"/>
        <v>180763.31782233762</v>
      </c>
      <c r="E153" s="19">
        <f t="shared" si="7"/>
        <v>24.762098331827072</v>
      </c>
      <c r="F153" s="19">
        <f t="shared" si="8"/>
        <v>180788.07992066944</v>
      </c>
      <c r="I153" s="13">
        <v>39402</v>
      </c>
      <c r="J153">
        <v>134</v>
      </c>
      <c r="K153" s="22">
        <v>180763.31782233511</v>
      </c>
      <c r="L153" s="23">
        <v>24.762098331826579</v>
      </c>
      <c r="M153" s="22">
        <v>180788.07992066693</v>
      </c>
    </row>
    <row r="154" spans="2:13" x14ac:dyDescent="0.25">
      <c r="B154" s="13">
        <v>39403</v>
      </c>
      <c r="C154">
        <v>135</v>
      </c>
      <c r="D154" s="19">
        <f t="shared" si="6"/>
        <v>180788.07992066944</v>
      </c>
      <c r="E154" s="19">
        <f t="shared" si="7"/>
        <v>24.765490400091707</v>
      </c>
      <c r="F154" s="19">
        <f t="shared" si="8"/>
        <v>180812.84541106952</v>
      </c>
      <c r="I154" s="13">
        <v>39403</v>
      </c>
      <c r="J154">
        <v>135</v>
      </c>
      <c r="K154" s="22">
        <v>180788.07992066693</v>
      </c>
      <c r="L154" s="23">
        <v>24.765490400091199</v>
      </c>
      <c r="M154" s="22">
        <v>180812.84541106701</v>
      </c>
    </row>
    <row r="155" spans="2:13" x14ac:dyDescent="0.25">
      <c r="B155" s="13">
        <v>39404</v>
      </c>
      <c r="C155">
        <v>136</v>
      </c>
      <c r="D155" s="19">
        <f t="shared" si="6"/>
        <v>180812.84541106952</v>
      </c>
      <c r="E155" s="19">
        <f t="shared" si="7"/>
        <v>24.768882933023225</v>
      </c>
      <c r="F155" s="19">
        <f t="shared" si="8"/>
        <v>180837.61429400253</v>
      </c>
      <c r="I155" s="13">
        <v>39404</v>
      </c>
      <c r="J155">
        <v>136</v>
      </c>
      <c r="K155" s="22">
        <v>180812.84541106704</v>
      </c>
      <c r="L155" s="23">
        <v>24.768882933022716</v>
      </c>
      <c r="M155" s="22">
        <v>180837.61429400006</v>
      </c>
    </row>
    <row r="156" spans="2:13" x14ac:dyDescent="0.25">
      <c r="B156" s="13">
        <v>39405</v>
      </c>
      <c r="C156">
        <v>137</v>
      </c>
      <c r="D156" s="19">
        <f t="shared" si="6"/>
        <v>180837.61429400253</v>
      </c>
      <c r="E156" s="19">
        <f t="shared" si="7"/>
        <v>24.772275930685282</v>
      </c>
      <c r="F156" s="19">
        <f t="shared" si="8"/>
        <v>180862.38656993321</v>
      </c>
      <c r="I156" s="13">
        <v>39405</v>
      </c>
      <c r="J156">
        <v>137</v>
      </c>
      <c r="K156" s="22">
        <v>180837.61429399997</v>
      </c>
      <c r="L156" s="23">
        <v>24.772275930684771</v>
      </c>
      <c r="M156" s="22">
        <v>180862.38656993065</v>
      </c>
    </row>
    <row r="157" spans="2:13" x14ac:dyDescent="0.25">
      <c r="B157" s="13">
        <v>39406</v>
      </c>
      <c r="C157">
        <v>138</v>
      </c>
      <c r="D157" s="19">
        <f t="shared" si="6"/>
        <v>180862.38656993321</v>
      </c>
      <c r="E157" s="19">
        <f t="shared" si="7"/>
        <v>24.775669393141538</v>
      </c>
      <c r="F157" s="19">
        <f t="shared" si="8"/>
        <v>180887.16223932634</v>
      </c>
      <c r="I157" s="13">
        <v>39406</v>
      </c>
      <c r="J157">
        <v>138</v>
      </c>
      <c r="K157" s="22">
        <v>180862.38656993068</v>
      </c>
      <c r="L157" s="23">
        <v>24.775669393141023</v>
      </c>
      <c r="M157" s="22">
        <v>180887.16223932381</v>
      </c>
    </row>
    <row r="158" spans="2:13" x14ac:dyDescent="0.25">
      <c r="B158" s="13">
        <v>39407</v>
      </c>
      <c r="C158">
        <v>139</v>
      </c>
      <c r="D158" s="19">
        <f t="shared" si="6"/>
        <v>180887.16223932634</v>
      </c>
      <c r="E158" s="19">
        <f t="shared" si="7"/>
        <v>24.779063320455666</v>
      </c>
      <c r="F158" s="19">
        <f t="shared" si="8"/>
        <v>180911.9413026468</v>
      </c>
      <c r="I158" s="13">
        <v>39407</v>
      </c>
      <c r="J158">
        <v>139</v>
      </c>
      <c r="K158" s="22">
        <v>180887.16223932378</v>
      </c>
      <c r="L158" s="23">
        <v>24.779063320455151</v>
      </c>
      <c r="M158" s="22">
        <v>180911.94130264423</v>
      </c>
    </row>
    <row r="159" spans="2:13" x14ac:dyDescent="0.25">
      <c r="B159" s="13">
        <v>39408</v>
      </c>
      <c r="C159">
        <v>140</v>
      </c>
      <c r="D159" s="19">
        <f t="shared" si="6"/>
        <v>180911.9413026468</v>
      </c>
      <c r="E159" s="19">
        <f t="shared" si="7"/>
        <v>24.782457712691343</v>
      </c>
      <c r="F159" s="19">
        <f t="shared" si="8"/>
        <v>180936.72376035948</v>
      </c>
      <c r="I159" s="13">
        <v>39408</v>
      </c>
      <c r="J159">
        <v>140</v>
      </c>
      <c r="K159" s="22">
        <v>180911.94130264426</v>
      </c>
      <c r="L159" s="23">
        <v>24.782457712690828</v>
      </c>
      <c r="M159" s="22">
        <v>180936.72376035695</v>
      </c>
    </row>
    <row r="160" spans="2:13" x14ac:dyDescent="0.25">
      <c r="B160" s="13">
        <v>39409</v>
      </c>
      <c r="C160">
        <v>141</v>
      </c>
      <c r="D160" s="19">
        <f t="shared" si="6"/>
        <v>180936.72376035948</v>
      </c>
      <c r="E160" s="19">
        <f t="shared" si="7"/>
        <v>24.785852569912262</v>
      </c>
      <c r="F160" s="19">
        <f t="shared" si="8"/>
        <v>180961.5096129294</v>
      </c>
      <c r="I160" s="13">
        <v>39409</v>
      </c>
      <c r="J160">
        <v>141</v>
      </c>
      <c r="K160" s="22">
        <v>180936.72376035686</v>
      </c>
      <c r="L160" s="23">
        <v>24.785852569911739</v>
      </c>
      <c r="M160" s="22">
        <v>180961.50961292678</v>
      </c>
    </row>
    <row r="161" spans="2:13" x14ac:dyDescent="0.25">
      <c r="B161" s="13">
        <v>39410</v>
      </c>
      <c r="C161">
        <v>142</v>
      </c>
      <c r="D161" s="19">
        <f t="shared" si="6"/>
        <v>180961.5096129294</v>
      </c>
      <c r="E161" s="19">
        <f t="shared" si="7"/>
        <v>24.789247892182111</v>
      </c>
      <c r="F161" s="19">
        <f t="shared" si="8"/>
        <v>180986.29886082158</v>
      </c>
      <c r="I161" s="13">
        <v>39410</v>
      </c>
      <c r="J161">
        <v>142</v>
      </c>
      <c r="K161" s="22">
        <v>180961.50961292681</v>
      </c>
      <c r="L161" s="23">
        <v>24.789247892181592</v>
      </c>
      <c r="M161" s="22">
        <v>180986.29886081899</v>
      </c>
    </row>
    <row r="162" spans="2:13" x14ac:dyDescent="0.25">
      <c r="B162" s="13">
        <v>39411</v>
      </c>
      <c r="C162">
        <v>143</v>
      </c>
      <c r="D162" s="19">
        <f t="shared" si="6"/>
        <v>180986.29886082158</v>
      </c>
      <c r="E162" s="19">
        <f t="shared" si="7"/>
        <v>24.792643679564602</v>
      </c>
      <c r="F162" s="19">
        <f t="shared" si="8"/>
        <v>181011.09150450115</v>
      </c>
      <c r="I162" s="13">
        <v>39411</v>
      </c>
      <c r="J162">
        <v>143</v>
      </c>
      <c r="K162" s="22">
        <v>180986.29886081896</v>
      </c>
      <c r="L162" s="23">
        <v>24.792643679564076</v>
      </c>
      <c r="M162" s="22">
        <v>181011.09150449853</v>
      </c>
    </row>
    <row r="163" spans="2:13" x14ac:dyDescent="0.25">
      <c r="B163" s="13">
        <v>39412</v>
      </c>
      <c r="C163">
        <v>144</v>
      </c>
      <c r="D163" s="19">
        <f t="shared" si="6"/>
        <v>181011.09150450115</v>
      </c>
      <c r="E163" s="19">
        <f t="shared" si="7"/>
        <v>24.796039932123449</v>
      </c>
      <c r="F163" s="19">
        <f t="shared" si="8"/>
        <v>181035.88754443327</v>
      </c>
      <c r="I163" s="13">
        <v>39412</v>
      </c>
      <c r="J163">
        <v>144</v>
      </c>
      <c r="K163" s="22">
        <v>181011.0915044985</v>
      </c>
      <c r="L163" s="23">
        <v>24.79603993212292</v>
      </c>
      <c r="M163" s="22">
        <v>181035.88754443062</v>
      </c>
    </row>
    <row r="164" spans="2:13" x14ac:dyDescent="0.25">
      <c r="B164" s="13">
        <v>39413</v>
      </c>
      <c r="C164">
        <v>145</v>
      </c>
      <c r="D164" s="19">
        <f t="shared" si="6"/>
        <v>181035.88754443327</v>
      </c>
      <c r="E164" s="19">
        <f t="shared" si="7"/>
        <v>24.799436649922367</v>
      </c>
      <c r="F164" s="19">
        <f t="shared" si="8"/>
        <v>181060.68698108318</v>
      </c>
      <c r="I164" s="13">
        <v>39413</v>
      </c>
      <c r="J164">
        <v>145</v>
      </c>
      <c r="K164" s="22">
        <v>181035.88754443059</v>
      </c>
      <c r="L164" s="23">
        <v>24.79943664992183</v>
      </c>
      <c r="M164" s="22">
        <v>181060.68698108051</v>
      </c>
    </row>
    <row r="165" spans="2:13" x14ac:dyDescent="0.25">
      <c r="B165" s="13">
        <v>39414</v>
      </c>
      <c r="C165">
        <v>146</v>
      </c>
      <c r="D165" s="19">
        <f t="shared" si="6"/>
        <v>181060.68698108318</v>
      </c>
      <c r="E165" s="19">
        <f t="shared" si="7"/>
        <v>24.802833833025097</v>
      </c>
      <c r="F165" s="19">
        <f t="shared" si="8"/>
        <v>181085.48981491622</v>
      </c>
      <c r="I165" s="13">
        <v>39414</v>
      </c>
      <c r="J165">
        <v>146</v>
      </c>
      <c r="K165" s="22">
        <v>181060.68698108051</v>
      </c>
      <c r="L165" s="23">
        <v>24.802833833024557</v>
      </c>
      <c r="M165" s="22">
        <v>181085.48981491354</v>
      </c>
    </row>
    <row r="166" spans="2:13" x14ac:dyDescent="0.25">
      <c r="B166" s="13">
        <v>39415</v>
      </c>
      <c r="C166">
        <v>147</v>
      </c>
      <c r="D166" s="19">
        <f t="shared" si="6"/>
        <v>181085.48981491622</v>
      </c>
      <c r="E166" s="19">
        <f t="shared" si="7"/>
        <v>24.806231481495374</v>
      </c>
      <c r="F166" s="19">
        <f t="shared" si="8"/>
        <v>181110.29604639771</v>
      </c>
      <c r="I166" s="13">
        <v>39415</v>
      </c>
      <c r="J166">
        <v>147</v>
      </c>
      <c r="K166" s="22">
        <v>181085.48981491351</v>
      </c>
      <c r="L166" s="23">
        <v>24.806231481494834</v>
      </c>
      <c r="M166" s="22">
        <v>181110.296046395</v>
      </c>
    </row>
    <row r="167" spans="2:13" x14ac:dyDescent="0.25">
      <c r="B167" s="13">
        <v>39416</v>
      </c>
      <c r="C167">
        <v>148</v>
      </c>
      <c r="D167" s="19">
        <f t="shared" si="6"/>
        <v>181110.29604639771</v>
      </c>
      <c r="E167" s="19">
        <f t="shared" si="7"/>
        <v>24.809629595396949</v>
      </c>
      <c r="F167" s="19">
        <f t="shared" si="8"/>
        <v>181135.10567599311</v>
      </c>
      <c r="I167" s="13">
        <v>39416</v>
      </c>
      <c r="J167">
        <v>148</v>
      </c>
      <c r="K167" s="22">
        <v>181110.29604639503</v>
      </c>
      <c r="L167" s="23">
        <v>24.809629595396402</v>
      </c>
      <c r="M167" s="22">
        <v>181135.10567599043</v>
      </c>
    </row>
    <row r="168" spans="2:13" x14ac:dyDescent="0.25">
      <c r="B168" s="13">
        <v>39417</v>
      </c>
      <c r="C168">
        <v>149</v>
      </c>
      <c r="D168" s="19">
        <f t="shared" si="6"/>
        <v>181135.10567599311</v>
      </c>
      <c r="E168" s="19">
        <f t="shared" si="7"/>
        <v>24.81302817479358</v>
      </c>
      <c r="F168" s="19">
        <f t="shared" si="8"/>
        <v>181159.91870416791</v>
      </c>
      <c r="I168" s="13">
        <v>39417</v>
      </c>
      <c r="J168">
        <v>149</v>
      </c>
      <c r="K168" s="22">
        <v>181135.10567599037</v>
      </c>
      <c r="L168" s="23">
        <v>24.813028174793029</v>
      </c>
      <c r="M168" s="22">
        <v>181159.91870416517</v>
      </c>
    </row>
    <row r="169" spans="2:13" x14ac:dyDescent="0.25">
      <c r="B169" s="13">
        <v>39418</v>
      </c>
      <c r="C169">
        <v>150</v>
      </c>
      <c r="D169" s="19">
        <f t="shared" si="6"/>
        <v>181159.91870416791</v>
      </c>
      <c r="E169" s="19">
        <f t="shared" si="7"/>
        <v>24.816427219749031</v>
      </c>
      <c r="F169" s="19">
        <f t="shared" si="8"/>
        <v>181184.73513138766</v>
      </c>
      <c r="I169" s="13">
        <v>39418</v>
      </c>
      <c r="J169">
        <v>150</v>
      </c>
      <c r="K169" s="22">
        <v>181159.91870416515</v>
      </c>
      <c r="L169" s="23">
        <v>24.816427219748476</v>
      </c>
      <c r="M169" s="22">
        <v>181184.73513138489</v>
      </c>
    </row>
    <row r="170" spans="2:13" x14ac:dyDescent="0.25">
      <c r="B170" s="13">
        <v>39419</v>
      </c>
      <c r="C170">
        <v>151</v>
      </c>
      <c r="D170" s="19">
        <f t="shared" si="6"/>
        <v>181184.73513138766</v>
      </c>
      <c r="E170" s="19">
        <f t="shared" si="7"/>
        <v>24.81982673032708</v>
      </c>
      <c r="F170" s="19">
        <f t="shared" si="8"/>
        <v>181209.55495811798</v>
      </c>
      <c r="I170" s="13">
        <v>39419</v>
      </c>
      <c r="J170">
        <v>151</v>
      </c>
      <c r="K170" s="22">
        <v>181184.73513138486</v>
      </c>
      <c r="L170" s="23">
        <v>24.819826730326518</v>
      </c>
      <c r="M170" s="22">
        <v>181209.55495811519</v>
      </c>
    </row>
    <row r="171" spans="2:13" x14ac:dyDescent="0.25">
      <c r="B171" s="13">
        <v>39420</v>
      </c>
      <c r="C171">
        <v>152</v>
      </c>
      <c r="D171" s="19">
        <f t="shared" si="6"/>
        <v>181209.55495811798</v>
      </c>
      <c r="E171" s="19">
        <f t="shared" si="7"/>
        <v>24.823226706591509</v>
      </c>
      <c r="F171" s="19">
        <f t="shared" si="8"/>
        <v>181234.37818482457</v>
      </c>
      <c r="I171" s="13">
        <v>39420</v>
      </c>
      <c r="J171">
        <v>152</v>
      </c>
      <c r="K171" s="22">
        <v>181209.55495811522</v>
      </c>
      <c r="L171" s="23">
        <v>24.82322670659094</v>
      </c>
      <c r="M171" s="22">
        <v>181234.37818482181</v>
      </c>
    </row>
    <row r="172" spans="2:13" x14ac:dyDescent="0.25">
      <c r="B172" s="13">
        <v>39421</v>
      </c>
      <c r="C172">
        <v>153</v>
      </c>
      <c r="D172" s="19">
        <f t="shared" si="6"/>
        <v>181234.37818482457</v>
      </c>
      <c r="E172" s="19">
        <f t="shared" si="7"/>
        <v>24.826627148606107</v>
      </c>
      <c r="F172" s="19">
        <f t="shared" si="8"/>
        <v>181259.20481197318</v>
      </c>
      <c r="I172" s="13">
        <v>39421</v>
      </c>
      <c r="J172">
        <v>153</v>
      </c>
      <c r="K172" s="22">
        <v>181234.37818482175</v>
      </c>
      <c r="L172" s="23">
        <v>24.826627148605546</v>
      </c>
      <c r="M172" s="22">
        <v>181259.20481197035</v>
      </c>
    </row>
    <row r="173" spans="2:13" x14ac:dyDescent="0.25">
      <c r="B173" s="13">
        <v>39422</v>
      </c>
      <c r="C173">
        <v>154</v>
      </c>
      <c r="D173" s="19">
        <f t="shared" si="6"/>
        <v>181259.20481197318</v>
      </c>
      <c r="E173" s="19">
        <f t="shared" si="7"/>
        <v>24.830028056434685</v>
      </c>
      <c r="F173" s="19">
        <f t="shared" si="8"/>
        <v>181284.03484002961</v>
      </c>
      <c r="I173" s="13">
        <v>39422</v>
      </c>
      <c r="J173">
        <v>154</v>
      </c>
      <c r="K173" s="22">
        <v>181259.20481197035</v>
      </c>
      <c r="L173" s="23">
        <v>24.830028056434109</v>
      </c>
      <c r="M173" s="22">
        <v>181284.03484002678</v>
      </c>
    </row>
    <row r="174" spans="2:13" x14ac:dyDescent="0.25">
      <c r="B174" s="13">
        <v>39423</v>
      </c>
      <c r="C174">
        <v>155</v>
      </c>
      <c r="D174" s="19">
        <f t="shared" si="6"/>
        <v>181284.03484002961</v>
      </c>
      <c r="E174" s="19">
        <f t="shared" si="7"/>
        <v>24.833429430141045</v>
      </c>
      <c r="F174" s="19">
        <f t="shared" si="8"/>
        <v>181308.86826945975</v>
      </c>
      <c r="I174" s="13">
        <v>39423</v>
      </c>
      <c r="J174">
        <v>155</v>
      </c>
      <c r="K174" s="22">
        <v>181284.03484002678</v>
      </c>
      <c r="L174" s="23">
        <v>24.83342943014048</v>
      </c>
      <c r="M174" s="22">
        <v>181308.86826945693</v>
      </c>
    </row>
    <row r="175" spans="2:13" x14ac:dyDescent="0.25">
      <c r="B175" s="13">
        <v>39424</v>
      </c>
      <c r="C175">
        <v>156</v>
      </c>
      <c r="D175" s="19">
        <f t="shared" si="6"/>
        <v>181308.86826945975</v>
      </c>
      <c r="E175" s="19">
        <f t="shared" si="7"/>
        <v>24.836831269789009</v>
      </c>
      <c r="F175" s="19">
        <f t="shared" si="8"/>
        <v>181333.70510072954</v>
      </c>
      <c r="I175" s="13">
        <v>39424</v>
      </c>
      <c r="J175">
        <v>156</v>
      </c>
      <c r="K175" s="22">
        <v>181308.8682694569</v>
      </c>
      <c r="L175" s="23">
        <v>24.836831269788437</v>
      </c>
      <c r="M175" s="22">
        <v>181333.70510072669</v>
      </c>
    </row>
    <row r="176" spans="2:13" x14ac:dyDescent="0.25">
      <c r="B176" s="13">
        <v>39425</v>
      </c>
      <c r="C176">
        <v>157</v>
      </c>
      <c r="D176" s="19">
        <f t="shared" si="6"/>
        <v>181333.70510072954</v>
      </c>
      <c r="E176" s="19">
        <f t="shared" si="7"/>
        <v>24.840233575442404</v>
      </c>
      <c r="F176" s="19">
        <f t="shared" si="8"/>
        <v>181358.54533430497</v>
      </c>
      <c r="I176" s="13">
        <v>39425</v>
      </c>
      <c r="J176">
        <v>157</v>
      </c>
      <c r="K176" s="22">
        <v>181333.70510072666</v>
      </c>
      <c r="L176" s="23">
        <v>24.840233575441822</v>
      </c>
      <c r="M176" s="22">
        <v>181358.54533430209</v>
      </c>
    </row>
    <row r="177" spans="2:13" x14ac:dyDescent="0.25">
      <c r="B177" s="13">
        <v>39426</v>
      </c>
      <c r="C177">
        <v>158</v>
      </c>
      <c r="D177" s="19">
        <f t="shared" si="6"/>
        <v>181358.54533430497</v>
      </c>
      <c r="E177" s="19">
        <f t="shared" si="7"/>
        <v>24.843636347165067</v>
      </c>
      <c r="F177" s="19">
        <f t="shared" si="8"/>
        <v>181383.38897065213</v>
      </c>
      <c r="I177" s="13">
        <v>39426</v>
      </c>
      <c r="J177">
        <v>158</v>
      </c>
      <c r="K177" s="22">
        <v>181358.54533430209</v>
      </c>
      <c r="L177" s="23">
        <v>24.84363634716448</v>
      </c>
      <c r="M177" s="22">
        <v>181383.38897064925</v>
      </c>
    </row>
    <row r="178" spans="2:13" x14ac:dyDescent="0.25">
      <c r="B178" s="13">
        <v>39427</v>
      </c>
      <c r="C178">
        <v>159</v>
      </c>
      <c r="D178" s="19">
        <f t="shared" si="6"/>
        <v>181383.38897065213</v>
      </c>
      <c r="E178" s="19">
        <f t="shared" si="7"/>
        <v>24.847039585020841</v>
      </c>
      <c r="F178" s="19">
        <f t="shared" si="8"/>
        <v>181408.23601023716</v>
      </c>
      <c r="I178" s="13">
        <v>39427</v>
      </c>
      <c r="J178">
        <v>159</v>
      </c>
      <c r="K178" s="22">
        <v>181383.38897064925</v>
      </c>
      <c r="L178" s="23">
        <v>24.847039585020251</v>
      </c>
      <c r="M178" s="22">
        <v>181408.23601023428</v>
      </c>
    </row>
    <row r="179" spans="2:13" x14ac:dyDescent="0.25">
      <c r="B179" s="13">
        <v>39428</v>
      </c>
      <c r="C179">
        <v>160</v>
      </c>
      <c r="D179" s="19">
        <f t="shared" si="6"/>
        <v>181408.23601023716</v>
      </c>
      <c r="E179" s="19">
        <f t="shared" si="7"/>
        <v>24.850443289073588</v>
      </c>
      <c r="F179" s="19">
        <f t="shared" si="8"/>
        <v>181433.08645352622</v>
      </c>
      <c r="I179" s="13">
        <v>39428</v>
      </c>
      <c r="J179">
        <v>160</v>
      </c>
      <c r="K179" s="22">
        <v>181408.23601023425</v>
      </c>
      <c r="L179" s="23">
        <v>24.850443289072992</v>
      </c>
      <c r="M179" s="22">
        <v>181433.08645352331</v>
      </c>
    </row>
    <row r="180" spans="2:13" x14ac:dyDescent="0.25">
      <c r="B180" s="13">
        <v>39429</v>
      </c>
      <c r="C180">
        <v>161</v>
      </c>
      <c r="D180" s="19">
        <f t="shared" si="6"/>
        <v>181433.08645352622</v>
      </c>
      <c r="E180" s="19">
        <f t="shared" si="7"/>
        <v>24.853847459387158</v>
      </c>
      <c r="F180" s="19">
        <f t="shared" si="8"/>
        <v>181457.94030098562</v>
      </c>
      <c r="I180" s="13">
        <v>39429</v>
      </c>
      <c r="J180">
        <v>161</v>
      </c>
      <c r="K180" s="22">
        <v>181433.08645352325</v>
      </c>
      <c r="L180" s="23">
        <v>24.853847459386564</v>
      </c>
      <c r="M180" s="22">
        <v>181457.94030098265</v>
      </c>
    </row>
    <row r="181" spans="2:13" x14ac:dyDescent="0.25">
      <c r="B181" s="13">
        <v>39430</v>
      </c>
      <c r="C181">
        <v>162</v>
      </c>
      <c r="D181" s="19">
        <f t="shared" si="6"/>
        <v>181457.94030098562</v>
      </c>
      <c r="E181" s="19">
        <f t="shared" si="7"/>
        <v>24.85725209602543</v>
      </c>
      <c r="F181" s="19">
        <f t="shared" si="8"/>
        <v>181482.79755308165</v>
      </c>
      <c r="I181" s="13">
        <v>39430</v>
      </c>
      <c r="J181">
        <v>162</v>
      </c>
      <c r="K181" s="22">
        <v>181457.94030098259</v>
      </c>
      <c r="L181" s="23">
        <v>24.857252096024837</v>
      </c>
      <c r="M181" s="22">
        <v>181482.79755307862</v>
      </c>
    </row>
    <row r="182" spans="2:13" x14ac:dyDescent="0.25">
      <c r="B182" s="13">
        <v>39431</v>
      </c>
      <c r="C182">
        <v>163</v>
      </c>
      <c r="D182" s="19">
        <f t="shared" si="6"/>
        <v>181482.79755308165</v>
      </c>
      <c r="E182" s="19">
        <f t="shared" si="7"/>
        <v>24.860657199052284</v>
      </c>
      <c r="F182" s="19">
        <f t="shared" si="8"/>
        <v>181507.6582102807</v>
      </c>
      <c r="I182" s="13">
        <v>39431</v>
      </c>
      <c r="J182">
        <v>163</v>
      </c>
      <c r="K182" s="22">
        <v>181482.79755307862</v>
      </c>
      <c r="L182" s="23">
        <v>24.860657199051687</v>
      </c>
      <c r="M182" s="22">
        <v>181507.65821027767</v>
      </c>
    </row>
    <row r="183" spans="2:13" x14ac:dyDescent="0.25">
      <c r="B183" s="13">
        <v>39432</v>
      </c>
      <c r="C183">
        <v>164</v>
      </c>
      <c r="D183" s="19">
        <f t="shared" si="6"/>
        <v>181507.6582102807</v>
      </c>
      <c r="E183" s="19">
        <f t="shared" si="7"/>
        <v>24.864062768531607</v>
      </c>
      <c r="F183" s="19">
        <f t="shared" si="8"/>
        <v>181532.52227304922</v>
      </c>
      <c r="I183" s="13">
        <v>39432</v>
      </c>
      <c r="J183">
        <v>164</v>
      </c>
      <c r="K183" s="22">
        <v>181507.6582102777</v>
      </c>
      <c r="L183" s="23">
        <v>24.864062768530996</v>
      </c>
      <c r="M183" s="22">
        <v>181532.52227304623</v>
      </c>
    </row>
    <row r="184" spans="2:13" x14ac:dyDescent="0.25">
      <c r="B184" s="13">
        <v>39433</v>
      </c>
      <c r="C184">
        <v>165</v>
      </c>
      <c r="D184" s="19">
        <f t="shared" si="6"/>
        <v>181532.52227304922</v>
      </c>
      <c r="E184" s="19">
        <f t="shared" si="7"/>
        <v>24.867468804527295</v>
      </c>
      <c r="F184" s="19">
        <f t="shared" si="8"/>
        <v>181557.38974185375</v>
      </c>
      <c r="I184" s="13">
        <v>39433</v>
      </c>
      <c r="J184">
        <v>165</v>
      </c>
      <c r="K184" s="22">
        <v>181532.52227304617</v>
      </c>
      <c r="L184" s="23">
        <v>24.867468804526688</v>
      </c>
      <c r="M184" s="22">
        <v>181557.3897418507</v>
      </c>
    </row>
    <row r="185" spans="2:13" x14ac:dyDescent="0.25">
      <c r="B185" s="13">
        <v>39434</v>
      </c>
      <c r="C185">
        <v>166</v>
      </c>
      <c r="D185" s="19">
        <f t="shared" si="6"/>
        <v>181557.38974185375</v>
      </c>
      <c r="E185" s="19">
        <f t="shared" si="7"/>
        <v>24.870875307103258</v>
      </c>
      <c r="F185" s="19">
        <f t="shared" si="8"/>
        <v>181582.26061716085</v>
      </c>
      <c r="I185" s="13">
        <v>39434</v>
      </c>
      <c r="J185">
        <v>166</v>
      </c>
      <c r="K185" s="22">
        <v>181557.3897418507</v>
      </c>
      <c r="L185" s="23">
        <v>24.870875307102644</v>
      </c>
      <c r="M185" s="22">
        <v>181582.26061715779</v>
      </c>
    </row>
    <row r="186" spans="2:13" x14ac:dyDescent="0.25">
      <c r="B186" s="13">
        <v>39435</v>
      </c>
      <c r="C186">
        <v>167</v>
      </c>
      <c r="D186" s="19">
        <f t="shared" si="6"/>
        <v>181582.26061716085</v>
      </c>
      <c r="E186" s="19">
        <f t="shared" si="7"/>
        <v>24.874282276323406</v>
      </c>
      <c r="F186" s="19">
        <f t="shared" si="8"/>
        <v>181607.13489943717</v>
      </c>
      <c r="I186" s="13">
        <v>39435</v>
      </c>
      <c r="J186">
        <v>167</v>
      </c>
      <c r="K186" s="22">
        <v>181582.26061715779</v>
      </c>
      <c r="L186" s="23">
        <v>24.874282276322788</v>
      </c>
      <c r="M186" s="22">
        <v>181607.13489943411</v>
      </c>
    </row>
    <row r="187" spans="2:13" x14ac:dyDescent="0.25">
      <c r="B187" s="13">
        <v>39436</v>
      </c>
      <c r="C187">
        <v>168</v>
      </c>
      <c r="D187" s="19">
        <f t="shared" si="6"/>
        <v>181607.13489943717</v>
      </c>
      <c r="E187" s="19">
        <f t="shared" si="7"/>
        <v>24.877689712251669</v>
      </c>
      <c r="F187" s="19">
        <f t="shared" si="8"/>
        <v>181632.01258914941</v>
      </c>
      <c r="I187" s="13">
        <v>39436</v>
      </c>
      <c r="J187">
        <v>168</v>
      </c>
      <c r="K187" s="22">
        <v>181607.13489943411</v>
      </c>
      <c r="L187" s="23">
        <v>24.877689712251055</v>
      </c>
      <c r="M187" s="22">
        <v>181632.01258914635</v>
      </c>
    </row>
    <row r="188" spans="2:13" x14ac:dyDescent="0.25">
      <c r="B188" s="13">
        <v>39437</v>
      </c>
      <c r="C188">
        <v>169</v>
      </c>
      <c r="D188" s="19">
        <f t="shared" si="6"/>
        <v>181632.01258914941</v>
      </c>
      <c r="E188" s="19">
        <f t="shared" si="7"/>
        <v>24.881097614951976</v>
      </c>
      <c r="F188" s="19">
        <f t="shared" si="8"/>
        <v>181656.89368676435</v>
      </c>
      <c r="I188" s="13">
        <v>39437</v>
      </c>
      <c r="J188">
        <v>169</v>
      </c>
      <c r="K188" s="22">
        <v>181632.0125891463</v>
      </c>
      <c r="L188" s="23">
        <v>24.881097614951354</v>
      </c>
      <c r="M188" s="22">
        <v>181656.89368676124</v>
      </c>
    </row>
    <row r="189" spans="2:13" x14ac:dyDescent="0.25">
      <c r="B189" s="13">
        <v>39438</v>
      </c>
      <c r="C189">
        <v>170</v>
      </c>
      <c r="D189" s="19">
        <f t="shared" si="6"/>
        <v>181656.89368676435</v>
      </c>
      <c r="E189" s="19">
        <f t="shared" si="7"/>
        <v>24.884505984488271</v>
      </c>
      <c r="F189" s="19">
        <f t="shared" si="8"/>
        <v>181681.77819274884</v>
      </c>
      <c r="I189" s="13">
        <v>39438</v>
      </c>
      <c r="J189">
        <v>170</v>
      </c>
      <c r="K189" s="22">
        <v>181656.89368676126</v>
      </c>
      <c r="L189" s="23">
        <v>24.884505984487653</v>
      </c>
      <c r="M189" s="22">
        <v>181681.77819274575</v>
      </c>
    </row>
    <row r="190" spans="2:13" x14ac:dyDescent="0.25">
      <c r="B190" s="13">
        <v>39439</v>
      </c>
      <c r="C190">
        <v>171</v>
      </c>
      <c r="D190" s="19">
        <f t="shared" si="6"/>
        <v>181681.77819274884</v>
      </c>
      <c r="E190" s="19">
        <f t="shared" si="7"/>
        <v>24.8879148209245</v>
      </c>
      <c r="F190" s="19">
        <f t="shared" si="8"/>
        <v>181706.66610756976</v>
      </c>
      <c r="I190" s="13">
        <v>39439</v>
      </c>
      <c r="J190">
        <v>171</v>
      </c>
      <c r="K190" s="22">
        <v>181681.77819274575</v>
      </c>
      <c r="L190" s="23">
        <v>24.887914820923875</v>
      </c>
      <c r="M190" s="22">
        <v>181706.66610756668</v>
      </c>
    </row>
    <row r="191" spans="2:13" x14ac:dyDescent="0.25">
      <c r="B191" s="13">
        <v>39440</v>
      </c>
      <c r="C191">
        <v>172</v>
      </c>
      <c r="D191" s="19">
        <f t="shared" si="6"/>
        <v>181706.66610756976</v>
      </c>
      <c r="E191" s="19">
        <f t="shared" si="7"/>
        <v>24.89132412432463</v>
      </c>
      <c r="F191" s="19">
        <f t="shared" si="8"/>
        <v>181731.55743169409</v>
      </c>
      <c r="I191" s="13">
        <v>39440</v>
      </c>
      <c r="J191">
        <v>172</v>
      </c>
      <c r="K191" s="22">
        <v>181706.66610756668</v>
      </c>
      <c r="L191" s="23">
        <v>24.891324124323997</v>
      </c>
      <c r="M191" s="22">
        <v>181731.55743169101</v>
      </c>
    </row>
    <row r="192" spans="2:13" x14ac:dyDescent="0.25">
      <c r="B192" s="13">
        <v>39441</v>
      </c>
      <c r="C192">
        <v>173</v>
      </c>
      <c r="D192" s="19">
        <f t="shared" si="6"/>
        <v>181731.55743169409</v>
      </c>
      <c r="E192" s="19">
        <f t="shared" si="7"/>
        <v>24.894733894752619</v>
      </c>
      <c r="F192" s="19">
        <f t="shared" si="8"/>
        <v>181756.45216558885</v>
      </c>
      <c r="I192" s="13">
        <v>39441</v>
      </c>
      <c r="J192">
        <v>173</v>
      </c>
      <c r="K192" s="22">
        <v>181731.55743169089</v>
      </c>
      <c r="L192" s="23">
        <v>24.89473389475198</v>
      </c>
      <c r="M192" s="22">
        <v>181756.45216558565</v>
      </c>
    </row>
    <row r="193" spans="2:13" x14ac:dyDescent="0.25">
      <c r="B193" s="13">
        <v>39442</v>
      </c>
      <c r="C193">
        <v>174</v>
      </c>
      <c r="D193" s="19">
        <f t="shared" si="6"/>
        <v>181756.45216558885</v>
      </c>
      <c r="E193" s="19">
        <f t="shared" si="7"/>
        <v>24.898144132272449</v>
      </c>
      <c r="F193" s="19">
        <f t="shared" si="8"/>
        <v>181781.35030972114</v>
      </c>
      <c r="I193" s="13">
        <v>39442</v>
      </c>
      <c r="J193">
        <v>174</v>
      </c>
      <c r="K193" s="22">
        <v>181756.45216558568</v>
      </c>
      <c r="L193" s="23">
        <v>24.898144132271803</v>
      </c>
      <c r="M193" s="22">
        <v>181781.35030971796</v>
      </c>
    </row>
    <row r="194" spans="2:13" x14ac:dyDescent="0.25">
      <c r="B194" s="13">
        <v>39443</v>
      </c>
      <c r="C194">
        <v>175</v>
      </c>
      <c r="D194" s="19">
        <f t="shared" si="6"/>
        <v>181781.35030972114</v>
      </c>
      <c r="E194" s="19">
        <f t="shared" si="7"/>
        <v>24.901554836948105</v>
      </c>
      <c r="F194" s="19">
        <f t="shared" si="8"/>
        <v>181806.25186455809</v>
      </c>
      <c r="I194" s="13">
        <v>39443</v>
      </c>
      <c r="J194">
        <v>175</v>
      </c>
      <c r="K194" s="22">
        <v>181781.35030971793</v>
      </c>
      <c r="L194" s="23">
        <v>24.901554836947462</v>
      </c>
      <c r="M194" s="22">
        <v>181806.25186455488</v>
      </c>
    </row>
    <row r="195" spans="2:13" x14ac:dyDescent="0.25">
      <c r="B195" s="13">
        <v>39444</v>
      </c>
      <c r="C195">
        <v>176</v>
      </c>
      <c r="D195" s="19">
        <f t="shared" si="6"/>
        <v>181806.25186455809</v>
      </c>
      <c r="E195" s="19">
        <f t="shared" si="7"/>
        <v>24.904966008843576</v>
      </c>
      <c r="F195" s="19">
        <f t="shared" si="8"/>
        <v>181831.15683056694</v>
      </c>
      <c r="I195" s="13">
        <v>39444</v>
      </c>
      <c r="J195">
        <v>176</v>
      </c>
      <c r="K195" s="22">
        <v>181806.25186455486</v>
      </c>
      <c r="L195" s="23">
        <v>24.904966008842926</v>
      </c>
      <c r="M195" s="22">
        <v>181831.1568305637</v>
      </c>
    </row>
    <row r="196" spans="2:13" x14ac:dyDescent="0.25">
      <c r="B196" s="13">
        <v>39445</v>
      </c>
      <c r="C196">
        <v>177</v>
      </c>
      <c r="D196" s="19">
        <f t="shared" si="6"/>
        <v>181831.15683056694</v>
      </c>
      <c r="E196" s="19">
        <f t="shared" si="7"/>
        <v>24.908377648022871</v>
      </c>
      <c r="F196" s="19">
        <f t="shared" si="8"/>
        <v>181856.06520821495</v>
      </c>
      <c r="I196" s="13">
        <v>39445</v>
      </c>
      <c r="J196">
        <v>177</v>
      </c>
      <c r="K196" s="22">
        <v>181831.15683056368</v>
      </c>
      <c r="L196" s="23">
        <v>24.908377648022217</v>
      </c>
      <c r="M196" s="22">
        <v>181856.06520821169</v>
      </c>
    </row>
    <row r="197" spans="2:13" x14ac:dyDescent="0.25">
      <c r="B197" s="13">
        <v>39446</v>
      </c>
      <c r="C197">
        <v>178</v>
      </c>
      <c r="D197" s="19">
        <f t="shared" si="6"/>
        <v>181856.06520821495</v>
      </c>
      <c r="E197" s="19">
        <f t="shared" si="7"/>
        <v>24.911789754549996</v>
      </c>
      <c r="F197" s="19">
        <f t="shared" si="8"/>
        <v>181880.9769979695</v>
      </c>
      <c r="I197" s="13">
        <v>39446</v>
      </c>
      <c r="J197">
        <v>178</v>
      </c>
      <c r="K197" s="22">
        <v>181856.06520821169</v>
      </c>
      <c r="L197" s="23">
        <v>24.911789754549339</v>
      </c>
      <c r="M197" s="22">
        <v>181880.97699796624</v>
      </c>
    </row>
    <row r="198" spans="2:13" x14ac:dyDescent="0.25">
      <c r="B198" s="13">
        <v>39447</v>
      </c>
      <c r="C198">
        <v>179</v>
      </c>
      <c r="D198" s="19">
        <f t="shared" si="6"/>
        <v>181880.9769979695</v>
      </c>
      <c r="E198" s="19">
        <f t="shared" si="7"/>
        <v>24.915202328488974</v>
      </c>
      <c r="F198" s="19">
        <f t="shared" si="8"/>
        <v>181905.892200298</v>
      </c>
      <c r="I198" s="13">
        <v>39447</v>
      </c>
      <c r="J198">
        <v>179</v>
      </c>
      <c r="K198" s="22">
        <v>181880.97699796618</v>
      </c>
      <c r="L198" s="23">
        <v>24.915202328488316</v>
      </c>
      <c r="M198" s="22">
        <v>181905.89220029468</v>
      </c>
    </row>
    <row r="199" spans="2:13" x14ac:dyDescent="0.25">
      <c r="B199" s="13">
        <v>39448</v>
      </c>
      <c r="C199">
        <v>180</v>
      </c>
      <c r="D199" s="19">
        <f t="shared" si="6"/>
        <v>181905.892200298</v>
      </c>
      <c r="E199" s="19">
        <f t="shared" si="7"/>
        <v>24.91861536990384</v>
      </c>
      <c r="F199" s="19">
        <f t="shared" si="8"/>
        <v>181930.81081566791</v>
      </c>
      <c r="I199" s="13">
        <v>39448</v>
      </c>
      <c r="J199">
        <v>180</v>
      </c>
      <c r="K199" s="22">
        <v>181905.89220029468</v>
      </c>
      <c r="L199" s="23">
        <v>24.918615369903176</v>
      </c>
      <c r="M199" s="22">
        <v>181930.81081566459</v>
      </c>
    </row>
    <row r="200" spans="2:13" x14ac:dyDescent="0.25">
      <c r="B200" s="13">
        <v>39449</v>
      </c>
      <c r="C200">
        <v>181</v>
      </c>
      <c r="D200" s="19">
        <f t="shared" si="6"/>
        <v>181930.81081566791</v>
      </c>
      <c r="E200" s="19">
        <f t="shared" si="7"/>
        <v>24.922028878858622</v>
      </c>
      <c r="F200" s="19">
        <f t="shared" si="8"/>
        <v>181955.73284454676</v>
      </c>
      <c r="I200" s="13">
        <v>39449</v>
      </c>
      <c r="J200">
        <v>181</v>
      </c>
      <c r="K200" s="22">
        <v>181930.81081566456</v>
      </c>
      <c r="L200" s="23">
        <v>24.922028878857947</v>
      </c>
      <c r="M200" s="22">
        <v>181955.73284454341</v>
      </c>
    </row>
    <row r="201" spans="2:13" x14ac:dyDescent="0.25">
      <c r="B201" s="13">
        <v>39450</v>
      </c>
      <c r="C201">
        <v>182</v>
      </c>
      <c r="D201" s="19">
        <f t="shared" si="6"/>
        <v>181955.73284454676</v>
      </c>
      <c r="E201" s="19">
        <f t="shared" si="7"/>
        <v>24.925442855417366</v>
      </c>
      <c r="F201" s="19">
        <f t="shared" si="8"/>
        <v>181980.65828740218</v>
      </c>
      <c r="I201" s="13">
        <v>39450</v>
      </c>
      <c r="J201">
        <v>182</v>
      </c>
      <c r="K201" s="22">
        <v>181955.73284454338</v>
      </c>
      <c r="L201" s="23">
        <v>24.925442855416694</v>
      </c>
      <c r="M201" s="22">
        <v>181980.65828739881</v>
      </c>
    </row>
    <row r="202" spans="2:13" x14ac:dyDescent="0.25">
      <c r="B202" s="13">
        <v>39451</v>
      </c>
      <c r="C202">
        <v>183</v>
      </c>
      <c r="D202" s="19">
        <f t="shared" si="6"/>
        <v>181980.65828740218</v>
      </c>
      <c r="E202" s="19">
        <f t="shared" si="7"/>
        <v>24.92885729964414</v>
      </c>
      <c r="F202" s="19">
        <f t="shared" si="8"/>
        <v>182005.58714470183</v>
      </c>
      <c r="I202" s="13">
        <v>39451</v>
      </c>
      <c r="J202">
        <v>183</v>
      </c>
      <c r="K202" s="22">
        <v>181980.65828739878</v>
      </c>
      <c r="L202" s="23">
        <v>24.928857299643461</v>
      </c>
      <c r="M202" s="22">
        <v>182005.58714469842</v>
      </c>
    </row>
    <row r="203" spans="2:13" x14ac:dyDescent="0.25">
      <c r="B203" s="13">
        <v>39452</v>
      </c>
      <c r="C203">
        <v>184</v>
      </c>
      <c r="D203" s="19">
        <f t="shared" si="6"/>
        <v>182005.58714470183</v>
      </c>
      <c r="E203" s="19">
        <f t="shared" si="7"/>
        <v>24.932272211602992</v>
      </c>
      <c r="F203" s="19">
        <f t="shared" si="8"/>
        <v>182030.51941691342</v>
      </c>
      <c r="I203" s="13">
        <v>39452</v>
      </c>
      <c r="J203">
        <v>184</v>
      </c>
      <c r="K203" s="22">
        <v>182005.58714469848</v>
      </c>
      <c r="L203" s="23">
        <v>24.932272211602307</v>
      </c>
      <c r="M203" s="22">
        <v>182030.51941691007</v>
      </c>
    </row>
    <row r="204" spans="2:13" x14ac:dyDescent="0.25">
      <c r="B204" s="13">
        <v>39453</v>
      </c>
      <c r="C204">
        <v>185</v>
      </c>
      <c r="D204" s="19">
        <f t="shared" si="6"/>
        <v>182030.51941691342</v>
      </c>
      <c r="E204" s="19">
        <f t="shared" si="7"/>
        <v>24.935687591358004</v>
      </c>
      <c r="F204" s="19">
        <f t="shared" si="8"/>
        <v>182055.45510450477</v>
      </c>
      <c r="I204" s="13">
        <v>39453</v>
      </c>
      <c r="J204">
        <v>185</v>
      </c>
      <c r="K204" s="22">
        <v>182030.51941691001</v>
      </c>
      <c r="L204" s="23">
        <v>24.935687591357318</v>
      </c>
      <c r="M204" s="22">
        <v>182055.45510450136</v>
      </c>
    </row>
    <row r="205" spans="2:13" x14ac:dyDescent="0.25">
      <c r="B205" s="13">
        <v>39454</v>
      </c>
      <c r="C205">
        <v>186</v>
      </c>
      <c r="D205" s="19">
        <f t="shared" si="6"/>
        <v>182055.45510450477</v>
      </c>
      <c r="E205" s="19">
        <f t="shared" si="7"/>
        <v>24.939103438973259</v>
      </c>
      <c r="F205" s="19">
        <f t="shared" si="8"/>
        <v>182080.39420794375</v>
      </c>
      <c r="I205" s="13">
        <v>39454</v>
      </c>
      <c r="J205">
        <v>186</v>
      </c>
      <c r="K205" s="22">
        <v>182055.45510450139</v>
      </c>
      <c r="L205" s="23">
        <v>24.939103438972573</v>
      </c>
      <c r="M205" s="22">
        <v>182080.39420794038</v>
      </c>
    </row>
    <row r="206" spans="2:13" x14ac:dyDescent="0.25">
      <c r="B206" s="13">
        <v>39455</v>
      </c>
      <c r="C206">
        <v>187</v>
      </c>
      <c r="D206" s="19">
        <f t="shared" si="6"/>
        <v>182080.39420794375</v>
      </c>
      <c r="E206" s="19">
        <f t="shared" si="7"/>
        <v>24.942519754512848</v>
      </c>
      <c r="F206" s="19">
        <f t="shared" si="8"/>
        <v>182105.33672769828</v>
      </c>
      <c r="I206" s="13">
        <v>39455</v>
      </c>
      <c r="J206">
        <v>187</v>
      </c>
      <c r="K206" s="22">
        <v>182080.39420794032</v>
      </c>
      <c r="L206" s="23">
        <v>24.942519754512151</v>
      </c>
      <c r="M206" s="22">
        <v>182105.33672769484</v>
      </c>
    </row>
    <row r="207" spans="2:13" x14ac:dyDescent="0.25">
      <c r="B207" s="13">
        <v>39456</v>
      </c>
      <c r="C207">
        <v>188</v>
      </c>
      <c r="D207" s="19">
        <f t="shared" si="6"/>
        <v>182105.33672769828</v>
      </c>
      <c r="E207" s="19">
        <f t="shared" si="7"/>
        <v>24.945936538040861</v>
      </c>
      <c r="F207" s="19">
        <f t="shared" si="8"/>
        <v>182130.28266423632</v>
      </c>
      <c r="I207" s="13">
        <v>39456</v>
      </c>
      <c r="J207">
        <v>188</v>
      </c>
      <c r="K207" s="22">
        <v>182105.33672769481</v>
      </c>
      <c r="L207" s="23">
        <v>24.945936538040161</v>
      </c>
      <c r="M207" s="22">
        <v>182130.28266423286</v>
      </c>
    </row>
    <row r="208" spans="2:13" x14ac:dyDescent="0.25">
      <c r="B208" s="13">
        <v>39457</v>
      </c>
      <c r="C208">
        <v>189</v>
      </c>
      <c r="D208" s="19">
        <f t="shared" si="6"/>
        <v>182130.28266423632</v>
      </c>
      <c r="E208" s="19">
        <f t="shared" si="7"/>
        <v>24.949353789621416</v>
      </c>
      <c r="F208" s="19">
        <f t="shared" si="8"/>
        <v>182155.23201802594</v>
      </c>
      <c r="I208" s="13">
        <v>39457</v>
      </c>
      <c r="J208">
        <v>189</v>
      </c>
      <c r="K208" s="22">
        <v>182130.28266423277</v>
      </c>
      <c r="L208" s="23">
        <v>24.949353789620716</v>
      </c>
      <c r="M208" s="22">
        <v>182155.23201802239</v>
      </c>
    </row>
    <row r="209" spans="2:13" x14ac:dyDescent="0.25">
      <c r="B209" s="13">
        <v>39458</v>
      </c>
      <c r="C209">
        <v>190</v>
      </c>
      <c r="D209" s="19">
        <f t="shared" si="6"/>
        <v>182155.23201802594</v>
      </c>
      <c r="E209" s="19">
        <f t="shared" si="7"/>
        <v>24.952771509318627</v>
      </c>
      <c r="F209" s="19">
        <f t="shared" si="8"/>
        <v>182180.18478953527</v>
      </c>
      <c r="I209" s="13">
        <v>39458</v>
      </c>
      <c r="J209">
        <v>190</v>
      </c>
      <c r="K209" s="22">
        <v>182155.23201802242</v>
      </c>
      <c r="L209" s="23">
        <v>24.952771509317923</v>
      </c>
      <c r="M209" s="22">
        <v>182180.18478953175</v>
      </c>
    </row>
    <row r="210" spans="2:13" x14ac:dyDescent="0.25">
      <c r="B210" s="13">
        <v>39459</v>
      </c>
      <c r="C210">
        <v>191</v>
      </c>
      <c r="D210" s="19">
        <f t="shared" si="6"/>
        <v>182180.18478953527</v>
      </c>
      <c r="E210" s="19">
        <f t="shared" si="7"/>
        <v>24.956189697196617</v>
      </c>
      <c r="F210" s="19">
        <f t="shared" si="8"/>
        <v>182205.14097923247</v>
      </c>
      <c r="I210" s="13">
        <v>39459</v>
      </c>
      <c r="J210">
        <v>191</v>
      </c>
      <c r="K210" s="22">
        <v>182180.18478953175</v>
      </c>
      <c r="L210" s="23">
        <v>24.956189697195907</v>
      </c>
      <c r="M210" s="22">
        <v>182205.14097922895</v>
      </c>
    </row>
    <row r="211" spans="2:13" x14ac:dyDescent="0.25">
      <c r="B211" s="13">
        <v>39460</v>
      </c>
      <c r="C211">
        <v>192</v>
      </c>
      <c r="D211" s="19">
        <f t="shared" si="6"/>
        <v>182205.14097923247</v>
      </c>
      <c r="E211" s="19">
        <f t="shared" si="7"/>
        <v>24.959608353319521</v>
      </c>
      <c r="F211" s="19">
        <f t="shared" si="8"/>
        <v>182230.1005875858</v>
      </c>
      <c r="I211" s="13">
        <v>39460</v>
      </c>
      <c r="J211">
        <v>192</v>
      </c>
      <c r="K211" s="22">
        <v>182205.14097922892</v>
      </c>
      <c r="L211" s="23">
        <v>24.959608353318803</v>
      </c>
      <c r="M211" s="22">
        <v>182230.10058758224</v>
      </c>
    </row>
    <row r="212" spans="2:13" x14ac:dyDescent="0.25">
      <c r="B212" s="13">
        <v>39461</v>
      </c>
      <c r="C212">
        <v>193</v>
      </c>
      <c r="D212" s="19">
        <f t="shared" si="6"/>
        <v>182230.1005875858</v>
      </c>
      <c r="E212" s="19">
        <f t="shared" si="7"/>
        <v>24.963027477751481</v>
      </c>
      <c r="F212" s="19">
        <f t="shared" si="8"/>
        <v>182255.06361506355</v>
      </c>
      <c r="I212" s="13">
        <v>39461</v>
      </c>
      <c r="J212">
        <v>193</v>
      </c>
      <c r="K212" s="22">
        <v>182230.10058758219</v>
      </c>
      <c r="L212" s="23">
        <v>24.963027477750764</v>
      </c>
      <c r="M212" s="22">
        <v>182255.06361505995</v>
      </c>
    </row>
    <row r="213" spans="2:13" x14ac:dyDescent="0.25">
      <c r="B213" s="13">
        <v>39462</v>
      </c>
      <c r="C213">
        <v>194</v>
      </c>
      <c r="D213" s="19">
        <f t="shared" ref="D213:D276" si="9">F212</f>
        <v>182255.06361506355</v>
      </c>
      <c r="E213" s="19">
        <f t="shared" ref="E213:E276" si="10">D213*_nPIR</f>
        <v>24.966447070556654</v>
      </c>
      <c r="F213" s="19">
        <f t="shared" si="8"/>
        <v>182280.03006213412</v>
      </c>
      <c r="I213" s="13">
        <v>39462</v>
      </c>
      <c r="J213">
        <v>194</v>
      </c>
      <c r="K213" s="22">
        <v>182255.06361505992</v>
      </c>
      <c r="L213" s="23">
        <v>24.96644707055593</v>
      </c>
      <c r="M213" s="22">
        <v>182280.03006213048</v>
      </c>
    </row>
    <row r="214" spans="2:13" x14ac:dyDescent="0.25">
      <c r="B214" s="13">
        <v>39463</v>
      </c>
      <c r="C214">
        <v>195</v>
      </c>
      <c r="D214" s="19">
        <f t="shared" si="9"/>
        <v>182280.03006213412</v>
      </c>
      <c r="E214" s="19">
        <f t="shared" si="10"/>
        <v>24.969867131799198</v>
      </c>
      <c r="F214" s="19">
        <f t="shared" ref="F214:F277" si="11">D214+E214</f>
        <v>182304.9999292659</v>
      </c>
      <c r="I214" s="13">
        <v>39463</v>
      </c>
      <c r="J214">
        <v>195</v>
      </c>
      <c r="K214" s="22">
        <v>182280.03006213048</v>
      </c>
      <c r="L214" s="23">
        <v>24.969867131798463</v>
      </c>
      <c r="M214" s="22">
        <v>182304.99992926227</v>
      </c>
    </row>
    <row r="215" spans="2:13" x14ac:dyDescent="0.25">
      <c r="B215" s="13">
        <v>39464</v>
      </c>
      <c r="C215">
        <v>196</v>
      </c>
      <c r="D215" s="19">
        <f t="shared" si="9"/>
        <v>182304.9999292659</v>
      </c>
      <c r="E215" s="19">
        <f t="shared" si="10"/>
        <v>24.973287661543278</v>
      </c>
      <c r="F215" s="19">
        <f t="shared" si="11"/>
        <v>182329.97321692744</v>
      </c>
      <c r="I215" s="13">
        <v>39464</v>
      </c>
      <c r="J215">
        <v>196</v>
      </c>
      <c r="K215" s="22">
        <v>182304.99992926227</v>
      </c>
      <c r="L215" s="23">
        <v>24.973287661542543</v>
      </c>
      <c r="M215" s="22">
        <v>182329.9732169238</v>
      </c>
    </row>
    <row r="216" spans="2:13" x14ac:dyDescent="0.25">
      <c r="B216" s="13">
        <v>39465</v>
      </c>
      <c r="C216">
        <v>197</v>
      </c>
      <c r="D216" s="19">
        <f t="shared" si="9"/>
        <v>182329.97321692744</v>
      </c>
      <c r="E216" s="19">
        <f t="shared" si="10"/>
        <v>24.976708659853077</v>
      </c>
      <c r="F216" s="19">
        <f t="shared" si="11"/>
        <v>182354.94992558728</v>
      </c>
      <c r="I216" s="13">
        <v>39465</v>
      </c>
      <c r="J216">
        <v>197</v>
      </c>
      <c r="K216" s="22">
        <v>182329.97321692377</v>
      </c>
      <c r="L216" s="23">
        <v>24.976708659852346</v>
      </c>
      <c r="M216" s="22">
        <v>182354.94992558361</v>
      </c>
    </row>
    <row r="217" spans="2:13" x14ac:dyDescent="0.25">
      <c r="B217" s="13">
        <v>39466</v>
      </c>
      <c r="C217">
        <v>198</v>
      </c>
      <c r="D217" s="19">
        <f t="shared" si="9"/>
        <v>182354.94992558728</v>
      </c>
      <c r="E217" s="19">
        <f t="shared" si="10"/>
        <v>24.98013012679278</v>
      </c>
      <c r="F217" s="19">
        <f t="shared" si="11"/>
        <v>182379.93005571407</v>
      </c>
      <c r="I217" s="13">
        <v>39466</v>
      </c>
      <c r="J217">
        <v>198</v>
      </c>
      <c r="K217" s="22">
        <v>182354.94992558361</v>
      </c>
      <c r="L217" s="23">
        <v>24.980130126792048</v>
      </c>
      <c r="M217" s="22">
        <v>182379.9300557104</v>
      </c>
    </row>
    <row r="218" spans="2:13" x14ac:dyDescent="0.25">
      <c r="B218" s="13">
        <v>39467</v>
      </c>
      <c r="C218">
        <v>199</v>
      </c>
      <c r="D218" s="19">
        <f t="shared" si="9"/>
        <v>182379.93005571407</v>
      </c>
      <c r="E218" s="19">
        <f t="shared" si="10"/>
        <v>24.983552062426586</v>
      </c>
      <c r="F218" s="19">
        <f t="shared" si="11"/>
        <v>182404.91360777649</v>
      </c>
      <c r="I218" s="13">
        <v>39467</v>
      </c>
      <c r="J218">
        <v>199</v>
      </c>
      <c r="K218" s="22">
        <v>182379.93005571037</v>
      </c>
      <c r="L218" s="23">
        <v>24.983552062425851</v>
      </c>
      <c r="M218" s="22">
        <v>182404.91360777279</v>
      </c>
    </row>
    <row r="219" spans="2:13" x14ac:dyDescent="0.25">
      <c r="B219" s="13">
        <v>39468</v>
      </c>
      <c r="C219">
        <v>200</v>
      </c>
      <c r="D219" s="19">
        <f t="shared" si="9"/>
        <v>182404.91360777649</v>
      </c>
      <c r="E219" s="19">
        <f t="shared" si="10"/>
        <v>24.986974466818701</v>
      </c>
      <c r="F219" s="19">
        <f t="shared" si="11"/>
        <v>182429.90058224331</v>
      </c>
      <c r="I219" s="13">
        <v>39468</v>
      </c>
      <c r="J219">
        <v>200</v>
      </c>
      <c r="K219" s="22">
        <v>182404.91360777282</v>
      </c>
      <c r="L219" s="23">
        <v>24.986974466817959</v>
      </c>
      <c r="M219" s="22">
        <v>182429.90058223964</v>
      </c>
    </row>
    <row r="220" spans="2:13" x14ac:dyDescent="0.25">
      <c r="B220" s="13">
        <v>39469</v>
      </c>
      <c r="C220">
        <v>201</v>
      </c>
      <c r="D220" s="19">
        <f t="shared" si="9"/>
        <v>182429.90058224331</v>
      </c>
      <c r="E220" s="19">
        <f t="shared" si="10"/>
        <v>24.990397340033333</v>
      </c>
      <c r="F220" s="19">
        <f t="shared" si="11"/>
        <v>182454.89097958335</v>
      </c>
      <c r="I220" s="13">
        <v>39469</v>
      </c>
      <c r="J220">
        <v>201</v>
      </c>
      <c r="K220" s="22">
        <v>182429.90058223958</v>
      </c>
      <c r="L220" s="23">
        <v>24.99039734003258</v>
      </c>
      <c r="M220" s="22">
        <v>182454.89097957962</v>
      </c>
    </row>
    <row r="221" spans="2:13" x14ac:dyDescent="0.25">
      <c r="B221" s="13">
        <v>39470</v>
      </c>
      <c r="C221">
        <v>202</v>
      </c>
      <c r="D221" s="19">
        <f t="shared" si="9"/>
        <v>182454.89097958335</v>
      </c>
      <c r="E221" s="19">
        <f t="shared" si="10"/>
        <v>24.993820682134707</v>
      </c>
      <c r="F221" s="19">
        <f t="shared" si="11"/>
        <v>182479.88480026548</v>
      </c>
      <c r="I221" s="13">
        <v>39470</v>
      </c>
      <c r="J221">
        <v>202</v>
      </c>
      <c r="K221" s="22">
        <v>182454.89097957962</v>
      </c>
      <c r="L221" s="23">
        <v>24.993820682133958</v>
      </c>
      <c r="M221" s="22">
        <v>182479.88480026176</v>
      </c>
    </row>
    <row r="222" spans="2:13" x14ac:dyDescent="0.25">
      <c r="B222" s="13">
        <v>39471</v>
      </c>
      <c r="C222">
        <v>203</v>
      </c>
      <c r="D222" s="19">
        <f t="shared" si="9"/>
        <v>182479.88480026548</v>
      </c>
      <c r="E222" s="19">
        <f t="shared" si="10"/>
        <v>24.997244493187058</v>
      </c>
      <c r="F222" s="19">
        <f t="shared" si="11"/>
        <v>182504.88204475868</v>
      </c>
      <c r="I222" s="13">
        <v>39471</v>
      </c>
      <c r="J222">
        <v>203</v>
      </c>
      <c r="K222" s="22">
        <v>182479.88480026173</v>
      </c>
      <c r="L222" s="23">
        <v>24.997244493186297</v>
      </c>
      <c r="M222" s="22">
        <v>182504.88204475492</v>
      </c>
    </row>
    <row r="223" spans="2:13" x14ac:dyDescent="0.25">
      <c r="B223" s="13">
        <v>39472</v>
      </c>
      <c r="C223">
        <v>204</v>
      </c>
      <c r="D223" s="19">
        <f t="shared" si="9"/>
        <v>182504.88204475868</v>
      </c>
      <c r="E223" s="19">
        <f t="shared" si="10"/>
        <v>25.000668773254617</v>
      </c>
      <c r="F223" s="19">
        <f t="shared" si="11"/>
        <v>182529.88271353193</v>
      </c>
      <c r="I223" s="13">
        <v>39472</v>
      </c>
      <c r="J223">
        <v>204</v>
      </c>
      <c r="K223" s="22">
        <v>182504.88204475489</v>
      </c>
      <c r="L223" s="23">
        <v>25.00066877325386</v>
      </c>
      <c r="M223" s="22">
        <v>182529.88271352815</v>
      </c>
    </row>
    <row r="224" spans="2:13" x14ac:dyDescent="0.25">
      <c r="B224" s="13">
        <v>39473</v>
      </c>
      <c r="C224">
        <v>205</v>
      </c>
      <c r="D224" s="19">
        <f t="shared" si="9"/>
        <v>182529.88271353193</v>
      </c>
      <c r="E224" s="19">
        <f t="shared" si="10"/>
        <v>25.004093522401636</v>
      </c>
      <c r="F224" s="19">
        <f t="shared" si="11"/>
        <v>182554.88680705434</v>
      </c>
      <c r="I224" s="13">
        <v>39473</v>
      </c>
      <c r="J224">
        <v>205</v>
      </c>
      <c r="K224" s="22">
        <v>182529.88271352812</v>
      </c>
      <c r="L224" s="23">
        <v>25.004093522400876</v>
      </c>
      <c r="M224" s="22">
        <v>182554.88680705053</v>
      </c>
    </row>
    <row r="225" spans="2:13" x14ac:dyDescent="0.25">
      <c r="B225" s="13">
        <v>39474</v>
      </c>
      <c r="C225">
        <v>206</v>
      </c>
      <c r="D225" s="19">
        <f t="shared" si="9"/>
        <v>182554.88680705434</v>
      </c>
      <c r="E225" s="19">
        <f t="shared" si="10"/>
        <v>25.00751874069238</v>
      </c>
      <c r="F225" s="19">
        <f t="shared" si="11"/>
        <v>182579.89432579503</v>
      </c>
      <c r="I225" s="13">
        <v>39474</v>
      </c>
      <c r="J225">
        <v>206</v>
      </c>
      <c r="K225" s="22">
        <v>182554.8868070505</v>
      </c>
      <c r="L225" s="23">
        <v>25.007518740691609</v>
      </c>
      <c r="M225" s="22">
        <v>182579.89432579119</v>
      </c>
    </row>
    <row r="226" spans="2:13" x14ac:dyDescent="0.25">
      <c r="B226" s="13">
        <v>39475</v>
      </c>
      <c r="C226">
        <v>207</v>
      </c>
      <c r="D226" s="19">
        <f t="shared" si="9"/>
        <v>182579.89432579503</v>
      </c>
      <c r="E226" s="19">
        <f t="shared" si="10"/>
        <v>25.010944428191102</v>
      </c>
      <c r="F226" s="19">
        <f t="shared" si="11"/>
        <v>182604.90527022321</v>
      </c>
      <c r="I226" s="13">
        <v>39475</v>
      </c>
      <c r="J226">
        <v>207</v>
      </c>
      <c r="K226" s="22">
        <v>182579.89432579119</v>
      </c>
      <c r="L226" s="23">
        <v>25.010944428190331</v>
      </c>
      <c r="M226" s="22">
        <v>182604.90527021937</v>
      </c>
    </row>
    <row r="227" spans="2:13" x14ac:dyDescent="0.25">
      <c r="B227" s="13">
        <v>39476</v>
      </c>
      <c r="C227">
        <v>208</v>
      </c>
      <c r="D227" s="19">
        <f t="shared" si="9"/>
        <v>182604.90527022321</v>
      </c>
      <c r="E227" s="19">
        <f t="shared" si="10"/>
        <v>25.014370584962087</v>
      </c>
      <c r="F227" s="19">
        <f t="shared" si="11"/>
        <v>182629.91964080816</v>
      </c>
      <c r="I227" s="13">
        <v>39476</v>
      </c>
      <c r="J227">
        <v>208</v>
      </c>
      <c r="K227" s="22">
        <v>182604.90527021937</v>
      </c>
      <c r="L227" s="23">
        <v>25.014370584961309</v>
      </c>
      <c r="M227" s="22">
        <v>182629.91964080432</v>
      </c>
    </row>
    <row r="228" spans="2:13" x14ac:dyDescent="0.25">
      <c r="B228" s="13">
        <v>39477</v>
      </c>
      <c r="C228">
        <v>209</v>
      </c>
      <c r="D228" s="19">
        <f t="shared" si="9"/>
        <v>182629.91964080816</v>
      </c>
      <c r="E228" s="19">
        <f t="shared" si="10"/>
        <v>25.017797211069613</v>
      </c>
      <c r="F228" s="19">
        <f t="shared" si="11"/>
        <v>182654.93743801923</v>
      </c>
      <c r="I228" s="13">
        <v>39477</v>
      </c>
      <c r="J228">
        <v>209</v>
      </c>
      <c r="K228" s="22">
        <v>182629.91964080429</v>
      </c>
      <c r="L228" s="23">
        <v>25.017797211068839</v>
      </c>
      <c r="M228" s="22">
        <v>182654.93743801536</v>
      </c>
    </row>
    <row r="229" spans="2:13" x14ac:dyDescent="0.25">
      <c r="B229" s="13">
        <v>39478</v>
      </c>
      <c r="C229">
        <v>210</v>
      </c>
      <c r="D229" s="19">
        <f t="shared" si="9"/>
        <v>182654.93743801923</v>
      </c>
      <c r="E229" s="19">
        <f t="shared" si="10"/>
        <v>25.021224306577981</v>
      </c>
      <c r="F229" s="19">
        <f t="shared" si="11"/>
        <v>182679.95866232581</v>
      </c>
      <c r="I229" s="13">
        <v>39478</v>
      </c>
      <c r="J229">
        <v>210</v>
      </c>
      <c r="K229" s="22">
        <v>182654.9374380153</v>
      </c>
      <c r="L229" s="23">
        <v>25.021224306577199</v>
      </c>
      <c r="M229" s="22">
        <v>182679.95866232188</v>
      </c>
    </row>
    <row r="230" spans="2:13" x14ac:dyDescent="0.25">
      <c r="B230" s="13">
        <v>39479</v>
      </c>
      <c r="C230">
        <v>211</v>
      </c>
      <c r="D230" s="19">
        <f t="shared" si="9"/>
        <v>182679.95866232581</v>
      </c>
      <c r="E230" s="19">
        <f t="shared" si="10"/>
        <v>25.024651871551484</v>
      </c>
      <c r="F230" s="19">
        <f t="shared" si="11"/>
        <v>182704.98331419736</v>
      </c>
      <c r="I230" s="13">
        <v>39479</v>
      </c>
      <c r="J230">
        <v>211</v>
      </c>
      <c r="K230" s="22">
        <v>182679.95866232191</v>
      </c>
      <c r="L230" s="23">
        <v>25.024651871550699</v>
      </c>
      <c r="M230" s="22">
        <v>182704.98331419347</v>
      </c>
    </row>
    <row r="231" spans="2:13" x14ac:dyDescent="0.25">
      <c r="B231" s="13">
        <v>39480</v>
      </c>
      <c r="C231">
        <v>212</v>
      </c>
      <c r="D231" s="19">
        <f t="shared" si="9"/>
        <v>182704.98331419736</v>
      </c>
      <c r="E231" s="19">
        <f t="shared" si="10"/>
        <v>25.028079906054437</v>
      </c>
      <c r="F231" s="19">
        <f t="shared" si="11"/>
        <v>182730.01139410341</v>
      </c>
      <c r="I231" s="13">
        <v>39480</v>
      </c>
      <c r="J231">
        <v>212</v>
      </c>
      <c r="K231" s="22">
        <v>182704.98331419344</v>
      </c>
      <c r="L231" s="23">
        <v>25.028079906053652</v>
      </c>
      <c r="M231" s="22">
        <v>182730.01139409948</v>
      </c>
    </row>
    <row r="232" spans="2:13" x14ac:dyDescent="0.25">
      <c r="B232" s="13">
        <v>39481</v>
      </c>
      <c r="C232">
        <v>213</v>
      </c>
      <c r="D232" s="19">
        <f t="shared" si="9"/>
        <v>182730.01139410341</v>
      </c>
      <c r="E232" s="19">
        <f t="shared" si="10"/>
        <v>25.031508410151154</v>
      </c>
      <c r="F232" s="19">
        <f t="shared" si="11"/>
        <v>182755.04290251355</v>
      </c>
      <c r="I232" s="13">
        <v>39481</v>
      </c>
      <c r="J232">
        <v>213</v>
      </c>
      <c r="K232" s="22">
        <v>182730.01139409948</v>
      </c>
      <c r="L232" s="23">
        <v>25.031508410150359</v>
      </c>
      <c r="M232" s="22">
        <v>182755.04290250962</v>
      </c>
    </row>
    <row r="233" spans="2:13" x14ac:dyDescent="0.25">
      <c r="B233" s="13">
        <v>39482</v>
      </c>
      <c r="C233">
        <v>214</v>
      </c>
      <c r="D233" s="19">
        <f t="shared" si="9"/>
        <v>182755.04290251355</v>
      </c>
      <c r="E233" s="19">
        <f t="shared" si="10"/>
        <v>25.034937383905969</v>
      </c>
      <c r="F233" s="19">
        <f t="shared" si="11"/>
        <v>182780.07783989745</v>
      </c>
      <c r="I233" s="13">
        <v>39482</v>
      </c>
      <c r="J233">
        <v>214</v>
      </c>
      <c r="K233" s="22">
        <v>182755.04290250959</v>
      </c>
      <c r="L233" s="23">
        <v>25.034937383905177</v>
      </c>
      <c r="M233" s="22">
        <v>182780.07783989349</v>
      </c>
    </row>
    <row r="234" spans="2:13" x14ac:dyDescent="0.25">
      <c r="B234" s="13">
        <v>39483</v>
      </c>
      <c r="C234">
        <v>215</v>
      </c>
      <c r="D234" s="19">
        <f t="shared" si="9"/>
        <v>182780.07783989745</v>
      </c>
      <c r="E234" s="19">
        <f t="shared" si="10"/>
        <v>25.038366827383214</v>
      </c>
      <c r="F234" s="19">
        <f t="shared" si="11"/>
        <v>182805.11620672484</v>
      </c>
      <c r="I234" s="13">
        <v>39483</v>
      </c>
      <c r="J234">
        <v>215</v>
      </c>
      <c r="K234" s="22">
        <v>182780.07783989349</v>
      </c>
      <c r="L234" s="23">
        <v>25.038366827382418</v>
      </c>
      <c r="M234" s="22">
        <v>182805.11620672088</v>
      </c>
    </row>
    <row r="235" spans="2:13" x14ac:dyDescent="0.25">
      <c r="B235" s="13">
        <v>39484</v>
      </c>
      <c r="C235">
        <v>216</v>
      </c>
      <c r="D235" s="19">
        <f t="shared" si="9"/>
        <v>182805.11620672484</v>
      </c>
      <c r="E235" s="19">
        <f t="shared" si="10"/>
        <v>25.041796740647243</v>
      </c>
      <c r="F235" s="19">
        <f t="shared" si="11"/>
        <v>182830.15800346548</v>
      </c>
      <c r="I235" s="13">
        <v>39484</v>
      </c>
      <c r="J235">
        <v>216</v>
      </c>
      <c r="K235" s="22">
        <v>182805.11620672091</v>
      </c>
      <c r="L235" s="23">
        <v>25.04179674064644</v>
      </c>
      <c r="M235" s="22">
        <v>182830.15800346155</v>
      </c>
    </row>
    <row r="236" spans="2:13" x14ac:dyDescent="0.25">
      <c r="B236" s="13">
        <v>39485</v>
      </c>
      <c r="C236">
        <v>217</v>
      </c>
      <c r="D236" s="19">
        <f t="shared" si="9"/>
        <v>182830.15800346548</v>
      </c>
      <c r="E236" s="19">
        <f t="shared" si="10"/>
        <v>25.045227123762398</v>
      </c>
      <c r="F236" s="19">
        <f t="shared" si="11"/>
        <v>182855.20323058925</v>
      </c>
      <c r="I236" s="13">
        <v>39485</v>
      </c>
      <c r="J236">
        <v>217</v>
      </c>
      <c r="K236">
        <v>182830.15800346149</v>
      </c>
      <c r="L236">
        <v>25.045227123761599</v>
      </c>
      <c r="M236">
        <v>182855.20323058526</v>
      </c>
    </row>
    <row r="237" spans="2:13" x14ac:dyDescent="0.25">
      <c r="B237" s="13">
        <v>39486</v>
      </c>
      <c r="C237">
        <v>218</v>
      </c>
      <c r="D237" s="19">
        <f t="shared" si="9"/>
        <v>182855.20323058925</v>
      </c>
      <c r="E237" s="19">
        <f t="shared" si="10"/>
        <v>25.048657976793052</v>
      </c>
      <c r="F237" s="19">
        <f t="shared" si="11"/>
        <v>182880.25188856604</v>
      </c>
      <c r="I237" s="13">
        <v>39486</v>
      </c>
      <c r="J237">
        <v>218</v>
      </c>
      <c r="K237">
        <v>182855.20323058523</v>
      </c>
      <c r="L237">
        <v>25.048657976792242</v>
      </c>
      <c r="M237">
        <v>182880.25188856202</v>
      </c>
    </row>
    <row r="238" spans="2:13" x14ac:dyDescent="0.25">
      <c r="B238" s="13">
        <v>39487</v>
      </c>
      <c r="C238">
        <v>219</v>
      </c>
      <c r="D238" s="19">
        <f t="shared" si="9"/>
        <v>182880.25188856604</v>
      </c>
      <c r="E238" s="19">
        <f t="shared" si="10"/>
        <v>25.052089299803569</v>
      </c>
      <c r="F238" s="19">
        <f t="shared" si="11"/>
        <v>182905.30397786584</v>
      </c>
      <c r="I238" s="13">
        <v>39487</v>
      </c>
      <c r="J238">
        <v>219</v>
      </c>
      <c r="K238">
        <v>182880.25188856196</v>
      </c>
      <c r="L238">
        <v>25.052089299802752</v>
      </c>
      <c r="M238">
        <v>182905.30397786177</v>
      </c>
    </row>
    <row r="239" spans="2:13" x14ac:dyDescent="0.25">
      <c r="B239" s="13">
        <v>39488</v>
      </c>
      <c r="C239">
        <v>220</v>
      </c>
      <c r="D239" s="19">
        <f t="shared" si="9"/>
        <v>182905.30397786584</v>
      </c>
      <c r="E239" s="19">
        <f t="shared" si="10"/>
        <v>25.055521092858339</v>
      </c>
      <c r="F239" s="19">
        <f t="shared" si="11"/>
        <v>182930.35949895871</v>
      </c>
      <c r="I239" s="13">
        <v>39488</v>
      </c>
      <c r="J239">
        <v>220</v>
      </c>
      <c r="K239">
        <v>182905.3039778618</v>
      </c>
      <c r="L239">
        <v>25.055521092857525</v>
      </c>
      <c r="M239">
        <v>182930.35949895464</v>
      </c>
    </row>
    <row r="240" spans="2:13" x14ac:dyDescent="0.25">
      <c r="B240" s="13">
        <v>39489</v>
      </c>
      <c r="C240">
        <v>221</v>
      </c>
      <c r="D240" s="19">
        <f t="shared" si="9"/>
        <v>182930.35949895871</v>
      </c>
      <c r="E240" s="19">
        <f t="shared" si="10"/>
        <v>25.058953356021746</v>
      </c>
      <c r="F240" s="19">
        <f t="shared" si="11"/>
        <v>182955.41845231474</v>
      </c>
      <c r="I240" s="13">
        <v>39489</v>
      </c>
      <c r="J240">
        <v>221</v>
      </c>
      <c r="K240">
        <v>182930.35949895458</v>
      </c>
      <c r="L240">
        <v>25.058953356020922</v>
      </c>
      <c r="M240">
        <v>182955.41845231061</v>
      </c>
    </row>
    <row r="241" spans="2:13" x14ac:dyDescent="0.25">
      <c r="B241" s="13">
        <v>39490</v>
      </c>
      <c r="C241">
        <v>222</v>
      </c>
      <c r="D241" s="19">
        <f t="shared" si="9"/>
        <v>182955.41845231474</v>
      </c>
      <c r="E241" s="19">
        <f t="shared" si="10"/>
        <v>25.062386089358188</v>
      </c>
      <c r="F241" s="19">
        <f t="shared" si="11"/>
        <v>182980.4808384041</v>
      </c>
      <c r="I241" s="13">
        <v>39490</v>
      </c>
      <c r="J241">
        <v>222</v>
      </c>
      <c r="K241">
        <v>182955.41845231067</v>
      </c>
      <c r="L241">
        <v>25.062386089357357</v>
      </c>
      <c r="M241">
        <v>182980.48083840002</v>
      </c>
    </row>
    <row r="242" spans="2:13" x14ac:dyDescent="0.25">
      <c r="B242" s="13">
        <v>39491</v>
      </c>
      <c r="C242">
        <v>223</v>
      </c>
      <c r="D242" s="19">
        <f t="shared" si="9"/>
        <v>182980.4808384041</v>
      </c>
      <c r="E242" s="19">
        <f t="shared" si="10"/>
        <v>25.065819292932073</v>
      </c>
      <c r="F242" s="19">
        <f t="shared" si="11"/>
        <v>183005.54665769704</v>
      </c>
      <c r="I242" s="13">
        <v>39491</v>
      </c>
      <c r="J242">
        <v>223</v>
      </c>
      <c r="K242">
        <v>182980.48083839999</v>
      </c>
      <c r="L242">
        <v>25.065819292931238</v>
      </c>
      <c r="M242">
        <v>183005.54665769293</v>
      </c>
    </row>
    <row r="243" spans="2:13" x14ac:dyDescent="0.25">
      <c r="B243" s="13">
        <v>39492</v>
      </c>
      <c r="C243">
        <v>224</v>
      </c>
      <c r="D243" s="19">
        <f t="shared" si="9"/>
        <v>183005.54665769704</v>
      </c>
      <c r="E243" s="19">
        <f t="shared" si="10"/>
        <v>25.069252966807817</v>
      </c>
      <c r="F243" s="19">
        <f t="shared" si="11"/>
        <v>183030.61591066385</v>
      </c>
      <c r="I243" s="13">
        <v>39492</v>
      </c>
      <c r="J243">
        <v>224</v>
      </c>
      <c r="K243">
        <v>183005.54665769287</v>
      </c>
      <c r="L243">
        <v>25.069252966806982</v>
      </c>
      <c r="M243">
        <v>183030.61591065969</v>
      </c>
    </row>
    <row r="244" spans="2:13" x14ac:dyDescent="0.25">
      <c r="B244" s="13">
        <v>39493</v>
      </c>
      <c r="C244">
        <v>225</v>
      </c>
      <c r="D244" s="19">
        <f t="shared" si="9"/>
        <v>183030.61591066385</v>
      </c>
      <c r="E244" s="19">
        <f t="shared" si="10"/>
        <v>25.072687111049845</v>
      </c>
      <c r="F244" s="19">
        <f t="shared" si="11"/>
        <v>183055.68859777489</v>
      </c>
      <c r="I244" s="13">
        <v>39493</v>
      </c>
      <c r="J244">
        <v>225</v>
      </c>
      <c r="K244">
        <v>183030.61591065963</v>
      </c>
      <c r="L244">
        <v>25.07268711104901</v>
      </c>
      <c r="M244">
        <v>183055.68859777067</v>
      </c>
    </row>
    <row r="245" spans="2:13" x14ac:dyDescent="0.25">
      <c r="B245" s="13">
        <v>39494</v>
      </c>
      <c r="C245">
        <v>226</v>
      </c>
      <c r="D245" s="19">
        <f t="shared" si="9"/>
        <v>183055.68859777489</v>
      </c>
      <c r="E245" s="19">
        <f t="shared" si="10"/>
        <v>25.07612172572259</v>
      </c>
      <c r="F245" s="19">
        <f t="shared" si="11"/>
        <v>183080.76471950061</v>
      </c>
      <c r="I245" s="13">
        <v>39494</v>
      </c>
      <c r="J245">
        <v>226</v>
      </c>
      <c r="K245">
        <v>183055.68859777067</v>
      </c>
      <c r="L245">
        <v>25.076121725721755</v>
      </c>
      <c r="M245">
        <v>183080.76471949639</v>
      </c>
    </row>
    <row r="246" spans="2:13" x14ac:dyDescent="0.25">
      <c r="B246" s="13">
        <v>39495</v>
      </c>
      <c r="C246">
        <v>227</v>
      </c>
      <c r="D246" s="19">
        <f t="shared" si="9"/>
        <v>183080.76471950061</v>
      </c>
      <c r="E246" s="19">
        <f t="shared" si="10"/>
        <v>25.079556810890498</v>
      </c>
      <c r="F246" s="19">
        <f t="shared" si="11"/>
        <v>183105.84427631152</v>
      </c>
      <c r="I246" s="13">
        <v>39495</v>
      </c>
      <c r="J246">
        <v>227</v>
      </c>
      <c r="K246">
        <v>183080.76471949636</v>
      </c>
      <c r="L246">
        <v>25.079556810889652</v>
      </c>
      <c r="M246">
        <v>183105.84427630727</v>
      </c>
    </row>
    <row r="247" spans="2:13" x14ac:dyDescent="0.25">
      <c r="B247" s="13">
        <v>39496</v>
      </c>
      <c r="C247">
        <v>228</v>
      </c>
      <c r="D247" s="19">
        <f t="shared" si="9"/>
        <v>183105.84427631152</v>
      </c>
      <c r="E247" s="19">
        <f t="shared" si="10"/>
        <v>25.082992366618019</v>
      </c>
      <c r="F247" s="19">
        <f t="shared" si="11"/>
        <v>183130.92726867815</v>
      </c>
      <c r="I247" s="13">
        <v>39496</v>
      </c>
      <c r="J247">
        <v>228</v>
      </c>
      <c r="K247">
        <v>183105.84427630727</v>
      </c>
      <c r="L247">
        <v>25.082992366617169</v>
      </c>
      <c r="M247">
        <v>183130.9272686739</v>
      </c>
    </row>
    <row r="248" spans="2:13" x14ac:dyDescent="0.25">
      <c r="B248" s="13">
        <v>39497</v>
      </c>
      <c r="C248">
        <v>229</v>
      </c>
      <c r="D248" s="19">
        <f t="shared" si="9"/>
        <v>183130.92726867815</v>
      </c>
      <c r="E248" s="19">
        <f t="shared" si="10"/>
        <v>25.086428392969612</v>
      </c>
      <c r="F248" s="19">
        <f t="shared" si="11"/>
        <v>183156.01369707112</v>
      </c>
      <c r="I248" s="13">
        <v>39497</v>
      </c>
      <c r="J248">
        <v>229</v>
      </c>
      <c r="K248">
        <v>183130.92726867387</v>
      </c>
      <c r="L248">
        <v>25.086428392968756</v>
      </c>
      <c r="M248">
        <v>183156.01369706684</v>
      </c>
    </row>
    <row r="249" spans="2:13" x14ac:dyDescent="0.25">
      <c r="B249" s="13">
        <v>39498</v>
      </c>
      <c r="C249">
        <v>230</v>
      </c>
      <c r="D249" s="19">
        <f t="shared" si="9"/>
        <v>183156.01369707112</v>
      </c>
      <c r="E249" s="19">
        <f t="shared" si="10"/>
        <v>25.089864890009746</v>
      </c>
      <c r="F249" s="19">
        <f t="shared" si="11"/>
        <v>183181.10356196112</v>
      </c>
      <c r="I249" s="13">
        <v>39498</v>
      </c>
      <c r="J249">
        <v>230</v>
      </c>
      <c r="K249">
        <v>183156.01369706681</v>
      </c>
      <c r="L249">
        <v>25.089864890008883</v>
      </c>
      <c r="M249">
        <v>183181.10356195681</v>
      </c>
    </row>
    <row r="250" spans="2:13" x14ac:dyDescent="0.25">
      <c r="B250" s="13">
        <v>39499</v>
      </c>
      <c r="C250">
        <v>231</v>
      </c>
      <c r="D250" s="19">
        <f t="shared" si="9"/>
        <v>183181.10356196112</v>
      </c>
      <c r="E250" s="19">
        <f t="shared" si="10"/>
        <v>25.093301857802896</v>
      </c>
      <c r="F250" s="19">
        <f t="shared" si="11"/>
        <v>183206.19686381891</v>
      </c>
      <c r="I250" s="13">
        <v>39499</v>
      </c>
      <c r="J250">
        <v>231</v>
      </c>
      <c r="K250">
        <v>183181.10356195678</v>
      </c>
      <c r="L250">
        <v>25.093301857802036</v>
      </c>
      <c r="M250">
        <v>183206.19686381458</v>
      </c>
    </row>
    <row r="251" spans="2:13" x14ac:dyDescent="0.25">
      <c r="B251" s="13">
        <v>39500</v>
      </c>
      <c r="C251">
        <v>232</v>
      </c>
      <c r="D251" s="19">
        <f t="shared" si="9"/>
        <v>183206.19686381891</v>
      </c>
      <c r="E251" s="19">
        <f t="shared" si="10"/>
        <v>25.096739296413553</v>
      </c>
      <c r="F251" s="19">
        <f t="shared" si="11"/>
        <v>183231.29360311534</v>
      </c>
      <c r="I251" s="13">
        <v>39500</v>
      </c>
      <c r="J251">
        <v>232</v>
      </c>
      <c r="K251">
        <v>183206.19686381461</v>
      </c>
      <c r="L251">
        <v>25.096739296412682</v>
      </c>
      <c r="M251">
        <v>183231.29360311103</v>
      </c>
    </row>
    <row r="252" spans="2:13" x14ac:dyDescent="0.25">
      <c r="B252" s="13">
        <v>39501</v>
      </c>
      <c r="C252">
        <v>233</v>
      </c>
      <c r="D252" s="19">
        <f t="shared" si="9"/>
        <v>183231.29360311534</v>
      </c>
      <c r="E252" s="19">
        <f t="shared" si="10"/>
        <v>25.100177205906213</v>
      </c>
      <c r="F252" s="19">
        <f t="shared" si="11"/>
        <v>183256.39378032123</v>
      </c>
      <c r="I252" s="13">
        <v>39501</v>
      </c>
      <c r="J252">
        <v>233</v>
      </c>
      <c r="K252">
        <v>183231.29360311097</v>
      </c>
      <c r="L252">
        <v>25.100177205905343</v>
      </c>
      <c r="M252">
        <v>183256.39378031687</v>
      </c>
    </row>
    <row r="253" spans="2:13" x14ac:dyDescent="0.25">
      <c r="B253" s="13">
        <v>39502</v>
      </c>
      <c r="C253">
        <v>234</v>
      </c>
      <c r="D253" s="19">
        <f t="shared" si="9"/>
        <v>183256.39378032123</v>
      </c>
      <c r="E253" s="19">
        <f t="shared" si="10"/>
        <v>25.103615586345377</v>
      </c>
      <c r="F253" s="19">
        <f t="shared" si="11"/>
        <v>183281.49739590759</v>
      </c>
      <c r="I253" s="13">
        <v>39502</v>
      </c>
      <c r="J253">
        <v>234</v>
      </c>
      <c r="K253">
        <v>183256.39378031687</v>
      </c>
      <c r="L253">
        <v>25.103615586344507</v>
      </c>
      <c r="M253">
        <v>183281.49739590322</v>
      </c>
    </row>
    <row r="254" spans="2:13" x14ac:dyDescent="0.25">
      <c r="B254" s="13">
        <v>39503</v>
      </c>
      <c r="C254">
        <v>235</v>
      </c>
      <c r="D254" s="19">
        <f t="shared" si="9"/>
        <v>183281.49739590759</v>
      </c>
      <c r="E254" s="19">
        <f t="shared" si="10"/>
        <v>25.107054437795561</v>
      </c>
      <c r="F254" s="19">
        <f t="shared" si="11"/>
        <v>183306.60445034539</v>
      </c>
      <c r="I254" s="13">
        <v>39503</v>
      </c>
      <c r="J254">
        <v>235</v>
      </c>
      <c r="K254">
        <v>183281.49739590319</v>
      </c>
      <c r="L254">
        <v>25.10705443779468</v>
      </c>
      <c r="M254">
        <v>183306.60445034099</v>
      </c>
    </row>
    <row r="255" spans="2:13" x14ac:dyDescent="0.25">
      <c r="B255" s="13">
        <v>39504</v>
      </c>
      <c r="C255">
        <v>236</v>
      </c>
      <c r="D255" s="19">
        <f t="shared" si="9"/>
        <v>183306.60445034539</v>
      </c>
      <c r="E255" s="19">
        <f t="shared" si="10"/>
        <v>25.11049376032129</v>
      </c>
      <c r="F255" s="19">
        <f t="shared" si="11"/>
        <v>183331.71494410571</v>
      </c>
      <c r="I255" s="13">
        <v>39504</v>
      </c>
      <c r="J255">
        <v>236</v>
      </c>
      <c r="K255">
        <v>183306.60445034099</v>
      </c>
      <c r="L255">
        <v>25.110493760320409</v>
      </c>
      <c r="M255">
        <v>183331.71494410132</v>
      </c>
    </row>
    <row r="256" spans="2:13" x14ac:dyDescent="0.25">
      <c r="B256" s="13">
        <v>39505</v>
      </c>
      <c r="C256">
        <v>237</v>
      </c>
      <c r="D256" s="19">
        <f t="shared" si="9"/>
        <v>183331.71494410571</v>
      </c>
      <c r="E256" s="19">
        <f t="shared" si="10"/>
        <v>25.113933553987088</v>
      </c>
      <c r="F256" s="19">
        <f t="shared" si="11"/>
        <v>183356.82887765969</v>
      </c>
      <c r="I256" s="13">
        <v>39505</v>
      </c>
      <c r="J256">
        <v>237</v>
      </c>
      <c r="K256">
        <v>183331.7149441012</v>
      </c>
      <c r="L256">
        <v>25.113933553986207</v>
      </c>
      <c r="M256">
        <v>183356.82887765518</v>
      </c>
    </row>
    <row r="257" spans="2:13" x14ac:dyDescent="0.25">
      <c r="B257" s="13">
        <v>39506</v>
      </c>
      <c r="C257">
        <v>238</v>
      </c>
      <c r="D257" s="19">
        <f t="shared" si="9"/>
        <v>183356.82887765969</v>
      </c>
      <c r="E257" s="19">
        <f t="shared" si="10"/>
        <v>25.117373818857494</v>
      </c>
      <c r="F257" s="19">
        <f t="shared" si="11"/>
        <v>183381.94625147854</v>
      </c>
      <c r="I257" s="13">
        <v>39506</v>
      </c>
      <c r="J257">
        <v>238</v>
      </c>
      <c r="K257">
        <v>183356.82887765524</v>
      </c>
      <c r="L257">
        <v>25.117373818856606</v>
      </c>
      <c r="M257">
        <v>183381.94625147409</v>
      </c>
    </row>
    <row r="258" spans="2:13" x14ac:dyDescent="0.25">
      <c r="B258" s="13">
        <v>39507</v>
      </c>
      <c r="C258">
        <v>239</v>
      </c>
      <c r="D258" s="19">
        <f t="shared" si="9"/>
        <v>183381.94625147854</v>
      </c>
      <c r="E258" s="19">
        <f t="shared" si="10"/>
        <v>25.120814554997065</v>
      </c>
      <c r="F258" s="19">
        <f t="shared" si="11"/>
        <v>183407.06706603355</v>
      </c>
      <c r="I258" s="13">
        <v>39507</v>
      </c>
      <c r="J258">
        <v>239</v>
      </c>
      <c r="K258">
        <v>183381.94625147406</v>
      </c>
      <c r="L258">
        <v>25.120814554996166</v>
      </c>
      <c r="M258">
        <v>183407.06706602906</v>
      </c>
    </row>
    <row r="259" spans="2:13" x14ac:dyDescent="0.25">
      <c r="B259" s="13">
        <v>39508</v>
      </c>
      <c r="C259">
        <v>240</v>
      </c>
      <c r="D259" s="19">
        <f t="shared" si="9"/>
        <v>183407.06706603355</v>
      </c>
      <c r="E259" s="19">
        <f t="shared" si="10"/>
        <v>25.124255762470352</v>
      </c>
      <c r="F259" s="19">
        <f t="shared" si="11"/>
        <v>183432.19132179601</v>
      </c>
      <c r="I259" s="13">
        <v>39508</v>
      </c>
      <c r="J259">
        <v>240</v>
      </c>
      <c r="K259">
        <v>183407.06706602906</v>
      </c>
      <c r="L259">
        <v>25.124255762469446</v>
      </c>
      <c r="M259">
        <v>183432.19132179153</v>
      </c>
    </row>
    <row r="260" spans="2:13" x14ac:dyDescent="0.25">
      <c r="B260" s="13">
        <v>39509</v>
      </c>
      <c r="C260">
        <v>241</v>
      </c>
      <c r="D260" s="19">
        <f t="shared" si="9"/>
        <v>183432.19132179601</v>
      </c>
      <c r="E260" s="19">
        <f t="shared" si="10"/>
        <v>25.127697441341923</v>
      </c>
      <c r="F260" s="19">
        <f t="shared" si="11"/>
        <v>183457.31901923736</v>
      </c>
      <c r="I260" s="13">
        <v>39509</v>
      </c>
      <c r="J260">
        <v>241</v>
      </c>
      <c r="K260">
        <v>183432.19132179147</v>
      </c>
      <c r="L260">
        <v>25.12769744134102</v>
      </c>
      <c r="M260">
        <v>183457.31901923282</v>
      </c>
    </row>
    <row r="261" spans="2:13" x14ac:dyDescent="0.25">
      <c r="B261" s="13">
        <v>39510</v>
      </c>
      <c r="C261">
        <v>242</v>
      </c>
      <c r="D261" s="19">
        <f t="shared" si="9"/>
        <v>183457.31901923736</v>
      </c>
      <c r="E261" s="19">
        <f t="shared" si="10"/>
        <v>25.131139591676355</v>
      </c>
      <c r="F261" s="19">
        <f t="shared" si="11"/>
        <v>183482.45015882904</v>
      </c>
      <c r="I261" s="13">
        <v>39510</v>
      </c>
      <c r="J261">
        <v>242</v>
      </c>
      <c r="K261">
        <v>183457.31901923285</v>
      </c>
      <c r="L261">
        <v>25.131139591675449</v>
      </c>
      <c r="M261">
        <v>183482.45015882453</v>
      </c>
    </row>
    <row r="262" spans="2:13" x14ac:dyDescent="0.25">
      <c r="B262" s="13">
        <v>39511</v>
      </c>
      <c r="C262">
        <v>243</v>
      </c>
      <c r="D262" s="19">
        <f t="shared" si="9"/>
        <v>183482.45015882904</v>
      </c>
      <c r="E262" s="19">
        <f t="shared" si="10"/>
        <v>25.134582213538227</v>
      </c>
      <c r="F262" s="19">
        <f t="shared" si="11"/>
        <v>183507.58474104258</v>
      </c>
      <c r="I262" s="13">
        <v>39511</v>
      </c>
      <c r="J262">
        <v>243</v>
      </c>
      <c r="K262">
        <v>183482.45015882445</v>
      </c>
      <c r="L262">
        <v>25.134582213537321</v>
      </c>
      <c r="M262">
        <v>183507.58474103798</v>
      </c>
    </row>
    <row r="263" spans="2:13" x14ac:dyDescent="0.25">
      <c r="B263" s="13">
        <v>39512</v>
      </c>
      <c r="C263">
        <v>244</v>
      </c>
      <c r="D263" s="19">
        <f t="shared" si="9"/>
        <v>183507.58474104258</v>
      </c>
      <c r="E263" s="19">
        <f t="shared" si="10"/>
        <v>25.138025306992137</v>
      </c>
      <c r="F263" s="19">
        <f t="shared" si="11"/>
        <v>183532.72276634956</v>
      </c>
      <c r="I263" s="13">
        <v>39512</v>
      </c>
      <c r="J263">
        <v>244</v>
      </c>
      <c r="K263">
        <v>183507.58474103801</v>
      </c>
      <c r="L263">
        <v>25.138025306991228</v>
      </c>
      <c r="M263">
        <v>183532.72276634499</v>
      </c>
    </row>
    <row r="264" spans="2:13" x14ac:dyDescent="0.25">
      <c r="B264" s="13">
        <v>39513</v>
      </c>
      <c r="C264">
        <v>245</v>
      </c>
      <c r="D264" s="19">
        <f t="shared" si="9"/>
        <v>183532.72276634956</v>
      </c>
      <c r="E264" s="19">
        <f t="shared" si="10"/>
        <v>25.141468872102681</v>
      </c>
      <c r="F264" s="19">
        <f t="shared" si="11"/>
        <v>183557.86423522167</v>
      </c>
      <c r="I264" s="13">
        <v>39513</v>
      </c>
      <c r="J264">
        <v>245</v>
      </c>
      <c r="K264">
        <v>183532.72276634496</v>
      </c>
      <c r="L264">
        <v>25.141468872101765</v>
      </c>
      <c r="M264">
        <v>183557.86423521707</v>
      </c>
    </row>
    <row r="265" spans="2:13" x14ac:dyDescent="0.25">
      <c r="B265" s="13">
        <v>39514</v>
      </c>
      <c r="C265">
        <v>246</v>
      </c>
      <c r="D265" s="19">
        <f t="shared" si="9"/>
        <v>183557.86423522167</v>
      </c>
      <c r="E265" s="19">
        <f t="shared" si="10"/>
        <v>25.144912908934479</v>
      </c>
      <c r="F265" s="19">
        <f t="shared" si="11"/>
        <v>183583.0091481306</v>
      </c>
      <c r="I265" s="13">
        <v>39514</v>
      </c>
      <c r="J265">
        <v>246</v>
      </c>
      <c r="K265">
        <v>183557.86423521704</v>
      </c>
      <c r="L265">
        <v>25.144912908933552</v>
      </c>
      <c r="M265">
        <v>183583.00914812597</v>
      </c>
    </row>
    <row r="266" spans="2:13" x14ac:dyDescent="0.25">
      <c r="B266" s="13">
        <v>39515</v>
      </c>
      <c r="C266">
        <v>247</v>
      </c>
      <c r="D266" s="19">
        <f t="shared" si="9"/>
        <v>183583.0091481306</v>
      </c>
      <c r="E266" s="19">
        <f t="shared" si="10"/>
        <v>25.148357417552141</v>
      </c>
      <c r="F266" s="19">
        <f t="shared" si="11"/>
        <v>183608.15750554815</v>
      </c>
      <c r="I266" s="13">
        <v>39515</v>
      </c>
      <c r="J266">
        <v>247</v>
      </c>
      <c r="K266">
        <v>183583.009148126</v>
      </c>
      <c r="L266">
        <v>25.14835741755121</v>
      </c>
      <c r="M266">
        <v>183608.15750554355</v>
      </c>
    </row>
    <row r="267" spans="2:13" x14ac:dyDescent="0.25">
      <c r="B267" s="13">
        <v>39516</v>
      </c>
      <c r="C267">
        <v>248</v>
      </c>
      <c r="D267" s="19">
        <f t="shared" si="9"/>
        <v>183608.15750554815</v>
      </c>
      <c r="E267" s="19">
        <f t="shared" si="10"/>
        <v>25.151802398020298</v>
      </c>
      <c r="F267" s="19">
        <f t="shared" si="11"/>
        <v>183633.30930794618</v>
      </c>
      <c r="I267" s="13">
        <v>39516</v>
      </c>
      <c r="J267">
        <v>248</v>
      </c>
      <c r="K267">
        <v>183608.15750554355</v>
      </c>
      <c r="L267">
        <v>25.151802398019363</v>
      </c>
      <c r="M267">
        <v>183633.30930794158</v>
      </c>
    </row>
    <row r="268" spans="2:13" x14ac:dyDescent="0.25">
      <c r="B268" s="13">
        <v>39517</v>
      </c>
      <c r="C268">
        <v>249</v>
      </c>
      <c r="D268" s="19">
        <f t="shared" si="9"/>
        <v>183633.30930794618</v>
      </c>
      <c r="E268" s="19">
        <f t="shared" si="10"/>
        <v>25.15524785040359</v>
      </c>
      <c r="F268" s="19">
        <f t="shared" si="11"/>
        <v>183658.46455579659</v>
      </c>
      <c r="I268" s="13">
        <v>39517</v>
      </c>
      <c r="J268">
        <v>249</v>
      </c>
      <c r="K268">
        <v>183633.30930794147</v>
      </c>
      <c r="L268">
        <v>25.155247850402649</v>
      </c>
      <c r="M268">
        <v>183658.46455579187</v>
      </c>
    </row>
    <row r="269" spans="2:13" x14ac:dyDescent="0.25">
      <c r="B269" s="13">
        <v>39518</v>
      </c>
      <c r="C269">
        <v>250</v>
      </c>
      <c r="D269" s="19">
        <f t="shared" si="9"/>
        <v>183658.46455579659</v>
      </c>
      <c r="E269" s="19">
        <f t="shared" si="10"/>
        <v>25.158693774766657</v>
      </c>
      <c r="F269" s="19">
        <f t="shared" si="11"/>
        <v>183683.62324957136</v>
      </c>
      <c r="I269" s="13">
        <v>39518</v>
      </c>
      <c r="J269">
        <v>250</v>
      </c>
      <c r="K269">
        <v>183658.46455579193</v>
      </c>
      <c r="L269">
        <v>25.15869377476572</v>
      </c>
      <c r="M269">
        <v>183683.62324956671</v>
      </c>
    </row>
    <row r="270" spans="2:13" x14ac:dyDescent="0.25">
      <c r="B270" s="13">
        <v>39519</v>
      </c>
      <c r="C270">
        <v>251</v>
      </c>
      <c r="D270" s="19">
        <f t="shared" si="9"/>
        <v>183683.62324957136</v>
      </c>
      <c r="E270" s="19">
        <f t="shared" si="10"/>
        <v>25.162140171174162</v>
      </c>
      <c r="F270" s="19">
        <f t="shared" si="11"/>
        <v>183708.78538974252</v>
      </c>
      <c r="I270" s="13">
        <v>39519</v>
      </c>
      <c r="J270">
        <v>251</v>
      </c>
      <c r="K270">
        <v>183683.62324956662</v>
      </c>
      <c r="L270">
        <v>25.16214017117322</v>
      </c>
      <c r="M270">
        <v>183708.78538973778</v>
      </c>
    </row>
    <row r="271" spans="2:13" x14ac:dyDescent="0.25">
      <c r="B271" s="13">
        <v>39520</v>
      </c>
      <c r="C271">
        <v>252</v>
      </c>
      <c r="D271" s="19">
        <f t="shared" si="9"/>
        <v>183708.78538974252</v>
      </c>
      <c r="E271" s="19">
        <f t="shared" si="10"/>
        <v>25.165587039690759</v>
      </c>
      <c r="F271" s="19">
        <f t="shared" si="11"/>
        <v>183733.95097678222</v>
      </c>
      <c r="I271" s="13">
        <v>39520</v>
      </c>
      <c r="J271">
        <v>252</v>
      </c>
      <c r="K271">
        <v>183708.78538973784</v>
      </c>
      <c r="L271">
        <v>25.165587039689818</v>
      </c>
      <c r="M271">
        <v>183733.95097677753</v>
      </c>
    </row>
    <row r="272" spans="2:13" x14ac:dyDescent="0.25">
      <c r="B272" s="13">
        <v>39521</v>
      </c>
      <c r="C272">
        <v>253</v>
      </c>
      <c r="D272" s="19">
        <f t="shared" si="9"/>
        <v>183733.95097678222</v>
      </c>
      <c r="E272" s="19">
        <f t="shared" si="10"/>
        <v>25.169034380381127</v>
      </c>
      <c r="F272" s="19">
        <f t="shared" si="11"/>
        <v>183759.12001116259</v>
      </c>
      <c r="I272" s="13">
        <v>39521</v>
      </c>
      <c r="J272">
        <v>253</v>
      </c>
      <c r="K272">
        <v>183733.95097677744</v>
      </c>
      <c r="L272">
        <v>25.169034380380182</v>
      </c>
      <c r="M272">
        <v>183759.12001115782</v>
      </c>
    </row>
    <row r="273" spans="2:13" x14ac:dyDescent="0.25">
      <c r="B273" s="13">
        <v>39522</v>
      </c>
      <c r="C273">
        <v>254</v>
      </c>
      <c r="D273" s="19">
        <f t="shared" si="9"/>
        <v>183759.12001116259</v>
      </c>
      <c r="E273" s="19">
        <f t="shared" si="10"/>
        <v>25.172482193309946</v>
      </c>
      <c r="F273" s="19">
        <f t="shared" si="11"/>
        <v>183784.2924933559</v>
      </c>
      <c r="I273" s="13">
        <v>39522</v>
      </c>
      <c r="J273">
        <v>254</v>
      </c>
      <c r="K273">
        <v>183759.12001115788</v>
      </c>
      <c r="L273">
        <v>25.172482193308991</v>
      </c>
      <c r="M273">
        <v>183784.29249335118</v>
      </c>
    </row>
    <row r="274" spans="2:13" x14ac:dyDescent="0.25">
      <c r="B274" s="13">
        <v>39523</v>
      </c>
      <c r="C274">
        <v>255</v>
      </c>
      <c r="D274" s="19">
        <f t="shared" si="9"/>
        <v>183784.2924933559</v>
      </c>
      <c r="E274" s="19">
        <f t="shared" si="10"/>
        <v>25.175930478541908</v>
      </c>
      <c r="F274" s="19">
        <f t="shared" si="11"/>
        <v>183809.46842383445</v>
      </c>
      <c r="I274" s="13">
        <v>39523</v>
      </c>
      <c r="J274">
        <v>255</v>
      </c>
      <c r="K274">
        <v>183784.29249335112</v>
      </c>
      <c r="L274">
        <v>25.175930478540948</v>
      </c>
      <c r="M274">
        <v>183809.46842382968</v>
      </c>
    </row>
    <row r="275" spans="2:13" x14ac:dyDescent="0.25">
      <c r="B275" s="13">
        <v>39524</v>
      </c>
      <c r="C275">
        <v>256</v>
      </c>
      <c r="D275" s="19">
        <f t="shared" si="9"/>
        <v>183809.46842383445</v>
      </c>
      <c r="E275" s="19">
        <f t="shared" si="10"/>
        <v>25.17937923614171</v>
      </c>
      <c r="F275" s="19">
        <f t="shared" si="11"/>
        <v>183834.64780307058</v>
      </c>
      <c r="I275" s="13">
        <v>39524</v>
      </c>
      <c r="J275">
        <v>256</v>
      </c>
      <c r="K275">
        <v>183809.46842382965</v>
      </c>
      <c r="L275">
        <v>25.179379236140743</v>
      </c>
      <c r="M275">
        <v>183834.64780306577</v>
      </c>
    </row>
    <row r="276" spans="2:13" x14ac:dyDescent="0.25">
      <c r="B276" s="13">
        <v>39525</v>
      </c>
      <c r="C276">
        <v>257</v>
      </c>
      <c r="D276" s="19">
        <f t="shared" si="9"/>
        <v>183834.64780307058</v>
      </c>
      <c r="E276" s="19">
        <f t="shared" si="10"/>
        <v>25.182828466174055</v>
      </c>
      <c r="F276" s="19">
        <f t="shared" si="11"/>
        <v>183859.83063153675</v>
      </c>
      <c r="I276" s="13">
        <v>39525</v>
      </c>
      <c r="J276">
        <v>257</v>
      </c>
      <c r="K276">
        <v>183834.64780306572</v>
      </c>
      <c r="L276">
        <v>25.182828466173099</v>
      </c>
      <c r="M276">
        <v>183859.83063153189</v>
      </c>
    </row>
    <row r="277" spans="2:13" x14ac:dyDescent="0.25">
      <c r="B277" s="13">
        <v>39526</v>
      </c>
      <c r="C277">
        <v>258</v>
      </c>
      <c r="D277" s="19">
        <f t="shared" ref="D277:D340" si="12">F276</f>
        <v>183859.83063153675</v>
      </c>
      <c r="E277" s="19">
        <f t="shared" ref="E277:E340" si="13">D277*_nPIR</f>
        <v>25.186278168703669</v>
      </c>
      <c r="F277" s="19">
        <f t="shared" si="11"/>
        <v>183885.01690970545</v>
      </c>
      <c r="I277" s="13">
        <v>39526</v>
      </c>
      <c r="J277">
        <v>258</v>
      </c>
      <c r="K277">
        <v>183859.83063153189</v>
      </c>
      <c r="L277">
        <v>25.186278168702703</v>
      </c>
      <c r="M277">
        <v>183885.01690970059</v>
      </c>
    </row>
    <row r="278" spans="2:13" x14ac:dyDescent="0.25">
      <c r="B278" s="13">
        <v>39527</v>
      </c>
      <c r="C278">
        <v>259</v>
      </c>
      <c r="D278" s="19">
        <f t="shared" si="12"/>
        <v>183885.01690970545</v>
      </c>
      <c r="E278" s="19">
        <f t="shared" si="13"/>
        <v>25.18972834379527</v>
      </c>
      <c r="F278" s="19">
        <f t="shared" ref="F278:F341" si="14">D278+E278</f>
        <v>183910.20663804925</v>
      </c>
      <c r="I278" s="13">
        <v>39527</v>
      </c>
      <c r="J278">
        <v>259</v>
      </c>
      <c r="K278">
        <v>183885.01690970056</v>
      </c>
      <c r="L278">
        <v>25.189728343794297</v>
      </c>
      <c r="M278">
        <v>183910.20663804436</v>
      </c>
    </row>
    <row r="279" spans="2:13" x14ac:dyDescent="0.25">
      <c r="B279" s="13">
        <v>39528</v>
      </c>
      <c r="C279">
        <v>260</v>
      </c>
      <c r="D279" s="19">
        <f t="shared" si="12"/>
        <v>183910.20663804925</v>
      </c>
      <c r="E279" s="19">
        <f t="shared" si="13"/>
        <v>25.193178991513598</v>
      </c>
      <c r="F279" s="19">
        <f t="shared" si="14"/>
        <v>183935.39981704077</v>
      </c>
      <c r="I279" s="13">
        <v>39528</v>
      </c>
      <c r="J279">
        <v>260</v>
      </c>
      <c r="K279">
        <v>183910.20663804439</v>
      </c>
      <c r="L279">
        <v>25.193178991512625</v>
      </c>
      <c r="M279">
        <v>183935.39981703591</v>
      </c>
    </row>
    <row r="280" spans="2:13" x14ac:dyDescent="0.25">
      <c r="B280" s="13">
        <v>39529</v>
      </c>
      <c r="C280">
        <v>261</v>
      </c>
      <c r="D280" s="19">
        <f t="shared" si="12"/>
        <v>183935.39981704077</v>
      </c>
      <c r="E280" s="19">
        <f t="shared" si="13"/>
        <v>25.196630111923398</v>
      </c>
      <c r="F280" s="19">
        <f t="shared" si="14"/>
        <v>183960.5964471527</v>
      </c>
      <c r="I280" s="13">
        <v>39529</v>
      </c>
      <c r="J280">
        <v>261</v>
      </c>
      <c r="K280">
        <v>183935.39981703582</v>
      </c>
      <c r="L280">
        <v>25.196630111922417</v>
      </c>
      <c r="M280">
        <v>183960.59644714775</v>
      </c>
    </row>
    <row r="281" spans="2:13" x14ac:dyDescent="0.25">
      <c r="B281" s="13">
        <v>39530</v>
      </c>
      <c r="C281">
        <v>262</v>
      </c>
      <c r="D281" s="19">
        <f t="shared" si="12"/>
        <v>183960.5964471527</v>
      </c>
      <c r="E281" s="19">
        <f t="shared" si="13"/>
        <v>25.200081705089413</v>
      </c>
      <c r="F281" s="19">
        <f t="shared" si="14"/>
        <v>183985.79652885778</v>
      </c>
      <c r="I281" s="13">
        <v>39530</v>
      </c>
      <c r="J281">
        <v>262</v>
      </c>
      <c r="K281">
        <v>183960.59644714775</v>
      </c>
      <c r="L281">
        <v>25.200081705088429</v>
      </c>
      <c r="M281">
        <v>183985.79652885284</v>
      </c>
    </row>
    <row r="282" spans="2:13" x14ac:dyDescent="0.25">
      <c r="B282" s="13">
        <v>39531</v>
      </c>
      <c r="C282">
        <v>263</v>
      </c>
      <c r="D282" s="19">
        <f t="shared" si="12"/>
        <v>183985.79652885778</v>
      </c>
      <c r="E282" s="19">
        <f t="shared" si="13"/>
        <v>25.203533771076412</v>
      </c>
      <c r="F282" s="19">
        <f t="shared" si="14"/>
        <v>184011.00006262885</v>
      </c>
      <c r="I282" s="13">
        <v>39531</v>
      </c>
      <c r="J282">
        <v>263</v>
      </c>
      <c r="K282">
        <v>183985.79652885284</v>
      </c>
      <c r="L282">
        <v>25.203533771075424</v>
      </c>
      <c r="M282">
        <v>184011.00006262391</v>
      </c>
    </row>
    <row r="283" spans="2:13" x14ac:dyDescent="0.25">
      <c r="B283" s="13">
        <v>39532</v>
      </c>
      <c r="C283">
        <v>264</v>
      </c>
      <c r="D283" s="19">
        <f t="shared" si="12"/>
        <v>184011.00006262885</v>
      </c>
      <c r="E283" s="19">
        <f t="shared" si="13"/>
        <v>25.206986309949162</v>
      </c>
      <c r="F283" s="19">
        <f t="shared" si="14"/>
        <v>184036.20704893881</v>
      </c>
      <c r="I283" s="13">
        <v>39532</v>
      </c>
      <c r="J283">
        <v>264</v>
      </c>
      <c r="K283">
        <v>184011.00006262391</v>
      </c>
      <c r="L283">
        <v>25.206986309948178</v>
      </c>
      <c r="M283">
        <v>184036.20704893387</v>
      </c>
    </row>
    <row r="284" spans="2:13" x14ac:dyDescent="0.25">
      <c r="B284" s="13">
        <v>39533</v>
      </c>
      <c r="C284">
        <v>265</v>
      </c>
      <c r="D284" s="19">
        <f t="shared" si="12"/>
        <v>184036.20704893881</v>
      </c>
      <c r="E284" s="19">
        <f t="shared" si="13"/>
        <v>25.210439321772444</v>
      </c>
      <c r="F284" s="19">
        <f t="shared" si="14"/>
        <v>184061.41748826057</v>
      </c>
      <c r="I284" s="13">
        <v>39533</v>
      </c>
      <c r="J284">
        <v>265</v>
      </c>
      <c r="K284">
        <v>184036.20704893381</v>
      </c>
      <c r="L284">
        <v>25.210439321771446</v>
      </c>
      <c r="M284">
        <v>184061.41748825557</v>
      </c>
    </row>
    <row r="285" spans="2:13" x14ac:dyDescent="0.25">
      <c r="B285" s="13">
        <v>39534</v>
      </c>
      <c r="C285">
        <v>266</v>
      </c>
      <c r="D285" s="19">
        <f t="shared" si="12"/>
        <v>184061.41748826057</v>
      </c>
      <c r="E285" s="19">
        <f t="shared" si="13"/>
        <v>25.213892806611039</v>
      </c>
      <c r="F285" s="19">
        <f t="shared" si="14"/>
        <v>184086.63138106719</v>
      </c>
      <c r="I285" s="13">
        <v>39534</v>
      </c>
      <c r="J285">
        <v>266</v>
      </c>
      <c r="K285">
        <v>184061.41748825557</v>
      </c>
      <c r="L285">
        <v>25.213892806610044</v>
      </c>
      <c r="M285">
        <v>184086.63138106218</v>
      </c>
    </row>
    <row r="286" spans="2:13" x14ac:dyDescent="0.25">
      <c r="B286" s="13">
        <v>39535</v>
      </c>
      <c r="C286">
        <v>267</v>
      </c>
      <c r="D286" s="19">
        <f t="shared" si="12"/>
        <v>184086.63138106719</v>
      </c>
      <c r="E286" s="19">
        <f t="shared" si="13"/>
        <v>25.217346764529754</v>
      </c>
      <c r="F286" s="19">
        <f t="shared" si="14"/>
        <v>184111.8487278317</v>
      </c>
      <c r="I286" s="13">
        <v>39535</v>
      </c>
      <c r="J286">
        <v>267</v>
      </c>
      <c r="K286">
        <v>184086.63138106215</v>
      </c>
      <c r="L286">
        <v>25.217346764528759</v>
      </c>
      <c r="M286">
        <v>184111.84872782667</v>
      </c>
    </row>
    <row r="287" spans="2:13" x14ac:dyDescent="0.25">
      <c r="B287" s="13">
        <v>39536</v>
      </c>
      <c r="C287">
        <v>268</v>
      </c>
      <c r="D287" s="19">
        <f t="shared" si="12"/>
        <v>184111.8487278317</v>
      </c>
      <c r="E287" s="19">
        <f t="shared" si="13"/>
        <v>25.220801195593388</v>
      </c>
      <c r="F287" s="19">
        <f t="shared" si="14"/>
        <v>184137.0695290273</v>
      </c>
      <c r="I287" s="13">
        <v>39536</v>
      </c>
      <c r="J287">
        <v>268</v>
      </c>
      <c r="K287">
        <v>184111.8487278267</v>
      </c>
      <c r="L287">
        <v>25.220801195592379</v>
      </c>
      <c r="M287">
        <v>184137.06952902229</v>
      </c>
    </row>
    <row r="288" spans="2:13" x14ac:dyDescent="0.25">
      <c r="B288" s="13">
        <v>39537</v>
      </c>
      <c r="C288">
        <v>269</v>
      </c>
      <c r="D288" s="19">
        <f t="shared" si="12"/>
        <v>184137.0695290273</v>
      </c>
      <c r="E288" s="19">
        <f t="shared" si="13"/>
        <v>25.224256099866757</v>
      </c>
      <c r="F288" s="19">
        <f t="shared" si="14"/>
        <v>184162.29378512717</v>
      </c>
      <c r="I288" s="13">
        <v>39537</v>
      </c>
      <c r="J288">
        <v>269</v>
      </c>
      <c r="K288">
        <v>184137.06952902224</v>
      </c>
      <c r="L288">
        <v>25.224256099865752</v>
      </c>
      <c r="M288">
        <v>184162.29378512211</v>
      </c>
    </row>
    <row r="289" spans="2:13" x14ac:dyDescent="0.25">
      <c r="B289" s="13">
        <v>39538</v>
      </c>
      <c r="C289">
        <v>270</v>
      </c>
      <c r="D289" s="19">
        <f t="shared" si="12"/>
        <v>184162.29378512717</v>
      </c>
      <c r="E289" s="19">
        <f t="shared" si="13"/>
        <v>25.227711477414683</v>
      </c>
      <c r="F289" s="19">
        <f t="shared" si="14"/>
        <v>184187.52149660458</v>
      </c>
      <c r="I289" s="13">
        <v>39538</v>
      </c>
      <c r="J289">
        <v>270</v>
      </c>
      <c r="K289">
        <v>184162.29378512208</v>
      </c>
      <c r="L289">
        <v>25.227711477413674</v>
      </c>
      <c r="M289">
        <v>184187.52149659948</v>
      </c>
    </row>
    <row r="290" spans="2:13" x14ac:dyDescent="0.25">
      <c r="B290" s="13">
        <v>39539</v>
      </c>
      <c r="C290">
        <v>271</v>
      </c>
      <c r="D290" s="19">
        <f t="shared" si="12"/>
        <v>184187.52149660458</v>
      </c>
      <c r="E290" s="19">
        <f t="shared" si="13"/>
        <v>25.231167328302</v>
      </c>
      <c r="F290" s="19">
        <f t="shared" si="14"/>
        <v>184212.75266393289</v>
      </c>
      <c r="I290" s="13">
        <v>39539</v>
      </c>
      <c r="J290">
        <v>271</v>
      </c>
      <c r="K290">
        <v>184187.52149659951</v>
      </c>
      <c r="L290">
        <v>25.231167328300987</v>
      </c>
      <c r="M290">
        <v>184212.75266392782</v>
      </c>
    </row>
    <row r="291" spans="2:13" x14ac:dyDescent="0.25">
      <c r="B291" s="13">
        <v>39540</v>
      </c>
      <c r="C291">
        <v>272</v>
      </c>
      <c r="D291" s="19">
        <f t="shared" si="12"/>
        <v>184212.75266393289</v>
      </c>
      <c r="E291" s="19">
        <f t="shared" si="13"/>
        <v>25.234623652593548</v>
      </c>
      <c r="F291" s="19">
        <f t="shared" si="14"/>
        <v>184237.98728758548</v>
      </c>
      <c r="I291" s="13">
        <v>39540</v>
      </c>
      <c r="J291">
        <v>272</v>
      </c>
      <c r="K291">
        <v>184212.75266392779</v>
      </c>
      <c r="L291">
        <v>25.234623652592532</v>
      </c>
      <c r="M291">
        <v>184237.98728758038</v>
      </c>
    </row>
    <row r="292" spans="2:13" x14ac:dyDescent="0.25">
      <c r="B292" s="13">
        <v>39541</v>
      </c>
      <c r="C292">
        <v>273</v>
      </c>
      <c r="D292" s="19">
        <f t="shared" si="12"/>
        <v>184237.98728758548</v>
      </c>
      <c r="E292" s="19">
        <f t="shared" si="13"/>
        <v>25.238080450354179</v>
      </c>
      <c r="F292" s="19">
        <f t="shared" si="14"/>
        <v>184263.22536803584</v>
      </c>
      <c r="I292" s="13">
        <v>39541</v>
      </c>
      <c r="J292">
        <v>273</v>
      </c>
      <c r="K292">
        <v>184237.98728758033</v>
      </c>
      <c r="L292">
        <v>25.238080450353159</v>
      </c>
      <c r="M292">
        <v>184263.22536803069</v>
      </c>
    </row>
    <row r="293" spans="2:13" x14ac:dyDescent="0.25">
      <c r="B293" s="13">
        <v>39542</v>
      </c>
      <c r="C293">
        <v>274</v>
      </c>
      <c r="D293" s="19">
        <f t="shared" si="12"/>
        <v>184263.22536803584</v>
      </c>
      <c r="E293" s="19">
        <f t="shared" si="13"/>
        <v>25.241537721648747</v>
      </c>
      <c r="F293" s="19">
        <f t="shared" si="14"/>
        <v>184288.46690575749</v>
      </c>
      <c r="I293" s="13">
        <v>39542</v>
      </c>
      <c r="J293">
        <v>274</v>
      </c>
      <c r="K293">
        <v>184263.22536803066</v>
      </c>
      <c r="L293">
        <v>25.24153772164772</v>
      </c>
      <c r="M293">
        <v>184288.46690575231</v>
      </c>
    </row>
    <row r="294" spans="2:13" x14ac:dyDescent="0.25">
      <c r="B294" s="13">
        <v>39543</v>
      </c>
      <c r="C294">
        <v>275</v>
      </c>
      <c r="D294" s="19">
        <f t="shared" si="12"/>
        <v>184288.46690575749</v>
      </c>
      <c r="E294" s="19">
        <f t="shared" si="13"/>
        <v>25.244995466542125</v>
      </c>
      <c r="F294" s="19">
        <f t="shared" si="14"/>
        <v>184313.71190122404</v>
      </c>
      <c r="I294" s="13">
        <v>39543</v>
      </c>
      <c r="J294">
        <v>275</v>
      </c>
      <c r="K294">
        <v>184288.46690575228</v>
      </c>
      <c r="L294">
        <v>25.244995466541091</v>
      </c>
      <c r="M294">
        <v>184313.71190121883</v>
      </c>
    </row>
    <row r="295" spans="2:13" x14ac:dyDescent="0.25">
      <c r="B295" s="13">
        <v>39544</v>
      </c>
      <c r="C295">
        <v>276</v>
      </c>
      <c r="D295" s="19">
        <f t="shared" si="12"/>
        <v>184313.71190122404</v>
      </c>
      <c r="E295" s="19">
        <f t="shared" si="13"/>
        <v>25.248453685099186</v>
      </c>
      <c r="F295" s="19">
        <f t="shared" si="14"/>
        <v>184338.96035490916</v>
      </c>
      <c r="I295" s="13">
        <v>39544</v>
      </c>
      <c r="J295">
        <v>276</v>
      </c>
      <c r="K295">
        <v>184313.71190121883</v>
      </c>
      <c r="L295">
        <v>25.248453685098148</v>
      </c>
      <c r="M295">
        <v>184338.96035490395</v>
      </c>
    </row>
    <row r="296" spans="2:13" x14ac:dyDescent="0.25">
      <c r="B296" s="13">
        <v>39545</v>
      </c>
      <c r="C296">
        <v>277</v>
      </c>
      <c r="D296" s="19">
        <f t="shared" si="12"/>
        <v>184338.96035490916</v>
      </c>
      <c r="E296" s="19">
        <f t="shared" si="13"/>
        <v>25.251912377384819</v>
      </c>
      <c r="F296" s="19">
        <f t="shared" si="14"/>
        <v>184364.21226728655</v>
      </c>
      <c r="I296" s="13">
        <v>39545</v>
      </c>
      <c r="J296">
        <v>277</v>
      </c>
      <c r="K296">
        <v>184338.96035490389</v>
      </c>
      <c r="L296">
        <v>25.251912377383775</v>
      </c>
      <c r="M296">
        <v>184364.21226728128</v>
      </c>
    </row>
    <row r="297" spans="2:13" x14ac:dyDescent="0.25">
      <c r="B297" s="13">
        <v>39546</v>
      </c>
      <c r="C297">
        <v>278</v>
      </c>
      <c r="D297" s="19">
        <f t="shared" si="12"/>
        <v>184364.21226728655</v>
      </c>
      <c r="E297" s="19">
        <f t="shared" si="13"/>
        <v>25.255371543463916</v>
      </c>
      <c r="F297" s="19">
        <f t="shared" si="14"/>
        <v>184389.46763883001</v>
      </c>
      <c r="I297" s="13">
        <v>39546</v>
      </c>
      <c r="J297">
        <v>278</v>
      </c>
      <c r="K297">
        <v>184364.21226728128</v>
      </c>
      <c r="L297">
        <v>25.255371543462864</v>
      </c>
      <c r="M297">
        <v>184389.46763882475</v>
      </c>
    </row>
    <row r="298" spans="2:13" x14ac:dyDescent="0.25">
      <c r="B298" s="13">
        <v>39547</v>
      </c>
      <c r="C298">
        <v>279</v>
      </c>
      <c r="D298" s="19">
        <f t="shared" si="12"/>
        <v>184389.46763883001</v>
      </c>
      <c r="E298" s="19">
        <f t="shared" si="13"/>
        <v>25.258831183401377</v>
      </c>
      <c r="F298" s="19">
        <f t="shared" si="14"/>
        <v>184414.72647001341</v>
      </c>
      <c r="I298" s="13">
        <v>39547</v>
      </c>
      <c r="J298">
        <v>279</v>
      </c>
      <c r="K298">
        <v>184389.46763882472</v>
      </c>
      <c r="L298">
        <v>25.258831183400321</v>
      </c>
      <c r="M298">
        <v>184414.72647000811</v>
      </c>
    </row>
    <row r="299" spans="2:13" x14ac:dyDescent="0.25">
      <c r="B299" s="13">
        <v>39548</v>
      </c>
      <c r="C299">
        <v>280</v>
      </c>
      <c r="D299" s="19">
        <f t="shared" si="12"/>
        <v>184414.72647001341</v>
      </c>
      <c r="E299" s="19">
        <f t="shared" si="13"/>
        <v>25.262291297262113</v>
      </c>
      <c r="F299" s="19">
        <f t="shared" si="14"/>
        <v>184439.98876131067</v>
      </c>
      <c r="I299" s="13">
        <v>39548</v>
      </c>
      <c r="J299">
        <v>280</v>
      </c>
      <c r="K299">
        <v>184414.72647000811</v>
      </c>
      <c r="L299">
        <v>25.262291297261058</v>
      </c>
      <c r="M299">
        <v>184439.98876130537</v>
      </c>
    </row>
    <row r="300" spans="2:13" x14ac:dyDescent="0.25">
      <c r="B300" s="13">
        <v>39549</v>
      </c>
      <c r="C300">
        <v>281</v>
      </c>
      <c r="D300" s="19">
        <f t="shared" si="12"/>
        <v>184439.98876131067</v>
      </c>
      <c r="E300" s="19">
        <f t="shared" si="13"/>
        <v>25.265751885111055</v>
      </c>
      <c r="F300" s="19">
        <f t="shared" si="14"/>
        <v>184465.25451319577</v>
      </c>
      <c r="I300" s="13">
        <v>39549</v>
      </c>
      <c r="J300">
        <v>281</v>
      </c>
      <c r="K300">
        <v>184439.98876130534</v>
      </c>
      <c r="L300">
        <v>25.265751885109992</v>
      </c>
      <c r="M300">
        <v>184465.25451319045</v>
      </c>
    </row>
    <row r="301" spans="2:13" x14ac:dyDescent="0.25">
      <c r="B301" s="13">
        <v>39550</v>
      </c>
      <c r="C301">
        <v>282</v>
      </c>
      <c r="D301" s="19">
        <f t="shared" si="12"/>
        <v>184465.25451319577</v>
      </c>
      <c r="E301" s="19">
        <f t="shared" si="13"/>
        <v>25.269212947013123</v>
      </c>
      <c r="F301" s="19">
        <f t="shared" si="14"/>
        <v>184490.5237261428</v>
      </c>
      <c r="I301" s="13">
        <v>39550</v>
      </c>
      <c r="J301">
        <v>282</v>
      </c>
      <c r="K301">
        <v>184465.25451319045</v>
      </c>
      <c r="L301">
        <v>25.269212947012061</v>
      </c>
      <c r="M301">
        <v>184490.52372613747</v>
      </c>
    </row>
    <row r="302" spans="2:13" x14ac:dyDescent="0.25">
      <c r="B302" s="13">
        <v>39551</v>
      </c>
      <c r="C302">
        <v>283</v>
      </c>
      <c r="D302" s="19">
        <f t="shared" si="12"/>
        <v>184490.5237261428</v>
      </c>
      <c r="E302" s="19">
        <f t="shared" si="13"/>
        <v>25.272674483033263</v>
      </c>
      <c r="F302" s="19">
        <f t="shared" si="14"/>
        <v>184515.79640062584</v>
      </c>
      <c r="I302" s="13">
        <v>39551</v>
      </c>
      <c r="J302">
        <v>283</v>
      </c>
      <c r="K302">
        <v>184490.52372613744</v>
      </c>
      <c r="L302">
        <v>25.272674483032194</v>
      </c>
      <c r="M302">
        <v>184515.79640062049</v>
      </c>
    </row>
    <row r="303" spans="2:13" x14ac:dyDescent="0.25">
      <c r="B303" s="13">
        <v>39552</v>
      </c>
      <c r="C303">
        <v>284</v>
      </c>
      <c r="D303" s="19">
        <f t="shared" si="12"/>
        <v>184515.79640062584</v>
      </c>
      <c r="E303" s="19">
        <f t="shared" si="13"/>
        <v>25.276136493236418</v>
      </c>
      <c r="F303" s="19">
        <f t="shared" si="14"/>
        <v>184541.07253711906</v>
      </c>
      <c r="I303" s="13">
        <v>39552</v>
      </c>
      <c r="J303">
        <v>284</v>
      </c>
      <c r="K303">
        <v>184515.79640062046</v>
      </c>
      <c r="L303">
        <v>25.276136493235352</v>
      </c>
      <c r="M303">
        <v>184541.07253711368</v>
      </c>
    </row>
    <row r="304" spans="2:13" x14ac:dyDescent="0.25">
      <c r="B304" s="13">
        <v>39553</v>
      </c>
      <c r="C304">
        <v>285</v>
      </c>
      <c r="D304" s="19">
        <f t="shared" si="12"/>
        <v>184541.07253711906</v>
      </c>
      <c r="E304" s="19">
        <f t="shared" si="13"/>
        <v>25.279598977687545</v>
      </c>
      <c r="F304" s="19">
        <f t="shared" si="14"/>
        <v>184566.35213609674</v>
      </c>
      <c r="I304" s="13">
        <v>39553</v>
      </c>
      <c r="J304">
        <v>285</v>
      </c>
      <c r="K304">
        <v>184541.07253711362</v>
      </c>
      <c r="L304">
        <v>25.279598977686472</v>
      </c>
      <c r="M304">
        <v>184566.3521360913</v>
      </c>
    </row>
    <row r="305" spans="2:13" x14ac:dyDescent="0.25">
      <c r="B305" s="13">
        <v>39554</v>
      </c>
      <c r="C305">
        <v>286</v>
      </c>
      <c r="D305" s="19">
        <f t="shared" si="12"/>
        <v>184566.35213609674</v>
      </c>
      <c r="E305" s="19">
        <f t="shared" si="13"/>
        <v>25.283061936451613</v>
      </c>
      <c r="F305" s="19">
        <f t="shared" si="14"/>
        <v>184591.63519803318</v>
      </c>
      <c r="I305" s="13">
        <v>39554</v>
      </c>
      <c r="J305">
        <v>286</v>
      </c>
      <c r="K305">
        <v>184566.35213609136</v>
      </c>
      <c r="L305">
        <v>25.283061936450537</v>
      </c>
      <c r="M305">
        <v>184591.6351980278</v>
      </c>
    </row>
    <row r="306" spans="2:13" x14ac:dyDescent="0.25">
      <c r="B306" s="13">
        <v>39555</v>
      </c>
      <c r="C306">
        <v>287</v>
      </c>
      <c r="D306" s="19">
        <f t="shared" si="12"/>
        <v>184591.63519803318</v>
      </c>
      <c r="E306" s="19">
        <f t="shared" si="13"/>
        <v>25.286525369593591</v>
      </c>
      <c r="F306" s="19">
        <f t="shared" si="14"/>
        <v>184616.92172340277</v>
      </c>
      <c r="I306" s="13">
        <v>39555</v>
      </c>
      <c r="J306">
        <v>287</v>
      </c>
      <c r="K306">
        <v>184591.63519802777</v>
      </c>
      <c r="L306">
        <v>25.286525369592511</v>
      </c>
      <c r="M306">
        <v>184616.92172339736</v>
      </c>
    </row>
    <row r="307" spans="2:13" x14ac:dyDescent="0.25">
      <c r="B307" s="13">
        <v>39556</v>
      </c>
      <c r="C307">
        <v>288</v>
      </c>
      <c r="D307" s="19">
        <f t="shared" si="12"/>
        <v>184616.92172340277</v>
      </c>
      <c r="E307" s="19">
        <f t="shared" si="13"/>
        <v>25.289989277178467</v>
      </c>
      <c r="F307" s="19">
        <f t="shared" si="14"/>
        <v>184642.21171267994</v>
      </c>
      <c r="I307" s="13">
        <v>39556</v>
      </c>
      <c r="J307">
        <v>288</v>
      </c>
      <c r="K307">
        <v>184616.92172339736</v>
      </c>
      <c r="L307">
        <v>25.289989277177384</v>
      </c>
      <c r="M307">
        <v>184642.21171267453</v>
      </c>
    </row>
    <row r="308" spans="2:13" x14ac:dyDescent="0.25">
      <c r="B308" s="13">
        <v>39557</v>
      </c>
      <c r="C308">
        <v>289</v>
      </c>
      <c r="D308" s="19">
        <f t="shared" si="12"/>
        <v>184642.21171267994</v>
      </c>
      <c r="E308" s="19">
        <f t="shared" si="13"/>
        <v>25.293453659271229</v>
      </c>
      <c r="F308" s="19">
        <f t="shared" si="14"/>
        <v>184667.50516633922</v>
      </c>
      <c r="I308" s="13">
        <v>39557</v>
      </c>
      <c r="J308">
        <v>289</v>
      </c>
      <c r="K308">
        <v>184642.21171267447</v>
      </c>
      <c r="L308">
        <v>25.293453659270138</v>
      </c>
      <c r="M308">
        <v>184667.50516633375</v>
      </c>
    </row>
    <row r="309" spans="2:13" x14ac:dyDescent="0.25">
      <c r="B309" s="13">
        <v>39558</v>
      </c>
      <c r="C309">
        <v>290</v>
      </c>
      <c r="D309" s="19">
        <f t="shared" si="12"/>
        <v>184667.50516633922</v>
      </c>
      <c r="E309" s="19">
        <f t="shared" si="13"/>
        <v>25.296918515936884</v>
      </c>
      <c r="F309" s="19">
        <f t="shared" si="14"/>
        <v>184692.80208485515</v>
      </c>
      <c r="I309" s="13">
        <v>39558</v>
      </c>
      <c r="J309">
        <v>290</v>
      </c>
      <c r="K309">
        <v>184667.50516633369</v>
      </c>
      <c r="L309">
        <v>25.296918515935793</v>
      </c>
      <c r="M309">
        <v>184692.80208484962</v>
      </c>
    </row>
    <row r="310" spans="2:13" x14ac:dyDescent="0.25">
      <c r="B310" s="13">
        <v>39559</v>
      </c>
      <c r="C310">
        <v>291</v>
      </c>
      <c r="D310" s="19">
        <f t="shared" si="12"/>
        <v>184692.80208485515</v>
      </c>
      <c r="E310" s="19">
        <f t="shared" si="13"/>
        <v>25.300383847240436</v>
      </c>
      <c r="F310" s="19">
        <f t="shared" si="14"/>
        <v>184718.10246870239</v>
      </c>
      <c r="I310" s="13">
        <v>39559</v>
      </c>
      <c r="J310">
        <v>291</v>
      </c>
      <c r="K310">
        <v>184692.80208484965</v>
      </c>
      <c r="L310">
        <v>25.300383847239342</v>
      </c>
      <c r="M310">
        <v>184718.10246869689</v>
      </c>
    </row>
    <row r="311" spans="2:13" x14ac:dyDescent="0.25">
      <c r="B311" s="13">
        <v>39560</v>
      </c>
      <c r="C311">
        <v>292</v>
      </c>
      <c r="D311" s="19">
        <f t="shared" si="12"/>
        <v>184718.10246870239</v>
      </c>
      <c r="E311" s="19">
        <f t="shared" si="13"/>
        <v>25.303849653246907</v>
      </c>
      <c r="F311" s="19">
        <f t="shared" si="14"/>
        <v>184743.40631835564</v>
      </c>
      <c r="I311" s="13">
        <v>39560</v>
      </c>
      <c r="J311">
        <v>292</v>
      </c>
      <c r="K311">
        <v>184718.10246869686</v>
      </c>
      <c r="L311">
        <v>25.303849653245813</v>
      </c>
      <c r="M311">
        <v>184743.40631835011</v>
      </c>
    </row>
    <row r="312" spans="2:13" x14ac:dyDescent="0.25">
      <c r="B312" s="13">
        <v>39561</v>
      </c>
      <c r="C312">
        <v>293</v>
      </c>
      <c r="D312" s="19">
        <f t="shared" si="12"/>
        <v>184743.40631835564</v>
      </c>
      <c r="E312" s="19">
        <f t="shared" si="13"/>
        <v>25.307315934021325</v>
      </c>
      <c r="F312" s="19">
        <f t="shared" si="14"/>
        <v>184768.71363428966</v>
      </c>
      <c r="I312" s="13">
        <v>39561</v>
      </c>
      <c r="J312">
        <v>293</v>
      </c>
      <c r="K312">
        <v>184743.40631835008</v>
      </c>
      <c r="L312">
        <v>25.307315934020224</v>
      </c>
      <c r="M312">
        <v>184768.7136342841</v>
      </c>
    </row>
    <row r="313" spans="2:13" x14ac:dyDescent="0.25">
      <c r="B313" s="13">
        <v>39562</v>
      </c>
      <c r="C313">
        <v>294</v>
      </c>
      <c r="D313" s="19">
        <f t="shared" si="12"/>
        <v>184768.71363428966</v>
      </c>
      <c r="E313" s="19">
        <f t="shared" si="13"/>
        <v>25.310782689628724</v>
      </c>
      <c r="F313" s="19">
        <f t="shared" si="14"/>
        <v>184794.02441697929</v>
      </c>
      <c r="I313" s="13">
        <v>39562</v>
      </c>
      <c r="J313">
        <v>294</v>
      </c>
      <c r="K313">
        <v>184768.71363428413</v>
      </c>
      <c r="L313">
        <v>25.310782689627619</v>
      </c>
      <c r="M313">
        <v>184794.02441697376</v>
      </c>
    </row>
    <row r="314" spans="2:13" x14ac:dyDescent="0.25">
      <c r="B314" s="13">
        <v>39563</v>
      </c>
      <c r="C314">
        <v>295</v>
      </c>
      <c r="D314" s="19">
        <f t="shared" si="12"/>
        <v>184794.02441697929</v>
      </c>
      <c r="E314" s="19">
        <f t="shared" si="13"/>
        <v>25.314249920134152</v>
      </c>
      <c r="F314" s="19">
        <f t="shared" si="14"/>
        <v>184819.33866689942</v>
      </c>
      <c r="I314" s="13">
        <v>39563</v>
      </c>
      <c r="J314">
        <v>295</v>
      </c>
      <c r="K314">
        <v>184794.02441697373</v>
      </c>
      <c r="L314">
        <v>25.31424992013304</v>
      </c>
      <c r="M314">
        <v>184819.33866689386</v>
      </c>
    </row>
    <row r="315" spans="2:13" x14ac:dyDescent="0.25">
      <c r="B315" s="13">
        <v>39564</v>
      </c>
      <c r="C315">
        <v>296</v>
      </c>
      <c r="D315" s="19">
        <f t="shared" si="12"/>
        <v>184819.33866689942</v>
      </c>
      <c r="E315" s="19">
        <f t="shared" si="13"/>
        <v>25.317717625602665</v>
      </c>
      <c r="F315" s="19">
        <f t="shared" si="14"/>
        <v>184844.65638452503</v>
      </c>
      <c r="I315" s="13">
        <v>39564</v>
      </c>
      <c r="J315">
        <v>296</v>
      </c>
      <c r="K315">
        <v>184819.33866689383</v>
      </c>
      <c r="L315">
        <v>25.317717625601553</v>
      </c>
      <c r="M315">
        <v>184844.65638451945</v>
      </c>
    </row>
    <row r="316" spans="2:13" x14ac:dyDescent="0.25">
      <c r="B316" s="13">
        <v>39565</v>
      </c>
      <c r="C316">
        <v>297</v>
      </c>
      <c r="D316" s="19">
        <f t="shared" si="12"/>
        <v>184844.65638452503</v>
      </c>
      <c r="E316" s="19">
        <f t="shared" si="13"/>
        <v>25.321185806099322</v>
      </c>
      <c r="F316" s="19">
        <f t="shared" si="14"/>
        <v>184869.97757033113</v>
      </c>
      <c r="I316" s="13">
        <v>39565</v>
      </c>
      <c r="J316">
        <v>297</v>
      </c>
      <c r="K316">
        <v>184844.65638451942</v>
      </c>
      <c r="L316">
        <v>25.321185806098207</v>
      </c>
      <c r="M316">
        <v>184869.97757032551</v>
      </c>
    </row>
    <row r="317" spans="2:13" x14ac:dyDescent="0.25">
      <c r="B317" s="13">
        <v>39566</v>
      </c>
      <c r="C317">
        <v>298</v>
      </c>
      <c r="D317" s="19">
        <f t="shared" si="12"/>
        <v>184869.97757033113</v>
      </c>
      <c r="E317" s="19">
        <f t="shared" si="13"/>
        <v>25.3246544616892</v>
      </c>
      <c r="F317" s="19">
        <f t="shared" si="14"/>
        <v>184895.30222479283</v>
      </c>
      <c r="I317" s="13">
        <v>39566</v>
      </c>
      <c r="J317">
        <v>298</v>
      </c>
      <c r="K317">
        <v>184869.97757032549</v>
      </c>
      <c r="L317">
        <v>25.324654461688084</v>
      </c>
      <c r="M317">
        <v>184895.30222478718</v>
      </c>
    </row>
    <row r="318" spans="2:13" x14ac:dyDescent="0.25">
      <c r="B318" s="13">
        <v>39567</v>
      </c>
      <c r="C318">
        <v>299</v>
      </c>
      <c r="D318" s="19">
        <f t="shared" si="12"/>
        <v>184895.30222479283</v>
      </c>
      <c r="E318" s="19">
        <f t="shared" si="13"/>
        <v>25.328123592437379</v>
      </c>
      <c r="F318" s="19">
        <f t="shared" si="14"/>
        <v>184920.63034838528</v>
      </c>
      <c r="I318" s="13">
        <v>39567</v>
      </c>
      <c r="J318">
        <v>299</v>
      </c>
      <c r="K318">
        <v>184895.30222478716</v>
      </c>
      <c r="L318">
        <v>25.328123592436253</v>
      </c>
      <c r="M318">
        <v>184920.63034837958</v>
      </c>
    </row>
    <row r="319" spans="2:13" x14ac:dyDescent="0.25">
      <c r="B319" s="13">
        <v>39568</v>
      </c>
      <c r="C319">
        <v>300</v>
      </c>
      <c r="D319" s="19">
        <f t="shared" si="12"/>
        <v>184920.63034838528</v>
      </c>
      <c r="E319" s="19">
        <f t="shared" si="13"/>
        <v>25.331593198408946</v>
      </c>
      <c r="F319" s="19">
        <f t="shared" si="14"/>
        <v>184945.96194158369</v>
      </c>
      <c r="I319" s="13">
        <v>39568</v>
      </c>
      <c r="J319">
        <v>300</v>
      </c>
      <c r="K319">
        <v>184920.63034837961</v>
      </c>
      <c r="L319">
        <v>25.331593198407813</v>
      </c>
      <c r="M319">
        <v>184945.96194157802</v>
      </c>
    </row>
    <row r="320" spans="2:13" x14ac:dyDescent="0.25">
      <c r="B320" s="13">
        <v>39569</v>
      </c>
      <c r="C320">
        <v>301</v>
      </c>
      <c r="D320" s="19">
        <f t="shared" si="12"/>
        <v>184945.96194158369</v>
      </c>
      <c r="E320" s="19">
        <f t="shared" si="13"/>
        <v>25.335063279669001</v>
      </c>
      <c r="F320" s="19">
        <f t="shared" si="14"/>
        <v>184971.29700486336</v>
      </c>
      <c r="I320" s="13">
        <v>39569</v>
      </c>
      <c r="J320">
        <v>301</v>
      </c>
      <c r="K320">
        <v>184945.96194157793</v>
      </c>
      <c r="L320">
        <v>25.335063279667871</v>
      </c>
      <c r="M320">
        <v>184971.2970048576</v>
      </c>
    </row>
    <row r="321" spans="2:13" x14ac:dyDescent="0.25">
      <c r="B321" s="13">
        <v>39570</v>
      </c>
      <c r="C321">
        <v>302</v>
      </c>
      <c r="D321" s="19">
        <f t="shared" si="12"/>
        <v>184971.29700486336</v>
      </c>
      <c r="E321" s="19">
        <f t="shared" si="13"/>
        <v>25.338533836282654</v>
      </c>
      <c r="F321" s="19">
        <f t="shared" si="14"/>
        <v>184996.63553869963</v>
      </c>
      <c r="I321" s="13">
        <v>39570</v>
      </c>
      <c r="J321">
        <v>302</v>
      </c>
      <c r="K321">
        <v>184971.29700485762</v>
      </c>
      <c r="L321">
        <v>25.338533836281513</v>
      </c>
      <c r="M321">
        <v>184996.6355386939</v>
      </c>
    </row>
    <row r="322" spans="2:13" x14ac:dyDescent="0.25">
      <c r="B322" s="13">
        <v>39571</v>
      </c>
      <c r="C322">
        <v>303</v>
      </c>
      <c r="D322" s="19">
        <f t="shared" si="12"/>
        <v>184996.63553869963</v>
      </c>
      <c r="E322" s="19">
        <f t="shared" si="13"/>
        <v>25.342004868315019</v>
      </c>
      <c r="F322" s="19">
        <f t="shared" si="14"/>
        <v>185021.97754356795</v>
      </c>
      <c r="I322" s="13">
        <v>39571</v>
      </c>
      <c r="J322">
        <v>303</v>
      </c>
      <c r="K322">
        <v>184996.6355386939</v>
      </c>
      <c r="L322">
        <v>25.342004868313875</v>
      </c>
      <c r="M322">
        <v>185021.97754356221</v>
      </c>
    </row>
    <row r="323" spans="2:13" x14ac:dyDescent="0.25">
      <c r="B323" s="13">
        <v>39572</v>
      </c>
      <c r="C323">
        <v>304</v>
      </c>
      <c r="D323" s="19">
        <f t="shared" si="12"/>
        <v>185021.97754356795</v>
      </c>
      <c r="E323" s="19">
        <f t="shared" si="13"/>
        <v>25.345476375831229</v>
      </c>
      <c r="F323" s="19">
        <f t="shared" si="14"/>
        <v>185047.32301994378</v>
      </c>
      <c r="I323" s="13">
        <v>39572</v>
      </c>
      <c r="J323">
        <v>304</v>
      </c>
      <c r="K323">
        <v>185021.97754356219</v>
      </c>
      <c r="L323">
        <v>25.345476375830081</v>
      </c>
      <c r="M323">
        <v>185047.32301993802</v>
      </c>
    </row>
    <row r="324" spans="2:13" x14ac:dyDescent="0.25">
      <c r="B324" s="13">
        <v>39573</v>
      </c>
      <c r="C324">
        <v>305</v>
      </c>
      <c r="D324" s="19">
        <f t="shared" si="12"/>
        <v>185047.32301994378</v>
      </c>
      <c r="E324" s="19">
        <f t="shared" si="13"/>
        <v>25.348948358896411</v>
      </c>
      <c r="F324" s="19">
        <f t="shared" si="14"/>
        <v>185072.67196830269</v>
      </c>
      <c r="I324" s="13">
        <v>39573</v>
      </c>
      <c r="J324">
        <v>305</v>
      </c>
      <c r="K324">
        <v>185047.32301993793</v>
      </c>
      <c r="L324">
        <v>25.348948358895267</v>
      </c>
      <c r="M324">
        <v>185072.67196829684</v>
      </c>
    </row>
    <row r="325" spans="2:13" x14ac:dyDescent="0.25">
      <c r="B325" s="13">
        <v>39574</v>
      </c>
      <c r="C325">
        <v>306</v>
      </c>
      <c r="D325" s="19">
        <f t="shared" si="12"/>
        <v>185072.67196830269</v>
      </c>
      <c r="E325" s="19">
        <f t="shared" si="13"/>
        <v>25.352420817575712</v>
      </c>
      <c r="F325" s="19">
        <f t="shared" si="14"/>
        <v>185098.02438912026</v>
      </c>
      <c r="I325" s="13">
        <v>39574</v>
      </c>
      <c r="J325">
        <v>306</v>
      </c>
      <c r="K325">
        <v>185072.67196829684</v>
      </c>
      <c r="L325">
        <v>25.352420817574558</v>
      </c>
      <c r="M325">
        <v>185098.02438911441</v>
      </c>
    </row>
    <row r="326" spans="2:13" x14ac:dyDescent="0.25">
      <c r="B326" s="13">
        <v>39575</v>
      </c>
      <c r="C326">
        <v>307</v>
      </c>
      <c r="D326" s="19">
        <f t="shared" si="12"/>
        <v>185098.02438912026</v>
      </c>
      <c r="E326" s="19">
        <f t="shared" si="13"/>
        <v>25.355893751934286</v>
      </c>
      <c r="F326" s="19">
        <f t="shared" si="14"/>
        <v>185123.38028287218</v>
      </c>
      <c r="I326" s="13">
        <v>39575</v>
      </c>
      <c r="J326">
        <v>307</v>
      </c>
      <c r="K326">
        <v>185098.02438911441</v>
      </c>
      <c r="L326">
        <v>25.355893751933124</v>
      </c>
      <c r="M326">
        <v>185123.38028286633</v>
      </c>
    </row>
    <row r="327" spans="2:13" x14ac:dyDescent="0.25">
      <c r="B327" s="13">
        <v>39576</v>
      </c>
      <c r="C327">
        <v>308</v>
      </c>
      <c r="D327" s="19">
        <f t="shared" si="12"/>
        <v>185123.38028287218</v>
      </c>
      <c r="E327" s="19">
        <f t="shared" si="13"/>
        <v>25.359367162037287</v>
      </c>
      <c r="F327" s="19">
        <f t="shared" si="14"/>
        <v>185148.73965003423</v>
      </c>
      <c r="I327" s="13">
        <v>39576</v>
      </c>
      <c r="J327">
        <v>308</v>
      </c>
      <c r="K327">
        <v>185123.38028286633</v>
      </c>
      <c r="L327">
        <v>25.359367162036129</v>
      </c>
      <c r="M327">
        <v>185148.73965002838</v>
      </c>
    </row>
    <row r="328" spans="2:13" x14ac:dyDescent="0.25">
      <c r="B328" s="13">
        <v>39577</v>
      </c>
      <c r="C328">
        <v>309</v>
      </c>
      <c r="D328" s="19">
        <f t="shared" si="12"/>
        <v>185148.73965003423</v>
      </c>
      <c r="E328" s="19">
        <f t="shared" si="13"/>
        <v>25.362841047949896</v>
      </c>
      <c r="F328" s="19">
        <f t="shared" si="14"/>
        <v>185174.10249108219</v>
      </c>
      <c r="I328" s="13">
        <v>39577</v>
      </c>
      <c r="J328">
        <v>309</v>
      </c>
      <c r="K328">
        <v>185148.73965002832</v>
      </c>
      <c r="L328">
        <v>25.362841047948734</v>
      </c>
      <c r="M328">
        <v>185174.10249107628</v>
      </c>
    </row>
    <row r="329" spans="2:13" x14ac:dyDescent="0.25">
      <c r="B329" s="13">
        <v>39578</v>
      </c>
      <c r="C329">
        <v>310</v>
      </c>
      <c r="D329" s="19">
        <f t="shared" si="12"/>
        <v>185174.10249108219</v>
      </c>
      <c r="E329" s="19">
        <f t="shared" si="13"/>
        <v>25.36631540973729</v>
      </c>
      <c r="F329" s="19">
        <f t="shared" si="14"/>
        <v>185199.46880649193</v>
      </c>
      <c r="I329" s="13">
        <v>39578</v>
      </c>
      <c r="J329">
        <v>310</v>
      </c>
      <c r="K329">
        <v>185174.10249107625</v>
      </c>
      <c r="L329">
        <v>25.366315409736121</v>
      </c>
      <c r="M329">
        <v>185199.46880648599</v>
      </c>
    </row>
    <row r="330" spans="2:13" x14ac:dyDescent="0.25">
      <c r="B330" s="13">
        <v>39579</v>
      </c>
      <c r="C330">
        <v>311</v>
      </c>
      <c r="D330" s="19">
        <f t="shared" si="12"/>
        <v>185199.46880649193</v>
      </c>
      <c r="E330" s="19">
        <f t="shared" si="13"/>
        <v>25.36979024746465</v>
      </c>
      <c r="F330" s="19">
        <f t="shared" si="14"/>
        <v>185224.8385967394</v>
      </c>
      <c r="I330" s="13">
        <v>39579</v>
      </c>
      <c r="J330">
        <v>311</v>
      </c>
      <c r="K330">
        <v>185199.46880648597</v>
      </c>
      <c r="L330">
        <v>25.36979024746347</v>
      </c>
      <c r="M330">
        <v>185224.83859673343</v>
      </c>
    </row>
    <row r="331" spans="2:13" x14ac:dyDescent="0.25">
      <c r="B331" s="13">
        <v>39580</v>
      </c>
      <c r="C331">
        <v>312</v>
      </c>
      <c r="D331" s="19">
        <f t="shared" si="12"/>
        <v>185224.8385967394</v>
      </c>
      <c r="E331" s="19">
        <f t="shared" si="13"/>
        <v>25.373265561197179</v>
      </c>
      <c r="F331" s="19">
        <f t="shared" si="14"/>
        <v>185250.21186230061</v>
      </c>
      <c r="I331" s="13">
        <v>39580</v>
      </c>
      <c r="J331">
        <v>312</v>
      </c>
      <c r="K331">
        <v>185224.83859673349</v>
      </c>
      <c r="L331">
        <v>25.373265561196003</v>
      </c>
      <c r="M331">
        <v>185250.21186229467</v>
      </c>
    </row>
    <row r="332" spans="2:13" x14ac:dyDescent="0.25">
      <c r="B332" s="13">
        <v>39581</v>
      </c>
      <c r="C332">
        <v>313</v>
      </c>
      <c r="D332" s="19">
        <f t="shared" si="12"/>
        <v>185250.21186230061</v>
      </c>
      <c r="E332" s="19">
        <f t="shared" si="13"/>
        <v>25.376741351000085</v>
      </c>
      <c r="F332" s="19">
        <f t="shared" si="14"/>
        <v>185275.58860365162</v>
      </c>
      <c r="I332" s="13">
        <v>39581</v>
      </c>
      <c r="J332">
        <v>313</v>
      </c>
      <c r="K332">
        <v>185250.21186229459</v>
      </c>
      <c r="L332">
        <v>25.376741350998902</v>
      </c>
      <c r="M332">
        <v>185275.58860364559</v>
      </c>
    </row>
    <row r="333" spans="2:13" x14ac:dyDescent="0.25">
      <c r="B333" s="13">
        <v>39582</v>
      </c>
      <c r="C333">
        <v>314</v>
      </c>
      <c r="D333" s="19">
        <f t="shared" si="12"/>
        <v>185275.58860365162</v>
      </c>
      <c r="E333" s="19">
        <f t="shared" si="13"/>
        <v>25.38021761693858</v>
      </c>
      <c r="F333" s="19">
        <f t="shared" si="14"/>
        <v>185300.96882126856</v>
      </c>
      <c r="I333" s="13">
        <v>39582</v>
      </c>
      <c r="J333">
        <v>314</v>
      </c>
      <c r="K333">
        <v>185275.58860364559</v>
      </c>
      <c r="L333">
        <v>25.38021761693739</v>
      </c>
      <c r="M333">
        <v>185300.96882126253</v>
      </c>
    </row>
    <row r="334" spans="2:13" x14ac:dyDescent="0.25">
      <c r="B334" s="13">
        <v>39583</v>
      </c>
      <c r="C334">
        <v>315</v>
      </c>
      <c r="D334" s="19">
        <f t="shared" si="12"/>
        <v>185300.96882126856</v>
      </c>
      <c r="E334" s="19">
        <f t="shared" si="13"/>
        <v>25.383694359077889</v>
      </c>
      <c r="F334" s="19">
        <f t="shared" si="14"/>
        <v>185326.35251562763</v>
      </c>
      <c r="I334" s="13">
        <v>39583</v>
      </c>
      <c r="J334">
        <v>315</v>
      </c>
      <c r="K334">
        <v>185300.9688212625</v>
      </c>
      <c r="L334">
        <v>25.383694359076692</v>
      </c>
      <c r="M334">
        <v>185326.35251562158</v>
      </c>
    </row>
    <row r="335" spans="2:13" x14ac:dyDescent="0.25">
      <c r="B335" s="13">
        <v>39584</v>
      </c>
      <c r="C335">
        <v>316</v>
      </c>
      <c r="D335" s="19">
        <f t="shared" si="12"/>
        <v>185326.35251562763</v>
      </c>
      <c r="E335" s="19">
        <f t="shared" si="13"/>
        <v>25.38717157748324</v>
      </c>
      <c r="F335" s="19">
        <f t="shared" si="14"/>
        <v>185351.73968720512</v>
      </c>
      <c r="I335" s="13">
        <v>39584</v>
      </c>
      <c r="J335">
        <v>316</v>
      </c>
      <c r="K335">
        <v>185326.35251562158</v>
      </c>
      <c r="L335">
        <v>25.387171577482039</v>
      </c>
      <c r="M335">
        <v>185351.73968719906</v>
      </c>
    </row>
    <row r="336" spans="2:13" x14ac:dyDescent="0.25">
      <c r="B336" s="13">
        <v>39585</v>
      </c>
      <c r="C336">
        <v>317</v>
      </c>
      <c r="D336" s="19">
        <f t="shared" si="12"/>
        <v>185351.73968720512</v>
      </c>
      <c r="E336" s="19">
        <f t="shared" si="13"/>
        <v>25.390649272219882</v>
      </c>
      <c r="F336" s="19">
        <f t="shared" si="14"/>
        <v>185377.13033647733</v>
      </c>
      <c r="I336" s="13">
        <v>39585</v>
      </c>
      <c r="J336">
        <v>317</v>
      </c>
      <c r="K336">
        <v>185351.73968719901</v>
      </c>
      <c r="L336">
        <v>25.390649272218674</v>
      </c>
      <c r="M336">
        <v>185377.13033647122</v>
      </c>
    </row>
    <row r="337" spans="2:13" x14ac:dyDescent="0.25">
      <c r="B337" s="13">
        <v>39586</v>
      </c>
      <c r="C337">
        <v>318</v>
      </c>
      <c r="D337" s="19">
        <f t="shared" si="12"/>
        <v>185377.13033647733</v>
      </c>
      <c r="E337" s="19">
        <f t="shared" si="13"/>
        <v>25.394127443353064</v>
      </c>
      <c r="F337" s="19">
        <f t="shared" si="14"/>
        <v>185402.52446392068</v>
      </c>
      <c r="I337" s="13">
        <v>39586</v>
      </c>
      <c r="J337">
        <v>318</v>
      </c>
      <c r="K337">
        <v>185377.13033647125</v>
      </c>
      <c r="L337">
        <v>25.394127443351859</v>
      </c>
      <c r="M337">
        <v>185402.5244639146</v>
      </c>
    </row>
    <row r="338" spans="2:13" x14ac:dyDescent="0.25">
      <c r="B338" s="13">
        <v>39587</v>
      </c>
      <c r="C338">
        <v>319</v>
      </c>
      <c r="D338" s="19">
        <f t="shared" si="12"/>
        <v>185402.52446392068</v>
      </c>
      <c r="E338" s="19">
        <f t="shared" si="13"/>
        <v>25.397606090948042</v>
      </c>
      <c r="F338" s="19">
        <f t="shared" si="14"/>
        <v>185427.92207001161</v>
      </c>
      <c r="I338" s="13">
        <v>39587</v>
      </c>
      <c r="J338">
        <v>319</v>
      </c>
      <c r="K338">
        <v>185402.52446391457</v>
      </c>
      <c r="L338">
        <v>25.397606090946834</v>
      </c>
      <c r="M338">
        <v>185427.9220700055</v>
      </c>
    </row>
    <row r="339" spans="2:13" x14ac:dyDescent="0.25">
      <c r="B339" s="13">
        <v>39588</v>
      </c>
      <c r="C339">
        <v>320</v>
      </c>
      <c r="D339" s="19">
        <f t="shared" si="12"/>
        <v>185427.92207001161</v>
      </c>
      <c r="E339" s="19">
        <f t="shared" si="13"/>
        <v>25.401085215070086</v>
      </c>
      <c r="F339" s="19">
        <f t="shared" si="14"/>
        <v>185453.32315522668</v>
      </c>
      <c r="I339" s="13">
        <v>39588</v>
      </c>
      <c r="J339">
        <v>320</v>
      </c>
      <c r="K339">
        <v>185427.92207000553</v>
      </c>
      <c r="L339">
        <v>25.401085215068878</v>
      </c>
      <c r="M339">
        <v>185453.3231552206</v>
      </c>
    </row>
    <row r="340" spans="2:13" x14ac:dyDescent="0.25">
      <c r="B340" s="13">
        <v>39589</v>
      </c>
      <c r="C340">
        <v>321</v>
      </c>
      <c r="D340" s="19">
        <f t="shared" si="12"/>
        <v>185453.32315522668</v>
      </c>
      <c r="E340" s="19">
        <f t="shared" si="13"/>
        <v>25.404564815784479</v>
      </c>
      <c r="F340" s="19">
        <f t="shared" si="14"/>
        <v>185478.72772004246</v>
      </c>
      <c r="I340" s="13">
        <v>39589</v>
      </c>
      <c r="J340">
        <v>321</v>
      </c>
      <c r="K340">
        <v>185453.32315522051</v>
      </c>
      <c r="L340">
        <v>25.40456481578326</v>
      </c>
      <c r="M340">
        <v>185478.72772003629</v>
      </c>
    </row>
    <row r="341" spans="2:13" x14ac:dyDescent="0.25">
      <c r="B341" s="13">
        <v>39590</v>
      </c>
      <c r="C341">
        <v>322</v>
      </c>
      <c r="D341" s="19">
        <f t="shared" ref="D341:D404" si="15">F340</f>
        <v>185478.72772004246</v>
      </c>
      <c r="E341" s="19">
        <f t="shared" ref="E341:E404" si="16">D341*_nPIR</f>
        <v>25.408044893156504</v>
      </c>
      <c r="F341" s="19">
        <f t="shared" si="14"/>
        <v>185504.13576493561</v>
      </c>
      <c r="I341" s="13">
        <v>39590</v>
      </c>
      <c r="J341">
        <v>322</v>
      </c>
      <c r="K341">
        <v>185478.72772003629</v>
      </c>
      <c r="L341">
        <v>25.408044893155289</v>
      </c>
      <c r="M341">
        <v>185504.13576492944</v>
      </c>
    </row>
    <row r="342" spans="2:13" x14ac:dyDescent="0.25">
      <c r="B342" s="13">
        <v>39591</v>
      </c>
      <c r="C342">
        <v>323</v>
      </c>
      <c r="D342" s="19">
        <f t="shared" si="15"/>
        <v>185504.13576493561</v>
      </c>
      <c r="E342" s="19">
        <f t="shared" si="16"/>
        <v>25.411525447251456</v>
      </c>
      <c r="F342" s="19">
        <f t="shared" ref="F342:F405" si="17">D342+E342</f>
        <v>185529.54729038285</v>
      </c>
      <c r="I342" s="13">
        <v>39591</v>
      </c>
      <c r="J342">
        <v>323</v>
      </c>
      <c r="K342">
        <v>185504.13576492941</v>
      </c>
      <c r="L342">
        <v>25.411525447250238</v>
      </c>
      <c r="M342">
        <v>185529.54729037665</v>
      </c>
    </row>
    <row r="343" spans="2:13" x14ac:dyDescent="0.25">
      <c r="B343" s="13">
        <v>39592</v>
      </c>
      <c r="C343">
        <v>324</v>
      </c>
      <c r="D343" s="19">
        <f t="shared" si="15"/>
        <v>185529.54729038285</v>
      </c>
      <c r="E343" s="19">
        <f t="shared" si="16"/>
        <v>25.415006478134639</v>
      </c>
      <c r="F343" s="19">
        <f t="shared" si="17"/>
        <v>185554.96229686099</v>
      </c>
      <c r="I343" s="13">
        <v>39592</v>
      </c>
      <c r="J343">
        <v>324</v>
      </c>
      <c r="K343">
        <v>185529.54729037668</v>
      </c>
      <c r="L343">
        <v>25.415006478133421</v>
      </c>
      <c r="M343">
        <v>185554.96229685482</v>
      </c>
    </row>
    <row r="344" spans="2:13" x14ac:dyDescent="0.25">
      <c r="B344" s="13">
        <v>39593</v>
      </c>
      <c r="C344">
        <v>325</v>
      </c>
      <c r="D344" s="19">
        <f t="shared" si="15"/>
        <v>185554.96229686099</v>
      </c>
      <c r="E344" s="19">
        <f t="shared" si="16"/>
        <v>25.418487985871373</v>
      </c>
      <c r="F344" s="19">
        <f t="shared" si="17"/>
        <v>185580.38078484687</v>
      </c>
      <c r="I344" s="13">
        <v>39593</v>
      </c>
      <c r="J344">
        <v>325</v>
      </c>
      <c r="K344">
        <v>185554.96229685482</v>
      </c>
      <c r="L344">
        <v>25.418487985870147</v>
      </c>
      <c r="M344">
        <v>185580.3807848407</v>
      </c>
    </row>
    <row r="345" spans="2:13" x14ac:dyDescent="0.25">
      <c r="B345" s="13">
        <v>39594</v>
      </c>
      <c r="C345">
        <v>326</v>
      </c>
      <c r="D345" s="19">
        <f t="shared" si="15"/>
        <v>185580.38078484687</v>
      </c>
      <c r="E345" s="19">
        <f t="shared" si="16"/>
        <v>25.421969970526973</v>
      </c>
      <c r="F345" s="19">
        <f t="shared" si="17"/>
        <v>185605.80275481738</v>
      </c>
      <c r="I345" s="13">
        <v>39594</v>
      </c>
      <c r="J345">
        <v>326</v>
      </c>
      <c r="K345">
        <v>185580.38078484061</v>
      </c>
      <c r="L345">
        <v>25.421969970525737</v>
      </c>
      <c r="M345">
        <v>185605.80275481113</v>
      </c>
    </row>
    <row r="346" spans="2:13" x14ac:dyDescent="0.25">
      <c r="B346" s="13">
        <v>39595</v>
      </c>
      <c r="C346">
        <v>327</v>
      </c>
      <c r="D346" s="19">
        <f t="shared" si="15"/>
        <v>185605.80275481738</v>
      </c>
      <c r="E346" s="19">
        <f t="shared" si="16"/>
        <v>25.425452432166768</v>
      </c>
      <c r="F346" s="19">
        <f t="shared" si="17"/>
        <v>185631.22820724954</v>
      </c>
      <c r="I346" s="13">
        <v>39595</v>
      </c>
      <c r="J346">
        <v>327</v>
      </c>
      <c r="K346">
        <v>185605.80275481116</v>
      </c>
      <c r="L346">
        <v>25.425452432165532</v>
      </c>
      <c r="M346">
        <v>185631.22820724332</v>
      </c>
    </row>
    <row r="347" spans="2:13" x14ac:dyDescent="0.25">
      <c r="B347" s="13">
        <v>39596</v>
      </c>
      <c r="C347">
        <v>328</v>
      </c>
      <c r="D347" s="19">
        <f t="shared" si="15"/>
        <v>185631.22820724954</v>
      </c>
      <c r="E347" s="19">
        <f t="shared" si="16"/>
        <v>25.428935370856106</v>
      </c>
      <c r="F347" s="19">
        <f t="shared" si="17"/>
        <v>185656.65714262039</v>
      </c>
      <c r="I347" s="13">
        <v>39596</v>
      </c>
      <c r="J347">
        <v>328</v>
      </c>
      <c r="K347">
        <v>185631.22820724329</v>
      </c>
      <c r="L347">
        <v>25.42893537085487</v>
      </c>
      <c r="M347">
        <v>185656.65714261413</v>
      </c>
    </row>
    <row r="348" spans="2:13" x14ac:dyDescent="0.25">
      <c r="B348" s="13">
        <v>39597</v>
      </c>
      <c r="C348">
        <v>329</v>
      </c>
      <c r="D348" s="19">
        <f t="shared" si="15"/>
        <v>185656.65714262039</v>
      </c>
      <c r="E348" s="19">
        <f t="shared" si="16"/>
        <v>25.432418786660332</v>
      </c>
      <c r="F348" s="19">
        <f t="shared" si="17"/>
        <v>185682.08956140705</v>
      </c>
      <c r="I348" s="13">
        <v>39597</v>
      </c>
      <c r="J348">
        <v>329</v>
      </c>
      <c r="K348">
        <v>185656.65714261413</v>
      </c>
      <c r="L348">
        <v>25.432418786659085</v>
      </c>
      <c r="M348">
        <v>185682.08956140079</v>
      </c>
    </row>
    <row r="349" spans="2:13" x14ac:dyDescent="0.25">
      <c r="B349" s="13">
        <v>39598</v>
      </c>
      <c r="C349">
        <v>330</v>
      </c>
      <c r="D349" s="19">
        <f t="shared" si="15"/>
        <v>185682.08956140705</v>
      </c>
      <c r="E349" s="19">
        <f t="shared" si="16"/>
        <v>25.435902679644805</v>
      </c>
      <c r="F349" s="19">
        <f t="shared" si="17"/>
        <v>185707.52546408671</v>
      </c>
      <c r="I349" s="13">
        <v>39598</v>
      </c>
      <c r="J349">
        <v>330</v>
      </c>
      <c r="K349">
        <v>185682.08956140082</v>
      </c>
      <c r="L349">
        <v>25.435902679643558</v>
      </c>
      <c r="M349">
        <v>185707.52546408045</v>
      </c>
    </row>
    <row r="350" spans="2:13" x14ac:dyDescent="0.25">
      <c r="B350" s="13">
        <v>39599</v>
      </c>
      <c r="C350">
        <v>331</v>
      </c>
      <c r="D350" s="19">
        <f t="shared" si="15"/>
        <v>185707.52546408671</v>
      </c>
      <c r="E350" s="19">
        <f t="shared" si="16"/>
        <v>25.439387049874895</v>
      </c>
      <c r="F350" s="19">
        <f t="shared" si="17"/>
        <v>185732.96485113658</v>
      </c>
      <c r="I350" s="13">
        <v>39599</v>
      </c>
      <c r="J350">
        <v>331</v>
      </c>
      <c r="K350">
        <v>185707.52546408042</v>
      </c>
      <c r="L350">
        <v>25.439387049873641</v>
      </c>
      <c r="M350">
        <v>185732.96485113029</v>
      </c>
    </row>
    <row r="351" spans="2:13" x14ac:dyDescent="0.25">
      <c r="B351" s="13">
        <v>39600</v>
      </c>
      <c r="C351">
        <v>332</v>
      </c>
      <c r="D351" s="19">
        <f t="shared" si="15"/>
        <v>185732.96485113658</v>
      </c>
      <c r="E351" s="19">
        <f t="shared" si="16"/>
        <v>25.442871897415973</v>
      </c>
      <c r="F351" s="19">
        <f t="shared" si="17"/>
        <v>185758.407723034</v>
      </c>
      <c r="I351" s="13">
        <v>39600</v>
      </c>
      <c r="J351">
        <v>332</v>
      </c>
      <c r="K351">
        <v>185732.96485113027</v>
      </c>
      <c r="L351">
        <v>25.442871897414722</v>
      </c>
      <c r="M351">
        <v>185758.40772302769</v>
      </c>
    </row>
    <row r="352" spans="2:13" x14ac:dyDescent="0.25">
      <c r="B352" s="13">
        <v>39601</v>
      </c>
      <c r="C352">
        <v>333</v>
      </c>
      <c r="D352" s="19">
        <f t="shared" si="15"/>
        <v>185758.407723034</v>
      </c>
      <c r="E352" s="19">
        <f t="shared" si="16"/>
        <v>25.446357222333429</v>
      </c>
      <c r="F352" s="19">
        <f t="shared" si="17"/>
        <v>185783.85408025634</v>
      </c>
      <c r="I352" s="13">
        <v>39601</v>
      </c>
      <c r="J352">
        <v>333</v>
      </c>
      <c r="K352">
        <v>185758.4077230276</v>
      </c>
      <c r="L352">
        <v>25.446357222332168</v>
      </c>
      <c r="M352">
        <v>185783.85408024993</v>
      </c>
    </row>
    <row r="353" spans="2:13" x14ac:dyDescent="0.25">
      <c r="B353" s="13">
        <v>39602</v>
      </c>
      <c r="C353">
        <v>334</v>
      </c>
      <c r="D353" s="19">
        <f t="shared" si="15"/>
        <v>185783.85408025634</v>
      </c>
      <c r="E353" s="19">
        <f t="shared" si="16"/>
        <v>25.449843024692651</v>
      </c>
      <c r="F353" s="19">
        <f t="shared" si="17"/>
        <v>185809.30392328103</v>
      </c>
      <c r="I353" s="13">
        <v>39602</v>
      </c>
      <c r="J353">
        <v>334</v>
      </c>
      <c r="K353">
        <v>185783.85408024996</v>
      </c>
      <c r="L353">
        <v>25.44984302469139</v>
      </c>
      <c r="M353">
        <v>185809.30392327465</v>
      </c>
    </row>
    <row r="354" spans="2:13" x14ac:dyDescent="0.25">
      <c r="B354" s="13">
        <v>39603</v>
      </c>
      <c r="C354">
        <v>335</v>
      </c>
      <c r="D354" s="19">
        <f t="shared" si="15"/>
        <v>185809.30392328103</v>
      </c>
      <c r="E354" s="19">
        <f t="shared" si="16"/>
        <v>25.453329304559048</v>
      </c>
      <c r="F354" s="19">
        <f t="shared" si="17"/>
        <v>185834.75725258558</v>
      </c>
      <c r="I354" s="13">
        <v>39603</v>
      </c>
      <c r="J354">
        <v>335</v>
      </c>
      <c r="K354">
        <v>185809.30392327462</v>
      </c>
      <c r="L354">
        <v>25.45332930455778</v>
      </c>
      <c r="M354">
        <v>185834.75725257918</v>
      </c>
    </row>
    <row r="355" spans="2:13" x14ac:dyDescent="0.25">
      <c r="B355" s="13">
        <v>39604</v>
      </c>
      <c r="C355">
        <v>336</v>
      </c>
      <c r="D355" s="19">
        <f t="shared" si="15"/>
        <v>185834.75725258558</v>
      </c>
      <c r="E355" s="19">
        <f t="shared" si="16"/>
        <v>25.456816061998026</v>
      </c>
      <c r="F355" s="19">
        <f t="shared" si="17"/>
        <v>185860.21406864759</v>
      </c>
      <c r="I355" s="13">
        <v>39604</v>
      </c>
      <c r="J355">
        <v>336</v>
      </c>
      <c r="K355">
        <v>185834.75725257923</v>
      </c>
      <c r="L355">
        <v>25.456816061996761</v>
      </c>
      <c r="M355">
        <v>185860.21406864125</v>
      </c>
    </row>
    <row r="356" spans="2:13" x14ac:dyDescent="0.25">
      <c r="B356" s="13">
        <v>39605</v>
      </c>
      <c r="C356">
        <v>337</v>
      </c>
      <c r="D356" s="19">
        <f t="shared" si="15"/>
        <v>185860.21406864759</v>
      </c>
      <c r="E356" s="19">
        <f t="shared" si="16"/>
        <v>25.460303297075015</v>
      </c>
      <c r="F356" s="19">
        <f t="shared" si="17"/>
        <v>185885.67437194465</v>
      </c>
      <c r="I356" s="13">
        <v>39605</v>
      </c>
      <c r="J356">
        <v>337</v>
      </c>
      <c r="K356">
        <v>185860.2140686411</v>
      </c>
      <c r="L356">
        <v>25.460303297073736</v>
      </c>
      <c r="M356">
        <v>185885.67437193816</v>
      </c>
    </row>
    <row r="357" spans="2:13" x14ac:dyDescent="0.25">
      <c r="B357" s="13">
        <v>39606</v>
      </c>
      <c r="C357">
        <v>338</v>
      </c>
      <c r="D357" s="19">
        <f t="shared" si="15"/>
        <v>185885.67437194465</v>
      </c>
      <c r="E357" s="19">
        <f t="shared" si="16"/>
        <v>25.463791009855434</v>
      </c>
      <c r="F357" s="19">
        <f t="shared" si="17"/>
        <v>185911.13816295451</v>
      </c>
      <c r="I357" s="13">
        <v>39606</v>
      </c>
      <c r="J357">
        <v>338</v>
      </c>
      <c r="K357">
        <v>185885.67437193819</v>
      </c>
      <c r="L357">
        <v>25.463791009854155</v>
      </c>
      <c r="M357">
        <v>185911.13816294805</v>
      </c>
    </row>
    <row r="358" spans="2:13" x14ac:dyDescent="0.25">
      <c r="B358" s="13">
        <v>39607</v>
      </c>
      <c r="C358">
        <v>339</v>
      </c>
      <c r="D358" s="19">
        <f t="shared" si="15"/>
        <v>185911.13816295451</v>
      </c>
      <c r="E358" s="19">
        <f t="shared" si="16"/>
        <v>25.467279200404729</v>
      </c>
      <c r="F358" s="19">
        <f t="shared" si="17"/>
        <v>185936.60544215492</v>
      </c>
      <c r="I358" s="13">
        <v>39607</v>
      </c>
      <c r="J358">
        <v>339</v>
      </c>
      <c r="K358">
        <v>185911.13816294805</v>
      </c>
      <c r="L358">
        <v>25.467279200403446</v>
      </c>
      <c r="M358">
        <v>185936.60544214846</v>
      </c>
    </row>
    <row r="359" spans="2:13" x14ac:dyDescent="0.25">
      <c r="B359" s="13">
        <v>39608</v>
      </c>
      <c r="C359">
        <v>340</v>
      </c>
      <c r="D359" s="19">
        <f t="shared" si="15"/>
        <v>185936.60544215492</v>
      </c>
      <c r="E359" s="19">
        <f t="shared" si="16"/>
        <v>25.47076786878835</v>
      </c>
      <c r="F359" s="19">
        <f t="shared" si="17"/>
        <v>185962.07621002372</v>
      </c>
      <c r="I359" s="13">
        <v>39608</v>
      </c>
      <c r="J359">
        <v>340</v>
      </c>
      <c r="K359">
        <v>185936.60544214843</v>
      </c>
      <c r="L359">
        <v>25.470767868787064</v>
      </c>
      <c r="M359">
        <v>185962.07621001723</v>
      </c>
    </row>
    <row r="360" spans="2:13" x14ac:dyDescent="0.25">
      <c r="B360" s="13">
        <v>39609</v>
      </c>
      <c r="C360">
        <v>341</v>
      </c>
      <c r="D360" s="19">
        <f t="shared" si="15"/>
        <v>185962.07621002372</v>
      </c>
      <c r="E360" s="19">
        <f t="shared" si="16"/>
        <v>25.474257015071746</v>
      </c>
      <c r="F360" s="19">
        <f t="shared" si="17"/>
        <v>185987.55046703879</v>
      </c>
      <c r="I360" s="13">
        <v>39609</v>
      </c>
      <c r="J360">
        <v>341</v>
      </c>
      <c r="K360">
        <v>185962.0762100172</v>
      </c>
      <c r="L360">
        <v>25.474257015070457</v>
      </c>
      <c r="M360">
        <v>185987.55046703227</v>
      </c>
    </row>
    <row r="361" spans="2:13" x14ac:dyDescent="0.25">
      <c r="B361" s="13">
        <v>39610</v>
      </c>
      <c r="C361">
        <v>342</v>
      </c>
      <c r="D361" s="19">
        <f t="shared" si="15"/>
        <v>185987.55046703879</v>
      </c>
      <c r="E361" s="19">
        <f t="shared" si="16"/>
        <v>25.477746639320387</v>
      </c>
      <c r="F361" s="19">
        <f t="shared" si="17"/>
        <v>186013.0282136781</v>
      </c>
      <c r="I361" s="13">
        <v>39610</v>
      </c>
      <c r="J361">
        <v>342</v>
      </c>
      <c r="K361">
        <v>185987.55046703224</v>
      </c>
      <c r="L361">
        <v>25.477746639319093</v>
      </c>
      <c r="M361">
        <v>186013.02821367155</v>
      </c>
    </row>
    <row r="362" spans="2:13" x14ac:dyDescent="0.25">
      <c r="B362" s="13">
        <v>39611</v>
      </c>
      <c r="C362">
        <v>343</v>
      </c>
      <c r="D362" s="19">
        <f t="shared" si="15"/>
        <v>186013.0282136781</v>
      </c>
      <c r="E362" s="19">
        <f t="shared" si="16"/>
        <v>25.481236741599744</v>
      </c>
      <c r="F362" s="19">
        <f t="shared" si="17"/>
        <v>186038.50945041969</v>
      </c>
      <c r="I362" s="13">
        <v>39611</v>
      </c>
      <c r="J362">
        <v>343</v>
      </c>
      <c r="K362">
        <v>186013.02821367155</v>
      </c>
      <c r="L362">
        <v>25.481236741598444</v>
      </c>
      <c r="M362">
        <v>186038.50945041314</v>
      </c>
    </row>
    <row r="363" spans="2:13" x14ac:dyDescent="0.25">
      <c r="B363" s="13">
        <v>39612</v>
      </c>
      <c r="C363">
        <v>344</v>
      </c>
      <c r="D363" s="19">
        <f t="shared" si="15"/>
        <v>186038.50945041969</v>
      </c>
      <c r="E363" s="19">
        <f t="shared" si="16"/>
        <v>25.484727321975303</v>
      </c>
      <c r="F363" s="19">
        <f t="shared" si="17"/>
        <v>186063.99417774167</v>
      </c>
      <c r="I363" s="13">
        <v>39612</v>
      </c>
      <c r="J363">
        <v>344</v>
      </c>
      <c r="K363">
        <v>186038.50945041317</v>
      </c>
      <c r="L363">
        <v>25.484727321973999</v>
      </c>
      <c r="M363">
        <v>186063.99417773515</v>
      </c>
    </row>
    <row r="364" spans="2:13" x14ac:dyDescent="0.25">
      <c r="B364" s="13">
        <v>39613</v>
      </c>
      <c r="C364">
        <v>345</v>
      </c>
      <c r="D364" s="19">
        <f t="shared" si="15"/>
        <v>186063.99417774167</v>
      </c>
      <c r="E364" s="19">
        <f t="shared" si="16"/>
        <v>25.48821838051256</v>
      </c>
      <c r="F364" s="19">
        <f t="shared" si="17"/>
        <v>186089.48239612218</v>
      </c>
      <c r="I364" s="13">
        <v>39613</v>
      </c>
      <c r="J364">
        <v>345</v>
      </c>
      <c r="K364">
        <v>186063.99417773509</v>
      </c>
      <c r="L364">
        <v>25.488218380511253</v>
      </c>
      <c r="M364">
        <v>186089.48239611561</v>
      </c>
    </row>
    <row r="365" spans="2:13" x14ac:dyDescent="0.25">
      <c r="B365" s="13">
        <v>39614</v>
      </c>
      <c r="C365">
        <v>346</v>
      </c>
      <c r="D365" s="19">
        <f t="shared" si="15"/>
        <v>186089.48239612218</v>
      </c>
      <c r="E365" s="19">
        <f t="shared" si="16"/>
        <v>25.491709917277014</v>
      </c>
      <c r="F365" s="19">
        <f t="shared" si="17"/>
        <v>186114.97410603947</v>
      </c>
      <c r="I365" s="13">
        <v>39614</v>
      </c>
      <c r="J365">
        <v>346</v>
      </c>
      <c r="K365">
        <v>186089.48239611558</v>
      </c>
      <c r="L365">
        <v>25.491709917275706</v>
      </c>
      <c r="M365">
        <v>186114.97410603287</v>
      </c>
    </row>
    <row r="366" spans="2:13" x14ac:dyDescent="0.25">
      <c r="B366" s="13">
        <v>39615</v>
      </c>
      <c r="C366">
        <v>347</v>
      </c>
      <c r="D366" s="19">
        <f t="shared" si="15"/>
        <v>186114.97410603947</v>
      </c>
      <c r="E366" s="19">
        <f t="shared" si="16"/>
        <v>25.495201932334179</v>
      </c>
      <c r="F366" s="19">
        <f t="shared" si="17"/>
        <v>186140.4693079718</v>
      </c>
      <c r="I366" s="13">
        <v>39615</v>
      </c>
      <c r="J366">
        <v>347</v>
      </c>
      <c r="K366">
        <v>186114.97410603284</v>
      </c>
      <c r="L366">
        <v>25.495201932332868</v>
      </c>
      <c r="M366">
        <v>186140.46930796516</v>
      </c>
    </row>
    <row r="367" spans="2:13" x14ac:dyDescent="0.25">
      <c r="B367" s="13">
        <v>39616</v>
      </c>
      <c r="C367">
        <v>348</v>
      </c>
      <c r="D367" s="19">
        <f t="shared" si="15"/>
        <v>186140.4693079718</v>
      </c>
      <c r="E367" s="19">
        <f t="shared" si="16"/>
        <v>25.498694425749566</v>
      </c>
      <c r="F367" s="19">
        <f t="shared" si="17"/>
        <v>186165.96800239754</v>
      </c>
      <c r="I367" s="13">
        <v>39616</v>
      </c>
      <c r="J367">
        <v>348</v>
      </c>
      <c r="K367">
        <v>186140.46930796516</v>
      </c>
      <c r="L367">
        <v>25.498694425748251</v>
      </c>
      <c r="M367">
        <v>186165.9680023909</v>
      </c>
    </row>
    <row r="368" spans="2:13" x14ac:dyDescent="0.25">
      <c r="B368" s="13">
        <v>39617</v>
      </c>
      <c r="C368">
        <v>349</v>
      </c>
      <c r="D368" s="19">
        <f t="shared" si="15"/>
        <v>186165.96800239754</v>
      </c>
      <c r="E368" s="19">
        <f t="shared" si="16"/>
        <v>25.502187397588706</v>
      </c>
      <c r="F368" s="19">
        <f t="shared" si="17"/>
        <v>186191.47018979513</v>
      </c>
      <c r="I368" s="13">
        <v>39617</v>
      </c>
      <c r="J368">
        <v>349</v>
      </c>
      <c r="K368">
        <v>186165.96800239087</v>
      </c>
      <c r="L368">
        <v>25.502187397587388</v>
      </c>
      <c r="M368">
        <v>186191.47018978847</v>
      </c>
    </row>
    <row r="369" spans="2:13" x14ac:dyDescent="0.25">
      <c r="B369" s="13">
        <v>39618</v>
      </c>
      <c r="C369">
        <v>350</v>
      </c>
      <c r="D369" s="19">
        <f t="shared" si="15"/>
        <v>186191.47018979513</v>
      </c>
      <c r="E369" s="19">
        <f t="shared" si="16"/>
        <v>25.505680847917144</v>
      </c>
      <c r="F369" s="19">
        <f t="shared" si="17"/>
        <v>186216.97587064304</v>
      </c>
      <c r="I369" s="13">
        <v>39618</v>
      </c>
      <c r="J369">
        <v>350</v>
      </c>
      <c r="K369">
        <v>186191.4701897885</v>
      </c>
      <c r="L369">
        <v>25.505680847915819</v>
      </c>
      <c r="M369">
        <v>186216.97587063641</v>
      </c>
    </row>
    <row r="370" spans="2:13" x14ac:dyDescent="0.25">
      <c r="B370" s="13">
        <v>39619</v>
      </c>
      <c r="C370">
        <v>351</v>
      </c>
      <c r="D370" s="19">
        <f t="shared" si="15"/>
        <v>186216.97587064304</v>
      </c>
      <c r="E370" s="19">
        <f t="shared" si="16"/>
        <v>25.509174776800421</v>
      </c>
      <c r="F370" s="19">
        <f t="shared" si="17"/>
        <v>186242.48504541983</v>
      </c>
      <c r="I370" s="13">
        <v>39619</v>
      </c>
      <c r="J370">
        <v>351</v>
      </c>
      <c r="K370">
        <v>186216.97587063641</v>
      </c>
      <c r="L370">
        <v>25.509174776799096</v>
      </c>
      <c r="M370">
        <v>186242.4850454132</v>
      </c>
    </row>
    <row r="371" spans="2:13" x14ac:dyDescent="0.25">
      <c r="B371" s="13">
        <v>39620</v>
      </c>
      <c r="C371">
        <v>352</v>
      </c>
      <c r="D371" s="19">
        <f t="shared" si="15"/>
        <v>186242.48504541983</v>
      </c>
      <c r="E371" s="19">
        <f t="shared" si="16"/>
        <v>25.512669184304091</v>
      </c>
      <c r="F371" s="19">
        <f t="shared" si="17"/>
        <v>186267.99771460413</v>
      </c>
      <c r="I371" s="13">
        <v>39620</v>
      </c>
      <c r="J371">
        <v>352</v>
      </c>
      <c r="K371">
        <v>186242.48504541314</v>
      </c>
      <c r="L371">
        <v>25.512669184302766</v>
      </c>
      <c r="M371">
        <v>186267.99771459744</v>
      </c>
    </row>
    <row r="372" spans="2:13" x14ac:dyDescent="0.25">
      <c r="B372" s="13">
        <v>39621</v>
      </c>
      <c r="C372">
        <v>353</v>
      </c>
      <c r="D372" s="19">
        <f t="shared" si="15"/>
        <v>186267.99771460413</v>
      </c>
      <c r="E372" s="19">
        <f t="shared" si="16"/>
        <v>25.516164070493719</v>
      </c>
      <c r="F372" s="19">
        <f t="shared" si="17"/>
        <v>186293.51387867462</v>
      </c>
      <c r="I372" s="13">
        <v>39621</v>
      </c>
      <c r="J372">
        <v>353</v>
      </c>
      <c r="K372">
        <v>186267.99771459741</v>
      </c>
      <c r="L372">
        <v>25.516164070492394</v>
      </c>
      <c r="M372">
        <v>186293.5138786679</v>
      </c>
    </row>
    <row r="373" spans="2:13" x14ac:dyDescent="0.25">
      <c r="B373" s="13">
        <v>39622</v>
      </c>
      <c r="C373">
        <v>354</v>
      </c>
      <c r="D373" s="19">
        <f t="shared" si="15"/>
        <v>186293.51387867462</v>
      </c>
      <c r="E373" s="19">
        <f t="shared" si="16"/>
        <v>25.519659435434882</v>
      </c>
      <c r="F373" s="19">
        <f t="shared" si="17"/>
        <v>186319.03353811006</v>
      </c>
      <c r="I373" s="13">
        <v>39622</v>
      </c>
      <c r="J373">
        <v>354</v>
      </c>
      <c r="K373">
        <v>186293.51387866784</v>
      </c>
      <c r="L373">
        <v>25.519659435433553</v>
      </c>
      <c r="M373">
        <v>186319.03353810328</v>
      </c>
    </row>
    <row r="374" spans="2:13" x14ac:dyDescent="0.25">
      <c r="B374" s="13">
        <v>39623</v>
      </c>
      <c r="C374">
        <v>355</v>
      </c>
      <c r="D374" s="19">
        <f t="shared" si="15"/>
        <v>186319.03353811006</v>
      </c>
      <c r="E374" s="19">
        <f t="shared" si="16"/>
        <v>25.523155279193162</v>
      </c>
      <c r="F374" s="19">
        <f t="shared" si="17"/>
        <v>186344.55669338926</v>
      </c>
      <c r="I374" s="13">
        <v>39623</v>
      </c>
      <c r="J374">
        <v>355</v>
      </c>
      <c r="K374">
        <v>186319.03353810328</v>
      </c>
      <c r="L374">
        <v>25.523155279191823</v>
      </c>
      <c r="M374">
        <v>186344.55669338247</v>
      </c>
    </row>
    <row r="375" spans="2:13" x14ac:dyDescent="0.25">
      <c r="B375" s="13">
        <v>39624</v>
      </c>
      <c r="C375">
        <v>356</v>
      </c>
      <c r="D375" s="19">
        <f t="shared" si="15"/>
        <v>186344.55669338926</v>
      </c>
      <c r="E375" s="19">
        <f t="shared" si="16"/>
        <v>25.526651601834146</v>
      </c>
      <c r="F375" s="19">
        <f t="shared" si="17"/>
        <v>186370.08334499109</v>
      </c>
      <c r="I375" s="13">
        <v>39624</v>
      </c>
      <c r="J375">
        <v>356</v>
      </c>
      <c r="K375">
        <v>186344.55669338247</v>
      </c>
      <c r="L375">
        <v>25.5266516018328</v>
      </c>
      <c r="M375">
        <v>186370.0833449843</v>
      </c>
    </row>
    <row r="376" spans="2:13" x14ac:dyDescent="0.25">
      <c r="B376" s="13">
        <v>39625</v>
      </c>
      <c r="C376">
        <v>357</v>
      </c>
      <c r="D376" s="19">
        <f t="shared" si="15"/>
        <v>186370.08334499109</v>
      </c>
      <c r="E376" s="19">
        <f t="shared" si="16"/>
        <v>25.530148403423439</v>
      </c>
      <c r="F376" s="19">
        <f t="shared" si="17"/>
        <v>186395.61349339451</v>
      </c>
      <c r="I376" s="13">
        <v>39625</v>
      </c>
      <c r="J376">
        <v>357</v>
      </c>
      <c r="K376">
        <v>186370.08334498428</v>
      </c>
      <c r="L376">
        <v>25.530148403422093</v>
      </c>
      <c r="M376">
        <v>186395.6134933877</v>
      </c>
    </row>
    <row r="377" spans="2:13" x14ac:dyDescent="0.25">
      <c r="B377" s="13">
        <v>39626</v>
      </c>
      <c r="C377">
        <v>358</v>
      </c>
      <c r="D377" s="19">
        <f t="shared" si="15"/>
        <v>186395.61349339451</v>
      </c>
      <c r="E377" s="19">
        <f t="shared" si="16"/>
        <v>25.533645684026649</v>
      </c>
      <c r="F377" s="19">
        <f t="shared" si="17"/>
        <v>186421.14713907853</v>
      </c>
      <c r="I377" s="13">
        <v>39626</v>
      </c>
      <c r="J377">
        <v>358</v>
      </c>
      <c r="K377">
        <v>186395.6134933877</v>
      </c>
      <c r="L377">
        <v>25.533645684025299</v>
      </c>
      <c r="M377">
        <v>186421.14713907172</v>
      </c>
    </row>
    <row r="378" spans="2:13" x14ac:dyDescent="0.25">
      <c r="B378" s="13">
        <v>39627</v>
      </c>
      <c r="C378">
        <v>359</v>
      </c>
      <c r="D378" s="19">
        <f t="shared" si="15"/>
        <v>186421.14713907853</v>
      </c>
      <c r="E378" s="19">
        <f t="shared" si="16"/>
        <v>25.53714344370939</v>
      </c>
      <c r="F378" s="19">
        <f t="shared" si="17"/>
        <v>186446.68428252224</v>
      </c>
      <c r="I378" s="13">
        <v>39627</v>
      </c>
      <c r="J378">
        <v>359</v>
      </c>
      <c r="K378">
        <v>186421.14713907169</v>
      </c>
      <c r="L378">
        <v>25.53714344370804</v>
      </c>
      <c r="M378">
        <v>186446.6842825154</v>
      </c>
    </row>
    <row r="379" spans="2:13" x14ac:dyDescent="0.25">
      <c r="B379" s="13">
        <v>39628</v>
      </c>
      <c r="C379">
        <v>360</v>
      </c>
      <c r="D379" s="19">
        <f t="shared" si="15"/>
        <v>186446.68428252224</v>
      </c>
      <c r="E379" s="19">
        <f t="shared" si="16"/>
        <v>25.540641682537295</v>
      </c>
      <c r="F379" s="19">
        <f t="shared" si="17"/>
        <v>186472.22492420478</v>
      </c>
      <c r="I379" s="13">
        <v>39628</v>
      </c>
      <c r="J379">
        <v>360</v>
      </c>
      <c r="K379">
        <v>186446.68428251543</v>
      </c>
      <c r="L379">
        <v>25.540641682535941</v>
      </c>
      <c r="M379">
        <v>186472.22492419797</v>
      </c>
    </row>
    <row r="380" spans="2:13" x14ac:dyDescent="0.25">
      <c r="B380" s="13">
        <v>39629</v>
      </c>
      <c r="C380">
        <v>361</v>
      </c>
      <c r="D380" s="19">
        <f t="shared" si="15"/>
        <v>186472.22492420478</v>
      </c>
      <c r="E380" s="19">
        <f t="shared" si="16"/>
        <v>25.544140400576001</v>
      </c>
      <c r="F380" s="19">
        <f t="shared" si="17"/>
        <v>186497.76906460535</v>
      </c>
      <c r="I380" s="13">
        <v>39629</v>
      </c>
      <c r="J380">
        <v>361</v>
      </c>
      <c r="K380">
        <v>186472.22492419789</v>
      </c>
      <c r="L380">
        <v>25.544140400574637</v>
      </c>
      <c r="M380">
        <v>186497.76906459845</v>
      </c>
    </row>
    <row r="381" spans="2:13" x14ac:dyDescent="0.25">
      <c r="B381" s="13">
        <v>39630</v>
      </c>
      <c r="C381">
        <v>362</v>
      </c>
      <c r="D381" s="19">
        <f t="shared" si="15"/>
        <v>186497.76906460535</v>
      </c>
      <c r="E381" s="19">
        <f t="shared" si="16"/>
        <v>25.547639597891148</v>
      </c>
      <c r="F381" s="19">
        <f t="shared" si="17"/>
        <v>186523.31670420323</v>
      </c>
      <c r="I381" s="13">
        <v>39630</v>
      </c>
      <c r="J381">
        <v>362</v>
      </c>
      <c r="K381">
        <v>186497.76906459845</v>
      </c>
      <c r="L381">
        <v>25.547639597889781</v>
      </c>
      <c r="M381">
        <v>186523.31670419633</v>
      </c>
    </row>
    <row r="382" spans="2:13" x14ac:dyDescent="0.25">
      <c r="B382" s="13">
        <v>39631</v>
      </c>
      <c r="C382">
        <v>363</v>
      </c>
      <c r="D382" s="19">
        <f t="shared" si="15"/>
        <v>186523.31670420323</v>
      </c>
      <c r="E382" s="19">
        <f t="shared" si="16"/>
        <v>25.55113927454839</v>
      </c>
      <c r="F382" s="19">
        <f t="shared" si="17"/>
        <v>186548.86784347778</v>
      </c>
      <c r="I382" s="13">
        <v>39631</v>
      </c>
      <c r="J382">
        <v>363</v>
      </c>
      <c r="K382">
        <v>186523.31670419633</v>
      </c>
      <c r="L382">
        <v>25.551139274547015</v>
      </c>
      <c r="M382">
        <v>186548.86784347089</v>
      </c>
    </row>
    <row r="383" spans="2:13" x14ac:dyDescent="0.25">
      <c r="B383" s="13">
        <v>39632</v>
      </c>
      <c r="C383">
        <v>364</v>
      </c>
      <c r="D383" s="19">
        <f t="shared" si="15"/>
        <v>186548.86784347778</v>
      </c>
      <c r="E383" s="19">
        <f t="shared" si="16"/>
        <v>25.554639430613399</v>
      </c>
      <c r="F383" s="19">
        <f t="shared" si="17"/>
        <v>186574.42248290838</v>
      </c>
      <c r="I383" s="13">
        <v>39632</v>
      </c>
      <c r="J383">
        <v>364</v>
      </c>
      <c r="K383">
        <v>186548.86784347089</v>
      </c>
      <c r="L383">
        <v>25.554639430612024</v>
      </c>
      <c r="M383">
        <v>186574.42248290149</v>
      </c>
    </row>
    <row r="384" spans="2:13" x14ac:dyDescent="0.25">
      <c r="B384" s="13">
        <v>39633</v>
      </c>
      <c r="C384">
        <v>365</v>
      </c>
      <c r="D384" s="19">
        <f t="shared" si="15"/>
        <v>186574.42248290838</v>
      </c>
      <c r="E384" s="19">
        <f t="shared" si="16"/>
        <v>25.558140066151836</v>
      </c>
      <c r="F384" s="19">
        <f t="shared" si="17"/>
        <v>186599.98062297454</v>
      </c>
      <c r="I384" s="13">
        <v>39633</v>
      </c>
      <c r="J384">
        <v>365</v>
      </c>
      <c r="K384">
        <v>186574.42248290143</v>
      </c>
      <c r="L384">
        <v>25.558140066150461</v>
      </c>
      <c r="M384">
        <v>186599.98062296759</v>
      </c>
    </row>
    <row r="385" spans="2:13" x14ac:dyDescent="0.25">
      <c r="B385" s="13">
        <v>39634</v>
      </c>
      <c r="C385">
        <v>366</v>
      </c>
      <c r="D385" s="19">
        <f t="shared" si="15"/>
        <v>186599.98062297454</v>
      </c>
      <c r="E385" s="19">
        <f t="shared" si="16"/>
        <v>25.561641181229394</v>
      </c>
      <c r="F385" s="19">
        <f t="shared" si="17"/>
        <v>186625.54226415578</v>
      </c>
      <c r="I385" s="13">
        <v>39634</v>
      </c>
      <c r="J385">
        <v>366</v>
      </c>
      <c r="K385">
        <v>186599.98062296756</v>
      </c>
      <c r="L385">
        <v>25.561641181228008</v>
      </c>
      <c r="M385">
        <v>186625.5422641488</v>
      </c>
    </row>
    <row r="386" spans="2:13" x14ac:dyDescent="0.25">
      <c r="B386" s="13">
        <v>39635</v>
      </c>
      <c r="C386">
        <v>367</v>
      </c>
      <c r="D386" s="19">
        <f t="shared" si="15"/>
        <v>186625.54226415578</v>
      </c>
      <c r="E386" s="19">
        <f t="shared" si="16"/>
        <v>25.565142775911752</v>
      </c>
      <c r="F386" s="19">
        <f t="shared" si="17"/>
        <v>186651.1074069317</v>
      </c>
      <c r="I386" s="13">
        <v>39635</v>
      </c>
      <c r="J386">
        <v>367</v>
      </c>
      <c r="K386">
        <v>186625.5422641488</v>
      </c>
      <c r="L386">
        <v>25.565142775910367</v>
      </c>
      <c r="M386">
        <v>186651.10740692471</v>
      </c>
    </row>
    <row r="387" spans="2:13" x14ac:dyDescent="0.25">
      <c r="B387" s="13">
        <v>39636</v>
      </c>
      <c r="C387">
        <v>368</v>
      </c>
      <c r="D387" s="19">
        <f t="shared" si="15"/>
        <v>186651.1074069317</v>
      </c>
      <c r="E387" s="19">
        <f t="shared" si="16"/>
        <v>25.568644850264619</v>
      </c>
      <c r="F387" s="19">
        <f t="shared" si="17"/>
        <v>186676.67605178195</v>
      </c>
      <c r="I387" s="13">
        <v>39636</v>
      </c>
      <c r="J387">
        <v>368</v>
      </c>
      <c r="K387">
        <v>186651.10740692468</v>
      </c>
      <c r="L387">
        <v>25.56864485026323</v>
      </c>
      <c r="M387">
        <v>186676.67605177494</v>
      </c>
    </row>
    <row r="388" spans="2:13" x14ac:dyDescent="0.25">
      <c r="B388" s="13">
        <v>39637</v>
      </c>
      <c r="C388">
        <v>369</v>
      </c>
      <c r="D388" s="19">
        <f t="shared" si="15"/>
        <v>186676.67605178195</v>
      </c>
      <c r="E388" s="19">
        <f t="shared" si="16"/>
        <v>25.572147404353696</v>
      </c>
      <c r="F388" s="19">
        <f t="shared" si="17"/>
        <v>186702.24819918632</v>
      </c>
      <c r="I388" s="13">
        <v>39637</v>
      </c>
      <c r="J388">
        <v>369</v>
      </c>
      <c r="K388">
        <v>186676.67605177491</v>
      </c>
      <c r="L388">
        <v>25.572147404352304</v>
      </c>
      <c r="M388">
        <v>186702.24819917924</v>
      </c>
    </row>
    <row r="389" spans="2:13" x14ac:dyDescent="0.25">
      <c r="B389" s="13">
        <v>39638</v>
      </c>
      <c r="C389">
        <v>370</v>
      </c>
      <c r="D389" s="19">
        <f t="shared" si="15"/>
        <v>186702.24819918632</v>
      </c>
      <c r="E389" s="19">
        <f t="shared" si="16"/>
        <v>25.575650438244704</v>
      </c>
      <c r="F389" s="19">
        <f t="shared" si="17"/>
        <v>186727.82384962458</v>
      </c>
      <c r="I389" s="13">
        <v>39638</v>
      </c>
      <c r="J389">
        <v>370</v>
      </c>
      <c r="K389">
        <v>186702.24819917927</v>
      </c>
      <c r="L389">
        <v>25.575650438243304</v>
      </c>
      <c r="M389">
        <v>186727.8238496175</v>
      </c>
    </row>
    <row r="390" spans="2:13" x14ac:dyDescent="0.25">
      <c r="B390" s="13">
        <v>39639</v>
      </c>
      <c r="C390">
        <v>371</v>
      </c>
      <c r="D390" s="19">
        <f t="shared" si="15"/>
        <v>186727.82384962458</v>
      </c>
      <c r="E390" s="19">
        <f t="shared" si="16"/>
        <v>25.57915395200337</v>
      </c>
      <c r="F390" s="19">
        <f t="shared" si="17"/>
        <v>186753.40300357659</v>
      </c>
      <c r="I390" s="13">
        <v>39639</v>
      </c>
      <c r="J390">
        <v>371</v>
      </c>
      <c r="K390">
        <v>186727.82384961747</v>
      </c>
      <c r="L390">
        <v>25.579153952001967</v>
      </c>
      <c r="M390">
        <v>186753.40300356949</v>
      </c>
    </row>
    <row r="391" spans="2:13" x14ac:dyDescent="0.25">
      <c r="B391" s="13">
        <v>39640</v>
      </c>
      <c r="C391">
        <v>372</v>
      </c>
      <c r="D391" s="19">
        <f t="shared" si="15"/>
        <v>186753.40300357659</v>
      </c>
      <c r="E391" s="19">
        <f t="shared" si="16"/>
        <v>25.582657945695427</v>
      </c>
      <c r="F391" s="19">
        <f t="shared" si="17"/>
        <v>186778.98566152228</v>
      </c>
      <c r="I391" s="13">
        <v>39640</v>
      </c>
      <c r="J391">
        <v>372</v>
      </c>
      <c r="K391">
        <v>186753.40300356949</v>
      </c>
      <c r="L391">
        <v>25.582657945694017</v>
      </c>
      <c r="M391">
        <v>186778.98566151518</v>
      </c>
    </row>
    <row r="392" spans="2:13" x14ac:dyDescent="0.25">
      <c r="B392" s="13">
        <v>39641</v>
      </c>
      <c r="C392">
        <v>373</v>
      </c>
      <c r="D392" s="19">
        <f t="shared" si="15"/>
        <v>186778.98566152228</v>
      </c>
      <c r="E392" s="19">
        <f t="shared" si="16"/>
        <v>25.586162419386618</v>
      </c>
      <c r="F392" s="19">
        <f t="shared" si="17"/>
        <v>186804.57182394166</v>
      </c>
      <c r="I392" s="13">
        <v>39641</v>
      </c>
      <c r="J392">
        <v>373</v>
      </c>
      <c r="K392">
        <v>186778.98566151512</v>
      </c>
      <c r="L392">
        <v>25.5861624193852</v>
      </c>
      <c r="M392">
        <v>186804.5718239345</v>
      </c>
    </row>
    <row r="393" spans="2:13" x14ac:dyDescent="0.25">
      <c r="B393" s="13">
        <v>39642</v>
      </c>
      <c r="C393">
        <v>374</v>
      </c>
      <c r="D393" s="19">
        <f t="shared" si="15"/>
        <v>186804.57182394166</v>
      </c>
      <c r="E393" s="19">
        <f t="shared" si="16"/>
        <v>25.589667373142696</v>
      </c>
      <c r="F393" s="19">
        <f t="shared" si="17"/>
        <v>186830.16149131479</v>
      </c>
      <c r="I393" s="13">
        <v>39642</v>
      </c>
      <c r="J393">
        <v>374</v>
      </c>
      <c r="K393">
        <v>186804.5718239345</v>
      </c>
      <c r="L393">
        <v>25.589667373141285</v>
      </c>
      <c r="M393">
        <v>186830.16149130763</v>
      </c>
    </row>
    <row r="394" spans="2:13" x14ac:dyDescent="0.25">
      <c r="B394" s="13">
        <v>39643</v>
      </c>
      <c r="C394">
        <v>375</v>
      </c>
      <c r="D394" s="19">
        <f t="shared" si="15"/>
        <v>186830.16149131479</v>
      </c>
      <c r="E394" s="19">
        <f t="shared" si="16"/>
        <v>25.593172807029426</v>
      </c>
      <c r="F394" s="19">
        <f t="shared" si="17"/>
        <v>186855.75466412184</v>
      </c>
      <c r="I394" s="13">
        <v>39643</v>
      </c>
      <c r="J394">
        <v>375</v>
      </c>
      <c r="K394">
        <v>186830.16149130766</v>
      </c>
      <c r="L394">
        <v>25.593172807028008</v>
      </c>
      <c r="M394">
        <v>186855.75466411468</v>
      </c>
    </row>
    <row r="395" spans="2:13" x14ac:dyDescent="0.25">
      <c r="B395" s="13">
        <v>39644</v>
      </c>
      <c r="C395">
        <v>376</v>
      </c>
      <c r="D395" s="19">
        <f t="shared" si="15"/>
        <v>186855.75466412184</v>
      </c>
      <c r="E395" s="19">
        <f t="shared" si="16"/>
        <v>25.596678721112582</v>
      </c>
      <c r="F395" s="19">
        <f t="shared" si="17"/>
        <v>186881.35134284294</v>
      </c>
      <c r="I395" s="13">
        <v>39644</v>
      </c>
      <c r="J395">
        <v>376</v>
      </c>
      <c r="K395">
        <v>186855.75466411471</v>
      </c>
      <c r="L395">
        <v>25.596678721111164</v>
      </c>
      <c r="M395">
        <v>186881.35134283581</v>
      </c>
    </row>
    <row r="396" spans="2:13" x14ac:dyDescent="0.25">
      <c r="B396" s="13">
        <v>39645</v>
      </c>
      <c r="C396">
        <v>377</v>
      </c>
      <c r="D396" s="19">
        <f t="shared" si="15"/>
        <v>186881.35134284294</v>
      </c>
      <c r="E396" s="19">
        <f t="shared" si="16"/>
        <v>25.60018511545794</v>
      </c>
      <c r="F396" s="19">
        <f t="shared" si="17"/>
        <v>186906.95152795842</v>
      </c>
      <c r="I396" s="13">
        <v>39645</v>
      </c>
      <c r="J396">
        <v>377</v>
      </c>
      <c r="K396">
        <v>186881.35134283573</v>
      </c>
      <c r="L396">
        <v>25.600185115456519</v>
      </c>
      <c r="M396">
        <v>186906.95152795117</v>
      </c>
    </row>
    <row r="397" spans="2:13" x14ac:dyDescent="0.25">
      <c r="B397" s="13">
        <v>39646</v>
      </c>
      <c r="C397">
        <v>378</v>
      </c>
      <c r="D397" s="19">
        <f t="shared" si="15"/>
        <v>186906.95152795842</v>
      </c>
      <c r="E397" s="19">
        <f t="shared" si="16"/>
        <v>25.603691990131292</v>
      </c>
      <c r="F397" s="19">
        <f t="shared" si="17"/>
        <v>186932.55521994855</v>
      </c>
      <c r="I397" s="13">
        <v>39646</v>
      </c>
      <c r="J397">
        <v>378</v>
      </c>
      <c r="K397">
        <v>186906.95152795117</v>
      </c>
      <c r="L397">
        <v>25.60369199012986</v>
      </c>
      <c r="M397">
        <v>186932.55521994131</v>
      </c>
    </row>
    <row r="398" spans="2:13" x14ac:dyDescent="0.25">
      <c r="B398" s="13">
        <v>39647</v>
      </c>
      <c r="C398">
        <v>379</v>
      </c>
      <c r="D398" s="19">
        <f t="shared" si="15"/>
        <v>186932.55521994855</v>
      </c>
      <c r="E398" s="19">
        <f t="shared" si="16"/>
        <v>25.607199345198435</v>
      </c>
      <c r="F398" s="19">
        <f t="shared" si="17"/>
        <v>186958.16241929375</v>
      </c>
      <c r="I398" s="13">
        <v>39647</v>
      </c>
      <c r="J398">
        <v>379</v>
      </c>
      <c r="K398">
        <v>186932.55521994128</v>
      </c>
      <c r="L398">
        <v>25.607199345196999</v>
      </c>
      <c r="M398">
        <v>186958.16241928647</v>
      </c>
    </row>
    <row r="399" spans="2:13" x14ac:dyDescent="0.25">
      <c r="B399" s="13">
        <v>39648</v>
      </c>
      <c r="C399">
        <v>380</v>
      </c>
      <c r="D399" s="19">
        <f t="shared" si="15"/>
        <v>186958.16241929375</v>
      </c>
      <c r="E399" s="19">
        <f t="shared" si="16"/>
        <v>25.610707180725175</v>
      </c>
      <c r="F399" s="19">
        <f t="shared" si="17"/>
        <v>186983.77312647447</v>
      </c>
      <c r="I399" s="13">
        <v>39648</v>
      </c>
      <c r="J399">
        <v>380</v>
      </c>
      <c r="K399">
        <v>186958.1624192865</v>
      </c>
      <c r="L399">
        <v>25.61070718072374</v>
      </c>
      <c r="M399">
        <v>186983.77312646722</v>
      </c>
    </row>
    <row r="400" spans="2:13" x14ac:dyDescent="0.25">
      <c r="B400" s="13">
        <v>39649</v>
      </c>
      <c r="C400">
        <v>381</v>
      </c>
      <c r="D400" s="19">
        <f t="shared" si="15"/>
        <v>186983.77312647447</v>
      </c>
      <c r="E400" s="19">
        <f t="shared" si="16"/>
        <v>25.614215496777327</v>
      </c>
      <c r="F400" s="19">
        <f t="shared" si="17"/>
        <v>187009.38734197125</v>
      </c>
      <c r="I400" s="13">
        <v>39649</v>
      </c>
      <c r="J400">
        <v>381</v>
      </c>
      <c r="K400">
        <v>186983.77312646716</v>
      </c>
      <c r="L400">
        <v>25.614215496775884</v>
      </c>
      <c r="M400">
        <v>187009.38734196394</v>
      </c>
    </row>
    <row r="401" spans="2:13" x14ac:dyDescent="0.25">
      <c r="B401" s="13">
        <v>39650</v>
      </c>
      <c r="C401">
        <v>382</v>
      </c>
      <c r="D401" s="19">
        <f t="shared" si="15"/>
        <v>187009.38734197125</v>
      </c>
      <c r="E401" s="19">
        <f t="shared" si="16"/>
        <v>25.617724293420721</v>
      </c>
      <c r="F401" s="19">
        <f t="shared" si="17"/>
        <v>187035.00506626465</v>
      </c>
      <c r="I401" s="13">
        <v>39650</v>
      </c>
      <c r="J401">
        <v>382</v>
      </c>
      <c r="K401">
        <v>187009.38734196394</v>
      </c>
      <c r="L401">
        <v>25.617724293419275</v>
      </c>
      <c r="M401">
        <v>187035.00506625735</v>
      </c>
    </row>
    <row r="402" spans="2:13" x14ac:dyDescent="0.25">
      <c r="B402" s="13">
        <v>39651</v>
      </c>
      <c r="C402">
        <v>383</v>
      </c>
      <c r="D402" s="19">
        <f t="shared" si="15"/>
        <v>187035.00506626465</v>
      </c>
      <c r="E402" s="19">
        <f t="shared" si="16"/>
        <v>25.621233570721188</v>
      </c>
      <c r="F402" s="19">
        <f t="shared" si="17"/>
        <v>187060.62629983536</v>
      </c>
      <c r="I402" s="13">
        <v>39651</v>
      </c>
      <c r="J402">
        <v>383</v>
      </c>
      <c r="K402">
        <v>187035.00506625732</v>
      </c>
      <c r="L402">
        <v>25.621233570719742</v>
      </c>
      <c r="M402">
        <v>187060.62629982803</v>
      </c>
    </row>
    <row r="403" spans="2:13" x14ac:dyDescent="0.25">
      <c r="B403" s="13">
        <v>39652</v>
      </c>
      <c r="C403">
        <v>384</v>
      </c>
      <c r="D403" s="19">
        <f t="shared" si="15"/>
        <v>187060.62629983536</v>
      </c>
      <c r="E403" s="19">
        <f t="shared" si="16"/>
        <v>25.624743328744575</v>
      </c>
      <c r="F403" s="19">
        <f t="shared" si="17"/>
        <v>187086.25104316411</v>
      </c>
      <c r="I403" s="13">
        <v>39652</v>
      </c>
      <c r="J403">
        <v>384</v>
      </c>
      <c r="K403">
        <v>187060.62629982806</v>
      </c>
      <c r="L403">
        <v>25.624743328743122</v>
      </c>
      <c r="M403">
        <v>187086.25104315681</v>
      </c>
    </row>
    <row r="404" spans="2:13" x14ac:dyDescent="0.25">
      <c r="B404" s="13">
        <v>39653</v>
      </c>
      <c r="C404">
        <v>385</v>
      </c>
      <c r="D404" s="19">
        <f t="shared" si="15"/>
        <v>187086.25104316411</v>
      </c>
      <c r="E404" s="19">
        <f t="shared" si="16"/>
        <v>25.62825356755673</v>
      </c>
      <c r="F404" s="19">
        <f t="shared" si="17"/>
        <v>187111.87929673167</v>
      </c>
      <c r="I404" s="13">
        <v>39653</v>
      </c>
      <c r="J404">
        <v>385</v>
      </c>
      <c r="K404">
        <v>187086.25104315672</v>
      </c>
      <c r="L404">
        <v>25.628253567555273</v>
      </c>
      <c r="M404">
        <v>187111.87929672428</v>
      </c>
    </row>
    <row r="405" spans="2:13" x14ac:dyDescent="0.25">
      <c r="B405" s="13">
        <v>39654</v>
      </c>
      <c r="C405">
        <v>386</v>
      </c>
      <c r="D405" s="19">
        <f t="shared" ref="D405:D468" si="18">F404</f>
        <v>187111.87929673167</v>
      </c>
      <c r="E405" s="19">
        <f t="shared" ref="E405:E468" si="19">D405*_nPIR</f>
        <v>25.631764287223518</v>
      </c>
      <c r="F405" s="19">
        <f t="shared" si="17"/>
        <v>187137.51106101889</v>
      </c>
      <c r="I405" s="13">
        <v>39654</v>
      </c>
      <c r="J405">
        <v>386</v>
      </c>
      <c r="K405">
        <v>187111.87929672425</v>
      </c>
      <c r="L405">
        <v>25.631764287222062</v>
      </c>
      <c r="M405">
        <v>187137.51106101146</v>
      </c>
    </row>
    <row r="406" spans="2:13" x14ac:dyDescent="0.25">
      <c r="B406" s="13">
        <v>39655</v>
      </c>
      <c r="C406">
        <v>387</v>
      </c>
      <c r="D406" s="19">
        <f t="shared" si="18"/>
        <v>187137.51106101889</v>
      </c>
      <c r="E406" s="19">
        <f t="shared" si="19"/>
        <v>25.635275487810809</v>
      </c>
      <c r="F406" s="19">
        <f t="shared" ref="F406:F469" si="20">D406+E406</f>
        <v>187163.1463365067</v>
      </c>
      <c r="I406" s="13">
        <v>39655</v>
      </c>
      <c r="J406">
        <v>387</v>
      </c>
      <c r="K406">
        <v>187137.51106101144</v>
      </c>
      <c r="L406">
        <v>25.635275487809345</v>
      </c>
      <c r="M406">
        <v>187163.14633649925</v>
      </c>
    </row>
    <row r="407" spans="2:13" x14ac:dyDescent="0.25">
      <c r="B407" s="13">
        <v>39656</v>
      </c>
      <c r="C407">
        <v>388</v>
      </c>
      <c r="D407" s="19">
        <f t="shared" si="18"/>
        <v>187163.1463365067</v>
      </c>
      <c r="E407" s="19">
        <f t="shared" si="19"/>
        <v>25.638787169384482</v>
      </c>
      <c r="F407" s="19">
        <f t="shared" si="20"/>
        <v>187188.78512367609</v>
      </c>
      <c r="I407" s="13">
        <v>39656</v>
      </c>
      <c r="J407">
        <v>388</v>
      </c>
      <c r="K407">
        <v>187163.14633649928</v>
      </c>
      <c r="L407">
        <v>25.638787169383015</v>
      </c>
      <c r="M407">
        <v>187188.78512366867</v>
      </c>
    </row>
    <row r="408" spans="2:13" x14ac:dyDescent="0.25">
      <c r="B408" s="13">
        <v>39657</v>
      </c>
      <c r="C408">
        <v>389</v>
      </c>
      <c r="D408" s="19">
        <f t="shared" si="18"/>
        <v>187188.78512367609</v>
      </c>
      <c r="E408" s="19">
        <f t="shared" si="19"/>
        <v>25.642299332010428</v>
      </c>
      <c r="F408" s="19">
        <f t="shared" si="20"/>
        <v>187214.42742300811</v>
      </c>
      <c r="I408" s="13">
        <v>39657</v>
      </c>
      <c r="J408">
        <v>389</v>
      </c>
      <c r="K408">
        <v>187188.78512366861</v>
      </c>
      <c r="L408">
        <v>25.642299332008953</v>
      </c>
      <c r="M408">
        <v>187214.42742300063</v>
      </c>
    </row>
    <row r="409" spans="2:13" x14ac:dyDescent="0.25">
      <c r="B409" s="13">
        <v>39658</v>
      </c>
      <c r="C409">
        <v>390</v>
      </c>
      <c r="D409" s="19">
        <f t="shared" si="18"/>
        <v>187214.42742300811</v>
      </c>
      <c r="E409" s="19">
        <f t="shared" si="19"/>
        <v>25.645811975754537</v>
      </c>
      <c r="F409" s="19">
        <f t="shared" si="20"/>
        <v>187240.07323498387</v>
      </c>
      <c r="I409" s="13">
        <v>39658</v>
      </c>
      <c r="J409">
        <v>390</v>
      </c>
      <c r="K409">
        <v>187214.4274230006</v>
      </c>
      <c r="L409">
        <v>25.645811975753062</v>
      </c>
      <c r="M409">
        <v>187240.07323497636</v>
      </c>
    </row>
    <row r="410" spans="2:13" x14ac:dyDescent="0.25">
      <c r="B410" s="13">
        <v>39659</v>
      </c>
      <c r="C410">
        <v>391</v>
      </c>
      <c r="D410" s="19">
        <f t="shared" si="18"/>
        <v>187240.07323498387</v>
      </c>
      <c r="E410" s="19">
        <f t="shared" si="19"/>
        <v>25.649325100682724</v>
      </c>
      <c r="F410" s="19">
        <f t="shared" si="20"/>
        <v>187265.72256008454</v>
      </c>
      <c r="I410" s="13">
        <v>39659</v>
      </c>
      <c r="J410">
        <v>391</v>
      </c>
      <c r="K410">
        <v>187240.07323497636</v>
      </c>
      <c r="L410">
        <v>25.649325100681242</v>
      </c>
      <c r="M410">
        <v>187265.72256007703</v>
      </c>
    </row>
    <row r="411" spans="2:13" x14ac:dyDescent="0.25">
      <c r="B411" s="13">
        <v>39660</v>
      </c>
      <c r="C411">
        <v>392</v>
      </c>
      <c r="D411" s="19">
        <f t="shared" si="18"/>
        <v>187265.72256008454</v>
      </c>
      <c r="E411" s="19">
        <f t="shared" si="19"/>
        <v>25.652838706860898</v>
      </c>
      <c r="F411" s="19">
        <f t="shared" si="20"/>
        <v>187291.3753987914</v>
      </c>
      <c r="I411" s="13">
        <v>39660</v>
      </c>
      <c r="J411">
        <v>392</v>
      </c>
      <c r="K411">
        <v>187265.72256007706</v>
      </c>
      <c r="L411">
        <v>25.652838706859416</v>
      </c>
      <c r="M411">
        <v>187291.37539878392</v>
      </c>
    </row>
    <row r="412" spans="2:13" x14ac:dyDescent="0.25">
      <c r="B412" s="13">
        <v>39661</v>
      </c>
      <c r="C412">
        <v>393</v>
      </c>
      <c r="D412" s="19">
        <f t="shared" si="18"/>
        <v>187291.3753987914</v>
      </c>
      <c r="E412" s="19">
        <f t="shared" si="19"/>
        <v>25.656352794354987</v>
      </c>
      <c r="F412" s="19">
        <f t="shared" si="20"/>
        <v>187317.03175158575</v>
      </c>
      <c r="I412" s="13">
        <v>39661</v>
      </c>
      <c r="J412">
        <v>393</v>
      </c>
      <c r="K412">
        <v>187291.37539878383</v>
      </c>
      <c r="L412">
        <v>25.656352794353506</v>
      </c>
      <c r="M412">
        <v>187317.03175157818</v>
      </c>
    </row>
    <row r="413" spans="2:13" x14ac:dyDescent="0.25">
      <c r="B413" s="13">
        <v>39662</v>
      </c>
      <c r="C413">
        <v>394</v>
      </c>
      <c r="D413" s="19">
        <f t="shared" si="18"/>
        <v>187317.03175158575</v>
      </c>
      <c r="E413" s="19">
        <f t="shared" si="19"/>
        <v>25.659867363230926</v>
      </c>
      <c r="F413" s="19">
        <f t="shared" si="20"/>
        <v>187342.69161894897</v>
      </c>
      <c r="I413" s="13">
        <v>39662</v>
      </c>
      <c r="J413">
        <v>394</v>
      </c>
      <c r="K413">
        <v>187317.03175157818</v>
      </c>
      <c r="L413">
        <v>25.659867363229441</v>
      </c>
      <c r="M413">
        <v>187342.6916189414</v>
      </c>
    </row>
    <row r="414" spans="2:13" x14ac:dyDescent="0.25">
      <c r="B414" s="13">
        <v>39663</v>
      </c>
      <c r="C414">
        <v>395</v>
      </c>
      <c r="D414" s="19">
        <f t="shared" si="18"/>
        <v>187342.69161894897</v>
      </c>
      <c r="E414" s="19">
        <f t="shared" si="19"/>
        <v>25.663382413554658</v>
      </c>
      <c r="F414" s="19">
        <f t="shared" si="20"/>
        <v>187368.35500136254</v>
      </c>
      <c r="I414" s="13">
        <v>39663</v>
      </c>
      <c r="J414">
        <v>395</v>
      </c>
      <c r="K414">
        <v>187342.69161894138</v>
      </c>
      <c r="L414">
        <v>25.663382413553165</v>
      </c>
      <c r="M414">
        <v>187368.35500135494</v>
      </c>
    </row>
    <row r="415" spans="2:13" x14ac:dyDescent="0.25">
      <c r="B415" s="13">
        <v>39664</v>
      </c>
      <c r="C415">
        <v>396</v>
      </c>
      <c r="D415" s="19">
        <f t="shared" si="18"/>
        <v>187368.35500136254</v>
      </c>
      <c r="E415" s="19">
        <f t="shared" si="19"/>
        <v>25.666897945392133</v>
      </c>
      <c r="F415" s="19">
        <f t="shared" si="20"/>
        <v>187394.02189930793</v>
      </c>
      <c r="I415" s="13">
        <v>39664</v>
      </c>
      <c r="J415">
        <v>396</v>
      </c>
      <c r="K415">
        <v>187368.35500135497</v>
      </c>
      <c r="L415">
        <v>25.666897945390634</v>
      </c>
      <c r="M415">
        <v>187394.02189930037</v>
      </c>
    </row>
    <row r="416" spans="2:13" x14ac:dyDescent="0.25">
      <c r="B416" s="13">
        <v>39665</v>
      </c>
      <c r="C416">
        <v>397</v>
      </c>
      <c r="D416" s="19">
        <f t="shared" si="18"/>
        <v>187394.02189930793</v>
      </c>
      <c r="E416" s="19">
        <f t="shared" si="19"/>
        <v>25.670413958809309</v>
      </c>
      <c r="F416" s="19">
        <f t="shared" si="20"/>
        <v>187419.69231326674</v>
      </c>
      <c r="I416" s="13">
        <v>39665</v>
      </c>
      <c r="J416">
        <v>397</v>
      </c>
      <c r="K416">
        <v>187394.02189930031</v>
      </c>
      <c r="L416">
        <v>25.670413958807806</v>
      </c>
      <c r="M416">
        <v>187419.69231325912</v>
      </c>
    </row>
    <row r="417" spans="2:13" x14ac:dyDescent="0.25">
      <c r="B417" s="13">
        <v>39666</v>
      </c>
      <c r="C417">
        <v>398</v>
      </c>
      <c r="D417" s="19">
        <f t="shared" si="18"/>
        <v>187419.69231326674</v>
      </c>
      <c r="E417" s="19">
        <f t="shared" si="19"/>
        <v>25.67393045387216</v>
      </c>
      <c r="F417" s="19">
        <f t="shared" si="20"/>
        <v>187445.36624372061</v>
      </c>
      <c r="I417" s="13">
        <v>39666</v>
      </c>
      <c r="J417">
        <v>398</v>
      </c>
      <c r="K417">
        <v>187419.69231325912</v>
      </c>
      <c r="L417">
        <v>25.67393045387065</v>
      </c>
      <c r="M417">
        <v>187445.36624371298</v>
      </c>
    </row>
    <row r="418" spans="2:13" x14ac:dyDescent="0.25">
      <c r="B418" s="13">
        <v>39667</v>
      </c>
      <c r="C418">
        <v>399</v>
      </c>
      <c r="D418" s="19">
        <f t="shared" si="18"/>
        <v>187445.36624372061</v>
      </c>
      <c r="E418" s="19">
        <f t="shared" si="19"/>
        <v>25.677447430646662</v>
      </c>
      <c r="F418" s="19">
        <f t="shared" si="20"/>
        <v>187471.04369115125</v>
      </c>
      <c r="I418" s="13">
        <v>39667</v>
      </c>
      <c r="J418">
        <v>399</v>
      </c>
      <c r="K418">
        <v>187445.36624371298</v>
      </c>
      <c r="L418">
        <v>25.677447430645152</v>
      </c>
      <c r="M418">
        <v>187471.04369114363</v>
      </c>
    </row>
    <row r="419" spans="2:13" x14ac:dyDescent="0.25">
      <c r="B419" s="13">
        <v>39668</v>
      </c>
      <c r="C419">
        <v>400</v>
      </c>
      <c r="D419" s="19">
        <f t="shared" si="18"/>
        <v>187471.04369115125</v>
      </c>
      <c r="E419" s="19">
        <f t="shared" si="19"/>
        <v>25.680964889198805</v>
      </c>
      <c r="F419" s="19">
        <f t="shared" si="20"/>
        <v>187496.72465604046</v>
      </c>
      <c r="I419" s="13">
        <v>39668</v>
      </c>
      <c r="J419">
        <v>400</v>
      </c>
      <c r="K419">
        <v>187471.04369114357</v>
      </c>
      <c r="L419">
        <v>25.680964889197295</v>
      </c>
      <c r="M419">
        <v>187496.72465603278</v>
      </c>
    </row>
    <row r="420" spans="2:13" x14ac:dyDescent="0.25">
      <c r="B420" s="13">
        <v>39669</v>
      </c>
      <c r="C420">
        <v>401</v>
      </c>
      <c r="D420" s="19">
        <f t="shared" si="18"/>
        <v>187496.72465604046</v>
      </c>
      <c r="E420" s="19">
        <f t="shared" si="19"/>
        <v>25.684482829594586</v>
      </c>
      <c r="F420" s="19">
        <f t="shared" si="20"/>
        <v>187522.40913887005</v>
      </c>
      <c r="I420" s="13">
        <v>39669</v>
      </c>
      <c r="J420">
        <v>401</v>
      </c>
      <c r="K420">
        <v>187496.72465603275</v>
      </c>
      <c r="L420">
        <v>25.684482829593069</v>
      </c>
      <c r="M420">
        <v>187522.40913886233</v>
      </c>
    </row>
    <row r="421" spans="2:13" x14ac:dyDescent="0.25">
      <c r="B421" s="13">
        <v>39670</v>
      </c>
      <c r="C421">
        <v>402</v>
      </c>
      <c r="D421" s="19">
        <f t="shared" si="18"/>
        <v>187522.40913887005</v>
      </c>
      <c r="E421" s="19">
        <f t="shared" si="19"/>
        <v>25.688001251900008</v>
      </c>
      <c r="F421" s="19">
        <f t="shared" si="20"/>
        <v>187548.09714012194</v>
      </c>
      <c r="I421" s="13">
        <v>39670</v>
      </c>
      <c r="J421">
        <v>402</v>
      </c>
      <c r="K421">
        <v>187522.40913886231</v>
      </c>
      <c r="L421">
        <v>25.688001251898491</v>
      </c>
      <c r="M421">
        <v>187548.0971401142</v>
      </c>
    </row>
    <row r="422" spans="2:13" x14ac:dyDescent="0.25">
      <c r="B422" s="13">
        <v>39671</v>
      </c>
      <c r="C422">
        <v>403</v>
      </c>
      <c r="D422" s="19">
        <f t="shared" si="18"/>
        <v>187548.09714012194</v>
      </c>
      <c r="E422" s="19">
        <f t="shared" si="19"/>
        <v>25.691520156181092</v>
      </c>
      <c r="F422" s="19">
        <f t="shared" si="20"/>
        <v>187573.78866027814</v>
      </c>
      <c r="I422" s="13">
        <v>39671</v>
      </c>
      <c r="J422">
        <v>403</v>
      </c>
      <c r="K422">
        <v>187548.09714011417</v>
      </c>
      <c r="L422">
        <v>25.691520156179564</v>
      </c>
      <c r="M422">
        <v>187573.78866027037</v>
      </c>
    </row>
    <row r="423" spans="2:13" x14ac:dyDescent="0.25">
      <c r="B423" s="13">
        <v>39672</v>
      </c>
      <c r="C423">
        <v>404</v>
      </c>
      <c r="D423" s="19">
        <f t="shared" si="18"/>
        <v>187573.78866027814</v>
      </c>
      <c r="E423" s="19">
        <f t="shared" si="19"/>
        <v>25.695039542503856</v>
      </c>
      <c r="F423" s="19">
        <f t="shared" si="20"/>
        <v>187599.48369982064</v>
      </c>
      <c r="I423" s="13">
        <v>39672</v>
      </c>
      <c r="J423">
        <v>404</v>
      </c>
      <c r="K423">
        <v>187573.78866027039</v>
      </c>
      <c r="L423">
        <v>25.695039542502325</v>
      </c>
      <c r="M423">
        <v>187599.4836998129</v>
      </c>
    </row>
    <row r="424" spans="2:13" x14ac:dyDescent="0.25">
      <c r="B424" s="13">
        <v>39673</v>
      </c>
      <c r="C424">
        <v>405</v>
      </c>
      <c r="D424" s="19">
        <f t="shared" si="18"/>
        <v>187599.48369982064</v>
      </c>
      <c r="E424" s="19">
        <f t="shared" si="19"/>
        <v>25.698559410934337</v>
      </c>
      <c r="F424" s="19">
        <f t="shared" si="20"/>
        <v>187625.18225923157</v>
      </c>
      <c r="I424" s="13">
        <v>39673</v>
      </c>
      <c r="J424">
        <v>405</v>
      </c>
      <c r="K424">
        <v>187599.48369981284</v>
      </c>
      <c r="L424">
        <v>25.698559410932802</v>
      </c>
      <c r="M424">
        <v>187625.18225922377</v>
      </c>
    </row>
    <row r="425" spans="2:13" x14ac:dyDescent="0.25">
      <c r="B425" s="13">
        <v>39674</v>
      </c>
      <c r="C425">
        <v>406</v>
      </c>
      <c r="D425" s="19">
        <f t="shared" si="18"/>
        <v>187625.18225923157</v>
      </c>
      <c r="E425" s="19">
        <f t="shared" si="19"/>
        <v>25.702079761538574</v>
      </c>
      <c r="F425" s="19">
        <f t="shared" si="20"/>
        <v>187650.88433899311</v>
      </c>
      <c r="I425" s="13">
        <v>39674</v>
      </c>
      <c r="J425">
        <v>406</v>
      </c>
      <c r="K425">
        <v>187625.18225922377</v>
      </c>
      <c r="L425">
        <v>25.702079761537032</v>
      </c>
      <c r="M425">
        <v>187650.88433898531</v>
      </c>
    </row>
    <row r="426" spans="2:13" x14ac:dyDescent="0.25">
      <c r="B426" s="13">
        <v>39675</v>
      </c>
      <c r="C426">
        <v>407</v>
      </c>
      <c r="D426" s="19">
        <f t="shared" si="18"/>
        <v>187650.88433899311</v>
      </c>
      <c r="E426" s="19">
        <f t="shared" si="19"/>
        <v>25.70560059438262</v>
      </c>
      <c r="F426" s="19">
        <f t="shared" si="20"/>
        <v>187676.58993958749</v>
      </c>
      <c r="I426" s="13">
        <v>39675</v>
      </c>
      <c r="J426">
        <v>407</v>
      </c>
      <c r="K426">
        <v>187650.88433898528</v>
      </c>
      <c r="L426">
        <v>25.705600594381082</v>
      </c>
      <c r="M426">
        <v>187676.58993957966</v>
      </c>
    </row>
    <row r="427" spans="2:13" x14ac:dyDescent="0.25">
      <c r="B427" s="13">
        <v>39676</v>
      </c>
      <c r="C427">
        <v>408</v>
      </c>
      <c r="D427" s="19">
        <f t="shared" si="18"/>
        <v>187676.58993958749</v>
      </c>
      <c r="E427" s="19">
        <f t="shared" si="19"/>
        <v>25.709121909532534</v>
      </c>
      <c r="F427" s="19">
        <f t="shared" si="20"/>
        <v>187702.29906149703</v>
      </c>
      <c r="I427" s="13">
        <v>39676</v>
      </c>
      <c r="J427">
        <v>408</v>
      </c>
      <c r="K427">
        <v>187676.58993957969</v>
      </c>
      <c r="L427">
        <v>25.709121909530989</v>
      </c>
      <c r="M427">
        <v>187702.29906148923</v>
      </c>
    </row>
    <row r="428" spans="2:13" x14ac:dyDescent="0.25">
      <c r="B428" s="13">
        <v>39677</v>
      </c>
      <c r="C428">
        <v>409</v>
      </c>
      <c r="D428" s="19">
        <f t="shared" si="18"/>
        <v>187702.29906149703</v>
      </c>
      <c r="E428" s="19">
        <f t="shared" si="19"/>
        <v>25.71264370705439</v>
      </c>
      <c r="F428" s="19">
        <f t="shared" si="20"/>
        <v>187728.01170520409</v>
      </c>
      <c r="I428" s="13">
        <v>39677</v>
      </c>
      <c r="J428">
        <v>409</v>
      </c>
      <c r="K428">
        <v>187702.29906148915</v>
      </c>
      <c r="L428">
        <v>25.712643707052841</v>
      </c>
      <c r="M428">
        <v>187728.0117051962</v>
      </c>
    </row>
    <row r="429" spans="2:13" x14ac:dyDescent="0.25">
      <c r="B429" s="13">
        <v>39678</v>
      </c>
      <c r="C429">
        <v>410</v>
      </c>
      <c r="D429" s="19">
        <f t="shared" si="18"/>
        <v>187728.01170520409</v>
      </c>
      <c r="E429" s="19">
        <f t="shared" si="19"/>
        <v>25.716165987014261</v>
      </c>
      <c r="F429" s="19">
        <f t="shared" si="20"/>
        <v>187753.72787119111</v>
      </c>
      <c r="I429" s="13">
        <v>39678</v>
      </c>
      <c r="J429">
        <v>410</v>
      </c>
      <c r="K429">
        <v>187728.0117051962</v>
      </c>
      <c r="L429">
        <v>25.716165987012708</v>
      </c>
      <c r="M429">
        <v>187753.72787118322</v>
      </c>
    </row>
    <row r="430" spans="2:13" x14ac:dyDescent="0.25">
      <c r="B430" s="13">
        <v>39679</v>
      </c>
      <c r="C430">
        <v>411</v>
      </c>
      <c r="D430" s="19">
        <f t="shared" si="18"/>
        <v>187753.72787119111</v>
      </c>
      <c r="E430" s="19">
        <f t="shared" si="19"/>
        <v>25.719688749478237</v>
      </c>
      <c r="F430" s="19">
        <f t="shared" si="20"/>
        <v>187779.44755994057</v>
      </c>
      <c r="I430" s="13">
        <v>39679</v>
      </c>
      <c r="J430">
        <v>411</v>
      </c>
      <c r="K430">
        <v>187753.72787118322</v>
      </c>
      <c r="L430">
        <v>25.719688749476678</v>
      </c>
      <c r="M430">
        <v>187779.44755993268</v>
      </c>
    </row>
    <row r="431" spans="2:13" x14ac:dyDescent="0.25">
      <c r="B431" s="13">
        <v>39680</v>
      </c>
      <c r="C431">
        <v>412</v>
      </c>
      <c r="D431" s="19">
        <f t="shared" si="18"/>
        <v>187779.44755994057</v>
      </c>
      <c r="E431" s="19">
        <f t="shared" si="19"/>
        <v>25.723211994512411</v>
      </c>
      <c r="F431" s="19">
        <f t="shared" si="20"/>
        <v>187805.17077193508</v>
      </c>
      <c r="I431" s="13">
        <v>39680</v>
      </c>
      <c r="J431">
        <v>412</v>
      </c>
      <c r="K431">
        <v>187779.44755993265</v>
      </c>
      <c r="L431">
        <v>25.723211994510848</v>
      </c>
      <c r="M431">
        <v>187805.17077192717</v>
      </c>
    </row>
    <row r="432" spans="2:13" x14ac:dyDescent="0.25">
      <c r="B432" s="13">
        <v>39681</v>
      </c>
      <c r="C432">
        <v>413</v>
      </c>
      <c r="D432" s="19">
        <f t="shared" si="18"/>
        <v>187805.17077193508</v>
      </c>
      <c r="E432" s="19">
        <f t="shared" si="19"/>
        <v>25.726735722182891</v>
      </c>
      <c r="F432" s="19">
        <f t="shared" si="20"/>
        <v>187830.89750765727</v>
      </c>
      <c r="I432" s="13">
        <v>39681</v>
      </c>
      <c r="J432">
        <v>413</v>
      </c>
      <c r="K432">
        <v>187805.17077192714</v>
      </c>
      <c r="L432">
        <v>25.726735722181324</v>
      </c>
      <c r="M432">
        <v>187830.89750764932</v>
      </c>
    </row>
    <row r="433" spans="2:13" x14ac:dyDescent="0.25">
      <c r="B433" s="13">
        <v>39682</v>
      </c>
      <c r="C433">
        <v>414</v>
      </c>
      <c r="D433" s="19">
        <f t="shared" si="18"/>
        <v>187830.89750765727</v>
      </c>
      <c r="E433" s="19">
        <f t="shared" si="19"/>
        <v>25.730259932555793</v>
      </c>
      <c r="F433" s="19">
        <f t="shared" si="20"/>
        <v>187856.62776758982</v>
      </c>
      <c r="I433" s="13">
        <v>39682</v>
      </c>
      <c r="J433">
        <v>414</v>
      </c>
      <c r="K433">
        <v>187830.89750764929</v>
      </c>
      <c r="L433">
        <v>25.730259932554226</v>
      </c>
      <c r="M433">
        <v>187856.62776758184</v>
      </c>
    </row>
    <row r="434" spans="2:13" x14ac:dyDescent="0.25">
      <c r="B434" s="13">
        <v>39683</v>
      </c>
      <c r="C434">
        <v>415</v>
      </c>
      <c r="D434" s="19">
        <f t="shared" si="18"/>
        <v>187856.62776758982</v>
      </c>
      <c r="E434" s="19">
        <f t="shared" si="19"/>
        <v>25.73378462569724</v>
      </c>
      <c r="F434" s="19">
        <f t="shared" si="20"/>
        <v>187882.3615522155</v>
      </c>
      <c r="I434" s="13">
        <v>39683</v>
      </c>
      <c r="J434">
        <v>415</v>
      </c>
      <c r="K434">
        <v>187856.62776758187</v>
      </c>
      <c r="L434">
        <v>25.733784625695666</v>
      </c>
      <c r="M434">
        <v>187882.36155220756</v>
      </c>
    </row>
    <row r="435" spans="2:13" x14ac:dyDescent="0.25">
      <c r="B435" s="13">
        <v>39684</v>
      </c>
      <c r="C435">
        <v>416</v>
      </c>
      <c r="D435" s="19">
        <f t="shared" si="18"/>
        <v>187882.3615522155</v>
      </c>
      <c r="E435" s="19">
        <f t="shared" si="19"/>
        <v>25.737309801673359</v>
      </c>
      <c r="F435" s="19">
        <f t="shared" si="20"/>
        <v>187908.09886201718</v>
      </c>
      <c r="I435" s="13">
        <v>39684</v>
      </c>
      <c r="J435">
        <v>416</v>
      </c>
      <c r="K435">
        <v>187882.36155220756</v>
      </c>
      <c r="L435">
        <v>25.737309801671781</v>
      </c>
      <c r="M435">
        <v>187908.09886200924</v>
      </c>
    </row>
    <row r="436" spans="2:13" x14ac:dyDescent="0.25">
      <c r="B436" s="13">
        <v>39685</v>
      </c>
      <c r="C436">
        <v>417</v>
      </c>
      <c r="D436" s="19">
        <f t="shared" si="18"/>
        <v>187908.09886201718</v>
      </c>
      <c r="E436" s="19">
        <f t="shared" si="19"/>
        <v>25.740835460550304</v>
      </c>
      <c r="F436" s="19">
        <f t="shared" si="20"/>
        <v>187933.83969747773</v>
      </c>
      <c r="I436" s="13">
        <v>39685</v>
      </c>
      <c r="J436">
        <v>417</v>
      </c>
      <c r="K436">
        <v>187908.09886200915</v>
      </c>
      <c r="L436">
        <v>25.74083546054872</v>
      </c>
      <c r="M436">
        <v>187933.8396974697</v>
      </c>
    </row>
    <row r="437" spans="2:13" x14ac:dyDescent="0.25">
      <c r="B437" s="13">
        <v>39686</v>
      </c>
      <c r="C437">
        <v>418</v>
      </c>
      <c r="D437" s="19">
        <f t="shared" si="18"/>
        <v>187933.83969747773</v>
      </c>
      <c r="E437" s="19">
        <f t="shared" si="19"/>
        <v>25.744361602394214</v>
      </c>
      <c r="F437" s="19">
        <f t="shared" si="20"/>
        <v>187959.58405908011</v>
      </c>
      <c r="I437" s="13">
        <v>39686</v>
      </c>
      <c r="J437">
        <v>418</v>
      </c>
      <c r="K437">
        <v>187933.83969746964</v>
      </c>
      <c r="L437">
        <v>25.744361602392626</v>
      </c>
      <c r="M437">
        <v>187959.58405907202</v>
      </c>
    </row>
    <row r="438" spans="2:13" x14ac:dyDescent="0.25">
      <c r="B438" s="13">
        <v>39687</v>
      </c>
      <c r="C438">
        <v>419</v>
      </c>
      <c r="D438" s="19">
        <f t="shared" si="18"/>
        <v>187959.58405908011</v>
      </c>
      <c r="E438" s="19">
        <f t="shared" si="19"/>
        <v>25.74788822727125</v>
      </c>
      <c r="F438" s="19">
        <f t="shared" si="20"/>
        <v>187985.33194730739</v>
      </c>
      <c r="I438" s="13">
        <v>39687</v>
      </c>
      <c r="J438">
        <v>419</v>
      </c>
      <c r="K438">
        <v>187959.58405907202</v>
      </c>
      <c r="L438">
        <v>25.747888227269666</v>
      </c>
      <c r="M438">
        <v>187985.33194729927</v>
      </c>
    </row>
    <row r="439" spans="2:13" x14ac:dyDescent="0.25">
      <c r="B439" s="13">
        <v>39688</v>
      </c>
      <c r="C439">
        <v>420</v>
      </c>
      <c r="D439" s="19">
        <f t="shared" si="18"/>
        <v>187985.33194730739</v>
      </c>
      <c r="E439" s="19">
        <f t="shared" si="19"/>
        <v>25.751415335247593</v>
      </c>
      <c r="F439" s="19">
        <f t="shared" si="20"/>
        <v>188011.08336264265</v>
      </c>
      <c r="I439" s="13">
        <v>39688</v>
      </c>
      <c r="J439">
        <v>420</v>
      </c>
      <c r="K439">
        <v>187985.33194729933</v>
      </c>
      <c r="L439">
        <v>25.751415335246001</v>
      </c>
      <c r="M439">
        <v>188011.08336263458</v>
      </c>
    </row>
    <row r="440" spans="2:13" x14ac:dyDescent="0.25">
      <c r="B440" s="13">
        <v>39689</v>
      </c>
      <c r="C440">
        <v>421</v>
      </c>
      <c r="D440" s="19">
        <f t="shared" si="18"/>
        <v>188011.08336264265</v>
      </c>
      <c r="E440" s="19">
        <f t="shared" si="19"/>
        <v>25.754942926389408</v>
      </c>
      <c r="F440" s="19">
        <f t="shared" si="20"/>
        <v>188036.83830556905</v>
      </c>
      <c r="I440" s="13">
        <v>39689</v>
      </c>
      <c r="J440">
        <v>421</v>
      </c>
      <c r="K440">
        <v>188011.0833626345</v>
      </c>
      <c r="L440">
        <v>25.754942926387812</v>
      </c>
      <c r="M440">
        <v>188036.83830556087</v>
      </c>
    </row>
    <row r="441" spans="2:13" x14ac:dyDescent="0.25">
      <c r="B441" s="13">
        <v>39690</v>
      </c>
      <c r="C441">
        <v>422</v>
      </c>
      <c r="D441" s="19">
        <f t="shared" si="18"/>
        <v>188036.83830556905</v>
      </c>
      <c r="E441" s="19">
        <f t="shared" si="19"/>
        <v>25.758471000762889</v>
      </c>
      <c r="F441" s="19">
        <f t="shared" si="20"/>
        <v>188062.59677656982</v>
      </c>
      <c r="I441" s="13">
        <v>39690</v>
      </c>
      <c r="J441">
        <v>422</v>
      </c>
      <c r="K441">
        <v>188036.83830556093</v>
      </c>
      <c r="L441">
        <v>25.75847100076129</v>
      </c>
      <c r="M441">
        <v>188062.5967765617</v>
      </c>
    </row>
    <row r="442" spans="2:13" x14ac:dyDescent="0.25">
      <c r="B442" s="13">
        <v>39691</v>
      </c>
      <c r="C442">
        <v>423</v>
      </c>
      <c r="D442" s="19">
        <f t="shared" si="18"/>
        <v>188062.59677656982</v>
      </c>
      <c r="E442" s="19">
        <f t="shared" si="19"/>
        <v>25.761999558434223</v>
      </c>
      <c r="F442" s="19">
        <f t="shared" si="20"/>
        <v>188088.35877612824</v>
      </c>
      <c r="I442" s="13">
        <v>39691</v>
      </c>
      <c r="J442">
        <v>423</v>
      </c>
      <c r="K442">
        <v>188062.59677656167</v>
      </c>
      <c r="L442">
        <v>25.76199955843262</v>
      </c>
      <c r="M442">
        <v>188088.35877612009</v>
      </c>
    </row>
    <row r="443" spans="2:13" x14ac:dyDescent="0.25">
      <c r="B443" s="13">
        <v>39692</v>
      </c>
      <c r="C443">
        <v>424</v>
      </c>
      <c r="D443" s="19">
        <f t="shared" si="18"/>
        <v>188088.35877612824</v>
      </c>
      <c r="E443" s="19">
        <f t="shared" si="19"/>
        <v>25.765528599469626</v>
      </c>
      <c r="F443" s="19">
        <f t="shared" si="20"/>
        <v>188114.12430472771</v>
      </c>
      <c r="I443" s="13">
        <v>39692</v>
      </c>
      <c r="J443">
        <v>424</v>
      </c>
      <c r="K443">
        <v>188088.35877612012</v>
      </c>
      <c r="L443">
        <v>25.765528599468009</v>
      </c>
      <c r="M443">
        <v>188114.12430471959</v>
      </c>
    </row>
    <row r="444" spans="2:13" x14ac:dyDescent="0.25">
      <c r="B444" s="13">
        <v>39693</v>
      </c>
      <c r="C444">
        <v>425</v>
      </c>
      <c r="D444" s="19">
        <f t="shared" si="18"/>
        <v>188114.12430472771</v>
      </c>
      <c r="E444" s="19">
        <f t="shared" si="19"/>
        <v>25.769058123935306</v>
      </c>
      <c r="F444" s="19">
        <f t="shared" si="20"/>
        <v>188139.89336285164</v>
      </c>
      <c r="I444" s="13">
        <v>39693</v>
      </c>
      <c r="J444">
        <v>425</v>
      </c>
      <c r="K444">
        <v>188114.1243047195</v>
      </c>
      <c r="L444">
        <v>25.769058123933693</v>
      </c>
      <c r="M444">
        <v>188139.89336284343</v>
      </c>
    </row>
    <row r="445" spans="2:13" x14ac:dyDescent="0.25">
      <c r="B445" s="13">
        <v>39694</v>
      </c>
      <c r="C445">
        <v>426</v>
      </c>
      <c r="D445" s="19">
        <f t="shared" si="18"/>
        <v>188139.89336285164</v>
      </c>
      <c r="E445" s="19">
        <f t="shared" si="19"/>
        <v>25.772588131897489</v>
      </c>
      <c r="F445" s="19">
        <f t="shared" si="20"/>
        <v>188165.66595098353</v>
      </c>
      <c r="I445" s="13">
        <v>39694</v>
      </c>
      <c r="J445">
        <v>426</v>
      </c>
      <c r="K445">
        <v>188139.89336284343</v>
      </c>
      <c r="L445">
        <v>25.772588131895869</v>
      </c>
      <c r="M445">
        <v>188165.66595097532</v>
      </c>
    </row>
    <row r="446" spans="2:13" x14ac:dyDescent="0.25">
      <c r="B446" s="13">
        <v>39695</v>
      </c>
      <c r="C446">
        <v>427</v>
      </c>
      <c r="D446" s="19">
        <f t="shared" si="18"/>
        <v>188165.66595098353</v>
      </c>
      <c r="E446" s="19">
        <f t="shared" si="19"/>
        <v>25.776118623422406</v>
      </c>
      <c r="F446" s="19">
        <f t="shared" si="20"/>
        <v>188191.44206960694</v>
      </c>
      <c r="I446" s="13">
        <v>39695</v>
      </c>
      <c r="J446">
        <v>427</v>
      </c>
      <c r="K446">
        <v>188165.66595097532</v>
      </c>
      <c r="L446">
        <v>25.776118623420786</v>
      </c>
      <c r="M446">
        <v>188191.44206959874</v>
      </c>
    </row>
    <row r="447" spans="2:13" x14ac:dyDescent="0.25">
      <c r="B447" s="13">
        <v>39696</v>
      </c>
      <c r="C447">
        <v>428</v>
      </c>
      <c r="D447" s="19">
        <f t="shared" si="18"/>
        <v>188191.44206960694</v>
      </c>
      <c r="E447" s="19">
        <f t="shared" si="19"/>
        <v>25.779649598576295</v>
      </c>
      <c r="F447" s="19">
        <f t="shared" si="20"/>
        <v>188217.22171920553</v>
      </c>
      <c r="I447" s="13">
        <v>39696</v>
      </c>
      <c r="J447">
        <v>428</v>
      </c>
      <c r="K447">
        <v>188191.44206959874</v>
      </c>
      <c r="L447">
        <v>25.779649598574675</v>
      </c>
      <c r="M447">
        <v>188217.22171919732</v>
      </c>
    </row>
    <row r="448" spans="2:13" x14ac:dyDescent="0.25">
      <c r="B448" s="13">
        <v>39697</v>
      </c>
      <c r="C448">
        <v>429</v>
      </c>
      <c r="D448" s="19">
        <f t="shared" si="18"/>
        <v>188217.22171920553</v>
      </c>
      <c r="E448" s="19">
        <f t="shared" si="19"/>
        <v>25.783181057425416</v>
      </c>
      <c r="F448" s="19">
        <f t="shared" si="20"/>
        <v>188243.00490026295</v>
      </c>
      <c r="I448" s="13">
        <v>39697</v>
      </c>
      <c r="J448">
        <v>429</v>
      </c>
      <c r="K448">
        <v>188217.22171919723</v>
      </c>
      <c r="L448">
        <v>25.783181057423793</v>
      </c>
      <c r="M448">
        <v>188243.00490025466</v>
      </c>
    </row>
    <row r="449" spans="2:13" x14ac:dyDescent="0.25">
      <c r="B449" s="13">
        <v>39698</v>
      </c>
      <c r="C449">
        <v>430</v>
      </c>
      <c r="D449" s="19">
        <f t="shared" si="18"/>
        <v>188243.00490026295</v>
      </c>
      <c r="E449" s="19">
        <f t="shared" si="19"/>
        <v>25.786713000036023</v>
      </c>
      <c r="F449" s="19">
        <f t="shared" si="20"/>
        <v>188268.79161326299</v>
      </c>
      <c r="I449" s="13">
        <v>39698</v>
      </c>
      <c r="J449">
        <v>430</v>
      </c>
      <c r="K449">
        <v>188243.00490025466</v>
      </c>
      <c r="L449">
        <v>25.786713000034393</v>
      </c>
      <c r="M449">
        <v>188268.7916132547</v>
      </c>
    </row>
    <row r="450" spans="2:13" x14ac:dyDescent="0.25">
      <c r="B450" s="13">
        <v>39699</v>
      </c>
      <c r="C450">
        <v>431</v>
      </c>
      <c r="D450" s="19">
        <f t="shared" si="18"/>
        <v>188268.79161326299</v>
      </c>
      <c r="E450" s="19">
        <f t="shared" si="19"/>
        <v>25.790245426474385</v>
      </c>
      <c r="F450" s="19">
        <f t="shared" si="20"/>
        <v>188294.58185868946</v>
      </c>
      <c r="I450" s="13">
        <v>39699</v>
      </c>
      <c r="J450">
        <v>431</v>
      </c>
      <c r="K450">
        <v>188268.7916132547</v>
      </c>
      <c r="L450">
        <v>25.790245426472751</v>
      </c>
      <c r="M450">
        <v>188294.58185868117</v>
      </c>
    </row>
    <row r="451" spans="2:13" x14ac:dyDescent="0.25">
      <c r="B451" s="13">
        <v>39700</v>
      </c>
      <c r="C451">
        <v>432</v>
      </c>
      <c r="D451" s="19">
        <f t="shared" si="18"/>
        <v>188294.58185868946</v>
      </c>
      <c r="E451" s="19">
        <f t="shared" si="19"/>
        <v>25.793778336806778</v>
      </c>
      <c r="F451" s="19">
        <f t="shared" si="20"/>
        <v>188320.37563702627</v>
      </c>
      <c r="I451" s="13">
        <v>39700</v>
      </c>
      <c r="J451">
        <v>432</v>
      </c>
      <c r="K451">
        <v>188294.58185868117</v>
      </c>
      <c r="L451">
        <v>25.79377833680514</v>
      </c>
      <c r="M451">
        <v>188320.37563701798</v>
      </c>
    </row>
    <row r="452" spans="2:13" x14ac:dyDescent="0.25">
      <c r="B452" s="13">
        <v>39701</v>
      </c>
      <c r="C452">
        <v>433</v>
      </c>
      <c r="D452" s="19">
        <f t="shared" si="18"/>
        <v>188320.37563702627</v>
      </c>
      <c r="E452" s="19">
        <f t="shared" si="19"/>
        <v>25.797311731099491</v>
      </c>
      <c r="F452" s="19">
        <f t="shared" si="20"/>
        <v>188346.17294875736</v>
      </c>
      <c r="I452" s="13">
        <v>39701</v>
      </c>
      <c r="J452">
        <v>433</v>
      </c>
      <c r="K452">
        <v>188320.37563701792</v>
      </c>
      <c r="L452">
        <v>25.797311731097846</v>
      </c>
      <c r="M452">
        <v>188346.17294874901</v>
      </c>
    </row>
    <row r="453" spans="2:13" x14ac:dyDescent="0.25">
      <c r="B453" s="13">
        <v>39702</v>
      </c>
      <c r="C453">
        <v>434</v>
      </c>
      <c r="D453" s="19">
        <f t="shared" si="18"/>
        <v>188346.17294875736</v>
      </c>
      <c r="E453" s="19">
        <f t="shared" si="19"/>
        <v>25.800845609418818</v>
      </c>
      <c r="F453" s="19">
        <f t="shared" si="20"/>
        <v>188371.97379436679</v>
      </c>
      <c r="I453" s="13">
        <v>39702</v>
      </c>
      <c r="J453">
        <v>434</v>
      </c>
      <c r="K453">
        <v>188346.17294874901</v>
      </c>
      <c r="L453">
        <v>25.800845609417173</v>
      </c>
      <c r="M453">
        <v>188371.97379435843</v>
      </c>
    </row>
    <row r="454" spans="2:13" x14ac:dyDescent="0.25">
      <c r="B454" s="13">
        <v>39703</v>
      </c>
      <c r="C454">
        <v>435</v>
      </c>
      <c r="D454" s="19">
        <f t="shared" si="18"/>
        <v>188371.97379436679</v>
      </c>
      <c r="E454" s="19">
        <f t="shared" si="19"/>
        <v>25.804379971831072</v>
      </c>
      <c r="F454" s="19">
        <f t="shared" si="20"/>
        <v>188397.77817433863</v>
      </c>
      <c r="I454" s="13">
        <v>39703</v>
      </c>
      <c r="J454">
        <v>435</v>
      </c>
      <c r="K454">
        <v>188371.97379435838</v>
      </c>
      <c r="L454">
        <v>25.80437997182942</v>
      </c>
      <c r="M454">
        <v>188397.77817433022</v>
      </c>
    </row>
    <row r="455" spans="2:13" x14ac:dyDescent="0.25">
      <c r="B455" s="13">
        <v>39704</v>
      </c>
      <c r="C455">
        <v>436</v>
      </c>
      <c r="D455" s="19">
        <f t="shared" si="18"/>
        <v>188397.77817433863</v>
      </c>
      <c r="E455" s="19">
        <f t="shared" si="19"/>
        <v>25.807914818402555</v>
      </c>
      <c r="F455" s="19">
        <f t="shared" si="20"/>
        <v>188423.58608915703</v>
      </c>
      <c r="I455" s="13">
        <v>39704</v>
      </c>
      <c r="J455">
        <v>436</v>
      </c>
      <c r="K455">
        <v>188397.77817433019</v>
      </c>
      <c r="L455">
        <v>25.807914818400899</v>
      </c>
      <c r="M455">
        <v>188423.58608914859</v>
      </c>
    </row>
    <row r="456" spans="2:13" x14ac:dyDescent="0.25">
      <c r="B456" s="13">
        <v>39705</v>
      </c>
      <c r="C456">
        <v>437</v>
      </c>
      <c r="D456" s="19">
        <f t="shared" si="18"/>
        <v>188423.58608915703</v>
      </c>
      <c r="E456" s="19">
        <f t="shared" si="19"/>
        <v>25.811450149199597</v>
      </c>
      <c r="F456" s="19">
        <f t="shared" si="20"/>
        <v>188449.39753930623</v>
      </c>
      <c r="I456" s="13">
        <v>39705</v>
      </c>
      <c r="J456">
        <v>437</v>
      </c>
      <c r="K456">
        <v>188423.58608914856</v>
      </c>
      <c r="L456">
        <v>25.811450149197935</v>
      </c>
      <c r="M456">
        <v>188449.39753929776</v>
      </c>
    </row>
    <row r="457" spans="2:13" x14ac:dyDescent="0.25">
      <c r="B457" s="13">
        <v>39706</v>
      </c>
      <c r="C457">
        <v>438</v>
      </c>
      <c r="D457" s="19">
        <f t="shared" si="18"/>
        <v>188449.39753930623</v>
      </c>
      <c r="E457" s="19">
        <f t="shared" si="19"/>
        <v>25.814985964288528</v>
      </c>
      <c r="F457" s="19">
        <f t="shared" si="20"/>
        <v>188475.21252527053</v>
      </c>
      <c r="I457" s="13">
        <v>39706</v>
      </c>
      <c r="J457">
        <v>438</v>
      </c>
      <c r="K457">
        <v>188449.39753929776</v>
      </c>
      <c r="L457">
        <v>25.814985964286866</v>
      </c>
      <c r="M457">
        <v>188475.21252526203</v>
      </c>
    </row>
    <row r="458" spans="2:13" x14ac:dyDescent="0.25">
      <c r="B458" s="13">
        <v>39707</v>
      </c>
      <c r="C458">
        <v>439</v>
      </c>
      <c r="D458" s="19">
        <f t="shared" si="18"/>
        <v>188475.21252527053</v>
      </c>
      <c r="E458" s="19">
        <f t="shared" si="19"/>
        <v>25.818522263735691</v>
      </c>
      <c r="F458" s="19">
        <f t="shared" si="20"/>
        <v>188501.03104753426</v>
      </c>
      <c r="I458" s="13">
        <v>39707</v>
      </c>
      <c r="J458">
        <v>439</v>
      </c>
      <c r="K458">
        <v>188475.21252526203</v>
      </c>
      <c r="L458">
        <v>25.818522263734021</v>
      </c>
      <c r="M458">
        <v>188501.03104752576</v>
      </c>
    </row>
    <row r="459" spans="2:13" x14ac:dyDescent="0.25">
      <c r="B459" s="13">
        <v>39708</v>
      </c>
      <c r="C459">
        <v>440</v>
      </c>
      <c r="D459" s="19">
        <f t="shared" si="18"/>
        <v>188501.03104753426</v>
      </c>
      <c r="E459" s="19">
        <f t="shared" si="19"/>
        <v>25.822059047607436</v>
      </c>
      <c r="F459" s="19">
        <f t="shared" si="20"/>
        <v>188526.85310658187</v>
      </c>
      <c r="I459" s="13">
        <v>39708</v>
      </c>
      <c r="J459">
        <v>440</v>
      </c>
      <c r="K459">
        <v>188501.03104752582</v>
      </c>
      <c r="L459">
        <v>25.822059047605762</v>
      </c>
      <c r="M459">
        <v>188526.85310657343</v>
      </c>
    </row>
    <row r="460" spans="2:13" x14ac:dyDescent="0.25">
      <c r="B460" s="13">
        <v>39709</v>
      </c>
      <c r="C460">
        <v>441</v>
      </c>
      <c r="D460" s="19">
        <f t="shared" si="18"/>
        <v>188526.85310658187</v>
      </c>
      <c r="E460" s="19">
        <f t="shared" si="19"/>
        <v>25.825596315970124</v>
      </c>
      <c r="F460" s="19">
        <f t="shared" si="20"/>
        <v>188552.67870289783</v>
      </c>
      <c r="I460" s="13">
        <v>39709</v>
      </c>
      <c r="J460">
        <v>441</v>
      </c>
      <c r="K460">
        <v>188526.85310657331</v>
      </c>
      <c r="L460">
        <v>25.825596315968451</v>
      </c>
      <c r="M460">
        <v>188552.67870288927</v>
      </c>
    </row>
    <row r="461" spans="2:13" x14ac:dyDescent="0.25">
      <c r="B461" s="13">
        <v>39710</v>
      </c>
      <c r="C461">
        <v>442</v>
      </c>
      <c r="D461" s="19">
        <f t="shared" si="18"/>
        <v>188552.67870289783</v>
      </c>
      <c r="E461" s="19">
        <f t="shared" si="19"/>
        <v>25.829134068890117</v>
      </c>
      <c r="F461" s="19">
        <f t="shared" si="20"/>
        <v>188578.50783696672</v>
      </c>
      <c r="I461" s="13">
        <v>39710</v>
      </c>
      <c r="J461">
        <v>442</v>
      </c>
      <c r="K461">
        <v>188552.67870288933</v>
      </c>
      <c r="L461">
        <v>25.82913406888844</v>
      </c>
      <c r="M461">
        <v>188578.50783695822</v>
      </c>
    </row>
    <row r="462" spans="2:13" x14ac:dyDescent="0.25">
      <c r="B462" s="13">
        <v>39711</v>
      </c>
      <c r="C462">
        <v>443</v>
      </c>
      <c r="D462" s="19">
        <f t="shared" si="18"/>
        <v>188578.50783696672</v>
      </c>
      <c r="E462" s="19">
        <f t="shared" si="19"/>
        <v>25.8326723064338</v>
      </c>
      <c r="F462" s="19">
        <f t="shared" si="20"/>
        <v>188604.34050927314</v>
      </c>
      <c r="I462" s="13">
        <v>39711</v>
      </c>
      <c r="J462">
        <v>443</v>
      </c>
      <c r="K462">
        <v>188578.50783695816</v>
      </c>
      <c r="L462">
        <v>25.832672306432119</v>
      </c>
      <c r="M462">
        <v>188604.34050926458</v>
      </c>
    </row>
    <row r="463" spans="2:13" x14ac:dyDescent="0.25">
      <c r="B463" s="13">
        <v>39712</v>
      </c>
      <c r="C463">
        <v>444</v>
      </c>
      <c r="D463" s="19">
        <f t="shared" si="18"/>
        <v>188604.34050927314</v>
      </c>
      <c r="E463" s="19">
        <f t="shared" si="19"/>
        <v>25.836211028667556</v>
      </c>
      <c r="F463" s="19">
        <f t="shared" si="20"/>
        <v>188630.1767203018</v>
      </c>
      <c r="I463" s="13">
        <v>39712</v>
      </c>
      <c r="J463">
        <v>444</v>
      </c>
      <c r="K463">
        <v>188604.34050926458</v>
      </c>
      <c r="L463">
        <v>25.836211028665875</v>
      </c>
      <c r="M463">
        <v>188630.17672029324</v>
      </c>
    </row>
    <row r="464" spans="2:13" x14ac:dyDescent="0.25">
      <c r="B464" s="13">
        <v>39713</v>
      </c>
      <c r="C464">
        <v>445</v>
      </c>
      <c r="D464" s="19">
        <f t="shared" si="18"/>
        <v>188630.1767203018</v>
      </c>
      <c r="E464" s="19">
        <f t="shared" si="19"/>
        <v>25.839750235657782</v>
      </c>
      <c r="F464" s="19">
        <f t="shared" si="20"/>
        <v>188656.01647053746</v>
      </c>
      <c r="I464" s="13">
        <v>39713</v>
      </c>
      <c r="J464">
        <v>445</v>
      </c>
      <c r="K464">
        <v>188630.17672029318</v>
      </c>
      <c r="L464">
        <v>25.839750235656098</v>
      </c>
      <c r="M464">
        <v>188656.01647052885</v>
      </c>
    </row>
    <row r="465" spans="2:13" x14ac:dyDescent="0.25">
      <c r="B465" s="13">
        <v>39714</v>
      </c>
      <c r="C465">
        <v>446</v>
      </c>
      <c r="D465" s="19">
        <f t="shared" si="18"/>
        <v>188656.01647053746</v>
      </c>
      <c r="E465" s="19">
        <f t="shared" si="19"/>
        <v>25.843289927470888</v>
      </c>
      <c r="F465" s="19">
        <f t="shared" si="20"/>
        <v>188681.85976046493</v>
      </c>
      <c r="I465" s="13">
        <v>39714</v>
      </c>
      <c r="J465">
        <v>446</v>
      </c>
      <c r="K465">
        <v>188656.01647052885</v>
      </c>
      <c r="L465">
        <v>25.843289927469197</v>
      </c>
      <c r="M465">
        <v>188681.85976045631</v>
      </c>
    </row>
    <row r="466" spans="2:13" x14ac:dyDescent="0.25">
      <c r="B466" s="13">
        <v>39715</v>
      </c>
      <c r="C466">
        <v>447</v>
      </c>
      <c r="D466" s="19">
        <f t="shared" si="18"/>
        <v>188681.85976046493</v>
      </c>
      <c r="E466" s="19">
        <f t="shared" si="19"/>
        <v>25.846830104173282</v>
      </c>
      <c r="F466" s="19">
        <f t="shared" si="20"/>
        <v>188707.70659056911</v>
      </c>
      <c r="I466" s="13">
        <v>39715</v>
      </c>
      <c r="J466">
        <v>447</v>
      </c>
      <c r="K466">
        <v>188681.85976045634</v>
      </c>
      <c r="L466">
        <v>25.846830104171584</v>
      </c>
      <c r="M466">
        <v>188707.7065905605</v>
      </c>
    </row>
    <row r="467" spans="2:13" x14ac:dyDescent="0.25">
      <c r="B467" s="13">
        <v>39716</v>
      </c>
      <c r="C467">
        <v>448</v>
      </c>
      <c r="D467" s="19">
        <f t="shared" si="18"/>
        <v>188707.70659056911</v>
      </c>
      <c r="E467" s="19">
        <f t="shared" si="19"/>
        <v>25.850370765831389</v>
      </c>
      <c r="F467" s="19">
        <f t="shared" si="20"/>
        <v>188733.55696133495</v>
      </c>
      <c r="I467" s="13">
        <v>39716</v>
      </c>
      <c r="J467">
        <v>448</v>
      </c>
      <c r="K467">
        <v>188707.70659056047</v>
      </c>
      <c r="L467">
        <v>25.850370765829688</v>
      </c>
      <c r="M467">
        <v>188733.55696132631</v>
      </c>
    </row>
    <row r="468" spans="2:13" x14ac:dyDescent="0.25">
      <c r="B468" s="13">
        <v>39717</v>
      </c>
      <c r="C468">
        <v>449</v>
      </c>
      <c r="D468" s="19">
        <f t="shared" si="18"/>
        <v>188733.55696133495</v>
      </c>
      <c r="E468" s="19">
        <f t="shared" si="19"/>
        <v>25.853911912511641</v>
      </c>
      <c r="F468" s="19">
        <f t="shared" si="20"/>
        <v>188759.41087324746</v>
      </c>
      <c r="I468" s="13">
        <v>39717</v>
      </c>
      <c r="J468">
        <v>449</v>
      </c>
      <c r="K468">
        <v>188733.55696132628</v>
      </c>
      <c r="L468">
        <v>25.85391191250994</v>
      </c>
      <c r="M468">
        <v>188759.41087323878</v>
      </c>
    </row>
    <row r="469" spans="2:13" x14ac:dyDescent="0.25">
      <c r="B469" s="13">
        <v>39718</v>
      </c>
      <c r="C469">
        <v>450</v>
      </c>
      <c r="D469" s="19">
        <f t="shared" ref="D469:D532" si="21">F468</f>
        <v>188759.41087324746</v>
      </c>
      <c r="E469" s="19">
        <f t="shared" ref="E469:E532" si="22">D469*_nPIR</f>
        <v>25.857453544280478</v>
      </c>
      <c r="F469" s="19">
        <f t="shared" si="20"/>
        <v>188785.26832679173</v>
      </c>
      <c r="I469" s="13">
        <v>39718</v>
      </c>
      <c r="J469">
        <v>450</v>
      </c>
      <c r="K469">
        <v>188759.41087323875</v>
      </c>
      <c r="L469">
        <v>25.857453544278762</v>
      </c>
      <c r="M469">
        <v>188785.26832678303</v>
      </c>
    </row>
    <row r="470" spans="2:13" x14ac:dyDescent="0.25">
      <c r="B470" s="13">
        <v>39719</v>
      </c>
      <c r="C470">
        <v>451</v>
      </c>
      <c r="D470" s="19">
        <f t="shared" si="21"/>
        <v>188785.26832679173</v>
      </c>
      <c r="E470" s="19">
        <f t="shared" si="22"/>
        <v>25.860995661204349</v>
      </c>
      <c r="F470" s="19">
        <f t="shared" ref="F470:F533" si="23">D470+E470</f>
        <v>188811.12932245294</v>
      </c>
      <c r="I470" s="13">
        <v>39719</v>
      </c>
      <c r="J470">
        <v>451</v>
      </c>
      <c r="K470">
        <v>188785.26832678303</v>
      </c>
      <c r="L470">
        <v>25.86099566120264</v>
      </c>
      <c r="M470">
        <v>188811.12932244423</v>
      </c>
    </row>
    <row r="471" spans="2:13" x14ac:dyDescent="0.25">
      <c r="B471" s="13">
        <v>39720</v>
      </c>
      <c r="C471">
        <v>452</v>
      </c>
      <c r="D471" s="19">
        <f t="shared" si="21"/>
        <v>188811.12932245294</v>
      </c>
      <c r="E471" s="19">
        <f t="shared" si="22"/>
        <v>25.864538263349722</v>
      </c>
      <c r="F471" s="19">
        <f t="shared" si="23"/>
        <v>188836.99386071629</v>
      </c>
      <c r="I471" s="13">
        <v>39720</v>
      </c>
      <c r="J471">
        <v>452</v>
      </c>
      <c r="K471">
        <v>188811.12932244423</v>
      </c>
      <c r="L471">
        <v>25.864538263348003</v>
      </c>
      <c r="M471">
        <v>188836.99386070759</v>
      </c>
    </row>
    <row r="472" spans="2:13" x14ac:dyDescent="0.25">
      <c r="B472" s="13">
        <v>39721</v>
      </c>
      <c r="C472">
        <v>453</v>
      </c>
      <c r="D472" s="19">
        <f t="shared" si="21"/>
        <v>188836.99386071629</v>
      </c>
      <c r="E472" s="19">
        <f t="shared" si="22"/>
        <v>25.868081350783058</v>
      </c>
      <c r="F472" s="19">
        <f t="shared" si="23"/>
        <v>188862.86194206707</v>
      </c>
      <c r="I472" s="13">
        <v>39721</v>
      </c>
      <c r="J472">
        <v>453</v>
      </c>
      <c r="K472">
        <v>188836.99386070753</v>
      </c>
      <c r="L472">
        <v>25.868081350781335</v>
      </c>
      <c r="M472">
        <v>188862.86194205831</v>
      </c>
    </row>
    <row r="473" spans="2:13" x14ac:dyDescent="0.25">
      <c r="B473" s="13">
        <v>39722</v>
      </c>
      <c r="C473">
        <v>454</v>
      </c>
      <c r="D473" s="19">
        <f t="shared" si="21"/>
        <v>188862.86194206707</v>
      </c>
      <c r="E473" s="19">
        <f t="shared" si="22"/>
        <v>25.871624923570835</v>
      </c>
      <c r="F473" s="19">
        <f t="shared" si="23"/>
        <v>188888.73356699065</v>
      </c>
      <c r="I473" s="13">
        <v>39722</v>
      </c>
      <c r="J473">
        <v>454</v>
      </c>
      <c r="K473">
        <v>188862.86194205831</v>
      </c>
      <c r="L473">
        <v>25.871624923569108</v>
      </c>
      <c r="M473">
        <v>188888.73356698189</v>
      </c>
    </row>
    <row r="474" spans="2:13" x14ac:dyDescent="0.25">
      <c r="B474" s="13">
        <v>39723</v>
      </c>
      <c r="C474">
        <v>455</v>
      </c>
      <c r="D474" s="19">
        <f t="shared" si="21"/>
        <v>188888.73356699065</v>
      </c>
      <c r="E474" s="19">
        <f t="shared" si="22"/>
        <v>25.875168981779545</v>
      </c>
      <c r="F474" s="19">
        <f t="shared" si="23"/>
        <v>188914.60873597243</v>
      </c>
      <c r="I474" s="13">
        <v>39723</v>
      </c>
      <c r="J474">
        <v>455</v>
      </c>
      <c r="K474">
        <v>188888.73356698186</v>
      </c>
      <c r="L474">
        <v>25.875168981777815</v>
      </c>
      <c r="M474">
        <v>188914.60873596364</v>
      </c>
    </row>
    <row r="475" spans="2:13" x14ac:dyDescent="0.25">
      <c r="B475" s="13">
        <v>39724</v>
      </c>
      <c r="C475">
        <v>456</v>
      </c>
      <c r="D475" s="19">
        <f t="shared" si="21"/>
        <v>188914.60873597243</v>
      </c>
      <c r="E475" s="19">
        <f t="shared" si="22"/>
        <v>25.878713525475678</v>
      </c>
      <c r="F475" s="19">
        <f t="shared" si="23"/>
        <v>188940.48744949792</v>
      </c>
      <c r="I475" s="13">
        <v>39724</v>
      </c>
      <c r="J475">
        <v>456</v>
      </c>
      <c r="K475">
        <v>188914.60873596361</v>
      </c>
      <c r="L475">
        <v>25.878713525473945</v>
      </c>
      <c r="M475">
        <v>188940.4874494891</v>
      </c>
    </row>
    <row r="476" spans="2:13" x14ac:dyDescent="0.25">
      <c r="B476" s="13">
        <v>39725</v>
      </c>
      <c r="C476">
        <v>457</v>
      </c>
      <c r="D476" s="19">
        <f t="shared" si="21"/>
        <v>188940.48744949792</v>
      </c>
      <c r="E476" s="19">
        <f t="shared" si="22"/>
        <v>25.882258554725745</v>
      </c>
      <c r="F476" s="19">
        <f t="shared" si="23"/>
        <v>188966.36970805263</v>
      </c>
      <c r="I476" s="13">
        <v>39725</v>
      </c>
      <c r="J476">
        <v>457</v>
      </c>
      <c r="K476">
        <v>188940.48744948904</v>
      </c>
      <c r="L476">
        <v>25.882258554724004</v>
      </c>
      <c r="M476">
        <v>188966.36970804376</v>
      </c>
    </row>
    <row r="477" spans="2:13" x14ac:dyDescent="0.25">
      <c r="B477" s="13">
        <v>39726</v>
      </c>
      <c r="C477">
        <v>458</v>
      </c>
      <c r="D477" s="19">
        <f t="shared" si="21"/>
        <v>188966.36970805263</v>
      </c>
      <c r="E477" s="19">
        <f t="shared" si="22"/>
        <v>25.885804069596254</v>
      </c>
      <c r="F477" s="19">
        <f t="shared" si="23"/>
        <v>188992.25551212224</v>
      </c>
      <c r="I477" s="13">
        <v>39726</v>
      </c>
      <c r="J477">
        <v>458</v>
      </c>
      <c r="K477">
        <v>188966.36970804379</v>
      </c>
      <c r="L477">
        <v>25.885804069594514</v>
      </c>
      <c r="M477">
        <v>188992.25551211339</v>
      </c>
    </row>
    <row r="478" spans="2:13" x14ac:dyDescent="0.25">
      <c r="B478" s="13">
        <v>39727</v>
      </c>
      <c r="C478">
        <v>459</v>
      </c>
      <c r="D478" s="19">
        <f t="shared" si="21"/>
        <v>188992.25551212224</v>
      </c>
      <c r="E478" s="19">
        <f t="shared" si="22"/>
        <v>25.889350070153736</v>
      </c>
      <c r="F478" s="19">
        <f t="shared" si="23"/>
        <v>189018.14486219239</v>
      </c>
      <c r="I478" s="13">
        <v>39727</v>
      </c>
      <c r="J478">
        <v>459</v>
      </c>
      <c r="K478">
        <v>188992.25551211333</v>
      </c>
      <c r="L478">
        <v>25.889350070151988</v>
      </c>
      <c r="M478">
        <v>189018.14486218349</v>
      </c>
    </row>
    <row r="479" spans="2:13" x14ac:dyDescent="0.25">
      <c r="B479" s="13">
        <v>39728</v>
      </c>
      <c r="C479">
        <v>460</v>
      </c>
      <c r="D479" s="19">
        <f t="shared" si="21"/>
        <v>189018.14486219239</v>
      </c>
      <c r="E479" s="19">
        <f t="shared" si="22"/>
        <v>25.892896556464713</v>
      </c>
      <c r="F479" s="19">
        <f t="shared" si="23"/>
        <v>189044.03775874886</v>
      </c>
      <c r="I479" s="13">
        <v>39728</v>
      </c>
      <c r="J479">
        <v>460</v>
      </c>
      <c r="K479">
        <v>189018.14486218349</v>
      </c>
      <c r="L479">
        <v>25.892896556462961</v>
      </c>
      <c r="M479">
        <v>189044.03775873996</v>
      </c>
    </row>
    <row r="480" spans="2:13" x14ac:dyDescent="0.25">
      <c r="B480" s="13">
        <v>39729</v>
      </c>
      <c r="C480">
        <v>461</v>
      </c>
      <c r="D480" s="19">
        <f t="shared" si="21"/>
        <v>189044.03775874886</v>
      </c>
      <c r="E480" s="19">
        <f t="shared" si="22"/>
        <v>25.896443528595739</v>
      </c>
      <c r="F480" s="19">
        <f t="shared" si="23"/>
        <v>189069.93420227745</v>
      </c>
      <c r="I480" s="13">
        <v>39729</v>
      </c>
      <c r="J480">
        <v>461</v>
      </c>
      <c r="K480">
        <v>189044.0377587399</v>
      </c>
      <c r="L480">
        <v>25.896443528593981</v>
      </c>
      <c r="M480">
        <v>189069.93420226849</v>
      </c>
    </row>
    <row r="481" spans="2:13" x14ac:dyDescent="0.25">
      <c r="B481" s="13">
        <v>39730</v>
      </c>
      <c r="C481">
        <v>462</v>
      </c>
      <c r="D481" s="19">
        <f t="shared" si="21"/>
        <v>189069.93420227745</v>
      </c>
      <c r="E481" s="19">
        <f t="shared" si="22"/>
        <v>25.899990986613354</v>
      </c>
      <c r="F481" s="19">
        <f t="shared" si="23"/>
        <v>189095.83419326408</v>
      </c>
      <c r="I481" s="13">
        <v>39730</v>
      </c>
      <c r="J481">
        <v>462</v>
      </c>
      <c r="K481">
        <v>189069.93420226852</v>
      </c>
      <c r="L481">
        <v>25.899990986611591</v>
      </c>
      <c r="M481">
        <v>189095.83419325514</v>
      </c>
    </row>
    <row r="482" spans="2:13" x14ac:dyDescent="0.25">
      <c r="B482" s="13">
        <v>39731</v>
      </c>
      <c r="C482">
        <v>463</v>
      </c>
      <c r="D482" s="19">
        <f t="shared" si="21"/>
        <v>189095.83419326408</v>
      </c>
      <c r="E482" s="19">
        <f t="shared" si="22"/>
        <v>25.903538930584123</v>
      </c>
      <c r="F482" s="19">
        <f t="shared" si="23"/>
        <v>189121.73773219466</v>
      </c>
      <c r="I482" s="13">
        <v>39731</v>
      </c>
      <c r="J482">
        <v>463</v>
      </c>
      <c r="K482">
        <v>189095.83419325511</v>
      </c>
      <c r="L482">
        <v>25.903538930582357</v>
      </c>
      <c r="M482">
        <v>189121.73773218569</v>
      </c>
    </row>
    <row r="483" spans="2:13" x14ac:dyDescent="0.25">
      <c r="B483" s="13">
        <v>39732</v>
      </c>
      <c r="C483">
        <v>464</v>
      </c>
      <c r="D483" s="19">
        <f t="shared" si="21"/>
        <v>189121.73773219466</v>
      </c>
      <c r="E483" s="19">
        <f t="shared" si="22"/>
        <v>25.907087360574614</v>
      </c>
      <c r="F483" s="19">
        <f t="shared" si="23"/>
        <v>189147.64481955522</v>
      </c>
      <c r="I483" s="13">
        <v>39732</v>
      </c>
      <c r="J483">
        <v>464</v>
      </c>
      <c r="K483">
        <v>189121.73773218569</v>
      </c>
      <c r="L483">
        <v>25.907087360572849</v>
      </c>
      <c r="M483">
        <v>189147.64481954626</v>
      </c>
    </row>
    <row r="484" spans="2:13" x14ac:dyDescent="0.25">
      <c r="B484" s="13">
        <v>39733</v>
      </c>
      <c r="C484">
        <v>465</v>
      </c>
      <c r="D484" s="19">
        <f t="shared" si="21"/>
        <v>189147.64481955522</v>
      </c>
      <c r="E484" s="19">
        <f t="shared" si="22"/>
        <v>25.910636276651402</v>
      </c>
      <c r="F484" s="19">
        <f t="shared" si="23"/>
        <v>189173.55545583187</v>
      </c>
      <c r="I484" s="13">
        <v>39733</v>
      </c>
      <c r="J484">
        <v>465</v>
      </c>
      <c r="K484">
        <v>189147.6448195462</v>
      </c>
      <c r="L484">
        <v>25.910636276649633</v>
      </c>
      <c r="M484">
        <v>189173.55545582285</v>
      </c>
    </row>
    <row r="485" spans="2:13" x14ac:dyDescent="0.25">
      <c r="B485" s="13">
        <v>39734</v>
      </c>
      <c r="C485">
        <v>466</v>
      </c>
      <c r="D485" s="19">
        <f t="shared" si="21"/>
        <v>189173.55545583187</v>
      </c>
      <c r="E485" s="19">
        <f t="shared" si="22"/>
        <v>25.914185678881083</v>
      </c>
      <c r="F485" s="19">
        <f t="shared" si="23"/>
        <v>189199.46964151075</v>
      </c>
      <c r="I485" s="13">
        <v>39734</v>
      </c>
      <c r="J485">
        <v>466</v>
      </c>
      <c r="K485">
        <v>189173.55545582279</v>
      </c>
      <c r="L485">
        <v>25.914185678879306</v>
      </c>
      <c r="M485">
        <v>189199.46964150167</v>
      </c>
    </row>
    <row r="486" spans="2:13" x14ac:dyDescent="0.25">
      <c r="B486" s="13">
        <v>39735</v>
      </c>
      <c r="C486">
        <v>467</v>
      </c>
      <c r="D486" s="19">
        <f t="shared" si="21"/>
        <v>189199.46964151075</v>
      </c>
      <c r="E486" s="19">
        <f t="shared" si="22"/>
        <v>25.917735567330244</v>
      </c>
      <c r="F486" s="19">
        <f t="shared" si="23"/>
        <v>189225.38737707806</v>
      </c>
      <c r="I486" s="13">
        <v>39735</v>
      </c>
      <c r="J486">
        <v>467</v>
      </c>
      <c r="K486">
        <v>189199.46964150172</v>
      </c>
      <c r="L486">
        <v>25.917735567328464</v>
      </c>
      <c r="M486">
        <v>189225.38737706904</v>
      </c>
    </row>
    <row r="487" spans="2:13" x14ac:dyDescent="0.25">
      <c r="B487" s="13">
        <v>39736</v>
      </c>
      <c r="C487">
        <v>468</v>
      </c>
      <c r="D487" s="19">
        <f t="shared" si="21"/>
        <v>189225.38737707806</v>
      </c>
      <c r="E487" s="19">
        <f t="shared" si="22"/>
        <v>25.921285942065492</v>
      </c>
      <c r="F487" s="19">
        <f t="shared" si="23"/>
        <v>189251.30866302011</v>
      </c>
      <c r="I487" s="13">
        <v>39736</v>
      </c>
      <c r="J487">
        <v>468</v>
      </c>
      <c r="K487">
        <v>189225.38737706898</v>
      </c>
      <c r="L487">
        <v>25.921285942063719</v>
      </c>
      <c r="M487">
        <v>189251.30866301103</v>
      </c>
    </row>
    <row r="488" spans="2:13" x14ac:dyDescent="0.25">
      <c r="B488" s="13">
        <v>39737</v>
      </c>
      <c r="C488">
        <v>469</v>
      </c>
      <c r="D488" s="19">
        <f t="shared" si="21"/>
        <v>189251.30866302011</v>
      </c>
      <c r="E488" s="19">
        <f t="shared" si="22"/>
        <v>25.924836803153443</v>
      </c>
      <c r="F488" s="19">
        <f t="shared" si="23"/>
        <v>189277.23349982325</v>
      </c>
      <c r="I488" s="13">
        <v>39737</v>
      </c>
      <c r="J488">
        <v>469</v>
      </c>
      <c r="K488">
        <v>189251.30866301106</v>
      </c>
      <c r="L488">
        <v>25.92483680315167</v>
      </c>
      <c r="M488">
        <v>189277.2334998142</v>
      </c>
    </row>
    <row r="489" spans="2:13" x14ac:dyDescent="0.25">
      <c r="B489" s="13">
        <v>39738</v>
      </c>
      <c r="C489">
        <v>470</v>
      </c>
      <c r="D489" s="19">
        <f t="shared" si="21"/>
        <v>189277.23349982325</v>
      </c>
      <c r="E489" s="19">
        <f t="shared" si="22"/>
        <v>25.928388150660723</v>
      </c>
      <c r="F489" s="19">
        <f t="shared" si="23"/>
        <v>189303.16188797393</v>
      </c>
      <c r="I489" s="13">
        <v>39738</v>
      </c>
      <c r="J489">
        <v>470</v>
      </c>
      <c r="K489">
        <v>189277.23349981415</v>
      </c>
      <c r="L489">
        <v>25.928388150658947</v>
      </c>
      <c r="M489">
        <v>189303.16188796482</v>
      </c>
    </row>
    <row r="490" spans="2:13" x14ac:dyDescent="0.25">
      <c r="B490" s="13">
        <v>39739</v>
      </c>
      <c r="C490">
        <v>471</v>
      </c>
      <c r="D490" s="19">
        <f t="shared" si="21"/>
        <v>189303.16188797393</v>
      </c>
      <c r="E490" s="19">
        <f t="shared" si="22"/>
        <v>25.931939984653965</v>
      </c>
      <c r="F490" s="19">
        <f t="shared" si="23"/>
        <v>189329.09382795857</v>
      </c>
      <c r="I490" s="13">
        <v>39739</v>
      </c>
      <c r="J490">
        <v>471</v>
      </c>
      <c r="K490">
        <v>189303.16188796484</v>
      </c>
      <c r="L490">
        <v>25.931939984652171</v>
      </c>
      <c r="M490">
        <v>189329.09382794949</v>
      </c>
    </row>
    <row r="491" spans="2:13" x14ac:dyDescent="0.25">
      <c r="B491" s="13">
        <v>39740</v>
      </c>
      <c r="C491">
        <v>472</v>
      </c>
      <c r="D491" s="19">
        <f t="shared" si="21"/>
        <v>189329.09382795857</v>
      </c>
      <c r="E491" s="19">
        <f t="shared" si="22"/>
        <v>25.935492305199809</v>
      </c>
      <c r="F491" s="19">
        <f t="shared" si="23"/>
        <v>189355.02932026377</v>
      </c>
      <c r="I491" s="13">
        <v>39740</v>
      </c>
      <c r="J491">
        <v>472</v>
      </c>
      <c r="K491">
        <v>189329.09382794952</v>
      </c>
      <c r="L491">
        <v>25.935492305198014</v>
      </c>
      <c r="M491">
        <v>189355.02932025472</v>
      </c>
    </row>
    <row r="492" spans="2:13" x14ac:dyDescent="0.25">
      <c r="B492" s="13">
        <v>39741</v>
      </c>
      <c r="C492">
        <v>473</v>
      </c>
      <c r="D492" s="19">
        <f t="shared" si="21"/>
        <v>189355.02932026377</v>
      </c>
      <c r="E492" s="19">
        <f t="shared" si="22"/>
        <v>25.939045112364902</v>
      </c>
      <c r="F492" s="19">
        <f t="shared" si="23"/>
        <v>189380.96836537615</v>
      </c>
      <c r="I492" s="13">
        <v>39741</v>
      </c>
      <c r="J492">
        <v>473</v>
      </c>
      <c r="K492">
        <v>189355.02932025466</v>
      </c>
      <c r="L492">
        <v>25.939045112363104</v>
      </c>
      <c r="M492">
        <v>189380.96836536704</v>
      </c>
    </row>
    <row r="493" spans="2:13" x14ac:dyDescent="0.25">
      <c r="B493" s="13">
        <v>39742</v>
      </c>
      <c r="C493">
        <v>474</v>
      </c>
      <c r="D493" s="19">
        <f t="shared" si="21"/>
        <v>189380.96836537615</v>
      </c>
      <c r="E493" s="19">
        <f t="shared" si="22"/>
        <v>25.942598406215915</v>
      </c>
      <c r="F493" s="19">
        <f t="shared" si="23"/>
        <v>189406.91096378237</v>
      </c>
      <c r="I493" s="13">
        <v>39742</v>
      </c>
      <c r="J493">
        <v>474</v>
      </c>
      <c r="K493">
        <v>189380.96836536698</v>
      </c>
      <c r="L493">
        <v>25.942598406214117</v>
      </c>
      <c r="M493">
        <v>189406.9109637732</v>
      </c>
    </row>
    <row r="494" spans="2:13" x14ac:dyDescent="0.25">
      <c r="B494" s="13">
        <v>39743</v>
      </c>
      <c r="C494">
        <v>475</v>
      </c>
      <c r="D494" s="19">
        <f t="shared" si="21"/>
        <v>189406.91096378237</v>
      </c>
      <c r="E494" s="19">
        <f t="shared" si="22"/>
        <v>25.946152186819507</v>
      </c>
      <c r="F494" s="19">
        <f t="shared" si="23"/>
        <v>189432.85711596918</v>
      </c>
      <c r="I494" s="13">
        <v>39743</v>
      </c>
      <c r="J494">
        <v>475</v>
      </c>
      <c r="K494">
        <v>189406.91096377317</v>
      </c>
      <c r="L494">
        <v>25.946152186817699</v>
      </c>
      <c r="M494">
        <v>189432.85711595998</v>
      </c>
    </row>
    <row r="495" spans="2:13" x14ac:dyDescent="0.25">
      <c r="B495" s="13">
        <v>39744</v>
      </c>
      <c r="C495">
        <v>476</v>
      </c>
      <c r="D495" s="19">
        <f t="shared" si="21"/>
        <v>189432.85711596918</v>
      </c>
      <c r="E495" s="19">
        <f t="shared" si="22"/>
        <v>25.949706454242357</v>
      </c>
      <c r="F495" s="19">
        <f t="shared" si="23"/>
        <v>189458.80682242342</v>
      </c>
      <c r="I495" s="13">
        <v>39744</v>
      </c>
      <c r="J495">
        <v>476</v>
      </c>
      <c r="K495">
        <v>189432.85711595998</v>
      </c>
      <c r="L495">
        <v>25.949706454240552</v>
      </c>
      <c r="M495">
        <v>189458.80682241422</v>
      </c>
    </row>
    <row r="496" spans="2:13" x14ac:dyDescent="0.25">
      <c r="B496" s="13">
        <v>39745</v>
      </c>
      <c r="C496">
        <v>477</v>
      </c>
      <c r="D496" s="19">
        <f t="shared" si="21"/>
        <v>189458.80682242342</v>
      </c>
      <c r="E496" s="19">
        <f t="shared" si="22"/>
        <v>25.953261208551154</v>
      </c>
      <c r="F496" s="19">
        <f t="shared" si="23"/>
        <v>189484.76008363196</v>
      </c>
      <c r="I496" s="13">
        <v>39745</v>
      </c>
      <c r="J496">
        <v>477</v>
      </c>
      <c r="K496">
        <v>189458.80682241413</v>
      </c>
      <c r="L496">
        <v>25.953261208549343</v>
      </c>
      <c r="M496">
        <v>189484.76008362268</v>
      </c>
    </row>
    <row r="497" spans="2:13" x14ac:dyDescent="0.25">
      <c r="B497" s="13">
        <v>39746</v>
      </c>
      <c r="C497">
        <v>478</v>
      </c>
      <c r="D497" s="19">
        <f t="shared" si="21"/>
        <v>189484.76008363196</v>
      </c>
      <c r="E497" s="19">
        <f t="shared" si="22"/>
        <v>25.9568164498126</v>
      </c>
      <c r="F497" s="19">
        <f t="shared" si="23"/>
        <v>189510.71690008178</v>
      </c>
      <c r="I497" s="13">
        <v>39746</v>
      </c>
      <c r="J497">
        <v>478</v>
      </c>
      <c r="K497">
        <v>189484.76008362276</v>
      </c>
      <c r="L497">
        <v>25.956816449810784</v>
      </c>
      <c r="M497">
        <v>189510.71690007258</v>
      </c>
    </row>
    <row r="498" spans="2:13" x14ac:dyDescent="0.25">
      <c r="B498" s="13">
        <v>39747</v>
      </c>
      <c r="C498">
        <v>479</v>
      </c>
      <c r="D498" s="19">
        <f t="shared" si="21"/>
        <v>189510.71690008178</v>
      </c>
      <c r="E498" s="19">
        <f t="shared" si="22"/>
        <v>25.960372178093397</v>
      </c>
      <c r="F498" s="19">
        <f t="shared" si="23"/>
        <v>189536.67727225987</v>
      </c>
      <c r="I498" s="13">
        <v>39747</v>
      </c>
      <c r="J498">
        <v>479</v>
      </c>
      <c r="K498">
        <v>189510.71690007256</v>
      </c>
      <c r="L498">
        <v>25.960372178091585</v>
      </c>
      <c r="M498">
        <v>189536.67727225064</v>
      </c>
    </row>
    <row r="499" spans="2:13" x14ac:dyDescent="0.25">
      <c r="B499" s="13">
        <v>39748</v>
      </c>
      <c r="C499">
        <v>480</v>
      </c>
      <c r="D499" s="19">
        <f t="shared" si="21"/>
        <v>189536.67727225987</v>
      </c>
      <c r="E499" s="19">
        <f t="shared" si="22"/>
        <v>25.963928393460261</v>
      </c>
      <c r="F499" s="19">
        <f t="shared" si="23"/>
        <v>189562.64120065334</v>
      </c>
      <c r="I499" s="13">
        <v>39748</v>
      </c>
      <c r="J499">
        <v>480</v>
      </c>
      <c r="K499">
        <v>189536.67727225061</v>
      </c>
      <c r="L499">
        <v>25.963928393458438</v>
      </c>
      <c r="M499">
        <v>189562.64120064408</v>
      </c>
    </row>
    <row r="500" spans="2:13" x14ac:dyDescent="0.25">
      <c r="B500" s="13">
        <v>39749</v>
      </c>
      <c r="C500">
        <v>481</v>
      </c>
      <c r="D500" s="19">
        <f t="shared" si="21"/>
        <v>189562.64120065334</v>
      </c>
      <c r="E500" s="19">
        <f t="shared" si="22"/>
        <v>25.967485095979914</v>
      </c>
      <c r="F500" s="19">
        <f t="shared" si="23"/>
        <v>189588.60868574932</v>
      </c>
      <c r="I500" s="13">
        <v>39749</v>
      </c>
      <c r="J500">
        <v>481</v>
      </c>
      <c r="K500">
        <v>189562.64120064399</v>
      </c>
      <c r="L500">
        <v>25.967485095978084</v>
      </c>
      <c r="M500">
        <v>189588.60868573998</v>
      </c>
    </row>
    <row r="501" spans="2:13" x14ac:dyDescent="0.25">
      <c r="B501" s="13">
        <v>39750</v>
      </c>
      <c r="C501">
        <v>482</v>
      </c>
      <c r="D501" s="19">
        <f t="shared" si="21"/>
        <v>189588.60868574932</v>
      </c>
      <c r="E501" s="19">
        <f t="shared" si="22"/>
        <v>25.97104228571909</v>
      </c>
      <c r="F501" s="19">
        <f t="shared" si="23"/>
        <v>189614.57972803505</v>
      </c>
      <c r="I501" s="13">
        <v>39750</v>
      </c>
      <c r="J501">
        <v>482</v>
      </c>
      <c r="K501">
        <v>189588.60868573995</v>
      </c>
      <c r="L501">
        <v>25.971042285717253</v>
      </c>
      <c r="M501">
        <v>189614.57972802568</v>
      </c>
    </row>
    <row r="502" spans="2:13" x14ac:dyDescent="0.25">
      <c r="B502" s="13">
        <v>39751</v>
      </c>
      <c r="C502">
        <v>483</v>
      </c>
      <c r="D502" s="19">
        <f t="shared" si="21"/>
        <v>189614.57972803505</v>
      </c>
      <c r="E502" s="19">
        <f t="shared" si="22"/>
        <v>25.974599962744531</v>
      </c>
      <c r="F502" s="19">
        <f t="shared" si="23"/>
        <v>189640.55432799779</v>
      </c>
      <c r="I502" s="13">
        <v>39751</v>
      </c>
      <c r="J502">
        <v>483</v>
      </c>
      <c r="K502">
        <v>189614.57972802565</v>
      </c>
      <c r="L502">
        <v>25.974599962742694</v>
      </c>
      <c r="M502">
        <v>189640.55432798839</v>
      </c>
    </row>
    <row r="503" spans="2:13" x14ac:dyDescent="0.25">
      <c r="B503" s="13">
        <v>39752</v>
      </c>
      <c r="C503">
        <v>484</v>
      </c>
      <c r="D503" s="19">
        <f t="shared" si="21"/>
        <v>189640.55432799779</v>
      </c>
      <c r="E503" s="19">
        <f t="shared" si="22"/>
        <v>25.978158127122988</v>
      </c>
      <c r="F503" s="19">
        <f t="shared" si="23"/>
        <v>189666.5324861249</v>
      </c>
      <c r="I503" s="13">
        <v>39752</v>
      </c>
      <c r="J503">
        <v>484</v>
      </c>
      <c r="K503">
        <v>189640.55432798844</v>
      </c>
      <c r="L503">
        <v>25.978158127121144</v>
      </c>
      <c r="M503">
        <v>189666.53248611555</v>
      </c>
    </row>
    <row r="504" spans="2:13" x14ac:dyDescent="0.25">
      <c r="B504" s="13">
        <v>39753</v>
      </c>
      <c r="C504">
        <v>485</v>
      </c>
      <c r="D504" s="19">
        <f t="shared" si="21"/>
        <v>189666.5324861249</v>
      </c>
      <c r="E504" s="19">
        <f t="shared" si="22"/>
        <v>25.981716778921221</v>
      </c>
      <c r="F504" s="19">
        <f t="shared" si="23"/>
        <v>189692.51420290381</v>
      </c>
      <c r="I504" s="13">
        <v>39753</v>
      </c>
      <c r="J504">
        <v>485</v>
      </c>
      <c r="K504">
        <v>189666.53248611549</v>
      </c>
      <c r="L504">
        <v>25.981716778919381</v>
      </c>
      <c r="M504">
        <v>189692.51420289441</v>
      </c>
    </row>
    <row r="505" spans="2:13" x14ac:dyDescent="0.25">
      <c r="B505" s="13">
        <v>39754</v>
      </c>
      <c r="C505">
        <v>486</v>
      </c>
      <c r="D505" s="19">
        <f t="shared" si="21"/>
        <v>189692.51420290381</v>
      </c>
      <c r="E505" s="19">
        <f t="shared" si="22"/>
        <v>25.985275918206003</v>
      </c>
      <c r="F505" s="19">
        <f t="shared" si="23"/>
        <v>189718.49947882202</v>
      </c>
      <c r="I505" s="13">
        <v>39754</v>
      </c>
      <c r="J505">
        <v>486</v>
      </c>
      <c r="K505">
        <v>189692.51420289444</v>
      </c>
      <c r="L505">
        <v>25.985275918204159</v>
      </c>
      <c r="M505">
        <v>189718.49947881265</v>
      </c>
    </row>
    <row r="506" spans="2:13" x14ac:dyDescent="0.25">
      <c r="B506" s="13">
        <v>39755</v>
      </c>
      <c r="C506">
        <v>487</v>
      </c>
      <c r="D506" s="19">
        <f t="shared" si="21"/>
        <v>189718.49947882202</v>
      </c>
      <c r="E506" s="19">
        <f t="shared" si="22"/>
        <v>25.988835545044115</v>
      </c>
      <c r="F506" s="19">
        <f t="shared" si="23"/>
        <v>189744.48831436707</v>
      </c>
      <c r="I506" s="13">
        <v>39755</v>
      </c>
      <c r="J506">
        <v>487</v>
      </c>
      <c r="K506">
        <v>189718.49947881256</v>
      </c>
      <c r="L506">
        <v>25.98883554504226</v>
      </c>
      <c r="M506">
        <v>189744.48831435762</v>
      </c>
    </row>
    <row r="507" spans="2:13" x14ac:dyDescent="0.25">
      <c r="B507" s="13">
        <v>39756</v>
      </c>
      <c r="C507">
        <v>488</v>
      </c>
      <c r="D507" s="19">
        <f t="shared" si="21"/>
        <v>189744.48831436707</v>
      </c>
      <c r="E507" s="19">
        <f t="shared" si="22"/>
        <v>25.992395659502343</v>
      </c>
      <c r="F507" s="19">
        <f t="shared" si="23"/>
        <v>189770.48071002658</v>
      </c>
      <c r="I507" s="13">
        <v>39756</v>
      </c>
      <c r="J507">
        <v>488</v>
      </c>
      <c r="K507">
        <v>189744.48831435764</v>
      </c>
      <c r="L507">
        <v>25.992395659500485</v>
      </c>
      <c r="M507">
        <v>189770.48071001715</v>
      </c>
    </row>
    <row r="508" spans="2:13" x14ac:dyDescent="0.25">
      <c r="B508" s="13">
        <v>39757</v>
      </c>
      <c r="C508">
        <v>489</v>
      </c>
      <c r="D508" s="19">
        <f t="shared" si="21"/>
        <v>189770.48071002658</v>
      </c>
      <c r="E508" s="19">
        <f t="shared" si="22"/>
        <v>25.995956261647478</v>
      </c>
      <c r="F508" s="19">
        <f t="shared" si="23"/>
        <v>189796.47666628822</v>
      </c>
      <c r="I508" s="13">
        <v>39757</v>
      </c>
      <c r="J508">
        <v>489</v>
      </c>
      <c r="K508">
        <v>189770.48071001709</v>
      </c>
      <c r="L508">
        <v>25.99595626164562</v>
      </c>
      <c r="M508">
        <v>189796.47666627873</v>
      </c>
    </row>
    <row r="509" spans="2:13" x14ac:dyDescent="0.25">
      <c r="B509" s="13">
        <v>39758</v>
      </c>
      <c r="C509">
        <v>490</v>
      </c>
      <c r="D509" s="19">
        <f t="shared" si="21"/>
        <v>189796.47666628822</v>
      </c>
      <c r="E509" s="19">
        <f t="shared" si="22"/>
        <v>25.999517351546334</v>
      </c>
      <c r="F509" s="19">
        <f t="shared" si="23"/>
        <v>189822.47618363975</v>
      </c>
      <c r="I509" s="13">
        <v>39758</v>
      </c>
      <c r="J509">
        <v>490</v>
      </c>
      <c r="K509">
        <v>189796.47666627873</v>
      </c>
      <c r="L509">
        <v>25.999517351544476</v>
      </c>
      <c r="M509">
        <v>189822.47618363026</v>
      </c>
    </row>
    <row r="510" spans="2:13" x14ac:dyDescent="0.25">
      <c r="B510" s="13">
        <v>39759</v>
      </c>
      <c r="C510">
        <v>491</v>
      </c>
      <c r="D510" s="19">
        <f t="shared" si="21"/>
        <v>189822.47618363975</v>
      </c>
      <c r="E510" s="19">
        <f t="shared" si="22"/>
        <v>26.003078929265723</v>
      </c>
      <c r="F510" s="19">
        <f t="shared" si="23"/>
        <v>189848.47926256902</v>
      </c>
      <c r="I510" s="13">
        <v>39759</v>
      </c>
      <c r="J510">
        <v>491</v>
      </c>
      <c r="K510">
        <v>189822.47618363024</v>
      </c>
      <c r="L510">
        <v>26.003078929263857</v>
      </c>
      <c r="M510">
        <v>189848.4792625595</v>
      </c>
    </row>
    <row r="511" spans="2:13" x14ac:dyDescent="0.25">
      <c r="B511" s="13">
        <v>39760</v>
      </c>
      <c r="C511">
        <v>492</v>
      </c>
      <c r="D511" s="19">
        <f t="shared" si="21"/>
        <v>189848.47926256902</v>
      </c>
      <c r="E511" s="19">
        <f t="shared" si="22"/>
        <v>26.00664099487247</v>
      </c>
      <c r="F511" s="19">
        <f t="shared" si="23"/>
        <v>189874.48590356388</v>
      </c>
      <c r="I511" s="13">
        <v>39760</v>
      </c>
      <c r="J511">
        <v>492</v>
      </c>
      <c r="K511">
        <v>189848.47926255956</v>
      </c>
      <c r="L511">
        <v>26.006640994870601</v>
      </c>
      <c r="M511">
        <v>189874.48590355442</v>
      </c>
    </row>
    <row r="512" spans="2:13" x14ac:dyDescent="0.25">
      <c r="B512" s="13">
        <v>39761</v>
      </c>
      <c r="C512">
        <v>493</v>
      </c>
      <c r="D512" s="19">
        <f t="shared" si="21"/>
        <v>189874.48590356388</v>
      </c>
      <c r="E512" s="19">
        <f t="shared" si="22"/>
        <v>26.010203548433413</v>
      </c>
      <c r="F512" s="19">
        <f t="shared" si="23"/>
        <v>189900.49610711233</v>
      </c>
      <c r="I512" s="13">
        <v>39761</v>
      </c>
      <c r="J512">
        <v>493</v>
      </c>
      <c r="K512">
        <v>189874.48590355428</v>
      </c>
      <c r="L512">
        <v>26.010203548431537</v>
      </c>
      <c r="M512">
        <v>189900.49610710272</v>
      </c>
    </row>
    <row r="513" spans="2:13" x14ac:dyDescent="0.25">
      <c r="B513" s="13">
        <v>39762</v>
      </c>
      <c r="C513">
        <v>494</v>
      </c>
      <c r="D513" s="19">
        <f t="shared" si="21"/>
        <v>189900.49610711233</v>
      </c>
      <c r="E513" s="19">
        <f t="shared" si="22"/>
        <v>26.01376659001539</v>
      </c>
      <c r="F513" s="19">
        <f t="shared" si="23"/>
        <v>189926.50987370234</v>
      </c>
      <c r="I513" s="13">
        <v>39762</v>
      </c>
      <c r="J513">
        <v>494</v>
      </c>
      <c r="K513">
        <v>189900.49610710278</v>
      </c>
      <c r="L513">
        <v>26.013766590013514</v>
      </c>
      <c r="M513">
        <v>189926.50987369279</v>
      </c>
    </row>
    <row r="514" spans="2:13" x14ac:dyDescent="0.25">
      <c r="B514" s="13">
        <v>39763</v>
      </c>
      <c r="C514">
        <v>495</v>
      </c>
      <c r="D514" s="19">
        <f t="shared" si="21"/>
        <v>189926.50987370234</v>
      </c>
      <c r="E514" s="19">
        <f t="shared" si="22"/>
        <v>26.017330119685255</v>
      </c>
      <c r="F514" s="19">
        <f t="shared" si="23"/>
        <v>189952.52720382201</v>
      </c>
      <c r="I514" s="13">
        <v>39763</v>
      </c>
      <c r="J514">
        <v>495</v>
      </c>
      <c r="K514">
        <v>189926.50987369276</v>
      </c>
      <c r="L514">
        <v>26.017330119683372</v>
      </c>
      <c r="M514">
        <v>189952.52720381244</v>
      </c>
    </row>
    <row r="515" spans="2:13" x14ac:dyDescent="0.25">
      <c r="B515" s="13">
        <v>39764</v>
      </c>
      <c r="C515">
        <v>496</v>
      </c>
      <c r="D515" s="19">
        <f t="shared" si="21"/>
        <v>189952.52720382201</v>
      </c>
      <c r="E515" s="19">
        <f t="shared" si="22"/>
        <v>26.020894137509867</v>
      </c>
      <c r="F515" s="19">
        <f t="shared" si="23"/>
        <v>189978.54809795952</v>
      </c>
      <c r="I515" s="13">
        <v>39764</v>
      </c>
      <c r="J515">
        <v>496</v>
      </c>
      <c r="K515">
        <v>189952.52720381244</v>
      </c>
      <c r="L515">
        <v>26.020894137507984</v>
      </c>
      <c r="M515">
        <v>189978.54809794994</v>
      </c>
    </row>
    <row r="516" spans="2:13" x14ac:dyDescent="0.25">
      <c r="B516" s="13">
        <v>39765</v>
      </c>
      <c r="C516">
        <v>497</v>
      </c>
      <c r="D516" s="19">
        <f t="shared" si="21"/>
        <v>189978.54809795952</v>
      </c>
      <c r="E516" s="19">
        <f t="shared" si="22"/>
        <v>26.024458643556102</v>
      </c>
      <c r="F516" s="19">
        <f t="shared" si="23"/>
        <v>190004.57255660306</v>
      </c>
      <c r="I516" s="13">
        <v>39765</v>
      </c>
      <c r="J516">
        <v>497</v>
      </c>
      <c r="K516">
        <v>189978.54809794988</v>
      </c>
      <c r="L516">
        <v>26.024458643554215</v>
      </c>
      <c r="M516">
        <v>190004.57255659343</v>
      </c>
    </row>
    <row r="517" spans="2:13" x14ac:dyDescent="0.25">
      <c r="B517" s="13">
        <v>39766</v>
      </c>
      <c r="C517">
        <v>498</v>
      </c>
      <c r="D517" s="19">
        <f t="shared" si="21"/>
        <v>190004.57255660306</v>
      </c>
      <c r="E517" s="19">
        <f t="shared" si="22"/>
        <v>26.028023637890833</v>
      </c>
      <c r="F517" s="19">
        <f t="shared" si="23"/>
        <v>190030.60058024095</v>
      </c>
      <c r="I517" s="13">
        <v>39766</v>
      </c>
      <c r="J517">
        <v>498</v>
      </c>
      <c r="K517">
        <v>190004.57255659346</v>
      </c>
      <c r="L517">
        <v>26.028023637888943</v>
      </c>
      <c r="M517">
        <v>190030.60058023134</v>
      </c>
    </row>
    <row r="518" spans="2:13" x14ac:dyDescent="0.25">
      <c r="B518" s="13">
        <v>39767</v>
      </c>
      <c r="C518">
        <v>499</v>
      </c>
      <c r="D518" s="19">
        <f t="shared" si="21"/>
        <v>190030.60058024095</v>
      </c>
      <c r="E518" s="19">
        <f t="shared" si="22"/>
        <v>26.031589120580954</v>
      </c>
      <c r="F518" s="19">
        <f t="shared" si="23"/>
        <v>190056.63216936152</v>
      </c>
      <c r="I518" s="13">
        <v>39767</v>
      </c>
      <c r="J518">
        <v>499</v>
      </c>
      <c r="K518">
        <v>190030.60058023129</v>
      </c>
      <c r="L518">
        <v>26.03158912057906</v>
      </c>
      <c r="M518">
        <v>190056.63216935185</v>
      </c>
    </row>
    <row r="519" spans="2:13" x14ac:dyDescent="0.25">
      <c r="B519" s="13">
        <v>39768</v>
      </c>
      <c r="C519">
        <v>500</v>
      </c>
      <c r="D519" s="19">
        <f t="shared" si="21"/>
        <v>190056.63216936152</v>
      </c>
      <c r="E519" s="19">
        <f t="shared" si="22"/>
        <v>26.035155091693362</v>
      </c>
      <c r="F519" s="19">
        <f t="shared" si="23"/>
        <v>190082.66732445321</v>
      </c>
      <c r="I519" s="13">
        <v>39768</v>
      </c>
      <c r="J519">
        <v>500</v>
      </c>
      <c r="K519">
        <v>190056.63216935185</v>
      </c>
      <c r="L519">
        <v>26.035155091691465</v>
      </c>
      <c r="M519">
        <v>190082.66732444355</v>
      </c>
    </row>
    <row r="520" spans="2:13" x14ac:dyDescent="0.25">
      <c r="B520" s="13">
        <v>39769</v>
      </c>
      <c r="C520">
        <v>501</v>
      </c>
      <c r="D520" s="19">
        <f t="shared" si="21"/>
        <v>190082.66732445321</v>
      </c>
      <c r="E520" s="19">
        <f t="shared" si="22"/>
        <v>26.038721551294962</v>
      </c>
      <c r="F520" s="19">
        <f t="shared" si="23"/>
        <v>190108.70604600452</v>
      </c>
      <c r="I520" s="13">
        <v>39769</v>
      </c>
      <c r="J520">
        <v>501</v>
      </c>
      <c r="K520">
        <v>190082.66732444355</v>
      </c>
      <c r="L520">
        <v>26.038721551293062</v>
      </c>
      <c r="M520">
        <v>190108.70604599486</v>
      </c>
    </row>
    <row r="521" spans="2:13" x14ac:dyDescent="0.25">
      <c r="B521" s="13">
        <v>39770</v>
      </c>
      <c r="C521">
        <v>502</v>
      </c>
      <c r="D521" s="19">
        <f t="shared" si="21"/>
        <v>190108.70604600452</v>
      </c>
      <c r="E521" s="19">
        <f t="shared" si="22"/>
        <v>26.042288499452678</v>
      </c>
      <c r="F521" s="19">
        <f t="shared" si="23"/>
        <v>190134.74833450397</v>
      </c>
      <c r="I521" s="13">
        <v>39770</v>
      </c>
      <c r="J521">
        <v>502</v>
      </c>
      <c r="K521">
        <v>190108.70604599483</v>
      </c>
      <c r="L521">
        <v>26.042288499450777</v>
      </c>
      <c r="M521">
        <v>190134.74833449427</v>
      </c>
    </row>
    <row r="522" spans="2:13" x14ac:dyDescent="0.25">
      <c r="B522" s="13">
        <v>39771</v>
      </c>
      <c r="C522">
        <v>503</v>
      </c>
      <c r="D522" s="19">
        <f t="shared" si="21"/>
        <v>190134.74833450397</v>
      </c>
      <c r="E522" s="19">
        <f t="shared" si="22"/>
        <v>26.045855936233423</v>
      </c>
      <c r="F522" s="19">
        <f t="shared" si="23"/>
        <v>190160.79419044021</v>
      </c>
      <c r="I522" s="13">
        <v>39771</v>
      </c>
      <c r="J522">
        <v>503</v>
      </c>
      <c r="K522">
        <v>190134.74833449427</v>
      </c>
      <c r="L522">
        <v>26.045855936231508</v>
      </c>
      <c r="M522">
        <v>190160.79419043052</v>
      </c>
    </row>
    <row r="523" spans="2:13" x14ac:dyDescent="0.25">
      <c r="B523" s="13">
        <v>39772</v>
      </c>
      <c r="C523">
        <v>504</v>
      </c>
      <c r="D523" s="19">
        <f t="shared" si="21"/>
        <v>190160.79419044021</v>
      </c>
      <c r="E523" s="19">
        <f t="shared" si="22"/>
        <v>26.049423861704142</v>
      </c>
      <c r="F523" s="19">
        <f t="shared" si="23"/>
        <v>190186.84361430191</v>
      </c>
      <c r="I523" s="13">
        <v>39772</v>
      </c>
      <c r="J523">
        <v>504</v>
      </c>
      <c r="K523">
        <v>190160.79419043052</v>
      </c>
      <c r="L523">
        <v>26.049423861702223</v>
      </c>
      <c r="M523">
        <v>190186.84361429221</v>
      </c>
    </row>
    <row r="524" spans="2:13" x14ac:dyDescent="0.25">
      <c r="B524" s="13">
        <v>39773</v>
      </c>
      <c r="C524">
        <v>505</v>
      </c>
      <c r="D524" s="19">
        <f t="shared" si="21"/>
        <v>190186.84361430191</v>
      </c>
      <c r="E524" s="19">
        <f t="shared" si="22"/>
        <v>26.052992275931771</v>
      </c>
      <c r="F524" s="19">
        <f t="shared" si="23"/>
        <v>190212.89660657785</v>
      </c>
      <c r="I524" s="13">
        <v>39773</v>
      </c>
      <c r="J524">
        <v>505</v>
      </c>
      <c r="K524">
        <v>190186.84361429213</v>
      </c>
      <c r="L524">
        <v>26.052992275929853</v>
      </c>
      <c r="M524">
        <v>190212.89660656804</v>
      </c>
    </row>
    <row r="525" spans="2:13" x14ac:dyDescent="0.25">
      <c r="B525" s="13">
        <v>39774</v>
      </c>
      <c r="C525">
        <v>506</v>
      </c>
      <c r="D525" s="19">
        <f t="shared" si="21"/>
        <v>190212.89660657785</v>
      </c>
      <c r="E525" s="19">
        <f t="shared" si="22"/>
        <v>26.056561178983269</v>
      </c>
      <c r="F525" s="19">
        <f t="shared" si="23"/>
        <v>190238.95316775684</v>
      </c>
      <c r="I525" s="13">
        <v>39774</v>
      </c>
      <c r="J525">
        <v>506</v>
      </c>
      <c r="K525">
        <v>190212.8966065681</v>
      </c>
      <c r="L525">
        <v>26.056561178981354</v>
      </c>
      <c r="M525">
        <v>190238.95316774709</v>
      </c>
    </row>
    <row r="526" spans="2:13" x14ac:dyDescent="0.25">
      <c r="B526" s="13">
        <v>39775</v>
      </c>
      <c r="C526">
        <v>507</v>
      </c>
      <c r="D526" s="19">
        <f t="shared" si="21"/>
        <v>190238.95316775684</v>
      </c>
      <c r="E526" s="19">
        <f t="shared" si="22"/>
        <v>26.060130570925597</v>
      </c>
      <c r="F526" s="19">
        <f t="shared" si="23"/>
        <v>190265.01329832777</v>
      </c>
      <c r="I526" s="13">
        <v>39775</v>
      </c>
      <c r="J526">
        <v>507</v>
      </c>
      <c r="K526">
        <v>190238.95316774701</v>
      </c>
      <c r="L526">
        <v>26.060130570923672</v>
      </c>
      <c r="M526">
        <v>190265.01329831794</v>
      </c>
    </row>
    <row r="527" spans="2:13" x14ac:dyDescent="0.25">
      <c r="B527" s="13">
        <v>39776</v>
      </c>
      <c r="C527">
        <v>508</v>
      </c>
      <c r="D527" s="19">
        <f t="shared" si="21"/>
        <v>190265.01329832777</v>
      </c>
      <c r="E527" s="19">
        <f t="shared" si="22"/>
        <v>26.063700451825724</v>
      </c>
      <c r="F527" s="19">
        <f t="shared" si="23"/>
        <v>190291.07699877961</v>
      </c>
      <c r="I527" s="13">
        <v>39776</v>
      </c>
      <c r="J527">
        <v>508</v>
      </c>
      <c r="K527">
        <v>190265.01329831799</v>
      </c>
      <c r="L527">
        <v>26.063700451823792</v>
      </c>
      <c r="M527">
        <v>190291.07699876983</v>
      </c>
    </row>
    <row r="528" spans="2:13" x14ac:dyDescent="0.25">
      <c r="B528" s="13">
        <v>39777</v>
      </c>
      <c r="C528">
        <v>509</v>
      </c>
      <c r="D528" s="19">
        <f t="shared" si="21"/>
        <v>190291.07699877961</v>
      </c>
      <c r="E528" s="19">
        <f t="shared" si="22"/>
        <v>26.067270821750636</v>
      </c>
      <c r="F528" s="19">
        <f t="shared" si="23"/>
        <v>190317.14426960135</v>
      </c>
      <c r="I528" s="13">
        <v>39777</v>
      </c>
      <c r="J528">
        <v>509</v>
      </c>
      <c r="K528">
        <v>190291.07699876968</v>
      </c>
      <c r="L528">
        <v>26.0672708217487</v>
      </c>
      <c r="M528">
        <v>190317.14426959143</v>
      </c>
    </row>
    <row r="529" spans="2:13" x14ac:dyDescent="0.25">
      <c r="B529" s="13">
        <v>39778</v>
      </c>
      <c r="C529">
        <v>510</v>
      </c>
      <c r="D529" s="19">
        <f t="shared" si="21"/>
        <v>190317.14426960135</v>
      </c>
      <c r="E529" s="19">
        <f t="shared" si="22"/>
        <v>26.070841680767312</v>
      </c>
      <c r="F529" s="19">
        <f t="shared" si="23"/>
        <v>190343.21511128213</v>
      </c>
      <c r="I529" s="13">
        <v>39778</v>
      </c>
      <c r="J529">
        <v>510</v>
      </c>
      <c r="K529">
        <v>190317.14426959152</v>
      </c>
      <c r="L529">
        <v>26.07084168076538</v>
      </c>
      <c r="M529">
        <v>190343.21511127229</v>
      </c>
    </row>
    <row r="530" spans="2:13" x14ac:dyDescent="0.25">
      <c r="B530" s="13">
        <v>39779</v>
      </c>
      <c r="C530">
        <v>511</v>
      </c>
      <c r="D530" s="19">
        <f t="shared" si="21"/>
        <v>190343.21511128213</v>
      </c>
      <c r="E530" s="19">
        <f t="shared" si="22"/>
        <v>26.074413028942761</v>
      </c>
      <c r="F530" s="19">
        <f t="shared" si="23"/>
        <v>190369.28952431108</v>
      </c>
      <c r="I530" s="13">
        <v>39779</v>
      </c>
      <c r="J530">
        <v>511</v>
      </c>
      <c r="K530">
        <v>190343.21511127223</v>
      </c>
      <c r="L530">
        <v>26.074413028940818</v>
      </c>
      <c r="M530">
        <v>190369.28952430119</v>
      </c>
    </row>
    <row r="531" spans="2:13" x14ac:dyDescent="0.25">
      <c r="B531" s="13">
        <v>39780</v>
      </c>
      <c r="C531">
        <v>512</v>
      </c>
      <c r="D531" s="19">
        <f t="shared" si="21"/>
        <v>190369.28952431108</v>
      </c>
      <c r="E531" s="19">
        <f t="shared" si="22"/>
        <v>26.077984866343986</v>
      </c>
      <c r="F531" s="19">
        <f t="shared" si="23"/>
        <v>190395.36750917742</v>
      </c>
      <c r="I531" s="13">
        <v>39780</v>
      </c>
      <c r="J531">
        <v>512</v>
      </c>
      <c r="K531">
        <v>190369.28952430113</v>
      </c>
      <c r="L531">
        <v>26.077984866342039</v>
      </c>
      <c r="M531">
        <v>190395.36750916747</v>
      </c>
    </row>
    <row r="532" spans="2:13" x14ac:dyDescent="0.25">
      <c r="B532" s="13">
        <v>39781</v>
      </c>
      <c r="C532">
        <v>513</v>
      </c>
      <c r="D532" s="19">
        <f t="shared" si="21"/>
        <v>190395.36750917742</v>
      </c>
      <c r="E532" s="19">
        <f t="shared" si="22"/>
        <v>26.081557193038005</v>
      </c>
      <c r="F532" s="19">
        <f t="shared" si="23"/>
        <v>190421.44906637046</v>
      </c>
      <c r="I532" s="13">
        <v>39781</v>
      </c>
      <c r="J532">
        <v>513</v>
      </c>
      <c r="K532">
        <v>190395.36750916744</v>
      </c>
      <c r="L532">
        <v>26.081557193036055</v>
      </c>
      <c r="M532">
        <v>190421.44906636048</v>
      </c>
    </row>
    <row r="533" spans="2:13" x14ac:dyDescent="0.25">
      <c r="B533" s="13">
        <v>39782</v>
      </c>
      <c r="C533">
        <v>514</v>
      </c>
      <c r="D533" s="19">
        <f t="shared" ref="D533:D596" si="24">F532</f>
        <v>190421.44906637046</v>
      </c>
      <c r="E533" s="19">
        <f t="shared" ref="E533:E596" si="25">D533*_nPIR</f>
        <v>26.085130009091849</v>
      </c>
      <c r="F533" s="19">
        <f t="shared" si="23"/>
        <v>190447.53419637957</v>
      </c>
      <c r="I533" s="13">
        <v>39782</v>
      </c>
      <c r="J533">
        <v>514</v>
      </c>
      <c r="K533">
        <v>190421.44906636042</v>
      </c>
      <c r="L533">
        <v>26.085130009089887</v>
      </c>
      <c r="M533">
        <v>190447.53419636952</v>
      </c>
    </row>
    <row r="534" spans="2:13" x14ac:dyDescent="0.25">
      <c r="B534" s="13">
        <v>39783</v>
      </c>
      <c r="C534">
        <v>515</v>
      </c>
      <c r="D534" s="19">
        <f t="shared" si="24"/>
        <v>190447.53419637957</v>
      </c>
      <c r="E534" s="19">
        <f t="shared" si="25"/>
        <v>26.088703314572548</v>
      </c>
      <c r="F534" s="19">
        <f t="shared" ref="F534:F597" si="26">D534+E534</f>
        <v>190473.62289969414</v>
      </c>
      <c r="I534" s="13">
        <v>39783</v>
      </c>
      <c r="J534">
        <v>515</v>
      </c>
      <c r="K534">
        <v>190447.53419636952</v>
      </c>
      <c r="L534">
        <v>26.088703314570591</v>
      </c>
      <c r="M534">
        <v>190473.62289968409</v>
      </c>
    </row>
    <row r="535" spans="2:13" x14ac:dyDescent="0.25">
      <c r="B535" s="13">
        <v>39784</v>
      </c>
      <c r="C535">
        <v>516</v>
      </c>
      <c r="D535" s="19">
        <f t="shared" si="24"/>
        <v>190473.62289969414</v>
      </c>
      <c r="E535" s="19">
        <f t="shared" si="25"/>
        <v>26.092277109547144</v>
      </c>
      <c r="F535" s="19">
        <f t="shared" si="26"/>
        <v>190499.71517680367</v>
      </c>
      <c r="I535" s="13">
        <v>39784</v>
      </c>
      <c r="J535">
        <v>516</v>
      </c>
      <c r="K535">
        <v>190473.62289968412</v>
      </c>
      <c r="L535">
        <v>26.092277109545179</v>
      </c>
      <c r="M535">
        <v>190499.71517679366</v>
      </c>
    </row>
    <row r="536" spans="2:13" x14ac:dyDescent="0.25">
      <c r="B536" s="13">
        <v>39785</v>
      </c>
      <c r="C536">
        <v>517</v>
      </c>
      <c r="D536" s="19">
        <f t="shared" si="24"/>
        <v>190499.71517680367</v>
      </c>
      <c r="E536" s="19">
        <f t="shared" si="25"/>
        <v>26.095851394082697</v>
      </c>
      <c r="F536" s="19">
        <f t="shared" si="26"/>
        <v>190525.81102819776</v>
      </c>
      <c r="I536" s="13">
        <v>39785</v>
      </c>
      <c r="J536">
        <v>517</v>
      </c>
      <c r="K536">
        <v>190499.7151767936</v>
      </c>
      <c r="L536">
        <v>26.095851394080732</v>
      </c>
      <c r="M536">
        <v>190525.81102818769</v>
      </c>
    </row>
    <row r="537" spans="2:13" x14ac:dyDescent="0.25">
      <c r="B537" s="13">
        <v>39786</v>
      </c>
      <c r="C537">
        <v>518</v>
      </c>
      <c r="D537" s="19">
        <f t="shared" si="24"/>
        <v>190525.81102819776</v>
      </c>
      <c r="E537" s="19">
        <f t="shared" si="25"/>
        <v>26.099426168246271</v>
      </c>
      <c r="F537" s="19">
        <f t="shared" si="26"/>
        <v>190551.91045436601</v>
      </c>
      <c r="I537" s="13">
        <v>39786</v>
      </c>
      <c r="J537">
        <v>518</v>
      </c>
      <c r="K537">
        <v>190525.81102818766</v>
      </c>
      <c r="L537">
        <v>26.0994261682443</v>
      </c>
      <c r="M537">
        <v>190551.91045435591</v>
      </c>
    </row>
    <row r="538" spans="2:13" x14ac:dyDescent="0.25">
      <c r="B538" s="13">
        <v>39787</v>
      </c>
      <c r="C538">
        <v>519</v>
      </c>
      <c r="D538" s="19">
        <f t="shared" si="24"/>
        <v>190551.91045436601</v>
      </c>
      <c r="E538" s="19">
        <f t="shared" si="25"/>
        <v>26.103001432104936</v>
      </c>
      <c r="F538" s="19">
        <f t="shared" si="26"/>
        <v>190578.01345579812</v>
      </c>
      <c r="I538" s="13">
        <v>39787</v>
      </c>
      <c r="J538">
        <v>519</v>
      </c>
      <c r="K538">
        <v>190551.91045435591</v>
      </c>
      <c r="L538">
        <v>26.103001432102953</v>
      </c>
      <c r="M538">
        <v>190578.01345578802</v>
      </c>
    </row>
    <row r="539" spans="2:13" x14ac:dyDescent="0.25">
      <c r="B539" s="13">
        <v>39788</v>
      </c>
      <c r="C539">
        <v>520</v>
      </c>
      <c r="D539" s="19">
        <f t="shared" si="24"/>
        <v>190578.01345579812</v>
      </c>
      <c r="E539" s="19">
        <f t="shared" si="25"/>
        <v>26.106577185725772</v>
      </c>
      <c r="F539" s="19">
        <f t="shared" si="26"/>
        <v>190604.12003298386</v>
      </c>
      <c r="I539" s="13">
        <v>39788</v>
      </c>
      <c r="J539">
        <v>520</v>
      </c>
      <c r="K539">
        <v>190578.01345578799</v>
      </c>
      <c r="L539">
        <v>26.106577185723786</v>
      </c>
      <c r="M539">
        <v>190604.1200329737</v>
      </c>
    </row>
    <row r="540" spans="2:13" x14ac:dyDescent="0.25">
      <c r="B540" s="13">
        <v>39789</v>
      </c>
      <c r="C540">
        <v>521</v>
      </c>
      <c r="D540" s="19">
        <f t="shared" si="24"/>
        <v>190604.12003298386</v>
      </c>
      <c r="E540" s="19">
        <f t="shared" si="25"/>
        <v>26.110153429175874</v>
      </c>
      <c r="F540" s="19">
        <f t="shared" si="26"/>
        <v>190630.23018641304</v>
      </c>
      <c r="I540" s="13">
        <v>39789</v>
      </c>
      <c r="J540">
        <v>521</v>
      </c>
      <c r="K540">
        <v>190604.1200329737</v>
      </c>
      <c r="L540">
        <v>26.110153429173881</v>
      </c>
      <c r="M540">
        <v>190630.23018640289</v>
      </c>
    </row>
    <row r="541" spans="2:13" x14ac:dyDescent="0.25">
      <c r="B541" s="13">
        <v>39790</v>
      </c>
      <c r="C541">
        <v>522</v>
      </c>
      <c r="D541" s="19">
        <f t="shared" si="24"/>
        <v>190630.23018641304</v>
      </c>
      <c r="E541" s="19">
        <f t="shared" si="25"/>
        <v>26.113730162522337</v>
      </c>
      <c r="F541" s="19">
        <f t="shared" si="26"/>
        <v>190656.34391657557</v>
      </c>
      <c r="I541" s="13">
        <v>39790</v>
      </c>
      <c r="J541">
        <v>522</v>
      </c>
      <c r="K541">
        <v>190630.23018640286</v>
      </c>
      <c r="L541">
        <v>26.113730162520344</v>
      </c>
      <c r="M541">
        <v>190656.34391656538</v>
      </c>
    </row>
    <row r="542" spans="2:13" x14ac:dyDescent="0.25">
      <c r="B542" s="13">
        <v>39791</v>
      </c>
      <c r="C542">
        <v>523</v>
      </c>
      <c r="D542" s="19">
        <f t="shared" si="24"/>
        <v>190656.34391657557</v>
      </c>
      <c r="E542" s="19">
        <f t="shared" si="25"/>
        <v>26.117307385832273</v>
      </c>
      <c r="F542" s="19">
        <f t="shared" si="26"/>
        <v>190682.46122396141</v>
      </c>
      <c r="I542" s="13">
        <v>39791</v>
      </c>
      <c r="J542">
        <v>523</v>
      </c>
      <c r="K542">
        <v>190656.34391656535</v>
      </c>
      <c r="L542">
        <v>26.117307385830276</v>
      </c>
      <c r="M542">
        <v>190682.46122395119</v>
      </c>
    </row>
    <row r="543" spans="2:13" x14ac:dyDescent="0.25">
      <c r="B543" s="13">
        <v>39792</v>
      </c>
      <c r="C543">
        <v>524</v>
      </c>
      <c r="D543" s="19">
        <f t="shared" si="24"/>
        <v>190682.46122396141</v>
      </c>
      <c r="E543" s="19">
        <f t="shared" si="25"/>
        <v>26.120885099172799</v>
      </c>
      <c r="F543" s="19">
        <f t="shared" si="26"/>
        <v>190708.58210906058</v>
      </c>
      <c r="I543" s="13">
        <v>39792</v>
      </c>
      <c r="J543">
        <v>524</v>
      </c>
      <c r="K543">
        <v>190682.46122395116</v>
      </c>
      <c r="L543">
        <v>26.120885099170792</v>
      </c>
      <c r="M543">
        <v>190708.58210905033</v>
      </c>
    </row>
    <row r="544" spans="2:13" x14ac:dyDescent="0.25">
      <c r="B544" s="13">
        <v>39793</v>
      </c>
      <c r="C544">
        <v>525</v>
      </c>
      <c r="D544" s="19">
        <f t="shared" si="24"/>
        <v>190708.58210906058</v>
      </c>
      <c r="E544" s="19">
        <f t="shared" si="25"/>
        <v>26.124463302611041</v>
      </c>
      <c r="F544" s="19">
        <f t="shared" si="26"/>
        <v>190734.70657236318</v>
      </c>
      <c r="I544" s="13">
        <v>39793</v>
      </c>
      <c r="J544">
        <v>525</v>
      </c>
      <c r="K544">
        <v>190708.58210905027</v>
      </c>
      <c r="L544">
        <v>26.124463302609033</v>
      </c>
      <c r="M544">
        <v>190734.70657235288</v>
      </c>
    </row>
    <row r="545" spans="2:13" x14ac:dyDescent="0.25">
      <c r="B545" s="13">
        <v>39794</v>
      </c>
      <c r="C545">
        <v>526</v>
      </c>
      <c r="D545" s="19">
        <f t="shared" si="24"/>
        <v>190734.70657236318</v>
      </c>
      <c r="E545" s="19">
        <f t="shared" si="25"/>
        <v>26.128041996214137</v>
      </c>
      <c r="F545" s="19">
        <f t="shared" si="26"/>
        <v>190760.8346143594</v>
      </c>
      <c r="I545" s="13">
        <v>39794</v>
      </c>
      <c r="J545">
        <v>526</v>
      </c>
      <c r="K545">
        <v>190734.70657235291</v>
      </c>
      <c r="L545">
        <v>26.128041996212129</v>
      </c>
      <c r="M545">
        <v>190760.83461434912</v>
      </c>
    </row>
    <row r="546" spans="2:13" x14ac:dyDescent="0.25">
      <c r="B546" s="13">
        <v>39795</v>
      </c>
      <c r="C546">
        <v>527</v>
      </c>
      <c r="D546" s="19">
        <f t="shared" si="24"/>
        <v>190760.8346143594</v>
      </c>
      <c r="E546" s="19">
        <f t="shared" si="25"/>
        <v>26.131621180049237</v>
      </c>
      <c r="F546" s="19">
        <f t="shared" si="26"/>
        <v>190786.96623553944</v>
      </c>
      <c r="I546" s="13">
        <v>39795</v>
      </c>
      <c r="J546">
        <v>527</v>
      </c>
      <c r="K546">
        <v>190760.83461434909</v>
      </c>
      <c r="L546">
        <v>26.131621180047219</v>
      </c>
      <c r="M546">
        <v>190786.96623552914</v>
      </c>
    </row>
    <row r="547" spans="2:13" x14ac:dyDescent="0.25">
      <c r="B547" s="13">
        <v>39796</v>
      </c>
      <c r="C547">
        <v>528</v>
      </c>
      <c r="D547" s="19">
        <f t="shared" si="24"/>
        <v>190786.96623553944</v>
      </c>
      <c r="E547" s="19">
        <f t="shared" si="25"/>
        <v>26.135200854183488</v>
      </c>
      <c r="F547" s="19">
        <f t="shared" si="26"/>
        <v>190813.10143639363</v>
      </c>
      <c r="I547" s="13">
        <v>39796</v>
      </c>
      <c r="J547">
        <v>528</v>
      </c>
      <c r="K547">
        <v>190786.96623552917</v>
      </c>
      <c r="L547">
        <v>26.135200854181473</v>
      </c>
      <c r="M547">
        <v>190813.10143638335</v>
      </c>
    </row>
    <row r="548" spans="2:13" x14ac:dyDescent="0.25">
      <c r="B548" s="13">
        <v>39797</v>
      </c>
      <c r="C548">
        <v>529</v>
      </c>
      <c r="D548" s="19">
        <f t="shared" si="24"/>
        <v>190813.10143639363</v>
      </c>
      <c r="E548" s="19">
        <f t="shared" si="25"/>
        <v>26.13878101868406</v>
      </c>
      <c r="F548" s="19">
        <f t="shared" si="26"/>
        <v>190839.2402174123</v>
      </c>
      <c r="I548" s="13">
        <v>39797</v>
      </c>
      <c r="J548">
        <v>529</v>
      </c>
      <c r="K548">
        <v>190813.10143638327</v>
      </c>
      <c r="L548">
        <v>26.138781018682039</v>
      </c>
      <c r="M548">
        <v>190839.24021740194</v>
      </c>
    </row>
    <row r="549" spans="2:13" x14ac:dyDescent="0.25">
      <c r="B549" s="13">
        <v>39798</v>
      </c>
      <c r="C549">
        <v>530</v>
      </c>
      <c r="D549" s="19">
        <f t="shared" si="24"/>
        <v>190839.2402174123</v>
      </c>
      <c r="E549" s="19">
        <f t="shared" si="25"/>
        <v>26.142361673618126</v>
      </c>
      <c r="F549" s="19">
        <f t="shared" si="26"/>
        <v>190865.38257908591</v>
      </c>
      <c r="I549" s="13">
        <v>39798</v>
      </c>
      <c r="J549">
        <v>530</v>
      </c>
      <c r="K549">
        <v>190839.24021740191</v>
      </c>
      <c r="L549">
        <v>26.142361673616101</v>
      </c>
      <c r="M549">
        <v>190865.38257907552</v>
      </c>
    </row>
    <row r="550" spans="2:13" x14ac:dyDescent="0.25">
      <c r="B550" s="13">
        <v>39799</v>
      </c>
      <c r="C550">
        <v>531</v>
      </c>
      <c r="D550" s="19">
        <f t="shared" si="24"/>
        <v>190865.38257908591</v>
      </c>
      <c r="E550" s="19">
        <f t="shared" si="25"/>
        <v>26.145942819052866</v>
      </c>
      <c r="F550" s="19">
        <f t="shared" si="26"/>
        <v>190891.52852190495</v>
      </c>
      <c r="I550" s="13">
        <v>39799</v>
      </c>
      <c r="J550">
        <v>531</v>
      </c>
      <c r="K550">
        <v>190865.38257907555</v>
      </c>
      <c r="L550">
        <v>26.145942819050838</v>
      </c>
      <c r="M550">
        <v>190891.52852189459</v>
      </c>
    </row>
    <row r="551" spans="2:13" x14ac:dyDescent="0.25">
      <c r="B551" s="13">
        <v>39800</v>
      </c>
      <c r="C551">
        <v>532</v>
      </c>
      <c r="D551" s="19">
        <f t="shared" si="24"/>
        <v>190891.52852190495</v>
      </c>
      <c r="E551" s="19">
        <f t="shared" si="25"/>
        <v>26.149524455055477</v>
      </c>
      <c r="F551" s="19">
        <f t="shared" si="26"/>
        <v>190917.67804636</v>
      </c>
      <c r="I551" s="13">
        <v>39800</v>
      </c>
      <c r="J551">
        <v>532</v>
      </c>
      <c r="K551">
        <v>190891.52852189459</v>
      </c>
      <c r="L551">
        <v>26.149524455053449</v>
      </c>
      <c r="M551">
        <v>190917.67804634964</v>
      </c>
    </row>
    <row r="552" spans="2:13" x14ac:dyDescent="0.25">
      <c r="B552" s="13">
        <v>39801</v>
      </c>
      <c r="C552">
        <v>533</v>
      </c>
      <c r="D552" s="19">
        <f t="shared" si="24"/>
        <v>190917.67804636</v>
      </c>
      <c r="E552" s="19">
        <f t="shared" si="25"/>
        <v>26.153106581693155</v>
      </c>
      <c r="F552" s="19">
        <f t="shared" si="26"/>
        <v>190943.83115294168</v>
      </c>
      <c r="I552" s="13">
        <v>39801</v>
      </c>
      <c r="J552">
        <v>533</v>
      </c>
      <c r="K552">
        <v>190917.67804634961</v>
      </c>
      <c r="L552">
        <v>26.153106581691127</v>
      </c>
      <c r="M552">
        <v>190943.83115293129</v>
      </c>
    </row>
    <row r="553" spans="2:13" x14ac:dyDescent="0.25">
      <c r="B553" s="13">
        <v>39802</v>
      </c>
      <c r="C553">
        <v>534</v>
      </c>
      <c r="D553" s="19">
        <f t="shared" si="24"/>
        <v>190943.83115294168</v>
      </c>
      <c r="E553" s="19">
        <f t="shared" si="25"/>
        <v>26.15668919903311</v>
      </c>
      <c r="F553" s="19">
        <f t="shared" si="26"/>
        <v>190969.98784214072</v>
      </c>
      <c r="I553" s="13">
        <v>39802</v>
      </c>
      <c r="J553">
        <v>534</v>
      </c>
      <c r="K553">
        <v>190943.83115293129</v>
      </c>
      <c r="L553">
        <v>26.156689199031078</v>
      </c>
      <c r="M553">
        <v>190969.98784213033</v>
      </c>
    </row>
    <row r="554" spans="2:13" x14ac:dyDescent="0.25">
      <c r="B554" s="13">
        <v>39803</v>
      </c>
      <c r="C554">
        <v>535</v>
      </c>
      <c r="D554" s="19">
        <f t="shared" si="24"/>
        <v>190969.98784214072</v>
      </c>
      <c r="E554" s="19">
        <f t="shared" si="25"/>
        <v>26.160272307142566</v>
      </c>
      <c r="F554" s="19">
        <f t="shared" si="26"/>
        <v>190996.14811444786</v>
      </c>
      <c r="I554" s="13">
        <v>39803</v>
      </c>
      <c r="J554">
        <v>535</v>
      </c>
      <c r="K554">
        <v>190969.9878421303</v>
      </c>
      <c r="L554">
        <v>26.160272307140527</v>
      </c>
      <c r="M554">
        <v>190996.14811443744</v>
      </c>
    </row>
    <row r="555" spans="2:13" x14ac:dyDescent="0.25">
      <c r="B555" s="13">
        <v>39804</v>
      </c>
      <c r="C555">
        <v>536</v>
      </c>
      <c r="D555" s="19">
        <f t="shared" si="24"/>
        <v>190996.14811444786</v>
      </c>
      <c r="E555" s="19">
        <f t="shared" si="25"/>
        <v>26.163855906088752</v>
      </c>
      <c r="F555" s="19">
        <f t="shared" si="26"/>
        <v>191022.31197035394</v>
      </c>
      <c r="I555" s="13">
        <v>39804</v>
      </c>
      <c r="J555">
        <v>536</v>
      </c>
      <c r="K555">
        <v>190996.14811443744</v>
      </c>
      <c r="L555">
        <v>26.16385590608671</v>
      </c>
      <c r="M555">
        <v>191022.31197034352</v>
      </c>
    </row>
    <row r="556" spans="2:13" x14ac:dyDescent="0.25">
      <c r="B556" s="13">
        <v>39805</v>
      </c>
      <c r="C556">
        <v>537</v>
      </c>
      <c r="D556" s="19">
        <f t="shared" si="24"/>
        <v>191022.31197035394</v>
      </c>
      <c r="E556" s="19">
        <f t="shared" si="25"/>
        <v>26.167439995938899</v>
      </c>
      <c r="F556" s="19">
        <f t="shared" si="26"/>
        <v>191048.47941034989</v>
      </c>
      <c r="I556" s="13">
        <v>39805</v>
      </c>
      <c r="J556">
        <v>537</v>
      </c>
      <c r="K556">
        <v>191022.31197034346</v>
      </c>
      <c r="L556">
        <v>26.167439995936856</v>
      </c>
      <c r="M556">
        <v>191048.47941033941</v>
      </c>
    </row>
    <row r="557" spans="2:13" x14ac:dyDescent="0.25">
      <c r="B557" s="13">
        <v>39806</v>
      </c>
      <c r="C557">
        <v>538</v>
      </c>
      <c r="D557" s="19">
        <f t="shared" si="24"/>
        <v>191048.47941034989</v>
      </c>
      <c r="E557" s="19">
        <f t="shared" si="25"/>
        <v>26.17102457676026</v>
      </c>
      <c r="F557" s="19">
        <f t="shared" si="26"/>
        <v>191074.65043492665</v>
      </c>
      <c r="I557" s="13">
        <v>39806</v>
      </c>
      <c r="J557">
        <v>538</v>
      </c>
      <c r="K557">
        <v>191048.47941033941</v>
      </c>
      <c r="L557">
        <v>26.171024576758214</v>
      </c>
      <c r="M557">
        <v>191074.65043491617</v>
      </c>
    </row>
    <row r="558" spans="2:13" x14ac:dyDescent="0.25">
      <c r="B558" s="13">
        <v>39807</v>
      </c>
      <c r="C558">
        <v>539</v>
      </c>
      <c r="D558" s="19">
        <f t="shared" si="24"/>
        <v>191074.65043492665</v>
      </c>
      <c r="E558" s="19">
        <f t="shared" si="25"/>
        <v>26.174609648620091</v>
      </c>
      <c r="F558" s="19">
        <f t="shared" si="26"/>
        <v>191100.82504457526</v>
      </c>
      <c r="I558" s="13">
        <v>39807</v>
      </c>
      <c r="J558">
        <v>539</v>
      </c>
      <c r="K558">
        <v>191074.65043491614</v>
      </c>
      <c r="L558">
        <v>26.174609648618038</v>
      </c>
      <c r="M558">
        <v>191100.82504456476</v>
      </c>
    </row>
    <row r="559" spans="2:13" x14ac:dyDescent="0.25">
      <c r="B559" s="13">
        <v>39808</v>
      </c>
      <c r="C559">
        <v>540</v>
      </c>
      <c r="D559" s="19">
        <f t="shared" si="24"/>
        <v>191100.82504457526</v>
      </c>
      <c r="E559" s="19">
        <f t="shared" si="25"/>
        <v>26.178195211585656</v>
      </c>
      <c r="F559" s="19">
        <f t="shared" si="26"/>
        <v>191127.00323978686</v>
      </c>
      <c r="I559" s="13">
        <v>39808</v>
      </c>
      <c r="J559">
        <v>540</v>
      </c>
      <c r="K559">
        <v>191100.82504456476</v>
      </c>
      <c r="L559">
        <v>26.178195211583596</v>
      </c>
      <c r="M559">
        <v>191127.00323977633</v>
      </c>
    </row>
    <row r="560" spans="2:13" x14ac:dyDescent="0.25">
      <c r="B560" s="13">
        <v>39809</v>
      </c>
      <c r="C560">
        <v>541</v>
      </c>
      <c r="D560" s="19">
        <f t="shared" si="24"/>
        <v>191127.00323978686</v>
      </c>
      <c r="E560" s="19">
        <f t="shared" si="25"/>
        <v>26.181781265724233</v>
      </c>
      <c r="F560" s="19">
        <f t="shared" si="26"/>
        <v>191153.18502105257</v>
      </c>
      <c r="I560" s="13">
        <v>39809</v>
      </c>
      <c r="J560">
        <v>541</v>
      </c>
      <c r="K560">
        <v>191127.00323977627</v>
      </c>
      <c r="L560">
        <v>26.181781265722165</v>
      </c>
      <c r="M560">
        <v>191153.18502104198</v>
      </c>
    </row>
    <row r="561" spans="2:13" x14ac:dyDescent="0.25">
      <c r="B561" s="13">
        <v>39810</v>
      </c>
      <c r="C561">
        <v>542</v>
      </c>
      <c r="D561" s="19">
        <f t="shared" si="24"/>
        <v>191153.18502105257</v>
      </c>
      <c r="E561" s="19">
        <f t="shared" si="25"/>
        <v>26.185367811103095</v>
      </c>
      <c r="F561" s="19">
        <f t="shared" si="26"/>
        <v>191179.37038886367</v>
      </c>
      <c r="I561" s="13">
        <v>39810</v>
      </c>
      <c r="J561">
        <v>542</v>
      </c>
      <c r="K561">
        <v>191153.18502104201</v>
      </c>
      <c r="L561">
        <v>26.185367811101028</v>
      </c>
      <c r="M561">
        <v>191179.3703888531</v>
      </c>
    </row>
    <row r="562" spans="2:13" x14ac:dyDescent="0.25">
      <c r="B562" s="13">
        <v>39811</v>
      </c>
      <c r="C562">
        <v>543</v>
      </c>
      <c r="D562" s="19">
        <f t="shared" si="24"/>
        <v>191179.37038886367</v>
      </c>
      <c r="E562" s="19">
        <f t="shared" si="25"/>
        <v>26.188954847789546</v>
      </c>
      <c r="F562" s="19">
        <f t="shared" si="26"/>
        <v>191205.55934371144</v>
      </c>
      <c r="I562" s="13">
        <v>39811</v>
      </c>
      <c r="J562">
        <v>543</v>
      </c>
      <c r="K562">
        <v>191179.37038885313</v>
      </c>
      <c r="L562">
        <v>26.188954847787478</v>
      </c>
      <c r="M562">
        <v>191205.55934370091</v>
      </c>
    </row>
    <row r="563" spans="2:13" x14ac:dyDescent="0.25">
      <c r="B563" s="13">
        <v>39812</v>
      </c>
      <c r="C563">
        <v>544</v>
      </c>
      <c r="D563" s="19">
        <f t="shared" si="24"/>
        <v>191205.55934371144</v>
      </c>
      <c r="E563" s="19">
        <f t="shared" si="25"/>
        <v>26.192542375850888</v>
      </c>
      <c r="F563" s="19">
        <f t="shared" si="26"/>
        <v>191231.7518860873</v>
      </c>
      <c r="I563" s="13">
        <v>39812</v>
      </c>
      <c r="J563">
        <v>544</v>
      </c>
      <c r="K563">
        <v>191205.55934370088</v>
      </c>
      <c r="L563">
        <v>26.192542375848813</v>
      </c>
      <c r="M563">
        <v>191231.75188607673</v>
      </c>
    </row>
    <row r="564" spans="2:13" x14ac:dyDescent="0.25">
      <c r="B564" s="13">
        <v>39813</v>
      </c>
      <c r="C564">
        <v>545</v>
      </c>
      <c r="D564" s="19">
        <f t="shared" si="24"/>
        <v>191231.7518860873</v>
      </c>
      <c r="E564" s="19">
        <f t="shared" si="25"/>
        <v>26.196130395354427</v>
      </c>
      <c r="F564" s="19">
        <f t="shared" si="26"/>
        <v>191257.94801648264</v>
      </c>
      <c r="I564" s="13">
        <v>39813</v>
      </c>
      <c r="J564">
        <v>545</v>
      </c>
      <c r="K564">
        <v>191231.75188607667</v>
      </c>
      <c r="L564">
        <v>26.196130395352355</v>
      </c>
      <c r="M564">
        <v>191257.94801647202</v>
      </c>
    </row>
    <row r="565" spans="2:13" x14ac:dyDescent="0.25">
      <c r="B565" s="13">
        <v>39814</v>
      </c>
      <c r="C565">
        <v>546</v>
      </c>
      <c r="D565" s="19">
        <f t="shared" si="24"/>
        <v>191257.94801648264</v>
      </c>
      <c r="E565" s="19">
        <f t="shared" si="25"/>
        <v>26.199718906367487</v>
      </c>
      <c r="F565" s="19">
        <f t="shared" si="26"/>
        <v>191284.14773538901</v>
      </c>
      <c r="I565" s="13">
        <v>39814</v>
      </c>
      <c r="J565">
        <v>546</v>
      </c>
      <c r="K565">
        <v>191257.94801647199</v>
      </c>
      <c r="L565">
        <v>26.199718906365415</v>
      </c>
      <c r="M565">
        <v>191284.14773537836</v>
      </c>
    </row>
    <row r="566" spans="2:13" x14ac:dyDescent="0.25">
      <c r="B566" s="13">
        <v>39815</v>
      </c>
      <c r="C566">
        <v>547</v>
      </c>
      <c r="D566" s="19">
        <f t="shared" si="24"/>
        <v>191284.14773538901</v>
      </c>
      <c r="E566" s="19">
        <f t="shared" si="25"/>
        <v>26.203307908957402</v>
      </c>
      <c r="F566" s="19">
        <f t="shared" si="26"/>
        <v>191310.35104329797</v>
      </c>
      <c r="I566" s="13">
        <v>39815</v>
      </c>
      <c r="J566">
        <v>547</v>
      </c>
      <c r="K566">
        <v>191284.14773537833</v>
      </c>
      <c r="L566">
        <v>26.20330790895532</v>
      </c>
      <c r="M566">
        <v>191310.35104328729</v>
      </c>
    </row>
    <row r="567" spans="2:13" x14ac:dyDescent="0.25">
      <c r="B567" s="13">
        <v>39816</v>
      </c>
      <c r="C567">
        <v>548</v>
      </c>
      <c r="D567" s="19">
        <f t="shared" si="24"/>
        <v>191310.35104329797</v>
      </c>
      <c r="E567" s="19">
        <f t="shared" si="25"/>
        <v>26.206897403191505</v>
      </c>
      <c r="F567" s="19">
        <f t="shared" si="26"/>
        <v>191336.55794070117</v>
      </c>
      <c r="I567" s="13">
        <v>39816</v>
      </c>
      <c r="J567">
        <v>548</v>
      </c>
      <c r="K567">
        <v>191310.35104328729</v>
      </c>
      <c r="L567">
        <v>26.206897403189419</v>
      </c>
      <c r="M567">
        <v>191336.55794069049</v>
      </c>
    </row>
    <row r="568" spans="2:13" x14ac:dyDescent="0.25">
      <c r="B568" s="13">
        <v>39817</v>
      </c>
      <c r="C568">
        <v>549</v>
      </c>
      <c r="D568" s="19">
        <f t="shared" si="24"/>
        <v>191336.55794070117</v>
      </c>
      <c r="E568" s="19">
        <f t="shared" si="25"/>
        <v>26.21048738913715</v>
      </c>
      <c r="F568" s="19">
        <f t="shared" si="26"/>
        <v>191362.76842809032</v>
      </c>
      <c r="I568" s="13">
        <v>39817</v>
      </c>
      <c r="J568">
        <v>549</v>
      </c>
      <c r="K568">
        <v>191336.55794069046</v>
      </c>
      <c r="L568">
        <v>26.210487389135061</v>
      </c>
      <c r="M568">
        <v>191362.76842807958</v>
      </c>
    </row>
    <row r="569" spans="2:13" x14ac:dyDescent="0.25">
      <c r="B569" s="13">
        <v>39818</v>
      </c>
      <c r="C569">
        <v>550</v>
      </c>
      <c r="D569" s="19">
        <f t="shared" si="24"/>
        <v>191362.76842809032</v>
      </c>
      <c r="E569" s="19">
        <f t="shared" si="25"/>
        <v>26.21407786686169</v>
      </c>
      <c r="F569" s="19">
        <f t="shared" si="26"/>
        <v>191388.98250595719</v>
      </c>
      <c r="I569" s="13">
        <v>39818</v>
      </c>
      <c r="J569">
        <v>550</v>
      </c>
      <c r="K569">
        <v>191362.76842807961</v>
      </c>
      <c r="L569">
        <v>26.214077866859594</v>
      </c>
      <c r="M569">
        <v>191388.98250594648</v>
      </c>
    </row>
    <row r="570" spans="2:13" x14ac:dyDescent="0.25">
      <c r="B570" s="13">
        <v>39819</v>
      </c>
      <c r="C570">
        <v>551</v>
      </c>
      <c r="D570" s="19">
        <f t="shared" si="24"/>
        <v>191388.98250595719</v>
      </c>
      <c r="E570" s="19">
        <f t="shared" si="25"/>
        <v>26.217668836432495</v>
      </c>
      <c r="F570" s="19">
        <f t="shared" si="26"/>
        <v>191415.20017479363</v>
      </c>
      <c r="I570" s="13">
        <v>39819</v>
      </c>
      <c r="J570">
        <v>551</v>
      </c>
      <c r="K570">
        <v>191388.98250594639</v>
      </c>
      <c r="L570">
        <v>26.217668836430391</v>
      </c>
      <c r="M570">
        <v>191415.20017478283</v>
      </c>
    </row>
    <row r="571" spans="2:13" x14ac:dyDescent="0.25">
      <c r="B571" s="13">
        <v>39820</v>
      </c>
      <c r="C571">
        <v>552</v>
      </c>
      <c r="D571" s="19">
        <f t="shared" si="24"/>
        <v>191415.20017479363</v>
      </c>
      <c r="E571" s="19">
        <f t="shared" si="25"/>
        <v>26.221260297916938</v>
      </c>
      <c r="F571" s="19">
        <f t="shared" si="26"/>
        <v>191441.42143509156</v>
      </c>
      <c r="I571" s="13">
        <v>39820</v>
      </c>
      <c r="J571">
        <v>552</v>
      </c>
      <c r="K571">
        <v>191415.20017478286</v>
      </c>
      <c r="L571">
        <v>26.221260297914835</v>
      </c>
      <c r="M571">
        <v>191441.42143508079</v>
      </c>
    </row>
    <row r="572" spans="2:13" x14ac:dyDescent="0.25">
      <c r="B572" s="13">
        <v>39821</v>
      </c>
      <c r="C572">
        <v>553</v>
      </c>
      <c r="D572" s="19">
        <f t="shared" si="24"/>
        <v>191441.42143509156</v>
      </c>
      <c r="E572" s="19">
        <f t="shared" si="25"/>
        <v>26.224852251382408</v>
      </c>
      <c r="F572" s="19">
        <f t="shared" si="26"/>
        <v>191467.64628734294</v>
      </c>
      <c r="I572" s="13">
        <v>39821</v>
      </c>
      <c r="J572">
        <v>553</v>
      </c>
      <c r="K572">
        <v>191441.42143508073</v>
      </c>
      <c r="L572">
        <v>26.224852251380291</v>
      </c>
      <c r="M572">
        <v>191467.64628733211</v>
      </c>
    </row>
    <row r="573" spans="2:13" x14ac:dyDescent="0.25">
      <c r="B573" s="13">
        <v>39822</v>
      </c>
      <c r="C573">
        <v>554</v>
      </c>
      <c r="D573" s="19">
        <f t="shared" si="24"/>
        <v>191467.64628734294</v>
      </c>
      <c r="E573" s="19">
        <f t="shared" si="25"/>
        <v>26.228444696896297</v>
      </c>
      <c r="F573" s="19">
        <f t="shared" si="26"/>
        <v>191493.87473203984</v>
      </c>
      <c r="I573" s="13">
        <v>39822</v>
      </c>
      <c r="J573">
        <v>554</v>
      </c>
      <c r="K573">
        <v>191467.64628733211</v>
      </c>
      <c r="L573">
        <v>26.228444696894179</v>
      </c>
      <c r="M573">
        <v>191493.87473202901</v>
      </c>
    </row>
    <row r="574" spans="2:13" x14ac:dyDescent="0.25">
      <c r="B574" s="13">
        <v>39823</v>
      </c>
      <c r="C574">
        <v>555</v>
      </c>
      <c r="D574" s="19">
        <f t="shared" si="24"/>
        <v>191493.87473203984</v>
      </c>
      <c r="E574" s="19">
        <f t="shared" si="25"/>
        <v>26.232037634526009</v>
      </c>
      <c r="F574" s="19">
        <f t="shared" si="26"/>
        <v>191520.10676967437</v>
      </c>
      <c r="I574" s="13">
        <v>39823</v>
      </c>
      <c r="J574">
        <v>555</v>
      </c>
      <c r="K574">
        <v>191493.87473202898</v>
      </c>
      <c r="L574">
        <v>26.232037634523884</v>
      </c>
      <c r="M574">
        <v>191520.10676966351</v>
      </c>
    </row>
    <row r="575" spans="2:13" x14ac:dyDescent="0.25">
      <c r="B575" s="13">
        <v>39824</v>
      </c>
      <c r="C575">
        <v>556</v>
      </c>
      <c r="D575" s="19">
        <f t="shared" si="24"/>
        <v>191520.10676967437</v>
      </c>
      <c r="E575" s="19">
        <f t="shared" si="25"/>
        <v>26.235631064338957</v>
      </c>
      <c r="F575" s="19">
        <f t="shared" si="26"/>
        <v>191546.34240073871</v>
      </c>
      <c r="I575" s="13">
        <v>39824</v>
      </c>
      <c r="J575">
        <v>556</v>
      </c>
      <c r="K575">
        <v>191520.10676966349</v>
      </c>
      <c r="L575">
        <v>26.235631064336832</v>
      </c>
      <c r="M575">
        <v>191546.34240072782</v>
      </c>
    </row>
    <row r="576" spans="2:13" x14ac:dyDescent="0.25">
      <c r="B576" s="13">
        <v>39825</v>
      </c>
      <c r="C576">
        <v>557</v>
      </c>
      <c r="D576" s="19">
        <f t="shared" si="24"/>
        <v>191546.34240073871</v>
      </c>
      <c r="E576" s="19">
        <f t="shared" si="25"/>
        <v>26.239224986402565</v>
      </c>
      <c r="F576" s="19">
        <f t="shared" si="26"/>
        <v>191572.58162572511</v>
      </c>
      <c r="I576" s="13">
        <v>39825</v>
      </c>
      <c r="J576">
        <v>557</v>
      </c>
      <c r="K576">
        <v>191546.34240072776</v>
      </c>
      <c r="L576">
        <v>26.239224986400437</v>
      </c>
      <c r="M576">
        <v>191572.58162571417</v>
      </c>
    </row>
    <row r="577" spans="2:13" x14ac:dyDescent="0.25">
      <c r="B577" s="13">
        <v>39826</v>
      </c>
      <c r="C577">
        <v>558</v>
      </c>
      <c r="D577" s="19">
        <f t="shared" si="24"/>
        <v>191572.58162572511</v>
      </c>
      <c r="E577" s="19">
        <f t="shared" si="25"/>
        <v>26.242819400784267</v>
      </c>
      <c r="F577" s="19">
        <f t="shared" si="26"/>
        <v>191598.82444512591</v>
      </c>
      <c r="I577" s="13">
        <v>39826</v>
      </c>
      <c r="J577">
        <v>558</v>
      </c>
      <c r="K577">
        <v>191572.58162571417</v>
      </c>
      <c r="L577">
        <v>26.242819400782132</v>
      </c>
      <c r="M577">
        <v>191598.82444511497</v>
      </c>
    </row>
    <row r="578" spans="2:13" x14ac:dyDescent="0.25">
      <c r="B578" s="13">
        <v>39827</v>
      </c>
      <c r="C578">
        <v>559</v>
      </c>
      <c r="D578" s="19">
        <f t="shared" si="24"/>
        <v>191598.82444512591</v>
      </c>
      <c r="E578" s="19">
        <f t="shared" si="25"/>
        <v>26.246414307551497</v>
      </c>
      <c r="F578" s="19">
        <f t="shared" si="26"/>
        <v>191625.07085943347</v>
      </c>
      <c r="I578" s="13">
        <v>39827</v>
      </c>
      <c r="J578">
        <v>559</v>
      </c>
      <c r="K578">
        <v>191598.82444511494</v>
      </c>
      <c r="L578">
        <v>26.246414307549358</v>
      </c>
      <c r="M578">
        <v>191625.0708594225</v>
      </c>
    </row>
    <row r="579" spans="2:13" x14ac:dyDescent="0.25">
      <c r="B579" s="13">
        <v>39828</v>
      </c>
      <c r="C579">
        <v>560</v>
      </c>
      <c r="D579" s="19">
        <f t="shared" si="24"/>
        <v>191625.07085943347</v>
      </c>
      <c r="E579" s="19">
        <f t="shared" si="25"/>
        <v>26.250009706771714</v>
      </c>
      <c r="F579" s="19">
        <f t="shared" si="26"/>
        <v>191651.32086914024</v>
      </c>
      <c r="I579" s="13">
        <v>39828</v>
      </c>
      <c r="J579">
        <v>560</v>
      </c>
      <c r="K579">
        <v>191625.07085942247</v>
      </c>
      <c r="L579">
        <v>26.250009706769564</v>
      </c>
      <c r="M579">
        <v>191651.32086912924</v>
      </c>
    </row>
    <row r="580" spans="2:13" x14ac:dyDescent="0.25">
      <c r="B580" s="13">
        <v>39829</v>
      </c>
      <c r="C580">
        <v>561</v>
      </c>
      <c r="D580" s="19">
        <f t="shared" si="24"/>
        <v>191651.32086914024</v>
      </c>
      <c r="E580" s="19">
        <f t="shared" si="25"/>
        <v>26.253605598512365</v>
      </c>
      <c r="F580" s="19">
        <f t="shared" si="26"/>
        <v>191677.57447473877</v>
      </c>
      <c r="I580" s="13">
        <v>39829</v>
      </c>
      <c r="J580">
        <v>561</v>
      </c>
      <c r="K580">
        <v>191651.32086912918</v>
      </c>
      <c r="L580">
        <v>26.253605598510216</v>
      </c>
      <c r="M580">
        <v>191677.57447472768</v>
      </c>
    </row>
    <row r="581" spans="2:13" x14ac:dyDescent="0.25">
      <c r="B581" s="13">
        <v>39830</v>
      </c>
      <c r="C581">
        <v>562</v>
      </c>
      <c r="D581" s="19">
        <f t="shared" si="24"/>
        <v>191677.57447473877</v>
      </c>
      <c r="E581" s="19">
        <f t="shared" si="25"/>
        <v>26.257201982840929</v>
      </c>
      <c r="F581" s="19">
        <f t="shared" si="26"/>
        <v>191703.8316767216</v>
      </c>
      <c r="I581" s="13">
        <v>39830</v>
      </c>
      <c r="J581">
        <v>562</v>
      </c>
      <c r="K581">
        <v>191677.57447472771</v>
      </c>
      <c r="L581">
        <v>26.257201982838776</v>
      </c>
      <c r="M581">
        <v>191703.83167671054</v>
      </c>
    </row>
    <row r="582" spans="2:13" x14ac:dyDescent="0.25">
      <c r="B582" s="13">
        <v>39831</v>
      </c>
      <c r="C582">
        <v>563</v>
      </c>
      <c r="D582" s="19">
        <f t="shared" si="24"/>
        <v>191703.8316767216</v>
      </c>
      <c r="E582" s="19">
        <f t="shared" si="25"/>
        <v>26.260798859824881</v>
      </c>
      <c r="F582" s="19">
        <f t="shared" si="26"/>
        <v>191730.09247558142</v>
      </c>
      <c r="I582" s="13">
        <v>39831</v>
      </c>
      <c r="J582">
        <v>563</v>
      </c>
      <c r="K582">
        <v>191703.83167671051</v>
      </c>
      <c r="L582">
        <v>26.260798859822728</v>
      </c>
      <c r="M582">
        <v>191730.09247557033</v>
      </c>
    </row>
    <row r="583" spans="2:13" x14ac:dyDescent="0.25">
      <c r="B583" s="13">
        <v>39832</v>
      </c>
      <c r="C583">
        <v>564</v>
      </c>
      <c r="D583" s="19">
        <f t="shared" si="24"/>
        <v>191730.09247558142</v>
      </c>
      <c r="E583" s="19">
        <f t="shared" si="25"/>
        <v>26.264396229531705</v>
      </c>
      <c r="F583" s="19">
        <f t="shared" si="26"/>
        <v>191756.35687181095</v>
      </c>
      <c r="I583" s="13">
        <v>39832</v>
      </c>
      <c r="J583">
        <v>564</v>
      </c>
      <c r="K583">
        <v>191730.09247557036</v>
      </c>
      <c r="L583">
        <v>26.264396229529549</v>
      </c>
      <c r="M583">
        <v>191756.35687179989</v>
      </c>
    </row>
    <row r="584" spans="2:13" x14ac:dyDescent="0.25">
      <c r="B584" s="13">
        <v>39833</v>
      </c>
      <c r="C584">
        <v>565</v>
      </c>
      <c r="D584" s="19">
        <f t="shared" si="24"/>
        <v>191756.35687181095</v>
      </c>
      <c r="E584" s="19">
        <f t="shared" si="25"/>
        <v>26.2679940920289</v>
      </c>
      <c r="F584" s="19">
        <f t="shared" si="26"/>
        <v>191782.62486590297</v>
      </c>
      <c r="I584" s="13">
        <v>39833</v>
      </c>
      <c r="J584">
        <v>565</v>
      </c>
      <c r="K584">
        <v>191756.35687179983</v>
      </c>
      <c r="L584">
        <v>26.26799409202674</v>
      </c>
      <c r="M584">
        <v>191782.62486589185</v>
      </c>
    </row>
    <row r="585" spans="2:13" x14ac:dyDescent="0.25">
      <c r="B585" s="13">
        <v>39834</v>
      </c>
      <c r="C585">
        <v>566</v>
      </c>
      <c r="D585" s="19">
        <f t="shared" si="24"/>
        <v>191782.62486590297</v>
      </c>
      <c r="E585" s="19">
        <f t="shared" si="25"/>
        <v>26.27159244738397</v>
      </c>
      <c r="F585" s="19">
        <f t="shared" si="26"/>
        <v>191808.89645835035</v>
      </c>
      <c r="I585" s="13">
        <v>39834</v>
      </c>
      <c r="J585">
        <v>566</v>
      </c>
      <c r="K585">
        <v>191782.62486589182</v>
      </c>
      <c r="L585">
        <v>26.271592447381803</v>
      </c>
      <c r="M585">
        <v>191808.89645833921</v>
      </c>
    </row>
    <row r="586" spans="2:13" x14ac:dyDescent="0.25">
      <c r="B586" s="13">
        <v>39835</v>
      </c>
      <c r="C586">
        <v>567</v>
      </c>
      <c r="D586" s="19">
        <f t="shared" si="24"/>
        <v>191808.89645835035</v>
      </c>
      <c r="E586" s="19">
        <f t="shared" si="25"/>
        <v>26.275191295664435</v>
      </c>
      <c r="F586" s="19">
        <f t="shared" si="26"/>
        <v>191835.17164964601</v>
      </c>
      <c r="I586" s="13">
        <v>39835</v>
      </c>
      <c r="J586">
        <v>567</v>
      </c>
      <c r="K586">
        <v>191808.89645833918</v>
      </c>
      <c r="L586">
        <v>26.27519129566226</v>
      </c>
      <c r="M586">
        <v>191835.17164963484</v>
      </c>
    </row>
    <row r="587" spans="2:13" x14ac:dyDescent="0.25">
      <c r="B587" s="13">
        <v>39836</v>
      </c>
      <c r="C587">
        <v>568</v>
      </c>
      <c r="D587" s="19">
        <f t="shared" si="24"/>
        <v>191835.17164964601</v>
      </c>
      <c r="E587" s="19">
        <f t="shared" si="25"/>
        <v>26.278790636937813</v>
      </c>
      <c r="F587" s="19">
        <f t="shared" si="26"/>
        <v>191861.45044028296</v>
      </c>
      <c r="I587" s="13">
        <v>39836</v>
      </c>
      <c r="J587">
        <v>568</v>
      </c>
      <c r="K587">
        <v>191835.1716496349</v>
      </c>
      <c r="L587">
        <v>26.278790636935636</v>
      </c>
      <c r="M587">
        <v>191861.45044027184</v>
      </c>
    </row>
    <row r="588" spans="2:13" x14ac:dyDescent="0.25">
      <c r="B588" s="13">
        <v>39837</v>
      </c>
      <c r="C588">
        <v>569</v>
      </c>
      <c r="D588" s="19">
        <f t="shared" si="24"/>
        <v>191861.45044028296</v>
      </c>
      <c r="E588" s="19">
        <f t="shared" si="25"/>
        <v>26.282390471271643</v>
      </c>
      <c r="F588" s="19">
        <f t="shared" si="26"/>
        <v>191887.73283075425</v>
      </c>
      <c r="I588" s="13">
        <v>39837</v>
      </c>
      <c r="J588">
        <v>569</v>
      </c>
      <c r="K588">
        <v>191861.45044027173</v>
      </c>
      <c r="L588">
        <v>26.282390471269462</v>
      </c>
      <c r="M588">
        <v>191887.73283074299</v>
      </c>
    </row>
    <row r="589" spans="2:13" x14ac:dyDescent="0.25">
      <c r="B589" s="13">
        <v>39838</v>
      </c>
      <c r="C589">
        <v>570</v>
      </c>
      <c r="D589" s="19">
        <f t="shared" si="24"/>
        <v>191887.73283075425</v>
      </c>
      <c r="E589" s="19">
        <f t="shared" si="25"/>
        <v>26.285990798733462</v>
      </c>
      <c r="F589" s="19">
        <f t="shared" si="26"/>
        <v>191914.01882155298</v>
      </c>
      <c r="I589" s="13">
        <v>39838</v>
      </c>
      <c r="J589">
        <v>570</v>
      </c>
      <c r="K589">
        <v>191887.73283074304</v>
      </c>
      <c r="L589">
        <v>26.285990798731277</v>
      </c>
      <c r="M589">
        <v>191914.01882154177</v>
      </c>
    </row>
    <row r="590" spans="2:13" x14ac:dyDescent="0.25">
      <c r="B590" s="13">
        <v>39839</v>
      </c>
      <c r="C590">
        <v>571</v>
      </c>
      <c r="D590" s="19">
        <f t="shared" si="24"/>
        <v>191914.01882155298</v>
      </c>
      <c r="E590" s="19">
        <f t="shared" si="25"/>
        <v>26.289591619390823</v>
      </c>
      <c r="F590" s="19">
        <f t="shared" si="26"/>
        <v>191940.30841317237</v>
      </c>
      <c r="I590" s="13">
        <v>39839</v>
      </c>
      <c r="J590">
        <v>571</v>
      </c>
      <c r="K590">
        <v>191914.01882154174</v>
      </c>
      <c r="L590">
        <v>26.289591619388638</v>
      </c>
      <c r="M590">
        <v>191940.30841316114</v>
      </c>
    </row>
    <row r="591" spans="2:13" x14ac:dyDescent="0.25">
      <c r="B591" s="13">
        <v>39840</v>
      </c>
      <c r="C591">
        <v>572</v>
      </c>
      <c r="D591" s="19">
        <f t="shared" si="24"/>
        <v>191940.30841317237</v>
      </c>
      <c r="E591" s="19">
        <f t="shared" si="25"/>
        <v>26.293192933311289</v>
      </c>
      <c r="F591" s="19">
        <f t="shared" si="26"/>
        <v>191966.60160610569</v>
      </c>
      <c r="I591" s="13">
        <v>39840</v>
      </c>
      <c r="J591">
        <v>572</v>
      </c>
      <c r="K591">
        <v>191940.30841316117</v>
      </c>
      <c r="L591">
        <v>26.29319293330909</v>
      </c>
      <c r="M591">
        <v>191966.60160609448</v>
      </c>
    </row>
    <row r="592" spans="2:13" x14ac:dyDescent="0.25">
      <c r="B592" s="13">
        <v>39841</v>
      </c>
      <c r="C592">
        <v>573</v>
      </c>
      <c r="D592" s="19">
        <f t="shared" si="24"/>
        <v>191966.60160610569</v>
      </c>
      <c r="E592" s="19">
        <f t="shared" si="25"/>
        <v>26.296794740562426</v>
      </c>
      <c r="F592" s="19">
        <f t="shared" si="26"/>
        <v>191992.89840084626</v>
      </c>
      <c r="I592" s="13">
        <v>39841</v>
      </c>
      <c r="J592">
        <v>573</v>
      </c>
      <c r="K592">
        <v>191966.60160609437</v>
      </c>
      <c r="L592">
        <v>26.296794740560227</v>
      </c>
      <c r="M592">
        <v>191992.89840083494</v>
      </c>
    </row>
    <row r="593" spans="2:13" x14ac:dyDescent="0.25">
      <c r="B593" s="13">
        <v>39842</v>
      </c>
      <c r="C593">
        <v>574</v>
      </c>
      <c r="D593" s="19">
        <f t="shared" si="24"/>
        <v>191992.89840084626</v>
      </c>
      <c r="E593" s="19">
        <f t="shared" si="25"/>
        <v>26.30039704121182</v>
      </c>
      <c r="F593" s="19">
        <f t="shared" si="26"/>
        <v>192019.19879788748</v>
      </c>
      <c r="I593" s="13">
        <v>39842</v>
      </c>
      <c r="J593">
        <v>574</v>
      </c>
      <c r="K593">
        <v>191992.89840083497</v>
      </c>
      <c r="L593">
        <v>26.30039704120961</v>
      </c>
      <c r="M593">
        <v>192019.19879787616</v>
      </c>
    </row>
    <row r="594" spans="2:13" x14ac:dyDescent="0.25">
      <c r="B594" s="13">
        <v>39843</v>
      </c>
      <c r="C594">
        <v>575</v>
      </c>
      <c r="D594" s="19">
        <f t="shared" si="24"/>
        <v>192019.19879788748</v>
      </c>
      <c r="E594" s="19">
        <f t="shared" si="25"/>
        <v>26.303999835327055</v>
      </c>
      <c r="F594" s="19">
        <f t="shared" si="26"/>
        <v>192045.50279772282</v>
      </c>
      <c r="I594" s="13">
        <v>39843</v>
      </c>
      <c r="J594">
        <v>575</v>
      </c>
      <c r="K594">
        <v>192019.19879787616</v>
      </c>
      <c r="L594">
        <v>26.303999835324838</v>
      </c>
      <c r="M594">
        <v>192045.5027977115</v>
      </c>
    </row>
    <row r="595" spans="2:13" x14ac:dyDescent="0.25">
      <c r="B595" s="13">
        <v>39844</v>
      </c>
      <c r="C595">
        <v>576</v>
      </c>
      <c r="D595" s="19">
        <f t="shared" si="24"/>
        <v>192045.50279772282</v>
      </c>
      <c r="E595" s="19">
        <f t="shared" si="25"/>
        <v>26.307603122975731</v>
      </c>
      <c r="F595" s="19">
        <f t="shared" si="26"/>
        <v>192071.8104008458</v>
      </c>
      <c r="I595" s="13">
        <v>39844</v>
      </c>
      <c r="J595">
        <v>576</v>
      </c>
      <c r="K595">
        <v>192045.50279771141</v>
      </c>
      <c r="L595">
        <v>26.307603122973511</v>
      </c>
      <c r="M595">
        <v>192071.81040083439</v>
      </c>
    </row>
    <row r="596" spans="2:13" x14ac:dyDescent="0.25">
      <c r="B596" s="13">
        <v>39845</v>
      </c>
      <c r="C596">
        <v>577</v>
      </c>
      <c r="D596" s="19">
        <f t="shared" si="24"/>
        <v>192071.8104008458</v>
      </c>
      <c r="E596" s="19">
        <f t="shared" si="25"/>
        <v>26.311206904225457</v>
      </c>
      <c r="F596" s="19">
        <f t="shared" si="26"/>
        <v>192098.12160775004</v>
      </c>
      <c r="I596" s="13">
        <v>39845</v>
      </c>
      <c r="J596">
        <v>577</v>
      </c>
      <c r="K596">
        <v>192071.81040083439</v>
      </c>
      <c r="L596">
        <v>26.31120690422323</v>
      </c>
      <c r="M596">
        <v>192098.12160773861</v>
      </c>
    </row>
    <row r="597" spans="2:13" x14ac:dyDescent="0.25">
      <c r="B597" s="13">
        <v>39846</v>
      </c>
      <c r="C597">
        <v>578</v>
      </c>
      <c r="D597" s="19">
        <f t="shared" ref="D597:D660" si="27">F596</f>
        <v>192098.12160775004</v>
      </c>
      <c r="E597" s="19">
        <f t="shared" ref="E597:E660" si="28">D597*_nPIR</f>
        <v>26.314811179143845</v>
      </c>
      <c r="F597" s="19">
        <f t="shared" si="26"/>
        <v>192124.4364189292</v>
      </c>
      <c r="I597" s="13">
        <v>39846</v>
      </c>
      <c r="J597">
        <v>578</v>
      </c>
      <c r="K597">
        <v>192098.12160773858</v>
      </c>
      <c r="L597">
        <v>26.314811179141621</v>
      </c>
      <c r="M597">
        <v>192124.43641891773</v>
      </c>
    </row>
    <row r="598" spans="2:13" x14ac:dyDescent="0.25">
      <c r="B598" s="13">
        <v>39847</v>
      </c>
      <c r="C598">
        <v>579</v>
      </c>
      <c r="D598" s="19">
        <f t="shared" si="27"/>
        <v>192124.4364189292</v>
      </c>
      <c r="E598" s="19">
        <f t="shared" si="28"/>
        <v>26.318415947798524</v>
      </c>
      <c r="F598" s="19">
        <f t="shared" ref="F598:F661" si="29">D598+E598</f>
        <v>192150.75483487701</v>
      </c>
      <c r="I598" s="13">
        <v>39847</v>
      </c>
      <c r="J598">
        <v>579</v>
      </c>
      <c r="K598">
        <v>192124.4364189177</v>
      </c>
      <c r="L598">
        <v>26.318415947796286</v>
      </c>
      <c r="M598">
        <v>192150.75483486548</v>
      </c>
    </row>
    <row r="599" spans="2:13" x14ac:dyDescent="0.25">
      <c r="B599" s="13">
        <v>39848</v>
      </c>
      <c r="C599">
        <v>580</v>
      </c>
      <c r="D599" s="19">
        <f t="shared" si="27"/>
        <v>192150.75483487701</v>
      </c>
      <c r="E599" s="19">
        <f t="shared" si="28"/>
        <v>26.322021210257127</v>
      </c>
      <c r="F599" s="19">
        <f t="shared" si="29"/>
        <v>192177.07685608725</v>
      </c>
      <c r="I599" s="13">
        <v>39848</v>
      </c>
      <c r="J599">
        <v>580</v>
      </c>
      <c r="K599">
        <v>192150.75483486551</v>
      </c>
      <c r="L599">
        <v>26.322021210254892</v>
      </c>
      <c r="M599">
        <v>192177.07685607576</v>
      </c>
    </row>
    <row r="600" spans="2:13" x14ac:dyDescent="0.25">
      <c r="B600" s="13">
        <v>39849</v>
      </c>
      <c r="C600">
        <v>581</v>
      </c>
      <c r="D600" s="19">
        <f t="shared" si="27"/>
        <v>192177.07685608725</v>
      </c>
      <c r="E600" s="19">
        <f t="shared" si="28"/>
        <v>26.325626966587297</v>
      </c>
      <c r="F600" s="19">
        <f t="shared" si="29"/>
        <v>192203.40248305385</v>
      </c>
      <c r="I600" s="13">
        <v>39849</v>
      </c>
      <c r="J600">
        <v>581</v>
      </c>
      <c r="K600">
        <v>192177.07685607573</v>
      </c>
      <c r="L600">
        <v>26.325626966585055</v>
      </c>
      <c r="M600">
        <v>192203.4024830423</v>
      </c>
    </row>
    <row r="601" spans="2:13" x14ac:dyDescent="0.25">
      <c r="B601" s="13">
        <v>39850</v>
      </c>
      <c r="C601">
        <v>582</v>
      </c>
      <c r="D601" s="19">
        <f t="shared" si="27"/>
        <v>192203.40248305385</v>
      </c>
      <c r="E601" s="19">
        <f t="shared" si="28"/>
        <v>26.329233216856696</v>
      </c>
      <c r="F601" s="19">
        <f t="shared" si="29"/>
        <v>192229.7317162707</v>
      </c>
      <c r="I601" s="13">
        <v>39850</v>
      </c>
      <c r="J601">
        <v>582</v>
      </c>
      <c r="K601">
        <v>192203.4024830423</v>
      </c>
      <c r="L601">
        <v>26.329233216854448</v>
      </c>
      <c r="M601">
        <v>192229.73171625915</v>
      </c>
    </row>
    <row r="602" spans="2:13" x14ac:dyDescent="0.25">
      <c r="B602" s="13">
        <v>39851</v>
      </c>
      <c r="C602">
        <v>583</v>
      </c>
      <c r="D602" s="19">
        <f t="shared" si="27"/>
        <v>192229.7317162707</v>
      </c>
      <c r="E602" s="19">
        <f t="shared" si="28"/>
        <v>26.332839961132976</v>
      </c>
      <c r="F602" s="19">
        <f t="shared" si="29"/>
        <v>192256.06455623184</v>
      </c>
      <c r="I602" s="13">
        <v>39851</v>
      </c>
      <c r="J602">
        <v>583</v>
      </c>
      <c r="K602">
        <v>192229.73171625909</v>
      </c>
      <c r="L602">
        <v>26.33283996113073</v>
      </c>
      <c r="M602">
        <v>192256.06455622023</v>
      </c>
    </row>
    <row r="603" spans="2:13" x14ac:dyDescent="0.25">
      <c r="B603" s="13">
        <v>39852</v>
      </c>
      <c r="C603">
        <v>584</v>
      </c>
      <c r="D603" s="19">
        <f t="shared" si="27"/>
        <v>192256.06455623184</v>
      </c>
      <c r="E603" s="19">
        <f t="shared" si="28"/>
        <v>26.336447199483818</v>
      </c>
      <c r="F603" s="19">
        <f t="shared" si="29"/>
        <v>192282.40100343133</v>
      </c>
      <c r="I603" s="13">
        <v>39852</v>
      </c>
      <c r="J603">
        <v>584</v>
      </c>
      <c r="K603">
        <v>192256.06455622026</v>
      </c>
      <c r="L603">
        <v>26.336447199481565</v>
      </c>
      <c r="M603">
        <v>192282.40100341974</v>
      </c>
    </row>
    <row r="604" spans="2:13" x14ac:dyDescent="0.25">
      <c r="B604" s="13">
        <v>39853</v>
      </c>
      <c r="C604">
        <v>585</v>
      </c>
      <c r="D604" s="19">
        <f t="shared" si="27"/>
        <v>192282.40100343133</v>
      </c>
      <c r="E604" s="19">
        <f t="shared" si="28"/>
        <v>26.340054931976898</v>
      </c>
      <c r="F604" s="19">
        <f t="shared" si="29"/>
        <v>192308.74105836329</v>
      </c>
      <c r="I604" s="13">
        <v>39853</v>
      </c>
      <c r="J604">
        <v>585</v>
      </c>
      <c r="K604">
        <v>192282.40100341968</v>
      </c>
      <c r="L604">
        <v>26.340054931974645</v>
      </c>
      <c r="M604">
        <v>192308.74105835165</v>
      </c>
    </row>
    <row r="605" spans="2:13" x14ac:dyDescent="0.25">
      <c r="B605" s="13">
        <v>39854</v>
      </c>
      <c r="C605">
        <v>586</v>
      </c>
      <c r="D605" s="19">
        <f t="shared" si="27"/>
        <v>192308.74105836329</v>
      </c>
      <c r="E605" s="19">
        <f t="shared" si="28"/>
        <v>26.343663158679906</v>
      </c>
      <c r="F605" s="19">
        <f t="shared" si="29"/>
        <v>192335.08472152197</v>
      </c>
      <c r="I605" s="13">
        <v>39854</v>
      </c>
      <c r="J605">
        <v>586</v>
      </c>
      <c r="K605">
        <v>192308.74105835168</v>
      </c>
      <c r="L605">
        <v>26.343663158677646</v>
      </c>
      <c r="M605">
        <v>192335.08472151036</v>
      </c>
    </row>
    <row r="606" spans="2:13" x14ac:dyDescent="0.25">
      <c r="B606" s="13">
        <v>39855</v>
      </c>
      <c r="C606">
        <v>587</v>
      </c>
      <c r="D606" s="19">
        <f t="shared" si="27"/>
        <v>192335.08472152197</v>
      </c>
      <c r="E606" s="19">
        <f t="shared" si="28"/>
        <v>26.347271879660546</v>
      </c>
      <c r="F606" s="19">
        <f t="shared" si="29"/>
        <v>192361.43199340164</v>
      </c>
      <c r="I606" s="13">
        <v>39855</v>
      </c>
      <c r="J606">
        <v>587</v>
      </c>
      <c r="K606">
        <v>192335.0847215103</v>
      </c>
      <c r="L606">
        <v>26.347271879658287</v>
      </c>
      <c r="M606">
        <v>192361.43199338997</v>
      </c>
    </row>
    <row r="607" spans="2:13" x14ac:dyDescent="0.25">
      <c r="B607" s="13">
        <v>39856</v>
      </c>
      <c r="C607">
        <v>588</v>
      </c>
      <c r="D607" s="19">
        <f t="shared" si="27"/>
        <v>192361.43199340164</v>
      </c>
      <c r="E607" s="19">
        <f t="shared" si="28"/>
        <v>26.35088109498653</v>
      </c>
      <c r="F607" s="19">
        <f t="shared" si="29"/>
        <v>192387.78287449662</v>
      </c>
      <c r="I607" s="13">
        <v>39856</v>
      </c>
      <c r="J607">
        <v>588</v>
      </c>
      <c r="K607">
        <v>192361.43199338997</v>
      </c>
      <c r="L607">
        <v>26.35088109498426</v>
      </c>
      <c r="M607">
        <v>192387.78287448495</v>
      </c>
    </row>
    <row r="608" spans="2:13" x14ac:dyDescent="0.25">
      <c r="B608" s="13">
        <v>39857</v>
      </c>
      <c r="C608">
        <v>589</v>
      </c>
      <c r="D608" s="19">
        <f t="shared" si="27"/>
        <v>192387.78287449662</v>
      </c>
      <c r="E608" s="19">
        <f t="shared" si="28"/>
        <v>26.354490804725568</v>
      </c>
      <c r="F608" s="19">
        <f t="shared" si="29"/>
        <v>192414.13736530134</v>
      </c>
      <c r="I608" s="13">
        <v>39857</v>
      </c>
      <c r="J608">
        <v>589</v>
      </c>
      <c r="K608">
        <v>192387.7828744849</v>
      </c>
      <c r="L608">
        <v>26.354490804723294</v>
      </c>
      <c r="M608">
        <v>192414.13736528961</v>
      </c>
    </row>
    <row r="609" spans="2:13" x14ac:dyDescent="0.25">
      <c r="B609" s="13">
        <v>39858</v>
      </c>
      <c r="C609">
        <v>590</v>
      </c>
      <c r="D609" s="19">
        <f t="shared" si="27"/>
        <v>192414.13736530134</v>
      </c>
      <c r="E609" s="19">
        <f t="shared" si="28"/>
        <v>26.358101008945393</v>
      </c>
      <c r="F609" s="19">
        <f t="shared" si="29"/>
        <v>192440.4954663103</v>
      </c>
      <c r="I609" s="13">
        <v>39858</v>
      </c>
      <c r="J609">
        <v>590</v>
      </c>
      <c r="K609">
        <v>192414.13736528961</v>
      </c>
      <c r="L609">
        <v>26.35810100894312</v>
      </c>
      <c r="M609">
        <v>192440.49546629857</v>
      </c>
    </row>
    <row r="610" spans="2:13" x14ac:dyDescent="0.25">
      <c r="B610" s="13">
        <v>39859</v>
      </c>
      <c r="C610">
        <v>591</v>
      </c>
      <c r="D610" s="19">
        <f t="shared" si="27"/>
        <v>192440.4954663103</v>
      </c>
      <c r="E610" s="19">
        <f t="shared" si="28"/>
        <v>26.361711707713742</v>
      </c>
      <c r="F610" s="19">
        <f t="shared" si="29"/>
        <v>192466.85717801802</v>
      </c>
      <c r="I610" s="13">
        <v>39859</v>
      </c>
      <c r="J610">
        <v>591</v>
      </c>
      <c r="K610">
        <v>192440.49546629857</v>
      </c>
      <c r="L610">
        <v>26.361711707711457</v>
      </c>
      <c r="M610">
        <v>192466.85717800629</v>
      </c>
    </row>
    <row r="611" spans="2:13" x14ac:dyDescent="0.25">
      <c r="B611" s="13">
        <v>39860</v>
      </c>
      <c r="C611">
        <v>592</v>
      </c>
      <c r="D611" s="19">
        <f t="shared" si="27"/>
        <v>192466.85717801802</v>
      </c>
      <c r="E611" s="19">
        <f t="shared" si="28"/>
        <v>26.365322901098363</v>
      </c>
      <c r="F611" s="19">
        <f t="shared" si="29"/>
        <v>192493.22250091913</v>
      </c>
      <c r="I611" s="13">
        <v>39860</v>
      </c>
      <c r="J611">
        <v>592</v>
      </c>
      <c r="K611">
        <v>192466.85717800626</v>
      </c>
      <c r="L611">
        <v>26.365322901096075</v>
      </c>
      <c r="M611">
        <v>192493.22250090737</v>
      </c>
    </row>
    <row r="612" spans="2:13" x14ac:dyDescent="0.25">
      <c r="B612" s="13">
        <v>39861</v>
      </c>
      <c r="C612">
        <v>593</v>
      </c>
      <c r="D612" s="19">
        <f t="shared" si="27"/>
        <v>192493.22250091913</v>
      </c>
      <c r="E612" s="19">
        <f t="shared" si="28"/>
        <v>26.368934589167008</v>
      </c>
      <c r="F612" s="19">
        <f t="shared" si="29"/>
        <v>192519.59143550831</v>
      </c>
      <c r="I612" s="13">
        <v>39861</v>
      </c>
      <c r="J612">
        <v>593</v>
      </c>
      <c r="K612">
        <v>192493.22250090729</v>
      </c>
      <c r="L612">
        <v>26.368934589164716</v>
      </c>
      <c r="M612">
        <v>192519.59143549646</v>
      </c>
    </row>
    <row r="613" spans="2:13" x14ac:dyDescent="0.25">
      <c r="B613" s="13">
        <v>39862</v>
      </c>
      <c r="C613">
        <v>594</v>
      </c>
      <c r="D613" s="19">
        <f t="shared" si="27"/>
        <v>192519.59143550831</v>
      </c>
      <c r="E613" s="19">
        <f t="shared" si="28"/>
        <v>26.372546771987444</v>
      </c>
      <c r="F613" s="19">
        <f t="shared" si="29"/>
        <v>192545.96398228029</v>
      </c>
      <c r="I613" s="13">
        <v>39862</v>
      </c>
      <c r="J613">
        <v>594</v>
      </c>
      <c r="K613">
        <v>192519.59143549643</v>
      </c>
      <c r="L613">
        <v>26.372546771985135</v>
      </c>
      <c r="M613">
        <v>192545.96398226841</v>
      </c>
    </row>
    <row r="614" spans="2:13" x14ac:dyDescent="0.25">
      <c r="B614" s="13">
        <v>39863</v>
      </c>
      <c r="C614">
        <v>595</v>
      </c>
      <c r="D614" s="19">
        <f t="shared" si="27"/>
        <v>192545.96398228029</v>
      </c>
      <c r="E614" s="19">
        <f t="shared" si="28"/>
        <v>26.376159449627441</v>
      </c>
      <c r="F614" s="19">
        <f t="shared" si="29"/>
        <v>192572.34014172992</v>
      </c>
      <c r="I614" s="13">
        <v>39863</v>
      </c>
      <c r="J614">
        <v>595</v>
      </c>
      <c r="K614">
        <v>192545.96398226844</v>
      </c>
      <c r="L614">
        <v>26.376159449625138</v>
      </c>
      <c r="M614">
        <v>192572.34014171807</v>
      </c>
    </row>
    <row r="615" spans="2:13" x14ac:dyDescent="0.25">
      <c r="B615" s="13">
        <v>39864</v>
      </c>
      <c r="C615">
        <v>596</v>
      </c>
      <c r="D615" s="19">
        <f t="shared" si="27"/>
        <v>192572.34014172992</v>
      </c>
      <c r="E615" s="19">
        <f t="shared" si="28"/>
        <v>26.379772622154785</v>
      </c>
      <c r="F615" s="19">
        <f t="shared" si="29"/>
        <v>192598.71991435208</v>
      </c>
      <c r="I615" s="13">
        <v>39864</v>
      </c>
      <c r="J615">
        <v>596</v>
      </c>
      <c r="K615">
        <v>192572.34014171804</v>
      </c>
      <c r="L615">
        <v>26.37977262215248</v>
      </c>
      <c r="M615">
        <v>192598.71991434018</v>
      </c>
    </row>
    <row r="616" spans="2:13" x14ac:dyDescent="0.25">
      <c r="B616" s="13">
        <v>39865</v>
      </c>
      <c r="C616">
        <v>597</v>
      </c>
      <c r="D616" s="19">
        <f t="shared" si="27"/>
        <v>192598.71991435208</v>
      </c>
      <c r="E616" s="19">
        <f t="shared" si="28"/>
        <v>26.383386289637276</v>
      </c>
      <c r="F616" s="19">
        <f t="shared" si="29"/>
        <v>192625.10330064173</v>
      </c>
      <c r="I616" s="13">
        <v>39865</v>
      </c>
      <c r="J616">
        <v>597</v>
      </c>
      <c r="K616">
        <v>192598.71991434018</v>
      </c>
      <c r="L616">
        <v>26.383386289634963</v>
      </c>
      <c r="M616">
        <v>192625.10330062982</v>
      </c>
    </row>
    <row r="617" spans="2:13" x14ac:dyDescent="0.25">
      <c r="B617" s="13">
        <v>39866</v>
      </c>
      <c r="C617">
        <v>598</v>
      </c>
      <c r="D617" s="19">
        <f t="shared" si="27"/>
        <v>192625.10330064173</v>
      </c>
      <c r="E617" s="19">
        <f t="shared" si="28"/>
        <v>26.387000452142704</v>
      </c>
      <c r="F617" s="19">
        <f t="shared" si="29"/>
        <v>192651.49030109387</v>
      </c>
      <c r="I617" s="13">
        <v>39866</v>
      </c>
      <c r="J617">
        <v>598</v>
      </c>
      <c r="K617">
        <v>192625.10330062977</v>
      </c>
      <c r="L617">
        <v>26.387000452140384</v>
      </c>
      <c r="M617">
        <v>192651.49030108191</v>
      </c>
    </row>
    <row r="618" spans="2:13" x14ac:dyDescent="0.25">
      <c r="B618" s="13">
        <v>39867</v>
      </c>
      <c r="C618">
        <v>599</v>
      </c>
      <c r="D618" s="19">
        <f t="shared" si="27"/>
        <v>192651.49030109387</v>
      </c>
      <c r="E618" s="19">
        <f t="shared" si="28"/>
        <v>26.390615109738889</v>
      </c>
      <c r="F618" s="19">
        <f t="shared" si="29"/>
        <v>192677.88091620361</v>
      </c>
      <c r="I618" s="13">
        <v>39867</v>
      </c>
      <c r="J618">
        <v>599</v>
      </c>
      <c r="K618">
        <v>192651.49030108191</v>
      </c>
      <c r="L618">
        <v>26.390615109736565</v>
      </c>
      <c r="M618">
        <v>192677.88091619164</v>
      </c>
    </row>
    <row r="619" spans="2:13" x14ac:dyDescent="0.25">
      <c r="B619" s="13">
        <v>39868</v>
      </c>
      <c r="C619">
        <v>600</v>
      </c>
      <c r="D619" s="19">
        <f t="shared" si="27"/>
        <v>192677.88091620361</v>
      </c>
      <c r="E619" s="19">
        <f t="shared" si="28"/>
        <v>26.394230262493647</v>
      </c>
      <c r="F619" s="19">
        <f t="shared" si="29"/>
        <v>192704.2751464661</v>
      </c>
      <c r="I619" s="13">
        <v>39868</v>
      </c>
      <c r="J619">
        <v>600</v>
      </c>
      <c r="K619">
        <v>192677.88091619167</v>
      </c>
      <c r="L619">
        <v>26.394230262491323</v>
      </c>
      <c r="M619">
        <v>192704.27514645417</v>
      </c>
    </row>
    <row r="620" spans="2:13" x14ac:dyDescent="0.25">
      <c r="B620" s="13">
        <v>39869</v>
      </c>
      <c r="C620">
        <v>601</v>
      </c>
      <c r="D620" s="19">
        <f t="shared" si="27"/>
        <v>192704.2751464661</v>
      </c>
      <c r="E620" s="19">
        <f t="shared" si="28"/>
        <v>26.39784591047481</v>
      </c>
      <c r="F620" s="19">
        <f t="shared" si="29"/>
        <v>192730.67299237658</v>
      </c>
      <c r="I620" s="13">
        <v>39869</v>
      </c>
      <c r="J620">
        <v>601</v>
      </c>
      <c r="K620">
        <v>192704.27514645411</v>
      </c>
      <c r="L620">
        <v>26.397845910472487</v>
      </c>
      <c r="M620">
        <v>192730.67299236459</v>
      </c>
    </row>
    <row r="621" spans="2:13" x14ac:dyDescent="0.25">
      <c r="B621" s="13">
        <v>39870</v>
      </c>
      <c r="C621">
        <v>602</v>
      </c>
      <c r="D621" s="19">
        <f t="shared" si="27"/>
        <v>192730.67299237658</v>
      </c>
      <c r="E621" s="19">
        <f t="shared" si="28"/>
        <v>26.401462053750219</v>
      </c>
      <c r="F621" s="19">
        <f t="shared" si="29"/>
        <v>192757.07445443035</v>
      </c>
      <c r="I621" s="13">
        <v>39870</v>
      </c>
      <c r="J621">
        <v>602</v>
      </c>
      <c r="K621">
        <v>192730.67299236456</v>
      </c>
      <c r="L621">
        <v>26.401462053747888</v>
      </c>
      <c r="M621">
        <v>192757.0744544183</v>
      </c>
    </row>
    <row r="622" spans="2:13" x14ac:dyDescent="0.25">
      <c r="B622" s="13">
        <v>39871</v>
      </c>
      <c r="C622">
        <v>603</v>
      </c>
      <c r="D622" s="19">
        <f t="shared" si="27"/>
        <v>192757.07445443035</v>
      </c>
      <c r="E622" s="19">
        <f t="shared" si="28"/>
        <v>26.405078692387722</v>
      </c>
      <c r="F622" s="19">
        <f t="shared" si="29"/>
        <v>192783.47953312274</v>
      </c>
      <c r="I622" s="13">
        <v>39871</v>
      </c>
      <c r="J622">
        <v>603</v>
      </c>
      <c r="K622">
        <v>192757.07445441827</v>
      </c>
      <c r="L622">
        <v>26.405078692385381</v>
      </c>
      <c r="M622">
        <v>192783.47953311066</v>
      </c>
    </row>
    <row r="623" spans="2:13" x14ac:dyDescent="0.25">
      <c r="B623" s="13">
        <v>39872</v>
      </c>
      <c r="C623">
        <v>604</v>
      </c>
      <c r="D623" s="19">
        <f t="shared" si="27"/>
        <v>192783.47953312274</v>
      </c>
      <c r="E623" s="19">
        <f t="shared" si="28"/>
        <v>26.408695826455173</v>
      </c>
      <c r="F623" s="19">
        <f t="shared" si="29"/>
        <v>192809.88822894919</v>
      </c>
      <c r="I623" s="13">
        <v>39872</v>
      </c>
      <c r="J623">
        <v>604</v>
      </c>
      <c r="K623">
        <v>192783.47953311066</v>
      </c>
      <c r="L623">
        <v>26.408695826452831</v>
      </c>
      <c r="M623">
        <v>192809.88822893711</v>
      </c>
    </row>
    <row r="624" spans="2:13" x14ac:dyDescent="0.25">
      <c r="B624" s="13">
        <v>39873</v>
      </c>
      <c r="C624">
        <v>605</v>
      </c>
      <c r="D624" s="19">
        <f t="shared" si="27"/>
        <v>192809.88822894919</v>
      </c>
      <c r="E624" s="19">
        <f t="shared" si="28"/>
        <v>26.412313456020438</v>
      </c>
      <c r="F624" s="19">
        <f t="shared" si="29"/>
        <v>192836.3005424052</v>
      </c>
      <c r="I624" s="13">
        <v>39873</v>
      </c>
      <c r="J624">
        <v>605</v>
      </c>
      <c r="K624">
        <v>192809.88822893705</v>
      </c>
      <c r="L624">
        <v>26.412313456018097</v>
      </c>
      <c r="M624">
        <v>192836.30054239306</v>
      </c>
    </row>
    <row r="625" spans="2:13" x14ac:dyDescent="0.25">
      <c r="B625" s="13">
        <v>39874</v>
      </c>
      <c r="C625">
        <v>606</v>
      </c>
      <c r="D625" s="19">
        <f t="shared" si="27"/>
        <v>192836.3005424052</v>
      </c>
      <c r="E625" s="19">
        <f t="shared" si="28"/>
        <v>26.415931581151401</v>
      </c>
      <c r="F625" s="19">
        <f t="shared" si="29"/>
        <v>192862.71647398634</v>
      </c>
      <c r="I625" s="13">
        <v>39874</v>
      </c>
      <c r="J625">
        <v>606</v>
      </c>
      <c r="K625">
        <v>192836.30054239312</v>
      </c>
      <c r="L625">
        <v>26.415931581149049</v>
      </c>
      <c r="M625">
        <v>192862.71647397426</v>
      </c>
    </row>
    <row r="626" spans="2:13" x14ac:dyDescent="0.25">
      <c r="B626" s="13">
        <v>39875</v>
      </c>
      <c r="C626">
        <v>607</v>
      </c>
      <c r="D626" s="19">
        <f t="shared" si="27"/>
        <v>192862.71647398634</v>
      </c>
      <c r="E626" s="19">
        <f t="shared" si="28"/>
        <v>26.419550201915939</v>
      </c>
      <c r="F626" s="19">
        <f t="shared" si="29"/>
        <v>192889.13602418825</v>
      </c>
      <c r="I626" s="13">
        <v>39875</v>
      </c>
      <c r="J626">
        <v>607</v>
      </c>
      <c r="K626">
        <v>192862.71647397423</v>
      </c>
      <c r="L626">
        <v>26.419550201913587</v>
      </c>
      <c r="M626">
        <v>192889.13602417614</v>
      </c>
    </row>
    <row r="627" spans="2:13" x14ac:dyDescent="0.25">
      <c r="B627" s="13">
        <v>39876</v>
      </c>
      <c r="C627">
        <v>608</v>
      </c>
      <c r="D627" s="19">
        <f t="shared" si="27"/>
        <v>192889.13602418825</v>
      </c>
      <c r="E627" s="19">
        <f t="shared" si="28"/>
        <v>26.423169318381955</v>
      </c>
      <c r="F627" s="19">
        <f t="shared" si="29"/>
        <v>192915.55919350663</v>
      </c>
      <c r="I627" s="13">
        <v>39876</v>
      </c>
      <c r="J627">
        <v>608</v>
      </c>
      <c r="K627">
        <v>192889.13602417608</v>
      </c>
      <c r="L627">
        <v>26.423169318379596</v>
      </c>
      <c r="M627">
        <v>192915.55919349447</v>
      </c>
    </row>
    <row r="628" spans="2:13" x14ac:dyDescent="0.25">
      <c r="B628" s="13">
        <v>39877</v>
      </c>
      <c r="C628">
        <v>609</v>
      </c>
      <c r="D628" s="19">
        <f t="shared" si="27"/>
        <v>192915.55919350663</v>
      </c>
      <c r="E628" s="19">
        <f t="shared" si="28"/>
        <v>26.426788930617349</v>
      </c>
      <c r="F628" s="19">
        <f t="shared" si="29"/>
        <v>192941.98598243724</v>
      </c>
      <c r="I628" s="13">
        <v>39877</v>
      </c>
      <c r="J628">
        <v>609</v>
      </c>
      <c r="K628">
        <v>192915.55919349444</v>
      </c>
      <c r="L628">
        <v>26.42678893061499</v>
      </c>
      <c r="M628">
        <v>192941.98598242505</v>
      </c>
    </row>
    <row r="629" spans="2:13" x14ac:dyDescent="0.25">
      <c r="B629" s="13">
        <v>39878</v>
      </c>
      <c r="C629">
        <v>610</v>
      </c>
      <c r="D629" s="19">
        <f t="shared" si="27"/>
        <v>192941.98598243724</v>
      </c>
      <c r="E629" s="19">
        <f t="shared" si="28"/>
        <v>26.430409038690037</v>
      </c>
      <c r="F629" s="19">
        <f t="shared" si="29"/>
        <v>192968.41639147594</v>
      </c>
      <c r="I629" s="13">
        <v>39878</v>
      </c>
      <c r="J629">
        <v>610</v>
      </c>
      <c r="K629">
        <v>192941.98598242505</v>
      </c>
      <c r="L629">
        <v>26.430409038687671</v>
      </c>
      <c r="M629">
        <v>192968.41639146375</v>
      </c>
    </row>
    <row r="630" spans="2:13" x14ac:dyDescent="0.25">
      <c r="B630" s="13">
        <v>39879</v>
      </c>
      <c r="C630">
        <v>611</v>
      </c>
      <c r="D630" s="19">
        <f t="shared" si="27"/>
        <v>192968.41639147594</v>
      </c>
      <c r="E630" s="19">
        <f t="shared" si="28"/>
        <v>26.434029642667941</v>
      </c>
      <c r="F630" s="19">
        <f t="shared" si="29"/>
        <v>192994.85042111861</v>
      </c>
      <c r="I630" s="13">
        <v>39879</v>
      </c>
      <c r="J630">
        <v>611</v>
      </c>
      <c r="K630">
        <v>192968.41639146369</v>
      </c>
      <c r="L630">
        <v>26.434029642665571</v>
      </c>
      <c r="M630">
        <v>192994.85042110636</v>
      </c>
    </row>
    <row r="631" spans="2:13" x14ac:dyDescent="0.25">
      <c r="B631" s="13">
        <v>39880</v>
      </c>
      <c r="C631">
        <v>612</v>
      </c>
      <c r="D631" s="19">
        <f t="shared" si="27"/>
        <v>192994.85042111861</v>
      </c>
      <c r="E631" s="19">
        <f t="shared" si="28"/>
        <v>26.437650742618992</v>
      </c>
      <c r="F631" s="19">
        <f t="shared" si="29"/>
        <v>193021.28807186123</v>
      </c>
      <c r="I631" s="13">
        <v>39880</v>
      </c>
      <c r="J631">
        <v>612</v>
      </c>
      <c r="K631">
        <v>192994.85042110636</v>
      </c>
      <c r="L631">
        <v>26.437650742616622</v>
      </c>
      <c r="M631">
        <v>193021.28807184898</v>
      </c>
    </row>
    <row r="632" spans="2:13" x14ac:dyDescent="0.25">
      <c r="B632" s="13">
        <v>39881</v>
      </c>
      <c r="C632">
        <v>613</v>
      </c>
      <c r="D632" s="19">
        <f t="shared" si="27"/>
        <v>193021.28807186123</v>
      </c>
      <c r="E632" s="19">
        <f t="shared" si="28"/>
        <v>26.441272338611132</v>
      </c>
      <c r="F632" s="19">
        <f t="shared" si="29"/>
        <v>193047.72934419985</v>
      </c>
      <c r="I632" s="13">
        <v>39881</v>
      </c>
      <c r="J632">
        <v>613</v>
      </c>
      <c r="K632">
        <v>193021.28807184898</v>
      </c>
      <c r="L632">
        <v>26.441272338608755</v>
      </c>
      <c r="M632">
        <v>193047.7293441876</v>
      </c>
    </row>
    <row r="633" spans="2:13" x14ac:dyDescent="0.25">
      <c r="B633" s="13">
        <v>39882</v>
      </c>
      <c r="C633">
        <v>614</v>
      </c>
      <c r="D633" s="19">
        <f t="shared" si="27"/>
        <v>193047.72934419985</v>
      </c>
      <c r="E633" s="19">
        <f t="shared" si="28"/>
        <v>26.44489443071231</v>
      </c>
      <c r="F633" s="19">
        <f t="shared" si="29"/>
        <v>193074.17423863057</v>
      </c>
      <c r="I633" s="13">
        <v>39882</v>
      </c>
      <c r="J633">
        <v>614</v>
      </c>
      <c r="K633">
        <v>193047.72934418757</v>
      </c>
      <c r="L633">
        <v>26.444894430709926</v>
      </c>
      <c r="M633">
        <v>193074.17423861829</v>
      </c>
    </row>
    <row r="634" spans="2:13" x14ac:dyDescent="0.25">
      <c r="B634" s="13">
        <v>39883</v>
      </c>
      <c r="C634">
        <v>615</v>
      </c>
      <c r="D634" s="19">
        <f t="shared" si="27"/>
        <v>193074.17423863057</v>
      </c>
      <c r="E634" s="19">
        <f t="shared" si="28"/>
        <v>26.448517018990493</v>
      </c>
      <c r="F634" s="19">
        <f t="shared" si="29"/>
        <v>193100.62275564956</v>
      </c>
      <c r="I634" s="13">
        <v>39883</v>
      </c>
      <c r="J634">
        <v>615</v>
      </c>
      <c r="K634">
        <v>193074.17423861823</v>
      </c>
      <c r="L634">
        <v>26.448517018988106</v>
      </c>
      <c r="M634">
        <v>193100.62275563722</v>
      </c>
    </row>
    <row r="635" spans="2:13" x14ac:dyDescent="0.25">
      <c r="B635" s="13">
        <v>39884</v>
      </c>
      <c r="C635">
        <v>616</v>
      </c>
      <c r="D635" s="19">
        <f t="shared" si="27"/>
        <v>193100.62275564956</v>
      </c>
      <c r="E635" s="19">
        <f t="shared" si="28"/>
        <v>26.452140103513642</v>
      </c>
      <c r="F635" s="19">
        <f t="shared" si="29"/>
        <v>193127.07489575306</v>
      </c>
      <c r="I635" s="13">
        <v>39884</v>
      </c>
      <c r="J635">
        <v>616</v>
      </c>
      <c r="K635">
        <v>193100.62275563725</v>
      </c>
      <c r="L635">
        <v>26.452140103511248</v>
      </c>
      <c r="M635">
        <v>193127.07489574075</v>
      </c>
    </row>
    <row r="636" spans="2:13" x14ac:dyDescent="0.25">
      <c r="B636" s="13">
        <v>39885</v>
      </c>
      <c r="C636">
        <v>617</v>
      </c>
      <c r="D636" s="19">
        <f t="shared" si="27"/>
        <v>193127.07489575306</v>
      </c>
      <c r="E636" s="19">
        <f t="shared" si="28"/>
        <v>26.455763684349737</v>
      </c>
      <c r="F636" s="19">
        <f t="shared" si="29"/>
        <v>193153.53065943741</v>
      </c>
      <c r="I636" s="13">
        <v>39885</v>
      </c>
      <c r="J636">
        <v>617</v>
      </c>
      <c r="K636">
        <v>193127.07489574069</v>
      </c>
      <c r="L636">
        <v>26.455763684347342</v>
      </c>
      <c r="M636">
        <v>193153.53065942504</v>
      </c>
    </row>
    <row r="637" spans="2:13" x14ac:dyDescent="0.25">
      <c r="B637" s="13">
        <v>39886</v>
      </c>
      <c r="C637">
        <v>618</v>
      </c>
      <c r="D637" s="19">
        <f t="shared" si="27"/>
        <v>193153.53065943741</v>
      </c>
      <c r="E637" s="19">
        <f t="shared" si="28"/>
        <v>26.459387761566774</v>
      </c>
      <c r="F637" s="19">
        <f t="shared" si="29"/>
        <v>193179.99004719898</v>
      </c>
      <c r="I637" s="13">
        <v>39886</v>
      </c>
      <c r="J637">
        <v>618</v>
      </c>
      <c r="K637">
        <v>193153.53065942504</v>
      </c>
      <c r="L637">
        <v>26.459387761564376</v>
      </c>
      <c r="M637">
        <v>193179.99004718661</v>
      </c>
    </row>
    <row r="638" spans="2:13" x14ac:dyDescent="0.25">
      <c r="B638" s="13">
        <v>39887</v>
      </c>
      <c r="C638">
        <v>619</v>
      </c>
      <c r="D638" s="19">
        <f t="shared" si="27"/>
        <v>193179.99004719898</v>
      </c>
      <c r="E638" s="19">
        <f t="shared" si="28"/>
        <v>26.46301233523274</v>
      </c>
      <c r="F638" s="19">
        <f t="shared" si="29"/>
        <v>193206.45305953422</v>
      </c>
      <c r="I638" s="13">
        <v>39887</v>
      </c>
      <c r="J638">
        <v>619</v>
      </c>
      <c r="K638">
        <v>193179.99004718658</v>
      </c>
      <c r="L638">
        <v>26.463012335230335</v>
      </c>
      <c r="M638">
        <v>193206.45305952182</v>
      </c>
    </row>
    <row r="639" spans="2:13" x14ac:dyDescent="0.25">
      <c r="B639" s="13">
        <v>39888</v>
      </c>
      <c r="C639">
        <v>620</v>
      </c>
      <c r="D639" s="19">
        <f t="shared" si="27"/>
        <v>193206.45305953422</v>
      </c>
      <c r="E639" s="19">
        <f t="shared" si="28"/>
        <v>26.46663740541565</v>
      </c>
      <c r="F639" s="19">
        <f t="shared" si="29"/>
        <v>193232.91969693964</v>
      </c>
      <c r="I639" s="13">
        <v>39888</v>
      </c>
      <c r="J639">
        <v>620</v>
      </c>
      <c r="K639">
        <v>193206.45305952182</v>
      </c>
      <c r="L639">
        <v>26.466637405413241</v>
      </c>
      <c r="M639">
        <v>193232.91969692725</v>
      </c>
    </row>
    <row r="640" spans="2:13" x14ac:dyDescent="0.25">
      <c r="B640" s="13">
        <v>39889</v>
      </c>
      <c r="C640">
        <v>621</v>
      </c>
      <c r="D640" s="19">
        <f t="shared" si="27"/>
        <v>193232.91969693964</v>
      </c>
      <c r="E640" s="19">
        <f t="shared" si="28"/>
        <v>26.470262972183516</v>
      </c>
      <c r="F640" s="19">
        <f t="shared" si="29"/>
        <v>193259.38995991182</v>
      </c>
      <c r="I640" s="13">
        <v>39889</v>
      </c>
      <c r="J640">
        <v>621</v>
      </c>
      <c r="K640">
        <v>193232.91969692716</v>
      </c>
      <c r="L640">
        <v>26.470262972181104</v>
      </c>
      <c r="M640">
        <v>193259.38995989933</v>
      </c>
    </row>
    <row r="641" spans="2:13" x14ac:dyDescent="0.25">
      <c r="B641" s="13">
        <v>39890</v>
      </c>
      <c r="C641">
        <v>622</v>
      </c>
      <c r="D641" s="19">
        <f t="shared" si="27"/>
        <v>193259.38995991182</v>
      </c>
      <c r="E641" s="19">
        <f t="shared" si="28"/>
        <v>26.473889035604362</v>
      </c>
      <c r="F641" s="19">
        <f t="shared" si="29"/>
        <v>193285.86384894743</v>
      </c>
      <c r="I641" s="13">
        <v>39890</v>
      </c>
      <c r="J641">
        <v>622</v>
      </c>
      <c r="K641">
        <v>193259.38995989936</v>
      </c>
      <c r="L641">
        <v>26.47388903560195</v>
      </c>
      <c r="M641">
        <v>193285.86384893497</v>
      </c>
    </row>
    <row r="642" spans="2:13" x14ac:dyDescent="0.25">
      <c r="B642" s="13">
        <v>39891</v>
      </c>
      <c r="C642">
        <v>623</v>
      </c>
      <c r="D642" s="19">
        <f t="shared" si="27"/>
        <v>193285.86384894743</v>
      </c>
      <c r="E642" s="19">
        <f t="shared" si="28"/>
        <v>26.477515595746226</v>
      </c>
      <c r="F642" s="19">
        <f t="shared" si="29"/>
        <v>193312.34136454316</v>
      </c>
      <c r="I642" s="13">
        <v>39891</v>
      </c>
      <c r="J642">
        <v>623</v>
      </c>
      <c r="K642">
        <v>193285.86384893494</v>
      </c>
      <c r="L642">
        <v>26.477515595743807</v>
      </c>
      <c r="M642">
        <v>193312.34136453067</v>
      </c>
    </row>
    <row r="643" spans="2:13" x14ac:dyDescent="0.25">
      <c r="B643" s="13">
        <v>39892</v>
      </c>
      <c r="C643">
        <v>624</v>
      </c>
      <c r="D643" s="19">
        <f t="shared" si="27"/>
        <v>193312.34136454316</v>
      </c>
      <c r="E643" s="19">
        <f t="shared" si="28"/>
        <v>26.48114265267715</v>
      </c>
      <c r="F643" s="19">
        <f t="shared" si="29"/>
        <v>193338.82250719584</v>
      </c>
      <c r="I643" s="13">
        <v>39892</v>
      </c>
      <c r="J643">
        <v>624</v>
      </c>
      <c r="K643">
        <v>193312.34136453067</v>
      </c>
      <c r="L643">
        <v>26.481142652674727</v>
      </c>
      <c r="M643">
        <v>193338.82250718336</v>
      </c>
    </row>
    <row r="644" spans="2:13" x14ac:dyDescent="0.25">
      <c r="B644" s="13">
        <v>39893</v>
      </c>
      <c r="C644">
        <v>625</v>
      </c>
      <c r="D644" s="19">
        <f t="shared" si="27"/>
        <v>193338.82250719584</v>
      </c>
      <c r="E644" s="19">
        <f t="shared" si="28"/>
        <v>26.484770206465189</v>
      </c>
      <c r="F644" s="19">
        <f t="shared" si="29"/>
        <v>193365.30727740232</v>
      </c>
      <c r="I644" s="13">
        <v>39893</v>
      </c>
      <c r="J644">
        <v>625</v>
      </c>
      <c r="K644">
        <v>193338.82250718327</v>
      </c>
      <c r="L644">
        <v>26.484770206462759</v>
      </c>
      <c r="M644">
        <v>193365.30727738974</v>
      </c>
    </row>
    <row r="645" spans="2:13" x14ac:dyDescent="0.25">
      <c r="B645" s="13">
        <v>39894</v>
      </c>
      <c r="C645">
        <v>626</v>
      </c>
      <c r="D645" s="19">
        <f t="shared" si="27"/>
        <v>193365.30727740232</v>
      </c>
      <c r="E645" s="19">
        <f t="shared" si="28"/>
        <v>26.488398257178403</v>
      </c>
      <c r="F645" s="19">
        <f t="shared" si="29"/>
        <v>193391.79567565949</v>
      </c>
      <c r="I645" s="13">
        <v>39894</v>
      </c>
      <c r="J645">
        <v>626</v>
      </c>
      <c r="K645">
        <v>193365.30727738977</v>
      </c>
      <c r="L645">
        <v>26.48839825717597</v>
      </c>
      <c r="M645">
        <v>193391.79567564695</v>
      </c>
    </row>
    <row r="646" spans="2:13" x14ac:dyDescent="0.25">
      <c r="B646" s="13">
        <v>39895</v>
      </c>
      <c r="C646">
        <v>627</v>
      </c>
      <c r="D646" s="19">
        <f t="shared" si="27"/>
        <v>193391.79567565949</v>
      </c>
      <c r="E646" s="19">
        <f t="shared" si="28"/>
        <v>26.492026804884865</v>
      </c>
      <c r="F646" s="19">
        <f t="shared" si="29"/>
        <v>193418.28770246438</v>
      </c>
      <c r="I646" s="13">
        <v>39895</v>
      </c>
      <c r="J646">
        <v>627</v>
      </c>
      <c r="K646">
        <v>193391.79567564692</v>
      </c>
      <c r="L646">
        <v>26.492026804882432</v>
      </c>
      <c r="M646">
        <v>193418.28770245181</v>
      </c>
    </row>
    <row r="647" spans="2:13" x14ac:dyDescent="0.25">
      <c r="B647" s="13">
        <v>39896</v>
      </c>
      <c r="C647">
        <v>628</v>
      </c>
      <c r="D647" s="19">
        <f t="shared" si="27"/>
        <v>193418.28770246438</v>
      </c>
      <c r="E647" s="19">
        <f t="shared" si="28"/>
        <v>26.495655849652657</v>
      </c>
      <c r="F647" s="19">
        <f t="shared" si="29"/>
        <v>193444.78335831405</v>
      </c>
      <c r="I647" s="13">
        <v>39896</v>
      </c>
      <c r="J647">
        <v>628</v>
      </c>
      <c r="K647">
        <v>193418.28770245175</v>
      </c>
      <c r="L647">
        <v>26.49565584965022</v>
      </c>
      <c r="M647">
        <v>193444.78335830141</v>
      </c>
    </row>
    <row r="648" spans="2:13" x14ac:dyDescent="0.25">
      <c r="B648" s="13">
        <v>39897</v>
      </c>
      <c r="C648">
        <v>629</v>
      </c>
      <c r="D648" s="19">
        <f t="shared" si="27"/>
        <v>193444.78335831405</v>
      </c>
      <c r="E648" s="19">
        <f t="shared" si="28"/>
        <v>26.499285391549872</v>
      </c>
      <c r="F648" s="19">
        <f t="shared" si="29"/>
        <v>193471.28264370561</v>
      </c>
      <c r="I648" s="13">
        <v>39897</v>
      </c>
      <c r="J648">
        <v>629</v>
      </c>
      <c r="K648">
        <v>193444.78335830139</v>
      </c>
      <c r="L648">
        <v>26.499285391547428</v>
      </c>
      <c r="M648">
        <v>193471.28264369295</v>
      </c>
    </row>
    <row r="649" spans="2:13" x14ac:dyDescent="0.25">
      <c r="B649" s="13">
        <v>39898</v>
      </c>
      <c r="C649">
        <v>630</v>
      </c>
      <c r="D649" s="19">
        <f t="shared" si="27"/>
        <v>193471.28264370561</v>
      </c>
      <c r="E649" s="19">
        <f t="shared" si="28"/>
        <v>26.502915430644606</v>
      </c>
      <c r="F649" s="19">
        <f t="shared" si="29"/>
        <v>193497.78555913625</v>
      </c>
      <c r="I649" s="13">
        <v>39898</v>
      </c>
      <c r="J649">
        <v>630</v>
      </c>
      <c r="K649">
        <v>193471.28264369295</v>
      </c>
      <c r="L649">
        <v>26.502915430642155</v>
      </c>
      <c r="M649">
        <v>193497.78555912359</v>
      </c>
    </row>
    <row r="650" spans="2:13" x14ac:dyDescent="0.25">
      <c r="B650" s="13">
        <v>39899</v>
      </c>
      <c r="C650">
        <v>631</v>
      </c>
      <c r="D650" s="19">
        <f t="shared" si="27"/>
        <v>193497.78555913625</v>
      </c>
      <c r="E650" s="19">
        <f t="shared" si="28"/>
        <v>26.506545967004968</v>
      </c>
      <c r="F650" s="19">
        <f t="shared" si="29"/>
        <v>193524.29210510326</v>
      </c>
      <c r="I650" s="13">
        <v>39899</v>
      </c>
      <c r="J650">
        <v>631</v>
      </c>
      <c r="K650">
        <v>193497.78555912359</v>
      </c>
      <c r="L650">
        <v>26.50654596700252</v>
      </c>
      <c r="M650">
        <v>193524.2921050906</v>
      </c>
    </row>
    <row r="651" spans="2:13" x14ac:dyDescent="0.25">
      <c r="B651" s="13">
        <v>39900</v>
      </c>
      <c r="C651">
        <v>632</v>
      </c>
      <c r="D651" s="19">
        <f t="shared" si="27"/>
        <v>193524.29210510326</v>
      </c>
      <c r="E651" s="19">
        <f t="shared" si="28"/>
        <v>26.51017700069908</v>
      </c>
      <c r="F651" s="19">
        <f t="shared" si="29"/>
        <v>193550.80228210395</v>
      </c>
      <c r="I651" s="13">
        <v>39900</v>
      </c>
      <c r="J651">
        <v>632</v>
      </c>
      <c r="K651">
        <v>193524.29210509057</v>
      </c>
      <c r="L651">
        <v>26.510177000696622</v>
      </c>
      <c r="M651">
        <v>193550.80228209126</v>
      </c>
    </row>
    <row r="652" spans="2:13" x14ac:dyDescent="0.25">
      <c r="B652" s="13">
        <v>39901</v>
      </c>
      <c r="C652">
        <v>633</v>
      </c>
      <c r="D652" s="19">
        <f t="shared" si="27"/>
        <v>193550.80228210395</v>
      </c>
      <c r="E652" s="19">
        <f t="shared" si="28"/>
        <v>26.513808531795064</v>
      </c>
      <c r="F652" s="19">
        <f t="shared" si="29"/>
        <v>193577.31609063575</v>
      </c>
      <c r="I652" s="13">
        <v>39901</v>
      </c>
      <c r="J652">
        <v>633</v>
      </c>
      <c r="K652">
        <v>193550.8022820912</v>
      </c>
      <c r="L652">
        <v>26.513808531792598</v>
      </c>
      <c r="M652">
        <v>193577.316090623</v>
      </c>
    </row>
    <row r="653" spans="2:13" x14ac:dyDescent="0.25">
      <c r="B653" s="13">
        <v>39902</v>
      </c>
      <c r="C653">
        <v>634</v>
      </c>
      <c r="D653" s="19">
        <f t="shared" si="27"/>
        <v>193577.31609063575</v>
      </c>
      <c r="E653" s="19">
        <f t="shared" si="28"/>
        <v>26.517440560361067</v>
      </c>
      <c r="F653" s="19">
        <f t="shared" si="29"/>
        <v>193603.83353119611</v>
      </c>
      <c r="I653" s="13">
        <v>39902</v>
      </c>
      <c r="J653">
        <v>634</v>
      </c>
      <c r="K653">
        <v>193577.316090623</v>
      </c>
      <c r="L653">
        <v>26.517440560358597</v>
      </c>
      <c r="M653">
        <v>193603.83353118337</v>
      </c>
    </row>
    <row r="654" spans="2:13" x14ac:dyDescent="0.25">
      <c r="B654" s="13">
        <v>39903</v>
      </c>
      <c r="C654">
        <v>635</v>
      </c>
      <c r="D654" s="19">
        <f t="shared" si="27"/>
        <v>193603.83353119611</v>
      </c>
      <c r="E654" s="19">
        <f t="shared" si="28"/>
        <v>26.521073086465226</v>
      </c>
      <c r="F654" s="19">
        <f t="shared" si="29"/>
        <v>193630.35460428259</v>
      </c>
      <c r="I654" s="13">
        <v>39903</v>
      </c>
      <c r="J654">
        <v>635</v>
      </c>
      <c r="K654">
        <v>193603.83353118334</v>
      </c>
      <c r="L654">
        <v>26.521073086462749</v>
      </c>
      <c r="M654">
        <v>193630.35460426979</v>
      </c>
    </row>
    <row r="655" spans="2:13" x14ac:dyDescent="0.25">
      <c r="B655" s="13">
        <v>39904</v>
      </c>
      <c r="C655">
        <v>636</v>
      </c>
      <c r="D655" s="19">
        <f t="shared" si="27"/>
        <v>193630.35460428259</v>
      </c>
      <c r="E655" s="19">
        <f t="shared" si="28"/>
        <v>26.5247061101757</v>
      </c>
      <c r="F655" s="19">
        <f t="shared" si="29"/>
        <v>193656.87931039277</v>
      </c>
      <c r="I655" s="13">
        <v>39904</v>
      </c>
      <c r="J655">
        <v>636</v>
      </c>
      <c r="K655">
        <v>193630.35460426981</v>
      </c>
      <c r="L655">
        <v>26.524706110173216</v>
      </c>
      <c r="M655">
        <v>193656.87931038</v>
      </c>
    </row>
    <row r="656" spans="2:13" x14ac:dyDescent="0.25">
      <c r="B656" s="13">
        <v>39905</v>
      </c>
      <c r="C656">
        <v>637</v>
      </c>
      <c r="D656" s="19">
        <f t="shared" si="27"/>
        <v>193656.87931039277</v>
      </c>
      <c r="E656" s="19">
        <f t="shared" si="28"/>
        <v>26.528339631560659</v>
      </c>
      <c r="F656" s="19">
        <f t="shared" si="29"/>
        <v>193683.40765002434</v>
      </c>
      <c r="I656" s="13">
        <v>39905</v>
      </c>
      <c r="J656">
        <v>637</v>
      </c>
      <c r="K656">
        <v>193656.87931037991</v>
      </c>
      <c r="L656">
        <v>26.528339631558172</v>
      </c>
      <c r="M656">
        <v>193683.40765001148</v>
      </c>
    </row>
    <row r="657" spans="2:13" x14ac:dyDescent="0.25">
      <c r="B657" s="13">
        <v>39906</v>
      </c>
      <c r="C657">
        <v>638</v>
      </c>
      <c r="D657" s="19">
        <f t="shared" si="27"/>
        <v>193683.40765002434</v>
      </c>
      <c r="E657" s="19">
        <f t="shared" si="28"/>
        <v>26.531973650688268</v>
      </c>
      <c r="F657" s="19">
        <f t="shared" si="29"/>
        <v>193709.93962367502</v>
      </c>
      <c r="I657" s="13">
        <v>39906</v>
      </c>
      <c r="J657">
        <v>638</v>
      </c>
      <c r="K657">
        <v>193683.4076500115</v>
      </c>
      <c r="L657">
        <v>26.531973650685782</v>
      </c>
      <c r="M657">
        <v>193709.93962366218</v>
      </c>
    </row>
    <row r="658" spans="2:13" x14ac:dyDescent="0.25">
      <c r="B658" s="13">
        <v>39907</v>
      </c>
      <c r="C658">
        <v>639</v>
      </c>
      <c r="D658" s="19">
        <f t="shared" si="27"/>
        <v>193709.93962367502</v>
      </c>
      <c r="E658" s="19">
        <f t="shared" si="28"/>
        <v>26.535608167626719</v>
      </c>
      <c r="F658" s="19">
        <f t="shared" si="29"/>
        <v>193736.47523184263</v>
      </c>
      <c r="I658" s="13">
        <v>39907</v>
      </c>
      <c r="J658">
        <v>639</v>
      </c>
      <c r="K658">
        <v>193709.93962366215</v>
      </c>
      <c r="L658">
        <v>26.535608167624229</v>
      </c>
      <c r="M658">
        <v>193736.47523182977</v>
      </c>
    </row>
    <row r="659" spans="2:13" x14ac:dyDescent="0.25">
      <c r="B659" s="13">
        <v>39908</v>
      </c>
      <c r="C659">
        <v>640</v>
      </c>
      <c r="D659" s="19">
        <f t="shared" si="27"/>
        <v>193736.47523184263</v>
      </c>
      <c r="E659" s="19">
        <f t="shared" si="28"/>
        <v>26.539243182444199</v>
      </c>
      <c r="F659" s="19">
        <f t="shared" si="29"/>
        <v>193763.01447502509</v>
      </c>
      <c r="I659" s="13">
        <v>39908</v>
      </c>
      <c r="J659">
        <v>640</v>
      </c>
      <c r="K659">
        <v>193736.47523182977</v>
      </c>
      <c r="L659">
        <v>26.539243182441712</v>
      </c>
      <c r="M659">
        <v>193763.0144750122</v>
      </c>
    </row>
    <row r="660" spans="2:13" x14ac:dyDescent="0.25">
      <c r="B660" s="13">
        <v>39909</v>
      </c>
      <c r="C660">
        <v>641</v>
      </c>
      <c r="D660" s="19">
        <f t="shared" si="27"/>
        <v>193763.01447502509</v>
      </c>
      <c r="E660" s="19">
        <f t="shared" si="28"/>
        <v>26.54287869520892</v>
      </c>
      <c r="F660" s="19">
        <f t="shared" si="29"/>
        <v>193789.5573537203</v>
      </c>
      <c r="I660" s="13">
        <v>39909</v>
      </c>
      <c r="J660">
        <v>641</v>
      </c>
      <c r="K660">
        <v>193763.01447501214</v>
      </c>
      <c r="L660">
        <v>26.542878695206419</v>
      </c>
      <c r="M660">
        <v>193789.55735370735</v>
      </c>
    </row>
    <row r="661" spans="2:13" x14ac:dyDescent="0.25">
      <c r="B661" s="13">
        <v>39910</v>
      </c>
      <c r="C661">
        <v>642</v>
      </c>
      <c r="D661" s="19">
        <f t="shared" ref="D661:D724" si="30">F660</f>
        <v>193789.5573537203</v>
      </c>
      <c r="E661" s="19">
        <f t="shared" ref="E661:E724" si="31">D661*_nPIR</f>
        <v>26.546514705989086</v>
      </c>
      <c r="F661" s="19">
        <f t="shared" si="29"/>
        <v>193816.10386842629</v>
      </c>
      <c r="I661" s="13">
        <v>39910</v>
      </c>
      <c r="J661">
        <v>642</v>
      </c>
      <c r="K661">
        <v>193789.55735370732</v>
      </c>
      <c r="L661">
        <v>26.546514705986578</v>
      </c>
      <c r="M661">
        <v>193816.10386841331</v>
      </c>
    </row>
    <row r="662" spans="2:13" x14ac:dyDescent="0.25">
      <c r="B662" s="13">
        <v>39911</v>
      </c>
      <c r="C662">
        <v>643</v>
      </c>
      <c r="D662" s="19">
        <f t="shared" si="30"/>
        <v>193816.10386842629</v>
      </c>
      <c r="E662" s="19">
        <f t="shared" si="31"/>
        <v>26.550151214852921</v>
      </c>
      <c r="F662" s="19">
        <f t="shared" ref="F662:F725" si="32">D662+E662</f>
        <v>193842.65401964114</v>
      </c>
      <c r="I662" s="13">
        <v>39911</v>
      </c>
      <c r="J662">
        <v>643</v>
      </c>
      <c r="K662">
        <v>193816.10386841328</v>
      </c>
      <c r="L662">
        <v>26.550151214850413</v>
      </c>
      <c r="M662">
        <v>193842.65401962813</v>
      </c>
    </row>
    <row r="663" spans="2:13" x14ac:dyDescent="0.25">
      <c r="B663" s="13">
        <v>39912</v>
      </c>
      <c r="C663">
        <v>644</v>
      </c>
      <c r="D663" s="19">
        <f t="shared" si="30"/>
        <v>193842.65401964114</v>
      </c>
      <c r="E663" s="19">
        <f t="shared" si="31"/>
        <v>26.553788221868651</v>
      </c>
      <c r="F663" s="19">
        <f t="shared" si="32"/>
        <v>193869.20780786301</v>
      </c>
      <c r="I663" s="13">
        <v>39912</v>
      </c>
      <c r="J663">
        <v>644</v>
      </c>
      <c r="K663">
        <v>193842.65401962816</v>
      </c>
      <c r="L663">
        <v>26.553788221866146</v>
      </c>
      <c r="M663">
        <v>193869.20780785003</v>
      </c>
    </row>
    <row r="664" spans="2:13" x14ac:dyDescent="0.25">
      <c r="B664" s="13">
        <v>39913</v>
      </c>
      <c r="C664">
        <v>645</v>
      </c>
      <c r="D664" s="19">
        <f t="shared" si="30"/>
        <v>193869.20780786301</v>
      </c>
      <c r="E664" s="19">
        <f t="shared" si="31"/>
        <v>26.557425727104526</v>
      </c>
      <c r="F664" s="19">
        <f t="shared" si="32"/>
        <v>193895.76523359012</v>
      </c>
      <c r="I664" s="13">
        <v>39913</v>
      </c>
      <c r="J664">
        <v>645</v>
      </c>
      <c r="K664">
        <v>193869.20780784995</v>
      </c>
      <c r="L664">
        <v>26.557425727102011</v>
      </c>
      <c r="M664">
        <v>193895.76523357705</v>
      </c>
    </row>
    <row r="665" spans="2:13" x14ac:dyDescent="0.25">
      <c r="B665" s="13">
        <v>39914</v>
      </c>
      <c r="C665">
        <v>646</v>
      </c>
      <c r="D665" s="19">
        <f t="shared" si="30"/>
        <v>193895.76523359012</v>
      </c>
      <c r="E665" s="19">
        <f t="shared" si="31"/>
        <v>26.561063730628788</v>
      </c>
      <c r="F665" s="19">
        <f t="shared" si="32"/>
        <v>193922.32629732075</v>
      </c>
      <c r="I665" s="13">
        <v>39914</v>
      </c>
      <c r="J665">
        <v>646</v>
      </c>
      <c r="K665">
        <v>193895.76523357703</v>
      </c>
      <c r="L665">
        <v>26.561063730626273</v>
      </c>
      <c r="M665">
        <v>193922.32629730765</v>
      </c>
    </row>
    <row r="666" spans="2:13" x14ac:dyDescent="0.25">
      <c r="B666" s="13">
        <v>39915</v>
      </c>
      <c r="C666">
        <v>647</v>
      </c>
      <c r="D666" s="19">
        <f t="shared" si="30"/>
        <v>193922.32629732075</v>
      </c>
      <c r="E666" s="19">
        <f t="shared" si="31"/>
        <v>26.564702232509696</v>
      </c>
      <c r="F666" s="19">
        <f t="shared" si="32"/>
        <v>193948.89099955326</v>
      </c>
      <c r="I666" s="13">
        <v>39915</v>
      </c>
      <c r="J666">
        <v>647</v>
      </c>
      <c r="K666">
        <v>193922.32629730768</v>
      </c>
      <c r="L666">
        <v>26.564702232507173</v>
      </c>
      <c r="M666">
        <v>193948.89099954019</v>
      </c>
    </row>
    <row r="667" spans="2:13" x14ac:dyDescent="0.25">
      <c r="B667" s="13">
        <v>39916</v>
      </c>
      <c r="C667">
        <v>648</v>
      </c>
      <c r="D667" s="19">
        <f t="shared" si="30"/>
        <v>193948.89099955326</v>
      </c>
      <c r="E667" s="19">
        <f t="shared" si="31"/>
        <v>26.56834123281552</v>
      </c>
      <c r="F667" s="19">
        <f t="shared" si="32"/>
        <v>193975.45934078607</v>
      </c>
      <c r="I667" s="13">
        <v>39916</v>
      </c>
      <c r="J667">
        <v>648</v>
      </c>
      <c r="K667">
        <v>193948.89099954019</v>
      </c>
      <c r="L667">
        <v>26.56834123281299</v>
      </c>
      <c r="M667">
        <v>193975.459340773</v>
      </c>
    </row>
    <row r="668" spans="2:13" x14ac:dyDescent="0.25">
      <c r="B668" s="13">
        <v>39917</v>
      </c>
      <c r="C668">
        <v>649</v>
      </c>
      <c r="D668" s="19">
        <f t="shared" si="30"/>
        <v>193975.45934078607</v>
      </c>
      <c r="E668" s="19">
        <f t="shared" si="31"/>
        <v>26.571980731614534</v>
      </c>
      <c r="F668" s="19">
        <f t="shared" si="32"/>
        <v>194002.03132151769</v>
      </c>
      <c r="I668" s="13">
        <v>39917</v>
      </c>
      <c r="J668">
        <v>649</v>
      </c>
      <c r="K668">
        <v>193975.45934077291</v>
      </c>
      <c r="L668">
        <v>26.571980731612005</v>
      </c>
      <c r="M668">
        <v>194002.03132150453</v>
      </c>
    </row>
    <row r="669" spans="2:13" x14ac:dyDescent="0.25">
      <c r="B669" s="13">
        <v>39918</v>
      </c>
      <c r="C669">
        <v>650</v>
      </c>
      <c r="D669" s="19">
        <f t="shared" si="30"/>
        <v>194002.03132151769</v>
      </c>
      <c r="E669" s="19">
        <f t="shared" si="31"/>
        <v>26.575620728975029</v>
      </c>
      <c r="F669" s="19">
        <f t="shared" si="32"/>
        <v>194028.60694224667</v>
      </c>
      <c r="I669" s="13">
        <v>39918</v>
      </c>
      <c r="J669">
        <v>650</v>
      </c>
      <c r="K669">
        <v>194002.03132150453</v>
      </c>
      <c r="L669">
        <v>26.575620728972488</v>
      </c>
      <c r="M669">
        <v>194028.60694223351</v>
      </c>
    </row>
    <row r="670" spans="2:13" x14ac:dyDescent="0.25">
      <c r="B670" s="13">
        <v>39919</v>
      </c>
      <c r="C670">
        <v>651</v>
      </c>
      <c r="D670" s="19">
        <f t="shared" si="30"/>
        <v>194028.60694224667</v>
      </c>
      <c r="E670" s="19">
        <f t="shared" si="31"/>
        <v>26.5792612249653</v>
      </c>
      <c r="F670" s="19">
        <f t="shared" si="32"/>
        <v>194055.18620347165</v>
      </c>
      <c r="I670" s="13">
        <v>39919</v>
      </c>
      <c r="J670">
        <v>651</v>
      </c>
      <c r="K670">
        <v>194028.60694223345</v>
      </c>
      <c r="L670">
        <v>26.579261224962757</v>
      </c>
      <c r="M670">
        <v>194055.1862034584</v>
      </c>
    </row>
    <row r="671" spans="2:13" x14ac:dyDescent="0.25">
      <c r="B671" s="13">
        <v>39920</v>
      </c>
      <c r="C671">
        <v>652</v>
      </c>
      <c r="D671" s="19">
        <f t="shared" si="30"/>
        <v>194055.18620347165</v>
      </c>
      <c r="E671" s="19">
        <f t="shared" si="31"/>
        <v>26.582902219653654</v>
      </c>
      <c r="F671" s="19">
        <f t="shared" si="32"/>
        <v>194081.76910569129</v>
      </c>
      <c r="I671" s="13">
        <v>39920</v>
      </c>
      <c r="J671">
        <v>652</v>
      </c>
      <c r="K671">
        <v>194055.18620345846</v>
      </c>
      <c r="L671">
        <v>26.582902219651107</v>
      </c>
      <c r="M671">
        <v>194081.7691056781</v>
      </c>
    </row>
    <row r="672" spans="2:13" x14ac:dyDescent="0.25">
      <c r="B672" s="13">
        <v>39921</v>
      </c>
      <c r="C672">
        <v>653</v>
      </c>
      <c r="D672" s="19">
        <f t="shared" si="30"/>
        <v>194081.76910569129</v>
      </c>
      <c r="E672" s="19">
        <f t="shared" si="31"/>
        <v>26.586543713108398</v>
      </c>
      <c r="F672" s="19">
        <f t="shared" si="32"/>
        <v>194108.3556494044</v>
      </c>
      <c r="I672" s="13">
        <v>39921</v>
      </c>
      <c r="J672">
        <v>653</v>
      </c>
      <c r="K672">
        <v>194081.76910567807</v>
      </c>
      <c r="L672">
        <v>26.586543713105844</v>
      </c>
      <c r="M672">
        <v>194108.35564939119</v>
      </c>
    </row>
    <row r="673" spans="2:13" x14ac:dyDescent="0.25">
      <c r="B673" s="13">
        <v>39922</v>
      </c>
      <c r="C673">
        <v>654</v>
      </c>
      <c r="D673" s="19">
        <f t="shared" si="30"/>
        <v>194108.3556494044</v>
      </c>
      <c r="E673" s="19">
        <f t="shared" si="31"/>
        <v>26.590185705397868</v>
      </c>
      <c r="F673" s="19">
        <f t="shared" si="32"/>
        <v>194134.9458351098</v>
      </c>
      <c r="I673" s="13">
        <v>39922</v>
      </c>
      <c r="J673">
        <v>654</v>
      </c>
      <c r="K673">
        <v>194108.35564939116</v>
      </c>
      <c r="L673">
        <v>26.59018570539531</v>
      </c>
      <c r="M673">
        <v>194134.94583509656</v>
      </c>
    </row>
    <row r="674" spans="2:13" x14ac:dyDescent="0.25">
      <c r="B674" s="13">
        <v>39923</v>
      </c>
      <c r="C674">
        <v>655</v>
      </c>
      <c r="D674" s="19">
        <f t="shared" si="30"/>
        <v>194134.9458351098</v>
      </c>
      <c r="E674" s="19">
        <f t="shared" si="31"/>
        <v>26.593828196590387</v>
      </c>
      <c r="F674" s="19">
        <f t="shared" si="32"/>
        <v>194161.53966330638</v>
      </c>
      <c r="I674" s="13">
        <v>39923</v>
      </c>
      <c r="J674">
        <v>655</v>
      </c>
      <c r="K674">
        <v>194134.94583509653</v>
      </c>
      <c r="L674">
        <v>26.593828196587832</v>
      </c>
      <c r="M674">
        <v>194161.53966329311</v>
      </c>
    </row>
    <row r="675" spans="2:13" x14ac:dyDescent="0.25">
      <c r="B675" s="13">
        <v>39924</v>
      </c>
      <c r="C675">
        <v>656</v>
      </c>
      <c r="D675" s="19">
        <f t="shared" si="30"/>
        <v>194161.53966330638</v>
      </c>
      <c r="E675" s="19">
        <f t="shared" si="31"/>
        <v>26.597471186754301</v>
      </c>
      <c r="F675" s="19">
        <f t="shared" si="32"/>
        <v>194188.13713449312</v>
      </c>
      <c r="I675" s="13">
        <v>39924</v>
      </c>
      <c r="J675">
        <v>656</v>
      </c>
      <c r="K675">
        <v>194161.53966329311</v>
      </c>
      <c r="L675">
        <v>26.597471186751743</v>
      </c>
      <c r="M675">
        <v>194188.13713447985</v>
      </c>
    </row>
    <row r="676" spans="2:13" x14ac:dyDescent="0.25">
      <c r="B676" s="13">
        <v>39925</v>
      </c>
      <c r="C676">
        <v>657</v>
      </c>
      <c r="D676" s="19">
        <f t="shared" si="30"/>
        <v>194188.13713449312</v>
      </c>
      <c r="E676" s="19">
        <f t="shared" si="31"/>
        <v>26.601114675957966</v>
      </c>
      <c r="F676" s="19">
        <f t="shared" si="32"/>
        <v>194214.73824916908</v>
      </c>
      <c r="I676" s="13">
        <v>39925</v>
      </c>
      <c r="J676">
        <v>657</v>
      </c>
      <c r="K676">
        <v>194188.1371344798</v>
      </c>
      <c r="L676">
        <v>26.601114675955401</v>
      </c>
      <c r="M676">
        <v>194214.73824915575</v>
      </c>
    </row>
    <row r="677" spans="2:13" x14ac:dyDescent="0.25">
      <c r="B677" s="13">
        <v>39926</v>
      </c>
      <c r="C677">
        <v>658</v>
      </c>
      <c r="D677" s="19">
        <f t="shared" si="30"/>
        <v>194214.73824916908</v>
      </c>
      <c r="E677" s="19">
        <f t="shared" si="31"/>
        <v>26.604758664269742</v>
      </c>
      <c r="F677" s="19">
        <f t="shared" si="32"/>
        <v>194241.34300783335</v>
      </c>
      <c r="I677" s="13">
        <v>39926</v>
      </c>
      <c r="J677">
        <v>658</v>
      </c>
      <c r="K677">
        <v>194214.73824915578</v>
      </c>
      <c r="L677">
        <v>26.604758664267173</v>
      </c>
      <c r="M677">
        <v>194241.34300782005</v>
      </c>
    </row>
    <row r="678" spans="2:13" x14ac:dyDescent="0.25">
      <c r="B678" s="13">
        <v>39927</v>
      </c>
      <c r="C678">
        <v>659</v>
      </c>
      <c r="D678" s="19">
        <f t="shared" si="30"/>
        <v>194241.34300783335</v>
      </c>
      <c r="E678" s="19">
        <f t="shared" si="31"/>
        <v>26.608403151757997</v>
      </c>
      <c r="F678" s="19">
        <f t="shared" si="32"/>
        <v>194267.95141098512</v>
      </c>
      <c r="I678" s="13">
        <v>39927</v>
      </c>
      <c r="J678">
        <v>659</v>
      </c>
      <c r="K678">
        <v>194241.34300781999</v>
      </c>
      <c r="L678">
        <v>26.608403151755425</v>
      </c>
      <c r="M678">
        <v>194267.95141097176</v>
      </c>
    </row>
    <row r="679" spans="2:13" x14ac:dyDescent="0.25">
      <c r="B679" s="13">
        <v>39928</v>
      </c>
      <c r="C679">
        <v>660</v>
      </c>
      <c r="D679" s="19">
        <f t="shared" si="30"/>
        <v>194267.95141098512</v>
      </c>
      <c r="E679" s="19">
        <f t="shared" si="31"/>
        <v>26.612048138491115</v>
      </c>
      <c r="F679" s="19">
        <f t="shared" si="32"/>
        <v>194294.5634591236</v>
      </c>
      <c r="I679" s="13">
        <v>39928</v>
      </c>
      <c r="J679">
        <v>660</v>
      </c>
      <c r="K679">
        <v>194267.95141097176</v>
      </c>
      <c r="L679">
        <v>26.612048138488543</v>
      </c>
      <c r="M679">
        <v>194294.56345911024</v>
      </c>
    </row>
    <row r="680" spans="2:13" x14ac:dyDescent="0.25">
      <c r="B680" s="13">
        <v>39929</v>
      </c>
      <c r="C680">
        <v>661</v>
      </c>
      <c r="D680" s="19">
        <f t="shared" si="30"/>
        <v>194294.5634591236</v>
      </c>
      <c r="E680" s="19">
        <f t="shared" si="31"/>
        <v>26.615693624537482</v>
      </c>
      <c r="F680" s="19">
        <f t="shared" si="32"/>
        <v>194321.17915274814</v>
      </c>
      <c r="I680" s="13">
        <v>39929</v>
      </c>
      <c r="J680">
        <v>661</v>
      </c>
      <c r="K680">
        <v>194294.56345911021</v>
      </c>
      <c r="L680">
        <v>26.615693624534906</v>
      </c>
      <c r="M680">
        <v>194321.17915273475</v>
      </c>
    </row>
    <row r="681" spans="2:13" x14ac:dyDescent="0.25">
      <c r="B681" s="13">
        <v>39930</v>
      </c>
      <c r="C681">
        <v>662</v>
      </c>
      <c r="D681" s="19">
        <f t="shared" si="30"/>
        <v>194321.17915274814</v>
      </c>
      <c r="E681" s="19">
        <f t="shared" si="31"/>
        <v>26.6193396099655</v>
      </c>
      <c r="F681" s="19">
        <f t="shared" si="32"/>
        <v>194347.7984923581</v>
      </c>
      <c r="I681" s="13">
        <v>39930</v>
      </c>
      <c r="J681">
        <v>662</v>
      </c>
      <c r="K681">
        <v>194321.17915273478</v>
      </c>
      <c r="L681">
        <v>26.619339609962918</v>
      </c>
      <c r="M681">
        <v>194347.79849234474</v>
      </c>
    </row>
    <row r="682" spans="2:13" x14ac:dyDescent="0.25">
      <c r="B682" s="13">
        <v>39931</v>
      </c>
      <c r="C682">
        <v>663</v>
      </c>
      <c r="D682" s="19">
        <f t="shared" si="30"/>
        <v>194347.7984923581</v>
      </c>
      <c r="E682" s="19">
        <f t="shared" si="31"/>
        <v>26.622986094843579</v>
      </c>
      <c r="F682" s="19">
        <f t="shared" si="32"/>
        <v>194374.42147845295</v>
      </c>
      <c r="I682" s="13">
        <v>39931</v>
      </c>
      <c r="J682">
        <v>663</v>
      </c>
      <c r="K682">
        <v>194347.79849234468</v>
      </c>
      <c r="L682">
        <v>26.622986094840986</v>
      </c>
      <c r="M682">
        <v>194374.42147843953</v>
      </c>
    </row>
    <row r="683" spans="2:13" x14ac:dyDescent="0.25">
      <c r="B683" s="13">
        <v>39932</v>
      </c>
      <c r="C683">
        <v>664</v>
      </c>
      <c r="D683" s="19">
        <f t="shared" si="30"/>
        <v>194374.42147845295</v>
      </c>
      <c r="E683" s="19">
        <f t="shared" si="31"/>
        <v>26.626633079240133</v>
      </c>
      <c r="F683" s="19">
        <f t="shared" si="32"/>
        <v>194401.04811153217</v>
      </c>
      <c r="I683" s="13">
        <v>39932</v>
      </c>
      <c r="J683">
        <v>664</v>
      </c>
      <c r="K683">
        <v>194374.42147843953</v>
      </c>
      <c r="L683">
        <v>26.626633079237539</v>
      </c>
      <c r="M683">
        <v>194401.04811151876</v>
      </c>
    </row>
    <row r="684" spans="2:13" x14ac:dyDescent="0.25">
      <c r="B684" s="13">
        <v>39933</v>
      </c>
      <c r="C684">
        <v>665</v>
      </c>
      <c r="D684" s="19">
        <f t="shared" si="30"/>
        <v>194401.04811153217</v>
      </c>
      <c r="E684" s="19">
        <f t="shared" si="31"/>
        <v>26.630280563223589</v>
      </c>
      <c r="F684" s="19">
        <f t="shared" si="32"/>
        <v>194427.6783920954</v>
      </c>
      <c r="I684" s="13">
        <v>39933</v>
      </c>
      <c r="J684">
        <v>665</v>
      </c>
      <c r="K684">
        <v>194401.0481115187</v>
      </c>
      <c r="L684">
        <v>26.630280563220996</v>
      </c>
      <c r="M684">
        <v>194427.67839208193</v>
      </c>
    </row>
    <row r="685" spans="2:13" x14ac:dyDescent="0.25">
      <c r="B685" s="13">
        <v>39934</v>
      </c>
      <c r="C685">
        <v>666</v>
      </c>
      <c r="D685" s="19">
        <f t="shared" si="30"/>
        <v>194427.6783920954</v>
      </c>
      <c r="E685" s="19">
        <f t="shared" si="31"/>
        <v>26.633928546862389</v>
      </c>
      <c r="F685" s="19">
        <f t="shared" si="32"/>
        <v>194454.31232064226</v>
      </c>
      <c r="I685" s="13">
        <v>39934</v>
      </c>
      <c r="J685">
        <v>666</v>
      </c>
      <c r="K685">
        <v>194427.67839208196</v>
      </c>
      <c r="L685">
        <v>26.633928546859789</v>
      </c>
      <c r="M685">
        <v>194454.31232062881</v>
      </c>
    </row>
    <row r="686" spans="2:13" x14ac:dyDescent="0.25">
      <c r="B686" s="13">
        <v>39935</v>
      </c>
      <c r="C686">
        <v>667</v>
      </c>
      <c r="D686" s="19">
        <f t="shared" si="30"/>
        <v>194454.31232064226</v>
      </c>
      <c r="E686" s="19">
        <f t="shared" si="31"/>
        <v>26.637577030224971</v>
      </c>
      <c r="F686" s="19">
        <f t="shared" si="32"/>
        <v>194480.94989767249</v>
      </c>
      <c r="I686" s="13">
        <v>39935</v>
      </c>
      <c r="J686">
        <v>667</v>
      </c>
      <c r="K686">
        <v>194454.31232062879</v>
      </c>
      <c r="L686">
        <v>26.637577030222378</v>
      </c>
      <c r="M686">
        <v>194480.94989765901</v>
      </c>
    </row>
    <row r="687" spans="2:13" x14ac:dyDescent="0.25">
      <c r="B687" s="13">
        <v>39936</v>
      </c>
      <c r="C687">
        <v>668</v>
      </c>
      <c r="D687" s="19">
        <f t="shared" si="30"/>
        <v>194480.94989767249</v>
      </c>
      <c r="E687" s="19">
        <f t="shared" si="31"/>
        <v>26.641226013379796</v>
      </c>
      <c r="F687" s="19">
        <f t="shared" si="32"/>
        <v>194507.59112368585</v>
      </c>
      <c r="I687" s="13">
        <v>39936</v>
      </c>
      <c r="J687">
        <v>668</v>
      </c>
      <c r="K687">
        <v>194480.94989765901</v>
      </c>
      <c r="L687">
        <v>26.641226013377189</v>
      </c>
      <c r="M687">
        <v>194507.59112367238</v>
      </c>
    </row>
    <row r="688" spans="2:13" x14ac:dyDescent="0.25">
      <c r="B688" s="13">
        <v>39937</v>
      </c>
      <c r="C688">
        <v>669</v>
      </c>
      <c r="D688" s="19">
        <f t="shared" si="30"/>
        <v>194507.59112368585</v>
      </c>
      <c r="E688" s="19">
        <f t="shared" si="31"/>
        <v>26.644875496395326</v>
      </c>
      <c r="F688" s="19">
        <f t="shared" si="32"/>
        <v>194534.23599918224</v>
      </c>
      <c r="I688" s="13">
        <v>39937</v>
      </c>
      <c r="J688">
        <v>669</v>
      </c>
      <c r="K688">
        <v>194507.59112367232</v>
      </c>
      <c r="L688">
        <v>26.644875496392714</v>
      </c>
      <c r="M688">
        <v>194534.23599916871</v>
      </c>
    </row>
    <row r="689" spans="2:13" x14ac:dyDescent="0.25">
      <c r="B689" s="13">
        <v>39938</v>
      </c>
      <c r="C689">
        <v>670</v>
      </c>
      <c r="D689" s="19">
        <f t="shared" si="30"/>
        <v>194534.23599918224</v>
      </c>
      <c r="E689" s="19">
        <f t="shared" si="31"/>
        <v>26.648525479340037</v>
      </c>
      <c r="F689" s="19">
        <f t="shared" si="32"/>
        <v>194560.88452466158</v>
      </c>
      <c r="I689" s="13">
        <v>39938</v>
      </c>
      <c r="J689">
        <v>670</v>
      </c>
      <c r="K689">
        <v>194534.23599916874</v>
      </c>
      <c r="L689">
        <v>26.648525479337426</v>
      </c>
      <c r="M689">
        <v>194560.88452464808</v>
      </c>
    </row>
    <row r="690" spans="2:13" x14ac:dyDescent="0.25">
      <c r="B690" s="13">
        <v>39939</v>
      </c>
      <c r="C690">
        <v>671</v>
      </c>
      <c r="D690" s="19">
        <f t="shared" si="30"/>
        <v>194560.88452466158</v>
      </c>
      <c r="E690" s="19">
        <f t="shared" si="31"/>
        <v>26.652175962282413</v>
      </c>
      <c r="F690" s="19">
        <f t="shared" si="32"/>
        <v>194587.53670062387</v>
      </c>
      <c r="I690" s="13">
        <v>39939</v>
      </c>
      <c r="J690">
        <v>671</v>
      </c>
      <c r="K690">
        <v>194560.88452464808</v>
      </c>
      <c r="L690">
        <v>26.652175962279802</v>
      </c>
      <c r="M690">
        <v>194587.53670061036</v>
      </c>
    </row>
    <row r="691" spans="2:13" x14ac:dyDescent="0.25">
      <c r="B691" s="13">
        <v>39940</v>
      </c>
      <c r="C691">
        <v>672</v>
      </c>
      <c r="D691" s="19">
        <f t="shared" si="30"/>
        <v>194587.53670062387</v>
      </c>
      <c r="E691" s="19">
        <f t="shared" si="31"/>
        <v>26.655826945290944</v>
      </c>
      <c r="F691" s="19">
        <f t="shared" si="32"/>
        <v>194614.19252756916</v>
      </c>
      <c r="I691" s="13">
        <v>39940</v>
      </c>
      <c r="J691">
        <v>672</v>
      </c>
      <c r="K691">
        <v>194587.53670061033</v>
      </c>
      <c r="L691">
        <v>26.655826945288329</v>
      </c>
      <c r="M691">
        <v>194614.19252755563</v>
      </c>
    </row>
    <row r="692" spans="2:13" x14ac:dyDescent="0.25">
      <c r="B692" s="13">
        <v>39941</v>
      </c>
      <c r="C692">
        <v>673</v>
      </c>
      <c r="D692" s="19">
        <f t="shared" si="30"/>
        <v>194614.19252756916</v>
      </c>
      <c r="E692" s="19">
        <f t="shared" si="31"/>
        <v>26.659478428434134</v>
      </c>
      <c r="F692" s="19">
        <f t="shared" si="32"/>
        <v>194640.85200599759</v>
      </c>
      <c r="I692" s="13">
        <v>39941</v>
      </c>
      <c r="J692">
        <v>673</v>
      </c>
      <c r="K692">
        <v>194614.19252755551</v>
      </c>
      <c r="L692">
        <v>26.659478428431509</v>
      </c>
      <c r="M692">
        <v>194640.85200598394</v>
      </c>
    </row>
    <row r="693" spans="2:13" x14ac:dyDescent="0.25">
      <c r="B693" s="13">
        <v>39942</v>
      </c>
      <c r="C693">
        <v>674</v>
      </c>
      <c r="D693" s="19">
        <f t="shared" si="30"/>
        <v>194640.85200599759</v>
      </c>
      <c r="E693" s="19">
        <f t="shared" si="31"/>
        <v>26.663130411780493</v>
      </c>
      <c r="F693" s="19">
        <f t="shared" si="32"/>
        <v>194667.51513640938</v>
      </c>
      <c r="I693" s="13">
        <v>39942</v>
      </c>
      <c r="J693">
        <v>674</v>
      </c>
      <c r="K693">
        <v>194640.85200598394</v>
      </c>
      <c r="L693">
        <v>26.663130411777871</v>
      </c>
      <c r="M693">
        <v>194667.51513639573</v>
      </c>
    </row>
    <row r="694" spans="2:13" x14ac:dyDescent="0.25">
      <c r="B694" s="13">
        <v>39943</v>
      </c>
      <c r="C694">
        <v>675</v>
      </c>
      <c r="D694" s="19">
        <f t="shared" si="30"/>
        <v>194667.51513640938</v>
      </c>
      <c r="E694" s="19">
        <f t="shared" si="31"/>
        <v>26.666782895398548</v>
      </c>
      <c r="F694" s="19">
        <f t="shared" si="32"/>
        <v>194694.18191930477</v>
      </c>
      <c r="I694" s="13">
        <v>39943</v>
      </c>
      <c r="J694">
        <v>675</v>
      </c>
      <c r="K694">
        <v>194667.51513639567</v>
      </c>
      <c r="L694">
        <v>26.666782895395926</v>
      </c>
      <c r="M694">
        <v>194694.18191929106</v>
      </c>
    </row>
    <row r="695" spans="2:13" x14ac:dyDescent="0.25">
      <c r="B695" s="13">
        <v>39944</v>
      </c>
      <c r="C695">
        <v>676</v>
      </c>
      <c r="D695" s="19">
        <f t="shared" si="30"/>
        <v>194694.18191930477</v>
      </c>
      <c r="E695" s="19">
        <f t="shared" si="31"/>
        <v>26.67043587935682</v>
      </c>
      <c r="F695" s="19">
        <f t="shared" si="32"/>
        <v>194720.85235518412</v>
      </c>
      <c r="I695" s="13">
        <v>39944</v>
      </c>
      <c r="J695">
        <v>676</v>
      </c>
      <c r="K695">
        <v>194694.18191929109</v>
      </c>
      <c r="L695">
        <v>26.670435879354184</v>
      </c>
      <c r="M695">
        <v>194720.85235517044</v>
      </c>
    </row>
    <row r="696" spans="2:13" x14ac:dyDescent="0.25">
      <c r="B696" s="13">
        <v>39945</v>
      </c>
      <c r="C696">
        <v>677</v>
      </c>
      <c r="D696" s="19">
        <f t="shared" si="30"/>
        <v>194720.85235518412</v>
      </c>
      <c r="E696" s="19">
        <f t="shared" si="31"/>
        <v>26.674089363723855</v>
      </c>
      <c r="F696" s="19">
        <f t="shared" si="32"/>
        <v>194747.52644454784</v>
      </c>
      <c r="I696" s="13">
        <v>39945</v>
      </c>
      <c r="J696">
        <v>677</v>
      </c>
      <c r="K696">
        <v>194720.85235517038</v>
      </c>
      <c r="L696">
        <v>26.674089363721215</v>
      </c>
      <c r="M696">
        <v>194747.5264445341</v>
      </c>
    </row>
    <row r="697" spans="2:13" x14ac:dyDescent="0.25">
      <c r="B697" s="13">
        <v>39946</v>
      </c>
      <c r="C697">
        <v>678</v>
      </c>
      <c r="D697" s="19">
        <f t="shared" si="30"/>
        <v>194747.52644454784</v>
      </c>
      <c r="E697" s="19">
        <f t="shared" si="31"/>
        <v>26.6777433485682</v>
      </c>
      <c r="F697" s="19">
        <f t="shared" si="32"/>
        <v>194774.20418789639</v>
      </c>
      <c r="I697" s="13">
        <v>39946</v>
      </c>
      <c r="J697">
        <v>678</v>
      </c>
      <c r="K697">
        <v>194747.52644453413</v>
      </c>
      <c r="L697">
        <v>26.677743348565553</v>
      </c>
      <c r="M697">
        <v>194774.20418788269</v>
      </c>
    </row>
    <row r="698" spans="2:13" x14ac:dyDescent="0.25">
      <c r="B698" s="13">
        <v>39947</v>
      </c>
      <c r="C698">
        <v>679</v>
      </c>
      <c r="D698" s="19">
        <f t="shared" si="30"/>
        <v>194774.20418789639</v>
      </c>
      <c r="E698" s="19">
        <f t="shared" si="31"/>
        <v>26.681397833958414</v>
      </c>
      <c r="F698" s="19">
        <f t="shared" si="32"/>
        <v>194800.88558573034</v>
      </c>
      <c r="I698" s="13">
        <v>39947</v>
      </c>
      <c r="J698">
        <v>679</v>
      </c>
      <c r="K698">
        <v>194774.20418788269</v>
      </c>
      <c r="L698">
        <v>26.681397833955771</v>
      </c>
      <c r="M698">
        <v>194800.88558571663</v>
      </c>
    </row>
    <row r="699" spans="2:13" x14ac:dyDescent="0.25">
      <c r="B699" s="13">
        <v>39948</v>
      </c>
      <c r="C699">
        <v>680</v>
      </c>
      <c r="D699" s="19">
        <f t="shared" si="30"/>
        <v>194800.88558573034</v>
      </c>
      <c r="E699" s="19">
        <f t="shared" si="31"/>
        <v>26.685052819963065</v>
      </c>
      <c r="F699" s="19">
        <f t="shared" si="32"/>
        <v>194827.5706385503</v>
      </c>
      <c r="I699" s="13">
        <v>39948</v>
      </c>
      <c r="J699">
        <v>680</v>
      </c>
      <c r="K699">
        <v>194800.88558571663</v>
      </c>
      <c r="L699">
        <v>26.685052819960411</v>
      </c>
      <c r="M699">
        <v>194827.57063853659</v>
      </c>
    </row>
    <row r="700" spans="2:13" x14ac:dyDescent="0.25">
      <c r="B700" s="13">
        <v>39949</v>
      </c>
      <c r="C700">
        <v>681</v>
      </c>
      <c r="D700" s="19">
        <f t="shared" si="30"/>
        <v>194827.5706385503</v>
      </c>
      <c r="E700" s="19">
        <f t="shared" si="31"/>
        <v>26.688708306650728</v>
      </c>
      <c r="F700" s="19">
        <f t="shared" si="32"/>
        <v>194854.25934685694</v>
      </c>
      <c r="I700" s="13">
        <v>39949</v>
      </c>
      <c r="J700">
        <v>681</v>
      </c>
      <c r="K700">
        <v>194827.5706385365</v>
      </c>
      <c r="L700">
        <v>26.688708306648078</v>
      </c>
      <c r="M700">
        <v>194854.25934684314</v>
      </c>
    </row>
    <row r="701" spans="2:13" x14ac:dyDescent="0.25">
      <c r="B701" s="13">
        <v>39950</v>
      </c>
      <c r="C701">
        <v>682</v>
      </c>
      <c r="D701" s="19">
        <f t="shared" si="30"/>
        <v>194854.25934685694</v>
      </c>
      <c r="E701" s="19">
        <f t="shared" si="31"/>
        <v>26.692364294089995</v>
      </c>
      <c r="F701" s="19">
        <f t="shared" si="32"/>
        <v>194880.95171115102</v>
      </c>
      <c r="I701" s="13">
        <v>39950</v>
      </c>
      <c r="J701">
        <v>682</v>
      </c>
      <c r="K701">
        <v>194854.25934684317</v>
      </c>
      <c r="L701">
        <v>26.692364294087344</v>
      </c>
      <c r="M701">
        <v>194880.95171113726</v>
      </c>
    </row>
    <row r="702" spans="2:13" x14ac:dyDescent="0.25">
      <c r="B702" s="13">
        <v>39951</v>
      </c>
      <c r="C702">
        <v>683</v>
      </c>
      <c r="D702" s="19">
        <f t="shared" si="30"/>
        <v>194880.95171115102</v>
      </c>
      <c r="E702" s="19">
        <f t="shared" si="31"/>
        <v>26.696020782349457</v>
      </c>
      <c r="F702" s="19">
        <f t="shared" si="32"/>
        <v>194907.64773193336</v>
      </c>
      <c r="I702" s="13">
        <v>39951</v>
      </c>
      <c r="J702">
        <v>683</v>
      </c>
      <c r="K702">
        <v>194880.95171113726</v>
      </c>
      <c r="L702">
        <v>26.6960207823468</v>
      </c>
      <c r="M702">
        <v>194907.6477319196</v>
      </c>
    </row>
    <row r="703" spans="2:13" x14ac:dyDescent="0.25">
      <c r="B703" s="13">
        <v>39952</v>
      </c>
      <c r="C703">
        <v>684</v>
      </c>
      <c r="D703" s="19">
        <f t="shared" si="30"/>
        <v>194907.64773193336</v>
      </c>
      <c r="E703" s="19">
        <f t="shared" si="31"/>
        <v>26.699677771497726</v>
      </c>
      <c r="F703" s="19">
        <f t="shared" si="32"/>
        <v>194934.34740970487</v>
      </c>
      <c r="I703" s="13">
        <v>39952</v>
      </c>
      <c r="J703">
        <v>684</v>
      </c>
      <c r="K703">
        <v>194907.6477319196</v>
      </c>
      <c r="L703">
        <v>26.699677771495068</v>
      </c>
      <c r="M703">
        <v>194934.34740969108</v>
      </c>
    </row>
    <row r="704" spans="2:13" x14ac:dyDescent="0.25">
      <c r="B704" s="13">
        <v>39953</v>
      </c>
      <c r="C704">
        <v>685</v>
      </c>
      <c r="D704" s="19">
        <f t="shared" si="30"/>
        <v>194934.34740970487</v>
      </c>
      <c r="E704" s="19">
        <f t="shared" si="31"/>
        <v>26.70333526160341</v>
      </c>
      <c r="F704" s="19">
        <f t="shared" si="32"/>
        <v>194961.05074496649</v>
      </c>
      <c r="I704" s="13">
        <v>39953</v>
      </c>
      <c r="J704">
        <v>685</v>
      </c>
      <c r="K704">
        <v>194934.34740969102</v>
      </c>
      <c r="L704">
        <v>26.703335261600749</v>
      </c>
      <c r="M704">
        <v>194961.05074495263</v>
      </c>
    </row>
    <row r="705" spans="2:13" x14ac:dyDescent="0.25">
      <c r="B705" s="13">
        <v>39954</v>
      </c>
      <c r="C705">
        <v>686</v>
      </c>
      <c r="D705" s="19">
        <f t="shared" si="30"/>
        <v>194961.05074496649</v>
      </c>
      <c r="E705" s="19">
        <f t="shared" si="31"/>
        <v>26.706993252735138</v>
      </c>
      <c r="F705" s="19">
        <f t="shared" si="32"/>
        <v>194987.75773821922</v>
      </c>
      <c r="I705" s="13">
        <v>39954</v>
      </c>
      <c r="J705">
        <v>686</v>
      </c>
      <c r="K705">
        <v>194961.05074495266</v>
      </c>
      <c r="L705">
        <v>26.706993252732467</v>
      </c>
      <c r="M705">
        <v>194987.7577382054</v>
      </c>
    </row>
    <row r="706" spans="2:13" x14ac:dyDescent="0.25">
      <c r="B706" s="13">
        <v>39955</v>
      </c>
      <c r="C706">
        <v>687</v>
      </c>
      <c r="D706" s="19">
        <f t="shared" si="30"/>
        <v>194987.75773821922</v>
      </c>
      <c r="E706" s="19">
        <f t="shared" si="31"/>
        <v>26.710651744961542</v>
      </c>
      <c r="F706" s="19">
        <f t="shared" si="32"/>
        <v>195014.4683899642</v>
      </c>
      <c r="I706" s="13">
        <v>39955</v>
      </c>
      <c r="J706">
        <v>687</v>
      </c>
      <c r="K706">
        <v>194987.7577382054</v>
      </c>
      <c r="L706">
        <v>26.71065174495887</v>
      </c>
      <c r="M706">
        <v>195014.46838995037</v>
      </c>
    </row>
    <row r="707" spans="2:13" x14ac:dyDescent="0.25">
      <c r="B707" s="13">
        <v>39956</v>
      </c>
      <c r="C707">
        <v>688</v>
      </c>
      <c r="D707" s="19">
        <f t="shared" si="30"/>
        <v>195014.4683899642</v>
      </c>
      <c r="E707" s="19">
        <f t="shared" si="31"/>
        <v>26.714310738351262</v>
      </c>
      <c r="F707" s="19">
        <f t="shared" si="32"/>
        <v>195041.18270070254</v>
      </c>
      <c r="I707" s="13">
        <v>39956</v>
      </c>
      <c r="J707">
        <v>688</v>
      </c>
      <c r="K707">
        <v>195014.46838995029</v>
      </c>
      <c r="L707">
        <v>26.714310738348583</v>
      </c>
      <c r="M707">
        <v>195041.18270068863</v>
      </c>
    </row>
    <row r="708" spans="2:13" x14ac:dyDescent="0.25">
      <c r="B708" s="13">
        <v>39957</v>
      </c>
      <c r="C708">
        <v>689</v>
      </c>
      <c r="D708" s="19">
        <f t="shared" si="30"/>
        <v>195041.18270070254</v>
      </c>
      <c r="E708" s="19">
        <f t="shared" si="31"/>
        <v>26.717970232972956</v>
      </c>
      <c r="F708" s="19">
        <f t="shared" si="32"/>
        <v>195067.90067093552</v>
      </c>
      <c r="I708" s="13">
        <v>39957</v>
      </c>
      <c r="J708">
        <v>689</v>
      </c>
      <c r="K708">
        <v>195041.1827006886</v>
      </c>
      <c r="L708">
        <v>26.717970232970274</v>
      </c>
      <c r="M708">
        <v>195067.90067092158</v>
      </c>
    </row>
    <row r="709" spans="2:13" x14ac:dyDescent="0.25">
      <c r="B709" s="13">
        <v>39958</v>
      </c>
      <c r="C709">
        <v>690</v>
      </c>
      <c r="D709" s="19">
        <f t="shared" si="30"/>
        <v>195067.90067093552</v>
      </c>
      <c r="E709" s="19">
        <f t="shared" si="31"/>
        <v>26.721630228895279</v>
      </c>
      <c r="F709" s="19">
        <f t="shared" si="32"/>
        <v>195094.6223011644</v>
      </c>
      <c r="I709" s="13">
        <v>39958</v>
      </c>
      <c r="J709">
        <v>690</v>
      </c>
      <c r="K709">
        <v>195067.90067092158</v>
      </c>
      <c r="L709">
        <v>26.721630228892597</v>
      </c>
      <c r="M709">
        <v>195094.62230115046</v>
      </c>
    </row>
    <row r="710" spans="2:13" x14ac:dyDescent="0.25">
      <c r="B710" s="13">
        <v>39959</v>
      </c>
      <c r="C710">
        <v>691</v>
      </c>
      <c r="D710" s="19">
        <f t="shared" si="30"/>
        <v>195094.6223011644</v>
      </c>
      <c r="E710" s="19">
        <f t="shared" si="31"/>
        <v>26.725290726186909</v>
      </c>
      <c r="F710" s="19">
        <f t="shared" si="32"/>
        <v>195121.3475918906</v>
      </c>
      <c r="I710" s="13">
        <v>39959</v>
      </c>
      <c r="J710">
        <v>691</v>
      </c>
      <c r="K710">
        <v>195094.6223011504</v>
      </c>
      <c r="L710">
        <v>26.725290726184216</v>
      </c>
      <c r="M710">
        <v>195121.34759187658</v>
      </c>
    </row>
    <row r="711" spans="2:13" x14ac:dyDescent="0.25">
      <c r="B711" s="13">
        <v>39960</v>
      </c>
      <c r="C711">
        <v>692</v>
      </c>
      <c r="D711" s="19">
        <f t="shared" si="30"/>
        <v>195121.3475918906</v>
      </c>
      <c r="E711" s="19">
        <f t="shared" si="31"/>
        <v>26.728951724916524</v>
      </c>
      <c r="F711" s="19">
        <f t="shared" si="32"/>
        <v>195148.07654361552</v>
      </c>
      <c r="I711" s="13">
        <v>39960</v>
      </c>
      <c r="J711">
        <v>692</v>
      </c>
      <c r="K711">
        <v>195121.34759187658</v>
      </c>
      <c r="L711">
        <v>26.728951724913827</v>
      </c>
      <c r="M711">
        <v>195148.07654360149</v>
      </c>
    </row>
    <row r="712" spans="2:13" x14ac:dyDescent="0.25">
      <c r="B712" s="13">
        <v>39961</v>
      </c>
      <c r="C712">
        <v>693</v>
      </c>
      <c r="D712" s="19">
        <f t="shared" si="30"/>
        <v>195148.07654361552</v>
      </c>
      <c r="E712" s="19">
        <f t="shared" si="31"/>
        <v>26.732613225152814</v>
      </c>
      <c r="F712" s="19">
        <f t="shared" si="32"/>
        <v>195174.80915684067</v>
      </c>
      <c r="I712" s="13">
        <v>39961</v>
      </c>
      <c r="J712">
        <v>693</v>
      </c>
      <c r="K712">
        <v>195148.07654360149</v>
      </c>
      <c r="L712">
        <v>26.732613225150114</v>
      </c>
      <c r="M712">
        <v>195174.80915682664</v>
      </c>
    </row>
    <row r="713" spans="2:13" x14ac:dyDescent="0.25">
      <c r="B713" s="13">
        <v>39962</v>
      </c>
      <c r="C713">
        <v>694</v>
      </c>
      <c r="D713" s="19">
        <f t="shared" si="30"/>
        <v>195174.80915684067</v>
      </c>
      <c r="E713" s="19">
        <f t="shared" si="31"/>
        <v>26.736275226964477</v>
      </c>
      <c r="F713" s="19">
        <f t="shared" si="32"/>
        <v>195201.54543206762</v>
      </c>
      <c r="I713" s="13">
        <v>39962</v>
      </c>
      <c r="J713">
        <v>694</v>
      </c>
      <c r="K713">
        <v>195174.80915682661</v>
      </c>
      <c r="L713">
        <v>26.73627522696178</v>
      </c>
      <c r="M713">
        <v>195201.54543205356</v>
      </c>
    </row>
    <row r="714" spans="2:13" x14ac:dyDescent="0.25">
      <c r="B714" s="13">
        <v>39963</v>
      </c>
      <c r="C714">
        <v>695</v>
      </c>
      <c r="D714" s="19">
        <f t="shared" si="30"/>
        <v>195201.54543206762</v>
      </c>
      <c r="E714" s="19">
        <f t="shared" si="31"/>
        <v>26.739937730420227</v>
      </c>
      <c r="F714" s="19">
        <f t="shared" si="32"/>
        <v>195228.28536979805</v>
      </c>
      <c r="I714" s="13">
        <v>39963</v>
      </c>
      <c r="J714">
        <v>695</v>
      </c>
      <c r="K714">
        <v>195201.54543205354</v>
      </c>
      <c r="L714">
        <v>26.73993773041752</v>
      </c>
      <c r="M714">
        <v>195228.28536978396</v>
      </c>
    </row>
    <row r="715" spans="2:13" x14ac:dyDescent="0.25">
      <c r="B715" s="13">
        <v>39964</v>
      </c>
      <c r="C715">
        <v>696</v>
      </c>
      <c r="D715" s="19">
        <f t="shared" si="30"/>
        <v>195228.28536979805</v>
      </c>
      <c r="E715" s="19">
        <f t="shared" si="31"/>
        <v>26.743600735588778</v>
      </c>
      <c r="F715" s="19">
        <f t="shared" si="32"/>
        <v>195255.02897053363</v>
      </c>
      <c r="I715" s="13">
        <v>39964</v>
      </c>
      <c r="J715">
        <v>696</v>
      </c>
      <c r="K715">
        <v>195228.28536978405</v>
      </c>
      <c r="L715">
        <v>26.743600735586067</v>
      </c>
      <c r="M715">
        <v>195255.02897051963</v>
      </c>
    </row>
    <row r="716" spans="2:13" x14ac:dyDescent="0.25">
      <c r="B716" s="13">
        <v>39965</v>
      </c>
      <c r="C716">
        <v>697</v>
      </c>
      <c r="D716" s="19">
        <f t="shared" si="30"/>
        <v>195255.02897053363</v>
      </c>
      <c r="E716" s="19">
        <f t="shared" si="31"/>
        <v>26.747264242538858</v>
      </c>
      <c r="F716" s="19">
        <f t="shared" si="32"/>
        <v>195281.77623477616</v>
      </c>
      <c r="I716" s="13">
        <v>39965</v>
      </c>
      <c r="J716">
        <v>697</v>
      </c>
      <c r="K716">
        <v>195255.02897051955</v>
      </c>
      <c r="L716">
        <v>26.747264242536144</v>
      </c>
      <c r="M716">
        <v>195281.77623476207</v>
      </c>
    </row>
    <row r="717" spans="2:13" x14ac:dyDescent="0.25">
      <c r="B717" s="13">
        <v>39966</v>
      </c>
      <c r="C717">
        <v>698</v>
      </c>
      <c r="D717" s="19">
        <f t="shared" si="30"/>
        <v>195281.77623477616</v>
      </c>
      <c r="E717" s="19">
        <f t="shared" si="31"/>
        <v>26.750928251339204</v>
      </c>
      <c r="F717" s="19">
        <f t="shared" si="32"/>
        <v>195308.52716302749</v>
      </c>
      <c r="I717" s="13">
        <v>39966</v>
      </c>
      <c r="J717">
        <v>698</v>
      </c>
      <c r="K717">
        <v>195281.7762347621</v>
      </c>
      <c r="L717">
        <v>26.750928251336486</v>
      </c>
      <c r="M717">
        <v>195308.52716301344</v>
      </c>
    </row>
    <row r="718" spans="2:13" x14ac:dyDescent="0.25">
      <c r="B718" s="13">
        <v>39967</v>
      </c>
      <c r="C718">
        <v>699</v>
      </c>
      <c r="D718" s="19">
        <f t="shared" si="30"/>
        <v>195308.52716302749</v>
      </c>
      <c r="E718" s="19">
        <f t="shared" si="31"/>
        <v>26.754592762058564</v>
      </c>
      <c r="F718" s="19">
        <f t="shared" si="32"/>
        <v>195335.28175578956</v>
      </c>
      <c r="I718" s="13">
        <v>39967</v>
      </c>
      <c r="J718">
        <v>699</v>
      </c>
      <c r="K718">
        <v>195308.52716301341</v>
      </c>
      <c r="L718">
        <v>26.754592762055843</v>
      </c>
      <c r="M718">
        <v>195335.28175577548</v>
      </c>
    </row>
    <row r="719" spans="2:13" x14ac:dyDescent="0.25">
      <c r="B719" s="13">
        <v>39968</v>
      </c>
      <c r="C719">
        <v>700</v>
      </c>
      <c r="D719" s="19">
        <f t="shared" si="30"/>
        <v>195335.28175578956</v>
      </c>
      <c r="E719" s="19">
        <f t="shared" si="31"/>
        <v>26.758257774765696</v>
      </c>
      <c r="F719" s="19">
        <f t="shared" si="32"/>
        <v>195362.04001356431</v>
      </c>
      <c r="I719" s="13">
        <v>39968</v>
      </c>
      <c r="J719">
        <v>700</v>
      </c>
      <c r="K719">
        <v>195335.28175577545</v>
      </c>
      <c r="L719">
        <v>26.758257774762974</v>
      </c>
      <c r="M719">
        <v>195362.0400135502</v>
      </c>
    </row>
    <row r="720" spans="2:13" x14ac:dyDescent="0.25">
      <c r="B720" s="13">
        <v>39969</v>
      </c>
      <c r="C720">
        <v>701</v>
      </c>
      <c r="D720" s="19">
        <f t="shared" si="30"/>
        <v>195362.04001356431</v>
      </c>
      <c r="E720" s="19">
        <f t="shared" si="31"/>
        <v>26.76192328952936</v>
      </c>
      <c r="F720" s="19">
        <f t="shared" si="32"/>
        <v>195388.80193685385</v>
      </c>
      <c r="I720" s="13">
        <v>39969</v>
      </c>
      <c r="J720">
        <v>701</v>
      </c>
      <c r="K720">
        <v>195362.04001355011</v>
      </c>
      <c r="L720">
        <v>26.761923289526635</v>
      </c>
      <c r="M720">
        <v>195388.80193683965</v>
      </c>
    </row>
    <row r="721" spans="2:13" x14ac:dyDescent="0.25">
      <c r="B721" s="13">
        <v>39970</v>
      </c>
      <c r="C721">
        <v>702</v>
      </c>
      <c r="D721" s="19">
        <f t="shared" si="30"/>
        <v>195388.80193685385</v>
      </c>
      <c r="E721" s="19">
        <f t="shared" si="31"/>
        <v>26.765589306418338</v>
      </c>
      <c r="F721" s="19">
        <f t="shared" si="32"/>
        <v>195415.56752616027</v>
      </c>
      <c r="I721" s="13">
        <v>39970</v>
      </c>
      <c r="J721">
        <v>702</v>
      </c>
      <c r="K721">
        <v>195388.80193683968</v>
      </c>
      <c r="L721">
        <v>26.76558930641561</v>
      </c>
      <c r="M721">
        <v>195415.5675261461</v>
      </c>
    </row>
    <row r="722" spans="2:13" x14ac:dyDescent="0.25">
      <c r="B722" s="13">
        <v>39971</v>
      </c>
      <c r="C722">
        <v>703</v>
      </c>
      <c r="D722" s="19">
        <f t="shared" si="30"/>
        <v>195415.56752616027</v>
      </c>
      <c r="E722" s="19">
        <f t="shared" si="31"/>
        <v>26.769255825501411</v>
      </c>
      <c r="F722" s="19">
        <f t="shared" si="32"/>
        <v>195442.33678198577</v>
      </c>
      <c r="I722" s="13">
        <v>39971</v>
      </c>
      <c r="J722">
        <v>703</v>
      </c>
      <c r="K722">
        <v>195415.56752614607</v>
      </c>
      <c r="L722">
        <v>26.769255825498675</v>
      </c>
      <c r="M722">
        <v>195442.33678197156</v>
      </c>
    </row>
    <row r="723" spans="2:13" x14ac:dyDescent="0.25">
      <c r="B723" s="13">
        <v>39972</v>
      </c>
      <c r="C723">
        <v>704</v>
      </c>
      <c r="D723" s="19">
        <f t="shared" si="30"/>
        <v>195442.33678198577</v>
      </c>
      <c r="E723" s="19">
        <f t="shared" si="31"/>
        <v>26.772922846847369</v>
      </c>
      <c r="F723" s="19">
        <f t="shared" si="32"/>
        <v>195469.1097048326</v>
      </c>
      <c r="I723" s="13">
        <v>39972</v>
      </c>
      <c r="J723">
        <v>704</v>
      </c>
      <c r="K723">
        <v>195442.33678197153</v>
      </c>
      <c r="L723">
        <v>26.772922846844629</v>
      </c>
      <c r="M723">
        <v>195469.10970481837</v>
      </c>
    </row>
    <row r="724" spans="2:13" x14ac:dyDescent="0.25">
      <c r="B724" s="13">
        <v>39973</v>
      </c>
      <c r="C724">
        <v>705</v>
      </c>
      <c r="D724" s="19">
        <f t="shared" si="30"/>
        <v>195469.1097048326</v>
      </c>
      <c r="E724" s="19">
        <f t="shared" si="31"/>
        <v>26.776590370525017</v>
      </c>
      <c r="F724" s="19">
        <f t="shared" si="32"/>
        <v>195495.88629520312</v>
      </c>
      <c r="I724" s="13">
        <v>39973</v>
      </c>
      <c r="J724">
        <v>705</v>
      </c>
      <c r="K724">
        <v>195469.10970481834</v>
      </c>
      <c r="L724">
        <v>26.776590370522275</v>
      </c>
      <c r="M724">
        <v>195495.88629518886</v>
      </c>
    </row>
    <row r="725" spans="2:13" x14ac:dyDescent="0.25">
      <c r="B725" s="13">
        <v>39974</v>
      </c>
      <c r="C725">
        <v>706</v>
      </c>
      <c r="D725" s="19">
        <f t="shared" ref="D725:D788" si="33">F724</f>
        <v>195495.88629520312</v>
      </c>
      <c r="E725" s="19">
        <f t="shared" ref="E725:E788" si="34">D725*_nPIR</f>
        <v>26.78025839660317</v>
      </c>
      <c r="F725" s="19">
        <f t="shared" si="32"/>
        <v>195522.66655359973</v>
      </c>
      <c r="I725" s="13">
        <v>39974</v>
      </c>
      <c r="J725">
        <v>706</v>
      </c>
      <c r="K725">
        <v>195495.88629518886</v>
      </c>
      <c r="L725">
        <v>26.780258396600424</v>
      </c>
      <c r="M725">
        <v>195522.66655358547</v>
      </c>
    </row>
    <row r="726" spans="2:13" x14ac:dyDescent="0.25">
      <c r="B726" s="13">
        <v>39975</v>
      </c>
      <c r="C726">
        <v>707</v>
      </c>
      <c r="D726" s="19">
        <f t="shared" si="33"/>
        <v>195522.66655359973</v>
      </c>
      <c r="E726" s="19">
        <f t="shared" si="34"/>
        <v>26.783926925150652</v>
      </c>
      <c r="F726" s="19">
        <f t="shared" ref="F726:F789" si="35">D726+E726</f>
        <v>195549.45048052489</v>
      </c>
      <c r="I726" s="13">
        <v>39975</v>
      </c>
      <c r="J726">
        <v>707</v>
      </c>
      <c r="K726">
        <v>195522.66655358547</v>
      </c>
      <c r="L726">
        <v>26.783926925147895</v>
      </c>
      <c r="M726">
        <v>195549.45048051063</v>
      </c>
    </row>
    <row r="727" spans="2:13" x14ac:dyDescent="0.25">
      <c r="B727" s="13">
        <v>39976</v>
      </c>
      <c r="C727">
        <v>708</v>
      </c>
      <c r="D727" s="19">
        <f t="shared" si="33"/>
        <v>195549.45048052489</v>
      </c>
      <c r="E727" s="19">
        <f t="shared" si="34"/>
        <v>26.787595956236288</v>
      </c>
      <c r="F727" s="19">
        <f t="shared" si="35"/>
        <v>195576.23807648112</v>
      </c>
      <c r="I727" s="13">
        <v>39976</v>
      </c>
      <c r="J727">
        <v>708</v>
      </c>
      <c r="K727">
        <v>195549.4504805106</v>
      </c>
      <c r="L727">
        <v>26.787595956233542</v>
      </c>
      <c r="M727">
        <v>195576.23807646683</v>
      </c>
    </row>
    <row r="728" spans="2:13" x14ac:dyDescent="0.25">
      <c r="B728" s="13">
        <v>39977</v>
      </c>
      <c r="C728">
        <v>709</v>
      </c>
      <c r="D728" s="19">
        <f t="shared" si="33"/>
        <v>195576.23807648112</v>
      </c>
      <c r="E728" s="19">
        <f t="shared" si="34"/>
        <v>26.791265489928925</v>
      </c>
      <c r="F728" s="19">
        <f t="shared" si="35"/>
        <v>195603.02934197107</v>
      </c>
      <c r="I728" s="13">
        <v>39977</v>
      </c>
      <c r="J728">
        <v>709</v>
      </c>
      <c r="K728">
        <v>195576.23807646678</v>
      </c>
      <c r="L728">
        <v>26.791265489926161</v>
      </c>
      <c r="M728">
        <v>195603.02934195669</v>
      </c>
    </row>
    <row r="729" spans="2:13" x14ac:dyDescent="0.25">
      <c r="B729" s="13">
        <v>39978</v>
      </c>
      <c r="C729">
        <v>710</v>
      </c>
      <c r="D729" s="19">
        <f t="shared" si="33"/>
        <v>195603.02934197107</v>
      </c>
      <c r="E729" s="19">
        <f t="shared" si="34"/>
        <v>26.794935526297408</v>
      </c>
      <c r="F729" s="19">
        <f t="shared" si="35"/>
        <v>195629.82427749736</v>
      </c>
      <c r="I729" s="13">
        <v>39978</v>
      </c>
      <c r="J729">
        <v>710</v>
      </c>
      <c r="K729">
        <v>195603.02934195669</v>
      </c>
      <c r="L729">
        <v>26.794935526294648</v>
      </c>
      <c r="M729">
        <v>195629.82427748299</v>
      </c>
    </row>
    <row r="730" spans="2:13" x14ac:dyDescent="0.25">
      <c r="B730" s="13">
        <v>39979</v>
      </c>
      <c r="C730">
        <v>711</v>
      </c>
      <c r="D730" s="19">
        <f t="shared" si="33"/>
        <v>195629.82427749736</v>
      </c>
      <c r="E730" s="19">
        <f t="shared" si="34"/>
        <v>26.798606065410603</v>
      </c>
      <c r="F730" s="19">
        <f t="shared" si="35"/>
        <v>195656.62288356278</v>
      </c>
      <c r="I730" s="13">
        <v>39979</v>
      </c>
      <c r="J730">
        <v>711</v>
      </c>
      <c r="K730">
        <v>195629.82427748296</v>
      </c>
      <c r="L730">
        <v>26.798606065407824</v>
      </c>
      <c r="M730">
        <v>195656.62288354838</v>
      </c>
    </row>
    <row r="731" spans="2:13" x14ac:dyDescent="0.25">
      <c r="B731" s="13">
        <v>39980</v>
      </c>
      <c r="C731">
        <v>712</v>
      </c>
      <c r="D731" s="19">
        <f t="shared" si="33"/>
        <v>195656.62288356278</v>
      </c>
      <c r="E731" s="19">
        <f t="shared" si="34"/>
        <v>26.802277107337371</v>
      </c>
      <c r="F731" s="19">
        <f t="shared" si="35"/>
        <v>195683.42516067013</v>
      </c>
      <c r="I731" s="13">
        <v>39980</v>
      </c>
      <c r="J731">
        <v>712</v>
      </c>
      <c r="K731">
        <v>195656.62288354841</v>
      </c>
      <c r="L731">
        <v>26.802277107334593</v>
      </c>
      <c r="M731">
        <v>195683.42516065575</v>
      </c>
    </row>
    <row r="732" spans="2:13" x14ac:dyDescent="0.25">
      <c r="B732" s="13">
        <v>39981</v>
      </c>
      <c r="C732">
        <v>713</v>
      </c>
      <c r="D732" s="19">
        <f t="shared" si="33"/>
        <v>195683.42516067013</v>
      </c>
      <c r="E732" s="19">
        <f t="shared" si="34"/>
        <v>26.805948652146597</v>
      </c>
      <c r="F732" s="19">
        <f t="shared" si="35"/>
        <v>195710.23110932228</v>
      </c>
      <c r="I732" s="13">
        <v>39981</v>
      </c>
      <c r="J732">
        <v>713</v>
      </c>
      <c r="K732">
        <v>195683.42516065566</v>
      </c>
      <c r="L732">
        <v>26.805948652143815</v>
      </c>
      <c r="M732">
        <v>195710.23110930782</v>
      </c>
    </row>
    <row r="733" spans="2:13" x14ac:dyDescent="0.25">
      <c r="B733" s="13">
        <v>39982</v>
      </c>
      <c r="C733">
        <v>714</v>
      </c>
      <c r="D733" s="19">
        <f t="shared" si="33"/>
        <v>195710.23110932228</v>
      </c>
      <c r="E733" s="19">
        <f t="shared" si="34"/>
        <v>26.809620699907164</v>
      </c>
      <c r="F733" s="19">
        <f t="shared" si="35"/>
        <v>195737.04073002219</v>
      </c>
      <c r="I733" s="13">
        <v>39982</v>
      </c>
      <c r="J733">
        <v>714</v>
      </c>
      <c r="K733">
        <v>195710.23110930782</v>
      </c>
      <c r="L733">
        <v>26.809620699904379</v>
      </c>
      <c r="M733">
        <v>195737.04073000772</v>
      </c>
    </row>
    <row r="734" spans="2:13" x14ac:dyDescent="0.25">
      <c r="B734" s="13">
        <v>39983</v>
      </c>
      <c r="C734">
        <v>715</v>
      </c>
      <c r="D734" s="19">
        <f t="shared" si="33"/>
        <v>195737.04073002219</v>
      </c>
      <c r="E734" s="19">
        <f t="shared" si="34"/>
        <v>26.813293250687973</v>
      </c>
      <c r="F734" s="19">
        <f t="shared" si="35"/>
        <v>195763.85402327287</v>
      </c>
      <c r="I734" s="13">
        <v>39983</v>
      </c>
      <c r="J734">
        <v>715</v>
      </c>
      <c r="K734">
        <v>195737.04073000766</v>
      </c>
      <c r="L734">
        <v>26.813293250685184</v>
      </c>
      <c r="M734">
        <v>195763.85402325835</v>
      </c>
    </row>
    <row r="735" spans="2:13" x14ac:dyDescent="0.25">
      <c r="B735" s="13">
        <v>39984</v>
      </c>
      <c r="C735">
        <v>716</v>
      </c>
      <c r="D735" s="19">
        <f t="shared" si="33"/>
        <v>195763.85402327287</v>
      </c>
      <c r="E735" s="19">
        <f t="shared" si="34"/>
        <v>26.81696630455793</v>
      </c>
      <c r="F735" s="19">
        <f t="shared" si="35"/>
        <v>195790.67098957743</v>
      </c>
      <c r="I735" s="13">
        <v>39984</v>
      </c>
      <c r="J735">
        <v>716</v>
      </c>
      <c r="K735">
        <v>195763.85402325835</v>
      </c>
      <c r="L735">
        <v>26.816966304555137</v>
      </c>
      <c r="M735">
        <v>195790.6709895629</v>
      </c>
    </row>
    <row r="736" spans="2:13" x14ac:dyDescent="0.25">
      <c r="B736" s="13">
        <v>39985</v>
      </c>
      <c r="C736">
        <v>717</v>
      </c>
      <c r="D736" s="19">
        <f t="shared" si="33"/>
        <v>195790.67098957743</v>
      </c>
      <c r="E736" s="19">
        <f t="shared" si="34"/>
        <v>26.820639861585953</v>
      </c>
      <c r="F736" s="19">
        <f t="shared" si="35"/>
        <v>195817.491629439</v>
      </c>
      <c r="I736" s="13">
        <v>39985</v>
      </c>
      <c r="J736">
        <v>717</v>
      </c>
      <c r="K736">
        <v>195790.67098956287</v>
      </c>
      <c r="L736">
        <v>26.820639861583157</v>
      </c>
      <c r="M736">
        <v>195817.49162942445</v>
      </c>
    </row>
    <row r="737" spans="2:13" x14ac:dyDescent="0.25">
      <c r="B737" s="13">
        <v>39986</v>
      </c>
      <c r="C737">
        <v>718</v>
      </c>
      <c r="D737" s="19">
        <f t="shared" si="33"/>
        <v>195817.491629439</v>
      </c>
      <c r="E737" s="19">
        <f t="shared" si="34"/>
        <v>26.824313921840961</v>
      </c>
      <c r="F737" s="19">
        <f t="shared" si="35"/>
        <v>195844.31594336085</v>
      </c>
      <c r="I737" s="13">
        <v>39986</v>
      </c>
      <c r="J737">
        <v>718</v>
      </c>
      <c r="K737">
        <v>195817.49162942448</v>
      </c>
      <c r="L737">
        <v>26.824313921838165</v>
      </c>
      <c r="M737">
        <v>195844.3159433463</v>
      </c>
    </row>
    <row r="738" spans="2:13" x14ac:dyDescent="0.25">
      <c r="B738" s="13">
        <v>39987</v>
      </c>
      <c r="C738">
        <v>719</v>
      </c>
      <c r="D738" s="19">
        <f t="shared" si="33"/>
        <v>195844.31594336085</v>
      </c>
      <c r="E738" s="19">
        <f t="shared" si="34"/>
        <v>26.827988485391902</v>
      </c>
      <c r="F738" s="19">
        <f t="shared" si="35"/>
        <v>195871.14393184625</v>
      </c>
      <c r="I738" s="13">
        <v>39987</v>
      </c>
      <c r="J738">
        <v>719</v>
      </c>
      <c r="K738">
        <v>195844.31594334627</v>
      </c>
      <c r="L738">
        <v>26.827988485389099</v>
      </c>
      <c r="M738">
        <v>195871.14393183167</v>
      </c>
    </row>
    <row r="739" spans="2:13" x14ac:dyDescent="0.25">
      <c r="B739" s="13">
        <v>39988</v>
      </c>
      <c r="C739">
        <v>720</v>
      </c>
      <c r="D739" s="19">
        <f t="shared" si="33"/>
        <v>195871.14393184625</v>
      </c>
      <c r="E739" s="19">
        <f t="shared" si="34"/>
        <v>26.83166355230771</v>
      </c>
      <c r="F739" s="19">
        <f t="shared" si="35"/>
        <v>195897.97559539854</v>
      </c>
      <c r="I739" s="13">
        <v>39988</v>
      </c>
      <c r="J739">
        <v>720</v>
      </c>
      <c r="K739">
        <v>195871.1439318317</v>
      </c>
      <c r="L739">
        <v>26.831663552304899</v>
      </c>
      <c r="M739">
        <v>195897.97559538399</v>
      </c>
    </row>
    <row r="740" spans="2:13" x14ac:dyDescent="0.25">
      <c r="B740" s="13">
        <v>39989</v>
      </c>
      <c r="C740">
        <v>721</v>
      </c>
      <c r="D740" s="19">
        <f t="shared" si="33"/>
        <v>195897.97559539854</v>
      </c>
      <c r="E740" s="19">
        <f t="shared" si="34"/>
        <v>26.835339122657338</v>
      </c>
      <c r="F740" s="19">
        <f t="shared" si="35"/>
        <v>195924.8109345212</v>
      </c>
      <c r="I740" s="13">
        <v>39989</v>
      </c>
      <c r="J740">
        <v>721</v>
      </c>
      <c r="K740">
        <v>195897.97559538393</v>
      </c>
      <c r="L740">
        <v>26.835339122654524</v>
      </c>
      <c r="M740">
        <v>195924.81093450659</v>
      </c>
    </row>
    <row r="741" spans="2:13" x14ac:dyDescent="0.25">
      <c r="B741" s="13">
        <v>39990</v>
      </c>
      <c r="C741">
        <v>722</v>
      </c>
      <c r="D741" s="19">
        <f t="shared" si="33"/>
        <v>195924.8109345212</v>
      </c>
      <c r="E741" s="19">
        <f t="shared" si="34"/>
        <v>26.839015196509756</v>
      </c>
      <c r="F741" s="19">
        <f t="shared" si="35"/>
        <v>195951.64994971771</v>
      </c>
      <c r="I741" s="13">
        <v>39990</v>
      </c>
      <c r="J741">
        <v>722</v>
      </c>
      <c r="K741">
        <v>195924.8109345065</v>
      </c>
      <c r="L741">
        <v>26.839015196506939</v>
      </c>
      <c r="M741">
        <v>195951.64994970302</v>
      </c>
    </row>
    <row r="742" spans="2:13" x14ac:dyDescent="0.25">
      <c r="B742" s="13">
        <v>39991</v>
      </c>
      <c r="C742">
        <v>723</v>
      </c>
      <c r="D742" s="19">
        <f t="shared" si="33"/>
        <v>195951.64994971771</v>
      </c>
      <c r="E742" s="19">
        <f t="shared" si="34"/>
        <v>26.842691773933936</v>
      </c>
      <c r="F742" s="19">
        <f t="shared" si="35"/>
        <v>195978.49264149164</v>
      </c>
      <c r="I742" s="13">
        <v>39991</v>
      </c>
      <c r="J742">
        <v>723</v>
      </c>
      <c r="K742">
        <v>195951.64994970307</v>
      </c>
      <c r="L742">
        <v>26.842691773931119</v>
      </c>
      <c r="M742">
        <v>195978.492641477</v>
      </c>
    </row>
    <row r="743" spans="2:13" x14ac:dyDescent="0.25">
      <c r="B743" s="13">
        <v>39992</v>
      </c>
      <c r="C743">
        <v>724</v>
      </c>
      <c r="D743" s="19">
        <f t="shared" si="33"/>
        <v>195978.49264149164</v>
      </c>
      <c r="E743" s="19">
        <f t="shared" si="34"/>
        <v>26.846368854998858</v>
      </c>
      <c r="F743" s="19">
        <f t="shared" si="35"/>
        <v>196005.33901034665</v>
      </c>
      <c r="I743" s="13">
        <v>39992</v>
      </c>
      <c r="J743">
        <v>724</v>
      </c>
      <c r="K743">
        <v>195978.49264147694</v>
      </c>
      <c r="L743">
        <v>26.846368854996033</v>
      </c>
      <c r="M743">
        <v>196005.33901033193</v>
      </c>
    </row>
    <row r="744" spans="2:13" x14ac:dyDescent="0.25">
      <c r="B744" s="13">
        <v>39993</v>
      </c>
      <c r="C744">
        <v>725</v>
      </c>
      <c r="D744" s="19">
        <f t="shared" si="33"/>
        <v>196005.33901034665</v>
      </c>
      <c r="E744" s="19">
        <f t="shared" si="34"/>
        <v>26.850046439773518</v>
      </c>
      <c r="F744" s="19">
        <f t="shared" si="35"/>
        <v>196032.18905678642</v>
      </c>
      <c r="I744" s="13">
        <v>39993</v>
      </c>
      <c r="J744">
        <v>725</v>
      </c>
      <c r="K744">
        <v>196005.33901033195</v>
      </c>
      <c r="L744">
        <v>26.850046439770686</v>
      </c>
      <c r="M744">
        <v>196032.18905677172</v>
      </c>
    </row>
    <row r="745" spans="2:13" x14ac:dyDescent="0.25">
      <c r="B745" s="13">
        <v>39994</v>
      </c>
      <c r="C745">
        <v>726</v>
      </c>
      <c r="D745" s="19">
        <f t="shared" si="33"/>
        <v>196032.18905678642</v>
      </c>
      <c r="E745" s="19">
        <f t="shared" si="34"/>
        <v>26.853724528326911</v>
      </c>
      <c r="F745" s="19">
        <f t="shared" si="35"/>
        <v>196059.04278131475</v>
      </c>
      <c r="I745" s="13">
        <v>39994</v>
      </c>
      <c r="J745">
        <v>726</v>
      </c>
      <c r="K745">
        <v>196032.18905677166</v>
      </c>
      <c r="L745">
        <v>26.853724528324079</v>
      </c>
      <c r="M745">
        <v>196059.0427813</v>
      </c>
    </row>
    <row r="746" spans="2:13" x14ac:dyDescent="0.25">
      <c r="B746" s="13">
        <v>39995</v>
      </c>
      <c r="C746">
        <v>727</v>
      </c>
      <c r="D746" s="19">
        <f t="shared" si="33"/>
        <v>196059.04278131475</v>
      </c>
      <c r="E746" s="19">
        <f t="shared" si="34"/>
        <v>26.857403120728051</v>
      </c>
      <c r="F746" s="19">
        <f t="shared" si="35"/>
        <v>196085.90018443548</v>
      </c>
      <c r="I746" s="13">
        <v>39995</v>
      </c>
      <c r="J746">
        <v>727</v>
      </c>
      <c r="K746">
        <v>196059.04278129997</v>
      </c>
      <c r="L746">
        <v>26.857403120725213</v>
      </c>
      <c r="M746">
        <v>196085.90018442069</v>
      </c>
    </row>
    <row r="747" spans="2:13" x14ac:dyDescent="0.25">
      <c r="B747" s="13">
        <v>39996</v>
      </c>
      <c r="C747">
        <v>728</v>
      </c>
      <c r="D747" s="19">
        <f t="shared" si="33"/>
        <v>196085.90018443548</v>
      </c>
      <c r="E747" s="19">
        <f t="shared" si="34"/>
        <v>26.861082217045958</v>
      </c>
      <c r="F747" s="19">
        <f t="shared" si="35"/>
        <v>196112.76126665252</v>
      </c>
      <c r="I747" s="13">
        <v>39996</v>
      </c>
      <c r="J747">
        <v>728</v>
      </c>
      <c r="K747">
        <v>196085.90018442075</v>
      </c>
      <c r="L747">
        <v>26.861082217043116</v>
      </c>
      <c r="M747">
        <v>196112.7612666378</v>
      </c>
    </row>
    <row r="748" spans="2:13" x14ac:dyDescent="0.25">
      <c r="B748" s="13">
        <v>39997</v>
      </c>
      <c r="C748">
        <v>729</v>
      </c>
      <c r="D748" s="19">
        <f t="shared" si="33"/>
        <v>196112.76126665252</v>
      </c>
      <c r="E748" s="19">
        <f t="shared" si="34"/>
        <v>26.864761817349663</v>
      </c>
      <c r="F748" s="19">
        <f t="shared" si="35"/>
        <v>196139.62602846988</v>
      </c>
      <c r="I748" s="13">
        <v>39997</v>
      </c>
      <c r="J748">
        <v>729</v>
      </c>
      <c r="K748">
        <v>196112.76126663774</v>
      </c>
      <c r="L748">
        <v>26.864761817346817</v>
      </c>
      <c r="M748">
        <v>196139.6260284551</v>
      </c>
    </row>
    <row r="749" spans="2:13" x14ac:dyDescent="0.25">
      <c r="B749" s="13">
        <v>39998</v>
      </c>
      <c r="C749">
        <v>730</v>
      </c>
      <c r="D749" s="19">
        <f t="shared" si="33"/>
        <v>196139.62602846988</v>
      </c>
      <c r="E749" s="19">
        <f t="shared" si="34"/>
        <v>26.868441921708207</v>
      </c>
      <c r="F749" s="19">
        <f t="shared" si="35"/>
        <v>196166.4944703916</v>
      </c>
      <c r="I749" s="13">
        <v>39998</v>
      </c>
      <c r="J749">
        <v>730</v>
      </c>
      <c r="K749">
        <v>196139.62602845504</v>
      </c>
      <c r="L749">
        <v>26.868441921705351</v>
      </c>
      <c r="M749">
        <v>196166.49447037675</v>
      </c>
    </row>
    <row r="750" spans="2:13" x14ac:dyDescent="0.25">
      <c r="B750" s="13">
        <v>39999</v>
      </c>
      <c r="C750">
        <v>731</v>
      </c>
      <c r="D750" s="19">
        <f t="shared" si="33"/>
        <v>196166.4944703916</v>
      </c>
      <c r="E750" s="19">
        <f t="shared" si="34"/>
        <v>26.872122530190634</v>
      </c>
      <c r="F750" s="19">
        <f t="shared" si="35"/>
        <v>196193.36659292178</v>
      </c>
      <c r="I750" s="13">
        <v>39999</v>
      </c>
      <c r="J750">
        <v>731</v>
      </c>
      <c r="K750">
        <v>196166.4944703767</v>
      </c>
      <c r="L750">
        <v>26.872122530187774</v>
      </c>
      <c r="M750">
        <v>196193.36659290688</v>
      </c>
    </row>
    <row r="751" spans="2:13" x14ac:dyDescent="0.25">
      <c r="B751" s="13">
        <v>40000</v>
      </c>
      <c r="C751">
        <v>732</v>
      </c>
      <c r="D751" s="19">
        <f t="shared" si="33"/>
        <v>196193.36659292178</v>
      </c>
      <c r="E751" s="19">
        <f t="shared" si="34"/>
        <v>26.875803642866</v>
      </c>
      <c r="F751" s="19">
        <f t="shared" si="35"/>
        <v>196220.24239656466</v>
      </c>
      <c r="I751" s="13">
        <v>40000</v>
      </c>
      <c r="J751">
        <v>732</v>
      </c>
      <c r="K751">
        <v>196193.36659290694</v>
      </c>
      <c r="L751">
        <v>26.875803642863143</v>
      </c>
      <c r="M751">
        <v>196220.24239654982</v>
      </c>
    </row>
    <row r="752" spans="2:13" x14ac:dyDescent="0.25">
      <c r="B752" s="13">
        <v>40001</v>
      </c>
      <c r="C752">
        <v>733</v>
      </c>
      <c r="D752" s="19">
        <f t="shared" si="33"/>
        <v>196220.24239656466</v>
      </c>
      <c r="E752" s="19">
        <f t="shared" si="34"/>
        <v>26.879485259803381</v>
      </c>
      <c r="F752" s="19">
        <f t="shared" si="35"/>
        <v>196247.12188182445</v>
      </c>
      <c r="I752" s="13">
        <v>40001</v>
      </c>
      <c r="J752">
        <v>733</v>
      </c>
      <c r="K752">
        <v>196220.24239654973</v>
      </c>
      <c r="L752">
        <v>26.879485259800518</v>
      </c>
      <c r="M752">
        <v>196247.12188180952</v>
      </c>
    </row>
    <row r="753" spans="2:13" x14ac:dyDescent="0.25">
      <c r="B753" s="13">
        <v>40002</v>
      </c>
      <c r="C753">
        <v>734</v>
      </c>
      <c r="D753" s="19">
        <f t="shared" si="33"/>
        <v>196247.12188182445</v>
      </c>
      <c r="E753" s="19">
        <f t="shared" si="34"/>
        <v>26.883167381071846</v>
      </c>
      <c r="F753" s="19">
        <f t="shared" si="35"/>
        <v>196274.00504920553</v>
      </c>
      <c r="I753" s="13">
        <v>40002</v>
      </c>
      <c r="J753">
        <v>734</v>
      </c>
      <c r="K753">
        <v>196247.12188180958</v>
      </c>
      <c r="L753">
        <v>26.883167381068979</v>
      </c>
      <c r="M753">
        <v>196274.00504919066</v>
      </c>
    </row>
    <row r="754" spans="2:13" x14ac:dyDescent="0.25">
      <c r="B754" s="13">
        <v>40003</v>
      </c>
      <c r="C754">
        <v>735</v>
      </c>
      <c r="D754" s="19">
        <f t="shared" si="33"/>
        <v>196274.00504920553</v>
      </c>
      <c r="E754" s="19">
        <f t="shared" si="34"/>
        <v>26.886850006740488</v>
      </c>
      <c r="F754" s="19">
        <f t="shared" si="35"/>
        <v>196300.89189921226</v>
      </c>
      <c r="I754" s="13">
        <v>40003</v>
      </c>
      <c r="J754">
        <v>735</v>
      </c>
      <c r="K754">
        <v>196274.0050491906</v>
      </c>
      <c r="L754">
        <v>26.886850006737607</v>
      </c>
      <c r="M754">
        <v>196300.89189919733</v>
      </c>
    </row>
    <row r="755" spans="2:13" x14ac:dyDescent="0.25">
      <c r="B755" s="13">
        <v>40004</v>
      </c>
      <c r="C755">
        <v>736</v>
      </c>
      <c r="D755" s="19">
        <f t="shared" si="33"/>
        <v>196300.89189921226</v>
      </c>
      <c r="E755" s="19">
        <f t="shared" si="34"/>
        <v>26.890533136878396</v>
      </c>
      <c r="F755" s="19">
        <f t="shared" si="35"/>
        <v>196327.78243234914</v>
      </c>
      <c r="I755" s="13">
        <v>40004</v>
      </c>
      <c r="J755">
        <v>736</v>
      </c>
      <c r="K755">
        <v>196300.8918991973</v>
      </c>
      <c r="L755">
        <v>26.890533136875518</v>
      </c>
      <c r="M755">
        <v>196327.78243233418</v>
      </c>
    </row>
    <row r="756" spans="2:13" x14ac:dyDescent="0.25">
      <c r="B756" s="13">
        <v>40005</v>
      </c>
      <c r="C756">
        <v>737</v>
      </c>
      <c r="D756" s="19">
        <f t="shared" si="33"/>
        <v>196327.78243234914</v>
      </c>
      <c r="E756" s="19">
        <f t="shared" si="34"/>
        <v>26.894216771554678</v>
      </c>
      <c r="F756" s="19">
        <f t="shared" si="35"/>
        <v>196354.67664912069</v>
      </c>
      <c r="I756" s="13">
        <v>40005</v>
      </c>
      <c r="J756">
        <v>737</v>
      </c>
      <c r="K756">
        <v>196327.78243233412</v>
      </c>
      <c r="L756">
        <v>26.8942167715518</v>
      </c>
      <c r="M756">
        <v>196354.67664910568</v>
      </c>
    </row>
    <row r="757" spans="2:13" x14ac:dyDescent="0.25">
      <c r="B757" s="13">
        <v>40006</v>
      </c>
      <c r="C757">
        <v>738</v>
      </c>
      <c r="D757" s="19">
        <f t="shared" si="33"/>
        <v>196354.67664912069</v>
      </c>
      <c r="E757" s="19">
        <f t="shared" si="34"/>
        <v>26.897900910838455</v>
      </c>
      <c r="F757" s="19">
        <f t="shared" si="35"/>
        <v>196381.57455003154</v>
      </c>
      <c r="I757" s="13">
        <v>40006</v>
      </c>
      <c r="J757">
        <v>738</v>
      </c>
      <c r="K757">
        <v>196354.67664910568</v>
      </c>
      <c r="L757">
        <v>26.897900910835578</v>
      </c>
      <c r="M757">
        <v>196381.57455001652</v>
      </c>
    </row>
    <row r="758" spans="2:13" x14ac:dyDescent="0.25">
      <c r="B758" s="13">
        <v>40007</v>
      </c>
      <c r="C758">
        <v>739</v>
      </c>
      <c r="D758" s="19">
        <f t="shared" si="33"/>
        <v>196381.57455003154</v>
      </c>
      <c r="E758" s="19">
        <f t="shared" si="34"/>
        <v>26.901585554798846</v>
      </c>
      <c r="F758" s="19">
        <f t="shared" si="35"/>
        <v>196408.47613558633</v>
      </c>
      <c r="I758" s="13">
        <v>40007</v>
      </c>
      <c r="J758">
        <v>739</v>
      </c>
      <c r="K758">
        <v>196381.57455001646</v>
      </c>
      <c r="L758">
        <v>26.901585554795957</v>
      </c>
      <c r="M758">
        <v>196408.47613557125</v>
      </c>
    </row>
    <row r="759" spans="2:13" x14ac:dyDescent="0.25">
      <c r="B759" s="13">
        <v>40008</v>
      </c>
      <c r="C759">
        <v>740</v>
      </c>
      <c r="D759" s="19">
        <f t="shared" si="33"/>
        <v>196408.47613558633</v>
      </c>
      <c r="E759" s="19">
        <f t="shared" si="34"/>
        <v>26.905270703504979</v>
      </c>
      <c r="F759" s="19">
        <f t="shared" si="35"/>
        <v>196435.38140628985</v>
      </c>
      <c r="I759" s="13">
        <v>40008</v>
      </c>
      <c r="J759">
        <v>740</v>
      </c>
      <c r="K759">
        <v>196408.47613557128</v>
      </c>
      <c r="L759">
        <v>26.905270703502087</v>
      </c>
      <c r="M759">
        <v>196435.3814062748</v>
      </c>
    </row>
    <row r="760" spans="2:13" x14ac:dyDescent="0.25">
      <c r="B760" s="13">
        <v>40009</v>
      </c>
      <c r="C760">
        <v>741</v>
      </c>
      <c r="D760" s="19">
        <f t="shared" si="33"/>
        <v>196435.38140628985</v>
      </c>
      <c r="E760" s="19">
        <f t="shared" si="34"/>
        <v>26.90895635702601</v>
      </c>
      <c r="F760" s="19">
        <f t="shared" si="35"/>
        <v>196462.29036264686</v>
      </c>
      <c r="I760" s="13">
        <v>40009</v>
      </c>
      <c r="J760">
        <v>741</v>
      </c>
      <c r="K760">
        <v>196435.38140627477</v>
      </c>
      <c r="L760">
        <v>26.908956357023111</v>
      </c>
      <c r="M760">
        <v>196462.29036263179</v>
      </c>
    </row>
    <row r="761" spans="2:13" x14ac:dyDescent="0.25">
      <c r="B761" s="13">
        <v>40010</v>
      </c>
      <c r="C761">
        <v>742</v>
      </c>
      <c r="D761" s="19">
        <f t="shared" si="33"/>
        <v>196462.29036264686</v>
      </c>
      <c r="E761" s="19">
        <f t="shared" si="34"/>
        <v>26.912642515431081</v>
      </c>
      <c r="F761" s="19">
        <f t="shared" si="35"/>
        <v>196489.2030051623</v>
      </c>
      <c r="I761" s="13">
        <v>40010</v>
      </c>
      <c r="J761">
        <v>742</v>
      </c>
      <c r="K761">
        <v>196462.29036263176</v>
      </c>
      <c r="L761">
        <v>26.912642515428182</v>
      </c>
      <c r="M761">
        <v>196489.2030051472</v>
      </c>
    </row>
    <row r="762" spans="2:13" x14ac:dyDescent="0.25">
      <c r="B762" s="13">
        <v>40011</v>
      </c>
      <c r="C762">
        <v>743</v>
      </c>
      <c r="D762" s="19">
        <f t="shared" si="33"/>
        <v>196489.2030051623</v>
      </c>
      <c r="E762" s="19">
        <f t="shared" si="34"/>
        <v>26.916329178789361</v>
      </c>
      <c r="F762" s="19">
        <f t="shared" si="35"/>
        <v>196516.11933434109</v>
      </c>
      <c r="I762" s="13">
        <v>40011</v>
      </c>
      <c r="J762">
        <v>743</v>
      </c>
      <c r="K762">
        <v>196489.20300514717</v>
      </c>
      <c r="L762">
        <v>26.916329178786448</v>
      </c>
      <c r="M762">
        <v>196516.11933432595</v>
      </c>
    </row>
    <row r="763" spans="2:13" x14ac:dyDescent="0.25">
      <c r="B763" s="13">
        <v>40012</v>
      </c>
      <c r="C763">
        <v>744</v>
      </c>
      <c r="D763" s="19">
        <f t="shared" si="33"/>
        <v>196516.11933434109</v>
      </c>
      <c r="E763" s="19">
        <f t="shared" si="34"/>
        <v>26.920016347170016</v>
      </c>
      <c r="F763" s="19">
        <f t="shared" si="35"/>
        <v>196543.03935068825</v>
      </c>
      <c r="I763" s="13">
        <v>40012</v>
      </c>
      <c r="J763">
        <v>744</v>
      </c>
      <c r="K763">
        <v>196516.11933432598</v>
      </c>
      <c r="L763">
        <v>26.920016347167099</v>
      </c>
      <c r="M763">
        <v>196543.03935067315</v>
      </c>
    </row>
    <row r="764" spans="2:13" x14ac:dyDescent="0.25">
      <c r="B764" s="13">
        <v>40013</v>
      </c>
      <c r="C764">
        <v>745</v>
      </c>
      <c r="D764" s="19">
        <f t="shared" si="33"/>
        <v>196543.03935068825</v>
      </c>
      <c r="E764" s="19">
        <f t="shared" si="34"/>
        <v>26.92370402064223</v>
      </c>
      <c r="F764" s="19">
        <f t="shared" si="35"/>
        <v>196569.9630547089</v>
      </c>
      <c r="I764" s="13">
        <v>40013</v>
      </c>
      <c r="J764">
        <v>745</v>
      </c>
      <c r="K764">
        <v>196543.03935067309</v>
      </c>
      <c r="L764">
        <v>26.92370402063932</v>
      </c>
      <c r="M764">
        <v>196569.96305469374</v>
      </c>
    </row>
    <row r="765" spans="2:13" x14ac:dyDescent="0.25">
      <c r="B765" s="13">
        <v>40014</v>
      </c>
      <c r="C765">
        <v>746</v>
      </c>
      <c r="D765" s="19">
        <f t="shared" si="33"/>
        <v>196569.9630547089</v>
      </c>
      <c r="E765" s="19">
        <f t="shared" si="34"/>
        <v>26.927392199275197</v>
      </c>
      <c r="F765" s="19">
        <f t="shared" si="35"/>
        <v>196596.89044690819</v>
      </c>
      <c r="I765" s="13">
        <v>40014</v>
      </c>
      <c r="J765">
        <v>746</v>
      </c>
      <c r="K765">
        <v>196569.96305469368</v>
      </c>
      <c r="L765">
        <v>26.927392199272276</v>
      </c>
      <c r="M765">
        <v>196596.89044689297</v>
      </c>
    </row>
    <row r="766" spans="2:13" x14ac:dyDescent="0.25">
      <c r="B766" s="13">
        <v>40015</v>
      </c>
      <c r="C766">
        <v>747</v>
      </c>
      <c r="D766" s="19">
        <f t="shared" si="33"/>
        <v>196596.89044690819</v>
      </c>
      <c r="E766" s="19">
        <f t="shared" si="34"/>
        <v>26.931080883138112</v>
      </c>
      <c r="F766" s="19">
        <f t="shared" si="35"/>
        <v>196623.82152779133</v>
      </c>
      <c r="I766" s="13">
        <v>40015</v>
      </c>
      <c r="J766">
        <v>747</v>
      </c>
      <c r="K766">
        <v>196596.89044689297</v>
      </c>
      <c r="L766">
        <v>26.931080883135188</v>
      </c>
      <c r="M766">
        <v>196623.8215277761</v>
      </c>
    </row>
    <row r="767" spans="2:13" x14ac:dyDescent="0.25">
      <c r="B767" s="13">
        <v>40016</v>
      </c>
      <c r="C767">
        <v>748</v>
      </c>
      <c r="D767" s="19">
        <f t="shared" si="33"/>
        <v>196623.82152779133</v>
      </c>
      <c r="E767" s="19">
        <f t="shared" si="34"/>
        <v>26.934770072300186</v>
      </c>
      <c r="F767" s="19">
        <f t="shared" si="35"/>
        <v>196650.75629786361</v>
      </c>
      <c r="I767" s="13">
        <v>40016</v>
      </c>
      <c r="J767">
        <v>748</v>
      </c>
      <c r="K767">
        <v>196623.8215277761</v>
      </c>
      <c r="L767">
        <v>26.934770072297258</v>
      </c>
      <c r="M767">
        <v>196650.75629784839</v>
      </c>
    </row>
    <row r="768" spans="2:13" x14ac:dyDescent="0.25">
      <c r="B768" s="13">
        <v>40017</v>
      </c>
      <c r="C768">
        <v>749</v>
      </c>
      <c r="D768" s="19">
        <f t="shared" si="33"/>
        <v>196650.75629786361</v>
      </c>
      <c r="E768" s="19">
        <f t="shared" si="34"/>
        <v>26.938459766830636</v>
      </c>
      <c r="F768" s="19">
        <f t="shared" si="35"/>
        <v>196677.69475763044</v>
      </c>
      <c r="I768" s="13">
        <v>40017</v>
      </c>
      <c r="J768">
        <v>749</v>
      </c>
      <c r="K768">
        <v>196650.75629784827</v>
      </c>
      <c r="L768">
        <v>26.938459766827705</v>
      </c>
      <c r="M768">
        <v>196677.6947576151</v>
      </c>
    </row>
    <row r="769" spans="2:13" x14ac:dyDescent="0.25">
      <c r="B769" s="13">
        <v>40018</v>
      </c>
      <c r="C769">
        <v>750</v>
      </c>
      <c r="D769" s="19">
        <f t="shared" si="33"/>
        <v>196677.69475763044</v>
      </c>
      <c r="E769" s="19">
        <f t="shared" si="34"/>
        <v>26.942149966798695</v>
      </c>
      <c r="F769" s="19">
        <f t="shared" si="35"/>
        <v>196704.63690759725</v>
      </c>
      <c r="I769" s="13">
        <v>40018</v>
      </c>
      <c r="J769">
        <v>750</v>
      </c>
      <c r="K769">
        <v>196677.69475761516</v>
      </c>
      <c r="L769">
        <v>26.94214996679576</v>
      </c>
      <c r="M769">
        <v>196704.63690758197</v>
      </c>
    </row>
    <row r="770" spans="2:13" x14ac:dyDescent="0.25">
      <c r="B770" s="13">
        <v>40019</v>
      </c>
      <c r="C770">
        <v>751</v>
      </c>
      <c r="D770" s="19">
        <f t="shared" si="33"/>
        <v>196704.63690759725</v>
      </c>
      <c r="E770" s="19">
        <f t="shared" si="34"/>
        <v>26.945840672273597</v>
      </c>
      <c r="F770" s="19">
        <f t="shared" si="35"/>
        <v>196731.58274826952</v>
      </c>
      <c r="I770" s="13">
        <v>40019</v>
      </c>
      <c r="J770">
        <v>751</v>
      </c>
      <c r="K770">
        <v>196704.63690758194</v>
      </c>
      <c r="L770">
        <v>26.945840672270659</v>
      </c>
      <c r="M770">
        <v>196731.58274825421</v>
      </c>
    </row>
    <row r="771" spans="2:13" x14ac:dyDescent="0.25">
      <c r="B771" s="13">
        <v>40020</v>
      </c>
      <c r="C771">
        <v>752</v>
      </c>
      <c r="D771" s="19">
        <f t="shared" si="33"/>
        <v>196731.58274826952</v>
      </c>
      <c r="E771" s="19">
        <f t="shared" si="34"/>
        <v>26.949531883324596</v>
      </c>
      <c r="F771" s="19">
        <f t="shared" si="35"/>
        <v>196758.53228015284</v>
      </c>
      <c r="I771" s="13">
        <v>40020</v>
      </c>
      <c r="J771">
        <v>752</v>
      </c>
      <c r="K771">
        <v>196731.58274825424</v>
      </c>
      <c r="L771">
        <v>26.949531883321658</v>
      </c>
      <c r="M771">
        <v>196758.53228013756</v>
      </c>
    </row>
    <row r="772" spans="2:13" x14ac:dyDescent="0.25">
      <c r="B772" s="13">
        <v>40021</v>
      </c>
      <c r="C772">
        <v>753</v>
      </c>
      <c r="D772" s="19">
        <f t="shared" si="33"/>
        <v>196758.53228015284</v>
      </c>
      <c r="E772" s="19">
        <f t="shared" si="34"/>
        <v>26.953223600020941</v>
      </c>
      <c r="F772" s="19">
        <f t="shared" si="35"/>
        <v>196785.48550375286</v>
      </c>
      <c r="I772" s="13">
        <v>40021</v>
      </c>
      <c r="J772">
        <v>753</v>
      </c>
      <c r="K772">
        <v>196758.53228013744</v>
      </c>
      <c r="L772">
        <v>26.953223600017992</v>
      </c>
      <c r="M772">
        <v>196785.48550373747</v>
      </c>
    </row>
    <row r="773" spans="2:13" x14ac:dyDescent="0.25">
      <c r="B773" s="13">
        <v>40022</v>
      </c>
      <c r="C773">
        <v>754</v>
      </c>
      <c r="D773" s="19">
        <f t="shared" si="33"/>
        <v>196785.48550375286</v>
      </c>
      <c r="E773" s="19">
        <f t="shared" si="34"/>
        <v>26.956915822431903</v>
      </c>
      <c r="F773" s="19">
        <f t="shared" si="35"/>
        <v>196812.44241957529</v>
      </c>
      <c r="I773" s="13">
        <v>40022</v>
      </c>
      <c r="J773">
        <v>754</v>
      </c>
      <c r="K773">
        <v>196785.48550373752</v>
      </c>
      <c r="L773">
        <v>26.95691582242895</v>
      </c>
      <c r="M773">
        <v>196812.44241955996</v>
      </c>
    </row>
    <row r="774" spans="2:13" x14ac:dyDescent="0.25">
      <c r="B774" s="13">
        <v>40023</v>
      </c>
      <c r="C774">
        <v>755</v>
      </c>
      <c r="D774" s="19">
        <f t="shared" si="33"/>
        <v>196812.44241957529</v>
      </c>
      <c r="E774" s="19">
        <f t="shared" si="34"/>
        <v>26.960608550626755</v>
      </c>
      <c r="F774" s="19">
        <f t="shared" si="35"/>
        <v>196839.40302812593</v>
      </c>
      <c r="I774" s="13">
        <v>40023</v>
      </c>
      <c r="J774">
        <v>755</v>
      </c>
      <c r="K774">
        <v>196812.4424195599</v>
      </c>
      <c r="L774">
        <v>26.9606085506238</v>
      </c>
      <c r="M774">
        <v>196839.40302811051</v>
      </c>
    </row>
    <row r="775" spans="2:13" x14ac:dyDescent="0.25">
      <c r="B775" s="13">
        <v>40024</v>
      </c>
      <c r="C775">
        <v>756</v>
      </c>
      <c r="D775" s="19">
        <f t="shared" si="33"/>
        <v>196839.40302812593</v>
      </c>
      <c r="E775" s="19">
        <f t="shared" si="34"/>
        <v>26.964301784674788</v>
      </c>
      <c r="F775" s="19">
        <f t="shared" si="35"/>
        <v>196866.3673299106</v>
      </c>
      <c r="I775" s="13">
        <v>40024</v>
      </c>
      <c r="J775">
        <v>756</v>
      </c>
      <c r="K775">
        <v>196839.40302811051</v>
      </c>
      <c r="L775">
        <v>26.964301784671825</v>
      </c>
      <c r="M775">
        <v>196866.36732989518</v>
      </c>
    </row>
    <row r="776" spans="2:13" x14ac:dyDescent="0.25">
      <c r="B776" s="13">
        <v>40025</v>
      </c>
      <c r="C776">
        <v>757</v>
      </c>
      <c r="D776" s="19">
        <f t="shared" si="33"/>
        <v>196866.3673299106</v>
      </c>
      <c r="E776" s="19">
        <f t="shared" si="34"/>
        <v>26.967995524645293</v>
      </c>
      <c r="F776" s="19">
        <f t="shared" si="35"/>
        <v>196893.33532543524</v>
      </c>
      <c r="I776" s="13">
        <v>40025</v>
      </c>
      <c r="J776">
        <v>757</v>
      </c>
      <c r="K776">
        <v>196866.36732989515</v>
      </c>
      <c r="L776">
        <v>26.967995524642326</v>
      </c>
      <c r="M776">
        <v>196893.33532541979</v>
      </c>
    </row>
    <row r="777" spans="2:13" x14ac:dyDescent="0.25">
      <c r="B777" s="13">
        <v>40026</v>
      </c>
      <c r="C777">
        <v>758</v>
      </c>
      <c r="D777" s="19">
        <f t="shared" si="33"/>
        <v>196893.33532543524</v>
      </c>
      <c r="E777" s="19">
        <f t="shared" si="34"/>
        <v>26.971689770607572</v>
      </c>
      <c r="F777" s="19">
        <f t="shared" si="35"/>
        <v>196920.30701520585</v>
      </c>
      <c r="I777" s="13">
        <v>40026</v>
      </c>
      <c r="J777">
        <v>758</v>
      </c>
      <c r="K777">
        <v>196893.33532541976</v>
      </c>
      <c r="L777">
        <v>26.971689770604605</v>
      </c>
      <c r="M777">
        <v>196920.30701519037</v>
      </c>
    </row>
    <row r="778" spans="2:13" x14ac:dyDescent="0.25">
      <c r="B778" s="13">
        <v>40027</v>
      </c>
      <c r="C778">
        <v>759</v>
      </c>
      <c r="D778" s="19">
        <f t="shared" si="33"/>
        <v>196920.30701520585</v>
      </c>
      <c r="E778" s="19">
        <f t="shared" si="34"/>
        <v>26.975384522630943</v>
      </c>
      <c r="F778" s="19">
        <f t="shared" si="35"/>
        <v>196947.28239972849</v>
      </c>
      <c r="I778" s="13">
        <v>40027</v>
      </c>
      <c r="J778">
        <v>759</v>
      </c>
      <c r="K778">
        <v>196920.3070151904</v>
      </c>
      <c r="L778">
        <v>26.975384522627973</v>
      </c>
      <c r="M778">
        <v>196947.28239971303</v>
      </c>
    </row>
    <row r="779" spans="2:13" x14ac:dyDescent="0.25">
      <c r="B779" s="13">
        <v>40028</v>
      </c>
      <c r="C779">
        <v>760</v>
      </c>
      <c r="D779" s="19">
        <f t="shared" si="33"/>
        <v>196947.28239972849</v>
      </c>
      <c r="E779" s="19">
        <f t="shared" si="34"/>
        <v>26.979079780784726</v>
      </c>
      <c r="F779" s="19">
        <f t="shared" si="35"/>
        <v>196974.26147950927</v>
      </c>
      <c r="I779" s="13">
        <v>40028</v>
      </c>
      <c r="J779">
        <v>760</v>
      </c>
      <c r="K779">
        <v>196947.28239971303</v>
      </c>
      <c r="L779">
        <v>26.979079780781749</v>
      </c>
      <c r="M779">
        <v>196974.26147949381</v>
      </c>
    </row>
    <row r="780" spans="2:13" x14ac:dyDescent="0.25">
      <c r="B780" s="13">
        <v>40029</v>
      </c>
      <c r="C780">
        <v>761</v>
      </c>
      <c r="D780" s="19">
        <f t="shared" si="33"/>
        <v>196974.26147950927</v>
      </c>
      <c r="E780" s="19">
        <f t="shared" si="34"/>
        <v>26.98277554513826</v>
      </c>
      <c r="F780" s="19">
        <f t="shared" si="35"/>
        <v>197001.24425505439</v>
      </c>
      <c r="I780" s="13">
        <v>40029</v>
      </c>
      <c r="J780">
        <v>761</v>
      </c>
      <c r="K780">
        <v>196974.2614794937</v>
      </c>
      <c r="L780">
        <v>26.98277554513529</v>
      </c>
      <c r="M780">
        <v>197001.24425503882</v>
      </c>
    </row>
    <row r="781" spans="2:13" x14ac:dyDescent="0.25">
      <c r="B781" s="13">
        <v>40030</v>
      </c>
      <c r="C781">
        <v>762</v>
      </c>
      <c r="D781" s="19">
        <f t="shared" si="33"/>
        <v>197001.24425505439</v>
      </c>
      <c r="E781" s="19">
        <f t="shared" si="34"/>
        <v>26.986471815760879</v>
      </c>
      <c r="F781" s="19">
        <f t="shared" si="35"/>
        <v>197028.23072687016</v>
      </c>
      <c r="I781" s="13">
        <v>40030</v>
      </c>
      <c r="J781">
        <v>762</v>
      </c>
      <c r="K781">
        <v>197001.24425503888</v>
      </c>
      <c r="L781">
        <v>26.986471815757898</v>
      </c>
      <c r="M781">
        <v>197028.23072685464</v>
      </c>
    </row>
    <row r="782" spans="2:13" x14ac:dyDescent="0.25">
      <c r="B782" s="13">
        <v>40031</v>
      </c>
      <c r="C782">
        <v>763</v>
      </c>
      <c r="D782" s="19">
        <f t="shared" si="33"/>
        <v>197028.23072687016</v>
      </c>
      <c r="E782" s="19">
        <f t="shared" si="34"/>
        <v>26.990168592721943</v>
      </c>
      <c r="F782" s="19">
        <f t="shared" si="35"/>
        <v>197055.22089546287</v>
      </c>
      <c r="I782" s="13">
        <v>40031</v>
      </c>
      <c r="J782">
        <v>763</v>
      </c>
      <c r="K782">
        <v>197028.23072685458</v>
      </c>
      <c r="L782">
        <v>26.990168592718959</v>
      </c>
      <c r="M782">
        <v>197055.2208954473</v>
      </c>
    </row>
    <row r="783" spans="2:13" x14ac:dyDescent="0.25">
      <c r="B783" s="13">
        <v>40032</v>
      </c>
      <c r="C783">
        <v>764</v>
      </c>
      <c r="D783" s="19">
        <f t="shared" si="33"/>
        <v>197055.22089546287</v>
      </c>
      <c r="E783" s="19">
        <f t="shared" si="34"/>
        <v>26.993865876090808</v>
      </c>
      <c r="F783" s="19">
        <f t="shared" si="35"/>
        <v>197082.21476133895</v>
      </c>
      <c r="I783" s="13">
        <v>40032</v>
      </c>
      <c r="J783">
        <v>764</v>
      </c>
      <c r="K783">
        <v>197055.2208954473</v>
      </c>
      <c r="L783">
        <v>26.993865876087817</v>
      </c>
      <c r="M783">
        <v>197082.21476132338</v>
      </c>
    </row>
    <row r="784" spans="2:13" x14ac:dyDescent="0.25">
      <c r="B784" s="13">
        <v>40033</v>
      </c>
      <c r="C784">
        <v>765</v>
      </c>
      <c r="D784" s="19">
        <f t="shared" si="33"/>
        <v>197082.21476133895</v>
      </c>
      <c r="E784" s="19">
        <f t="shared" si="34"/>
        <v>26.997563665936845</v>
      </c>
      <c r="F784" s="19">
        <f t="shared" si="35"/>
        <v>197109.21232500489</v>
      </c>
      <c r="I784" s="13">
        <v>40033</v>
      </c>
      <c r="J784">
        <v>765</v>
      </c>
      <c r="K784">
        <v>197082.21476132332</v>
      </c>
      <c r="L784">
        <v>26.997563665933857</v>
      </c>
      <c r="M784">
        <v>197109.21232498926</v>
      </c>
    </row>
    <row r="785" spans="2:13" x14ac:dyDescent="0.25">
      <c r="B785" s="13">
        <v>40034</v>
      </c>
      <c r="C785">
        <v>766</v>
      </c>
      <c r="D785" s="19">
        <f t="shared" si="33"/>
        <v>197109.21232500489</v>
      </c>
      <c r="E785" s="19">
        <f t="shared" si="34"/>
        <v>27.001261962329441</v>
      </c>
      <c r="F785" s="19">
        <f t="shared" si="35"/>
        <v>197136.21358696721</v>
      </c>
      <c r="I785" s="13">
        <v>40034</v>
      </c>
      <c r="J785">
        <v>766</v>
      </c>
      <c r="K785">
        <v>197109.21232498932</v>
      </c>
      <c r="L785">
        <v>27.001261962326442</v>
      </c>
      <c r="M785">
        <v>197136.21358695164</v>
      </c>
    </row>
    <row r="786" spans="2:13" x14ac:dyDescent="0.25">
      <c r="B786" s="13">
        <v>40035</v>
      </c>
      <c r="C786">
        <v>767</v>
      </c>
      <c r="D786" s="19">
        <f t="shared" si="33"/>
        <v>197136.21358696721</v>
      </c>
      <c r="E786" s="19">
        <f t="shared" si="34"/>
        <v>27.004960765337977</v>
      </c>
      <c r="F786" s="19">
        <f t="shared" si="35"/>
        <v>197163.21854773254</v>
      </c>
      <c r="I786" s="13">
        <v>40035</v>
      </c>
      <c r="J786">
        <v>767</v>
      </c>
      <c r="K786">
        <v>197136.21358695158</v>
      </c>
      <c r="L786">
        <v>27.004960765334982</v>
      </c>
      <c r="M786">
        <v>197163.21854771691</v>
      </c>
    </row>
    <row r="787" spans="2:13" x14ac:dyDescent="0.25">
      <c r="B787" s="13">
        <v>40036</v>
      </c>
      <c r="C787">
        <v>768</v>
      </c>
      <c r="D787" s="19">
        <f t="shared" si="33"/>
        <v>197163.21854773254</v>
      </c>
      <c r="E787" s="19">
        <f t="shared" si="34"/>
        <v>27.008660075031859</v>
      </c>
      <c r="F787" s="19">
        <f t="shared" si="35"/>
        <v>197190.22720780756</v>
      </c>
      <c r="I787" s="13">
        <v>40036</v>
      </c>
      <c r="J787">
        <v>768</v>
      </c>
      <c r="K787">
        <v>197163.21854771691</v>
      </c>
      <c r="L787">
        <v>27.008660075028857</v>
      </c>
      <c r="M787">
        <v>197190.22720779193</v>
      </c>
    </row>
    <row r="788" spans="2:13" x14ac:dyDescent="0.25">
      <c r="B788" s="13">
        <v>40037</v>
      </c>
      <c r="C788">
        <v>769</v>
      </c>
      <c r="D788" s="19">
        <f t="shared" si="33"/>
        <v>197190.22720780756</v>
      </c>
      <c r="E788" s="19">
        <f t="shared" si="34"/>
        <v>27.012359891480493</v>
      </c>
      <c r="F788" s="19">
        <f t="shared" si="35"/>
        <v>197217.23956769906</v>
      </c>
      <c r="I788" s="13">
        <v>40037</v>
      </c>
      <c r="J788">
        <v>769</v>
      </c>
      <c r="K788">
        <v>197190.22720779185</v>
      </c>
      <c r="L788">
        <v>27.012359891477484</v>
      </c>
      <c r="M788">
        <v>197217.23956768331</v>
      </c>
    </row>
    <row r="789" spans="2:13" x14ac:dyDescent="0.25">
      <c r="B789" s="13">
        <v>40038</v>
      </c>
      <c r="C789">
        <v>770</v>
      </c>
      <c r="D789" s="19">
        <f t="shared" ref="D789:D852" si="36">F788</f>
        <v>197217.23956769906</v>
      </c>
      <c r="E789" s="19">
        <f t="shared" ref="E789:E852" si="37">D789*_nPIR</f>
        <v>27.016060214753299</v>
      </c>
      <c r="F789" s="19">
        <f t="shared" si="35"/>
        <v>197244.25562791381</v>
      </c>
      <c r="I789" s="13">
        <v>40038</v>
      </c>
      <c r="J789">
        <v>770</v>
      </c>
      <c r="K789">
        <v>197217.23956768334</v>
      </c>
      <c r="L789">
        <v>27.016060214750286</v>
      </c>
      <c r="M789">
        <v>197244.25562789809</v>
      </c>
    </row>
    <row r="790" spans="2:13" x14ac:dyDescent="0.25">
      <c r="B790" s="13">
        <v>40039</v>
      </c>
      <c r="C790">
        <v>771</v>
      </c>
      <c r="D790" s="19">
        <f t="shared" si="36"/>
        <v>197244.25562791381</v>
      </c>
      <c r="E790" s="19">
        <f t="shared" si="37"/>
        <v>27.019761044919704</v>
      </c>
      <c r="F790" s="19">
        <f t="shared" ref="F790:F853" si="38">D790+E790</f>
        <v>197271.27538895872</v>
      </c>
      <c r="I790" s="13">
        <v>40039</v>
      </c>
      <c r="J790">
        <v>771</v>
      </c>
      <c r="K790">
        <v>197244.25562789803</v>
      </c>
      <c r="L790">
        <v>27.019761044916688</v>
      </c>
      <c r="M790">
        <v>197271.27538894294</v>
      </c>
    </row>
    <row r="791" spans="2:13" x14ac:dyDescent="0.25">
      <c r="B791" s="13">
        <v>40040</v>
      </c>
      <c r="C791">
        <v>772</v>
      </c>
      <c r="D791" s="19">
        <f t="shared" si="36"/>
        <v>197271.27538895872</v>
      </c>
      <c r="E791" s="19">
        <f t="shared" si="37"/>
        <v>27.023462382049143</v>
      </c>
      <c r="F791" s="19">
        <f t="shared" si="38"/>
        <v>197298.29885134078</v>
      </c>
      <c r="I791" s="13">
        <v>40040</v>
      </c>
      <c r="J791">
        <v>772</v>
      </c>
      <c r="K791">
        <v>197271.275388943</v>
      </c>
      <c r="L791">
        <v>27.02346238204612</v>
      </c>
      <c r="M791">
        <v>197298.29885132506</v>
      </c>
    </row>
    <row r="792" spans="2:13" x14ac:dyDescent="0.25">
      <c r="B792" s="13">
        <v>40041</v>
      </c>
      <c r="C792">
        <v>773</v>
      </c>
      <c r="D792" s="19">
        <f t="shared" si="36"/>
        <v>197298.29885134078</v>
      </c>
      <c r="E792" s="19">
        <f t="shared" si="37"/>
        <v>27.02716422621107</v>
      </c>
      <c r="F792" s="19">
        <f t="shared" si="38"/>
        <v>197325.326015567</v>
      </c>
      <c r="I792" s="13">
        <v>40041</v>
      </c>
      <c r="J792">
        <v>773</v>
      </c>
      <c r="K792">
        <v>197298.29885132494</v>
      </c>
      <c r="L792">
        <v>27.027164226208043</v>
      </c>
      <c r="M792">
        <v>197325.32601555114</v>
      </c>
    </row>
    <row r="793" spans="2:13" x14ac:dyDescent="0.25">
      <c r="B793" s="13">
        <v>40042</v>
      </c>
      <c r="C793">
        <v>774</v>
      </c>
      <c r="D793" s="19">
        <f t="shared" si="36"/>
        <v>197325.326015567</v>
      </c>
      <c r="E793" s="19">
        <f t="shared" si="37"/>
        <v>27.030866577474935</v>
      </c>
      <c r="F793" s="19">
        <f t="shared" si="38"/>
        <v>197352.35688214446</v>
      </c>
      <c r="I793" s="13">
        <v>40042</v>
      </c>
      <c r="J793">
        <v>774</v>
      </c>
      <c r="K793">
        <v>197325.32601555117</v>
      </c>
      <c r="L793">
        <v>27.030866577471908</v>
      </c>
      <c r="M793">
        <v>197352.35688212863</v>
      </c>
    </row>
    <row r="794" spans="2:13" x14ac:dyDescent="0.25">
      <c r="B794" s="13">
        <v>40043</v>
      </c>
      <c r="C794">
        <v>775</v>
      </c>
      <c r="D794" s="19">
        <f t="shared" si="36"/>
        <v>197352.35688214446</v>
      </c>
      <c r="E794" s="19">
        <f t="shared" si="37"/>
        <v>27.034569435910203</v>
      </c>
      <c r="F794" s="19">
        <f t="shared" si="38"/>
        <v>197379.39145158036</v>
      </c>
      <c r="I794" s="13">
        <v>40043</v>
      </c>
      <c r="J794">
        <v>775</v>
      </c>
      <c r="K794">
        <v>197352.35688212863</v>
      </c>
      <c r="L794">
        <v>27.034569435907176</v>
      </c>
      <c r="M794">
        <v>197379.39145156453</v>
      </c>
    </row>
    <row r="795" spans="2:13" x14ac:dyDescent="0.25">
      <c r="B795" s="13">
        <v>40044</v>
      </c>
      <c r="C795">
        <v>776</v>
      </c>
      <c r="D795" s="19">
        <f t="shared" si="36"/>
        <v>197379.39145158036</v>
      </c>
      <c r="E795" s="19">
        <f t="shared" si="37"/>
        <v>27.038272801586356</v>
      </c>
      <c r="F795" s="19">
        <f t="shared" si="38"/>
        <v>197406.42972438195</v>
      </c>
      <c r="I795" s="13">
        <v>40044</v>
      </c>
      <c r="J795">
        <v>776</v>
      </c>
      <c r="K795">
        <v>197379.39145156456</v>
      </c>
      <c r="L795">
        <v>27.038272801583325</v>
      </c>
      <c r="M795">
        <v>197406.42972436614</v>
      </c>
    </row>
    <row r="796" spans="2:13" x14ac:dyDescent="0.25">
      <c r="B796" s="13">
        <v>40045</v>
      </c>
      <c r="C796">
        <v>777</v>
      </c>
      <c r="D796" s="19">
        <f t="shared" si="36"/>
        <v>197406.42972438195</v>
      </c>
      <c r="E796" s="19">
        <f t="shared" si="37"/>
        <v>27.041976674572872</v>
      </c>
      <c r="F796" s="19">
        <f t="shared" si="38"/>
        <v>197433.47170105652</v>
      </c>
      <c r="I796" s="13">
        <v>40045</v>
      </c>
      <c r="J796">
        <v>777</v>
      </c>
      <c r="K796">
        <v>197406.42972436611</v>
      </c>
      <c r="L796">
        <v>27.041976674569838</v>
      </c>
      <c r="M796">
        <v>197433.47170104069</v>
      </c>
    </row>
    <row r="797" spans="2:13" x14ac:dyDescent="0.25">
      <c r="B797" s="13">
        <v>40046</v>
      </c>
      <c r="C797">
        <v>778</v>
      </c>
      <c r="D797" s="19">
        <f t="shared" si="36"/>
        <v>197433.47170105652</v>
      </c>
      <c r="E797" s="19">
        <f t="shared" si="37"/>
        <v>27.045681054939251</v>
      </c>
      <c r="F797" s="19">
        <f t="shared" si="38"/>
        <v>197460.51738211146</v>
      </c>
      <c r="I797" s="13">
        <v>40046</v>
      </c>
      <c r="J797">
        <v>778</v>
      </c>
      <c r="K797">
        <v>197433.47170104066</v>
      </c>
      <c r="L797">
        <v>27.045681054936203</v>
      </c>
      <c r="M797">
        <v>197460.5173820956</v>
      </c>
    </row>
    <row r="798" spans="2:13" x14ac:dyDescent="0.25">
      <c r="B798" s="13">
        <v>40047</v>
      </c>
      <c r="C798">
        <v>779</v>
      </c>
      <c r="D798" s="19">
        <f t="shared" si="36"/>
        <v>197460.51738211146</v>
      </c>
      <c r="E798" s="19">
        <f t="shared" si="37"/>
        <v>27.049385942754999</v>
      </c>
      <c r="F798" s="19">
        <f t="shared" si="38"/>
        <v>197487.56676805421</v>
      </c>
      <c r="I798" s="13">
        <v>40047</v>
      </c>
      <c r="J798">
        <v>779</v>
      </c>
      <c r="K798">
        <v>197460.51738209557</v>
      </c>
      <c r="L798">
        <v>27.04938594275195</v>
      </c>
      <c r="M798">
        <v>197487.56676803832</v>
      </c>
    </row>
    <row r="799" spans="2:13" x14ac:dyDescent="0.25">
      <c r="B799" s="13">
        <v>40048</v>
      </c>
      <c r="C799">
        <v>780</v>
      </c>
      <c r="D799" s="19">
        <f t="shared" si="36"/>
        <v>197487.56676805421</v>
      </c>
      <c r="E799" s="19">
        <f t="shared" si="37"/>
        <v>27.053091338089622</v>
      </c>
      <c r="F799" s="19">
        <f t="shared" si="38"/>
        <v>197514.61985939229</v>
      </c>
      <c r="I799" s="13">
        <v>40048</v>
      </c>
      <c r="J799">
        <v>780</v>
      </c>
      <c r="K799">
        <v>197487.56676803832</v>
      </c>
      <c r="L799">
        <v>27.053091338086571</v>
      </c>
      <c r="M799">
        <v>197514.6198593764</v>
      </c>
    </row>
    <row r="800" spans="2:13" x14ac:dyDescent="0.25">
      <c r="B800" s="13">
        <v>40049</v>
      </c>
      <c r="C800">
        <v>781</v>
      </c>
      <c r="D800" s="19">
        <f t="shared" si="36"/>
        <v>197514.61985939229</v>
      </c>
      <c r="E800" s="19">
        <f t="shared" si="37"/>
        <v>27.056797241012646</v>
      </c>
      <c r="F800" s="19">
        <f t="shared" si="38"/>
        <v>197541.6766566333</v>
      </c>
      <c r="I800" s="13">
        <v>40049</v>
      </c>
      <c r="J800">
        <v>781</v>
      </c>
      <c r="K800">
        <v>197514.61985937634</v>
      </c>
      <c r="L800">
        <v>27.05679724100959</v>
      </c>
      <c r="M800">
        <v>197541.67665661735</v>
      </c>
    </row>
    <row r="801" spans="2:13" x14ac:dyDescent="0.25">
      <c r="B801" s="13">
        <v>40050</v>
      </c>
      <c r="C801">
        <v>782</v>
      </c>
      <c r="D801" s="19">
        <f t="shared" si="36"/>
        <v>197541.6766566333</v>
      </c>
      <c r="E801" s="19">
        <f t="shared" si="37"/>
        <v>27.060503651593606</v>
      </c>
      <c r="F801" s="19">
        <f t="shared" si="38"/>
        <v>197568.73716028489</v>
      </c>
      <c r="I801" s="13">
        <v>40050</v>
      </c>
      <c r="J801">
        <v>782</v>
      </c>
      <c r="K801">
        <v>197541.67665661735</v>
      </c>
      <c r="L801">
        <v>27.060503651590551</v>
      </c>
      <c r="M801">
        <v>197568.73716026894</v>
      </c>
    </row>
    <row r="802" spans="2:13" x14ac:dyDescent="0.25">
      <c r="B802" s="13">
        <v>40051</v>
      </c>
      <c r="C802">
        <v>783</v>
      </c>
      <c r="D802" s="19">
        <f t="shared" si="36"/>
        <v>197568.73716028489</v>
      </c>
      <c r="E802" s="19">
        <f t="shared" si="37"/>
        <v>27.064210569902041</v>
      </c>
      <c r="F802" s="19">
        <f t="shared" si="38"/>
        <v>197595.80137085478</v>
      </c>
      <c r="I802" s="13">
        <v>40051</v>
      </c>
      <c r="J802">
        <v>783</v>
      </c>
      <c r="K802">
        <v>197568.73716026897</v>
      </c>
      <c r="L802">
        <v>27.064210569898982</v>
      </c>
      <c r="M802">
        <v>197595.80137083886</v>
      </c>
    </row>
    <row r="803" spans="2:13" x14ac:dyDescent="0.25">
      <c r="B803" s="13">
        <v>40052</v>
      </c>
      <c r="C803">
        <v>784</v>
      </c>
      <c r="D803" s="19">
        <f t="shared" si="36"/>
        <v>197595.80137085478</v>
      </c>
      <c r="E803" s="19">
        <f t="shared" si="37"/>
        <v>27.067917996007509</v>
      </c>
      <c r="F803" s="19">
        <f t="shared" si="38"/>
        <v>197622.86928885078</v>
      </c>
      <c r="I803" s="13">
        <v>40052</v>
      </c>
      <c r="J803">
        <v>784</v>
      </c>
      <c r="K803">
        <v>197595.80137083883</v>
      </c>
      <c r="L803">
        <v>27.067917996004446</v>
      </c>
      <c r="M803">
        <v>197622.86928883483</v>
      </c>
    </row>
    <row r="804" spans="2:13" x14ac:dyDescent="0.25">
      <c r="B804" s="13">
        <v>40053</v>
      </c>
      <c r="C804">
        <v>785</v>
      </c>
      <c r="D804" s="19">
        <f t="shared" si="36"/>
        <v>197622.86928885078</v>
      </c>
      <c r="E804" s="19">
        <f t="shared" si="37"/>
        <v>27.071625929979561</v>
      </c>
      <c r="F804" s="19">
        <f t="shared" si="38"/>
        <v>197649.94091478075</v>
      </c>
      <c r="I804" s="13">
        <v>40053</v>
      </c>
      <c r="J804">
        <v>785</v>
      </c>
      <c r="K804">
        <v>197622.8692888348</v>
      </c>
      <c r="L804">
        <v>27.071625929976495</v>
      </c>
      <c r="M804">
        <v>197649.94091476477</v>
      </c>
    </row>
    <row r="805" spans="2:13" x14ac:dyDescent="0.25">
      <c r="B805" s="13">
        <v>40054</v>
      </c>
      <c r="C805">
        <v>786</v>
      </c>
      <c r="D805" s="19">
        <f t="shared" si="36"/>
        <v>197649.94091478075</v>
      </c>
      <c r="E805" s="19">
        <f t="shared" si="37"/>
        <v>27.075334371887777</v>
      </c>
      <c r="F805" s="19">
        <f t="shared" si="38"/>
        <v>197677.01624915263</v>
      </c>
      <c r="I805" s="13">
        <v>40054</v>
      </c>
      <c r="J805">
        <v>786</v>
      </c>
      <c r="K805">
        <v>197649.94091476474</v>
      </c>
      <c r="L805">
        <v>27.075334371884708</v>
      </c>
      <c r="M805">
        <v>197677.01624913662</v>
      </c>
    </row>
    <row r="806" spans="2:13" x14ac:dyDescent="0.25">
      <c r="B806" s="13">
        <v>40055</v>
      </c>
      <c r="C806">
        <v>787</v>
      </c>
      <c r="D806" s="19">
        <f t="shared" si="36"/>
        <v>197677.01624915263</v>
      </c>
      <c r="E806" s="19">
        <f t="shared" si="37"/>
        <v>27.079043321801734</v>
      </c>
      <c r="F806" s="19">
        <f t="shared" si="38"/>
        <v>197704.09529247443</v>
      </c>
      <c r="I806" s="13">
        <v>40055</v>
      </c>
      <c r="J806">
        <v>787</v>
      </c>
      <c r="K806">
        <v>197677.01624913659</v>
      </c>
      <c r="L806">
        <v>27.079043321798661</v>
      </c>
      <c r="M806">
        <v>197704.0952924584</v>
      </c>
    </row>
    <row r="807" spans="2:13" x14ac:dyDescent="0.25">
      <c r="B807" s="13">
        <v>40056</v>
      </c>
      <c r="C807">
        <v>788</v>
      </c>
      <c r="D807" s="19">
        <f t="shared" si="36"/>
        <v>197704.09529247443</v>
      </c>
      <c r="E807" s="19">
        <f t="shared" si="37"/>
        <v>27.082752779791022</v>
      </c>
      <c r="F807" s="19">
        <f t="shared" si="38"/>
        <v>197731.17804525423</v>
      </c>
      <c r="I807" s="13">
        <v>40056</v>
      </c>
      <c r="J807">
        <v>788</v>
      </c>
      <c r="K807">
        <v>197704.0952924584</v>
      </c>
      <c r="L807">
        <v>27.082752779787949</v>
      </c>
      <c r="M807">
        <v>197731.17804523819</v>
      </c>
    </row>
    <row r="808" spans="2:13" x14ac:dyDescent="0.25">
      <c r="B808" s="13">
        <v>40057</v>
      </c>
      <c r="C808">
        <v>789</v>
      </c>
      <c r="D808" s="19">
        <f t="shared" si="36"/>
        <v>197731.17804525423</v>
      </c>
      <c r="E808" s="19">
        <f t="shared" si="37"/>
        <v>27.086462745925239</v>
      </c>
      <c r="F808" s="19">
        <f t="shared" si="38"/>
        <v>197758.26450800017</v>
      </c>
      <c r="I808" s="13">
        <v>40057</v>
      </c>
      <c r="J808">
        <v>789</v>
      </c>
      <c r="K808">
        <v>197731.17804523814</v>
      </c>
      <c r="L808">
        <v>27.086462745922159</v>
      </c>
      <c r="M808">
        <v>197758.26450798404</v>
      </c>
    </row>
    <row r="809" spans="2:13" x14ac:dyDescent="0.25">
      <c r="B809" s="13">
        <v>40058</v>
      </c>
      <c r="C809">
        <v>790</v>
      </c>
      <c r="D809" s="19">
        <f t="shared" si="36"/>
        <v>197758.26450800017</v>
      </c>
      <c r="E809" s="19">
        <f t="shared" si="37"/>
        <v>27.090173220274</v>
      </c>
      <c r="F809" s="19">
        <f t="shared" si="38"/>
        <v>197785.35468122043</v>
      </c>
      <c r="I809" s="13">
        <v>40058</v>
      </c>
      <c r="J809">
        <v>790</v>
      </c>
      <c r="K809">
        <v>197758.26450798407</v>
      </c>
      <c r="L809">
        <v>27.090173220270916</v>
      </c>
      <c r="M809">
        <v>197785.35468120434</v>
      </c>
    </row>
    <row r="810" spans="2:13" x14ac:dyDescent="0.25">
      <c r="B810" s="13">
        <v>40059</v>
      </c>
      <c r="C810">
        <v>791</v>
      </c>
      <c r="D810" s="19">
        <f t="shared" si="36"/>
        <v>197785.35468122043</v>
      </c>
      <c r="E810" s="19">
        <f t="shared" si="37"/>
        <v>27.09388420290691</v>
      </c>
      <c r="F810" s="19">
        <f t="shared" si="38"/>
        <v>197812.44856542334</v>
      </c>
      <c r="I810" s="13">
        <v>40059</v>
      </c>
      <c r="J810">
        <v>791</v>
      </c>
      <c r="K810">
        <v>197785.35468120431</v>
      </c>
      <c r="L810">
        <v>27.093884202903819</v>
      </c>
      <c r="M810">
        <v>197812.44856540722</v>
      </c>
    </row>
    <row r="811" spans="2:13" x14ac:dyDescent="0.25">
      <c r="B811" s="13">
        <v>40060</v>
      </c>
      <c r="C811">
        <v>792</v>
      </c>
      <c r="D811" s="19">
        <f t="shared" si="36"/>
        <v>197812.44856542334</v>
      </c>
      <c r="E811" s="19">
        <f t="shared" si="37"/>
        <v>27.097595693893613</v>
      </c>
      <c r="F811" s="19">
        <f t="shared" si="38"/>
        <v>197839.54616111724</v>
      </c>
      <c r="I811" s="13">
        <v>40060</v>
      </c>
      <c r="J811">
        <v>792</v>
      </c>
      <c r="K811">
        <v>197812.44856540722</v>
      </c>
      <c r="L811">
        <v>27.097595693890515</v>
      </c>
      <c r="M811">
        <v>197839.54616110111</v>
      </c>
    </row>
    <row r="812" spans="2:13" x14ac:dyDescent="0.25">
      <c r="B812" s="13">
        <v>40061</v>
      </c>
      <c r="C812">
        <v>793</v>
      </c>
      <c r="D812" s="19">
        <f t="shared" si="36"/>
        <v>197839.54616111724</v>
      </c>
      <c r="E812" s="19">
        <f t="shared" si="37"/>
        <v>27.101307693303735</v>
      </c>
      <c r="F812" s="19">
        <f t="shared" si="38"/>
        <v>197866.64746881055</v>
      </c>
      <c r="I812" s="13">
        <v>40061</v>
      </c>
      <c r="J812">
        <v>793</v>
      </c>
      <c r="K812">
        <v>197839.54616110108</v>
      </c>
      <c r="L812">
        <v>27.101307693300637</v>
      </c>
      <c r="M812">
        <v>197866.64746879437</v>
      </c>
    </row>
    <row r="813" spans="2:13" x14ac:dyDescent="0.25">
      <c r="B813" s="13">
        <v>40062</v>
      </c>
      <c r="C813">
        <v>794</v>
      </c>
      <c r="D813" s="19">
        <f t="shared" si="36"/>
        <v>197866.64746881055</v>
      </c>
      <c r="E813" s="19">
        <f t="shared" si="37"/>
        <v>27.10502020120693</v>
      </c>
      <c r="F813" s="19">
        <f t="shared" si="38"/>
        <v>197893.75248901176</v>
      </c>
      <c r="I813" s="13">
        <v>40062</v>
      </c>
      <c r="J813">
        <v>794</v>
      </c>
      <c r="K813">
        <v>197866.6474687944</v>
      </c>
      <c r="L813">
        <v>27.105020201203821</v>
      </c>
      <c r="M813">
        <v>197893.75248899561</v>
      </c>
    </row>
    <row r="814" spans="2:13" x14ac:dyDescent="0.25">
      <c r="B814" s="13">
        <v>40063</v>
      </c>
      <c r="C814">
        <v>795</v>
      </c>
      <c r="D814" s="19">
        <f t="shared" si="36"/>
        <v>197893.75248901176</v>
      </c>
      <c r="E814" s="19">
        <f t="shared" si="37"/>
        <v>27.108733217672849</v>
      </c>
      <c r="F814" s="19">
        <f t="shared" si="38"/>
        <v>197920.86122222943</v>
      </c>
      <c r="I814" s="13">
        <v>40063</v>
      </c>
      <c r="J814">
        <v>795</v>
      </c>
      <c r="K814">
        <v>197893.75248899555</v>
      </c>
      <c r="L814">
        <v>27.108733217669737</v>
      </c>
      <c r="M814">
        <v>197920.86122221322</v>
      </c>
    </row>
    <row r="815" spans="2:13" x14ac:dyDescent="0.25">
      <c r="B815" s="13">
        <v>40064</v>
      </c>
      <c r="C815">
        <v>796</v>
      </c>
      <c r="D815" s="19">
        <f t="shared" si="36"/>
        <v>197920.86122222943</v>
      </c>
      <c r="E815" s="19">
        <f t="shared" si="37"/>
        <v>27.112446742771159</v>
      </c>
      <c r="F815" s="19">
        <f t="shared" si="38"/>
        <v>197947.9736689722</v>
      </c>
      <c r="I815" s="13">
        <v>40064</v>
      </c>
      <c r="J815">
        <v>796</v>
      </c>
      <c r="K815">
        <v>197920.86122221319</v>
      </c>
      <c r="L815">
        <v>27.112446742768046</v>
      </c>
      <c r="M815">
        <v>197947.97366895596</v>
      </c>
    </row>
    <row r="816" spans="2:13" x14ac:dyDescent="0.25">
      <c r="B816" s="13">
        <v>40065</v>
      </c>
      <c r="C816">
        <v>797</v>
      </c>
      <c r="D816" s="19">
        <f t="shared" si="36"/>
        <v>197947.9736689722</v>
      </c>
      <c r="E816" s="19">
        <f t="shared" si="37"/>
        <v>27.116160776571537</v>
      </c>
      <c r="F816" s="19">
        <f t="shared" si="38"/>
        <v>197975.08982974879</v>
      </c>
      <c r="I816" s="13">
        <v>40065</v>
      </c>
      <c r="J816">
        <v>797</v>
      </c>
      <c r="K816">
        <v>197947.97366895588</v>
      </c>
      <c r="L816">
        <v>27.116160776568417</v>
      </c>
      <c r="M816">
        <v>197975.08982973246</v>
      </c>
    </row>
    <row r="817" spans="2:13" x14ac:dyDescent="0.25">
      <c r="B817" s="13">
        <v>40066</v>
      </c>
      <c r="C817">
        <v>798</v>
      </c>
      <c r="D817" s="19">
        <f t="shared" si="36"/>
        <v>197975.08982974879</v>
      </c>
      <c r="E817" s="19">
        <f t="shared" si="37"/>
        <v>27.119875319143674</v>
      </c>
      <c r="F817" s="19">
        <f t="shared" si="38"/>
        <v>198002.20970506794</v>
      </c>
      <c r="I817" s="13">
        <v>40066</v>
      </c>
      <c r="J817">
        <v>798</v>
      </c>
      <c r="K817">
        <v>197975.08982973249</v>
      </c>
      <c r="L817">
        <v>27.119875319140551</v>
      </c>
      <c r="M817">
        <v>198002.20970505162</v>
      </c>
    </row>
    <row r="818" spans="2:13" x14ac:dyDescent="0.25">
      <c r="B818" s="13">
        <v>40067</v>
      </c>
      <c r="C818">
        <v>799</v>
      </c>
      <c r="D818" s="19">
        <f t="shared" si="36"/>
        <v>198002.20970506794</v>
      </c>
      <c r="E818" s="19">
        <f t="shared" si="37"/>
        <v>27.123590370557256</v>
      </c>
      <c r="F818" s="19">
        <f t="shared" si="38"/>
        <v>198029.3332954385</v>
      </c>
      <c r="I818" s="13">
        <v>40067</v>
      </c>
      <c r="J818">
        <v>799</v>
      </c>
      <c r="K818">
        <v>198002.20970505165</v>
      </c>
      <c r="L818">
        <v>27.123590370554123</v>
      </c>
      <c r="M818">
        <v>198029.3332954222</v>
      </c>
    </row>
    <row r="819" spans="2:13" x14ac:dyDescent="0.25">
      <c r="B819" s="13">
        <v>40068</v>
      </c>
      <c r="C819">
        <v>800</v>
      </c>
      <c r="D819" s="19">
        <f t="shared" si="36"/>
        <v>198029.3332954385</v>
      </c>
      <c r="E819" s="19">
        <f t="shared" si="37"/>
        <v>27.127305930881988</v>
      </c>
      <c r="F819" s="19">
        <f t="shared" si="38"/>
        <v>198056.46060136938</v>
      </c>
      <c r="I819" s="13">
        <v>40068</v>
      </c>
      <c r="J819">
        <v>800</v>
      </c>
      <c r="K819">
        <v>198029.33329542217</v>
      </c>
      <c r="L819">
        <v>27.127305930878851</v>
      </c>
      <c r="M819">
        <v>198056.46060135306</v>
      </c>
    </row>
    <row r="820" spans="2:13" x14ac:dyDescent="0.25">
      <c r="B820" s="13">
        <v>40069</v>
      </c>
      <c r="C820">
        <v>801</v>
      </c>
      <c r="D820" s="19">
        <f t="shared" si="36"/>
        <v>198056.46060136938</v>
      </c>
      <c r="E820" s="19">
        <f t="shared" si="37"/>
        <v>27.131022000187592</v>
      </c>
      <c r="F820" s="19">
        <f t="shared" si="38"/>
        <v>198083.59162336958</v>
      </c>
      <c r="I820" s="13">
        <v>40069</v>
      </c>
      <c r="J820">
        <v>801</v>
      </c>
      <c r="K820">
        <v>198056.46060135297</v>
      </c>
      <c r="L820">
        <v>27.131022000184451</v>
      </c>
      <c r="M820">
        <v>198083.59162335316</v>
      </c>
    </row>
    <row r="821" spans="2:13" x14ac:dyDescent="0.25">
      <c r="B821" s="13">
        <v>40070</v>
      </c>
      <c r="C821">
        <v>802</v>
      </c>
      <c r="D821" s="19">
        <f t="shared" si="36"/>
        <v>198083.59162336958</v>
      </c>
      <c r="E821" s="19">
        <f t="shared" si="37"/>
        <v>27.134738578543782</v>
      </c>
      <c r="F821" s="19">
        <f t="shared" si="38"/>
        <v>198110.72636194812</v>
      </c>
      <c r="I821" s="13">
        <v>40070</v>
      </c>
      <c r="J821">
        <v>802</v>
      </c>
      <c r="K821">
        <v>198083.59162335313</v>
      </c>
      <c r="L821">
        <v>27.134738578540642</v>
      </c>
      <c r="M821">
        <v>198110.72636193168</v>
      </c>
    </row>
    <row r="822" spans="2:13" x14ac:dyDescent="0.25">
      <c r="B822" s="13">
        <v>40071</v>
      </c>
      <c r="C822">
        <v>803</v>
      </c>
      <c r="D822" s="19">
        <f t="shared" si="36"/>
        <v>198110.72636194812</v>
      </c>
      <c r="E822" s="19">
        <f t="shared" si="37"/>
        <v>27.138455666020295</v>
      </c>
      <c r="F822" s="19">
        <f t="shared" si="38"/>
        <v>198137.86481761414</v>
      </c>
      <c r="I822" s="13">
        <v>40071</v>
      </c>
      <c r="J822">
        <v>803</v>
      </c>
      <c r="K822">
        <v>198110.72636193168</v>
      </c>
      <c r="L822">
        <v>27.138455666017158</v>
      </c>
      <c r="M822">
        <v>198137.8648175977</v>
      </c>
    </row>
    <row r="823" spans="2:13" x14ac:dyDescent="0.25">
      <c r="B823" s="13">
        <v>40072</v>
      </c>
      <c r="C823">
        <v>804</v>
      </c>
      <c r="D823" s="19">
        <f t="shared" si="36"/>
        <v>198137.86481761414</v>
      </c>
      <c r="E823" s="19">
        <f t="shared" si="37"/>
        <v>27.142173262686871</v>
      </c>
      <c r="F823" s="19">
        <f t="shared" si="38"/>
        <v>198165.00699087683</v>
      </c>
      <c r="I823" s="13">
        <v>40072</v>
      </c>
      <c r="J823">
        <v>804</v>
      </c>
      <c r="K823">
        <v>198137.86481759767</v>
      </c>
      <c r="L823">
        <v>27.142173262683723</v>
      </c>
      <c r="M823">
        <v>198165.00699086036</v>
      </c>
    </row>
    <row r="824" spans="2:13" x14ac:dyDescent="0.25">
      <c r="B824" s="13">
        <v>40073</v>
      </c>
      <c r="C824">
        <v>805</v>
      </c>
      <c r="D824" s="19">
        <f t="shared" si="36"/>
        <v>198165.00699087683</v>
      </c>
      <c r="E824" s="19">
        <f t="shared" si="37"/>
        <v>27.145891368613267</v>
      </c>
      <c r="F824" s="19">
        <f t="shared" si="38"/>
        <v>198192.15288224546</v>
      </c>
      <c r="I824" s="13">
        <v>40073</v>
      </c>
      <c r="J824">
        <v>805</v>
      </c>
      <c r="K824">
        <v>198165.00699086033</v>
      </c>
      <c r="L824">
        <v>27.145891368610112</v>
      </c>
      <c r="M824">
        <v>198192.15288222895</v>
      </c>
    </row>
    <row r="825" spans="2:13" x14ac:dyDescent="0.25">
      <c r="B825" s="13">
        <v>40074</v>
      </c>
      <c r="C825">
        <v>806</v>
      </c>
      <c r="D825" s="19">
        <f t="shared" si="36"/>
        <v>198192.15288224546</v>
      </c>
      <c r="E825" s="19">
        <f t="shared" si="37"/>
        <v>27.149609983869244</v>
      </c>
      <c r="F825" s="19">
        <f t="shared" si="38"/>
        <v>198219.30249222933</v>
      </c>
      <c r="I825" s="13">
        <v>40074</v>
      </c>
      <c r="J825">
        <v>806</v>
      </c>
      <c r="K825">
        <v>198192.15288222898</v>
      </c>
      <c r="L825">
        <v>27.149609983866082</v>
      </c>
      <c r="M825">
        <v>198219.30249221285</v>
      </c>
    </row>
    <row r="826" spans="2:13" x14ac:dyDescent="0.25">
      <c r="B826" s="13">
        <v>40075</v>
      </c>
      <c r="C826">
        <v>807</v>
      </c>
      <c r="D826" s="19">
        <f t="shared" si="36"/>
        <v>198219.30249222933</v>
      </c>
      <c r="E826" s="19">
        <f t="shared" si="37"/>
        <v>27.15332910852457</v>
      </c>
      <c r="F826" s="19">
        <f t="shared" si="38"/>
        <v>198246.45582133785</v>
      </c>
      <c r="I826" s="13">
        <v>40075</v>
      </c>
      <c r="J826">
        <v>807</v>
      </c>
      <c r="K826">
        <v>198219.3024922128</v>
      </c>
      <c r="L826">
        <v>27.153329108521405</v>
      </c>
      <c r="M826">
        <v>198246.45582132132</v>
      </c>
    </row>
    <row r="827" spans="2:13" x14ac:dyDescent="0.25">
      <c r="B827" s="13">
        <v>40076</v>
      </c>
      <c r="C827">
        <v>808</v>
      </c>
      <c r="D827" s="19">
        <f t="shared" si="36"/>
        <v>198246.45582133785</v>
      </c>
      <c r="E827" s="19">
        <f t="shared" si="37"/>
        <v>27.157048742649025</v>
      </c>
      <c r="F827" s="19">
        <f t="shared" si="38"/>
        <v>198273.61287008048</v>
      </c>
      <c r="I827" s="13">
        <v>40076</v>
      </c>
      <c r="J827">
        <v>808</v>
      </c>
      <c r="K827">
        <v>198246.45582132132</v>
      </c>
      <c r="L827">
        <v>27.157048742645859</v>
      </c>
      <c r="M827">
        <v>198273.61287006395</v>
      </c>
    </row>
    <row r="828" spans="2:13" x14ac:dyDescent="0.25">
      <c r="B828" s="13">
        <v>40077</v>
      </c>
      <c r="C828">
        <v>809</v>
      </c>
      <c r="D828" s="19">
        <f t="shared" si="36"/>
        <v>198273.61287008048</v>
      </c>
      <c r="E828" s="19">
        <f t="shared" si="37"/>
        <v>27.160768886312397</v>
      </c>
      <c r="F828" s="19">
        <f t="shared" si="38"/>
        <v>198300.77363896678</v>
      </c>
      <c r="I828" s="13">
        <v>40077</v>
      </c>
      <c r="J828">
        <v>809</v>
      </c>
      <c r="K828">
        <v>198273.61287006392</v>
      </c>
      <c r="L828">
        <v>27.160768886309228</v>
      </c>
      <c r="M828">
        <v>198300.77363895022</v>
      </c>
    </row>
    <row r="829" spans="2:13" x14ac:dyDescent="0.25">
      <c r="B829" s="13">
        <v>40078</v>
      </c>
      <c r="C829">
        <v>810</v>
      </c>
      <c r="D829" s="19">
        <f t="shared" si="36"/>
        <v>198300.77363896678</v>
      </c>
      <c r="E829" s="19">
        <f t="shared" si="37"/>
        <v>27.164489539584494</v>
      </c>
      <c r="F829" s="19">
        <f t="shared" si="38"/>
        <v>198327.93812850636</v>
      </c>
      <c r="I829" s="13">
        <v>40078</v>
      </c>
      <c r="J829">
        <v>810</v>
      </c>
      <c r="K829">
        <v>198300.7736389502</v>
      </c>
      <c r="L829">
        <v>27.164489539581322</v>
      </c>
      <c r="M829">
        <v>198327.93812848977</v>
      </c>
    </row>
    <row r="830" spans="2:13" x14ac:dyDescent="0.25">
      <c r="B830" s="13">
        <v>40079</v>
      </c>
      <c r="C830">
        <v>811</v>
      </c>
      <c r="D830" s="19">
        <f t="shared" si="36"/>
        <v>198327.93812850636</v>
      </c>
      <c r="E830" s="19">
        <f t="shared" si="37"/>
        <v>27.16821070253512</v>
      </c>
      <c r="F830" s="19">
        <f t="shared" si="38"/>
        <v>198355.1063392089</v>
      </c>
      <c r="I830" s="13">
        <v>40079</v>
      </c>
      <c r="J830">
        <v>811</v>
      </c>
      <c r="K830">
        <v>198327.93812848977</v>
      </c>
      <c r="L830">
        <v>27.168210702531944</v>
      </c>
      <c r="M830">
        <v>198355.10633919231</v>
      </c>
    </row>
    <row r="831" spans="2:13" x14ac:dyDescent="0.25">
      <c r="B831" s="13">
        <v>40080</v>
      </c>
      <c r="C831">
        <v>812</v>
      </c>
      <c r="D831" s="19">
        <f t="shared" si="36"/>
        <v>198355.1063392089</v>
      </c>
      <c r="E831" s="19">
        <f t="shared" si="37"/>
        <v>27.1719323752341</v>
      </c>
      <c r="F831" s="19">
        <f t="shared" si="38"/>
        <v>198382.27827158413</v>
      </c>
      <c r="I831" s="13">
        <v>40080</v>
      </c>
      <c r="J831">
        <v>812</v>
      </c>
      <c r="K831">
        <v>198355.10633919231</v>
      </c>
      <c r="L831">
        <v>27.171932375230913</v>
      </c>
      <c r="M831">
        <v>198382.27827156754</v>
      </c>
    </row>
    <row r="832" spans="2:13" x14ac:dyDescent="0.25">
      <c r="B832" s="13">
        <v>40081</v>
      </c>
      <c r="C832">
        <v>813</v>
      </c>
      <c r="D832" s="19">
        <f t="shared" si="36"/>
        <v>198382.27827158413</v>
      </c>
      <c r="E832" s="19">
        <f t="shared" si="37"/>
        <v>27.175654557751255</v>
      </c>
      <c r="F832" s="19">
        <f t="shared" si="38"/>
        <v>198409.45392614187</v>
      </c>
      <c r="I832" s="13">
        <v>40081</v>
      </c>
      <c r="J832">
        <v>813</v>
      </c>
      <c r="K832">
        <v>198382.27827156743</v>
      </c>
      <c r="L832">
        <v>27.175654557748068</v>
      </c>
      <c r="M832">
        <v>198409.45392612516</v>
      </c>
    </row>
    <row r="833" spans="2:13" x14ac:dyDescent="0.25">
      <c r="B833" s="13">
        <v>40082</v>
      </c>
      <c r="C833">
        <v>814</v>
      </c>
      <c r="D833" s="19">
        <f t="shared" si="36"/>
        <v>198409.45392614187</v>
      </c>
      <c r="E833" s="19">
        <f t="shared" si="37"/>
        <v>27.179377250156424</v>
      </c>
      <c r="F833" s="19">
        <f t="shared" si="38"/>
        <v>198436.63330339204</v>
      </c>
      <c r="I833" s="13">
        <v>40082</v>
      </c>
      <c r="J833">
        <v>814</v>
      </c>
      <c r="K833">
        <v>198409.45392612525</v>
      </c>
      <c r="L833">
        <v>27.179377250153234</v>
      </c>
      <c r="M833">
        <v>198436.63330337539</v>
      </c>
    </row>
    <row r="834" spans="2:13" x14ac:dyDescent="0.25">
      <c r="B834" s="13">
        <v>40083</v>
      </c>
      <c r="C834">
        <v>815</v>
      </c>
      <c r="D834" s="19">
        <f t="shared" si="36"/>
        <v>198436.63330339204</v>
      </c>
      <c r="E834" s="19">
        <f t="shared" si="37"/>
        <v>27.183100452519461</v>
      </c>
      <c r="F834" s="19">
        <f t="shared" si="38"/>
        <v>198463.81640384457</v>
      </c>
      <c r="I834" s="13">
        <v>40083</v>
      </c>
      <c r="J834">
        <v>815</v>
      </c>
      <c r="K834">
        <v>198436.63330337536</v>
      </c>
      <c r="L834">
        <v>27.183100452516268</v>
      </c>
      <c r="M834">
        <v>198463.81640382789</v>
      </c>
    </row>
    <row r="835" spans="2:13" x14ac:dyDescent="0.25">
      <c r="B835" s="13">
        <v>40084</v>
      </c>
      <c r="C835">
        <v>816</v>
      </c>
      <c r="D835" s="19">
        <f t="shared" si="36"/>
        <v>198463.81640384457</v>
      </c>
      <c r="E835" s="19">
        <f t="shared" si="37"/>
        <v>27.186824164910217</v>
      </c>
      <c r="F835" s="19">
        <f t="shared" si="38"/>
        <v>198491.00322800947</v>
      </c>
      <c r="I835" s="13">
        <v>40084</v>
      </c>
      <c r="J835">
        <v>816</v>
      </c>
      <c r="K835">
        <v>198463.81640382783</v>
      </c>
      <c r="L835">
        <v>27.186824164907016</v>
      </c>
      <c r="M835">
        <v>198491.00322799274</v>
      </c>
    </row>
    <row r="836" spans="2:13" x14ac:dyDescent="0.25">
      <c r="B836" s="13">
        <v>40085</v>
      </c>
      <c r="C836">
        <v>817</v>
      </c>
      <c r="D836" s="19">
        <f t="shared" si="36"/>
        <v>198491.00322800947</v>
      </c>
      <c r="E836" s="19">
        <f t="shared" si="37"/>
        <v>27.190548387398561</v>
      </c>
      <c r="F836" s="19">
        <f t="shared" si="38"/>
        <v>198518.19377639686</v>
      </c>
      <c r="I836" s="13">
        <v>40085</v>
      </c>
      <c r="J836">
        <v>817</v>
      </c>
      <c r="K836">
        <v>198491.00322799271</v>
      </c>
      <c r="L836">
        <v>27.19054838739536</v>
      </c>
      <c r="M836">
        <v>198518.1937763801</v>
      </c>
    </row>
    <row r="837" spans="2:13" x14ac:dyDescent="0.25">
      <c r="B837" s="13">
        <v>40086</v>
      </c>
      <c r="C837">
        <v>818</v>
      </c>
      <c r="D837" s="19">
        <f t="shared" si="36"/>
        <v>198518.19377639686</v>
      </c>
      <c r="E837" s="19">
        <f t="shared" si="37"/>
        <v>27.194273120054369</v>
      </c>
      <c r="F837" s="19">
        <f t="shared" si="38"/>
        <v>198545.38804951691</v>
      </c>
      <c r="I837" s="13">
        <v>40086</v>
      </c>
      <c r="J837">
        <v>818</v>
      </c>
      <c r="K837">
        <v>198518.1937763801</v>
      </c>
      <c r="L837">
        <v>27.194273120051161</v>
      </c>
      <c r="M837">
        <v>198545.38804950015</v>
      </c>
    </row>
    <row r="838" spans="2:13" x14ac:dyDescent="0.25">
      <c r="B838" s="13">
        <v>40087</v>
      </c>
      <c r="C838">
        <v>819</v>
      </c>
      <c r="D838" s="19">
        <f t="shared" si="36"/>
        <v>198545.38804951691</v>
      </c>
      <c r="E838" s="19">
        <f t="shared" si="37"/>
        <v>27.197998362947526</v>
      </c>
      <c r="F838" s="19">
        <f t="shared" si="38"/>
        <v>198572.58604787986</v>
      </c>
      <c r="I838" s="13">
        <v>40087</v>
      </c>
      <c r="J838">
        <v>819</v>
      </c>
      <c r="K838">
        <v>198545.38804950012</v>
      </c>
      <c r="L838">
        <v>27.197998362944322</v>
      </c>
      <c r="M838">
        <v>198572.58604786306</v>
      </c>
    </row>
    <row r="839" spans="2:13" x14ac:dyDescent="0.25">
      <c r="B839" s="13">
        <v>40088</v>
      </c>
      <c r="C839">
        <v>820</v>
      </c>
      <c r="D839" s="19">
        <f t="shared" si="36"/>
        <v>198572.58604787986</v>
      </c>
      <c r="E839" s="19">
        <f t="shared" si="37"/>
        <v>27.201724116147929</v>
      </c>
      <c r="F839" s="19">
        <f t="shared" si="38"/>
        <v>198599.78777199599</v>
      </c>
      <c r="I839" s="13">
        <v>40088</v>
      </c>
      <c r="J839">
        <v>820</v>
      </c>
      <c r="K839">
        <v>198572.58604786309</v>
      </c>
      <c r="L839">
        <v>27.201724116144721</v>
      </c>
      <c r="M839">
        <v>198599.78777197923</v>
      </c>
    </row>
    <row r="840" spans="2:13" x14ac:dyDescent="0.25">
      <c r="B840" s="13">
        <v>40089</v>
      </c>
      <c r="C840">
        <v>821</v>
      </c>
      <c r="D840" s="19">
        <f t="shared" si="36"/>
        <v>198599.78777199599</v>
      </c>
      <c r="E840" s="19">
        <f t="shared" si="37"/>
        <v>27.205450379725484</v>
      </c>
      <c r="F840" s="19">
        <f t="shared" si="38"/>
        <v>198626.99322237572</v>
      </c>
      <c r="I840" s="13">
        <v>40089</v>
      </c>
      <c r="J840">
        <v>821</v>
      </c>
      <c r="K840">
        <v>198599.78777197917</v>
      </c>
      <c r="L840">
        <v>27.205450379722265</v>
      </c>
      <c r="M840">
        <v>198626.9932223589</v>
      </c>
    </row>
    <row r="841" spans="2:13" x14ac:dyDescent="0.25">
      <c r="B841" s="13">
        <v>40090</v>
      </c>
      <c r="C841">
        <v>822</v>
      </c>
      <c r="D841" s="19">
        <f t="shared" si="36"/>
        <v>198626.99322237572</v>
      </c>
      <c r="E841" s="19">
        <f t="shared" si="37"/>
        <v>27.209177153750101</v>
      </c>
      <c r="F841" s="19">
        <f t="shared" si="38"/>
        <v>198654.20239952946</v>
      </c>
      <c r="I841" s="13">
        <v>40090</v>
      </c>
      <c r="J841">
        <v>822</v>
      </c>
      <c r="K841">
        <v>198626.99322235884</v>
      </c>
      <c r="L841">
        <v>27.209177153746886</v>
      </c>
      <c r="M841">
        <v>198654.20239951258</v>
      </c>
    </row>
    <row r="842" spans="2:13" x14ac:dyDescent="0.25">
      <c r="B842" s="13">
        <v>40091</v>
      </c>
      <c r="C842">
        <v>823</v>
      </c>
      <c r="D842" s="19">
        <f t="shared" si="36"/>
        <v>198654.20239952946</v>
      </c>
      <c r="E842" s="19">
        <f t="shared" si="37"/>
        <v>27.212904438291709</v>
      </c>
      <c r="F842" s="19">
        <f t="shared" si="38"/>
        <v>198681.41530396775</v>
      </c>
      <c r="I842" s="13">
        <v>40091</v>
      </c>
      <c r="J842">
        <v>823</v>
      </c>
      <c r="K842">
        <v>198654.20239951261</v>
      </c>
      <c r="L842">
        <v>27.212904438288486</v>
      </c>
      <c r="M842">
        <v>198681.4153039509</v>
      </c>
    </row>
    <row r="843" spans="2:13" x14ac:dyDescent="0.25">
      <c r="B843" s="13">
        <v>40092</v>
      </c>
      <c r="C843">
        <v>824</v>
      </c>
      <c r="D843" s="19">
        <f t="shared" si="36"/>
        <v>198681.41530396775</v>
      </c>
      <c r="E843" s="19">
        <f t="shared" si="37"/>
        <v>27.216632233420242</v>
      </c>
      <c r="F843" s="19">
        <f t="shared" si="38"/>
        <v>198708.63193620116</v>
      </c>
      <c r="I843" s="13">
        <v>40092</v>
      </c>
      <c r="J843">
        <v>824</v>
      </c>
      <c r="K843">
        <v>198681.41530395093</v>
      </c>
      <c r="L843">
        <v>27.216632233417013</v>
      </c>
      <c r="M843">
        <v>198708.63193618433</v>
      </c>
    </row>
    <row r="844" spans="2:13" x14ac:dyDescent="0.25">
      <c r="B844" s="13">
        <v>40093</v>
      </c>
      <c r="C844">
        <v>825</v>
      </c>
      <c r="D844" s="19">
        <f t="shared" si="36"/>
        <v>198708.63193620116</v>
      </c>
      <c r="E844" s="19">
        <f t="shared" si="37"/>
        <v>27.22036053920564</v>
      </c>
      <c r="F844" s="19">
        <f t="shared" si="38"/>
        <v>198735.85229674037</v>
      </c>
      <c r="I844" s="13">
        <v>40093</v>
      </c>
      <c r="J844">
        <v>825</v>
      </c>
      <c r="K844">
        <v>198708.63193618425</v>
      </c>
      <c r="L844">
        <v>27.220360539202414</v>
      </c>
      <c r="M844">
        <v>198735.85229672346</v>
      </c>
    </row>
    <row r="845" spans="2:13" x14ac:dyDescent="0.25">
      <c r="B845" s="13">
        <v>40094</v>
      </c>
      <c r="C845">
        <v>826</v>
      </c>
      <c r="D845" s="19">
        <f t="shared" si="36"/>
        <v>198735.85229674037</v>
      </c>
      <c r="E845" s="19">
        <f t="shared" si="37"/>
        <v>27.224089355717862</v>
      </c>
      <c r="F845" s="19">
        <f t="shared" si="38"/>
        <v>198763.0763860961</v>
      </c>
      <c r="I845" s="13">
        <v>40094</v>
      </c>
      <c r="J845">
        <v>826</v>
      </c>
      <c r="K845">
        <v>198735.85229672346</v>
      </c>
      <c r="L845">
        <v>27.224089355714629</v>
      </c>
      <c r="M845">
        <v>198763.07638607916</v>
      </c>
    </row>
    <row r="846" spans="2:13" x14ac:dyDescent="0.25">
      <c r="B846" s="13">
        <v>40095</v>
      </c>
      <c r="C846">
        <v>827</v>
      </c>
      <c r="D846" s="19">
        <f t="shared" si="36"/>
        <v>198763.0763860961</v>
      </c>
      <c r="E846" s="19">
        <f t="shared" si="37"/>
        <v>27.227818683026868</v>
      </c>
      <c r="F846" s="19">
        <f t="shared" si="38"/>
        <v>198790.30420477912</v>
      </c>
      <c r="I846" s="13">
        <v>40095</v>
      </c>
      <c r="J846">
        <v>827</v>
      </c>
      <c r="K846">
        <v>198763.07638607916</v>
      </c>
      <c r="L846">
        <v>27.227818683023624</v>
      </c>
      <c r="M846">
        <v>198790.30420476219</v>
      </c>
    </row>
    <row r="847" spans="2:13" x14ac:dyDescent="0.25">
      <c r="B847" s="13">
        <v>40096</v>
      </c>
      <c r="C847">
        <v>828</v>
      </c>
      <c r="D847" s="19">
        <f t="shared" si="36"/>
        <v>198790.30420477912</v>
      </c>
      <c r="E847" s="19">
        <f t="shared" si="37"/>
        <v>27.231548521202622</v>
      </c>
      <c r="F847" s="19">
        <f t="shared" si="38"/>
        <v>198817.53575330033</v>
      </c>
      <c r="I847" s="13">
        <v>40096</v>
      </c>
      <c r="J847">
        <v>828</v>
      </c>
      <c r="K847">
        <v>198790.30420476216</v>
      </c>
      <c r="L847">
        <v>27.231548521199382</v>
      </c>
      <c r="M847">
        <v>198817.53575328336</v>
      </c>
    </row>
    <row r="848" spans="2:13" x14ac:dyDescent="0.25">
      <c r="B848" s="13">
        <v>40097</v>
      </c>
      <c r="C848">
        <v>829</v>
      </c>
      <c r="D848" s="19">
        <f t="shared" si="36"/>
        <v>198817.53575330033</v>
      </c>
      <c r="E848" s="19">
        <f t="shared" si="37"/>
        <v>27.235278870315117</v>
      </c>
      <c r="F848" s="19">
        <f t="shared" si="38"/>
        <v>198844.77103217065</v>
      </c>
      <c r="I848" s="13">
        <v>40097</v>
      </c>
      <c r="J848">
        <v>829</v>
      </c>
      <c r="K848">
        <v>198817.53575328333</v>
      </c>
      <c r="L848">
        <v>27.23527887031187</v>
      </c>
      <c r="M848">
        <v>198844.77103215363</v>
      </c>
    </row>
    <row r="849" spans="2:13" x14ac:dyDescent="0.25">
      <c r="B849" s="13">
        <v>40098</v>
      </c>
      <c r="C849">
        <v>830</v>
      </c>
      <c r="D849" s="19">
        <f t="shared" si="36"/>
        <v>198844.77103217065</v>
      </c>
      <c r="E849" s="19">
        <f t="shared" si="37"/>
        <v>27.23900973043434</v>
      </c>
      <c r="F849" s="19">
        <f t="shared" si="38"/>
        <v>198872.01004190109</v>
      </c>
      <c r="I849" s="13">
        <v>40098</v>
      </c>
      <c r="J849">
        <v>830</v>
      </c>
      <c r="K849">
        <v>198844.77103215366</v>
      </c>
      <c r="L849">
        <v>27.239009730431086</v>
      </c>
      <c r="M849">
        <v>198872.01004188409</v>
      </c>
    </row>
    <row r="850" spans="2:13" x14ac:dyDescent="0.25">
      <c r="B850" s="13">
        <v>40099</v>
      </c>
      <c r="C850">
        <v>831</v>
      </c>
      <c r="D850" s="19">
        <f t="shared" si="36"/>
        <v>198872.01004190109</v>
      </c>
      <c r="E850" s="19">
        <f t="shared" si="37"/>
        <v>27.242741101630291</v>
      </c>
      <c r="F850" s="19">
        <f t="shared" si="38"/>
        <v>198899.25278300271</v>
      </c>
      <c r="I850" s="13">
        <v>40099</v>
      </c>
      <c r="J850">
        <v>831</v>
      </c>
      <c r="K850">
        <v>198872.01004188406</v>
      </c>
      <c r="L850">
        <v>27.242741101627036</v>
      </c>
      <c r="M850">
        <v>198899.25278298568</v>
      </c>
    </row>
    <row r="851" spans="2:13" x14ac:dyDescent="0.25">
      <c r="B851" s="13">
        <v>40100</v>
      </c>
      <c r="C851">
        <v>832</v>
      </c>
      <c r="D851" s="19">
        <f t="shared" si="36"/>
        <v>198899.25278300271</v>
      </c>
      <c r="E851" s="19">
        <f t="shared" si="37"/>
        <v>27.246472983972978</v>
      </c>
      <c r="F851" s="19">
        <f t="shared" si="38"/>
        <v>198926.49925598668</v>
      </c>
      <c r="I851" s="13">
        <v>40100</v>
      </c>
      <c r="J851">
        <v>832</v>
      </c>
      <c r="K851">
        <v>198899.25278298566</v>
      </c>
      <c r="L851">
        <v>27.246472983969717</v>
      </c>
      <c r="M851">
        <v>198926.49925596963</v>
      </c>
    </row>
    <row r="852" spans="2:13" x14ac:dyDescent="0.25">
      <c r="B852" s="13">
        <v>40101</v>
      </c>
      <c r="C852">
        <v>833</v>
      </c>
      <c r="D852" s="19">
        <f t="shared" si="36"/>
        <v>198926.49925598668</v>
      </c>
      <c r="E852" s="19">
        <f t="shared" si="37"/>
        <v>27.250205377532424</v>
      </c>
      <c r="F852" s="19">
        <f t="shared" si="38"/>
        <v>198953.7494613642</v>
      </c>
      <c r="I852" s="13">
        <v>40101</v>
      </c>
      <c r="J852">
        <v>833</v>
      </c>
      <c r="K852">
        <v>198926.49925596957</v>
      </c>
      <c r="L852">
        <v>27.250205377529159</v>
      </c>
      <c r="M852">
        <v>198953.74946134709</v>
      </c>
    </row>
    <row r="853" spans="2:13" x14ac:dyDescent="0.25">
      <c r="B853" s="13">
        <v>40102</v>
      </c>
      <c r="C853">
        <v>834</v>
      </c>
      <c r="D853" s="19">
        <f t="shared" ref="D853:D916" si="39">F852</f>
        <v>198953.7494613642</v>
      </c>
      <c r="E853" s="19">
        <f t="shared" ref="E853:E916" si="40">D853*_nPIR</f>
        <v>27.253938282378662</v>
      </c>
      <c r="F853" s="19">
        <f t="shared" si="38"/>
        <v>198981.00339964658</v>
      </c>
      <c r="I853" s="13">
        <v>40102</v>
      </c>
      <c r="J853">
        <v>834</v>
      </c>
      <c r="K853">
        <v>198953.74946134709</v>
      </c>
      <c r="L853">
        <v>27.253938282375394</v>
      </c>
      <c r="M853">
        <v>198981.00339962947</v>
      </c>
    </row>
    <row r="854" spans="2:13" x14ac:dyDescent="0.25">
      <c r="B854" s="13">
        <v>40103</v>
      </c>
      <c r="C854">
        <v>835</v>
      </c>
      <c r="D854" s="19">
        <f t="shared" si="39"/>
        <v>198981.00339964658</v>
      </c>
      <c r="E854" s="19">
        <f t="shared" si="40"/>
        <v>27.257671698581728</v>
      </c>
      <c r="F854" s="19">
        <f t="shared" ref="F854:F917" si="41">D854+E854</f>
        <v>199008.26107134516</v>
      </c>
      <c r="I854" s="13">
        <v>40103</v>
      </c>
      <c r="J854">
        <v>835</v>
      </c>
      <c r="K854">
        <v>198981.00339962944</v>
      </c>
      <c r="L854">
        <v>27.257671698578452</v>
      </c>
      <c r="M854">
        <v>199008.26107132802</v>
      </c>
    </row>
    <row r="855" spans="2:13" x14ac:dyDescent="0.25">
      <c r="B855" s="13">
        <v>40104</v>
      </c>
      <c r="C855">
        <v>836</v>
      </c>
      <c r="D855" s="19">
        <f t="shared" si="39"/>
        <v>199008.26107134516</v>
      </c>
      <c r="E855" s="19">
        <f t="shared" si="40"/>
        <v>27.261405626211669</v>
      </c>
      <c r="F855" s="19">
        <f t="shared" si="41"/>
        <v>199035.52247697138</v>
      </c>
      <c r="I855" s="13">
        <v>40104</v>
      </c>
      <c r="J855">
        <v>836</v>
      </c>
      <c r="K855">
        <v>199008.26107132802</v>
      </c>
      <c r="L855">
        <v>27.261405626208401</v>
      </c>
      <c r="M855">
        <v>199035.52247695421</v>
      </c>
    </row>
    <row r="856" spans="2:13" x14ac:dyDescent="0.25">
      <c r="B856" s="13">
        <v>40105</v>
      </c>
      <c r="C856">
        <v>837</v>
      </c>
      <c r="D856" s="19">
        <f t="shared" si="39"/>
        <v>199035.52247697138</v>
      </c>
      <c r="E856" s="19">
        <f t="shared" si="40"/>
        <v>27.265140065338549</v>
      </c>
      <c r="F856" s="19">
        <f t="shared" si="41"/>
        <v>199062.78761703672</v>
      </c>
      <c r="I856" s="13">
        <v>40105</v>
      </c>
      <c r="J856">
        <v>837</v>
      </c>
      <c r="K856">
        <v>199035.52247695424</v>
      </c>
      <c r="L856">
        <v>27.26514006533527</v>
      </c>
      <c r="M856">
        <v>199062.78761701958</v>
      </c>
    </row>
    <row r="857" spans="2:13" x14ac:dyDescent="0.25">
      <c r="B857" s="13">
        <v>40106</v>
      </c>
      <c r="C857">
        <v>838</v>
      </c>
      <c r="D857" s="19">
        <f t="shared" si="39"/>
        <v>199062.78761703672</v>
      </c>
      <c r="E857" s="19">
        <f t="shared" si="40"/>
        <v>27.268875016032432</v>
      </c>
      <c r="F857" s="19">
        <f t="shared" si="41"/>
        <v>199090.05649205277</v>
      </c>
      <c r="I857" s="13">
        <v>40106</v>
      </c>
      <c r="J857">
        <v>838</v>
      </c>
      <c r="K857">
        <v>199062.78761701949</v>
      </c>
      <c r="L857">
        <v>27.268875016029146</v>
      </c>
      <c r="M857">
        <v>199090.05649203551</v>
      </c>
    </row>
    <row r="858" spans="2:13" x14ac:dyDescent="0.25">
      <c r="B858" s="13">
        <v>40107</v>
      </c>
      <c r="C858">
        <v>839</v>
      </c>
      <c r="D858" s="19">
        <f t="shared" si="39"/>
        <v>199090.05649205277</v>
      </c>
      <c r="E858" s="19">
        <f t="shared" si="40"/>
        <v>27.272610478363397</v>
      </c>
      <c r="F858" s="19">
        <f t="shared" si="41"/>
        <v>199117.32910253113</v>
      </c>
      <c r="I858" s="13">
        <v>40107</v>
      </c>
      <c r="J858">
        <v>839</v>
      </c>
      <c r="K858">
        <v>199090.05649203554</v>
      </c>
      <c r="L858">
        <v>27.272610478360107</v>
      </c>
      <c r="M858">
        <v>199117.3291025139</v>
      </c>
    </row>
    <row r="859" spans="2:13" x14ac:dyDescent="0.25">
      <c r="B859" s="13">
        <v>40108</v>
      </c>
      <c r="C859">
        <v>840</v>
      </c>
      <c r="D859" s="19">
        <f t="shared" si="39"/>
        <v>199117.32910253113</v>
      </c>
      <c r="E859" s="19">
        <f t="shared" si="40"/>
        <v>27.27634645240153</v>
      </c>
      <c r="F859" s="19">
        <f t="shared" si="41"/>
        <v>199144.60544898352</v>
      </c>
      <c r="I859" s="13">
        <v>40108</v>
      </c>
      <c r="J859">
        <v>840</v>
      </c>
      <c r="K859">
        <v>199117.32910251388</v>
      </c>
      <c r="L859">
        <v>27.276346452398226</v>
      </c>
      <c r="M859">
        <v>199144.60544896626</v>
      </c>
    </row>
    <row r="860" spans="2:13" x14ac:dyDescent="0.25">
      <c r="B860" s="13">
        <v>40109</v>
      </c>
      <c r="C860">
        <v>841</v>
      </c>
      <c r="D860" s="19">
        <f t="shared" si="39"/>
        <v>199144.60544898352</v>
      </c>
      <c r="E860" s="19">
        <f t="shared" si="40"/>
        <v>27.280082938216925</v>
      </c>
      <c r="F860" s="19">
        <f t="shared" si="41"/>
        <v>199171.88553192173</v>
      </c>
      <c r="I860" s="13">
        <v>40109</v>
      </c>
      <c r="J860">
        <v>841</v>
      </c>
      <c r="K860">
        <v>199144.60544896623</v>
      </c>
      <c r="L860">
        <v>27.280082938213624</v>
      </c>
      <c r="M860">
        <v>199171.88553190444</v>
      </c>
    </row>
    <row r="861" spans="2:13" x14ac:dyDescent="0.25">
      <c r="B861" s="13">
        <v>40110</v>
      </c>
      <c r="C861">
        <v>842</v>
      </c>
      <c r="D861" s="19">
        <f t="shared" si="39"/>
        <v>199171.88553192173</v>
      </c>
      <c r="E861" s="19">
        <f t="shared" si="40"/>
        <v>27.283819935879691</v>
      </c>
      <c r="F861" s="19">
        <f t="shared" si="41"/>
        <v>199199.16935185759</v>
      </c>
      <c r="I861" s="13">
        <v>40110</v>
      </c>
      <c r="J861">
        <v>842</v>
      </c>
      <c r="K861">
        <v>199171.8855319045</v>
      </c>
      <c r="L861">
        <v>27.283819935876398</v>
      </c>
      <c r="M861">
        <v>199199.16935184036</v>
      </c>
    </row>
    <row r="862" spans="2:13" x14ac:dyDescent="0.25">
      <c r="B862" s="13">
        <v>40111</v>
      </c>
      <c r="C862">
        <v>843</v>
      </c>
      <c r="D862" s="19">
        <f t="shared" si="39"/>
        <v>199199.16935185759</v>
      </c>
      <c r="E862" s="19">
        <f t="shared" si="40"/>
        <v>27.287557445459946</v>
      </c>
      <c r="F862" s="19">
        <f t="shared" si="41"/>
        <v>199226.45690930306</v>
      </c>
      <c r="I862" s="13">
        <v>40111</v>
      </c>
      <c r="J862">
        <v>843</v>
      </c>
      <c r="K862">
        <v>199199.16935184033</v>
      </c>
      <c r="L862">
        <v>27.287557445456649</v>
      </c>
      <c r="M862">
        <v>199226.4569092858</v>
      </c>
    </row>
    <row r="863" spans="2:13" x14ac:dyDescent="0.25">
      <c r="B863" s="13">
        <v>40112</v>
      </c>
      <c r="C863">
        <v>844</v>
      </c>
      <c r="D863" s="19">
        <f t="shared" si="39"/>
        <v>199226.45690930306</v>
      </c>
      <c r="E863" s="19">
        <f t="shared" si="40"/>
        <v>27.291295467027819</v>
      </c>
      <c r="F863" s="19">
        <f t="shared" si="41"/>
        <v>199253.74820477009</v>
      </c>
      <c r="I863" s="13">
        <v>40112</v>
      </c>
      <c r="J863">
        <v>844</v>
      </c>
      <c r="K863">
        <v>199226.45690928577</v>
      </c>
      <c r="L863">
        <v>27.291295467024515</v>
      </c>
      <c r="M863">
        <v>199253.7482047528</v>
      </c>
    </row>
    <row r="864" spans="2:13" x14ac:dyDescent="0.25">
      <c r="B864" s="13">
        <v>40113</v>
      </c>
      <c r="C864">
        <v>845</v>
      </c>
      <c r="D864" s="19">
        <f t="shared" si="39"/>
        <v>199253.74820477009</v>
      </c>
      <c r="E864" s="19">
        <f t="shared" si="40"/>
        <v>27.295034000653441</v>
      </c>
      <c r="F864" s="19">
        <f t="shared" si="41"/>
        <v>199281.04323877074</v>
      </c>
      <c r="I864" s="13">
        <v>40113</v>
      </c>
      <c r="J864">
        <v>845</v>
      </c>
      <c r="K864">
        <v>199253.74820475272</v>
      </c>
      <c r="L864">
        <v>27.29503400065013</v>
      </c>
      <c r="M864">
        <v>199281.04323875337</v>
      </c>
    </row>
    <row r="865" spans="2:13" x14ac:dyDescent="0.25">
      <c r="B865" s="13">
        <v>40114</v>
      </c>
      <c r="C865">
        <v>846</v>
      </c>
      <c r="D865" s="19">
        <f t="shared" si="39"/>
        <v>199281.04323877074</v>
      </c>
      <c r="E865" s="19">
        <f t="shared" si="40"/>
        <v>27.298773046406954</v>
      </c>
      <c r="F865" s="19">
        <f t="shared" si="41"/>
        <v>199308.34201181715</v>
      </c>
      <c r="I865" s="13">
        <v>40114</v>
      </c>
      <c r="J865">
        <v>846</v>
      </c>
      <c r="K865">
        <v>199281.04323875339</v>
      </c>
      <c r="L865">
        <v>27.298773046403642</v>
      </c>
      <c r="M865">
        <v>199308.3420117998</v>
      </c>
    </row>
    <row r="866" spans="2:13" x14ac:dyDescent="0.25">
      <c r="B866" s="13">
        <v>40115</v>
      </c>
      <c r="C866">
        <v>847</v>
      </c>
      <c r="D866" s="19">
        <f t="shared" si="39"/>
        <v>199308.34201181715</v>
      </c>
      <c r="E866" s="19">
        <f t="shared" si="40"/>
        <v>27.302512604358515</v>
      </c>
      <c r="F866" s="19">
        <f t="shared" si="41"/>
        <v>199335.64452442151</v>
      </c>
      <c r="I866" s="13">
        <v>40115</v>
      </c>
      <c r="J866">
        <v>847</v>
      </c>
      <c r="K866">
        <v>199308.34201179977</v>
      </c>
      <c r="L866">
        <v>27.302512604355197</v>
      </c>
      <c r="M866">
        <v>199335.64452440414</v>
      </c>
    </row>
    <row r="867" spans="2:13" x14ac:dyDescent="0.25">
      <c r="B867" s="13">
        <v>40116</v>
      </c>
      <c r="C867">
        <v>848</v>
      </c>
      <c r="D867" s="19">
        <f t="shared" si="39"/>
        <v>199335.64452442151</v>
      </c>
      <c r="E867" s="19">
        <f t="shared" si="40"/>
        <v>27.306252674578293</v>
      </c>
      <c r="F867" s="19">
        <f t="shared" si="41"/>
        <v>199362.95077709609</v>
      </c>
      <c r="I867" s="13">
        <v>40116</v>
      </c>
      <c r="J867">
        <v>848</v>
      </c>
      <c r="K867">
        <v>199335.64452440417</v>
      </c>
      <c r="L867">
        <v>27.306252674574967</v>
      </c>
      <c r="M867">
        <v>199362.95077707875</v>
      </c>
    </row>
    <row r="868" spans="2:13" x14ac:dyDescent="0.25">
      <c r="B868" s="13">
        <v>40117</v>
      </c>
      <c r="C868">
        <v>849</v>
      </c>
      <c r="D868" s="19">
        <f t="shared" si="39"/>
        <v>199362.95077709609</v>
      </c>
      <c r="E868" s="19">
        <f t="shared" si="40"/>
        <v>27.309993257136455</v>
      </c>
      <c r="F868" s="19">
        <f t="shared" si="41"/>
        <v>199390.26077035323</v>
      </c>
      <c r="I868" s="13">
        <v>40117</v>
      </c>
      <c r="J868">
        <v>849</v>
      </c>
      <c r="K868">
        <v>199362.95077707863</v>
      </c>
      <c r="L868">
        <v>27.309993257133126</v>
      </c>
      <c r="M868">
        <v>199390.26077033576</v>
      </c>
    </row>
    <row r="869" spans="2:13" x14ac:dyDescent="0.25">
      <c r="B869" s="13">
        <v>40118</v>
      </c>
      <c r="C869">
        <v>850</v>
      </c>
      <c r="D869" s="19">
        <f t="shared" si="39"/>
        <v>199390.26077035323</v>
      </c>
      <c r="E869" s="19">
        <f t="shared" si="40"/>
        <v>27.313734352103186</v>
      </c>
      <c r="F869" s="19">
        <f t="shared" si="41"/>
        <v>199417.57450470532</v>
      </c>
      <c r="I869" s="13">
        <v>40118</v>
      </c>
      <c r="J869">
        <v>850</v>
      </c>
      <c r="K869">
        <v>199390.26077033576</v>
      </c>
      <c r="L869">
        <v>27.31373435209985</v>
      </c>
      <c r="M869">
        <v>199417.57450468786</v>
      </c>
    </row>
    <row r="870" spans="2:13" x14ac:dyDescent="0.25">
      <c r="B870" s="13">
        <v>40119</v>
      </c>
      <c r="C870">
        <v>851</v>
      </c>
      <c r="D870" s="19">
        <f t="shared" si="39"/>
        <v>199417.57450470532</v>
      </c>
      <c r="E870" s="19">
        <f t="shared" si="40"/>
        <v>27.317475959548677</v>
      </c>
      <c r="F870" s="19">
        <f t="shared" si="41"/>
        <v>199444.89198066486</v>
      </c>
      <c r="I870" s="13">
        <v>40119</v>
      </c>
      <c r="J870">
        <v>851</v>
      </c>
      <c r="K870">
        <v>199417.57450468789</v>
      </c>
      <c r="L870">
        <v>27.317475959545344</v>
      </c>
      <c r="M870">
        <v>199444.89198064743</v>
      </c>
    </row>
    <row r="871" spans="2:13" x14ac:dyDescent="0.25">
      <c r="B871" s="13">
        <v>40120</v>
      </c>
      <c r="C871">
        <v>852</v>
      </c>
      <c r="D871" s="19">
        <f t="shared" si="39"/>
        <v>199444.89198066486</v>
      </c>
      <c r="E871" s="19">
        <f t="shared" si="40"/>
        <v>27.321218079543137</v>
      </c>
      <c r="F871" s="19">
        <f t="shared" si="41"/>
        <v>199472.2131987444</v>
      </c>
      <c r="I871" s="13">
        <v>40120</v>
      </c>
      <c r="J871">
        <v>852</v>
      </c>
      <c r="K871">
        <v>199444.89198064737</v>
      </c>
      <c r="L871">
        <v>27.321218079539793</v>
      </c>
      <c r="M871">
        <v>199472.21319872691</v>
      </c>
    </row>
    <row r="872" spans="2:13" x14ac:dyDescent="0.25">
      <c r="B872" s="13">
        <v>40121</v>
      </c>
      <c r="C872">
        <v>853</v>
      </c>
      <c r="D872" s="19">
        <f t="shared" si="39"/>
        <v>199472.2131987444</v>
      </c>
      <c r="E872" s="19">
        <f t="shared" si="40"/>
        <v>27.32496071215677</v>
      </c>
      <c r="F872" s="19">
        <f t="shared" si="41"/>
        <v>199499.53815945657</v>
      </c>
      <c r="I872" s="13">
        <v>40121</v>
      </c>
      <c r="J872">
        <v>853</v>
      </c>
      <c r="K872">
        <v>199472.21319872691</v>
      </c>
      <c r="L872">
        <v>27.324960712153423</v>
      </c>
      <c r="M872">
        <v>199499.53815943905</v>
      </c>
    </row>
    <row r="873" spans="2:13" x14ac:dyDescent="0.25">
      <c r="B873" s="13">
        <v>40122</v>
      </c>
      <c r="C873">
        <v>854</v>
      </c>
      <c r="D873" s="19">
        <f t="shared" si="39"/>
        <v>199499.53815945657</v>
      </c>
      <c r="E873" s="19">
        <f t="shared" si="40"/>
        <v>27.328703857459807</v>
      </c>
      <c r="F873" s="19">
        <f t="shared" si="41"/>
        <v>199526.86686331403</v>
      </c>
      <c r="I873" s="13">
        <v>40122</v>
      </c>
      <c r="J873">
        <v>854</v>
      </c>
      <c r="K873">
        <v>199499.53815943902</v>
      </c>
      <c r="L873">
        <v>27.328703857456457</v>
      </c>
      <c r="M873">
        <v>199526.86686329648</v>
      </c>
    </row>
    <row r="874" spans="2:13" x14ac:dyDescent="0.25">
      <c r="B874" s="13">
        <v>40123</v>
      </c>
      <c r="C874">
        <v>855</v>
      </c>
      <c r="D874" s="19">
        <f t="shared" si="39"/>
        <v>199526.86686331403</v>
      </c>
      <c r="E874" s="19">
        <f t="shared" si="40"/>
        <v>27.332447515522475</v>
      </c>
      <c r="F874" s="19">
        <f t="shared" si="41"/>
        <v>199554.19931082954</v>
      </c>
      <c r="I874" s="13">
        <v>40123</v>
      </c>
      <c r="J874">
        <v>855</v>
      </c>
      <c r="K874">
        <v>199526.86686329648</v>
      </c>
      <c r="L874">
        <v>27.332447515519117</v>
      </c>
      <c r="M874">
        <v>199554.19931081199</v>
      </c>
    </row>
    <row r="875" spans="2:13" x14ac:dyDescent="0.25">
      <c r="B875" s="13">
        <v>40124</v>
      </c>
      <c r="C875">
        <v>856</v>
      </c>
      <c r="D875" s="19">
        <f t="shared" si="39"/>
        <v>199554.19931082954</v>
      </c>
      <c r="E875" s="19">
        <f t="shared" si="40"/>
        <v>27.33619168641501</v>
      </c>
      <c r="F875" s="19">
        <f t="shared" si="41"/>
        <v>199581.53550251597</v>
      </c>
      <c r="I875" s="13">
        <v>40124</v>
      </c>
      <c r="J875">
        <v>856</v>
      </c>
      <c r="K875">
        <v>199554.19931081199</v>
      </c>
      <c r="L875">
        <v>27.336191686411652</v>
      </c>
      <c r="M875">
        <v>199581.53550249842</v>
      </c>
    </row>
    <row r="876" spans="2:13" x14ac:dyDescent="0.25">
      <c r="B876" s="13">
        <v>40125</v>
      </c>
      <c r="C876">
        <v>857</v>
      </c>
      <c r="D876" s="19">
        <f t="shared" si="39"/>
        <v>199581.53550251597</v>
      </c>
      <c r="E876" s="19">
        <f t="shared" si="40"/>
        <v>27.339936370207671</v>
      </c>
      <c r="F876" s="19">
        <f t="shared" si="41"/>
        <v>199608.87543888617</v>
      </c>
      <c r="I876" s="13">
        <v>40125</v>
      </c>
      <c r="J876">
        <v>857</v>
      </c>
      <c r="K876">
        <v>199581.53550249836</v>
      </c>
      <c r="L876">
        <v>27.33993637020431</v>
      </c>
      <c r="M876">
        <v>199608.87543886856</v>
      </c>
    </row>
    <row r="877" spans="2:13" x14ac:dyDescent="0.25">
      <c r="B877" s="13">
        <v>40126</v>
      </c>
      <c r="C877">
        <v>858</v>
      </c>
      <c r="D877" s="19">
        <f t="shared" si="39"/>
        <v>199608.87543888617</v>
      </c>
      <c r="E877" s="19">
        <f t="shared" si="40"/>
        <v>27.343681566970712</v>
      </c>
      <c r="F877" s="19">
        <f t="shared" si="41"/>
        <v>199636.21912045314</v>
      </c>
      <c r="I877" s="13">
        <v>40126</v>
      </c>
      <c r="J877">
        <v>858</v>
      </c>
      <c r="K877">
        <v>199608.87543886856</v>
      </c>
      <c r="L877">
        <v>27.343681566967348</v>
      </c>
      <c r="M877">
        <v>199636.21912043553</v>
      </c>
    </row>
    <row r="878" spans="2:13" x14ac:dyDescent="0.25">
      <c r="B878" s="13">
        <v>40127</v>
      </c>
      <c r="C878">
        <v>859</v>
      </c>
      <c r="D878" s="19">
        <f t="shared" si="39"/>
        <v>199636.21912045314</v>
      </c>
      <c r="E878" s="19">
        <f t="shared" si="40"/>
        <v>27.347427276774408</v>
      </c>
      <c r="F878" s="19">
        <f t="shared" si="41"/>
        <v>199663.56654772992</v>
      </c>
      <c r="I878" s="13">
        <v>40127</v>
      </c>
      <c r="J878">
        <v>859</v>
      </c>
      <c r="K878">
        <v>199636.2191204355</v>
      </c>
      <c r="L878">
        <v>27.347427276771036</v>
      </c>
      <c r="M878">
        <v>199663.56654771228</v>
      </c>
    </row>
    <row r="879" spans="2:13" x14ac:dyDescent="0.25">
      <c r="B879" s="13">
        <v>40128</v>
      </c>
      <c r="C879">
        <v>860</v>
      </c>
      <c r="D879" s="19">
        <f t="shared" si="39"/>
        <v>199663.56654772992</v>
      </c>
      <c r="E879" s="19">
        <f t="shared" si="40"/>
        <v>27.351173499689033</v>
      </c>
      <c r="F879" s="19">
        <f t="shared" si="41"/>
        <v>199690.91772122961</v>
      </c>
      <c r="I879" s="13">
        <v>40128</v>
      </c>
      <c r="J879">
        <v>860</v>
      </c>
      <c r="K879">
        <v>199663.56654771225</v>
      </c>
      <c r="L879">
        <v>27.351173499685654</v>
      </c>
      <c r="M879">
        <v>199690.91772121194</v>
      </c>
    </row>
    <row r="880" spans="2:13" x14ac:dyDescent="0.25">
      <c r="B880" s="13">
        <v>40129</v>
      </c>
      <c r="C880">
        <v>861</v>
      </c>
      <c r="D880" s="19">
        <f t="shared" si="39"/>
        <v>199690.91772122961</v>
      </c>
      <c r="E880" s="19">
        <f t="shared" si="40"/>
        <v>27.354920235784881</v>
      </c>
      <c r="F880" s="19">
        <f t="shared" si="41"/>
        <v>199718.27264146539</v>
      </c>
      <c r="I880" s="13">
        <v>40129</v>
      </c>
      <c r="J880">
        <v>861</v>
      </c>
      <c r="K880">
        <v>199690.91772121188</v>
      </c>
      <c r="L880">
        <v>27.354920235781503</v>
      </c>
      <c r="M880">
        <v>199718.27264144766</v>
      </c>
    </row>
    <row r="881" spans="2:13" x14ac:dyDescent="0.25">
      <c r="B881" s="13">
        <v>40130</v>
      </c>
      <c r="C881">
        <v>862</v>
      </c>
      <c r="D881" s="19">
        <f t="shared" si="39"/>
        <v>199718.27264146539</v>
      </c>
      <c r="E881" s="19">
        <f t="shared" si="40"/>
        <v>27.358667485132248</v>
      </c>
      <c r="F881" s="19">
        <f t="shared" si="41"/>
        <v>199745.63130895051</v>
      </c>
      <c r="I881" s="13">
        <v>40130</v>
      </c>
      <c r="J881">
        <v>862</v>
      </c>
      <c r="K881">
        <v>199718.27264144769</v>
      </c>
      <c r="L881">
        <v>27.358667485128873</v>
      </c>
      <c r="M881">
        <v>199745.63130893282</v>
      </c>
    </row>
    <row r="882" spans="2:13" x14ac:dyDescent="0.25">
      <c r="B882" s="13">
        <v>40131</v>
      </c>
      <c r="C882">
        <v>863</v>
      </c>
      <c r="D882" s="19">
        <f t="shared" si="39"/>
        <v>199745.63130895051</v>
      </c>
      <c r="E882" s="19">
        <f t="shared" si="40"/>
        <v>27.362415247801444</v>
      </c>
      <c r="F882" s="19">
        <f t="shared" si="41"/>
        <v>199772.99372419831</v>
      </c>
      <c r="I882" s="13">
        <v>40131</v>
      </c>
      <c r="J882">
        <v>863</v>
      </c>
      <c r="K882">
        <v>199745.63130893285</v>
      </c>
      <c r="L882">
        <v>27.362415247798054</v>
      </c>
      <c r="M882">
        <v>199772.99372418065</v>
      </c>
    </row>
    <row r="883" spans="2:13" x14ac:dyDescent="0.25">
      <c r="B883" s="13">
        <v>40132</v>
      </c>
      <c r="C883">
        <v>864</v>
      </c>
      <c r="D883" s="19">
        <f t="shared" si="39"/>
        <v>199772.99372419831</v>
      </c>
      <c r="E883" s="19">
        <f t="shared" si="40"/>
        <v>27.366163523862785</v>
      </c>
      <c r="F883" s="19">
        <f t="shared" si="41"/>
        <v>199800.35988772218</v>
      </c>
      <c r="I883" s="13">
        <v>40132</v>
      </c>
      <c r="J883">
        <v>864</v>
      </c>
      <c r="K883">
        <v>199772.99372418059</v>
      </c>
      <c r="L883">
        <v>27.366163523859399</v>
      </c>
      <c r="M883">
        <v>199800.35988770446</v>
      </c>
    </row>
    <row r="884" spans="2:13" x14ac:dyDescent="0.25">
      <c r="B884" s="13">
        <v>40133</v>
      </c>
      <c r="C884">
        <v>865</v>
      </c>
      <c r="D884" s="19">
        <f t="shared" si="39"/>
        <v>199800.35988772218</v>
      </c>
      <c r="E884" s="19">
        <f t="shared" si="40"/>
        <v>27.369912313386603</v>
      </c>
      <c r="F884" s="19">
        <f t="shared" si="41"/>
        <v>199827.72980003557</v>
      </c>
      <c r="I884" s="13">
        <v>40133</v>
      </c>
      <c r="J884">
        <v>865</v>
      </c>
      <c r="K884">
        <v>199800.35988770443</v>
      </c>
      <c r="L884">
        <v>27.36991231338321</v>
      </c>
      <c r="M884">
        <v>199827.72980001781</v>
      </c>
    </row>
    <row r="885" spans="2:13" x14ac:dyDescent="0.25">
      <c r="B885" s="13">
        <v>40134</v>
      </c>
      <c r="C885">
        <v>866</v>
      </c>
      <c r="D885" s="19">
        <f t="shared" si="39"/>
        <v>199827.72980003557</v>
      </c>
      <c r="E885" s="19">
        <f t="shared" si="40"/>
        <v>27.373661616443233</v>
      </c>
      <c r="F885" s="19">
        <f t="shared" si="41"/>
        <v>199855.103461652</v>
      </c>
      <c r="I885" s="13">
        <v>40134</v>
      </c>
      <c r="J885">
        <v>866</v>
      </c>
      <c r="K885">
        <v>199827.72980001773</v>
      </c>
      <c r="L885">
        <v>27.373661616439829</v>
      </c>
      <c r="M885">
        <v>199855.10346163416</v>
      </c>
    </row>
    <row r="886" spans="2:13" x14ac:dyDescent="0.25">
      <c r="B886" s="13">
        <v>40135</v>
      </c>
      <c r="C886">
        <v>867</v>
      </c>
      <c r="D886" s="19">
        <f t="shared" si="39"/>
        <v>199855.103461652</v>
      </c>
      <c r="E886" s="19">
        <f t="shared" si="40"/>
        <v>27.377411433103017</v>
      </c>
      <c r="F886" s="19">
        <f t="shared" si="41"/>
        <v>199882.48087308512</v>
      </c>
      <c r="I886" s="13">
        <v>40135</v>
      </c>
      <c r="J886">
        <v>867</v>
      </c>
      <c r="K886">
        <v>199855.10346163416</v>
      </c>
      <c r="L886">
        <v>27.377411433099617</v>
      </c>
      <c r="M886">
        <v>199882.48087306725</v>
      </c>
    </row>
    <row r="887" spans="2:13" x14ac:dyDescent="0.25">
      <c r="B887" s="13">
        <v>40136</v>
      </c>
      <c r="C887">
        <v>868</v>
      </c>
      <c r="D887" s="19">
        <f t="shared" si="39"/>
        <v>199882.48087308512</v>
      </c>
      <c r="E887" s="19">
        <f t="shared" si="40"/>
        <v>27.381161763436321</v>
      </c>
      <c r="F887" s="19">
        <f t="shared" si="41"/>
        <v>199909.86203484857</v>
      </c>
      <c r="I887" s="13">
        <v>40136</v>
      </c>
      <c r="J887">
        <v>868</v>
      </c>
      <c r="K887">
        <v>199882.48087306728</v>
      </c>
      <c r="L887">
        <v>27.381161763432914</v>
      </c>
      <c r="M887">
        <v>199909.8620348307</v>
      </c>
    </row>
    <row r="888" spans="2:13" x14ac:dyDescent="0.25">
      <c r="B888" s="13">
        <v>40137</v>
      </c>
      <c r="C888">
        <v>869</v>
      </c>
      <c r="D888" s="19">
        <f t="shared" si="39"/>
        <v>199909.86203484857</v>
      </c>
      <c r="E888" s="19">
        <f t="shared" si="40"/>
        <v>27.384912607513506</v>
      </c>
      <c r="F888" s="19">
        <f t="shared" si="41"/>
        <v>199937.24694745609</v>
      </c>
      <c r="I888" s="13">
        <v>40137</v>
      </c>
      <c r="J888">
        <v>869</v>
      </c>
      <c r="K888">
        <v>199909.8620348307</v>
      </c>
      <c r="L888">
        <v>27.384912607510092</v>
      </c>
      <c r="M888">
        <v>199937.24694743822</v>
      </c>
    </row>
    <row r="889" spans="2:13" x14ac:dyDescent="0.25">
      <c r="B889" s="13">
        <v>40138</v>
      </c>
      <c r="C889">
        <v>870</v>
      </c>
      <c r="D889" s="19">
        <f t="shared" si="39"/>
        <v>199937.24694745609</v>
      </c>
      <c r="E889" s="19">
        <f t="shared" si="40"/>
        <v>27.388663965404948</v>
      </c>
      <c r="F889" s="19">
        <f t="shared" si="41"/>
        <v>199964.63561142149</v>
      </c>
      <c r="I889" s="13">
        <v>40138</v>
      </c>
      <c r="J889">
        <v>870</v>
      </c>
      <c r="K889">
        <v>199937.24694743817</v>
      </c>
      <c r="L889">
        <v>27.388663965401534</v>
      </c>
      <c r="M889">
        <v>199964.63561140356</v>
      </c>
    </row>
    <row r="890" spans="2:13" x14ac:dyDescent="0.25">
      <c r="B890" s="13">
        <v>40139</v>
      </c>
      <c r="C890">
        <v>871</v>
      </c>
      <c r="D890" s="19">
        <f t="shared" si="39"/>
        <v>199964.63561142149</v>
      </c>
      <c r="E890" s="19">
        <f t="shared" si="40"/>
        <v>27.39241583718103</v>
      </c>
      <c r="F890" s="19">
        <f t="shared" si="41"/>
        <v>199992.02802725867</v>
      </c>
      <c r="I890" s="13">
        <v>40139</v>
      </c>
      <c r="J890">
        <v>871</v>
      </c>
      <c r="K890">
        <v>199964.63561140359</v>
      </c>
      <c r="L890">
        <v>27.392415837177609</v>
      </c>
      <c r="M890">
        <v>199992.02802724077</v>
      </c>
    </row>
    <row r="891" spans="2:13" x14ac:dyDescent="0.25">
      <c r="B891" s="13">
        <v>40140</v>
      </c>
      <c r="C891">
        <v>872</v>
      </c>
      <c r="D891" s="19">
        <f t="shared" si="39"/>
        <v>199992.02802725867</v>
      </c>
      <c r="E891" s="19">
        <f t="shared" si="40"/>
        <v>27.396168222912149</v>
      </c>
      <c r="F891" s="19">
        <f t="shared" si="41"/>
        <v>200019.42419548158</v>
      </c>
      <c r="I891" s="13">
        <v>40140</v>
      </c>
      <c r="J891">
        <v>872</v>
      </c>
      <c r="K891">
        <v>199992.02802724077</v>
      </c>
      <c r="L891">
        <v>27.396168222908724</v>
      </c>
      <c r="M891">
        <v>200019.42419546368</v>
      </c>
    </row>
    <row r="892" spans="2:13" x14ac:dyDescent="0.25">
      <c r="B892" s="13">
        <v>40141</v>
      </c>
      <c r="C892">
        <v>873</v>
      </c>
      <c r="D892" s="19">
        <f t="shared" si="39"/>
        <v>200019.42419548158</v>
      </c>
      <c r="E892" s="19">
        <f t="shared" si="40"/>
        <v>27.399921122668712</v>
      </c>
      <c r="F892" s="19">
        <f t="shared" si="41"/>
        <v>200046.82411660426</v>
      </c>
      <c r="I892" s="13">
        <v>40141</v>
      </c>
      <c r="J892">
        <v>873</v>
      </c>
      <c r="K892">
        <v>200019.42419546357</v>
      </c>
      <c r="L892">
        <v>27.399921122665283</v>
      </c>
      <c r="M892">
        <v>200046.82411658624</v>
      </c>
    </row>
    <row r="893" spans="2:13" x14ac:dyDescent="0.25">
      <c r="B893" s="13">
        <v>40142</v>
      </c>
      <c r="C893">
        <v>874</v>
      </c>
      <c r="D893" s="19">
        <f t="shared" si="39"/>
        <v>200046.82411660426</v>
      </c>
      <c r="E893" s="19">
        <f t="shared" si="40"/>
        <v>27.403674536521134</v>
      </c>
      <c r="F893" s="19">
        <f t="shared" si="41"/>
        <v>200074.22779114079</v>
      </c>
      <c r="I893" s="13">
        <v>40142</v>
      </c>
      <c r="J893">
        <v>874</v>
      </c>
      <c r="K893">
        <v>200046.82411658624</v>
      </c>
      <c r="L893">
        <v>27.403674536517698</v>
      </c>
      <c r="M893">
        <v>200074.22779112277</v>
      </c>
    </row>
    <row r="894" spans="2:13" x14ac:dyDescent="0.25">
      <c r="B894" s="13">
        <v>40143</v>
      </c>
      <c r="C894">
        <v>875</v>
      </c>
      <c r="D894" s="19">
        <f t="shared" si="39"/>
        <v>200074.22779114079</v>
      </c>
      <c r="E894" s="19">
        <f t="shared" si="40"/>
        <v>27.407428464539837</v>
      </c>
      <c r="F894" s="19">
        <f t="shared" si="41"/>
        <v>200101.63521960532</v>
      </c>
      <c r="I894" s="13">
        <v>40143</v>
      </c>
      <c r="J894">
        <v>875</v>
      </c>
      <c r="K894">
        <v>200074.22779112271</v>
      </c>
      <c r="L894">
        <v>27.407428464536398</v>
      </c>
      <c r="M894">
        <v>200101.63521958725</v>
      </c>
    </row>
    <row r="895" spans="2:13" x14ac:dyDescent="0.25">
      <c r="B895" s="13">
        <v>40144</v>
      </c>
      <c r="C895">
        <v>876</v>
      </c>
      <c r="D895" s="19">
        <f t="shared" si="39"/>
        <v>200101.63521960532</v>
      </c>
      <c r="E895" s="19">
        <f t="shared" si="40"/>
        <v>27.411182906795254</v>
      </c>
      <c r="F895" s="19">
        <f t="shared" si="41"/>
        <v>200129.04640251212</v>
      </c>
      <c r="I895" s="13">
        <v>40144</v>
      </c>
      <c r="J895">
        <v>876</v>
      </c>
      <c r="K895">
        <v>200101.6352195873</v>
      </c>
      <c r="L895">
        <v>27.411182906791808</v>
      </c>
      <c r="M895">
        <v>200129.0464024941</v>
      </c>
    </row>
    <row r="896" spans="2:13" x14ac:dyDescent="0.25">
      <c r="B896" s="13">
        <v>40145</v>
      </c>
      <c r="C896">
        <v>877</v>
      </c>
      <c r="D896" s="19">
        <f t="shared" si="39"/>
        <v>200129.04640251212</v>
      </c>
      <c r="E896" s="19">
        <f t="shared" si="40"/>
        <v>27.414937863357828</v>
      </c>
      <c r="F896" s="19">
        <f t="shared" si="41"/>
        <v>200156.46134037548</v>
      </c>
      <c r="I896" s="13">
        <v>40145</v>
      </c>
      <c r="J896">
        <v>877</v>
      </c>
      <c r="K896">
        <v>200129.04640249402</v>
      </c>
      <c r="L896">
        <v>27.414937863354378</v>
      </c>
      <c r="M896">
        <v>200156.46134035737</v>
      </c>
    </row>
    <row r="897" spans="2:13" x14ac:dyDescent="0.25">
      <c r="B897" s="13">
        <v>40146</v>
      </c>
      <c r="C897">
        <v>878</v>
      </c>
      <c r="D897" s="19">
        <f t="shared" si="39"/>
        <v>200156.46134037548</v>
      </c>
      <c r="E897" s="19">
        <f t="shared" si="40"/>
        <v>27.418693334298013</v>
      </c>
      <c r="F897" s="19">
        <f t="shared" si="41"/>
        <v>200183.88003370978</v>
      </c>
      <c r="I897" s="13">
        <v>40146</v>
      </c>
      <c r="J897">
        <v>878</v>
      </c>
      <c r="K897">
        <v>200156.46134035737</v>
      </c>
      <c r="L897">
        <v>27.418693334294563</v>
      </c>
      <c r="M897">
        <v>200183.88003369168</v>
      </c>
    </row>
    <row r="898" spans="2:13" x14ac:dyDescent="0.25">
      <c r="B898" s="13">
        <v>40147</v>
      </c>
      <c r="C898">
        <v>879</v>
      </c>
      <c r="D898" s="19">
        <f t="shared" si="39"/>
        <v>200183.88003370978</v>
      </c>
      <c r="E898" s="19">
        <f t="shared" si="40"/>
        <v>27.422449319686276</v>
      </c>
      <c r="F898" s="19">
        <f t="shared" si="41"/>
        <v>200211.30248302946</v>
      </c>
      <c r="I898" s="13">
        <v>40147</v>
      </c>
      <c r="J898">
        <v>879</v>
      </c>
      <c r="K898">
        <v>200183.88003369162</v>
      </c>
      <c r="L898">
        <v>27.422449319682816</v>
      </c>
      <c r="M898">
        <v>200211.3024830113</v>
      </c>
    </row>
    <row r="899" spans="2:13" x14ac:dyDescent="0.25">
      <c r="B899" s="13">
        <v>40148</v>
      </c>
      <c r="C899">
        <v>880</v>
      </c>
      <c r="D899" s="19">
        <f t="shared" si="39"/>
        <v>200211.30248302946</v>
      </c>
      <c r="E899" s="19">
        <f t="shared" si="40"/>
        <v>27.426205819593079</v>
      </c>
      <c r="F899" s="19">
        <f t="shared" si="41"/>
        <v>200238.72868884905</v>
      </c>
      <c r="I899" s="13">
        <v>40148</v>
      </c>
      <c r="J899">
        <v>880</v>
      </c>
      <c r="K899">
        <v>200211.30248301133</v>
      </c>
      <c r="L899">
        <v>27.426205819589619</v>
      </c>
      <c r="M899">
        <v>200238.72868883092</v>
      </c>
    </row>
    <row r="900" spans="2:13" x14ac:dyDescent="0.25">
      <c r="B900" s="13">
        <v>40149</v>
      </c>
      <c r="C900">
        <v>881</v>
      </c>
      <c r="D900" s="19">
        <f t="shared" si="39"/>
        <v>200238.72868884905</v>
      </c>
      <c r="E900" s="19">
        <f t="shared" si="40"/>
        <v>27.429962834088915</v>
      </c>
      <c r="F900" s="19">
        <f t="shared" si="41"/>
        <v>200266.15865168313</v>
      </c>
      <c r="I900" s="13">
        <v>40149</v>
      </c>
      <c r="J900">
        <v>881</v>
      </c>
      <c r="K900">
        <v>200238.72868883086</v>
      </c>
      <c r="L900">
        <v>27.429962834085444</v>
      </c>
      <c r="M900">
        <v>200266.15865166494</v>
      </c>
    </row>
    <row r="901" spans="2:13" x14ac:dyDescent="0.25">
      <c r="B901" s="13">
        <v>40150</v>
      </c>
      <c r="C901">
        <v>882</v>
      </c>
      <c r="D901" s="19">
        <f t="shared" si="39"/>
        <v>200266.15865168313</v>
      </c>
      <c r="E901" s="19">
        <f t="shared" si="40"/>
        <v>27.433720363244269</v>
      </c>
      <c r="F901" s="19">
        <f t="shared" si="41"/>
        <v>200293.59237204638</v>
      </c>
      <c r="I901" s="13">
        <v>40150</v>
      </c>
      <c r="J901">
        <v>882</v>
      </c>
      <c r="K901">
        <v>200266.15865166497</v>
      </c>
      <c r="L901">
        <v>27.433720363240798</v>
      </c>
      <c r="M901">
        <v>200293.59237202822</v>
      </c>
    </row>
    <row r="902" spans="2:13" x14ac:dyDescent="0.25">
      <c r="B902" s="13">
        <v>40151</v>
      </c>
      <c r="C902">
        <v>883</v>
      </c>
      <c r="D902" s="19">
        <f t="shared" si="39"/>
        <v>200293.59237204638</v>
      </c>
      <c r="E902" s="19">
        <f t="shared" si="40"/>
        <v>27.437478407129642</v>
      </c>
      <c r="F902" s="19">
        <f t="shared" si="41"/>
        <v>200321.02985045352</v>
      </c>
      <c r="I902" s="13">
        <v>40151</v>
      </c>
      <c r="J902">
        <v>883</v>
      </c>
      <c r="K902">
        <v>200293.59237202816</v>
      </c>
      <c r="L902">
        <v>27.437478407126175</v>
      </c>
      <c r="M902">
        <v>200321.0298504353</v>
      </c>
    </row>
    <row r="903" spans="2:13" x14ac:dyDescent="0.25">
      <c r="B903" s="13">
        <v>40152</v>
      </c>
      <c r="C903">
        <v>884</v>
      </c>
      <c r="D903" s="19">
        <f t="shared" si="39"/>
        <v>200321.02985045352</v>
      </c>
      <c r="E903" s="19">
        <f t="shared" si="40"/>
        <v>27.441236965815552</v>
      </c>
      <c r="F903" s="19">
        <f t="shared" si="41"/>
        <v>200348.47108741934</v>
      </c>
      <c r="I903" s="13">
        <v>40152</v>
      </c>
      <c r="J903">
        <v>884</v>
      </c>
      <c r="K903">
        <v>200321.0298504353</v>
      </c>
      <c r="L903">
        <v>27.441236965812081</v>
      </c>
      <c r="M903">
        <v>200348.47108740112</v>
      </c>
    </row>
    <row r="904" spans="2:13" x14ac:dyDescent="0.25">
      <c r="B904" s="13">
        <v>40153</v>
      </c>
      <c r="C904">
        <v>885</v>
      </c>
      <c r="D904" s="19">
        <f t="shared" si="39"/>
        <v>200348.47108741934</v>
      </c>
      <c r="E904" s="19">
        <f t="shared" si="40"/>
        <v>27.444996039372516</v>
      </c>
      <c r="F904" s="19">
        <f t="shared" si="41"/>
        <v>200375.91608345872</v>
      </c>
      <c r="I904" s="13">
        <v>40153</v>
      </c>
      <c r="J904">
        <v>885</v>
      </c>
      <c r="K904">
        <v>200348.47108740103</v>
      </c>
      <c r="L904">
        <v>27.444996039369034</v>
      </c>
      <c r="M904">
        <v>200375.91608344042</v>
      </c>
    </row>
    <row r="905" spans="2:13" x14ac:dyDescent="0.25">
      <c r="B905" s="13">
        <v>40154</v>
      </c>
      <c r="C905">
        <v>886</v>
      </c>
      <c r="D905" s="19">
        <f t="shared" si="39"/>
        <v>200375.91608345872</v>
      </c>
      <c r="E905" s="19">
        <f t="shared" si="40"/>
        <v>27.448755627871062</v>
      </c>
      <c r="F905" s="19">
        <f t="shared" si="41"/>
        <v>200403.3648390866</v>
      </c>
      <c r="I905" s="13">
        <v>40154</v>
      </c>
      <c r="J905">
        <v>886</v>
      </c>
      <c r="K905">
        <v>200375.91608344039</v>
      </c>
      <c r="L905">
        <v>27.448755627867573</v>
      </c>
      <c r="M905">
        <v>200403.36483906826</v>
      </c>
    </row>
    <row r="906" spans="2:13" x14ac:dyDescent="0.25">
      <c r="B906" s="13">
        <v>40155</v>
      </c>
      <c r="C906">
        <v>887</v>
      </c>
      <c r="D906" s="19">
        <f t="shared" si="39"/>
        <v>200403.3648390866</v>
      </c>
      <c r="E906" s="19">
        <f t="shared" si="40"/>
        <v>27.45251573138173</v>
      </c>
      <c r="F906" s="19">
        <f t="shared" si="41"/>
        <v>200430.81735481799</v>
      </c>
      <c r="I906" s="13">
        <v>40155</v>
      </c>
      <c r="J906">
        <v>887</v>
      </c>
      <c r="K906">
        <v>200403.36483906829</v>
      </c>
      <c r="L906">
        <v>27.452515731378234</v>
      </c>
      <c r="M906">
        <v>200430.81735479968</v>
      </c>
    </row>
    <row r="907" spans="2:13" x14ac:dyDescent="0.25">
      <c r="B907" s="13">
        <v>40156</v>
      </c>
      <c r="C907">
        <v>888</v>
      </c>
      <c r="D907" s="19">
        <f t="shared" si="39"/>
        <v>200430.81735481799</v>
      </c>
      <c r="E907" s="19">
        <f t="shared" si="40"/>
        <v>27.45627634997507</v>
      </c>
      <c r="F907" s="19">
        <f t="shared" si="41"/>
        <v>200458.27363116798</v>
      </c>
      <c r="I907" s="13">
        <v>40156</v>
      </c>
      <c r="J907">
        <v>888</v>
      </c>
      <c r="K907">
        <v>200430.81735479968</v>
      </c>
      <c r="L907">
        <v>27.456276349971567</v>
      </c>
      <c r="M907">
        <v>200458.27363114967</v>
      </c>
    </row>
    <row r="908" spans="2:13" x14ac:dyDescent="0.25">
      <c r="B908" s="13">
        <v>40157</v>
      </c>
      <c r="C908">
        <v>889</v>
      </c>
      <c r="D908" s="19">
        <f t="shared" si="39"/>
        <v>200458.27363116798</v>
      </c>
      <c r="E908" s="19">
        <f t="shared" si="40"/>
        <v>27.460037483721646</v>
      </c>
      <c r="F908" s="19">
        <f t="shared" si="41"/>
        <v>200485.73366865169</v>
      </c>
      <c r="I908" s="13">
        <v>40157</v>
      </c>
      <c r="J908">
        <v>889</v>
      </c>
      <c r="K908">
        <v>200458.27363114955</v>
      </c>
      <c r="L908">
        <v>27.460037483718136</v>
      </c>
      <c r="M908">
        <v>200485.73366863327</v>
      </c>
    </row>
    <row r="909" spans="2:13" x14ac:dyDescent="0.25">
      <c r="B909" s="13">
        <v>40158</v>
      </c>
      <c r="C909">
        <v>890</v>
      </c>
      <c r="D909" s="19">
        <f t="shared" si="39"/>
        <v>200485.73366865169</v>
      </c>
      <c r="E909" s="19">
        <f t="shared" si="40"/>
        <v>27.463799132692017</v>
      </c>
      <c r="F909" s="19">
        <f t="shared" si="41"/>
        <v>200513.1974677844</v>
      </c>
      <c r="I909" s="13">
        <v>40158</v>
      </c>
      <c r="J909">
        <v>890</v>
      </c>
      <c r="K909">
        <v>200485.73366863327</v>
      </c>
      <c r="L909">
        <v>27.463799132688504</v>
      </c>
      <c r="M909">
        <v>200513.19746776595</v>
      </c>
    </row>
    <row r="910" spans="2:13" x14ac:dyDescent="0.25">
      <c r="B910" s="13">
        <v>40159</v>
      </c>
      <c r="C910">
        <v>891</v>
      </c>
      <c r="D910" s="19">
        <f t="shared" si="39"/>
        <v>200513.1974677844</v>
      </c>
      <c r="E910" s="19">
        <f t="shared" si="40"/>
        <v>27.46756129695677</v>
      </c>
      <c r="F910" s="19">
        <f t="shared" si="41"/>
        <v>200540.66502908134</v>
      </c>
      <c r="I910" s="13">
        <v>40159</v>
      </c>
      <c r="J910">
        <v>891</v>
      </c>
      <c r="K910">
        <v>200513.19746776592</v>
      </c>
      <c r="L910">
        <v>27.467561296953257</v>
      </c>
      <c r="M910">
        <v>200540.66502906286</v>
      </c>
    </row>
    <row r="911" spans="2:13" x14ac:dyDescent="0.25">
      <c r="B911" s="13">
        <v>40160</v>
      </c>
      <c r="C911">
        <v>892</v>
      </c>
      <c r="D911" s="19">
        <f t="shared" si="39"/>
        <v>200540.66502908134</v>
      </c>
      <c r="E911" s="19">
        <f t="shared" si="40"/>
        <v>27.47132397658649</v>
      </c>
      <c r="F911" s="19">
        <f t="shared" si="41"/>
        <v>200568.13635305793</v>
      </c>
      <c r="I911" s="13">
        <v>40160</v>
      </c>
      <c r="J911">
        <v>892</v>
      </c>
      <c r="K911">
        <v>200540.66502906292</v>
      </c>
      <c r="L911">
        <v>27.471323976582973</v>
      </c>
      <c r="M911">
        <v>200568.1363530395</v>
      </c>
    </row>
    <row r="912" spans="2:13" x14ac:dyDescent="0.25">
      <c r="B912" s="13">
        <v>40161</v>
      </c>
      <c r="C912">
        <v>893</v>
      </c>
      <c r="D912" s="19">
        <f t="shared" si="39"/>
        <v>200568.13635305793</v>
      </c>
      <c r="E912" s="19">
        <f t="shared" si="40"/>
        <v>27.475087171651776</v>
      </c>
      <c r="F912" s="19">
        <f t="shared" si="41"/>
        <v>200595.61144022958</v>
      </c>
      <c r="I912" s="13">
        <v>40161</v>
      </c>
      <c r="J912">
        <v>893</v>
      </c>
      <c r="K912">
        <v>200568.13635303942</v>
      </c>
      <c r="L912">
        <v>27.475087171648255</v>
      </c>
      <c r="M912">
        <v>200595.61144021107</v>
      </c>
    </row>
    <row r="913" spans="2:13" x14ac:dyDescent="0.25">
      <c r="B913" s="13">
        <v>40162</v>
      </c>
      <c r="C913">
        <v>894</v>
      </c>
      <c r="D913" s="19">
        <f t="shared" si="39"/>
        <v>200595.61144022958</v>
      </c>
      <c r="E913" s="19">
        <f t="shared" si="40"/>
        <v>27.478850882223234</v>
      </c>
      <c r="F913" s="19">
        <f t="shared" si="41"/>
        <v>200623.09029111179</v>
      </c>
      <c r="I913" s="13">
        <v>40162</v>
      </c>
      <c r="J913">
        <v>894</v>
      </c>
      <c r="K913">
        <v>200595.6114402111</v>
      </c>
      <c r="L913">
        <v>27.478850882219707</v>
      </c>
      <c r="M913">
        <v>200623.09029109331</v>
      </c>
    </row>
    <row r="914" spans="2:13" x14ac:dyDescent="0.25">
      <c r="B914" s="13">
        <v>40163</v>
      </c>
      <c r="C914">
        <v>895</v>
      </c>
      <c r="D914" s="19">
        <f t="shared" si="39"/>
        <v>200623.09029111179</v>
      </c>
      <c r="E914" s="19">
        <f t="shared" si="40"/>
        <v>27.48261510837148</v>
      </c>
      <c r="F914" s="19">
        <f t="shared" si="41"/>
        <v>200650.57290622016</v>
      </c>
      <c r="I914" s="13">
        <v>40163</v>
      </c>
      <c r="J914">
        <v>895</v>
      </c>
      <c r="K914">
        <v>200623.09029109325</v>
      </c>
      <c r="L914">
        <v>27.482615108367952</v>
      </c>
      <c r="M914">
        <v>200650.57290620162</v>
      </c>
    </row>
    <row r="915" spans="2:13" x14ac:dyDescent="0.25">
      <c r="B915" s="13">
        <v>40164</v>
      </c>
      <c r="C915">
        <v>896</v>
      </c>
      <c r="D915" s="19">
        <f t="shared" si="39"/>
        <v>200650.57290622016</v>
      </c>
      <c r="E915" s="19">
        <f t="shared" si="40"/>
        <v>27.486379850167147</v>
      </c>
      <c r="F915" s="19">
        <f t="shared" si="41"/>
        <v>200678.05928607032</v>
      </c>
      <c r="I915" s="13">
        <v>40164</v>
      </c>
      <c r="J915">
        <v>896</v>
      </c>
      <c r="K915">
        <v>200650.57290620162</v>
      </c>
      <c r="L915">
        <v>27.486379850163615</v>
      </c>
      <c r="M915">
        <v>200678.05928605178</v>
      </c>
    </row>
    <row r="916" spans="2:13" x14ac:dyDescent="0.25">
      <c r="B916" s="13">
        <v>40165</v>
      </c>
      <c r="C916">
        <v>897</v>
      </c>
      <c r="D916" s="19">
        <f t="shared" si="39"/>
        <v>200678.05928607032</v>
      </c>
      <c r="E916" s="19">
        <f t="shared" si="40"/>
        <v>27.49014510768087</v>
      </c>
      <c r="F916" s="19">
        <f t="shared" si="41"/>
        <v>200705.54943117799</v>
      </c>
      <c r="I916" s="13">
        <v>40165</v>
      </c>
      <c r="J916">
        <v>897</v>
      </c>
      <c r="K916">
        <v>200678.05928605172</v>
      </c>
      <c r="L916">
        <v>27.490145107677339</v>
      </c>
      <c r="M916">
        <v>200705.54943115939</v>
      </c>
    </row>
    <row r="917" spans="2:13" x14ac:dyDescent="0.25">
      <c r="B917" s="13">
        <v>40166</v>
      </c>
      <c r="C917">
        <v>898</v>
      </c>
      <c r="D917" s="19">
        <f t="shared" ref="D917:D980" si="42">F916</f>
        <v>200705.54943117799</v>
      </c>
      <c r="E917" s="19">
        <f t="shared" ref="E917:E980" si="43">D917*_nPIR</f>
        <v>27.49391088098329</v>
      </c>
      <c r="F917" s="19">
        <f t="shared" si="41"/>
        <v>200733.04334205898</v>
      </c>
      <c r="I917" s="13">
        <v>40166</v>
      </c>
      <c r="J917">
        <v>898</v>
      </c>
      <c r="K917">
        <v>200705.54943115934</v>
      </c>
      <c r="L917">
        <v>27.493910880979755</v>
      </c>
      <c r="M917">
        <v>200733.04334204033</v>
      </c>
    </row>
    <row r="918" spans="2:13" x14ac:dyDescent="0.25">
      <c r="B918" s="13">
        <v>40167</v>
      </c>
      <c r="C918">
        <v>899</v>
      </c>
      <c r="D918" s="19">
        <f t="shared" si="42"/>
        <v>200733.04334205898</v>
      </c>
      <c r="E918" s="19">
        <f t="shared" si="43"/>
        <v>27.497677170145071</v>
      </c>
      <c r="F918" s="19">
        <f t="shared" ref="F918:F981" si="44">D918+E918</f>
        <v>200760.54101922913</v>
      </c>
      <c r="I918" s="13">
        <v>40167</v>
      </c>
      <c r="J918">
        <v>899</v>
      </c>
      <c r="K918">
        <v>200733.04334204033</v>
      </c>
      <c r="L918">
        <v>27.497677170141525</v>
      </c>
      <c r="M918">
        <v>200760.54101921048</v>
      </c>
    </row>
    <row r="919" spans="2:13" x14ac:dyDescent="0.25">
      <c r="B919" s="13">
        <v>40168</v>
      </c>
      <c r="C919">
        <v>900</v>
      </c>
      <c r="D919" s="19">
        <f t="shared" si="42"/>
        <v>200760.54101922913</v>
      </c>
      <c r="E919" s="19">
        <f t="shared" si="43"/>
        <v>27.501443975236871</v>
      </c>
      <c r="F919" s="19">
        <f t="shared" si="44"/>
        <v>200788.04246320436</v>
      </c>
      <c r="I919" s="13">
        <v>40168</v>
      </c>
      <c r="J919">
        <v>900</v>
      </c>
      <c r="K919">
        <v>200760.54101921048</v>
      </c>
      <c r="L919">
        <v>27.501443975233318</v>
      </c>
      <c r="M919">
        <v>200788.0424631857</v>
      </c>
    </row>
    <row r="920" spans="2:13" x14ac:dyDescent="0.25">
      <c r="B920" s="13">
        <v>40169</v>
      </c>
      <c r="C920">
        <v>901</v>
      </c>
      <c r="D920" s="19">
        <f t="shared" si="42"/>
        <v>200788.04246320436</v>
      </c>
      <c r="E920" s="19">
        <f t="shared" si="43"/>
        <v>27.505211296329367</v>
      </c>
      <c r="F920" s="19">
        <f t="shared" si="44"/>
        <v>200815.54767450067</v>
      </c>
      <c r="I920" s="13">
        <v>40169</v>
      </c>
      <c r="J920">
        <v>901</v>
      </c>
      <c r="K920">
        <v>200788.04246318567</v>
      </c>
      <c r="L920">
        <v>27.505211296325818</v>
      </c>
      <c r="M920">
        <v>200815.54767448199</v>
      </c>
    </row>
    <row r="921" spans="2:13" x14ac:dyDescent="0.25">
      <c r="B921" s="13">
        <v>40170</v>
      </c>
      <c r="C921">
        <v>902</v>
      </c>
      <c r="D921" s="19">
        <f t="shared" si="42"/>
        <v>200815.54767450067</v>
      </c>
      <c r="E921" s="19">
        <f t="shared" si="43"/>
        <v>27.508979133493245</v>
      </c>
      <c r="F921" s="19">
        <f t="shared" si="44"/>
        <v>200843.05665363418</v>
      </c>
      <c r="I921" s="13">
        <v>40170</v>
      </c>
      <c r="J921">
        <v>902</v>
      </c>
      <c r="K921">
        <v>200815.54767448199</v>
      </c>
      <c r="L921">
        <v>27.508979133489696</v>
      </c>
      <c r="M921">
        <v>200843.05665361547</v>
      </c>
    </row>
    <row r="922" spans="2:13" x14ac:dyDescent="0.25">
      <c r="B922" s="13">
        <v>40171</v>
      </c>
      <c r="C922">
        <v>903</v>
      </c>
      <c r="D922" s="19">
        <f t="shared" si="42"/>
        <v>200843.05665363418</v>
      </c>
      <c r="E922" s="19">
        <f t="shared" si="43"/>
        <v>27.512747486799206</v>
      </c>
      <c r="F922" s="19">
        <f t="shared" si="44"/>
        <v>200870.56940112097</v>
      </c>
      <c r="I922" s="13">
        <v>40171</v>
      </c>
      <c r="J922">
        <v>903</v>
      </c>
      <c r="K922">
        <v>200843.05665361547</v>
      </c>
      <c r="L922">
        <v>27.51274748679565</v>
      </c>
      <c r="M922">
        <v>200870.56940110226</v>
      </c>
    </row>
    <row r="923" spans="2:13" x14ac:dyDescent="0.25">
      <c r="B923" s="13">
        <v>40172</v>
      </c>
      <c r="C923">
        <v>904</v>
      </c>
      <c r="D923" s="19">
        <f t="shared" si="42"/>
        <v>200870.56940112097</v>
      </c>
      <c r="E923" s="19">
        <f t="shared" si="43"/>
        <v>27.516516356317943</v>
      </c>
      <c r="F923" s="19">
        <f t="shared" si="44"/>
        <v>200898.08591747729</v>
      </c>
      <c r="I923" s="13">
        <v>40172</v>
      </c>
      <c r="J923">
        <v>904</v>
      </c>
      <c r="K923">
        <v>200870.56940110229</v>
      </c>
      <c r="L923">
        <v>27.516516356314387</v>
      </c>
      <c r="M923">
        <v>200898.08591745861</v>
      </c>
    </row>
    <row r="924" spans="2:13" x14ac:dyDescent="0.25">
      <c r="B924" s="13">
        <v>40173</v>
      </c>
      <c r="C924">
        <v>905</v>
      </c>
      <c r="D924" s="19">
        <f t="shared" si="42"/>
        <v>200898.08591747729</v>
      </c>
      <c r="E924" s="19">
        <f t="shared" si="43"/>
        <v>27.52028574212018</v>
      </c>
      <c r="F924" s="19">
        <f t="shared" si="44"/>
        <v>200925.60620321942</v>
      </c>
      <c r="I924" s="13">
        <v>40173</v>
      </c>
      <c r="J924">
        <v>905</v>
      </c>
      <c r="K924">
        <v>200898.08591745849</v>
      </c>
      <c r="L924">
        <v>27.520285742116616</v>
      </c>
      <c r="M924">
        <v>200925.60620320062</v>
      </c>
    </row>
    <row r="925" spans="2:13" x14ac:dyDescent="0.25">
      <c r="B925" s="13">
        <v>40174</v>
      </c>
      <c r="C925">
        <v>906</v>
      </c>
      <c r="D925" s="19">
        <f t="shared" si="42"/>
        <v>200925.60620321942</v>
      </c>
      <c r="E925" s="19">
        <f t="shared" si="43"/>
        <v>27.524055644276636</v>
      </c>
      <c r="F925" s="19">
        <f t="shared" si="44"/>
        <v>200953.1302588637</v>
      </c>
      <c r="I925" s="13">
        <v>40174</v>
      </c>
      <c r="J925">
        <v>906</v>
      </c>
      <c r="K925">
        <v>200925.60620320064</v>
      </c>
      <c r="L925">
        <v>27.524055644273062</v>
      </c>
      <c r="M925">
        <v>200953.1302588449</v>
      </c>
    </row>
    <row r="926" spans="2:13" x14ac:dyDescent="0.25">
      <c r="B926" s="13">
        <v>40175</v>
      </c>
      <c r="C926">
        <v>907</v>
      </c>
      <c r="D926" s="19">
        <f t="shared" si="42"/>
        <v>200953.1302588637</v>
      </c>
      <c r="E926" s="19">
        <f t="shared" si="43"/>
        <v>27.527826062858047</v>
      </c>
      <c r="F926" s="19">
        <f t="shared" si="44"/>
        <v>200980.65808492657</v>
      </c>
      <c r="I926" s="13">
        <v>40175</v>
      </c>
      <c r="J926">
        <v>907</v>
      </c>
      <c r="K926">
        <v>200953.13025884487</v>
      </c>
      <c r="L926">
        <v>27.527826062854466</v>
      </c>
      <c r="M926">
        <v>200980.65808490771</v>
      </c>
    </row>
    <row r="927" spans="2:13" x14ac:dyDescent="0.25">
      <c r="B927" s="13">
        <v>40176</v>
      </c>
      <c r="C927">
        <v>908</v>
      </c>
      <c r="D927" s="19">
        <f t="shared" si="42"/>
        <v>200980.65808492657</v>
      </c>
      <c r="E927" s="19">
        <f t="shared" si="43"/>
        <v>27.53159699793515</v>
      </c>
      <c r="F927" s="19">
        <f t="shared" si="44"/>
        <v>201008.1896819245</v>
      </c>
      <c r="I927" s="13">
        <v>40176</v>
      </c>
      <c r="J927">
        <v>908</v>
      </c>
      <c r="K927">
        <v>200980.65808490777</v>
      </c>
      <c r="L927">
        <v>27.531596997931569</v>
      </c>
      <c r="M927">
        <v>201008.1896819057</v>
      </c>
    </row>
    <row r="928" spans="2:13" x14ac:dyDescent="0.25">
      <c r="B928" s="13">
        <v>40177</v>
      </c>
      <c r="C928">
        <v>909</v>
      </c>
      <c r="D928" s="19">
        <f t="shared" si="42"/>
        <v>201008.1896819245</v>
      </c>
      <c r="E928" s="19">
        <f t="shared" si="43"/>
        <v>27.535368449578701</v>
      </c>
      <c r="F928" s="19">
        <f t="shared" si="44"/>
        <v>201035.72505037408</v>
      </c>
      <c r="I928" s="13">
        <v>40177</v>
      </c>
      <c r="J928">
        <v>909</v>
      </c>
      <c r="K928">
        <v>201008.18968190561</v>
      </c>
      <c r="L928">
        <v>27.535368449575113</v>
      </c>
      <c r="M928">
        <v>201035.72505035519</v>
      </c>
    </row>
    <row r="929" spans="2:13" x14ac:dyDescent="0.25">
      <c r="B929" s="13">
        <v>40178</v>
      </c>
      <c r="C929">
        <v>910</v>
      </c>
      <c r="D929" s="19">
        <f t="shared" si="42"/>
        <v>201035.72505037408</v>
      </c>
      <c r="E929" s="19">
        <f t="shared" si="43"/>
        <v>27.539140417859468</v>
      </c>
      <c r="F929" s="19">
        <f t="shared" si="44"/>
        <v>201063.26419079193</v>
      </c>
      <c r="I929" s="13">
        <v>40178</v>
      </c>
      <c r="J929">
        <v>910</v>
      </c>
      <c r="K929">
        <v>201035.72505035522</v>
      </c>
      <c r="L929">
        <v>27.539140417855879</v>
      </c>
      <c r="M929">
        <v>201063.26419077307</v>
      </c>
    </row>
    <row r="930" spans="2:13" x14ac:dyDescent="0.25">
      <c r="B930" s="13">
        <v>40179</v>
      </c>
      <c r="C930">
        <v>911</v>
      </c>
      <c r="D930" s="19">
        <f t="shared" si="42"/>
        <v>201063.26419079193</v>
      </c>
      <c r="E930" s="19">
        <f t="shared" si="43"/>
        <v>27.542912902848212</v>
      </c>
      <c r="F930" s="19">
        <f t="shared" si="44"/>
        <v>201090.80710369477</v>
      </c>
      <c r="I930" s="13">
        <v>40179</v>
      </c>
      <c r="J930">
        <v>911</v>
      </c>
      <c r="K930">
        <v>201063.26419077304</v>
      </c>
      <c r="L930">
        <v>27.542912902844616</v>
      </c>
      <c r="M930">
        <v>201090.80710367588</v>
      </c>
    </row>
    <row r="931" spans="2:13" x14ac:dyDescent="0.25">
      <c r="B931" s="13">
        <v>40180</v>
      </c>
      <c r="C931">
        <v>912</v>
      </c>
      <c r="D931" s="19">
        <f t="shared" si="42"/>
        <v>201090.80710369477</v>
      </c>
      <c r="E931" s="19">
        <f t="shared" si="43"/>
        <v>27.546685904615725</v>
      </c>
      <c r="F931" s="19">
        <f t="shared" si="44"/>
        <v>201118.35378959938</v>
      </c>
      <c r="I931" s="13">
        <v>40180</v>
      </c>
      <c r="J931">
        <v>912</v>
      </c>
      <c r="K931">
        <v>201090.80710367585</v>
      </c>
      <c r="L931">
        <v>27.546685904612133</v>
      </c>
      <c r="M931">
        <v>201118.35378958046</v>
      </c>
    </row>
    <row r="932" spans="2:13" x14ac:dyDescent="0.25">
      <c r="B932" s="13">
        <v>40181</v>
      </c>
      <c r="C932">
        <v>913</v>
      </c>
      <c r="D932" s="19">
        <f t="shared" si="42"/>
        <v>201118.35378959938</v>
      </c>
      <c r="E932" s="19">
        <f t="shared" si="43"/>
        <v>27.550459423232795</v>
      </c>
      <c r="F932" s="19">
        <f t="shared" si="44"/>
        <v>201145.9042490226</v>
      </c>
      <c r="I932" s="13">
        <v>40181</v>
      </c>
      <c r="J932">
        <v>913</v>
      </c>
      <c r="K932">
        <v>201118.35378958043</v>
      </c>
      <c r="L932">
        <v>27.550459423229196</v>
      </c>
      <c r="M932">
        <v>201145.90424900365</v>
      </c>
    </row>
    <row r="933" spans="2:13" x14ac:dyDescent="0.25">
      <c r="B933" s="13">
        <v>40182</v>
      </c>
      <c r="C933">
        <v>914</v>
      </c>
      <c r="D933" s="19">
        <f t="shared" si="42"/>
        <v>201145.9042490226</v>
      </c>
      <c r="E933" s="19">
        <f t="shared" si="43"/>
        <v>27.554233458770224</v>
      </c>
      <c r="F933" s="19">
        <f t="shared" si="44"/>
        <v>201173.45848248136</v>
      </c>
      <c r="I933" s="13">
        <v>40182</v>
      </c>
      <c r="J933">
        <v>914</v>
      </c>
      <c r="K933">
        <v>201145.90424900362</v>
      </c>
      <c r="L933">
        <v>27.554233458766618</v>
      </c>
      <c r="M933">
        <v>201173.45848246239</v>
      </c>
    </row>
    <row r="934" spans="2:13" x14ac:dyDescent="0.25">
      <c r="B934" s="13">
        <v>40183</v>
      </c>
      <c r="C934">
        <v>915</v>
      </c>
      <c r="D934" s="19">
        <f t="shared" si="42"/>
        <v>201173.45848248136</v>
      </c>
      <c r="E934" s="19">
        <f t="shared" si="43"/>
        <v>27.558008011298821</v>
      </c>
      <c r="F934" s="19">
        <f t="shared" si="44"/>
        <v>201201.01649049265</v>
      </c>
      <c r="I934" s="13">
        <v>40183</v>
      </c>
      <c r="J934">
        <v>915</v>
      </c>
      <c r="K934">
        <v>201173.45848246236</v>
      </c>
      <c r="L934">
        <v>27.558008011295211</v>
      </c>
      <c r="M934">
        <v>201201.01649047364</v>
      </c>
    </row>
    <row r="935" spans="2:13" x14ac:dyDescent="0.25">
      <c r="B935" s="13">
        <v>40184</v>
      </c>
      <c r="C935">
        <v>916</v>
      </c>
      <c r="D935" s="19">
        <f t="shared" si="42"/>
        <v>201201.01649049265</v>
      </c>
      <c r="E935" s="19">
        <f t="shared" si="43"/>
        <v>27.561783080889409</v>
      </c>
      <c r="F935" s="19">
        <f t="shared" si="44"/>
        <v>201228.57827357354</v>
      </c>
      <c r="I935" s="13">
        <v>40184</v>
      </c>
      <c r="J935">
        <v>916</v>
      </c>
      <c r="K935">
        <v>201201.0164904737</v>
      </c>
      <c r="L935">
        <v>27.5617830808858</v>
      </c>
      <c r="M935">
        <v>201228.57827355459</v>
      </c>
    </row>
    <row r="936" spans="2:13" x14ac:dyDescent="0.25">
      <c r="B936" s="13">
        <v>40185</v>
      </c>
      <c r="C936">
        <v>917</v>
      </c>
      <c r="D936" s="19">
        <f t="shared" si="42"/>
        <v>201228.57827357354</v>
      </c>
      <c r="E936" s="19">
        <f t="shared" si="43"/>
        <v>27.565558667612816</v>
      </c>
      <c r="F936" s="19">
        <f t="shared" si="44"/>
        <v>201256.14383224116</v>
      </c>
      <c r="I936" s="13">
        <v>40185</v>
      </c>
      <c r="J936">
        <v>917</v>
      </c>
      <c r="K936">
        <v>201228.57827355454</v>
      </c>
      <c r="L936">
        <v>27.565558667609206</v>
      </c>
      <c r="M936">
        <v>201256.14383222215</v>
      </c>
    </row>
    <row r="937" spans="2:13" x14ac:dyDescent="0.25">
      <c r="B937" s="13">
        <v>40186</v>
      </c>
      <c r="C937">
        <v>918</v>
      </c>
      <c r="D937" s="19">
        <f t="shared" si="42"/>
        <v>201256.14383224116</v>
      </c>
      <c r="E937" s="19">
        <f t="shared" si="43"/>
        <v>27.569334771539889</v>
      </c>
      <c r="F937" s="19">
        <f t="shared" si="44"/>
        <v>201283.7131670127</v>
      </c>
      <c r="I937" s="13">
        <v>40186</v>
      </c>
      <c r="J937">
        <v>918</v>
      </c>
      <c r="K937">
        <v>201256.14383222215</v>
      </c>
      <c r="L937">
        <v>27.569334771536273</v>
      </c>
      <c r="M937">
        <v>201283.71316699369</v>
      </c>
    </row>
    <row r="938" spans="2:13" x14ac:dyDescent="0.25">
      <c r="B938" s="13">
        <v>40187</v>
      </c>
      <c r="C938">
        <v>919</v>
      </c>
      <c r="D938" s="19">
        <f t="shared" si="42"/>
        <v>201283.7131670127</v>
      </c>
      <c r="E938" s="19">
        <f t="shared" si="43"/>
        <v>27.57311139274147</v>
      </c>
      <c r="F938" s="19">
        <f t="shared" si="44"/>
        <v>201311.28627840543</v>
      </c>
      <c r="I938" s="13">
        <v>40187</v>
      </c>
      <c r="J938">
        <v>919</v>
      </c>
      <c r="K938">
        <v>201283.71316699364</v>
      </c>
      <c r="L938">
        <v>27.573111392737854</v>
      </c>
      <c r="M938">
        <v>201311.28627838637</v>
      </c>
    </row>
    <row r="939" spans="2:13" x14ac:dyDescent="0.25">
      <c r="B939" s="13">
        <v>40188</v>
      </c>
      <c r="C939">
        <v>920</v>
      </c>
      <c r="D939" s="19">
        <f t="shared" si="42"/>
        <v>201311.28627840543</v>
      </c>
      <c r="E939" s="19">
        <f t="shared" si="43"/>
        <v>27.576888531288418</v>
      </c>
      <c r="F939" s="19">
        <f t="shared" si="44"/>
        <v>201338.86316693673</v>
      </c>
      <c r="I939" s="13">
        <v>40188</v>
      </c>
      <c r="J939">
        <v>920</v>
      </c>
      <c r="K939">
        <v>201311.28627838643</v>
      </c>
      <c r="L939">
        <v>27.576888531284798</v>
      </c>
      <c r="M939">
        <v>201338.8631669177</v>
      </c>
    </row>
    <row r="940" spans="2:13" x14ac:dyDescent="0.25">
      <c r="B940" s="13">
        <v>40189</v>
      </c>
      <c r="C940">
        <v>921</v>
      </c>
      <c r="D940" s="19">
        <f t="shared" si="42"/>
        <v>201338.86316693673</v>
      </c>
      <c r="E940" s="19">
        <f t="shared" si="43"/>
        <v>27.580666187251609</v>
      </c>
      <c r="F940" s="19">
        <f t="shared" si="44"/>
        <v>201366.44383312398</v>
      </c>
      <c r="I940" s="13">
        <v>40189</v>
      </c>
      <c r="J940">
        <v>921</v>
      </c>
      <c r="K940">
        <v>201338.86316691764</v>
      </c>
      <c r="L940">
        <v>27.580666187247981</v>
      </c>
      <c r="M940">
        <v>201366.44383310489</v>
      </c>
    </row>
    <row r="941" spans="2:13" x14ac:dyDescent="0.25">
      <c r="B941" s="13">
        <v>40190</v>
      </c>
      <c r="C941">
        <v>922</v>
      </c>
      <c r="D941" s="19">
        <f t="shared" si="42"/>
        <v>201366.44383312398</v>
      </c>
      <c r="E941" s="19">
        <f t="shared" si="43"/>
        <v>27.584444360701919</v>
      </c>
      <c r="F941" s="19">
        <f t="shared" si="44"/>
        <v>201394.02827748467</v>
      </c>
      <c r="I941" s="13">
        <v>40190</v>
      </c>
      <c r="J941">
        <v>922</v>
      </c>
      <c r="K941">
        <v>201366.44383310489</v>
      </c>
      <c r="L941">
        <v>27.584444360698281</v>
      </c>
      <c r="M941">
        <v>201394.02827746558</v>
      </c>
    </row>
    <row r="942" spans="2:13" x14ac:dyDescent="0.25">
      <c r="B942" s="13">
        <v>40191</v>
      </c>
      <c r="C942">
        <v>923</v>
      </c>
      <c r="D942" s="19">
        <f t="shared" si="42"/>
        <v>201394.02827748467</v>
      </c>
      <c r="E942" s="19">
        <f t="shared" si="43"/>
        <v>27.588223051710234</v>
      </c>
      <c r="F942" s="19">
        <f t="shared" si="44"/>
        <v>201421.61650053639</v>
      </c>
      <c r="I942" s="13">
        <v>40191</v>
      </c>
      <c r="J942">
        <v>923</v>
      </c>
      <c r="K942">
        <v>201394.02827746555</v>
      </c>
      <c r="L942">
        <v>27.588223051706592</v>
      </c>
      <c r="M942">
        <v>201421.61650051727</v>
      </c>
    </row>
    <row r="943" spans="2:13" x14ac:dyDescent="0.25">
      <c r="B943" s="13">
        <v>40192</v>
      </c>
      <c r="C943">
        <v>924</v>
      </c>
      <c r="D943" s="19">
        <f t="shared" si="42"/>
        <v>201421.61650053639</v>
      </c>
      <c r="E943" s="19">
        <f t="shared" si="43"/>
        <v>27.592002260347453</v>
      </c>
      <c r="F943" s="19">
        <f t="shared" si="44"/>
        <v>201449.20850279674</v>
      </c>
      <c r="I943" s="13">
        <v>40192</v>
      </c>
      <c r="J943">
        <v>924</v>
      </c>
      <c r="K943">
        <v>201421.61650051724</v>
      </c>
      <c r="L943">
        <v>27.592002260343818</v>
      </c>
      <c r="M943">
        <v>201449.20850277759</v>
      </c>
    </row>
    <row r="944" spans="2:13" x14ac:dyDescent="0.25">
      <c r="B944" s="13">
        <v>40193</v>
      </c>
      <c r="C944">
        <v>925</v>
      </c>
      <c r="D944" s="19">
        <f t="shared" si="42"/>
        <v>201449.20850279674</v>
      </c>
      <c r="E944" s="19">
        <f t="shared" si="43"/>
        <v>27.595781986684489</v>
      </c>
      <c r="F944" s="19">
        <f t="shared" si="44"/>
        <v>201476.80428478343</v>
      </c>
      <c r="I944" s="13">
        <v>40193</v>
      </c>
      <c r="J944">
        <v>925</v>
      </c>
      <c r="K944">
        <v>201449.20850277756</v>
      </c>
      <c r="L944">
        <v>27.595781986680841</v>
      </c>
      <c r="M944">
        <v>201476.80428476425</v>
      </c>
    </row>
    <row r="945" spans="2:13" x14ac:dyDescent="0.25">
      <c r="B945" s="13">
        <v>40194</v>
      </c>
      <c r="C945">
        <v>926</v>
      </c>
      <c r="D945" s="19">
        <f t="shared" si="42"/>
        <v>201476.80428478343</v>
      </c>
      <c r="E945" s="19">
        <f t="shared" si="43"/>
        <v>27.599562230792255</v>
      </c>
      <c r="F945" s="19">
        <f t="shared" si="44"/>
        <v>201504.40384701421</v>
      </c>
      <c r="I945" s="13">
        <v>40194</v>
      </c>
      <c r="J945">
        <v>926</v>
      </c>
      <c r="K945">
        <v>201476.80428476422</v>
      </c>
      <c r="L945">
        <v>27.599562230788607</v>
      </c>
      <c r="M945">
        <v>201504.403846995</v>
      </c>
    </row>
    <row r="946" spans="2:13" x14ac:dyDescent="0.25">
      <c r="B946" s="13">
        <v>40195</v>
      </c>
      <c r="C946">
        <v>927</v>
      </c>
      <c r="D946" s="19">
        <f t="shared" si="42"/>
        <v>201504.40384701421</v>
      </c>
      <c r="E946" s="19">
        <f t="shared" si="43"/>
        <v>27.603342992741677</v>
      </c>
      <c r="F946" s="19">
        <f t="shared" si="44"/>
        <v>201532.00719000696</v>
      </c>
      <c r="I946" s="13">
        <v>40195</v>
      </c>
      <c r="J946">
        <v>927</v>
      </c>
      <c r="K946">
        <v>201504.40384699503</v>
      </c>
      <c r="L946">
        <v>27.603342992738028</v>
      </c>
      <c r="M946">
        <v>201532.00718998778</v>
      </c>
    </row>
    <row r="947" spans="2:13" x14ac:dyDescent="0.25">
      <c r="B947" s="13">
        <v>40196</v>
      </c>
      <c r="C947">
        <v>928</v>
      </c>
      <c r="D947" s="19">
        <f t="shared" si="42"/>
        <v>201532.00719000696</v>
      </c>
      <c r="E947" s="19">
        <f t="shared" si="43"/>
        <v>27.607124272603695</v>
      </c>
      <c r="F947" s="19">
        <f t="shared" si="44"/>
        <v>201559.61431427958</v>
      </c>
      <c r="I947" s="13">
        <v>40196</v>
      </c>
      <c r="J947">
        <v>928</v>
      </c>
      <c r="K947">
        <v>201532.00718998772</v>
      </c>
      <c r="L947">
        <v>27.607124272600036</v>
      </c>
      <c r="M947">
        <v>201559.61431426031</v>
      </c>
    </row>
    <row r="948" spans="2:13" x14ac:dyDescent="0.25">
      <c r="B948" s="13">
        <v>40197</v>
      </c>
      <c r="C948">
        <v>929</v>
      </c>
      <c r="D948" s="19">
        <f t="shared" si="42"/>
        <v>201559.61431427958</v>
      </c>
      <c r="E948" s="19">
        <f t="shared" si="43"/>
        <v>27.610906070449261</v>
      </c>
      <c r="F948" s="19">
        <f t="shared" si="44"/>
        <v>201587.22522035002</v>
      </c>
      <c r="I948" s="13">
        <v>40197</v>
      </c>
      <c r="J948">
        <v>929</v>
      </c>
      <c r="K948">
        <v>201559.61431426025</v>
      </c>
      <c r="L948">
        <v>27.610906070445594</v>
      </c>
      <c r="M948">
        <v>201587.2252203307</v>
      </c>
    </row>
    <row r="949" spans="2:13" x14ac:dyDescent="0.25">
      <c r="B949" s="13">
        <v>40198</v>
      </c>
      <c r="C949">
        <v>930</v>
      </c>
      <c r="D949" s="19">
        <f t="shared" si="42"/>
        <v>201587.22522035002</v>
      </c>
      <c r="E949" s="19">
        <f t="shared" si="43"/>
        <v>27.614688386349322</v>
      </c>
      <c r="F949" s="19">
        <f t="shared" si="44"/>
        <v>201614.83990873638</v>
      </c>
      <c r="I949" s="13">
        <v>40198</v>
      </c>
      <c r="J949">
        <v>930</v>
      </c>
      <c r="K949">
        <v>201587.22522033067</v>
      </c>
      <c r="L949">
        <v>27.614688386345652</v>
      </c>
      <c r="M949">
        <v>201614.83990871703</v>
      </c>
    </row>
    <row r="950" spans="2:13" x14ac:dyDescent="0.25">
      <c r="B950" s="13">
        <v>40199</v>
      </c>
      <c r="C950">
        <v>931</v>
      </c>
      <c r="D950" s="19">
        <f t="shared" si="42"/>
        <v>201614.83990873638</v>
      </c>
      <c r="E950" s="19">
        <f t="shared" si="43"/>
        <v>27.61847122037485</v>
      </c>
      <c r="F950" s="19">
        <f t="shared" si="44"/>
        <v>201642.45837995675</v>
      </c>
      <c r="I950" s="13">
        <v>40199</v>
      </c>
      <c r="J950">
        <v>931</v>
      </c>
      <c r="K950">
        <v>201614.839908717</v>
      </c>
      <c r="L950">
        <v>27.618471220371173</v>
      </c>
      <c r="M950">
        <v>201642.45837993736</v>
      </c>
    </row>
    <row r="951" spans="2:13" x14ac:dyDescent="0.25">
      <c r="B951" s="13">
        <v>40200</v>
      </c>
      <c r="C951">
        <v>932</v>
      </c>
      <c r="D951" s="19">
        <f t="shared" si="42"/>
        <v>201642.45837995675</v>
      </c>
      <c r="E951" s="19">
        <f t="shared" si="43"/>
        <v>27.62225457259682</v>
      </c>
      <c r="F951" s="19">
        <f t="shared" si="44"/>
        <v>201670.08063452935</v>
      </c>
      <c r="I951" s="13">
        <v>40200</v>
      </c>
      <c r="J951">
        <v>932</v>
      </c>
      <c r="K951">
        <v>201642.45837993739</v>
      </c>
      <c r="L951">
        <v>27.622254572593143</v>
      </c>
      <c r="M951">
        <v>201670.08063451</v>
      </c>
    </row>
    <row r="952" spans="2:13" x14ac:dyDescent="0.25">
      <c r="B952" s="13">
        <v>40201</v>
      </c>
      <c r="C952">
        <v>933</v>
      </c>
      <c r="D952" s="19">
        <f t="shared" si="42"/>
        <v>201670.08063452935</v>
      </c>
      <c r="E952" s="19">
        <f t="shared" si="43"/>
        <v>27.626038443086216</v>
      </c>
      <c r="F952" s="19">
        <f t="shared" si="44"/>
        <v>201697.70667297245</v>
      </c>
      <c r="I952" s="13">
        <v>40201</v>
      </c>
      <c r="J952">
        <v>933</v>
      </c>
      <c r="K952">
        <v>201670.08063450988</v>
      </c>
      <c r="L952">
        <v>27.626038443082535</v>
      </c>
      <c r="M952">
        <v>201697.70667295298</v>
      </c>
    </row>
    <row r="953" spans="2:13" x14ac:dyDescent="0.25">
      <c r="B953" s="13">
        <v>40202</v>
      </c>
      <c r="C953">
        <v>934</v>
      </c>
      <c r="D953" s="19">
        <f t="shared" si="42"/>
        <v>201697.70667297245</v>
      </c>
      <c r="E953" s="19">
        <f t="shared" si="43"/>
        <v>27.629822831914037</v>
      </c>
      <c r="F953" s="19">
        <f t="shared" si="44"/>
        <v>201725.33649580437</v>
      </c>
      <c r="I953" s="13">
        <v>40202</v>
      </c>
      <c r="J953">
        <v>934</v>
      </c>
      <c r="K953">
        <v>201697.70667295303</v>
      </c>
      <c r="L953">
        <v>27.629822831910353</v>
      </c>
      <c r="M953">
        <v>201725.33649578496</v>
      </c>
    </row>
    <row r="954" spans="2:13" x14ac:dyDescent="0.25">
      <c r="B954" s="13">
        <v>40203</v>
      </c>
      <c r="C954">
        <v>935</v>
      </c>
      <c r="D954" s="19">
        <f t="shared" si="42"/>
        <v>201725.33649580437</v>
      </c>
      <c r="E954" s="19">
        <f t="shared" si="43"/>
        <v>27.633607739151287</v>
      </c>
      <c r="F954" s="19">
        <f t="shared" si="44"/>
        <v>201752.97010354351</v>
      </c>
      <c r="I954" s="13">
        <v>40203</v>
      </c>
      <c r="J954">
        <v>935</v>
      </c>
      <c r="K954">
        <v>201725.33649578493</v>
      </c>
      <c r="L954">
        <v>27.633607739147596</v>
      </c>
      <c r="M954">
        <v>201752.97010352407</v>
      </c>
    </row>
    <row r="955" spans="2:13" x14ac:dyDescent="0.25">
      <c r="B955" s="13">
        <v>40204</v>
      </c>
      <c r="C955">
        <v>936</v>
      </c>
      <c r="D955" s="19">
        <f t="shared" si="42"/>
        <v>201752.97010354351</v>
      </c>
      <c r="E955" s="19">
        <f t="shared" si="43"/>
        <v>27.637393164868978</v>
      </c>
      <c r="F955" s="19">
        <f t="shared" si="44"/>
        <v>201780.60749670837</v>
      </c>
      <c r="I955" s="13">
        <v>40204</v>
      </c>
      <c r="J955">
        <v>936</v>
      </c>
      <c r="K955">
        <v>201752.97010352407</v>
      </c>
      <c r="L955">
        <v>27.637393164865284</v>
      </c>
      <c r="M955">
        <v>201780.60749668893</v>
      </c>
    </row>
    <row r="956" spans="2:13" x14ac:dyDescent="0.25">
      <c r="B956" s="13">
        <v>40205</v>
      </c>
      <c r="C956">
        <v>937</v>
      </c>
      <c r="D956" s="19">
        <f t="shared" si="42"/>
        <v>201780.60749670837</v>
      </c>
      <c r="E956" s="19">
        <f t="shared" si="43"/>
        <v>27.641179109138136</v>
      </c>
      <c r="F956" s="19">
        <f t="shared" si="44"/>
        <v>201808.24867581751</v>
      </c>
      <c r="I956" s="13">
        <v>40205</v>
      </c>
      <c r="J956">
        <v>937</v>
      </c>
      <c r="K956">
        <v>201780.60749668887</v>
      </c>
      <c r="L956">
        <v>27.641179109134441</v>
      </c>
      <c r="M956">
        <v>201808.24867579801</v>
      </c>
    </row>
    <row r="957" spans="2:13" x14ac:dyDescent="0.25">
      <c r="B957" s="13">
        <v>40206</v>
      </c>
      <c r="C957">
        <v>938</v>
      </c>
      <c r="D957" s="19">
        <f t="shared" si="42"/>
        <v>201808.24867581751</v>
      </c>
      <c r="E957" s="19">
        <f t="shared" si="43"/>
        <v>27.6449655720298</v>
      </c>
      <c r="F957" s="19">
        <f t="shared" si="44"/>
        <v>201835.89364138953</v>
      </c>
      <c r="I957" s="13">
        <v>40206</v>
      </c>
      <c r="J957">
        <v>938</v>
      </c>
      <c r="K957">
        <v>201808.24867579798</v>
      </c>
      <c r="L957">
        <v>27.644965572026102</v>
      </c>
      <c r="M957">
        <v>201835.89364137</v>
      </c>
    </row>
    <row r="958" spans="2:13" x14ac:dyDescent="0.25">
      <c r="B958" s="13">
        <v>40207</v>
      </c>
      <c r="C958">
        <v>939</v>
      </c>
      <c r="D958" s="19">
        <f t="shared" si="42"/>
        <v>201835.89364138953</v>
      </c>
      <c r="E958" s="19">
        <f t="shared" si="43"/>
        <v>27.648752553615008</v>
      </c>
      <c r="F958" s="19">
        <f t="shared" si="44"/>
        <v>201863.54239394315</v>
      </c>
      <c r="I958" s="13">
        <v>40207</v>
      </c>
      <c r="J958">
        <v>939</v>
      </c>
      <c r="K958">
        <v>201835.89364137</v>
      </c>
      <c r="L958">
        <v>27.648752553611299</v>
      </c>
      <c r="M958">
        <v>201863.54239392362</v>
      </c>
    </row>
    <row r="959" spans="2:13" x14ac:dyDescent="0.25">
      <c r="B959" s="13">
        <v>40208</v>
      </c>
      <c r="C959">
        <v>940</v>
      </c>
      <c r="D959" s="19">
        <f t="shared" si="42"/>
        <v>201863.54239394315</v>
      </c>
      <c r="E959" s="19">
        <f t="shared" si="43"/>
        <v>27.652540053964817</v>
      </c>
      <c r="F959" s="19">
        <f t="shared" si="44"/>
        <v>201891.19493399712</v>
      </c>
      <c r="I959" s="13">
        <v>40208</v>
      </c>
      <c r="J959">
        <v>940</v>
      </c>
      <c r="K959">
        <v>201863.54239392362</v>
      </c>
      <c r="L959">
        <v>27.652540053961111</v>
      </c>
      <c r="M959">
        <v>201891.19493397759</v>
      </c>
    </row>
    <row r="960" spans="2:13" x14ac:dyDescent="0.25">
      <c r="B960" s="13">
        <v>40209</v>
      </c>
      <c r="C960">
        <v>941</v>
      </c>
      <c r="D960" s="19">
        <f t="shared" si="42"/>
        <v>201891.19493399712</v>
      </c>
      <c r="E960" s="19">
        <f t="shared" si="43"/>
        <v>27.656328073150295</v>
      </c>
      <c r="F960" s="19">
        <f t="shared" si="44"/>
        <v>201918.85126207027</v>
      </c>
      <c r="I960" s="13">
        <v>40209</v>
      </c>
      <c r="J960">
        <v>941</v>
      </c>
      <c r="K960">
        <v>201891.1949339775</v>
      </c>
      <c r="L960">
        <v>27.656328073146586</v>
      </c>
      <c r="M960">
        <v>201918.85126205065</v>
      </c>
    </row>
    <row r="961" spans="2:13" x14ac:dyDescent="0.25">
      <c r="B961" s="13">
        <v>40210</v>
      </c>
      <c r="C961">
        <v>942</v>
      </c>
      <c r="D961" s="19">
        <f t="shared" si="42"/>
        <v>201918.85126207027</v>
      </c>
      <c r="E961" s="19">
        <f t="shared" si="43"/>
        <v>27.660116611242508</v>
      </c>
      <c r="F961" s="19">
        <f t="shared" si="44"/>
        <v>201946.51137868152</v>
      </c>
      <c r="I961" s="13">
        <v>40210</v>
      </c>
      <c r="J961">
        <v>942</v>
      </c>
      <c r="K961">
        <v>201918.85126205065</v>
      </c>
      <c r="L961">
        <v>27.660116611238788</v>
      </c>
      <c r="M961">
        <v>201946.5113786619</v>
      </c>
    </row>
    <row r="962" spans="2:13" x14ac:dyDescent="0.25">
      <c r="B962" s="13">
        <v>40211</v>
      </c>
      <c r="C962">
        <v>943</v>
      </c>
      <c r="D962" s="19">
        <f t="shared" si="42"/>
        <v>201946.51137868152</v>
      </c>
      <c r="E962" s="19">
        <f t="shared" si="43"/>
        <v>27.663905668312541</v>
      </c>
      <c r="F962" s="19">
        <f t="shared" si="44"/>
        <v>201974.17528434983</v>
      </c>
      <c r="I962" s="13">
        <v>40211</v>
      </c>
      <c r="J962">
        <v>943</v>
      </c>
      <c r="K962">
        <v>201946.5113786619</v>
      </c>
      <c r="L962">
        <v>27.663905668308814</v>
      </c>
      <c r="M962">
        <v>201974.17528433021</v>
      </c>
    </row>
    <row r="963" spans="2:13" x14ac:dyDescent="0.25">
      <c r="B963" s="13">
        <v>40212</v>
      </c>
      <c r="C963">
        <v>944</v>
      </c>
      <c r="D963" s="19">
        <f t="shared" si="42"/>
        <v>201974.17528434983</v>
      </c>
      <c r="E963" s="19">
        <f t="shared" si="43"/>
        <v>27.667695244431485</v>
      </c>
      <c r="F963" s="19">
        <f t="shared" si="44"/>
        <v>202001.84297959425</v>
      </c>
      <c r="I963" s="13">
        <v>40212</v>
      </c>
      <c r="J963">
        <v>944</v>
      </c>
      <c r="K963">
        <v>201974.17528433021</v>
      </c>
      <c r="L963">
        <v>27.667695244427758</v>
      </c>
      <c r="M963">
        <v>202001.84297957463</v>
      </c>
    </row>
    <row r="964" spans="2:13" x14ac:dyDescent="0.25">
      <c r="B964" s="13">
        <v>40213</v>
      </c>
      <c r="C964">
        <v>945</v>
      </c>
      <c r="D964" s="19">
        <f t="shared" si="42"/>
        <v>202001.84297959425</v>
      </c>
      <c r="E964" s="19">
        <f t="shared" si="43"/>
        <v>27.671485339670447</v>
      </c>
      <c r="F964" s="19">
        <f t="shared" si="44"/>
        <v>202029.51446493392</v>
      </c>
      <c r="I964" s="13">
        <v>40213</v>
      </c>
      <c r="J964">
        <v>945</v>
      </c>
      <c r="K964">
        <v>202001.84297957455</v>
      </c>
      <c r="L964">
        <v>27.671485339666713</v>
      </c>
      <c r="M964">
        <v>202029.51446491422</v>
      </c>
    </row>
    <row r="965" spans="2:13" x14ac:dyDescent="0.25">
      <c r="B965" s="13">
        <v>40214</v>
      </c>
      <c r="C965">
        <v>946</v>
      </c>
      <c r="D965" s="19">
        <f t="shared" si="42"/>
        <v>202029.51446493392</v>
      </c>
      <c r="E965" s="19">
        <f t="shared" si="43"/>
        <v>27.675275954100542</v>
      </c>
      <c r="F965" s="19">
        <f t="shared" si="44"/>
        <v>202057.18974088802</v>
      </c>
      <c r="I965" s="13">
        <v>40214</v>
      </c>
      <c r="J965">
        <v>946</v>
      </c>
      <c r="K965">
        <v>202029.51446491422</v>
      </c>
      <c r="L965">
        <v>27.675275954096804</v>
      </c>
      <c r="M965">
        <v>202057.18974086831</v>
      </c>
    </row>
    <row r="966" spans="2:13" x14ac:dyDescent="0.25">
      <c r="B966" s="13">
        <v>40215</v>
      </c>
      <c r="C966">
        <v>947</v>
      </c>
      <c r="D966" s="19">
        <f t="shared" si="42"/>
        <v>202057.18974088802</v>
      </c>
      <c r="E966" s="19">
        <f t="shared" si="43"/>
        <v>27.679067087792884</v>
      </c>
      <c r="F966" s="19">
        <f t="shared" si="44"/>
        <v>202084.86880797581</v>
      </c>
      <c r="I966" s="13">
        <v>40215</v>
      </c>
      <c r="J966">
        <v>947</v>
      </c>
      <c r="K966">
        <v>202057.18974086826</v>
      </c>
      <c r="L966">
        <v>27.679067087789146</v>
      </c>
      <c r="M966">
        <v>202084.86880795605</v>
      </c>
    </row>
    <row r="967" spans="2:13" x14ac:dyDescent="0.25">
      <c r="B967" s="13">
        <v>40216</v>
      </c>
      <c r="C967">
        <v>948</v>
      </c>
      <c r="D967" s="19">
        <f t="shared" si="42"/>
        <v>202084.86880797581</v>
      </c>
      <c r="E967" s="19">
        <f t="shared" si="43"/>
        <v>27.68285874081861</v>
      </c>
      <c r="F967" s="19">
        <f t="shared" si="44"/>
        <v>202112.55166671664</v>
      </c>
      <c r="I967" s="13">
        <v>40216</v>
      </c>
      <c r="J967">
        <v>948</v>
      </c>
      <c r="K967">
        <v>202084.86880795605</v>
      </c>
      <c r="L967">
        <v>27.682858740814861</v>
      </c>
      <c r="M967">
        <v>202112.55166669688</v>
      </c>
    </row>
    <row r="968" spans="2:13" x14ac:dyDescent="0.25">
      <c r="B968" s="13">
        <v>40217</v>
      </c>
      <c r="C968">
        <v>949</v>
      </c>
      <c r="D968" s="19">
        <f t="shared" si="42"/>
        <v>202112.55166671664</v>
      </c>
      <c r="E968" s="19">
        <f t="shared" si="43"/>
        <v>27.686650913248858</v>
      </c>
      <c r="F968" s="19">
        <f t="shared" si="44"/>
        <v>202140.23831762988</v>
      </c>
      <c r="I968" s="13">
        <v>40217</v>
      </c>
      <c r="J968">
        <v>949</v>
      </c>
      <c r="K968">
        <v>202112.55166669685</v>
      </c>
      <c r="L968">
        <v>27.686650913245106</v>
      </c>
      <c r="M968">
        <v>202140.23831761008</v>
      </c>
    </row>
    <row r="969" spans="2:13" x14ac:dyDescent="0.25">
      <c r="B969" s="13">
        <v>40218</v>
      </c>
      <c r="C969">
        <v>950</v>
      </c>
      <c r="D969" s="19">
        <f t="shared" si="42"/>
        <v>202140.23831762988</v>
      </c>
      <c r="E969" s="19">
        <f t="shared" si="43"/>
        <v>27.69044360515478</v>
      </c>
      <c r="F969" s="19">
        <f t="shared" si="44"/>
        <v>202167.92876123503</v>
      </c>
      <c r="I969" s="13">
        <v>40218</v>
      </c>
      <c r="J969">
        <v>950</v>
      </c>
      <c r="K969">
        <v>202140.23831761006</v>
      </c>
      <c r="L969">
        <v>27.690443605151025</v>
      </c>
      <c r="M969">
        <v>202167.92876121521</v>
      </c>
    </row>
    <row r="970" spans="2:13" x14ac:dyDescent="0.25">
      <c r="B970" s="13">
        <v>40219</v>
      </c>
      <c r="C970">
        <v>951</v>
      </c>
      <c r="D970" s="19">
        <f t="shared" si="42"/>
        <v>202167.92876123503</v>
      </c>
      <c r="E970" s="19">
        <f t="shared" si="43"/>
        <v>27.694236816607543</v>
      </c>
      <c r="F970" s="19">
        <f t="shared" si="44"/>
        <v>202195.62299805164</v>
      </c>
      <c r="I970" s="13">
        <v>40219</v>
      </c>
      <c r="J970">
        <v>951</v>
      </c>
      <c r="K970">
        <v>202167.92876121518</v>
      </c>
      <c r="L970">
        <v>27.694236816603787</v>
      </c>
      <c r="M970">
        <v>202195.62299803179</v>
      </c>
    </row>
    <row r="971" spans="2:13" x14ac:dyDescent="0.25">
      <c r="B971" s="13">
        <v>40220</v>
      </c>
      <c r="C971">
        <v>952</v>
      </c>
      <c r="D971" s="19">
        <f t="shared" si="42"/>
        <v>202195.62299805164</v>
      </c>
      <c r="E971" s="19">
        <f t="shared" si="43"/>
        <v>27.698030547678311</v>
      </c>
      <c r="F971" s="19">
        <f t="shared" si="44"/>
        <v>202223.32102859931</v>
      </c>
      <c r="I971" s="13">
        <v>40220</v>
      </c>
      <c r="J971">
        <v>952</v>
      </c>
      <c r="K971">
        <v>202195.62299803187</v>
      </c>
      <c r="L971">
        <v>27.698030547674545</v>
      </c>
      <c r="M971">
        <v>202223.32102857955</v>
      </c>
    </row>
    <row r="972" spans="2:13" x14ac:dyDescent="0.25">
      <c r="B972" s="13">
        <v>40221</v>
      </c>
      <c r="C972">
        <v>953</v>
      </c>
      <c r="D972" s="19">
        <f t="shared" si="42"/>
        <v>202223.32102859931</v>
      </c>
      <c r="E972" s="19">
        <f t="shared" si="43"/>
        <v>27.701824798438267</v>
      </c>
      <c r="F972" s="19">
        <f t="shared" si="44"/>
        <v>202251.02285339776</v>
      </c>
      <c r="I972" s="13">
        <v>40221</v>
      </c>
      <c r="J972">
        <v>953</v>
      </c>
      <c r="K972">
        <v>202223.32102857946</v>
      </c>
      <c r="L972">
        <v>27.701824798434501</v>
      </c>
      <c r="M972">
        <v>202251.02285337789</v>
      </c>
    </row>
    <row r="973" spans="2:13" x14ac:dyDescent="0.25">
      <c r="B973" s="13">
        <v>40222</v>
      </c>
      <c r="C973">
        <v>954</v>
      </c>
      <c r="D973" s="19">
        <f t="shared" si="42"/>
        <v>202251.02285339776</v>
      </c>
      <c r="E973" s="19">
        <f t="shared" si="43"/>
        <v>27.7056195689586</v>
      </c>
      <c r="F973" s="19">
        <f t="shared" si="44"/>
        <v>202278.72847296673</v>
      </c>
      <c r="I973" s="13">
        <v>40222</v>
      </c>
      <c r="J973">
        <v>954</v>
      </c>
      <c r="K973">
        <v>202251.02285337792</v>
      </c>
      <c r="L973">
        <v>27.705619568954834</v>
      </c>
      <c r="M973">
        <v>202278.72847294688</v>
      </c>
    </row>
    <row r="974" spans="2:13" x14ac:dyDescent="0.25">
      <c r="B974" s="13">
        <v>40223</v>
      </c>
      <c r="C974">
        <v>955</v>
      </c>
      <c r="D974" s="19">
        <f t="shared" si="42"/>
        <v>202278.72847296673</v>
      </c>
      <c r="E974" s="19">
        <f t="shared" si="43"/>
        <v>27.709414859310513</v>
      </c>
      <c r="F974" s="19">
        <f t="shared" si="44"/>
        <v>202306.43788782603</v>
      </c>
      <c r="I974" s="13">
        <v>40223</v>
      </c>
      <c r="J974">
        <v>955</v>
      </c>
      <c r="K974">
        <v>202278.72847294682</v>
      </c>
      <c r="L974">
        <v>27.709414859306744</v>
      </c>
      <c r="M974">
        <v>202306.43788780613</v>
      </c>
    </row>
    <row r="975" spans="2:13" x14ac:dyDescent="0.25">
      <c r="B975" s="13">
        <v>40224</v>
      </c>
      <c r="C975">
        <v>956</v>
      </c>
      <c r="D975" s="19">
        <f t="shared" si="42"/>
        <v>202306.43788782603</v>
      </c>
      <c r="E975" s="19">
        <f t="shared" si="43"/>
        <v>27.713210669565214</v>
      </c>
      <c r="F975" s="19">
        <f t="shared" si="44"/>
        <v>202334.15109849561</v>
      </c>
      <c r="I975" s="13">
        <v>40224</v>
      </c>
      <c r="J975">
        <v>956</v>
      </c>
      <c r="K975">
        <v>202306.4378878061</v>
      </c>
      <c r="L975">
        <v>27.713210669561434</v>
      </c>
      <c r="M975">
        <v>202334.15109847565</v>
      </c>
    </row>
    <row r="976" spans="2:13" x14ac:dyDescent="0.25">
      <c r="B976" s="13">
        <v>40225</v>
      </c>
      <c r="C976">
        <v>957</v>
      </c>
      <c r="D976" s="19">
        <f t="shared" si="42"/>
        <v>202334.15109849561</v>
      </c>
      <c r="E976" s="19">
        <f t="shared" si="43"/>
        <v>27.717006999793924</v>
      </c>
      <c r="F976" s="19">
        <f t="shared" si="44"/>
        <v>202361.86810549541</v>
      </c>
      <c r="I976" s="13">
        <v>40225</v>
      </c>
      <c r="J976">
        <v>957</v>
      </c>
      <c r="K976">
        <v>202334.15109847559</v>
      </c>
      <c r="L976">
        <v>27.71700699979014</v>
      </c>
      <c r="M976">
        <v>202361.86810547538</v>
      </c>
    </row>
    <row r="977" spans="2:13" x14ac:dyDescent="0.25">
      <c r="B977" s="13">
        <v>40226</v>
      </c>
      <c r="C977">
        <v>958</v>
      </c>
      <c r="D977" s="19">
        <f t="shared" si="42"/>
        <v>202361.86810549541</v>
      </c>
      <c r="E977" s="19">
        <f t="shared" si="43"/>
        <v>27.720803850067867</v>
      </c>
      <c r="F977" s="19">
        <f t="shared" si="44"/>
        <v>202389.58890934548</v>
      </c>
      <c r="I977" s="13">
        <v>40226</v>
      </c>
      <c r="J977">
        <v>958</v>
      </c>
      <c r="K977">
        <v>202361.86810547541</v>
      </c>
      <c r="L977">
        <v>27.720803850064083</v>
      </c>
      <c r="M977">
        <v>202389.58890932548</v>
      </c>
    </row>
    <row r="978" spans="2:13" x14ac:dyDescent="0.25">
      <c r="B978" s="13">
        <v>40227</v>
      </c>
      <c r="C978">
        <v>959</v>
      </c>
      <c r="D978" s="19">
        <f t="shared" si="42"/>
        <v>202389.58890934548</v>
      </c>
      <c r="E978" s="19">
        <f t="shared" si="43"/>
        <v>27.724601220458286</v>
      </c>
      <c r="F978" s="19">
        <f t="shared" si="44"/>
        <v>202417.31351056593</v>
      </c>
      <c r="I978" s="13">
        <v>40227</v>
      </c>
      <c r="J978">
        <v>959</v>
      </c>
      <c r="K978">
        <v>202389.58890932551</v>
      </c>
      <c r="L978">
        <v>27.724601220454495</v>
      </c>
      <c r="M978">
        <v>202417.31351054597</v>
      </c>
    </row>
    <row r="979" spans="2:13" x14ac:dyDescent="0.25">
      <c r="B979" s="13">
        <v>40228</v>
      </c>
      <c r="C979">
        <v>960</v>
      </c>
      <c r="D979" s="19">
        <f t="shared" si="42"/>
        <v>202417.31351056593</v>
      </c>
      <c r="E979" s="19">
        <f t="shared" si="43"/>
        <v>27.728399111036431</v>
      </c>
      <c r="F979" s="19">
        <f t="shared" si="44"/>
        <v>202445.04190967698</v>
      </c>
      <c r="I979" s="13">
        <v>40228</v>
      </c>
      <c r="J979">
        <v>960</v>
      </c>
      <c r="K979">
        <v>202417.31351054588</v>
      </c>
      <c r="L979">
        <v>27.728399111032633</v>
      </c>
      <c r="M979">
        <v>202445.04190965692</v>
      </c>
    </row>
    <row r="980" spans="2:13" x14ac:dyDescent="0.25">
      <c r="B980" s="13">
        <v>40229</v>
      </c>
      <c r="C980">
        <v>961</v>
      </c>
      <c r="D980" s="19">
        <f t="shared" si="42"/>
        <v>202445.04190967698</v>
      </c>
      <c r="E980" s="19">
        <f t="shared" si="43"/>
        <v>27.732197521873562</v>
      </c>
      <c r="F980" s="19">
        <f t="shared" si="44"/>
        <v>202472.77410719884</v>
      </c>
      <c r="I980" s="13">
        <v>40229</v>
      </c>
      <c r="J980">
        <v>961</v>
      </c>
      <c r="K980">
        <v>202445.04190965689</v>
      </c>
      <c r="L980">
        <v>27.732197521869754</v>
      </c>
      <c r="M980">
        <v>202472.77410717876</v>
      </c>
    </row>
    <row r="981" spans="2:13" x14ac:dyDescent="0.25">
      <c r="B981" s="13">
        <v>40230</v>
      </c>
      <c r="C981">
        <v>962</v>
      </c>
      <c r="D981" s="19">
        <f t="shared" ref="D981:D1044" si="45">F980</f>
        <v>202472.77410719884</v>
      </c>
      <c r="E981" s="19">
        <f t="shared" ref="E981:E1044" si="46">D981*_nPIR</f>
        <v>27.73599645304094</v>
      </c>
      <c r="F981" s="19">
        <f t="shared" si="44"/>
        <v>202500.51010365188</v>
      </c>
      <c r="I981" s="13">
        <v>40230</v>
      </c>
      <c r="J981">
        <v>962</v>
      </c>
      <c r="K981">
        <v>202472.77410717873</v>
      </c>
      <c r="L981">
        <v>27.735996453037135</v>
      </c>
      <c r="M981">
        <v>202500.51010363176</v>
      </c>
    </row>
    <row r="982" spans="2:13" x14ac:dyDescent="0.25">
      <c r="B982" s="13">
        <v>40231</v>
      </c>
      <c r="C982">
        <v>963</v>
      </c>
      <c r="D982" s="19">
        <f t="shared" si="45"/>
        <v>202500.51010365188</v>
      </c>
      <c r="E982" s="19">
        <f t="shared" si="46"/>
        <v>27.739795904609849</v>
      </c>
      <c r="F982" s="19">
        <f t="shared" ref="F982:F1045" si="47">D982+E982</f>
        <v>202528.24989955648</v>
      </c>
      <c r="I982" s="13">
        <v>40231</v>
      </c>
      <c r="J982">
        <v>963</v>
      </c>
      <c r="K982">
        <v>202500.51010363176</v>
      </c>
      <c r="L982">
        <v>27.739795904606037</v>
      </c>
      <c r="M982">
        <v>202528.24989953637</v>
      </c>
    </row>
    <row r="983" spans="2:13" x14ac:dyDescent="0.25">
      <c r="B983" s="13">
        <v>40232</v>
      </c>
      <c r="C983">
        <v>964</v>
      </c>
      <c r="D983" s="19">
        <f t="shared" si="45"/>
        <v>202528.24989955648</v>
      </c>
      <c r="E983" s="19">
        <f t="shared" si="46"/>
        <v>27.743595876651575</v>
      </c>
      <c r="F983" s="19">
        <f t="shared" si="47"/>
        <v>202555.99349543313</v>
      </c>
      <c r="I983" s="13">
        <v>40232</v>
      </c>
      <c r="J983">
        <v>964</v>
      </c>
      <c r="K983">
        <v>202528.2498995364</v>
      </c>
      <c r="L983">
        <v>27.743595876647763</v>
      </c>
      <c r="M983">
        <v>202555.99349541304</v>
      </c>
    </row>
    <row r="984" spans="2:13" x14ac:dyDescent="0.25">
      <c r="B984" s="13">
        <v>40233</v>
      </c>
      <c r="C984">
        <v>965</v>
      </c>
      <c r="D984" s="19">
        <f t="shared" si="45"/>
        <v>202555.99349543313</v>
      </c>
      <c r="E984" s="19">
        <f t="shared" si="46"/>
        <v>27.747396369237418</v>
      </c>
      <c r="F984" s="19">
        <f t="shared" si="47"/>
        <v>202583.74089180236</v>
      </c>
      <c r="I984" s="13">
        <v>40233</v>
      </c>
      <c r="J984">
        <v>965</v>
      </c>
      <c r="K984">
        <v>202555.99349541299</v>
      </c>
      <c r="L984">
        <v>27.747396369233602</v>
      </c>
      <c r="M984">
        <v>202583.74089178222</v>
      </c>
    </row>
    <row r="985" spans="2:13" x14ac:dyDescent="0.25">
      <c r="B985" s="13">
        <v>40234</v>
      </c>
      <c r="C985">
        <v>966</v>
      </c>
      <c r="D985" s="19">
        <f t="shared" si="45"/>
        <v>202583.74089180236</v>
      </c>
      <c r="E985" s="19">
        <f t="shared" si="46"/>
        <v>27.751197382438683</v>
      </c>
      <c r="F985" s="19">
        <f t="shared" si="47"/>
        <v>202611.49208918479</v>
      </c>
      <c r="I985" s="13">
        <v>40234</v>
      </c>
      <c r="J985">
        <v>966</v>
      </c>
      <c r="K985">
        <v>202583.74089178222</v>
      </c>
      <c r="L985">
        <v>27.75119738243486</v>
      </c>
      <c r="M985">
        <v>202611.49208916465</v>
      </c>
    </row>
    <row r="986" spans="2:13" x14ac:dyDescent="0.25">
      <c r="B986" s="13">
        <v>40235</v>
      </c>
      <c r="C986">
        <v>967</v>
      </c>
      <c r="D986" s="19">
        <f t="shared" si="45"/>
        <v>202611.49208918479</v>
      </c>
      <c r="E986" s="19">
        <f t="shared" si="46"/>
        <v>27.754998916326688</v>
      </c>
      <c r="F986" s="19">
        <f t="shared" si="47"/>
        <v>202639.24708810111</v>
      </c>
      <c r="I986" s="13">
        <v>40235</v>
      </c>
      <c r="J986">
        <v>967</v>
      </c>
      <c r="K986">
        <v>202611.49208916462</v>
      </c>
      <c r="L986">
        <v>27.754998916322862</v>
      </c>
      <c r="M986">
        <v>202639.24708808094</v>
      </c>
    </row>
    <row r="987" spans="2:13" x14ac:dyDescent="0.25">
      <c r="B987" s="13">
        <v>40236</v>
      </c>
      <c r="C987">
        <v>968</v>
      </c>
      <c r="D987" s="19">
        <f t="shared" si="45"/>
        <v>202639.24708810111</v>
      </c>
      <c r="E987" s="19">
        <f t="shared" si="46"/>
        <v>27.758800970972757</v>
      </c>
      <c r="F987" s="19">
        <f t="shared" si="47"/>
        <v>202667.00588907208</v>
      </c>
      <c r="I987" s="13">
        <v>40236</v>
      </c>
      <c r="J987">
        <v>968</v>
      </c>
      <c r="K987">
        <v>202639.24708808091</v>
      </c>
      <c r="L987">
        <v>27.758800970968931</v>
      </c>
      <c r="M987">
        <v>202667.00588905188</v>
      </c>
    </row>
    <row r="988" spans="2:13" x14ac:dyDescent="0.25">
      <c r="B988" s="13">
        <v>40237</v>
      </c>
      <c r="C988">
        <v>969</v>
      </c>
      <c r="D988" s="19">
        <f t="shared" si="45"/>
        <v>202667.00588907208</v>
      </c>
      <c r="E988" s="19">
        <f t="shared" si="46"/>
        <v>27.762603546448233</v>
      </c>
      <c r="F988" s="19">
        <f t="shared" si="47"/>
        <v>202694.76849261852</v>
      </c>
      <c r="I988" s="13">
        <v>40237</v>
      </c>
      <c r="J988">
        <v>969</v>
      </c>
      <c r="K988">
        <v>202667.00588905183</v>
      </c>
      <c r="L988">
        <v>27.762603546444403</v>
      </c>
      <c r="M988">
        <v>202694.76849259826</v>
      </c>
    </row>
    <row r="989" spans="2:13" x14ac:dyDescent="0.25">
      <c r="B989" s="13">
        <v>40238</v>
      </c>
      <c r="C989">
        <v>970</v>
      </c>
      <c r="D989" s="19">
        <f t="shared" si="45"/>
        <v>202694.76849261852</v>
      </c>
      <c r="E989" s="19">
        <f t="shared" si="46"/>
        <v>27.766406642824457</v>
      </c>
      <c r="F989" s="19">
        <f t="shared" si="47"/>
        <v>202722.53489926134</v>
      </c>
      <c r="I989" s="13">
        <v>40238</v>
      </c>
      <c r="J989">
        <v>970</v>
      </c>
      <c r="K989">
        <v>202694.76849259829</v>
      </c>
      <c r="L989">
        <v>27.766406642820623</v>
      </c>
      <c r="M989">
        <v>202722.53489924112</v>
      </c>
    </row>
    <row r="990" spans="2:13" x14ac:dyDescent="0.25">
      <c r="B990" s="13">
        <v>40239</v>
      </c>
      <c r="C990">
        <v>971</v>
      </c>
      <c r="D990" s="19">
        <f t="shared" si="45"/>
        <v>202722.53489926134</v>
      </c>
      <c r="E990" s="19">
        <f t="shared" si="46"/>
        <v>27.770210260172789</v>
      </c>
      <c r="F990" s="19">
        <f t="shared" si="47"/>
        <v>202750.30510952152</v>
      </c>
      <c r="I990" s="13">
        <v>40239</v>
      </c>
      <c r="J990">
        <v>971</v>
      </c>
      <c r="K990">
        <v>202722.53489924106</v>
      </c>
      <c r="L990">
        <v>27.770210260168952</v>
      </c>
      <c r="M990">
        <v>202750.30510950123</v>
      </c>
    </row>
    <row r="991" spans="2:13" x14ac:dyDescent="0.25">
      <c r="B991" s="13">
        <v>40240</v>
      </c>
      <c r="C991">
        <v>972</v>
      </c>
      <c r="D991" s="19">
        <f t="shared" si="45"/>
        <v>202750.30510952152</v>
      </c>
      <c r="E991" s="19">
        <f t="shared" si="46"/>
        <v>27.774014398564596</v>
      </c>
      <c r="F991" s="19">
        <f t="shared" si="47"/>
        <v>202778.07912392009</v>
      </c>
      <c r="I991" s="13">
        <v>40240</v>
      </c>
      <c r="J991">
        <v>972</v>
      </c>
      <c r="K991">
        <v>202750.30510950126</v>
      </c>
      <c r="L991">
        <v>27.774014398560748</v>
      </c>
      <c r="M991">
        <v>202778.07912389984</v>
      </c>
    </row>
    <row r="992" spans="2:13" x14ac:dyDescent="0.25">
      <c r="B992" s="13">
        <v>40241</v>
      </c>
      <c r="C992">
        <v>973</v>
      </c>
      <c r="D992" s="19">
        <f t="shared" si="45"/>
        <v>202778.07912392009</v>
      </c>
      <c r="E992" s="19">
        <f t="shared" si="46"/>
        <v>27.777819058071248</v>
      </c>
      <c r="F992" s="19">
        <f t="shared" si="47"/>
        <v>202805.85694297816</v>
      </c>
      <c r="I992" s="13">
        <v>40241</v>
      </c>
      <c r="J992">
        <v>973</v>
      </c>
      <c r="K992">
        <v>202778.07912389972</v>
      </c>
      <c r="L992">
        <v>27.777819058067404</v>
      </c>
      <c r="M992">
        <v>202805.85694295779</v>
      </c>
    </row>
    <row r="993" spans="2:13" x14ac:dyDescent="0.25">
      <c r="B993" s="13">
        <v>40242</v>
      </c>
      <c r="C993">
        <v>974</v>
      </c>
      <c r="D993" s="19">
        <f t="shared" si="45"/>
        <v>202805.85694297816</v>
      </c>
      <c r="E993" s="19">
        <f t="shared" si="46"/>
        <v>27.781624238764135</v>
      </c>
      <c r="F993" s="19">
        <f t="shared" si="47"/>
        <v>202833.63856721693</v>
      </c>
      <c r="I993" s="13">
        <v>40242</v>
      </c>
      <c r="J993">
        <v>974</v>
      </c>
      <c r="K993">
        <v>202805.85694295785</v>
      </c>
      <c r="L993">
        <v>27.781624238760283</v>
      </c>
      <c r="M993">
        <v>202833.63856719661</v>
      </c>
    </row>
    <row r="994" spans="2:13" x14ac:dyDescent="0.25">
      <c r="B994" s="13">
        <v>40243</v>
      </c>
      <c r="C994">
        <v>975</v>
      </c>
      <c r="D994" s="19">
        <f t="shared" si="45"/>
        <v>202833.63856721693</v>
      </c>
      <c r="E994" s="19">
        <f t="shared" si="46"/>
        <v>27.78542994071465</v>
      </c>
      <c r="F994" s="19">
        <f t="shared" si="47"/>
        <v>202861.42399715763</v>
      </c>
      <c r="I994" s="13">
        <v>40243</v>
      </c>
      <c r="J994">
        <v>975</v>
      </c>
      <c r="K994">
        <v>202833.63856719661</v>
      </c>
      <c r="L994">
        <v>27.785429940710795</v>
      </c>
      <c r="M994">
        <v>202861.42399713732</v>
      </c>
    </row>
    <row r="995" spans="2:13" x14ac:dyDescent="0.25">
      <c r="B995" s="13">
        <v>40244</v>
      </c>
      <c r="C995">
        <v>976</v>
      </c>
      <c r="D995" s="19">
        <f t="shared" si="45"/>
        <v>202861.42399715763</v>
      </c>
      <c r="E995" s="19">
        <f t="shared" si="46"/>
        <v>27.7892361639942</v>
      </c>
      <c r="F995" s="19">
        <f t="shared" si="47"/>
        <v>202889.21323332161</v>
      </c>
      <c r="I995" s="13">
        <v>40244</v>
      </c>
      <c r="J995">
        <v>976</v>
      </c>
      <c r="K995">
        <v>202861.42399713732</v>
      </c>
      <c r="L995">
        <v>27.789236163990346</v>
      </c>
      <c r="M995">
        <v>202889.2132333013</v>
      </c>
    </row>
    <row r="996" spans="2:13" x14ac:dyDescent="0.25">
      <c r="B996" s="13">
        <v>40245</v>
      </c>
      <c r="C996">
        <v>977</v>
      </c>
      <c r="D996" s="19">
        <f t="shared" si="45"/>
        <v>202889.21323332161</v>
      </c>
      <c r="E996" s="19">
        <f t="shared" si="46"/>
        <v>27.793042908674199</v>
      </c>
      <c r="F996" s="19">
        <f t="shared" si="47"/>
        <v>202917.0062762303</v>
      </c>
      <c r="I996" s="13">
        <v>40245</v>
      </c>
      <c r="J996">
        <v>977</v>
      </c>
      <c r="K996">
        <v>202889.21323330124</v>
      </c>
      <c r="L996">
        <v>27.793042908670337</v>
      </c>
      <c r="M996">
        <v>202917.00627620993</v>
      </c>
    </row>
    <row r="997" spans="2:13" x14ac:dyDescent="0.25">
      <c r="B997" s="13">
        <v>40246</v>
      </c>
      <c r="C997">
        <v>978</v>
      </c>
      <c r="D997" s="19">
        <f t="shared" si="45"/>
        <v>202917.0062762303</v>
      </c>
      <c r="E997" s="19">
        <f t="shared" si="46"/>
        <v>27.796850174826073</v>
      </c>
      <c r="F997" s="19">
        <f t="shared" si="47"/>
        <v>202944.80312640514</v>
      </c>
      <c r="I997" s="13">
        <v>40246</v>
      </c>
      <c r="J997">
        <v>978</v>
      </c>
      <c r="K997">
        <v>202917.00627620984</v>
      </c>
      <c r="L997">
        <v>27.796850174822207</v>
      </c>
      <c r="M997">
        <v>202944.80312638465</v>
      </c>
    </row>
    <row r="998" spans="2:13" x14ac:dyDescent="0.25">
      <c r="B998" s="13">
        <v>40247</v>
      </c>
      <c r="C998">
        <v>979</v>
      </c>
      <c r="D998" s="19">
        <f t="shared" si="45"/>
        <v>202944.80312640514</v>
      </c>
      <c r="E998" s="19">
        <f t="shared" si="46"/>
        <v>27.800657962521257</v>
      </c>
      <c r="F998" s="19">
        <f t="shared" si="47"/>
        <v>202972.60378436765</v>
      </c>
      <c r="I998" s="13">
        <v>40247</v>
      </c>
      <c r="J998">
        <v>979</v>
      </c>
      <c r="K998">
        <v>202944.80312638468</v>
      </c>
      <c r="L998">
        <v>27.800657962517384</v>
      </c>
      <c r="M998">
        <v>202972.60378434719</v>
      </c>
    </row>
    <row r="999" spans="2:13" x14ac:dyDescent="0.25">
      <c r="B999" s="13">
        <v>40248</v>
      </c>
      <c r="C999">
        <v>980</v>
      </c>
      <c r="D999" s="19">
        <f t="shared" si="45"/>
        <v>202972.60378436765</v>
      </c>
      <c r="E999" s="19">
        <f t="shared" si="46"/>
        <v>27.804466271831188</v>
      </c>
      <c r="F999" s="19">
        <f t="shared" si="47"/>
        <v>203000.40825063948</v>
      </c>
      <c r="I999" s="13">
        <v>40248</v>
      </c>
      <c r="J999">
        <v>980</v>
      </c>
      <c r="K999">
        <v>202972.60378434716</v>
      </c>
      <c r="L999">
        <v>27.804466271827309</v>
      </c>
      <c r="M999">
        <v>203000.40825061899</v>
      </c>
    </row>
    <row r="1000" spans="2:13" x14ac:dyDescent="0.25">
      <c r="B1000" s="13">
        <v>40249</v>
      </c>
      <c r="C1000">
        <v>981</v>
      </c>
      <c r="D1000" s="19">
        <f t="shared" si="45"/>
        <v>203000.40825063948</v>
      </c>
      <c r="E1000" s="19">
        <f t="shared" si="46"/>
        <v>27.808275102827331</v>
      </c>
      <c r="F1000" s="19">
        <f t="shared" si="47"/>
        <v>203028.21652574232</v>
      </c>
      <c r="I1000" s="13">
        <v>40249</v>
      </c>
      <c r="J1000">
        <v>981</v>
      </c>
      <c r="K1000">
        <v>203000.40825061899</v>
      </c>
      <c r="L1000">
        <v>27.808275102823451</v>
      </c>
      <c r="M1000">
        <v>203028.2165257218</v>
      </c>
    </row>
    <row r="1001" spans="2:13" x14ac:dyDescent="0.25">
      <c r="B1001" s="13">
        <v>40250</v>
      </c>
      <c r="C1001">
        <v>982</v>
      </c>
      <c r="D1001" s="19">
        <f t="shared" si="45"/>
        <v>203028.21652574232</v>
      </c>
      <c r="E1001" s="19">
        <f t="shared" si="46"/>
        <v>27.812084455581143</v>
      </c>
      <c r="F1001" s="19">
        <f t="shared" si="47"/>
        <v>203056.02861019789</v>
      </c>
      <c r="I1001" s="13">
        <v>40250</v>
      </c>
      <c r="J1001">
        <v>982</v>
      </c>
      <c r="K1001">
        <v>203028.21652572177</v>
      </c>
      <c r="L1001">
        <v>27.81208445557726</v>
      </c>
      <c r="M1001">
        <v>203056.02861017734</v>
      </c>
    </row>
    <row r="1002" spans="2:13" x14ac:dyDescent="0.25">
      <c r="B1002" s="13">
        <v>40251</v>
      </c>
      <c r="C1002">
        <v>983</v>
      </c>
      <c r="D1002" s="19">
        <f t="shared" si="45"/>
        <v>203056.02861019789</v>
      </c>
      <c r="E1002" s="19">
        <f t="shared" si="46"/>
        <v>27.815894330164099</v>
      </c>
      <c r="F1002" s="19">
        <f t="shared" si="47"/>
        <v>203083.84450452804</v>
      </c>
      <c r="I1002" s="13">
        <v>40251</v>
      </c>
      <c r="J1002">
        <v>983</v>
      </c>
      <c r="K1002">
        <v>203056.02861017737</v>
      </c>
      <c r="L1002">
        <v>27.815894330160205</v>
      </c>
      <c r="M1002">
        <v>203083.84450450752</v>
      </c>
    </row>
    <row r="1003" spans="2:13" x14ac:dyDescent="0.25">
      <c r="B1003" s="13">
        <v>40252</v>
      </c>
      <c r="C1003">
        <v>984</v>
      </c>
      <c r="D1003" s="19">
        <f t="shared" si="45"/>
        <v>203083.84450452804</v>
      </c>
      <c r="E1003" s="19">
        <f t="shared" si="46"/>
        <v>27.819704726647679</v>
      </c>
      <c r="F1003" s="19">
        <f t="shared" si="47"/>
        <v>203111.6642092547</v>
      </c>
      <c r="I1003" s="13">
        <v>40252</v>
      </c>
      <c r="J1003">
        <v>984</v>
      </c>
      <c r="K1003">
        <v>203083.84450450755</v>
      </c>
      <c r="L1003">
        <v>27.819704726643785</v>
      </c>
      <c r="M1003">
        <v>203111.66420923418</v>
      </c>
    </row>
    <row r="1004" spans="2:13" x14ac:dyDescent="0.25">
      <c r="B1004" s="13">
        <v>40253</v>
      </c>
      <c r="C1004">
        <v>985</v>
      </c>
      <c r="D1004" s="19">
        <f t="shared" si="45"/>
        <v>203111.6642092547</v>
      </c>
      <c r="E1004" s="19">
        <f t="shared" si="46"/>
        <v>27.823515645103388</v>
      </c>
      <c r="F1004" s="19">
        <f t="shared" si="47"/>
        <v>203139.48772489981</v>
      </c>
      <c r="I1004" s="13">
        <v>40253</v>
      </c>
      <c r="J1004">
        <v>985</v>
      </c>
      <c r="K1004">
        <v>203111.66420923415</v>
      </c>
      <c r="L1004">
        <v>27.823515645099491</v>
      </c>
      <c r="M1004">
        <v>203139.48772487926</v>
      </c>
    </row>
    <row r="1005" spans="2:13" x14ac:dyDescent="0.25">
      <c r="B1005" s="13">
        <v>40254</v>
      </c>
      <c r="C1005">
        <v>986</v>
      </c>
      <c r="D1005" s="19">
        <f t="shared" si="45"/>
        <v>203139.48772489981</v>
      </c>
      <c r="E1005" s="19">
        <f t="shared" si="46"/>
        <v>27.827327085602718</v>
      </c>
      <c r="F1005" s="19">
        <f t="shared" si="47"/>
        <v>203167.31505198541</v>
      </c>
      <c r="I1005" s="13">
        <v>40254</v>
      </c>
      <c r="J1005">
        <v>986</v>
      </c>
      <c r="K1005">
        <v>203139.4877248792</v>
      </c>
      <c r="L1005">
        <v>27.827327085598814</v>
      </c>
      <c r="M1005">
        <v>203167.3150519648</v>
      </c>
    </row>
    <row r="1006" spans="2:13" x14ac:dyDescent="0.25">
      <c r="B1006" s="13">
        <v>40255</v>
      </c>
      <c r="C1006">
        <v>987</v>
      </c>
      <c r="D1006" s="19">
        <f t="shared" si="45"/>
        <v>203167.31505198541</v>
      </c>
      <c r="E1006" s="19">
        <f t="shared" si="46"/>
        <v>27.831139048217182</v>
      </c>
      <c r="F1006" s="19">
        <f t="shared" si="47"/>
        <v>203195.14619103362</v>
      </c>
      <c r="I1006" s="13">
        <v>40255</v>
      </c>
      <c r="J1006">
        <v>987</v>
      </c>
      <c r="K1006">
        <v>203167.31505196478</v>
      </c>
      <c r="L1006">
        <v>27.831139048213277</v>
      </c>
      <c r="M1006">
        <v>203195.14619101299</v>
      </c>
    </row>
    <row r="1007" spans="2:13" x14ac:dyDescent="0.25">
      <c r="B1007" s="13">
        <v>40256</v>
      </c>
      <c r="C1007">
        <v>988</v>
      </c>
      <c r="D1007" s="19">
        <f t="shared" si="45"/>
        <v>203195.14619103362</v>
      </c>
      <c r="E1007" s="19">
        <f t="shared" si="46"/>
        <v>27.834951533018309</v>
      </c>
      <c r="F1007" s="19">
        <f t="shared" si="47"/>
        <v>203222.98114256663</v>
      </c>
      <c r="I1007" s="13">
        <v>40256</v>
      </c>
      <c r="J1007">
        <v>988</v>
      </c>
      <c r="K1007">
        <v>203195.14619101299</v>
      </c>
      <c r="L1007">
        <v>27.834951533014397</v>
      </c>
      <c r="M1007">
        <v>203222.98114254599</v>
      </c>
    </row>
    <row r="1008" spans="2:13" x14ac:dyDescent="0.25">
      <c r="B1008" s="13">
        <v>40257</v>
      </c>
      <c r="C1008">
        <v>989</v>
      </c>
      <c r="D1008" s="19">
        <f t="shared" si="45"/>
        <v>203222.98114256663</v>
      </c>
      <c r="E1008" s="19">
        <f t="shared" si="46"/>
        <v>27.838764540077623</v>
      </c>
      <c r="F1008" s="19">
        <f t="shared" si="47"/>
        <v>203250.81990710669</v>
      </c>
      <c r="I1008" s="13">
        <v>40257</v>
      </c>
      <c r="J1008">
        <v>989</v>
      </c>
      <c r="K1008">
        <v>203222.9811425459</v>
      </c>
      <c r="L1008">
        <v>27.838764540073708</v>
      </c>
      <c r="M1008">
        <v>203250.81990708597</v>
      </c>
    </row>
    <row r="1009" spans="2:13" x14ac:dyDescent="0.25">
      <c r="B1009" s="13">
        <v>40258</v>
      </c>
      <c r="C1009">
        <v>990</v>
      </c>
      <c r="D1009" s="19">
        <f t="shared" si="45"/>
        <v>203250.81990710669</v>
      </c>
      <c r="E1009" s="19">
        <f t="shared" si="46"/>
        <v>27.842578069466672</v>
      </c>
      <c r="F1009" s="19">
        <f t="shared" si="47"/>
        <v>203278.66248517614</v>
      </c>
      <c r="I1009" s="13">
        <v>40258</v>
      </c>
      <c r="J1009">
        <v>990</v>
      </c>
      <c r="K1009">
        <v>203250.81990708606</v>
      </c>
      <c r="L1009">
        <v>27.842578069462764</v>
      </c>
      <c r="M1009">
        <v>203278.66248515551</v>
      </c>
    </row>
    <row r="1010" spans="2:13" x14ac:dyDescent="0.25">
      <c r="B1010" s="13">
        <v>40259</v>
      </c>
      <c r="C1010">
        <v>991</v>
      </c>
      <c r="D1010" s="19">
        <f t="shared" si="45"/>
        <v>203278.66248517614</v>
      </c>
      <c r="E1010" s="19">
        <f t="shared" si="46"/>
        <v>27.846392121257011</v>
      </c>
      <c r="F1010" s="19">
        <f t="shared" si="47"/>
        <v>203306.5088772974</v>
      </c>
      <c r="I1010" s="13">
        <v>40259</v>
      </c>
      <c r="J1010">
        <v>991</v>
      </c>
      <c r="K1010">
        <v>203278.66248515548</v>
      </c>
      <c r="L1010">
        <v>27.846392121253086</v>
      </c>
      <c r="M1010">
        <v>203306.50887727673</v>
      </c>
    </row>
    <row r="1011" spans="2:13" x14ac:dyDescent="0.25">
      <c r="B1011" s="13">
        <v>40260</v>
      </c>
      <c r="C1011">
        <v>992</v>
      </c>
      <c r="D1011" s="19">
        <f t="shared" si="45"/>
        <v>203306.5088772974</v>
      </c>
      <c r="E1011" s="19">
        <f t="shared" si="46"/>
        <v>27.850206695520196</v>
      </c>
      <c r="F1011" s="19">
        <f t="shared" si="47"/>
        <v>203334.35908399292</v>
      </c>
      <c r="I1011" s="13">
        <v>40260</v>
      </c>
      <c r="J1011">
        <v>992</v>
      </c>
      <c r="K1011">
        <v>203306.5088772767</v>
      </c>
      <c r="L1011">
        <v>27.850206695516277</v>
      </c>
      <c r="M1011">
        <v>203334.35908397223</v>
      </c>
    </row>
    <row r="1012" spans="2:13" x14ac:dyDescent="0.25">
      <c r="B1012" s="13">
        <v>40261</v>
      </c>
      <c r="C1012">
        <v>993</v>
      </c>
      <c r="D1012" s="19">
        <f t="shared" si="45"/>
        <v>203334.35908399292</v>
      </c>
      <c r="E1012" s="19">
        <f t="shared" si="46"/>
        <v>27.854021792327803</v>
      </c>
      <c r="F1012" s="19">
        <f t="shared" si="47"/>
        <v>203362.21310578525</v>
      </c>
      <c r="I1012" s="13">
        <v>40261</v>
      </c>
      <c r="J1012">
        <v>993</v>
      </c>
      <c r="K1012">
        <v>203334.35908397217</v>
      </c>
      <c r="L1012">
        <v>27.854021792323877</v>
      </c>
      <c r="M1012">
        <v>203362.2131057645</v>
      </c>
    </row>
    <row r="1013" spans="2:13" x14ac:dyDescent="0.25">
      <c r="B1013" s="13">
        <v>40262</v>
      </c>
      <c r="C1013">
        <v>994</v>
      </c>
      <c r="D1013" s="19">
        <f t="shared" si="45"/>
        <v>203362.21310578525</v>
      </c>
      <c r="E1013" s="19">
        <f t="shared" si="46"/>
        <v>27.857837411751408</v>
      </c>
      <c r="F1013" s="19">
        <f t="shared" si="47"/>
        <v>203390.070943197</v>
      </c>
      <c r="I1013" s="13">
        <v>40262</v>
      </c>
      <c r="J1013">
        <v>994</v>
      </c>
      <c r="K1013">
        <v>203362.21310576444</v>
      </c>
      <c r="L1013">
        <v>27.857837411747479</v>
      </c>
      <c r="M1013">
        <v>203390.07094317619</v>
      </c>
    </row>
    <row r="1014" spans="2:13" x14ac:dyDescent="0.25">
      <c r="B1014" s="13">
        <v>40263</v>
      </c>
      <c r="C1014">
        <v>995</v>
      </c>
      <c r="D1014" s="19">
        <f t="shared" si="45"/>
        <v>203390.070943197</v>
      </c>
      <c r="E1014" s="19">
        <f t="shared" si="46"/>
        <v>27.861653553862606</v>
      </c>
      <c r="F1014" s="19">
        <f t="shared" si="47"/>
        <v>203417.93259675088</v>
      </c>
      <c r="I1014" s="13">
        <v>40263</v>
      </c>
      <c r="J1014">
        <v>995</v>
      </c>
      <c r="K1014">
        <v>203390.07094317616</v>
      </c>
      <c r="L1014">
        <v>27.861653553858677</v>
      </c>
      <c r="M1014">
        <v>203417.93259673001</v>
      </c>
    </row>
    <row r="1015" spans="2:13" x14ac:dyDescent="0.25">
      <c r="B1015" s="13">
        <v>40264</v>
      </c>
      <c r="C1015">
        <v>996</v>
      </c>
      <c r="D1015" s="19">
        <f t="shared" si="45"/>
        <v>203417.93259675088</v>
      </c>
      <c r="E1015" s="19">
        <f t="shared" si="46"/>
        <v>27.865470218733002</v>
      </c>
      <c r="F1015" s="19">
        <f t="shared" si="47"/>
        <v>203445.79806696961</v>
      </c>
      <c r="I1015" s="13">
        <v>40264</v>
      </c>
      <c r="J1015">
        <v>996</v>
      </c>
      <c r="K1015">
        <v>203417.93259673007</v>
      </c>
      <c r="L1015">
        <v>27.865470218729058</v>
      </c>
      <c r="M1015">
        <v>203445.7980669488</v>
      </c>
    </row>
    <row r="1016" spans="2:13" x14ac:dyDescent="0.25">
      <c r="B1016" s="13">
        <v>40265</v>
      </c>
      <c r="C1016">
        <v>997</v>
      </c>
      <c r="D1016" s="19">
        <f t="shared" si="45"/>
        <v>203445.79806696961</v>
      </c>
      <c r="E1016" s="19">
        <f t="shared" si="46"/>
        <v>27.869287406434196</v>
      </c>
      <c r="F1016" s="19">
        <f t="shared" si="47"/>
        <v>203473.66735437606</v>
      </c>
      <c r="I1016" s="13">
        <v>40265</v>
      </c>
      <c r="J1016">
        <v>997</v>
      </c>
      <c r="K1016">
        <v>203445.79806694877</v>
      </c>
      <c r="L1016">
        <v>27.869287406430253</v>
      </c>
      <c r="M1016">
        <v>203473.66735435522</v>
      </c>
    </row>
    <row r="1017" spans="2:13" x14ac:dyDescent="0.25">
      <c r="B1017" s="13">
        <v>40266</v>
      </c>
      <c r="C1017">
        <v>998</v>
      </c>
      <c r="D1017" s="19">
        <f t="shared" si="45"/>
        <v>203473.66735437606</v>
      </c>
      <c r="E1017" s="19">
        <f t="shared" si="46"/>
        <v>27.87310511703782</v>
      </c>
      <c r="F1017" s="19">
        <f t="shared" si="47"/>
        <v>203501.54045949309</v>
      </c>
      <c r="I1017" s="13">
        <v>40266</v>
      </c>
      <c r="J1017">
        <v>998</v>
      </c>
      <c r="K1017">
        <v>203473.66735435519</v>
      </c>
      <c r="L1017">
        <v>27.873105117033866</v>
      </c>
      <c r="M1017">
        <v>203501.54045947222</v>
      </c>
    </row>
    <row r="1018" spans="2:13" x14ac:dyDescent="0.25">
      <c r="B1018" s="13">
        <v>40267</v>
      </c>
      <c r="C1018">
        <v>999</v>
      </c>
      <c r="D1018" s="19">
        <f t="shared" si="45"/>
        <v>203501.54045949309</v>
      </c>
      <c r="E1018" s="19">
        <f t="shared" si="46"/>
        <v>27.876923350615495</v>
      </c>
      <c r="F1018" s="19">
        <f t="shared" si="47"/>
        <v>203529.41738284371</v>
      </c>
      <c r="I1018" s="13">
        <v>40267</v>
      </c>
      <c r="J1018">
        <v>999</v>
      </c>
      <c r="K1018">
        <v>203501.54045947216</v>
      </c>
      <c r="L1018">
        <v>27.876923350611545</v>
      </c>
      <c r="M1018">
        <v>203529.41738282278</v>
      </c>
    </row>
    <row r="1019" spans="2:13" x14ac:dyDescent="0.25">
      <c r="B1019" s="13">
        <v>40268</v>
      </c>
      <c r="C1019">
        <v>1000</v>
      </c>
      <c r="D1019" s="19">
        <f t="shared" si="45"/>
        <v>203529.41738284371</v>
      </c>
      <c r="E1019" s="19">
        <f t="shared" si="46"/>
        <v>27.880742107238866</v>
      </c>
      <c r="F1019" s="19">
        <f t="shared" si="47"/>
        <v>203557.29812495093</v>
      </c>
      <c r="I1019" s="13">
        <v>40268</v>
      </c>
      <c r="J1019">
        <v>1000</v>
      </c>
      <c r="K1019">
        <v>203529.41738282281</v>
      </c>
      <c r="L1019">
        <v>27.880742107234912</v>
      </c>
      <c r="M1019">
        <v>203557.29812493004</v>
      </c>
    </row>
    <row r="1020" spans="2:13" x14ac:dyDescent="0.25">
      <c r="B1020" s="13">
        <v>40269</v>
      </c>
      <c r="C1020">
        <v>1001</v>
      </c>
      <c r="D1020" s="19">
        <f t="shared" si="45"/>
        <v>203557.29812495093</v>
      </c>
      <c r="E1020" s="19">
        <f t="shared" si="46"/>
        <v>27.884561386979584</v>
      </c>
      <c r="F1020" s="19">
        <f t="shared" si="47"/>
        <v>203585.18268633791</v>
      </c>
      <c r="I1020" s="13">
        <v>40269</v>
      </c>
      <c r="J1020">
        <v>1001</v>
      </c>
      <c r="K1020">
        <v>203557.29812492998</v>
      </c>
      <c r="L1020">
        <v>27.884561386975619</v>
      </c>
      <c r="M1020">
        <v>203585.18268631696</v>
      </c>
    </row>
    <row r="1021" spans="2:13" x14ac:dyDescent="0.25">
      <c r="B1021" s="13">
        <v>40270</v>
      </c>
      <c r="C1021">
        <v>1002</v>
      </c>
      <c r="D1021" s="19">
        <f t="shared" si="45"/>
        <v>203585.18268633791</v>
      </c>
      <c r="E1021" s="19">
        <f t="shared" si="46"/>
        <v>27.888381189909307</v>
      </c>
      <c r="F1021" s="19">
        <f t="shared" si="47"/>
        <v>203613.07106752781</v>
      </c>
      <c r="I1021" s="13">
        <v>40270</v>
      </c>
      <c r="J1021">
        <v>1002</v>
      </c>
      <c r="K1021">
        <v>203585.18268631696</v>
      </c>
      <c r="L1021">
        <v>27.888381189905342</v>
      </c>
      <c r="M1021">
        <v>203613.07106750685</v>
      </c>
    </row>
    <row r="1022" spans="2:13" x14ac:dyDescent="0.25">
      <c r="B1022" s="13">
        <v>40271</v>
      </c>
      <c r="C1022">
        <v>1003</v>
      </c>
      <c r="D1022" s="19">
        <f t="shared" si="45"/>
        <v>203613.07106752781</v>
      </c>
      <c r="E1022" s="19">
        <f t="shared" si="46"/>
        <v>27.892201516099703</v>
      </c>
      <c r="F1022" s="19">
        <f t="shared" si="47"/>
        <v>203640.96326904392</v>
      </c>
      <c r="I1022" s="13">
        <v>40271</v>
      </c>
      <c r="J1022">
        <v>1003</v>
      </c>
      <c r="K1022">
        <v>203613.0710675068</v>
      </c>
      <c r="L1022">
        <v>27.892201516095735</v>
      </c>
      <c r="M1022">
        <v>203640.9632690229</v>
      </c>
    </row>
    <row r="1023" spans="2:13" x14ac:dyDescent="0.25">
      <c r="B1023" s="13">
        <v>40272</v>
      </c>
      <c r="C1023">
        <v>1004</v>
      </c>
      <c r="D1023" s="19">
        <f t="shared" si="45"/>
        <v>203640.96326904392</v>
      </c>
      <c r="E1023" s="19">
        <f t="shared" si="46"/>
        <v>27.896022365622457</v>
      </c>
      <c r="F1023" s="19">
        <f t="shared" si="47"/>
        <v>203668.85929140955</v>
      </c>
      <c r="I1023" s="13">
        <v>40272</v>
      </c>
      <c r="J1023">
        <v>1004</v>
      </c>
      <c r="K1023">
        <v>203640.96326902296</v>
      </c>
      <c r="L1023">
        <v>27.896022365618482</v>
      </c>
      <c r="M1023">
        <v>203668.8592913886</v>
      </c>
    </row>
    <row r="1024" spans="2:13" x14ac:dyDescent="0.25">
      <c r="B1024" s="13">
        <v>40273</v>
      </c>
      <c r="C1024">
        <v>1005</v>
      </c>
      <c r="D1024" s="19">
        <f t="shared" si="45"/>
        <v>203668.85929140955</v>
      </c>
      <c r="E1024" s="19">
        <f t="shared" si="46"/>
        <v>27.899843738549258</v>
      </c>
      <c r="F1024" s="19">
        <f t="shared" si="47"/>
        <v>203696.75913514811</v>
      </c>
      <c r="I1024" s="13">
        <v>40273</v>
      </c>
      <c r="J1024">
        <v>1005</v>
      </c>
      <c r="K1024">
        <v>203668.85929138845</v>
      </c>
      <c r="L1024">
        <v>27.899843738545279</v>
      </c>
      <c r="M1024">
        <v>203696.75913512698</v>
      </c>
    </row>
    <row r="1025" spans="2:13" x14ac:dyDescent="0.25">
      <c r="B1025" s="13">
        <v>40274</v>
      </c>
      <c r="C1025">
        <v>1006</v>
      </c>
      <c r="D1025" s="19">
        <f t="shared" si="45"/>
        <v>203696.75913514811</v>
      </c>
      <c r="E1025" s="19">
        <f t="shared" si="46"/>
        <v>27.9036656349518</v>
      </c>
      <c r="F1025" s="19">
        <f t="shared" si="47"/>
        <v>203724.66280078306</v>
      </c>
      <c r="I1025" s="13">
        <v>40274</v>
      </c>
      <c r="J1025">
        <v>1006</v>
      </c>
      <c r="K1025">
        <v>203696.75913512707</v>
      </c>
      <c r="L1025">
        <v>27.903665634947814</v>
      </c>
      <c r="M1025">
        <v>203724.66280076202</v>
      </c>
    </row>
    <row r="1026" spans="2:13" x14ac:dyDescent="0.25">
      <c r="B1026" s="13">
        <v>40275</v>
      </c>
      <c r="C1026">
        <v>1007</v>
      </c>
      <c r="D1026" s="19">
        <f t="shared" si="45"/>
        <v>203724.66280078306</v>
      </c>
      <c r="E1026" s="19">
        <f t="shared" si="46"/>
        <v>27.907488054901794</v>
      </c>
      <c r="F1026" s="19">
        <f t="shared" si="47"/>
        <v>203752.57028883797</v>
      </c>
      <c r="I1026" s="13">
        <v>40275</v>
      </c>
      <c r="J1026">
        <v>1007</v>
      </c>
      <c r="K1026">
        <v>203724.66280076199</v>
      </c>
      <c r="L1026">
        <v>27.907488054897804</v>
      </c>
      <c r="M1026">
        <v>203752.57028881687</v>
      </c>
    </row>
    <row r="1027" spans="2:13" x14ac:dyDescent="0.25">
      <c r="B1027" s="13">
        <v>40276</v>
      </c>
      <c r="C1027">
        <v>1008</v>
      </c>
      <c r="D1027" s="19">
        <f t="shared" si="45"/>
        <v>203752.57028883797</v>
      </c>
      <c r="E1027" s="19">
        <f t="shared" si="46"/>
        <v>27.91131099847096</v>
      </c>
      <c r="F1027" s="19">
        <f t="shared" si="47"/>
        <v>203780.48159983644</v>
      </c>
      <c r="I1027" s="13">
        <v>40276</v>
      </c>
      <c r="J1027">
        <v>1008</v>
      </c>
      <c r="K1027">
        <v>203752.57028881685</v>
      </c>
      <c r="L1027">
        <v>27.911310998466963</v>
      </c>
      <c r="M1027">
        <v>203780.48159981531</v>
      </c>
    </row>
    <row r="1028" spans="2:13" x14ac:dyDescent="0.25">
      <c r="B1028" s="13">
        <v>40277</v>
      </c>
      <c r="C1028">
        <v>1009</v>
      </c>
      <c r="D1028" s="19">
        <f t="shared" si="45"/>
        <v>203780.48159983644</v>
      </c>
      <c r="E1028" s="19">
        <f t="shared" si="46"/>
        <v>27.915134465731022</v>
      </c>
      <c r="F1028" s="19">
        <f t="shared" si="47"/>
        <v>203808.39673430216</v>
      </c>
      <c r="I1028" s="13">
        <v>40277</v>
      </c>
      <c r="J1028">
        <v>1009</v>
      </c>
      <c r="K1028">
        <v>203780.48159981525</v>
      </c>
      <c r="L1028">
        <v>27.915134465727029</v>
      </c>
      <c r="M1028">
        <v>203808.39673428098</v>
      </c>
    </row>
    <row r="1029" spans="2:13" x14ac:dyDescent="0.25">
      <c r="B1029" s="13">
        <v>40278</v>
      </c>
      <c r="C1029">
        <v>1010</v>
      </c>
      <c r="D1029" s="19">
        <f t="shared" si="45"/>
        <v>203808.39673430216</v>
      </c>
      <c r="E1029" s="19">
        <f t="shared" si="46"/>
        <v>27.918958456753725</v>
      </c>
      <c r="F1029" s="19">
        <f t="shared" si="47"/>
        <v>203836.31569275892</v>
      </c>
      <c r="I1029" s="13">
        <v>40278</v>
      </c>
      <c r="J1029">
        <v>1010</v>
      </c>
      <c r="K1029">
        <v>203808.39673428101</v>
      </c>
      <c r="L1029">
        <v>27.918958456749724</v>
      </c>
      <c r="M1029">
        <v>203836.31569273776</v>
      </c>
    </row>
    <row r="1030" spans="2:13" x14ac:dyDescent="0.25">
      <c r="B1030" s="13">
        <v>40279</v>
      </c>
      <c r="C1030">
        <v>1011</v>
      </c>
      <c r="D1030" s="19">
        <f t="shared" si="45"/>
        <v>203836.31569275892</v>
      </c>
      <c r="E1030" s="19">
        <f t="shared" si="46"/>
        <v>27.922782971610815</v>
      </c>
      <c r="F1030" s="19">
        <f t="shared" si="47"/>
        <v>203864.23847573053</v>
      </c>
      <c r="I1030" s="13">
        <v>40279</v>
      </c>
      <c r="J1030">
        <v>1011</v>
      </c>
      <c r="K1030">
        <v>203836.3156927377</v>
      </c>
      <c r="L1030">
        <v>27.922782971606811</v>
      </c>
      <c r="M1030">
        <v>203864.23847570931</v>
      </c>
    </row>
    <row r="1031" spans="2:13" x14ac:dyDescent="0.25">
      <c r="B1031" s="13">
        <v>40280</v>
      </c>
      <c r="C1031">
        <v>1012</v>
      </c>
      <c r="D1031" s="19">
        <f t="shared" si="45"/>
        <v>203864.23847573053</v>
      </c>
      <c r="E1031" s="19">
        <f t="shared" si="46"/>
        <v>27.92660801037405</v>
      </c>
      <c r="F1031" s="19">
        <f t="shared" si="47"/>
        <v>203892.1650837409</v>
      </c>
      <c r="I1031" s="13">
        <v>40280</v>
      </c>
      <c r="J1031">
        <v>1012</v>
      </c>
      <c r="K1031">
        <v>203864.23847570928</v>
      </c>
      <c r="L1031">
        <v>27.926608010370042</v>
      </c>
      <c r="M1031">
        <v>203892.16508371965</v>
      </c>
    </row>
    <row r="1032" spans="2:13" x14ac:dyDescent="0.25">
      <c r="B1032" s="13">
        <v>40281</v>
      </c>
      <c r="C1032">
        <v>1013</v>
      </c>
      <c r="D1032" s="19">
        <f t="shared" si="45"/>
        <v>203892.1650837409</v>
      </c>
      <c r="E1032" s="19">
        <f t="shared" si="46"/>
        <v>27.930433573115195</v>
      </c>
      <c r="F1032" s="19">
        <f t="shared" si="47"/>
        <v>203920.09551731401</v>
      </c>
      <c r="I1032" s="13">
        <v>40281</v>
      </c>
      <c r="J1032">
        <v>1013</v>
      </c>
      <c r="K1032">
        <v>203892.16508371965</v>
      </c>
      <c r="L1032">
        <v>27.930433573111181</v>
      </c>
      <c r="M1032">
        <v>203920.09551729276</v>
      </c>
    </row>
    <row r="1033" spans="2:13" x14ac:dyDescent="0.25">
      <c r="B1033" s="13">
        <v>40282</v>
      </c>
      <c r="C1033">
        <v>1014</v>
      </c>
      <c r="D1033" s="19">
        <f t="shared" si="45"/>
        <v>203920.09551731401</v>
      </c>
      <c r="E1033" s="19">
        <f t="shared" si="46"/>
        <v>27.934259659906033</v>
      </c>
      <c r="F1033" s="19">
        <f t="shared" si="47"/>
        <v>203948.02977697391</v>
      </c>
      <c r="I1033" s="13">
        <v>40282</v>
      </c>
      <c r="J1033">
        <v>1014</v>
      </c>
      <c r="K1033">
        <v>203920.09551729276</v>
      </c>
      <c r="L1033">
        <v>27.934259659902011</v>
      </c>
      <c r="M1033">
        <v>203948.02977695267</v>
      </c>
    </row>
    <row r="1034" spans="2:13" x14ac:dyDescent="0.25">
      <c r="B1034" s="13">
        <v>40283</v>
      </c>
      <c r="C1034">
        <v>1015</v>
      </c>
      <c r="D1034" s="19">
        <f t="shared" si="45"/>
        <v>203948.02977697391</v>
      </c>
      <c r="E1034" s="19">
        <f t="shared" si="46"/>
        <v>27.938086270818349</v>
      </c>
      <c r="F1034" s="19">
        <f t="shared" si="47"/>
        <v>203975.96786324473</v>
      </c>
      <c r="I1034" s="13">
        <v>40283</v>
      </c>
      <c r="J1034">
        <v>1015</v>
      </c>
      <c r="K1034">
        <v>203948.02977695264</v>
      </c>
      <c r="L1034">
        <v>27.938086270814328</v>
      </c>
      <c r="M1034">
        <v>203975.96786322346</v>
      </c>
    </row>
    <row r="1035" spans="2:13" x14ac:dyDescent="0.25">
      <c r="B1035" s="13">
        <v>40284</v>
      </c>
      <c r="C1035">
        <v>1016</v>
      </c>
      <c r="D1035" s="19">
        <f t="shared" si="45"/>
        <v>203975.96786324473</v>
      </c>
      <c r="E1035" s="19">
        <f t="shared" si="46"/>
        <v>27.941913405923941</v>
      </c>
      <c r="F1035" s="19">
        <f t="shared" si="47"/>
        <v>204003.90977665066</v>
      </c>
      <c r="I1035" s="13">
        <v>40284</v>
      </c>
      <c r="J1035">
        <v>1016</v>
      </c>
      <c r="K1035">
        <v>203975.96786322349</v>
      </c>
      <c r="L1035">
        <v>27.941913405919909</v>
      </c>
      <c r="M1035">
        <v>204003.90977662941</v>
      </c>
    </row>
    <row r="1036" spans="2:13" x14ac:dyDescent="0.25">
      <c r="B1036" s="13">
        <v>40285</v>
      </c>
      <c r="C1036">
        <v>1017</v>
      </c>
      <c r="D1036" s="19">
        <f t="shared" si="45"/>
        <v>204003.90977665066</v>
      </c>
      <c r="E1036" s="19">
        <f t="shared" si="46"/>
        <v>27.945741065294616</v>
      </c>
      <c r="F1036" s="19">
        <f t="shared" si="47"/>
        <v>204031.85551771594</v>
      </c>
      <c r="I1036" s="13">
        <v>40285</v>
      </c>
      <c r="J1036">
        <v>1017</v>
      </c>
      <c r="K1036">
        <v>204003.9097766293</v>
      </c>
      <c r="L1036">
        <v>27.945741065290587</v>
      </c>
      <c r="M1036">
        <v>204031.85551769458</v>
      </c>
    </row>
    <row r="1037" spans="2:13" x14ac:dyDescent="0.25">
      <c r="B1037" s="13">
        <v>40286</v>
      </c>
      <c r="C1037">
        <v>1018</v>
      </c>
      <c r="D1037" s="19">
        <f t="shared" si="45"/>
        <v>204031.85551771594</v>
      </c>
      <c r="E1037" s="19">
        <f t="shared" si="46"/>
        <v>27.949569249002188</v>
      </c>
      <c r="F1037" s="19">
        <f t="shared" si="47"/>
        <v>204059.80508696495</v>
      </c>
      <c r="I1037" s="13">
        <v>40286</v>
      </c>
      <c r="J1037">
        <v>1018</v>
      </c>
      <c r="K1037">
        <v>204031.85551769464</v>
      </c>
      <c r="L1037">
        <v>27.949569248998152</v>
      </c>
      <c r="M1037">
        <v>204059.80508694364</v>
      </c>
    </row>
    <row r="1038" spans="2:13" x14ac:dyDescent="0.25">
      <c r="B1038" s="13">
        <v>40287</v>
      </c>
      <c r="C1038">
        <v>1019</v>
      </c>
      <c r="D1038" s="19">
        <f t="shared" si="45"/>
        <v>204059.80508696495</v>
      </c>
      <c r="E1038" s="19">
        <f t="shared" si="46"/>
        <v>27.95339795711849</v>
      </c>
      <c r="F1038" s="19">
        <f t="shared" si="47"/>
        <v>204087.75848492206</v>
      </c>
      <c r="I1038" s="13">
        <v>40287</v>
      </c>
      <c r="J1038">
        <v>1019</v>
      </c>
      <c r="K1038">
        <v>204059.80508694355</v>
      </c>
      <c r="L1038">
        <v>27.953397957114451</v>
      </c>
      <c r="M1038">
        <v>204087.75848490067</v>
      </c>
    </row>
    <row r="1039" spans="2:13" x14ac:dyDescent="0.25">
      <c r="B1039" s="13">
        <v>40288</v>
      </c>
      <c r="C1039">
        <v>1020</v>
      </c>
      <c r="D1039" s="19">
        <f t="shared" si="45"/>
        <v>204087.75848492206</v>
      </c>
      <c r="E1039" s="19">
        <f t="shared" si="46"/>
        <v>27.957227189715354</v>
      </c>
      <c r="F1039" s="19">
        <f t="shared" si="47"/>
        <v>204115.71571211176</v>
      </c>
      <c r="I1039" s="13">
        <v>40288</v>
      </c>
      <c r="J1039">
        <v>1020</v>
      </c>
      <c r="K1039">
        <v>204087.75848490073</v>
      </c>
      <c r="L1039">
        <v>27.957227189711318</v>
      </c>
      <c r="M1039">
        <v>204115.71571209043</v>
      </c>
    </row>
    <row r="1040" spans="2:13" x14ac:dyDescent="0.25">
      <c r="B1040" s="13">
        <v>40289</v>
      </c>
      <c r="C1040">
        <v>1021</v>
      </c>
      <c r="D1040" s="19">
        <f t="shared" si="45"/>
        <v>204115.71571211176</v>
      </c>
      <c r="E1040" s="19">
        <f t="shared" si="46"/>
        <v>27.96105694686463</v>
      </c>
      <c r="F1040" s="19">
        <f t="shared" si="47"/>
        <v>204143.67676905863</v>
      </c>
      <c r="I1040" s="13">
        <v>40289</v>
      </c>
      <c r="J1040">
        <v>1021</v>
      </c>
      <c r="K1040">
        <v>204115.71571209031</v>
      </c>
      <c r="L1040">
        <v>27.961056946860591</v>
      </c>
      <c r="M1040">
        <v>204143.67676903718</v>
      </c>
    </row>
    <row r="1041" spans="2:13" x14ac:dyDescent="0.25">
      <c r="B1041" s="13">
        <v>40290</v>
      </c>
      <c r="C1041">
        <v>1022</v>
      </c>
      <c r="D1041" s="19">
        <f t="shared" si="45"/>
        <v>204143.67676905863</v>
      </c>
      <c r="E1041" s="19">
        <f t="shared" si="46"/>
        <v>27.964887228638172</v>
      </c>
      <c r="F1041" s="19">
        <f t="shared" si="47"/>
        <v>204171.64165628728</v>
      </c>
      <c r="I1041" s="13">
        <v>40290</v>
      </c>
      <c r="J1041">
        <v>1022</v>
      </c>
      <c r="K1041">
        <v>204143.67676903724</v>
      </c>
      <c r="L1041">
        <v>27.964887228634126</v>
      </c>
      <c r="M1041">
        <v>204171.64165626586</v>
      </c>
    </row>
    <row r="1042" spans="2:13" x14ac:dyDescent="0.25">
      <c r="B1042" s="13">
        <v>40291</v>
      </c>
      <c r="C1042">
        <v>1023</v>
      </c>
      <c r="D1042" s="19">
        <f t="shared" si="45"/>
        <v>204171.64165628728</v>
      </c>
      <c r="E1042" s="19">
        <f t="shared" si="46"/>
        <v>27.968718035107848</v>
      </c>
      <c r="F1042" s="19">
        <f t="shared" si="47"/>
        <v>204199.61037432239</v>
      </c>
      <c r="I1042" s="13">
        <v>40291</v>
      </c>
      <c r="J1042">
        <v>1023</v>
      </c>
      <c r="K1042">
        <v>204171.64165626583</v>
      </c>
      <c r="L1042">
        <v>27.968718035103795</v>
      </c>
      <c r="M1042">
        <v>204199.61037430094</v>
      </c>
    </row>
    <row r="1043" spans="2:13" x14ac:dyDescent="0.25">
      <c r="B1043" s="13">
        <v>40292</v>
      </c>
      <c r="C1043">
        <v>1024</v>
      </c>
      <c r="D1043" s="19">
        <f t="shared" si="45"/>
        <v>204199.61037432239</v>
      </c>
      <c r="E1043" s="19">
        <f t="shared" si="46"/>
        <v>27.972549366345536</v>
      </c>
      <c r="F1043" s="19">
        <f t="shared" si="47"/>
        <v>204227.58292368875</v>
      </c>
      <c r="I1043" s="13">
        <v>40292</v>
      </c>
      <c r="J1043">
        <v>1024</v>
      </c>
      <c r="K1043">
        <v>204199.61037430092</v>
      </c>
      <c r="L1043">
        <v>27.972549366341482</v>
      </c>
      <c r="M1043">
        <v>204227.58292366724</v>
      </c>
    </row>
    <row r="1044" spans="2:13" x14ac:dyDescent="0.25">
      <c r="B1044" s="13">
        <v>40293</v>
      </c>
      <c r="C1044">
        <v>1025</v>
      </c>
      <c r="D1044" s="19">
        <f t="shared" si="45"/>
        <v>204227.58292368875</v>
      </c>
      <c r="E1044" s="19">
        <f t="shared" si="46"/>
        <v>27.976381222423122</v>
      </c>
      <c r="F1044" s="19">
        <f t="shared" si="47"/>
        <v>204255.55930491118</v>
      </c>
      <c r="I1044" s="13">
        <v>40293</v>
      </c>
      <c r="J1044">
        <v>1025</v>
      </c>
      <c r="K1044">
        <v>204227.58292366719</v>
      </c>
      <c r="L1044">
        <v>27.976381222419054</v>
      </c>
      <c r="M1044">
        <v>204255.55930488961</v>
      </c>
    </row>
    <row r="1045" spans="2:13" x14ac:dyDescent="0.25">
      <c r="B1045" s="13">
        <v>40294</v>
      </c>
      <c r="C1045">
        <v>1026</v>
      </c>
      <c r="D1045" s="19">
        <f t="shared" ref="D1045:D1108" si="48">F1044</f>
        <v>204255.55930491118</v>
      </c>
      <c r="E1045" s="19">
        <f t="shared" ref="E1045:E1108" si="49">D1045*_nPIR</f>
        <v>27.980213603412494</v>
      </c>
      <c r="F1045" s="19">
        <f t="shared" si="47"/>
        <v>204283.53951851459</v>
      </c>
      <c r="I1045" s="13">
        <v>40294</v>
      </c>
      <c r="J1045">
        <v>1026</v>
      </c>
      <c r="K1045">
        <v>204255.55930488961</v>
      </c>
      <c r="L1045">
        <v>27.980213603408426</v>
      </c>
      <c r="M1045">
        <v>204283.53951849302</v>
      </c>
    </row>
    <row r="1046" spans="2:13" x14ac:dyDescent="0.25">
      <c r="B1046" s="13">
        <v>40295</v>
      </c>
      <c r="C1046">
        <v>1027</v>
      </c>
      <c r="D1046" s="19">
        <f t="shared" si="48"/>
        <v>204283.53951851459</v>
      </c>
      <c r="E1046" s="19">
        <f t="shared" si="49"/>
        <v>27.984046509385564</v>
      </c>
      <c r="F1046" s="19">
        <f t="shared" ref="F1046:F1109" si="50">D1046+E1046</f>
        <v>204311.52356502396</v>
      </c>
      <c r="I1046" s="13">
        <v>40295</v>
      </c>
      <c r="J1046">
        <v>1027</v>
      </c>
      <c r="K1046">
        <v>204283.53951849299</v>
      </c>
      <c r="L1046">
        <v>27.984046509381489</v>
      </c>
      <c r="M1046">
        <v>204311.52356500237</v>
      </c>
    </row>
    <row r="1047" spans="2:13" x14ac:dyDescent="0.25">
      <c r="B1047" s="13">
        <v>40296</v>
      </c>
      <c r="C1047">
        <v>1028</v>
      </c>
      <c r="D1047" s="19">
        <f t="shared" si="48"/>
        <v>204311.52356502396</v>
      </c>
      <c r="E1047" s="19">
        <f t="shared" si="49"/>
        <v>27.987879940414246</v>
      </c>
      <c r="F1047" s="19">
        <f t="shared" si="50"/>
        <v>204339.51144496439</v>
      </c>
      <c r="I1047" s="13">
        <v>40296</v>
      </c>
      <c r="J1047">
        <v>1028</v>
      </c>
      <c r="K1047">
        <v>204311.5235650024</v>
      </c>
      <c r="L1047">
        <v>27.987879940410167</v>
      </c>
      <c r="M1047">
        <v>204339.51144494279</v>
      </c>
    </row>
    <row r="1048" spans="2:13" x14ac:dyDescent="0.25">
      <c r="B1048" s="13">
        <v>40297</v>
      </c>
      <c r="C1048">
        <v>1029</v>
      </c>
      <c r="D1048" s="19">
        <f t="shared" si="48"/>
        <v>204339.51144496439</v>
      </c>
      <c r="E1048" s="19">
        <f t="shared" si="49"/>
        <v>27.991713896570467</v>
      </c>
      <c r="F1048" s="19">
        <f t="shared" si="50"/>
        <v>204367.50315886096</v>
      </c>
      <c r="I1048" s="13">
        <v>40297</v>
      </c>
      <c r="J1048">
        <v>1029</v>
      </c>
      <c r="K1048">
        <v>204339.51144494271</v>
      </c>
      <c r="L1048">
        <v>27.991713896566381</v>
      </c>
      <c r="M1048">
        <v>204367.50315883927</v>
      </c>
    </row>
    <row r="1049" spans="2:13" x14ac:dyDescent="0.25">
      <c r="B1049" s="13">
        <v>40298</v>
      </c>
      <c r="C1049">
        <v>1030</v>
      </c>
      <c r="D1049" s="19">
        <f t="shared" si="48"/>
        <v>204367.50315886096</v>
      </c>
      <c r="E1049" s="19">
        <f t="shared" si="49"/>
        <v>27.995548377926163</v>
      </c>
      <c r="F1049" s="19">
        <f t="shared" si="50"/>
        <v>204395.49870723888</v>
      </c>
      <c r="I1049" s="13">
        <v>40298</v>
      </c>
      <c r="J1049">
        <v>1030</v>
      </c>
      <c r="K1049">
        <v>204367.50315883927</v>
      </c>
      <c r="L1049">
        <v>27.995548377922077</v>
      </c>
      <c r="M1049">
        <v>204395.49870721719</v>
      </c>
    </row>
    <row r="1050" spans="2:13" x14ac:dyDescent="0.25">
      <c r="B1050" s="13">
        <v>40299</v>
      </c>
      <c r="C1050">
        <v>1031</v>
      </c>
      <c r="D1050" s="19">
        <f t="shared" si="48"/>
        <v>204395.49870723888</v>
      </c>
      <c r="E1050" s="19">
        <f t="shared" si="49"/>
        <v>27.999383384553273</v>
      </c>
      <c r="F1050" s="19">
        <f t="shared" si="50"/>
        <v>204423.49809062344</v>
      </c>
      <c r="I1050" s="13">
        <v>40299</v>
      </c>
      <c r="J1050">
        <v>1031</v>
      </c>
      <c r="K1050">
        <v>204395.49870721719</v>
      </c>
      <c r="L1050">
        <v>27.999383384549187</v>
      </c>
      <c r="M1050">
        <v>204423.49809060173</v>
      </c>
    </row>
    <row r="1051" spans="2:13" x14ac:dyDescent="0.25">
      <c r="B1051" s="13">
        <v>40300</v>
      </c>
      <c r="C1051">
        <v>1032</v>
      </c>
      <c r="D1051" s="19">
        <f t="shared" si="48"/>
        <v>204423.49809062344</v>
      </c>
      <c r="E1051" s="19">
        <f t="shared" si="49"/>
        <v>28.003218916523764</v>
      </c>
      <c r="F1051" s="19">
        <f t="shared" si="50"/>
        <v>204451.50130953998</v>
      </c>
      <c r="I1051" s="13">
        <v>40300</v>
      </c>
      <c r="J1051">
        <v>1032</v>
      </c>
      <c r="K1051">
        <v>204423.49809060173</v>
      </c>
      <c r="L1051">
        <v>28.003218916519664</v>
      </c>
      <c r="M1051">
        <v>204451.50130951824</v>
      </c>
    </row>
    <row r="1052" spans="2:13" x14ac:dyDescent="0.25">
      <c r="B1052" s="13">
        <v>40301</v>
      </c>
      <c r="C1052">
        <v>1033</v>
      </c>
      <c r="D1052" s="19">
        <f t="shared" si="48"/>
        <v>204451.50130953998</v>
      </c>
      <c r="E1052" s="19">
        <f t="shared" si="49"/>
        <v>28.00705497390959</v>
      </c>
      <c r="F1052" s="19">
        <f t="shared" si="50"/>
        <v>204479.50836451389</v>
      </c>
      <c r="I1052" s="13">
        <v>40301</v>
      </c>
      <c r="J1052">
        <v>1033</v>
      </c>
      <c r="K1052">
        <v>204451.50130951821</v>
      </c>
      <c r="L1052">
        <v>28.00705497390549</v>
      </c>
      <c r="M1052">
        <v>204479.50836449213</v>
      </c>
    </row>
    <row r="1053" spans="2:13" x14ac:dyDescent="0.25">
      <c r="B1053" s="13">
        <v>40302</v>
      </c>
      <c r="C1053">
        <v>1034</v>
      </c>
      <c r="D1053" s="19">
        <f t="shared" si="48"/>
        <v>204479.50836451389</v>
      </c>
      <c r="E1053" s="19">
        <f t="shared" si="49"/>
        <v>28.010891556782727</v>
      </c>
      <c r="F1053" s="19">
        <f t="shared" si="50"/>
        <v>204507.51925607066</v>
      </c>
      <c r="I1053" s="13">
        <v>40302</v>
      </c>
      <c r="J1053">
        <v>1034</v>
      </c>
      <c r="K1053">
        <v>204479.50836449213</v>
      </c>
      <c r="L1053">
        <v>28.010891556778624</v>
      </c>
      <c r="M1053">
        <v>204507.51925604889</v>
      </c>
    </row>
    <row r="1054" spans="2:13" x14ac:dyDescent="0.25">
      <c r="B1054" s="13">
        <v>40303</v>
      </c>
      <c r="C1054">
        <v>1035</v>
      </c>
      <c r="D1054" s="19">
        <f t="shared" si="48"/>
        <v>204507.51925607066</v>
      </c>
      <c r="E1054" s="19">
        <f t="shared" si="49"/>
        <v>28.014728665215163</v>
      </c>
      <c r="F1054" s="19">
        <f t="shared" si="50"/>
        <v>204535.53398473587</v>
      </c>
      <c r="I1054" s="13">
        <v>40303</v>
      </c>
      <c r="J1054">
        <v>1035</v>
      </c>
      <c r="K1054">
        <v>204507.51925604886</v>
      </c>
      <c r="L1054">
        <v>28.014728665211056</v>
      </c>
      <c r="M1054">
        <v>204535.53398471407</v>
      </c>
    </row>
    <row r="1055" spans="2:13" x14ac:dyDescent="0.25">
      <c r="B1055" s="13">
        <v>40304</v>
      </c>
      <c r="C1055">
        <v>1036</v>
      </c>
      <c r="D1055" s="19">
        <f t="shared" si="48"/>
        <v>204535.53398473587</v>
      </c>
      <c r="E1055" s="19">
        <f t="shared" si="49"/>
        <v>28.018566299278891</v>
      </c>
      <c r="F1055" s="19">
        <f t="shared" si="50"/>
        <v>204563.55255103516</v>
      </c>
      <c r="I1055" s="13">
        <v>40304</v>
      </c>
      <c r="J1055">
        <v>1036</v>
      </c>
      <c r="K1055">
        <v>204535.53398471404</v>
      </c>
      <c r="L1055">
        <v>28.018566299274774</v>
      </c>
      <c r="M1055">
        <v>204563.55255101333</v>
      </c>
    </row>
    <row r="1056" spans="2:13" x14ac:dyDescent="0.25">
      <c r="B1056" s="13">
        <v>40305</v>
      </c>
      <c r="C1056">
        <v>1037</v>
      </c>
      <c r="D1056" s="19">
        <f t="shared" si="48"/>
        <v>204563.55255103516</v>
      </c>
      <c r="E1056" s="19">
        <f t="shared" si="49"/>
        <v>28.022404459045916</v>
      </c>
      <c r="F1056" s="19">
        <f t="shared" si="50"/>
        <v>204591.5749554942</v>
      </c>
      <c r="I1056" s="13">
        <v>40305</v>
      </c>
      <c r="J1056">
        <v>1037</v>
      </c>
      <c r="K1056">
        <v>204563.55255101327</v>
      </c>
      <c r="L1056">
        <v>28.022404459041798</v>
      </c>
      <c r="M1056">
        <v>204591.57495547232</v>
      </c>
    </row>
    <row r="1057" spans="2:13" x14ac:dyDescent="0.25">
      <c r="B1057" s="13">
        <v>40306</v>
      </c>
      <c r="C1057">
        <v>1038</v>
      </c>
      <c r="D1057" s="19">
        <f t="shared" si="48"/>
        <v>204591.5749554942</v>
      </c>
      <c r="E1057" s="19">
        <f t="shared" si="49"/>
        <v>28.02624314458825</v>
      </c>
      <c r="F1057" s="19">
        <f t="shared" si="50"/>
        <v>204619.60119863879</v>
      </c>
      <c r="I1057" s="13">
        <v>40306</v>
      </c>
      <c r="J1057">
        <v>1038</v>
      </c>
      <c r="K1057">
        <v>204591.57495547234</v>
      </c>
      <c r="L1057">
        <v>28.026243144584132</v>
      </c>
      <c r="M1057">
        <v>204619.60119861693</v>
      </c>
    </row>
    <row r="1058" spans="2:13" x14ac:dyDescent="0.25">
      <c r="B1058" s="13">
        <v>40307</v>
      </c>
      <c r="C1058">
        <v>1039</v>
      </c>
      <c r="D1058" s="19">
        <f t="shared" si="48"/>
        <v>204619.60119863879</v>
      </c>
      <c r="E1058" s="19">
        <f t="shared" si="49"/>
        <v>28.030082355977921</v>
      </c>
      <c r="F1058" s="19">
        <f t="shared" si="50"/>
        <v>204647.63128099477</v>
      </c>
      <c r="I1058" s="13">
        <v>40307</v>
      </c>
      <c r="J1058">
        <v>1039</v>
      </c>
      <c r="K1058">
        <v>204619.60119861693</v>
      </c>
      <c r="L1058">
        <v>28.030082355973793</v>
      </c>
      <c r="M1058">
        <v>204647.63128097291</v>
      </c>
    </row>
    <row r="1059" spans="2:13" x14ac:dyDescent="0.25">
      <c r="B1059" s="13">
        <v>40308</v>
      </c>
      <c r="C1059">
        <v>1040</v>
      </c>
      <c r="D1059" s="19">
        <f t="shared" si="48"/>
        <v>204647.63128099477</v>
      </c>
      <c r="E1059" s="19">
        <f t="shared" si="49"/>
        <v>28.033922093286957</v>
      </c>
      <c r="F1059" s="19">
        <f t="shared" si="50"/>
        <v>204675.66520308805</v>
      </c>
      <c r="I1059" s="13">
        <v>40308</v>
      </c>
      <c r="J1059">
        <v>1040</v>
      </c>
      <c r="K1059">
        <v>204647.63128097288</v>
      </c>
      <c r="L1059">
        <v>28.033922093282829</v>
      </c>
      <c r="M1059">
        <v>204675.66520306616</v>
      </c>
    </row>
    <row r="1060" spans="2:13" x14ac:dyDescent="0.25">
      <c r="B1060" s="13">
        <v>40309</v>
      </c>
      <c r="C1060">
        <v>1041</v>
      </c>
      <c r="D1060" s="19">
        <f t="shared" si="48"/>
        <v>204675.66520308805</v>
      </c>
      <c r="E1060" s="19">
        <f t="shared" si="49"/>
        <v>28.037762356587407</v>
      </c>
      <c r="F1060" s="19">
        <f t="shared" si="50"/>
        <v>204703.70296544465</v>
      </c>
      <c r="I1060" s="13">
        <v>40309</v>
      </c>
      <c r="J1060">
        <v>1041</v>
      </c>
      <c r="K1060">
        <v>204675.66520306608</v>
      </c>
      <c r="L1060">
        <v>28.037762356583272</v>
      </c>
      <c r="M1060">
        <v>204703.70296542265</v>
      </c>
    </row>
    <row r="1061" spans="2:13" x14ac:dyDescent="0.25">
      <c r="B1061" s="13">
        <v>40310</v>
      </c>
      <c r="C1061">
        <v>1042</v>
      </c>
      <c r="D1061" s="19">
        <f t="shared" si="48"/>
        <v>204703.70296544465</v>
      </c>
      <c r="E1061" s="19">
        <f t="shared" si="49"/>
        <v>28.041603145951324</v>
      </c>
      <c r="F1061" s="19">
        <f t="shared" si="50"/>
        <v>204731.7445685906</v>
      </c>
      <c r="I1061" s="13">
        <v>40310</v>
      </c>
      <c r="J1061">
        <v>1042</v>
      </c>
      <c r="K1061">
        <v>204703.70296542265</v>
      </c>
      <c r="L1061">
        <v>28.041603145947189</v>
      </c>
      <c r="M1061">
        <v>204731.7445685686</v>
      </c>
    </row>
    <row r="1062" spans="2:13" x14ac:dyDescent="0.25">
      <c r="B1062" s="13">
        <v>40311</v>
      </c>
      <c r="C1062">
        <v>1043</v>
      </c>
      <c r="D1062" s="19">
        <f t="shared" si="48"/>
        <v>204731.7445685906</v>
      </c>
      <c r="E1062" s="19">
        <f t="shared" si="49"/>
        <v>28.045444461450771</v>
      </c>
      <c r="F1062" s="19">
        <f t="shared" si="50"/>
        <v>204759.79001305206</v>
      </c>
      <c r="I1062" s="13">
        <v>40311</v>
      </c>
      <c r="J1062">
        <v>1043</v>
      </c>
      <c r="K1062">
        <v>204731.7445685686</v>
      </c>
      <c r="L1062">
        <v>28.045444461446632</v>
      </c>
      <c r="M1062">
        <v>204759.79001303005</v>
      </c>
    </row>
    <row r="1063" spans="2:13" x14ac:dyDescent="0.25">
      <c r="B1063" s="13">
        <v>40312</v>
      </c>
      <c r="C1063">
        <v>1044</v>
      </c>
      <c r="D1063" s="19">
        <f t="shared" si="48"/>
        <v>204759.79001305206</v>
      </c>
      <c r="E1063" s="19">
        <f t="shared" si="49"/>
        <v>28.049286303157821</v>
      </c>
      <c r="F1063" s="19">
        <f t="shared" si="50"/>
        <v>204787.83929935523</v>
      </c>
      <c r="I1063" s="13">
        <v>40312</v>
      </c>
      <c r="J1063">
        <v>1044</v>
      </c>
      <c r="K1063">
        <v>204759.79001303005</v>
      </c>
      <c r="L1063">
        <v>28.049286303153664</v>
      </c>
      <c r="M1063">
        <v>204787.83929933319</v>
      </c>
    </row>
    <row r="1064" spans="2:13" x14ac:dyDescent="0.25">
      <c r="B1064" s="13">
        <v>40313</v>
      </c>
      <c r="C1064">
        <v>1045</v>
      </c>
      <c r="D1064" s="19">
        <f t="shared" si="48"/>
        <v>204787.83929935523</v>
      </c>
      <c r="E1064" s="19">
        <f t="shared" si="49"/>
        <v>28.053128671144556</v>
      </c>
      <c r="F1064" s="19">
        <f t="shared" si="50"/>
        <v>204815.89242802636</v>
      </c>
      <c r="I1064" s="13">
        <v>40313</v>
      </c>
      <c r="J1064">
        <v>1045</v>
      </c>
      <c r="K1064">
        <v>204787.83929933314</v>
      </c>
      <c r="L1064">
        <v>28.053128671140392</v>
      </c>
      <c r="M1064">
        <v>204815.89242800427</v>
      </c>
    </row>
    <row r="1065" spans="2:13" x14ac:dyDescent="0.25">
      <c r="B1065" s="13">
        <v>40314</v>
      </c>
      <c r="C1065">
        <v>1046</v>
      </c>
      <c r="D1065" s="19">
        <f t="shared" si="48"/>
        <v>204815.89242802636</v>
      </c>
      <c r="E1065" s="19">
        <f t="shared" si="49"/>
        <v>28.056971565483067</v>
      </c>
      <c r="F1065" s="19">
        <f t="shared" si="50"/>
        <v>204843.94939959183</v>
      </c>
      <c r="I1065" s="13">
        <v>40314</v>
      </c>
      <c r="J1065">
        <v>1046</v>
      </c>
      <c r="K1065">
        <v>204815.89242800427</v>
      </c>
      <c r="L1065">
        <v>28.056971565478907</v>
      </c>
      <c r="M1065">
        <v>204843.94939956974</v>
      </c>
    </row>
    <row r="1066" spans="2:13" x14ac:dyDescent="0.25">
      <c r="B1066" s="13">
        <v>40315</v>
      </c>
      <c r="C1066">
        <v>1047</v>
      </c>
      <c r="D1066" s="19">
        <f t="shared" si="48"/>
        <v>204843.94939959183</v>
      </c>
      <c r="E1066" s="19">
        <f t="shared" si="49"/>
        <v>28.060814986245461</v>
      </c>
      <c r="F1066" s="19">
        <f t="shared" si="50"/>
        <v>204872.01021457807</v>
      </c>
      <c r="I1066" s="13">
        <v>40315</v>
      </c>
      <c r="J1066">
        <v>1047</v>
      </c>
      <c r="K1066">
        <v>204843.94939956974</v>
      </c>
      <c r="L1066">
        <v>28.060814986241301</v>
      </c>
      <c r="M1066">
        <v>204872.01021455598</v>
      </c>
    </row>
    <row r="1067" spans="2:13" x14ac:dyDescent="0.25">
      <c r="B1067" s="13">
        <v>40316</v>
      </c>
      <c r="C1067">
        <v>1048</v>
      </c>
      <c r="D1067" s="19">
        <f t="shared" si="48"/>
        <v>204872.01021457807</v>
      </c>
      <c r="E1067" s="19">
        <f t="shared" si="49"/>
        <v>28.06465893350385</v>
      </c>
      <c r="F1067" s="19">
        <f t="shared" si="50"/>
        <v>204900.07487351156</v>
      </c>
      <c r="I1067" s="13">
        <v>40316</v>
      </c>
      <c r="J1067">
        <v>1048</v>
      </c>
      <c r="K1067">
        <v>204872.01021455601</v>
      </c>
      <c r="L1067">
        <v>28.06465893349969</v>
      </c>
      <c r="M1067">
        <v>204900.0748734895</v>
      </c>
    </row>
    <row r="1068" spans="2:13" x14ac:dyDescent="0.25">
      <c r="B1068" s="13">
        <v>40317</v>
      </c>
      <c r="C1068">
        <v>1049</v>
      </c>
      <c r="D1068" s="19">
        <f t="shared" si="48"/>
        <v>204900.07487351156</v>
      </c>
      <c r="E1068" s="19">
        <f t="shared" si="49"/>
        <v>28.068503407330354</v>
      </c>
      <c r="F1068" s="19">
        <f t="shared" si="50"/>
        <v>204928.14337691889</v>
      </c>
      <c r="I1068" s="13">
        <v>40317</v>
      </c>
      <c r="J1068">
        <v>1049</v>
      </c>
      <c r="K1068">
        <v>204900.07487348944</v>
      </c>
      <c r="L1068">
        <v>28.068503407326183</v>
      </c>
      <c r="M1068">
        <v>204928.14337689677</v>
      </c>
    </row>
    <row r="1069" spans="2:13" x14ac:dyDescent="0.25">
      <c r="B1069" s="13">
        <v>40318</v>
      </c>
      <c r="C1069">
        <v>1050</v>
      </c>
      <c r="D1069" s="19">
        <f t="shared" si="48"/>
        <v>204928.14337691889</v>
      </c>
      <c r="E1069" s="19">
        <f t="shared" si="49"/>
        <v>28.072348407797111</v>
      </c>
      <c r="F1069" s="19">
        <f t="shared" si="50"/>
        <v>204956.21572532668</v>
      </c>
      <c r="I1069" s="13">
        <v>40318</v>
      </c>
      <c r="J1069">
        <v>1050</v>
      </c>
      <c r="K1069">
        <v>204928.14337689677</v>
      </c>
      <c r="L1069">
        <v>28.072348407792941</v>
      </c>
      <c r="M1069">
        <v>204956.21572530456</v>
      </c>
    </row>
    <row r="1070" spans="2:13" x14ac:dyDescent="0.25">
      <c r="B1070" s="13">
        <v>40319</v>
      </c>
      <c r="C1070">
        <v>1051</v>
      </c>
      <c r="D1070" s="19">
        <f t="shared" si="48"/>
        <v>204956.21572532668</v>
      </c>
      <c r="E1070" s="19">
        <f t="shared" si="49"/>
        <v>28.07619393497626</v>
      </c>
      <c r="F1070" s="19">
        <f t="shared" si="50"/>
        <v>204984.29191926165</v>
      </c>
      <c r="I1070" s="13">
        <v>40319</v>
      </c>
      <c r="J1070">
        <v>1051</v>
      </c>
      <c r="K1070">
        <v>204956.21572530453</v>
      </c>
      <c r="L1070">
        <v>28.076193934972085</v>
      </c>
      <c r="M1070">
        <v>204984.29191923951</v>
      </c>
    </row>
    <row r="1071" spans="2:13" x14ac:dyDescent="0.25">
      <c r="B1071" s="13">
        <v>40320</v>
      </c>
      <c r="C1071">
        <v>1052</v>
      </c>
      <c r="D1071" s="19">
        <f t="shared" si="48"/>
        <v>204984.29191926165</v>
      </c>
      <c r="E1071" s="19">
        <f t="shared" si="49"/>
        <v>28.080039988939955</v>
      </c>
      <c r="F1071" s="19">
        <f t="shared" si="50"/>
        <v>205012.37195925059</v>
      </c>
      <c r="I1071" s="13">
        <v>40320</v>
      </c>
      <c r="J1071">
        <v>1052</v>
      </c>
      <c r="K1071">
        <v>204984.29191923948</v>
      </c>
      <c r="L1071">
        <v>28.080039988935773</v>
      </c>
      <c r="M1071">
        <v>205012.37195922842</v>
      </c>
    </row>
    <row r="1072" spans="2:13" x14ac:dyDescent="0.25">
      <c r="B1072" s="13">
        <v>40321</v>
      </c>
      <c r="C1072">
        <v>1053</v>
      </c>
      <c r="D1072" s="19">
        <f t="shared" si="48"/>
        <v>205012.37195925059</v>
      </c>
      <c r="E1072" s="19">
        <f t="shared" si="49"/>
        <v>28.083886569760359</v>
      </c>
      <c r="F1072" s="19">
        <f t="shared" si="50"/>
        <v>205040.45584582037</v>
      </c>
      <c r="I1072" s="13">
        <v>40321</v>
      </c>
      <c r="J1072">
        <v>1053</v>
      </c>
      <c r="K1072">
        <v>205012.37195922836</v>
      </c>
      <c r="L1072">
        <v>28.083886569756181</v>
      </c>
      <c r="M1072">
        <v>205040.4558457981</v>
      </c>
    </row>
    <row r="1073" spans="2:13" x14ac:dyDescent="0.25">
      <c r="B1073" s="13">
        <v>40322</v>
      </c>
      <c r="C1073">
        <v>1054</v>
      </c>
      <c r="D1073" s="19">
        <f t="shared" si="48"/>
        <v>205040.45584582037</v>
      </c>
      <c r="E1073" s="19">
        <f t="shared" si="49"/>
        <v>28.087733677509643</v>
      </c>
      <c r="F1073" s="19">
        <f t="shared" si="50"/>
        <v>205068.54357949787</v>
      </c>
      <c r="I1073" s="13">
        <v>40322</v>
      </c>
      <c r="J1073">
        <v>1054</v>
      </c>
      <c r="K1073">
        <v>205040.45584579816</v>
      </c>
      <c r="L1073">
        <v>28.087733677505458</v>
      </c>
      <c r="M1073">
        <v>205068.54357947566</v>
      </c>
    </row>
    <row r="1074" spans="2:13" x14ac:dyDescent="0.25">
      <c r="B1074" s="13">
        <v>40323</v>
      </c>
      <c r="C1074">
        <v>1055</v>
      </c>
      <c r="D1074" s="19">
        <f t="shared" si="48"/>
        <v>205068.54357949787</v>
      </c>
      <c r="E1074" s="19">
        <f t="shared" si="49"/>
        <v>28.091581312259986</v>
      </c>
      <c r="F1074" s="19">
        <f t="shared" si="50"/>
        <v>205096.63516081014</v>
      </c>
      <c r="I1074" s="13">
        <v>40323</v>
      </c>
      <c r="J1074">
        <v>1055</v>
      </c>
      <c r="K1074">
        <v>205068.54357947566</v>
      </c>
      <c r="L1074">
        <v>28.091581312255794</v>
      </c>
      <c r="M1074">
        <v>205096.63516078793</v>
      </c>
    </row>
    <row r="1075" spans="2:13" x14ac:dyDescent="0.25">
      <c r="B1075" s="13">
        <v>40324</v>
      </c>
      <c r="C1075">
        <v>1056</v>
      </c>
      <c r="D1075" s="19">
        <f t="shared" si="48"/>
        <v>205096.63516081014</v>
      </c>
      <c r="E1075" s="19">
        <f t="shared" si="49"/>
        <v>28.095429474083584</v>
      </c>
      <c r="F1075" s="19">
        <f t="shared" si="50"/>
        <v>205124.73059028422</v>
      </c>
      <c r="I1075" s="13">
        <v>40324</v>
      </c>
      <c r="J1075">
        <v>1056</v>
      </c>
      <c r="K1075">
        <v>205096.6351607879</v>
      </c>
      <c r="L1075">
        <v>28.095429474079388</v>
      </c>
      <c r="M1075">
        <v>205124.73059026198</v>
      </c>
    </row>
    <row r="1076" spans="2:13" x14ac:dyDescent="0.25">
      <c r="B1076" s="13">
        <v>40325</v>
      </c>
      <c r="C1076">
        <v>1057</v>
      </c>
      <c r="D1076" s="19">
        <f t="shared" si="48"/>
        <v>205124.73059028422</v>
      </c>
      <c r="E1076" s="19">
        <f t="shared" si="49"/>
        <v>28.099278163052638</v>
      </c>
      <c r="F1076" s="19">
        <f t="shared" si="50"/>
        <v>205152.82986844727</v>
      </c>
      <c r="I1076" s="13">
        <v>40325</v>
      </c>
      <c r="J1076">
        <v>1057</v>
      </c>
      <c r="K1076">
        <v>205124.73059026187</v>
      </c>
      <c r="L1076">
        <v>28.099278163048435</v>
      </c>
      <c r="M1076">
        <v>205152.82986842492</v>
      </c>
    </row>
    <row r="1077" spans="2:13" x14ac:dyDescent="0.25">
      <c r="B1077" s="13">
        <v>40326</v>
      </c>
      <c r="C1077">
        <v>1058</v>
      </c>
      <c r="D1077" s="19">
        <f t="shared" si="48"/>
        <v>205152.82986844727</v>
      </c>
      <c r="E1077" s="19">
        <f t="shared" si="49"/>
        <v>28.103127379239357</v>
      </c>
      <c r="F1077" s="19">
        <f t="shared" si="50"/>
        <v>205180.9329958265</v>
      </c>
      <c r="I1077" s="13">
        <v>40326</v>
      </c>
      <c r="J1077">
        <v>1058</v>
      </c>
      <c r="K1077">
        <v>205152.82986842492</v>
      </c>
      <c r="L1077">
        <v>28.103127379235151</v>
      </c>
      <c r="M1077">
        <v>205180.93299580415</v>
      </c>
    </row>
    <row r="1078" spans="2:13" x14ac:dyDescent="0.25">
      <c r="B1078" s="13">
        <v>40327</v>
      </c>
      <c r="C1078">
        <v>1059</v>
      </c>
      <c r="D1078" s="19">
        <f t="shared" si="48"/>
        <v>205180.9329958265</v>
      </c>
      <c r="E1078" s="19">
        <f t="shared" si="49"/>
        <v>28.106977122715964</v>
      </c>
      <c r="F1078" s="19">
        <f t="shared" si="50"/>
        <v>205209.03997294922</v>
      </c>
      <c r="I1078" s="13">
        <v>40327</v>
      </c>
      <c r="J1078">
        <v>1059</v>
      </c>
      <c r="K1078">
        <v>205180.93299580412</v>
      </c>
      <c r="L1078">
        <v>28.106977122711754</v>
      </c>
      <c r="M1078">
        <v>205209.03997292684</v>
      </c>
    </row>
    <row r="1079" spans="2:13" x14ac:dyDescent="0.25">
      <c r="B1079" s="13">
        <v>40328</v>
      </c>
      <c r="C1079">
        <v>1060</v>
      </c>
      <c r="D1079" s="19">
        <f t="shared" si="48"/>
        <v>205209.03997294922</v>
      </c>
      <c r="E1079" s="19">
        <f t="shared" si="49"/>
        <v>28.11082739355469</v>
      </c>
      <c r="F1079" s="19">
        <f t="shared" si="50"/>
        <v>205237.15080034279</v>
      </c>
      <c r="I1079" s="13">
        <v>40328</v>
      </c>
      <c r="J1079">
        <v>1060</v>
      </c>
      <c r="K1079">
        <v>205209.03997292684</v>
      </c>
      <c r="L1079">
        <v>28.11082739355048</v>
      </c>
      <c r="M1079">
        <v>205237.15080032038</v>
      </c>
    </row>
    <row r="1080" spans="2:13" x14ac:dyDescent="0.25">
      <c r="B1080" s="13">
        <v>40329</v>
      </c>
      <c r="C1080">
        <v>1061</v>
      </c>
      <c r="D1080" s="19">
        <f t="shared" si="48"/>
        <v>205237.15080034279</v>
      </c>
      <c r="E1080" s="19">
        <f t="shared" si="49"/>
        <v>28.114678191827782</v>
      </c>
      <c r="F1080" s="19">
        <f t="shared" si="50"/>
        <v>205265.26547853462</v>
      </c>
      <c r="I1080" s="13">
        <v>40329</v>
      </c>
      <c r="J1080">
        <v>1061</v>
      </c>
      <c r="K1080">
        <v>205237.15080032038</v>
      </c>
      <c r="L1080">
        <v>28.114678191823565</v>
      </c>
      <c r="M1080">
        <v>205265.26547851221</v>
      </c>
    </row>
    <row r="1081" spans="2:13" x14ac:dyDescent="0.25">
      <c r="B1081" s="13">
        <v>40330</v>
      </c>
      <c r="C1081">
        <v>1062</v>
      </c>
      <c r="D1081" s="19">
        <f t="shared" si="48"/>
        <v>205265.26547853462</v>
      </c>
      <c r="E1081" s="19">
        <f t="shared" si="49"/>
        <v>28.118529517607485</v>
      </c>
      <c r="F1081" s="19">
        <f t="shared" si="50"/>
        <v>205293.38400805224</v>
      </c>
      <c r="I1081" s="13">
        <v>40330</v>
      </c>
      <c r="J1081">
        <v>1062</v>
      </c>
      <c r="K1081">
        <v>205265.26547851218</v>
      </c>
      <c r="L1081">
        <v>28.118529517603264</v>
      </c>
      <c r="M1081">
        <v>205293.3840080298</v>
      </c>
    </row>
    <row r="1082" spans="2:13" x14ac:dyDescent="0.25">
      <c r="B1082" s="13">
        <v>40331</v>
      </c>
      <c r="C1082">
        <v>1063</v>
      </c>
      <c r="D1082" s="19">
        <f t="shared" si="48"/>
        <v>205293.38400805224</v>
      </c>
      <c r="E1082" s="19">
        <f t="shared" si="49"/>
        <v>28.122381370966064</v>
      </c>
      <c r="F1082" s="19">
        <f t="shared" si="50"/>
        <v>205321.50638942322</v>
      </c>
      <c r="I1082" s="13">
        <v>40331</v>
      </c>
      <c r="J1082">
        <v>1063</v>
      </c>
      <c r="K1082">
        <v>205293.38400802974</v>
      </c>
      <c r="L1082">
        <v>28.122381370961829</v>
      </c>
      <c r="M1082">
        <v>205321.50638940069</v>
      </c>
    </row>
    <row r="1083" spans="2:13" x14ac:dyDescent="0.25">
      <c r="B1083" s="13">
        <v>40332</v>
      </c>
      <c r="C1083">
        <v>1064</v>
      </c>
      <c r="D1083" s="19">
        <f t="shared" si="48"/>
        <v>205321.50638942322</v>
      </c>
      <c r="E1083" s="19">
        <f t="shared" si="49"/>
        <v>28.126233751975786</v>
      </c>
      <c r="F1083" s="19">
        <f t="shared" si="50"/>
        <v>205349.63262317519</v>
      </c>
      <c r="I1083" s="13">
        <v>40332</v>
      </c>
      <c r="J1083">
        <v>1064</v>
      </c>
      <c r="K1083">
        <v>205321.50638940072</v>
      </c>
      <c r="L1083">
        <v>28.126233751971547</v>
      </c>
      <c r="M1083">
        <v>205349.63262315269</v>
      </c>
    </row>
    <row r="1084" spans="2:13" x14ac:dyDescent="0.25">
      <c r="B1084" s="13">
        <v>40333</v>
      </c>
      <c r="C1084">
        <v>1065</v>
      </c>
      <c r="D1084" s="19">
        <f t="shared" si="48"/>
        <v>205349.63262317519</v>
      </c>
      <c r="E1084" s="19">
        <f t="shared" si="49"/>
        <v>28.130086660708933</v>
      </c>
      <c r="F1084" s="19">
        <f t="shared" si="50"/>
        <v>205377.76270983589</v>
      </c>
      <c r="I1084" s="13">
        <v>40333</v>
      </c>
      <c r="J1084">
        <v>1065</v>
      </c>
      <c r="K1084">
        <v>205349.6326231526</v>
      </c>
      <c r="L1084">
        <v>28.130086660704691</v>
      </c>
      <c r="M1084">
        <v>205377.76270981331</v>
      </c>
    </row>
    <row r="1085" spans="2:13" x14ac:dyDescent="0.25">
      <c r="B1085" s="13">
        <v>40334</v>
      </c>
      <c r="C1085">
        <v>1066</v>
      </c>
      <c r="D1085" s="19">
        <f t="shared" si="48"/>
        <v>205377.76270983589</v>
      </c>
      <c r="E1085" s="19">
        <f t="shared" si="49"/>
        <v>28.133940097237797</v>
      </c>
      <c r="F1085" s="19">
        <f t="shared" si="50"/>
        <v>205405.89664993313</v>
      </c>
      <c r="I1085" s="13">
        <v>40334</v>
      </c>
      <c r="J1085">
        <v>1066</v>
      </c>
      <c r="K1085">
        <v>205377.76270981334</v>
      </c>
      <c r="L1085">
        <v>28.133940097233555</v>
      </c>
      <c r="M1085">
        <v>205405.89664991057</v>
      </c>
    </row>
    <row r="1086" spans="2:13" x14ac:dyDescent="0.25">
      <c r="B1086" s="13">
        <v>40335</v>
      </c>
      <c r="C1086">
        <v>1067</v>
      </c>
      <c r="D1086" s="19">
        <f t="shared" si="48"/>
        <v>205405.89664993313</v>
      </c>
      <c r="E1086" s="19">
        <f t="shared" si="49"/>
        <v>28.137794061634679</v>
      </c>
      <c r="F1086" s="19">
        <f t="shared" si="50"/>
        <v>205434.03444399475</v>
      </c>
      <c r="I1086" s="13">
        <v>40335</v>
      </c>
      <c r="J1086">
        <v>1067</v>
      </c>
      <c r="K1086">
        <v>205405.89664991057</v>
      </c>
      <c r="L1086">
        <v>28.137794061630434</v>
      </c>
      <c r="M1086">
        <v>205434.0344439722</v>
      </c>
    </row>
    <row r="1087" spans="2:13" x14ac:dyDescent="0.25">
      <c r="B1087" s="13">
        <v>40336</v>
      </c>
      <c r="C1087">
        <v>1068</v>
      </c>
      <c r="D1087" s="19">
        <f t="shared" si="48"/>
        <v>205434.03444399475</v>
      </c>
      <c r="E1087" s="19">
        <f t="shared" si="49"/>
        <v>28.141648553971887</v>
      </c>
      <c r="F1087" s="19">
        <f t="shared" si="50"/>
        <v>205462.17609254873</v>
      </c>
      <c r="I1087" s="13">
        <v>40336</v>
      </c>
      <c r="J1087">
        <v>1068</v>
      </c>
      <c r="K1087">
        <v>205434.0344439722</v>
      </c>
      <c r="L1087">
        <v>28.141648553967638</v>
      </c>
      <c r="M1087">
        <v>205462.17609252618</v>
      </c>
    </row>
    <row r="1088" spans="2:13" x14ac:dyDescent="0.25">
      <c r="B1088" s="13">
        <v>40337</v>
      </c>
      <c r="C1088">
        <v>1069</v>
      </c>
      <c r="D1088" s="19">
        <f t="shared" si="48"/>
        <v>205462.17609254873</v>
      </c>
      <c r="E1088" s="19">
        <f t="shared" si="49"/>
        <v>28.145503574321747</v>
      </c>
      <c r="F1088" s="19">
        <f t="shared" si="50"/>
        <v>205490.32159612305</v>
      </c>
      <c r="I1088" s="13">
        <v>40337</v>
      </c>
      <c r="J1088">
        <v>1069</v>
      </c>
      <c r="K1088">
        <v>205462.17609252606</v>
      </c>
      <c r="L1088">
        <v>28.145503574317491</v>
      </c>
      <c r="M1088">
        <v>205490.32159610037</v>
      </c>
    </row>
    <row r="1089" spans="2:13" x14ac:dyDescent="0.25">
      <c r="B1089" s="13">
        <v>40338</v>
      </c>
      <c r="C1089">
        <v>1070</v>
      </c>
      <c r="D1089" s="19">
        <f t="shared" si="48"/>
        <v>205490.32159612305</v>
      </c>
      <c r="E1089" s="19">
        <f t="shared" si="49"/>
        <v>28.149359122756586</v>
      </c>
      <c r="F1089" s="19">
        <f t="shared" si="50"/>
        <v>205518.47095524581</v>
      </c>
      <c r="I1089" s="13">
        <v>40338</v>
      </c>
      <c r="J1089">
        <v>1070</v>
      </c>
      <c r="K1089">
        <v>205490.3215961004</v>
      </c>
      <c r="L1089">
        <v>28.14935912275233</v>
      </c>
      <c r="M1089">
        <v>205518.47095522317</v>
      </c>
    </row>
    <row r="1090" spans="2:13" x14ac:dyDescent="0.25">
      <c r="B1090" s="13">
        <v>40339</v>
      </c>
      <c r="C1090">
        <v>1071</v>
      </c>
      <c r="D1090" s="19">
        <f t="shared" si="48"/>
        <v>205518.47095524581</v>
      </c>
      <c r="E1090" s="19">
        <f t="shared" si="49"/>
        <v>28.153215199348743</v>
      </c>
      <c r="F1090" s="19">
        <f t="shared" si="50"/>
        <v>205546.62417044517</v>
      </c>
      <c r="I1090" s="13">
        <v>40339</v>
      </c>
      <c r="J1090">
        <v>1071</v>
      </c>
      <c r="K1090">
        <v>205518.47095522317</v>
      </c>
      <c r="L1090">
        <v>28.153215199344483</v>
      </c>
      <c r="M1090">
        <v>205546.6241704225</v>
      </c>
    </row>
    <row r="1091" spans="2:13" x14ac:dyDescent="0.25">
      <c r="B1091" s="13">
        <v>40340</v>
      </c>
      <c r="C1091">
        <v>1072</v>
      </c>
      <c r="D1091" s="19">
        <f t="shared" si="48"/>
        <v>205546.62417044517</v>
      </c>
      <c r="E1091" s="19">
        <f t="shared" si="49"/>
        <v>28.157071804170574</v>
      </c>
      <c r="F1091" s="19">
        <f t="shared" si="50"/>
        <v>205574.78124224933</v>
      </c>
      <c r="I1091" s="13">
        <v>40340</v>
      </c>
      <c r="J1091">
        <v>1072</v>
      </c>
      <c r="K1091">
        <v>205546.62417042244</v>
      </c>
      <c r="L1091">
        <v>28.157071804166304</v>
      </c>
      <c r="M1091">
        <v>205574.7812422266</v>
      </c>
    </row>
    <row r="1092" spans="2:13" x14ac:dyDescent="0.25">
      <c r="B1092" s="13">
        <v>40341</v>
      </c>
      <c r="C1092">
        <v>1073</v>
      </c>
      <c r="D1092" s="19">
        <f t="shared" si="48"/>
        <v>205574.78124224933</v>
      </c>
      <c r="E1092" s="19">
        <f t="shared" si="49"/>
        <v>28.160928937294432</v>
      </c>
      <c r="F1092" s="19">
        <f t="shared" si="50"/>
        <v>205602.94217118662</v>
      </c>
      <c r="I1092" s="13">
        <v>40341</v>
      </c>
      <c r="J1092">
        <v>1073</v>
      </c>
      <c r="K1092">
        <v>205574.78124222657</v>
      </c>
      <c r="L1092">
        <v>28.160928937290166</v>
      </c>
      <c r="M1092">
        <v>205602.94217116386</v>
      </c>
    </row>
    <row r="1093" spans="2:13" x14ac:dyDescent="0.25">
      <c r="B1093" s="13">
        <v>40342</v>
      </c>
      <c r="C1093">
        <v>1074</v>
      </c>
      <c r="D1093" s="19">
        <f t="shared" si="48"/>
        <v>205602.94217118662</v>
      </c>
      <c r="E1093" s="19">
        <f t="shared" si="49"/>
        <v>28.164786598792691</v>
      </c>
      <c r="F1093" s="19">
        <f t="shared" si="50"/>
        <v>205631.10695778541</v>
      </c>
      <c r="I1093" s="13">
        <v>40342</v>
      </c>
      <c r="J1093">
        <v>1074</v>
      </c>
      <c r="K1093">
        <v>205602.94217116389</v>
      </c>
      <c r="L1093">
        <v>28.164786598788417</v>
      </c>
      <c r="M1093">
        <v>205631.10695776268</v>
      </c>
    </row>
    <row r="1094" spans="2:13" x14ac:dyDescent="0.25">
      <c r="B1094" s="13">
        <v>40343</v>
      </c>
      <c r="C1094">
        <v>1075</v>
      </c>
      <c r="D1094" s="19">
        <f t="shared" si="48"/>
        <v>205631.10695778541</v>
      </c>
      <c r="E1094" s="19">
        <f t="shared" si="49"/>
        <v>28.16864478873773</v>
      </c>
      <c r="F1094" s="19">
        <f t="shared" si="50"/>
        <v>205659.27560257414</v>
      </c>
      <c r="I1094" s="13">
        <v>40343</v>
      </c>
      <c r="J1094">
        <v>1075</v>
      </c>
      <c r="K1094">
        <v>205631.10695776262</v>
      </c>
      <c r="L1094">
        <v>28.168644788733449</v>
      </c>
      <c r="M1094">
        <v>205659.27560255135</v>
      </c>
    </row>
    <row r="1095" spans="2:13" x14ac:dyDescent="0.25">
      <c r="B1095" s="13">
        <v>40344</v>
      </c>
      <c r="C1095">
        <v>1076</v>
      </c>
      <c r="D1095" s="19">
        <f t="shared" si="48"/>
        <v>205659.27560257414</v>
      </c>
      <c r="E1095" s="19">
        <f t="shared" si="49"/>
        <v>28.172503507201942</v>
      </c>
      <c r="F1095" s="19">
        <f t="shared" si="50"/>
        <v>205687.44810608134</v>
      </c>
      <c r="I1095" s="13">
        <v>40344</v>
      </c>
      <c r="J1095">
        <v>1076</v>
      </c>
      <c r="K1095">
        <v>205659.27560255135</v>
      </c>
      <c r="L1095">
        <v>28.172503507197657</v>
      </c>
      <c r="M1095">
        <v>205687.44810605855</v>
      </c>
    </row>
    <row r="1096" spans="2:13" x14ac:dyDescent="0.25">
      <c r="B1096" s="13">
        <v>40345</v>
      </c>
      <c r="C1096">
        <v>1077</v>
      </c>
      <c r="D1096" s="19">
        <f t="shared" si="48"/>
        <v>205687.44810608134</v>
      </c>
      <c r="E1096" s="19">
        <f t="shared" si="49"/>
        <v>28.17636275425772</v>
      </c>
      <c r="F1096" s="19">
        <f t="shared" si="50"/>
        <v>205715.62446883559</v>
      </c>
      <c r="I1096" s="13">
        <v>40345</v>
      </c>
      <c r="J1096">
        <v>1077</v>
      </c>
      <c r="K1096">
        <v>205687.44810605852</v>
      </c>
      <c r="L1096">
        <v>28.176362754253432</v>
      </c>
      <c r="M1096">
        <v>205715.62446881278</v>
      </c>
    </row>
    <row r="1097" spans="2:13" x14ac:dyDescent="0.25">
      <c r="B1097" s="13">
        <v>40346</v>
      </c>
      <c r="C1097">
        <v>1078</v>
      </c>
      <c r="D1097" s="19">
        <f t="shared" si="48"/>
        <v>205715.62446883559</v>
      </c>
      <c r="E1097" s="19">
        <f t="shared" si="49"/>
        <v>28.180222529977481</v>
      </c>
      <c r="F1097" s="19">
        <f t="shared" si="50"/>
        <v>205743.80469136557</v>
      </c>
      <c r="I1097" s="13">
        <v>40346</v>
      </c>
      <c r="J1097">
        <v>1078</v>
      </c>
      <c r="K1097">
        <v>205715.62446881275</v>
      </c>
      <c r="L1097">
        <v>28.180222529973193</v>
      </c>
      <c r="M1097">
        <v>205743.80469134272</v>
      </c>
    </row>
    <row r="1098" spans="2:13" x14ac:dyDescent="0.25">
      <c r="B1098" s="13">
        <v>40347</v>
      </c>
      <c r="C1098">
        <v>1079</v>
      </c>
      <c r="D1098" s="19">
        <f t="shared" si="48"/>
        <v>205743.80469136557</v>
      </c>
      <c r="E1098" s="19">
        <f t="shared" si="49"/>
        <v>28.184082834433642</v>
      </c>
      <c r="F1098" s="19">
        <f t="shared" si="50"/>
        <v>205771.9887742</v>
      </c>
      <c r="I1098" s="13">
        <v>40347</v>
      </c>
      <c r="J1098">
        <v>1079</v>
      </c>
      <c r="K1098">
        <v>205743.80469134272</v>
      </c>
      <c r="L1098">
        <v>28.184082834429347</v>
      </c>
      <c r="M1098">
        <v>205771.98877417715</v>
      </c>
    </row>
    <row r="1099" spans="2:13" x14ac:dyDescent="0.25">
      <c r="B1099" s="13">
        <v>40348</v>
      </c>
      <c r="C1099">
        <v>1080</v>
      </c>
      <c r="D1099" s="19">
        <f t="shared" si="48"/>
        <v>205771.9887742</v>
      </c>
      <c r="E1099" s="19">
        <f t="shared" si="49"/>
        <v>28.187943667698633</v>
      </c>
      <c r="F1099" s="19">
        <f t="shared" si="50"/>
        <v>205800.1767178677</v>
      </c>
      <c r="I1099" s="13">
        <v>40348</v>
      </c>
      <c r="J1099">
        <v>1080</v>
      </c>
      <c r="K1099">
        <v>205771.98877417718</v>
      </c>
      <c r="L1099">
        <v>28.187943667694334</v>
      </c>
      <c r="M1099">
        <v>205800.17671784488</v>
      </c>
    </row>
    <row r="1100" spans="2:13" x14ac:dyDescent="0.25">
      <c r="B1100" s="13">
        <v>40349</v>
      </c>
      <c r="C1100">
        <v>1081</v>
      </c>
      <c r="D1100" s="19">
        <f t="shared" si="48"/>
        <v>205800.1767178677</v>
      </c>
      <c r="E1100" s="19">
        <f t="shared" si="49"/>
        <v>28.191805029844893</v>
      </c>
      <c r="F1100" s="19">
        <f t="shared" si="50"/>
        <v>205828.36852289754</v>
      </c>
      <c r="I1100" s="13">
        <v>40349</v>
      </c>
      <c r="J1100">
        <v>1081</v>
      </c>
      <c r="K1100">
        <v>205800.17671784479</v>
      </c>
      <c r="L1100">
        <v>28.191805029840591</v>
      </c>
      <c r="M1100">
        <v>205828.36852287463</v>
      </c>
    </row>
    <row r="1101" spans="2:13" x14ac:dyDescent="0.25">
      <c r="B1101" s="13">
        <v>40350</v>
      </c>
      <c r="C1101">
        <v>1082</v>
      </c>
      <c r="D1101" s="19">
        <f t="shared" si="48"/>
        <v>205828.36852289754</v>
      </c>
      <c r="E1101" s="19">
        <f t="shared" si="49"/>
        <v>28.195666920944873</v>
      </c>
      <c r="F1101" s="19">
        <f t="shared" si="50"/>
        <v>205856.56418981848</v>
      </c>
      <c r="I1101" s="13">
        <v>40350</v>
      </c>
      <c r="J1101">
        <v>1082</v>
      </c>
      <c r="K1101">
        <v>205828.36852287463</v>
      </c>
      <c r="L1101">
        <v>28.195666920940571</v>
      </c>
      <c r="M1101">
        <v>205856.56418979558</v>
      </c>
    </row>
    <row r="1102" spans="2:13" x14ac:dyDescent="0.25">
      <c r="B1102" s="13">
        <v>40351</v>
      </c>
      <c r="C1102">
        <v>1083</v>
      </c>
      <c r="D1102" s="19">
        <f t="shared" si="48"/>
        <v>205856.56418981848</v>
      </c>
      <c r="E1102" s="19">
        <f t="shared" si="49"/>
        <v>28.199529341071027</v>
      </c>
      <c r="F1102" s="19">
        <f t="shared" si="50"/>
        <v>205884.76371915956</v>
      </c>
      <c r="I1102" s="13">
        <v>40351</v>
      </c>
      <c r="J1102">
        <v>1083</v>
      </c>
      <c r="K1102">
        <v>205856.56418979558</v>
      </c>
      <c r="L1102">
        <v>28.199529341066718</v>
      </c>
      <c r="M1102">
        <v>205884.76371913665</v>
      </c>
    </row>
    <row r="1103" spans="2:13" x14ac:dyDescent="0.25">
      <c r="B1103" s="13">
        <v>40352</v>
      </c>
      <c r="C1103">
        <v>1084</v>
      </c>
      <c r="D1103" s="19">
        <f t="shared" si="48"/>
        <v>205884.76371915956</v>
      </c>
      <c r="E1103" s="19">
        <f t="shared" si="49"/>
        <v>28.203392290295834</v>
      </c>
      <c r="F1103" s="19">
        <f t="shared" si="50"/>
        <v>205912.96711144986</v>
      </c>
      <c r="I1103" s="13">
        <v>40352</v>
      </c>
      <c r="J1103">
        <v>1084</v>
      </c>
      <c r="K1103">
        <v>205884.76371913665</v>
      </c>
      <c r="L1103">
        <v>28.203392290291514</v>
      </c>
      <c r="M1103">
        <v>205912.96711142693</v>
      </c>
    </row>
    <row r="1104" spans="2:13" x14ac:dyDescent="0.25">
      <c r="B1104" s="13">
        <v>40353</v>
      </c>
      <c r="C1104">
        <v>1085</v>
      </c>
      <c r="D1104" s="19">
        <f t="shared" si="48"/>
        <v>205912.96711144986</v>
      </c>
      <c r="E1104" s="19">
        <f t="shared" si="49"/>
        <v>28.207255768691766</v>
      </c>
      <c r="F1104" s="19">
        <f t="shared" si="50"/>
        <v>205941.17436721857</v>
      </c>
      <c r="I1104" s="13">
        <v>40353</v>
      </c>
      <c r="J1104">
        <v>1085</v>
      </c>
      <c r="K1104">
        <v>205912.96711142681</v>
      </c>
      <c r="L1104">
        <v>28.207255768687443</v>
      </c>
      <c r="M1104">
        <v>205941.17436719549</v>
      </c>
    </row>
    <row r="1105" spans="2:13" x14ac:dyDescent="0.25">
      <c r="B1105" s="13">
        <v>40354</v>
      </c>
      <c r="C1105">
        <v>1086</v>
      </c>
      <c r="D1105" s="19">
        <f t="shared" si="48"/>
        <v>205941.17436721857</v>
      </c>
      <c r="E1105" s="19">
        <f t="shared" si="49"/>
        <v>28.211119776331316</v>
      </c>
      <c r="F1105" s="19">
        <f t="shared" si="50"/>
        <v>205969.3854869949</v>
      </c>
      <c r="I1105" s="13">
        <v>40354</v>
      </c>
      <c r="J1105">
        <v>1086</v>
      </c>
      <c r="K1105">
        <v>205941.17436719555</v>
      </c>
      <c r="L1105">
        <v>28.211119776326985</v>
      </c>
      <c r="M1105">
        <v>205969.38548697188</v>
      </c>
    </row>
    <row r="1106" spans="2:13" x14ac:dyDescent="0.25">
      <c r="B1106" s="13">
        <v>40355</v>
      </c>
      <c r="C1106">
        <v>1087</v>
      </c>
      <c r="D1106" s="19">
        <f t="shared" si="48"/>
        <v>205969.3854869949</v>
      </c>
      <c r="E1106" s="19">
        <f t="shared" si="49"/>
        <v>28.214984313286976</v>
      </c>
      <c r="F1106" s="19">
        <f t="shared" si="50"/>
        <v>205997.60047130819</v>
      </c>
      <c r="I1106" s="13">
        <v>40355</v>
      </c>
      <c r="J1106">
        <v>1087</v>
      </c>
      <c r="K1106">
        <v>205969.38548697188</v>
      </c>
      <c r="L1106">
        <v>28.214984313282645</v>
      </c>
      <c r="M1106">
        <v>205997.60047128517</v>
      </c>
    </row>
    <row r="1107" spans="2:13" x14ac:dyDescent="0.25">
      <c r="B1107" s="13">
        <v>40356</v>
      </c>
      <c r="C1107">
        <v>1088</v>
      </c>
      <c r="D1107" s="19">
        <f t="shared" si="48"/>
        <v>205997.60047130819</v>
      </c>
      <c r="E1107" s="19">
        <f t="shared" si="49"/>
        <v>28.218849379631262</v>
      </c>
      <c r="F1107" s="19">
        <f t="shared" si="50"/>
        <v>206025.81932068782</v>
      </c>
      <c r="I1107" s="13">
        <v>40356</v>
      </c>
      <c r="J1107">
        <v>1088</v>
      </c>
      <c r="K1107">
        <v>205997.60047128511</v>
      </c>
      <c r="L1107">
        <v>28.218849379626924</v>
      </c>
      <c r="M1107">
        <v>206025.81932066474</v>
      </c>
    </row>
    <row r="1108" spans="2:13" x14ac:dyDescent="0.25">
      <c r="B1108" s="13">
        <v>40357</v>
      </c>
      <c r="C1108">
        <v>1089</v>
      </c>
      <c r="D1108" s="19">
        <f t="shared" si="48"/>
        <v>206025.81932068782</v>
      </c>
      <c r="E1108" s="19">
        <f t="shared" si="49"/>
        <v>28.222714975436691</v>
      </c>
      <c r="F1108" s="19">
        <f t="shared" si="50"/>
        <v>206054.04203566327</v>
      </c>
      <c r="I1108" s="13">
        <v>40357</v>
      </c>
      <c r="J1108">
        <v>1089</v>
      </c>
      <c r="K1108">
        <v>206025.81932066471</v>
      </c>
      <c r="L1108">
        <v>28.222714975432353</v>
      </c>
      <c r="M1108">
        <v>206054.04203564013</v>
      </c>
    </row>
    <row r="1109" spans="2:13" x14ac:dyDescent="0.25">
      <c r="B1109" s="13">
        <v>40358</v>
      </c>
      <c r="C1109">
        <v>1090</v>
      </c>
      <c r="D1109" s="19">
        <f t="shared" ref="D1109:D1172" si="51">F1108</f>
        <v>206054.04203566327</v>
      </c>
      <c r="E1109" s="19">
        <f t="shared" ref="E1109:E1172" si="52">D1109*_nPIR</f>
        <v>28.226581100775793</v>
      </c>
      <c r="F1109" s="19">
        <f t="shared" si="50"/>
        <v>206082.26861676405</v>
      </c>
      <c r="I1109" s="13">
        <v>40358</v>
      </c>
      <c r="J1109">
        <v>1090</v>
      </c>
      <c r="K1109">
        <v>206054.0420356401</v>
      </c>
      <c r="L1109">
        <v>28.226581100771451</v>
      </c>
      <c r="M1109">
        <v>206082.26861674088</v>
      </c>
    </row>
    <row r="1110" spans="2:13" x14ac:dyDescent="0.25">
      <c r="B1110" s="13">
        <v>40359</v>
      </c>
      <c r="C1110">
        <v>1091</v>
      </c>
      <c r="D1110" s="19">
        <f t="shared" si="51"/>
        <v>206082.26861676405</v>
      </c>
      <c r="E1110" s="19">
        <f t="shared" si="52"/>
        <v>28.230447755721105</v>
      </c>
      <c r="F1110" s="19">
        <f t="shared" ref="F1110:F1173" si="53">D1110+E1110</f>
        <v>206110.49906451977</v>
      </c>
      <c r="I1110" s="13">
        <v>40359</v>
      </c>
      <c r="J1110">
        <v>1091</v>
      </c>
      <c r="K1110">
        <v>206082.26861674085</v>
      </c>
      <c r="L1110">
        <v>28.230447755716753</v>
      </c>
      <c r="M1110">
        <v>206110.49906449657</v>
      </c>
    </row>
    <row r="1111" spans="2:13" x14ac:dyDescent="0.25">
      <c r="B1111" s="13">
        <v>40360</v>
      </c>
      <c r="C1111">
        <v>1092</v>
      </c>
      <c r="D1111" s="19">
        <f t="shared" si="51"/>
        <v>206110.49906451977</v>
      </c>
      <c r="E1111" s="19">
        <f t="shared" si="52"/>
        <v>28.234314940345179</v>
      </c>
      <c r="F1111" s="19">
        <f t="shared" si="53"/>
        <v>206138.73337946011</v>
      </c>
      <c r="I1111" s="13">
        <v>40360</v>
      </c>
      <c r="J1111">
        <v>1092</v>
      </c>
      <c r="K1111">
        <v>206110.49906449657</v>
      </c>
      <c r="L1111">
        <v>28.23431494034082</v>
      </c>
      <c r="M1111">
        <v>206138.73337943692</v>
      </c>
    </row>
    <row r="1112" spans="2:13" x14ac:dyDescent="0.25">
      <c r="B1112" s="13">
        <v>40361</v>
      </c>
      <c r="C1112">
        <v>1093</v>
      </c>
      <c r="D1112" s="19">
        <f t="shared" si="51"/>
        <v>206138.73337946011</v>
      </c>
      <c r="E1112" s="19">
        <f t="shared" si="52"/>
        <v>28.238182654720568</v>
      </c>
      <c r="F1112" s="19">
        <f t="shared" si="53"/>
        <v>206166.97156211484</v>
      </c>
      <c r="I1112" s="13">
        <v>40361</v>
      </c>
      <c r="J1112">
        <v>1093</v>
      </c>
      <c r="K1112">
        <v>206138.73337943689</v>
      </c>
      <c r="L1112">
        <v>28.238182654716208</v>
      </c>
      <c r="M1112">
        <v>206166.97156209161</v>
      </c>
    </row>
    <row r="1113" spans="2:13" x14ac:dyDescent="0.25">
      <c r="B1113" s="13">
        <v>40362</v>
      </c>
      <c r="C1113">
        <v>1094</v>
      </c>
      <c r="D1113" s="19">
        <f t="shared" si="51"/>
        <v>206166.97156211484</v>
      </c>
      <c r="E1113" s="19">
        <f t="shared" si="52"/>
        <v>28.242050898919842</v>
      </c>
      <c r="F1113" s="19">
        <f t="shared" si="53"/>
        <v>206195.21361301377</v>
      </c>
      <c r="I1113" s="13">
        <v>40362</v>
      </c>
      <c r="J1113">
        <v>1094</v>
      </c>
      <c r="K1113">
        <v>206166.97156209161</v>
      </c>
      <c r="L1113">
        <v>28.242050898915483</v>
      </c>
      <c r="M1113">
        <v>206195.21361299051</v>
      </c>
    </row>
    <row r="1114" spans="2:13" x14ac:dyDescent="0.25">
      <c r="B1114" s="13">
        <v>40363</v>
      </c>
      <c r="C1114">
        <v>1095</v>
      </c>
      <c r="D1114" s="19">
        <f t="shared" si="51"/>
        <v>206195.21361301377</v>
      </c>
      <c r="E1114" s="19">
        <f t="shared" si="52"/>
        <v>28.245919673015589</v>
      </c>
      <c r="F1114" s="19">
        <f t="shared" si="53"/>
        <v>206223.45953268677</v>
      </c>
      <c r="I1114" s="13">
        <v>40363</v>
      </c>
      <c r="J1114">
        <v>1095</v>
      </c>
      <c r="K1114">
        <v>206195.21361299045</v>
      </c>
      <c r="L1114">
        <v>28.245919673011219</v>
      </c>
      <c r="M1114">
        <v>206223.45953266346</v>
      </c>
    </row>
    <row r="1115" spans="2:13" x14ac:dyDescent="0.25">
      <c r="B1115" s="13">
        <v>40364</v>
      </c>
      <c r="C1115">
        <v>1096</v>
      </c>
      <c r="D1115" s="19">
        <f t="shared" si="51"/>
        <v>206223.45953268677</v>
      </c>
      <c r="E1115" s="19">
        <f t="shared" si="52"/>
        <v>28.249788977080382</v>
      </c>
      <c r="F1115" s="19">
        <f t="shared" si="53"/>
        <v>206251.70932166386</v>
      </c>
      <c r="I1115" s="13">
        <v>40364</v>
      </c>
      <c r="J1115">
        <v>1096</v>
      </c>
      <c r="K1115">
        <v>206223.45953266349</v>
      </c>
      <c r="L1115">
        <v>28.249788977076008</v>
      </c>
      <c r="M1115">
        <v>206251.70932164058</v>
      </c>
    </row>
    <row r="1116" spans="2:13" x14ac:dyDescent="0.25">
      <c r="B1116" s="13">
        <v>40365</v>
      </c>
      <c r="C1116">
        <v>1097</v>
      </c>
      <c r="D1116" s="19">
        <f t="shared" si="51"/>
        <v>206251.70932166386</v>
      </c>
      <c r="E1116" s="19">
        <f t="shared" si="52"/>
        <v>28.253658811186835</v>
      </c>
      <c r="F1116" s="19">
        <f t="shared" si="53"/>
        <v>206279.96298047504</v>
      </c>
      <c r="I1116" s="13">
        <v>40365</v>
      </c>
      <c r="J1116">
        <v>1097</v>
      </c>
      <c r="K1116">
        <v>206251.70932164049</v>
      </c>
      <c r="L1116">
        <v>28.253658811182458</v>
      </c>
      <c r="M1116">
        <v>206279.96298045167</v>
      </c>
    </row>
    <row r="1117" spans="2:13" x14ac:dyDescent="0.25">
      <c r="B1117" s="13">
        <v>40366</v>
      </c>
      <c r="C1117">
        <v>1098</v>
      </c>
      <c r="D1117" s="19">
        <f t="shared" si="51"/>
        <v>206279.96298047504</v>
      </c>
      <c r="E1117" s="19">
        <f t="shared" si="52"/>
        <v>28.257529175407544</v>
      </c>
      <c r="F1117" s="19">
        <f t="shared" si="53"/>
        <v>206308.22050965045</v>
      </c>
      <c r="I1117" s="13">
        <v>40366</v>
      </c>
      <c r="J1117">
        <v>1098</v>
      </c>
      <c r="K1117">
        <v>206279.96298045173</v>
      </c>
      <c r="L1117">
        <v>28.257529175403164</v>
      </c>
      <c r="M1117">
        <v>206308.22050962714</v>
      </c>
    </row>
    <row r="1118" spans="2:13" x14ac:dyDescent="0.25">
      <c r="B1118" s="13">
        <v>40367</v>
      </c>
      <c r="C1118">
        <v>1099</v>
      </c>
      <c r="D1118" s="19">
        <f t="shared" si="51"/>
        <v>206308.22050965045</v>
      </c>
      <c r="E1118" s="19">
        <f t="shared" si="52"/>
        <v>28.261400069815135</v>
      </c>
      <c r="F1118" s="19">
        <f t="shared" si="53"/>
        <v>206336.48190972026</v>
      </c>
      <c r="I1118" s="13">
        <v>40367</v>
      </c>
      <c r="J1118">
        <v>1099</v>
      </c>
      <c r="K1118">
        <v>206308.22050962711</v>
      </c>
      <c r="L1118">
        <v>28.261400069810744</v>
      </c>
      <c r="M1118">
        <v>206336.48190969691</v>
      </c>
    </row>
    <row r="1119" spans="2:13" x14ac:dyDescent="0.25">
      <c r="B1119" s="13">
        <v>40368</v>
      </c>
      <c r="C1119">
        <v>1100</v>
      </c>
      <c r="D1119" s="19">
        <f t="shared" si="51"/>
        <v>206336.48190972026</v>
      </c>
      <c r="E1119" s="19">
        <f t="shared" si="52"/>
        <v>28.265271494482231</v>
      </c>
      <c r="F1119" s="19">
        <f t="shared" si="53"/>
        <v>206364.74718121474</v>
      </c>
      <c r="I1119" s="13">
        <v>40368</v>
      </c>
      <c r="J1119">
        <v>1100</v>
      </c>
      <c r="K1119">
        <v>206336.48190969689</v>
      </c>
      <c r="L1119">
        <v>28.26527149447784</v>
      </c>
      <c r="M1119">
        <v>206364.74718119137</v>
      </c>
    </row>
    <row r="1120" spans="2:13" x14ac:dyDescent="0.25">
      <c r="B1120" s="13">
        <v>40369</v>
      </c>
      <c r="C1120">
        <v>1101</v>
      </c>
      <c r="D1120" s="19">
        <f t="shared" si="51"/>
        <v>206364.74718121474</v>
      </c>
      <c r="E1120" s="19">
        <f t="shared" si="52"/>
        <v>28.269143449481476</v>
      </c>
      <c r="F1120" s="19">
        <f t="shared" si="53"/>
        <v>206393.01632466423</v>
      </c>
      <c r="I1120" s="13">
        <v>40369</v>
      </c>
      <c r="J1120">
        <v>1101</v>
      </c>
      <c r="K1120">
        <v>206364.74718119131</v>
      </c>
      <c r="L1120">
        <v>28.269143449477081</v>
      </c>
      <c r="M1120">
        <v>206393.01632464078</v>
      </c>
    </row>
    <row r="1121" spans="2:13" x14ac:dyDescent="0.25">
      <c r="B1121" s="13">
        <v>40370</v>
      </c>
      <c r="C1121">
        <v>1102</v>
      </c>
      <c r="D1121" s="19">
        <f t="shared" si="51"/>
        <v>206393.01632466423</v>
      </c>
      <c r="E1121" s="19">
        <f t="shared" si="52"/>
        <v>28.273015934885514</v>
      </c>
      <c r="F1121" s="19">
        <f t="shared" si="53"/>
        <v>206421.28934059912</v>
      </c>
      <c r="I1121" s="13">
        <v>40370</v>
      </c>
      <c r="J1121">
        <v>1102</v>
      </c>
      <c r="K1121">
        <v>206393.0163246408</v>
      </c>
      <c r="L1121">
        <v>28.273015934881119</v>
      </c>
      <c r="M1121">
        <v>206421.28934057569</v>
      </c>
    </row>
    <row r="1122" spans="2:13" x14ac:dyDescent="0.25">
      <c r="B1122" s="13">
        <v>40371</v>
      </c>
      <c r="C1122">
        <v>1103</v>
      </c>
      <c r="D1122" s="19">
        <f t="shared" si="51"/>
        <v>206421.28934059912</v>
      </c>
      <c r="E1122" s="19">
        <f t="shared" si="52"/>
        <v>28.276888950767006</v>
      </c>
      <c r="F1122" s="19">
        <f t="shared" si="53"/>
        <v>206449.56622954988</v>
      </c>
      <c r="I1122" s="13">
        <v>40371</v>
      </c>
      <c r="J1122">
        <v>1103</v>
      </c>
      <c r="K1122">
        <v>206421.28934057566</v>
      </c>
      <c r="L1122">
        <v>28.276888950762601</v>
      </c>
      <c r="M1122">
        <v>206449.56622952642</v>
      </c>
    </row>
    <row r="1123" spans="2:13" x14ac:dyDescent="0.25">
      <c r="B1123" s="13">
        <v>40372</v>
      </c>
      <c r="C1123">
        <v>1104</v>
      </c>
      <c r="D1123" s="19">
        <f t="shared" si="51"/>
        <v>206449.56622954988</v>
      </c>
      <c r="E1123" s="19">
        <f t="shared" si="52"/>
        <v>28.280762497198616</v>
      </c>
      <c r="F1123" s="19">
        <f t="shared" si="53"/>
        <v>206477.84699204707</v>
      </c>
      <c r="I1123" s="13">
        <v>40372</v>
      </c>
      <c r="J1123">
        <v>1104</v>
      </c>
      <c r="K1123">
        <v>206449.56622952642</v>
      </c>
      <c r="L1123">
        <v>28.280762497194207</v>
      </c>
      <c r="M1123">
        <v>206477.84699202361</v>
      </c>
    </row>
    <row r="1124" spans="2:13" x14ac:dyDescent="0.25">
      <c r="B1124" s="13">
        <v>40373</v>
      </c>
      <c r="C1124">
        <v>1105</v>
      </c>
      <c r="D1124" s="19">
        <f t="shared" si="51"/>
        <v>206477.84699204707</v>
      </c>
      <c r="E1124" s="19">
        <f t="shared" si="52"/>
        <v>28.284636574253028</v>
      </c>
      <c r="F1124" s="19">
        <f t="shared" si="53"/>
        <v>206506.13162862131</v>
      </c>
      <c r="I1124" s="13">
        <v>40373</v>
      </c>
      <c r="J1124">
        <v>1105</v>
      </c>
      <c r="K1124">
        <v>206477.84699202355</v>
      </c>
      <c r="L1124">
        <v>28.284636574248612</v>
      </c>
      <c r="M1124">
        <v>206506.1316285978</v>
      </c>
    </row>
    <row r="1125" spans="2:13" x14ac:dyDescent="0.25">
      <c r="B1125" s="13">
        <v>40374</v>
      </c>
      <c r="C1125">
        <v>1106</v>
      </c>
      <c r="D1125" s="19">
        <f t="shared" si="51"/>
        <v>206506.13162862131</v>
      </c>
      <c r="E1125" s="19">
        <f t="shared" si="52"/>
        <v>28.288511182002924</v>
      </c>
      <c r="F1125" s="19">
        <f t="shared" si="53"/>
        <v>206534.42013980332</v>
      </c>
      <c r="I1125" s="13">
        <v>40374</v>
      </c>
      <c r="J1125">
        <v>1106</v>
      </c>
      <c r="K1125">
        <v>206506.13162859777</v>
      </c>
      <c r="L1125">
        <v>28.288511181998508</v>
      </c>
      <c r="M1125">
        <v>206534.42013977977</v>
      </c>
    </row>
    <row r="1126" spans="2:13" x14ac:dyDescent="0.25">
      <c r="B1126" s="13">
        <v>40375</v>
      </c>
      <c r="C1126">
        <v>1107</v>
      </c>
      <c r="D1126" s="19">
        <f t="shared" si="51"/>
        <v>206534.42013980332</v>
      </c>
      <c r="E1126" s="19">
        <f t="shared" si="52"/>
        <v>28.292386320521008</v>
      </c>
      <c r="F1126" s="19">
        <f t="shared" si="53"/>
        <v>206562.71252612383</v>
      </c>
      <c r="I1126" s="13">
        <v>40375</v>
      </c>
      <c r="J1126">
        <v>1107</v>
      </c>
      <c r="K1126">
        <v>206534.42013977977</v>
      </c>
      <c r="L1126">
        <v>28.292386320516588</v>
      </c>
      <c r="M1126">
        <v>206562.71252610028</v>
      </c>
    </row>
    <row r="1127" spans="2:13" x14ac:dyDescent="0.25">
      <c r="B1127" s="13">
        <v>40376</v>
      </c>
      <c r="C1127">
        <v>1108</v>
      </c>
      <c r="D1127" s="19">
        <f t="shared" si="51"/>
        <v>206562.71252612383</v>
      </c>
      <c r="E1127" s="19">
        <f t="shared" si="52"/>
        <v>28.29626198987998</v>
      </c>
      <c r="F1127" s="19">
        <f t="shared" si="53"/>
        <v>206591.00878811372</v>
      </c>
      <c r="I1127" s="13">
        <v>40376</v>
      </c>
      <c r="J1127">
        <v>1108</v>
      </c>
      <c r="K1127">
        <v>206562.71252610028</v>
      </c>
      <c r="L1127">
        <v>28.296261989875561</v>
      </c>
      <c r="M1127">
        <v>206591.00878809017</v>
      </c>
    </row>
    <row r="1128" spans="2:13" x14ac:dyDescent="0.25">
      <c r="B1128" s="13">
        <v>40377</v>
      </c>
      <c r="C1128">
        <v>1109</v>
      </c>
      <c r="D1128" s="19">
        <f t="shared" si="51"/>
        <v>206591.00878811372</v>
      </c>
      <c r="E1128" s="19">
        <f t="shared" si="52"/>
        <v>28.300138190152566</v>
      </c>
      <c r="F1128" s="19">
        <f t="shared" si="53"/>
        <v>206619.30892630387</v>
      </c>
      <c r="I1128" s="13">
        <v>40377</v>
      </c>
      <c r="J1128">
        <v>1109</v>
      </c>
      <c r="K1128">
        <v>206591.00878809014</v>
      </c>
      <c r="L1128">
        <v>28.300138190148139</v>
      </c>
      <c r="M1128">
        <v>206619.3089262803</v>
      </c>
    </row>
    <row r="1129" spans="2:13" x14ac:dyDescent="0.25">
      <c r="B1129" s="13">
        <v>40378</v>
      </c>
      <c r="C1129">
        <v>1110</v>
      </c>
      <c r="D1129" s="19">
        <f t="shared" si="51"/>
        <v>206619.30892630387</v>
      </c>
      <c r="E1129" s="19">
        <f t="shared" si="52"/>
        <v>28.304014921411493</v>
      </c>
      <c r="F1129" s="19">
        <f t="shared" si="53"/>
        <v>206647.61294122529</v>
      </c>
      <c r="I1129" s="13">
        <v>40378</v>
      </c>
      <c r="J1129">
        <v>1110</v>
      </c>
      <c r="K1129">
        <v>206619.30892628024</v>
      </c>
      <c r="L1129">
        <v>28.304014921407063</v>
      </c>
      <c r="M1129">
        <v>206647.61294120166</v>
      </c>
    </row>
    <row r="1130" spans="2:13" x14ac:dyDescent="0.25">
      <c r="B1130" s="13">
        <v>40379</v>
      </c>
      <c r="C1130">
        <v>1111</v>
      </c>
      <c r="D1130" s="19">
        <f t="shared" si="51"/>
        <v>206647.61294122529</v>
      </c>
      <c r="E1130" s="19">
        <f t="shared" si="52"/>
        <v>28.307892183729496</v>
      </c>
      <c r="F1130" s="19">
        <f t="shared" si="53"/>
        <v>206675.92083340901</v>
      </c>
      <c r="I1130" s="13">
        <v>40379</v>
      </c>
      <c r="J1130">
        <v>1111</v>
      </c>
      <c r="K1130">
        <v>206647.61294120166</v>
      </c>
      <c r="L1130">
        <v>28.307892183725063</v>
      </c>
      <c r="M1130">
        <v>206675.92083338537</v>
      </c>
    </row>
    <row r="1131" spans="2:13" x14ac:dyDescent="0.25">
      <c r="B1131" s="13">
        <v>40380</v>
      </c>
      <c r="C1131">
        <v>1112</v>
      </c>
      <c r="D1131" s="19">
        <f t="shared" si="51"/>
        <v>206675.92083340901</v>
      </c>
      <c r="E1131" s="19">
        <f t="shared" si="52"/>
        <v>28.311769977179321</v>
      </c>
      <c r="F1131" s="19">
        <f t="shared" si="53"/>
        <v>206704.23260338619</v>
      </c>
      <c r="I1131" s="13">
        <v>40380</v>
      </c>
      <c r="J1131">
        <v>1112</v>
      </c>
      <c r="K1131">
        <v>206675.9208333854</v>
      </c>
      <c r="L1131">
        <v>28.311769977174876</v>
      </c>
      <c r="M1131">
        <v>206704.23260336259</v>
      </c>
    </row>
    <row r="1132" spans="2:13" x14ac:dyDescent="0.25">
      <c r="B1132" s="13">
        <v>40381</v>
      </c>
      <c r="C1132">
        <v>1113</v>
      </c>
      <c r="D1132" s="19">
        <f t="shared" si="51"/>
        <v>206704.23260338619</v>
      </c>
      <c r="E1132" s="19">
        <f t="shared" si="52"/>
        <v>28.315648301833729</v>
      </c>
      <c r="F1132" s="19">
        <f t="shared" si="53"/>
        <v>206732.54825168801</v>
      </c>
      <c r="I1132" s="13">
        <v>40381</v>
      </c>
      <c r="J1132">
        <v>1113</v>
      </c>
      <c r="K1132">
        <v>206704.23260336253</v>
      </c>
      <c r="L1132">
        <v>28.315648301829285</v>
      </c>
      <c r="M1132">
        <v>206732.54825166435</v>
      </c>
    </row>
    <row r="1133" spans="2:13" x14ac:dyDescent="0.25">
      <c r="B1133" s="13">
        <v>40382</v>
      </c>
      <c r="C1133">
        <v>1114</v>
      </c>
      <c r="D1133" s="19">
        <f t="shared" si="51"/>
        <v>206732.54825168801</v>
      </c>
      <c r="E1133" s="19">
        <f t="shared" si="52"/>
        <v>28.319527157765485</v>
      </c>
      <c r="F1133" s="19">
        <f t="shared" si="53"/>
        <v>206760.86777884577</v>
      </c>
      <c r="I1133" s="13">
        <v>40382</v>
      </c>
      <c r="J1133">
        <v>1114</v>
      </c>
      <c r="K1133">
        <v>206732.5482516643</v>
      </c>
      <c r="L1133">
        <v>28.319527157761044</v>
      </c>
      <c r="M1133">
        <v>206760.86777882205</v>
      </c>
    </row>
    <row r="1134" spans="2:13" x14ac:dyDescent="0.25">
      <c r="B1134" s="13">
        <v>40383</v>
      </c>
      <c r="C1134">
        <v>1115</v>
      </c>
      <c r="D1134" s="19">
        <f t="shared" si="51"/>
        <v>206760.86777884577</v>
      </c>
      <c r="E1134" s="19">
        <f t="shared" si="52"/>
        <v>28.323406545047369</v>
      </c>
      <c r="F1134" s="19">
        <f t="shared" si="53"/>
        <v>206789.19118539081</v>
      </c>
      <c r="I1134" s="13">
        <v>40383</v>
      </c>
      <c r="J1134">
        <v>1115</v>
      </c>
      <c r="K1134">
        <v>206760.86777882202</v>
      </c>
      <c r="L1134">
        <v>28.323406545042921</v>
      </c>
      <c r="M1134">
        <v>206789.19118536706</v>
      </c>
    </row>
    <row r="1135" spans="2:13" x14ac:dyDescent="0.25">
      <c r="B1135" s="13">
        <v>40384</v>
      </c>
      <c r="C1135">
        <v>1116</v>
      </c>
      <c r="D1135" s="19">
        <f t="shared" si="51"/>
        <v>206789.19118539081</v>
      </c>
      <c r="E1135" s="19">
        <f t="shared" si="52"/>
        <v>28.32728646375217</v>
      </c>
      <c r="F1135" s="19">
        <f t="shared" si="53"/>
        <v>206817.51847185456</v>
      </c>
      <c r="I1135" s="13">
        <v>40384</v>
      </c>
      <c r="J1135">
        <v>1116</v>
      </c>
      <c r="K1135">
        <v>206789.19118536706</v>
      </c>
      <c r="L1135">
        <v>28.327286463747715</v>
      </c>
      <c r="M1135">
        <v>206817.51847183082</v>
      </c>
    </row>
    <row r="1136" spans="2:13" x14ac:dyDescent="0.25">
      <c r="B1136" s="13">
        <v>40385</v>
      </c>
      <c r="C1136">
        <v>1117</v>
      </c>
      <c r="D1136" s="19">
        <f t="shared" si="51"/>
        <v>206817.51847185456</v>
      </c>
      <c r="E1136" s="19">
        <f t="shared" si="52"/>
        <v>28.331166913952682</v>
      </c>
      <c r="F1136" s="19">
        <f t="shared" si="53"/>
        <v>206845.84963876853</v>
      </c>
      <c r="I1136" s="13">
        <v>40385</v>
      </c>
      <c r="J1136">
        <v>1117</v>
      </c>
      <c r="K1136">
        <v>206817.51847183076</v>
      </c>
      <c r="L1136">
        <v>28.331166913948227</v>
      </c>
      <c r="M1136">
        <v>206845.84963874469</v>
      </c>
    </row>
    <row r="1137" spans="2:13" x14ac:dyDescent="0.25">
      <c r="B1137" s="13">
        <v>40386</v>
      </c>
      <c r="C1137">
        <v>1118</v>
      </c>
      <c r="D1137" s="19">
        <f t="shared" si="51"/>
        <v>206845.84963876853</v>
      </c>
      <c r="E1137" s="19">
        <f t="shared" si="52"/>
        <v>28.335047895721718</v>
      </c>
      <c r="F1137" s="19">
        <f t="shared" si="53"/>
        <v>206874.18468666426</v>
      </c>
      <c r="I1137" s="13">
        <v>40386</v>
      </c>
      <c r="J1137">
        <v>1118</v>
      </c>
      <c r="K1137">
        <v>206845.84963874475</v>
      </c>
      <c r="L1137">
        <v>28.335047895717256</v>
      </c>
      <c r="M1137">
        <v>206874.18468664048</v>
      </c>
    </row>
    <row r="1138" spans="2:13" x14ac:dyDescent="0.25">
      <c r="B1138" s="13">
        <v>40387</v>
      </c>
      <c r="C1138">
        <v>1119</v>
      </c>
      <c r="D1138" s="19">
        <f t="shared" si="51"/>
        <v>206874.18468666426</v>
      </c>
      <c r="E1138" s="19">
        <f t="shared" si="52"/>
        <v>28.338929409132096</v>
      </c>
      <c r="F1138" s="19">
        <f t="shared" si="53"/>
        <v>206902.52361607339</v>
      </c>
      <c r="I1138" s="13">
        <v>40387</v>
      </c>
      <c r="J1138">
        <v>1119</v>
      </c>
      <c r="K1138">
        <v>206874.18468664048</v>
      </c>
      <c r="L1138">
        <v>28.338929409127619</v>
      </c>
      <c r="M1138">
        <v>206902.52361604961</v>
      </c>
    </row>
    <row r="1139" spans="2:13" x14ac:dyDescent="0.25">
      <c r="B1139" s="13">
        <v>40388</v>
      </c>
      <c r="C1139">
        <v>1120</v>
      </c>
      <c r="D1139" s="19">
        <f t="shared" si="51"/>
        <v>206902.52361607339</v>
      </c>
      <c r="E1139" s="19">
        <f t="shared" si="52"/>
        <v>28.342811454256633</v>
      </c>
      <c r="F1139" s="19">
        <f t="shared" si="53"/>
        <v>206930.86642752765</v>
      </c>
      <c r="I1139" s="13">
        <v>40388</v>
      </c>
      <c r="J1139">
        <v>1120</v>
      </c>
      <c r="K1139">
        <v>206902.52361604953</v>
      </c>
      <c r="L1139">
        <v>28.34281145425215</v>
      </c>
      <c r="M1139">
        <v>206930.86642750379</v>
      </c>
    </row>
    <row r="1140" spans="2:13" x14ac:dyDescent="0.25">
      <c r="B1140" s="13">
        <v>40389</v>
      </c>
      <c r="C1140">
        <v>1121</v>
      </c>
      <c r="D1140" s="19">
        <f t="shared" si="51"/>
        <v>206930.86642752765</v>
      </c>
      <c r="E1140" s="19">
        <f t="shared" si="52"/>
        <v>28.346694031168177</v>
      </c>
      <c r="F1140" s="19">
        <f t="shared" si="53"/>
        <v>206959.21312155883</v>
      </c>
      <c r="I1140" s="13">
        <v>40389</v>
      </c>
      <c r="J1140">
        <v>1121</v>
      </c>
      <c r="K1140">
        <v>206930.86642750373</v>
      </c>
      <c r="L1140">
        <v>28.346694031163693</v>
      </c>
      <c r="M1140">
        <v>206959.21312153491</v>
      </c>
    </row>
    <row r="1141" spans="2:13" x14ac:dyDescent="0.25">
      <c r="B1141" s="13">
        <v>40390</v>
      </c>
      <c r="C1141">
        <v>1122</v>
      </c>
      <c r="D1141" s="19">
        <f t="shared" si="51"/>
        <v>206959.21312155883</v>
      </c>
      <c r="E1141" s="19">
        <f t="shared" si="52"/>
        <v>28.350577139939571</v>
      </c>
      <c r="F1141" s="19">
        <f t="shared" si="53"/>
        <v>206987.56369869877</v>
      </c>
      <c r="I1141" s="13">
        <v>40390</v>
      </c>
      <c r="J1141">
        <v>1122</v>
      </c>
      <c r="K1141">
        <v>206959.21312153485</v>
      </c>
      <c r="L1141">
        <v>28.350577139935083</v>
      </c>
      <c r="M1141">
        <v>206987.56369867478</v>
      </c>
    </row>
    <row r="1142" spans="2:13" x14ac:dyDescent="0.25">
      <c r="B1142" s="13">
        <v>40391</v>
      </c>
      <c r="C1142">
        <v>1123</v>
      </c>
      <c r="D1142" s="19">
        <f t="shared" si="51"/>
        <v>206987.56369869877</v>
      </c>
      <c r="E1142" s="19">
        <f t="shared" si="52"/>
        <v>28.35446078064367</v>
      </c>
      <c r="F1142" s="19">
        <f t="shared" si="53"/>
        <v>207015.91815947942</v>
      </c>
      <c r="I1142" s="13">
        <v>40391</v>
      </c>
      <c r="J1142">
        <v>1123</v>
      </c>
      <c r="K1142">
        <v>206987.56369867481</v>
      </c>
      <c r="L1142">
        <v>28.35446078063918</v>
      </c>
      <c r="M1142">
        <v>207015.91815945544</v>
      </c>
    </row>
    <row r="1143" spans="2:13" x14ac:dyDescent="0.25">
      <c r="B1143" s="13">
        <v>40392</v>
      </c>
      <c r="C1143">
        <v>1124</v>
      </c>
      <c r="D1143" s="19">
        <f t="shared" si="51"/>
        <v>207015.91815947942</v>
      </c>
      <c r="E1143" s="19">
        <f t="shared" si="52"/>
        <v>28.358344953353349</v>
      </c>
      <c r="F1143" s="19">
        <f t="shared" si="53"/>
        <v>207044.27650443278</v>
      </c>
      <c r="I1143" s="13">
        <v>40392</v>
      </c>
      <c r="J1143">
        <v>1124</v>
      </c>
      <c r="K1143">
        <v>207015.91815945544</v>
      </c>
      <c r="L1143">
        <v>28.358344953348858</v>
      </c>
      <c r="M1143">
        <v>207044.2765044088</v>
      </c>
    </row>
    <row r="1144" spans="2:13" x14ac:dyDescent="0.25">
      <c r="B1144" s="13">
        <v>40393</v>
      </c>
      <c r="C1144">
        <v>1125</v>
      </c>
      <c r="D1144" s="19">
        <f t="shared" si="51"/>
        <v>207044.27650443278</v>
      </c>
      <c r="E1144" s="19">
        <f t="shared" si="52"/>
        <v>28.36222965814148</v>
      </c>
      <c r="F1144" s="19">
        <f t="shared" si="53"/>
        <v>207072.63873409093</v>
      </c>
      <c r="I1144" s="13">
        <v>40393</v>
      </c>
      <c r="J1144">
        <v>1125</v>
      </c>
      <c r="K1144">
        <v>207044.27650440874</v>
      </c>
      <c r="L1144">
        <v>28.362229658136979</v>
      </c>
      <c r="M1144">
        <v>207072.63873406689</v>
      </c>
    </row>
    <row r="1145" spans="2:13" x14ac:dyDescent="0.25">
      <c r="B1145" s="13">
        <v>40394</v>
      </c>
      <c r="C1145">
        <v>1126</v>
      </c>
      <c r="D1145" s="19">
        <f t="shared" si="51"/>
        <v>207072.63873409093</v>
      </c>
      <c r="E1145" s="19">
        <f t="shared" si="52"/>
        <v>28.366114895080951</v>
      </c>
      <c r="F1145" s="19">
        <f t="shared" si="53"/>
        <v>207101.00484898602</v>
      </c>
      <c r="I1145" s="13">
        <v>40394</v>
      </c>
      <c r="J1145">
        <v>1126</v>
      </c>
      <c r="K1145">
        <v>207072.63873406692</v>
      </c>
      <c r="L1145">
        <v>28.366114895076443</v>
      </c>
      <c r="M1145">
        <v>207101.00484896198</v>
      </c>
    </row>
    <row r="1146" spans="2:13" x14ac:dyDescent="0.25">
      <c r="B1146" s="13">
        <v>40395</v>
      </c>
      <c r="C1146">
        <v>1127</v>
      </c>
      <c r="D1146" s="19">
        <f t="shared" si="51"/>
        <v>207101.00484898602</v>
      </c>
      <c r="E1146" s="19">
        <f t="shared" si="52"/>
        <v>28.370000664244664</v>
      </c>
      <c r="F1146" s="19">
        <f t="shared" si="53"/>
        <v>207129.37484965025</v>
      </c>
      <c r="I1146" s="13">
        <v>40395</v>
      </c>
      <c r="J1146">
        <v>1127</v>
      </c>
      <c r="K1146">
        <v>207101.00484896195</v>
      </c>
      <c r="L1146">
        <v>28.370000664240155</v>
      </c>
      <c r="M1146">
        <v>207129.37484962618</v>
      </c>
    </row>
    <row r="1147" spans="2:13" x14ac:dyDescent="0.25">
      <c r="B1147" s="13">
        <v>40396</v>
      </c>
      <c r="C1147">
        <v>1128</v>
      </c>
      <c r="D1147" s="19">
        <f t="shared" si="51"/>
        <v>207129.37484965025</v>
      </c>
      <c r="E1147" s="19">
        <f t="shared" si="52"/>
        <v>28.373886965705516</v>
      </c>
      <c r="F1147" s="19">
        <f t="shared" si="53"/>
        <v>207157.74873661596</v>
      </c>
      <c r="I1147" s="13">
        <v>40396</v>
      </c>
      <c r="J1147">
        <v>1128</v>
      </c>
      <c r="K1147">
        <v>207129.37484962621</v>
      </c>
      <c r="L1147">
        <v>28.373886965701004</v>
      </c>
      <c r="M1147">
        <v>207157.74873659192</v>
      </c>
    </row>
    <row r="1148" spans="2:13" x14ac:dyDescent="0.25">
      <c r="B1148" s="13">
        <v>40397</v>
      </c>
      <c r="C1148">
        <v>1129</v>
      </c>
      <c r="D1148" s="19">
        <f t="shared" si="51"/>
        <v>207157.74873661596</v>
      </c>
      <c r="E1148" s="19">
        <f t="shared" si="52"/>
        <v>28.377773799536438</v>
      </c>
      <c r="F1148" s="19">
        <f t="shared" si="53"/>
        <v>207186.12651041549</v>
      </c>
      <c r="I1148" s="13">
        <v>40397</v>
      </c>
      <c r="J1148">
        <v>1129</v>
      </c>
      <c r="K1148">
        <v>207157.74873659184</v>
      </c>
      <c r="L1148">
        <v>28.377773799531919</v>
      </c>
      <c r="M1148">
        <v>207186.12651039136</v>
      </c>
    </row>
    <row r="1149" spans="2:13" x14ac:dyDescent="0.25">
      <c r="B1149" s="13">
        <v>40398</v>
      </c>
      <c r="C1149">
        <v>1130</v>
      </c>
      <c r="D1149" s="19">
        <f t="shared" si="51"/>
        <v>207186.12651041549</v>
      </c>
      <c r="E1149" s="19">
        <f t="shared" si="52"/>
        <v>28.381661165810346</v>
      </c>
      <c r="F1149" s="19">
        <f t="shared" si="53"/>
        <v>207214.50817158128</v>
      </c>
      <c r="I1149" s="13">
        <v>40398</v>
      </c>
      <c r="J1149">
        <v>1130</v>
      </c>
      <c r="K1149">
        <v>207186.12651039133</v>
      </c>
      <c r="L1149">
        <v>28.381661165805824</v>
      </c>
      <c r="M1149">
        <v>207214.50817155713</v>
      </c>
    </row>
    <row r="1150" spans="2:13" x14ac:dyDescent="0.25">
      <c r="B1150" s="13">
        <v>40399</v>
      </c>
      <c r="C1150">
        <v>1131</v>
      </c>
      <c r="D1150" s="19">
        <f t="shared" si="51"/>
        <v>207214.50817158128</v>
      </c>
      <c r="E1150" s="19">
        <f t="shared" si="52"/>
        <v>28.38554906460018</v>
      </c>
      <c r="F1150" s="19">
        <f t="shared" si="53"/>
        <v>207242.89372064589</v>
      </c>
      <c r="I1150" s="13">
        <v>40399</v>
      </c>
      <c r="J1150">
        <v>1131</v>
      </c>
      <c r="K1150">
        <v>207214.50817155713</v>
      </c>
      <c r="L1150">
        <v>28.385549064595654</v>
      </c>
      <c r="M1150">
        <v>207242.89372062174</v>
      </c>
    </row>
    <row r="1151" spans="2:13" x14ac:dyDescent="0.25">
      <c r="B1151" s="13">
        <v>40400</v>
      </c>
      <c r="C1151">
        <v>1132</v>
      </c>
      <c r="D1151" s="19">
        <f t="shared" si="51"/>
        <v>207242.89372064589</v>
      </c>
      <c r="E1151" s="19">
        <f t="shared" si="52"/>
        <v>28.389437495978893</v>
      </c>
      <c r="F1151" s="19">
        <f t="shared" si="53"/>
        <v>207271.28315814189</v>
      </c>
      <c r="I1151" s="13">
        <v>40400</v>
      </c>
      <c r="J1151">
        <v>1132</v>
      </c>
      <c r="K1151">
        <v>207242.89372062174</v>
      </c>
      <c r="L1151">
        <v>28.389437495974363</v>
      </c>
      <c r="M1151">
        <v>207271.2831581177</v>
      </c>
    </row>
    <row r="1152" spans="2:13" x14ac:dyDescent="0.25">
      <c r="B1152" s="13">
        <v>40401</v>
      </c>
      <c r="C1152">
        <v>1133</v>
      </c>
      <c r="D1152" s="19">
        <f t="shared" si="51"/>
        <v>207271.28315814189</v>
      </c>
      <c r="E1152" s="19">
        <f t="shared" si="52"/>
        <v>28.393326460019441</v>
      </c>
      <c r="F1152" s="19">
        <f t="shared" si="53"/>
        <v>207299.67648460189</v>
      </c>
      <c r="I1152" s="13">
        <v>40401</v>
      </c>
      <c r="J1152">
        <v>1133</v>
      </c>
      <c r="K1152">
        <v>207271.28315811761</v>
      </c>
      <c r="L1152">
        <v>28.393326460014901</v>
      </c>
      <c r="M1152">
        <v>207299.67648457762</v>
      </c>
    </row>
    <row r="1153" spans="2:13" x14ac:dyDescent="0.25">
      <c r="B1153" s="13">
        <v>40402</v>
      </c>
      <c r="C1153">
        <v>1134</v>
      </c>
      <c r="D1153" s="19">
        <f t="shared" si="51"/>
        <v>207299.67648460189</v>
      </c>
      <c r="E1153" s="19">
        <f t="shared" si="52"/>
        <v>28.397215956794785</v>
      </c>
      <c r="F1153" s="19">
        <f t="shared" si="53"/>
        <v>207328.07370055869</v>
      </c>
      <c r="I1153" s="13">
        <v>40402</v>
      </c>
      <c r="J1153">
        <v>1134</v>
      </c>
      <c r="K1153">
        <v>207299.67648457768</v>
      </c>
      <c r="L1153">
        <v>28.397215956790248</v>
      </c>
      <c r="M1153">
        <v>207328.07370053447</v>
      </c>
    </row>
    <row r="1154" spans="2:13" x14ac:dyDescent="0.25">
      <c r="B1154" s="13">
        <v>40403</v>
      </c>
      <c r="C1154">
        <v>1135</v>
      </c>
      <c r="D1154" s="19">
        <f t="shared" si="51"/>
        <v>207328.07370055869</v>
      </c>
      <c r="E1154" s="19">
        <f t="shared" si="52"/>
        <v>28.401105986377907</v>
      </c>
      <c r="F1154" s="19">
        <f t="shared" si="53"/>
        <v>207356.47480654507</v>
      </c>
      <c r="I1154" s="13">
        <v>40403</v>
      </c>
      <c r="J1154">
        <v>1135</v>
      </c>
      <c r="K1154">
        <v>207328.07370053441</v>
      </c>
      <c r="L1154">
        <v>28.401105986373366</v>
      </c>
      <c r="M1154">
        <v>207356.4748065208</v>
      </c>
    </row>
    <row r="1155" spans="2:13" x14ac:dyDescent="0.25">
      <c r="B1155" s="13">
        <v>40404</v>
      </c>
      <c r="C1155">
        <v>1136</v>
      </c>
      <c r="D1155" s="19">
        <f t="shared" si="51"/>
        <v>207356.47480654507</v>
      </c>
      <c r="E1155" s="19">
        <f t="shared" si="52"/>
        <v>28.404996548841794</v>
      </c>
      <c r="F1155" s="19">
        <f t="shared" si="53"/>
        <v>207384.87980309391</v>
      </c>
      <c r="I1155" s="13">
        <v>40404</v>
      </c>
      <c r="J1155">
        <v>1136</v>
      </c>
      <c r="K1155">
        <v>207356.47480652083</v>
      </c>
      <c r="L1155">
        <v>28.404996548837246</v>
      </c>
      <c r="M1155">
        <v>207384.87980306966</v>
      </c>
    </row>
    <row r="1156" spans="2:13" x14ac:dyDescent="0.25">
      <c r="B1156" s="13">
        <v>40405</v>
      </c>
      <c r="C1156">
        <v>1137</v>
      </c>
      <c r="D1156" s="19">
        <f t="shared" si="51"/>
        <v>207384.87980309391</v>
      </c>
      <c r="E1156" s="19">
        <f t="shared" si="52"/>
        <v>28.408887644259444</v>
      </c>
      <c r="F1156" s="19">
        <f t="shared" si="53"/>
        <v>207413.28869073818</v>
      </c>
      <c r="I1156" s="13">
        <v>40405</v>
      </c>
      <c r="J1156">
        <v>1137</v>
      </c>
      <c r="K1156">
        <v>207384.87980306958</v>
      </c>
      <c r="L1156">
        <v>28.408887644254893</v>
      </c>
      <c r="M1156">
        <v>207413.28869071385</v>
      </c>
    </row>
    <row r="1157" spans="2:13" x14ac:dyDescent="0.25">
      <c r="B1157" s="13">
        <v>40406</v>
      </c>
      <c r="C1157">
        <v>1138</v>
      </c>
      <c r="D1157" s="19">
        <f t="shared" si="51"/>
        <v>207413.28869073818</v>
      </c>
      <c r="E1157" s="19">
        <f t="shared" si="52"/>
        <v>28.412779272703862</v>
      </c>
      <c r="F1157" s="19">
        <f t="shared" si="53"/>
        <v>207441.70147001088</v>
      </c>
      <c r="I1157" s="13">
        <v>40406</v>
      </c>
      <c r="J1157">
        <v>1138</v>
      </c>
      <c r="K1157">
        <v>207413.28869071387</v>
      </c>
      <c r="L1157">
        <v>28.412779272699311</v>
      </c>
      <c r="M1157">
        <v>207441.70146998658</v>
      </c>
    </row>
    <row r="1158" spans="2:13" x14ac:dyDescent="0.25">
      <c r="B1158" s="13">
        <v>40407</v>
      </c>
      <c r="C1158">
        <v>1139</v>
      </c>
      <c r="D1158" s="19">
        <f t="shared" si="51"/>
        <v>207441.70147001088</v>
      </c>
      <c r="E1158" s="19">
        <f t="shared" si="52"/>
        <v>28.41667143424807</v>
      </c>
      <c r="F1158" s="19">
        <f t="shared" si="53"/>
        <v>207470.11814144513</v>
      </c>
      <c r="I1158" s="13">
        <v>40407</v>
      </c>
      <c r="J1158">
        <v>1139</v>
      </c>
      <c r="K1158">
        <v>207441.70146998652</v>
      </c>
      <c r="L1158">
        <v>28.416671434243508</v>
      </c>
      <c r="M1158">
        <v>207470.11814142077</v>
      </c>
    </row>
    <row r="1159" spans="2:13" x14ac:dyDescent="0.25">
      <c r="B1159" s="13">
        <v>40408</v>
      </c>
      <c r="C1159">
        <v>1140</v>
      </c>
      <c r="D1159" s="19">
        <f t="shared" si="51"/>
        <v>207470.11814144513</v>
      </c>
      <c r="E1159" s="19">
        <f t="shared" si="52"/>
        <v>28.42056412896509</v>
      </c>
      <c r="F1159" s="19">
        <f t="shared" si="53"/>
        <v>207498.53870557409</v>
      </c>
      <c r="I1159" s="13">
        <v>40408</v>
      </c>
      <c r="J1159">
        <v>1140</v>
      </c>
      <c r="K1159">
        <v>207470.11814142074</v>
      </c>
      <c r="L1159">
        <v>28.420564128960525</v>
      </c>
      <c r="M1159">
        <v>207498.5387055497</v>
      </c>
    </row>
    <row r="1160" spans="2:13" x14ac:dyDescent="0.25">
      <c r="B1160" s="13">
        <v>40409</v>
      </c>
      <c r="C1160">
        <v>1141</v>
      </c>
      <c r="D1160" s="19">
        <f t="shared" si="51"/>
        <v>207498.53870557409</v>
      </c>
      <c r="E1160" s="19">
        <f t="shared" si="52"/>
        <v>28.424457356927959</v>
      </c>
      <c r="F1160" s="19">
        <f t="shared" si="53"/>
        <v>207526.963162931</v>
      </c>
      <c r="I1160" s="13">
        <v>40409</v>
      </c>
      <c r="J1160">
        <v>1141</v>
      </c>
      <c r="K1160">
        <v>207498.53870554967</v>
      </c>
      <c r="L1160">
        <v>28.424457356923391</v>
      </c>
      <c r="M1160">
        <v>207526.96316290658</v>
      </c>
    </row>
    <row r="1161" spans="2:13" x14ac:dyDescent="0.25">
      <c r="B1161" s="13">
        <v>40410</v>
      </c>
      <c r="C1161">
        <v>1142</v>
      </c>
      <c r="D1161" s="19">
        <f t="shared" si="51"/>
        <v>207526.963162931</v>
      </c>
      <c r="E1161" s="19">
        <f t="shared" si="52"/>
        <v>28.428351118209729</v>
      </c>
      <c r="F1161" s="19">
        <f t="shared" si="53"/>
        <v>207555.3915140492</v>
      </c>
      <c r="I1161" s="13">
        <v>40410</v>
      </c>
      <c r="J1161">
        <v>1142</v>
      </c>
      <c r="K1161">
        <v>207526.96316290656</v>
      </c>
      <c r="L1161">
        <v>28.428351118205157</v>
      </c>
      <c r="M1161">
        <v>207555.39151402476</v>
      </c>
    </row>
    <row r="1162" spans="2:13" x14ac:dyDescent="0.25">
      <c r="B1162" s="13">
        <v>40411</v>
      </c>
      <c r="C1162">
        <v>1143</v>
      </c>
      <c r="D1162" s="19">
        <f t="shared" si="51"/>
        <v>207555.3915140492</v>
      </c>
      <c r="E1162" s="19">
        <f t="shared" si="52"/>
        <v>28.432245412883457</v>
      </c>
      <c r="F1162" s="19">
        <f t="shared" si="53"/>
        <v>207583.82375946207</v>
      </c>
      <c r="I1162" s="13">
        <v>40411</v>
      </c>
      <c r="J1162">
        <v>1143</v>
      </c>
      <c r="K1162">
        <v>207555.39151402478</v>
      </c>
      <c r="L1162">
        <v>28.432245412878878</v>
      </c>
      <c r="M1162">
        <v>207583.82375943766</v>
      </c>
    </row>
    <row r="1163" spans="2:13" x14ac:dyDescent="0.25">
      <c r="B1163" s="13">
        <v>40412</v>
      </c>
      <c r="C1163">
        <v>1144</v>
      </c>
      <c r="D1163" s="19">
        <f t="shared" si="51"/>
        <v>207583.82375946207</v>
      </c>
      <c r="E1163" s="19">
        <f t="shared" si="52"/>
        <v>28.436140241022205</v>
      </c>
      <c r="F1163" s="19">
        <f t="shared" si="53"/>
        <v>207612.25989970309</v>
      </c>
      <c r="I1163" s="13">
        <v>40412</v>
      </c>
      <c r="J1163">
        <v>1144</v>
      </c>
      <c r="K1163">
        <v>207583.82375943768</v>
      </c>
      <c r="L1163">
        <v>28.436140241017629</v>
      </c>
      <c r="M1163">
        <v>207612.2598996787</v>
      </c>
    </row>
    <row r="1164" spans="2:13" x14ac:dyDescent="0.25">
      <c r="B1164" s="13">
        <v>40413</v>
      </c>
      <c r="C1164">
        <v>1145</v>
      </c>
      <c r="D1164" s="19">
        <f t="shared" si="51"/>
        <v>207612.25989970309</v>
      </c>
      <c r="E1164" s="19">
        <f t="shared" si="52"/>
        <v>28.440035602699055</v>
      </c>
      <c r="F1164" s="19">
        <f t="shared" si="53"/>
        <v>207640.69993530578</v>
      </c>
      <c r="I1164" s="13">
        <v>40413</v>
      </c>
      <c r="J1164">
        <v>1145</v>
      </c>
      <c r="K1164">
        <v>207612.25989967858</v>
      </c>
      <c r="L1164">
        <v>28.440035602694472</v>
      </c>
      <c r="M1164">
        <v>207640.69993528127</v>
      </c>
    </row>
    <row r="1165" spans="2:13" x14ac:dyDescent="0.25">
      <c r="B1165" s="13">
        <v>40414</v>
      </c>
      <c r="C1165">
        <v>1146</v>
      </c>
      <c r="D1165" s="19">
        <f t="shared" si="51"/>
        <v>207640.69993530578</v>
      </c>
      <c r="E1165" s="19">
        <f t="shared" si="52"/>
        <v>28.443931497987098</v>
      </c>
      <c r="F1165" s="19">
        <f t="shared" si="53"/>
        <v>207669.14386680376</v>
      </c>
      <c r="I1165" s="13">
        <v>40414</v>
      </c>
      <c r="J1165">
        <v>1146</v>
      </c>
      <c r="K1165">
        <v>207640.6999352813</v>
      </c>
      <c r="L1165">
        <v>28.443931497982511</v>
      </c>
      <c r="M1165">
        <v>207669.14386677928</v>
      </c>
    </row>
    <row r="1166" spans="2:13" x14ac:dyDescent="0.25">
      <c r="B1166" s="13">
        <v>40415</v>
      </c>
      <c r="C1166">
        <v>1147</v>
      </c>
      <c r="D1166" s="19">
        <f t="shared" si="51"/>
        <v>207669.14386680376</v>
      </c>
      <c r="E1166" s="19">
        <f t="shared" si="52"/>
        <v>28.447827926959423</v>
      </c>
      <c r="F1166" s="19">
        <f t="shared" si="53"/>
        <v>207697.59169473071</v>
      </c>
      <c r="I1166" s="13">
        <v>40415</v>
      </c>
      <c r="J1166">
        <v>1147</v>
      </c>
      <c r="K1166">
        <v>207669.14386677928</v>
      </c>
      <c r="L1166">
        <v>28.447827926954833</v>
      </c>
      <c r="M1166">
        <v>207697.59169470624</v>
      </c>
    </row>
    <row r="1167" spans="2:13" x14ac:dyDescent="0.25">
      <c r="B1167" s="13">
        <v>40416</v>
      </c>
      <c r="C1167">
        <v>1148</v>
      </c>
      <c r="D1167" s="19">
        <f t="shared" si="51"/>
        <v>207697.59169473071</v>
      </c>
      <c r="E1167" s="19">
        <f t="shared" si="52"/>
        <v>28.451724889689142</v>
      </c>
      <c r="F1167" s="19">
        <f t="shared" si="53"/>
        <v>207726.0434196204</v>
      </c>
      <c r="I1167" s="13">
        <v>40416</v>
      </c>
      <c r="J1167">
        <v>1148</v>
      </c>
      <c r="K1167">
        <v>207697.59169470627</v>
      </c>
      <c r="L1167">
        <v>28.451724889684549</v>
      </c>
      <c r="M1167">
        <v>207726.04341959595</v>
      </c>
    </row>
    <row r="1168" spans="2:13" x14ac:dyDescent="0.25">
      <c r="B1168" s="13">
        <v>40417</v>
      </c>
      <c r="C1168">
        <v>1149</v>
      </c>
      <c r="D1168" s="19">
        <f t="shared" si="51"/>
        <v>207726.0434196204</v>
      </c>
      <c r="E1168" s="19">
        <f t="shared" si="52"/>
        <v>28.455622386249374</v>
      </c>
      <c r="F1168" s="19">
        <f t="shared" si="53"/>
        <v>207754.49904200665</v>
      </c>
      <c r="I1168" s="13">
        <v>40417</v>
      </c>
      <c r="J1168">
        <v>1149</v>
      </c>
      <c r="K1168">
        <v>207726.04341959584</v>
      </c>
      <c r="L1168">
        <v>28.45562238624478</v>
      </c>
      <c r="M1168">
        <v>207754.49904198208</v>
      </c>
    </row>
    <row r="1169" spans="2:13" x14ac:dyDescent="0.25">
      <c r="B1169" s="13">
        <v>40418</v>
      </c>
      <c r="C1169">
        <v>1150</v>
      </c>
      <c r="D1169" s="19">
        <f t="shared" si="51"/>
        <v>207754.49904200665</v>
      </c>
      <c r="E1169" s="19">
        <f t="shared" si="52"/>
        <v>28.459520416713243</v>
      </c>
      <c r="F1169" s="19">
        <f t="shared" si="53"/>
        <v>207782.95856242336</v>
      </c>
      <c r="I1169" s="13">
        <v>40418</v>
      </c>
      <c r="J1169">
        <v>1150</v>
      </c>
      <c r="K1169">
        <v>207754.49904198211</v>
      </c>
      <c r="L1169">
        <v>28.459520416708646</v>
      </c>
      <c r="M1169">
        <v>207782.95856239882</v>
      </c>
    </row>
    <row r="1170" spans="2:13" x14ac:dyDescent="0.25">
      <c r="B1170" s="13">
        <v>40419</v>
      </c>
      <c r="C1170">
        <v>1151</v>
      </c>
      <c r="D1170" s="19">
        <f t="shared" si="51"/>
        <v>207782.95856242336</v>
      </c>
      <c r="E1170" s="19">
        <f t="shared" si="52"/>
        <v>28.46341898115389</v>
      </c>
      <c r="F1170" s="19">
        <f t="shared" si="53"/>
        <v>207811.42198140451</v>
      </c>
      <c r="I1170" s="13">
        <v>40419</v>
      </c>
      <c r="J1170">
        <v>1151</v>
      </c>
      <c r="K1170">
        <v>207782.95856239877</v>
      </c>
      <c r="L1170">
        <v>28.463418981149285</v>
      </c>
      <c r="M1170">
        <v>207811.42198137991</v>
      </c>
    </row>
    <row r="1171" spans="2:13" x14ac:dyDescent="0.25">
      <c r="B1171" s="13">
        <v>40420</v>
      </c>
      <c r="C1171">
        <v>1152</v>
      </c>
      <c r="D1171" s="19">
        <f t="shared" si="51"/>
        <v>207811.42198140451</v>
      </c>
      <c r="E1171" s="19">
        <f t="shared" si="52"/>
        <v>28.467318079644457</v>
      </c>
      <c r="F1171" s="19">
        <f t="shared" si="53"/>
        <v>207839.88929948414</v>
      </c>
      <c r="I1171" s="13">
        <v>40420</v>
      </c>
      <c r="J1171">
        <v>1152</v>
      </c>
      <c r="K1171">
        <v>207811.42198137991</v>
      </c>
      <c r="L1171">
        <v>28.467318079639853</v>
      </c>
      <c r="M1171">
        <v>207839.88929945955</v>
      </c>
    </row>
    <row r="1172" spans="2:13" x14ac:dyDescent="0.25">
      <c r="B1172" s="13">
        <v>40421</v>
      </c>
      <c r="C1172">
        <v>1153</v>
      </c>
      <c r="D1172" s="19">
        <f t="shared" si="51"/>
        <v>207839.88929948414</v>
      </c>
      <c r="E1172" s="19">
        <f t="shared" si="52"/>
        <v>28.471217712258106</v>
      </c>
      <c r="F1172" s="19">
        <f t="shared" si="53"/>
        <v>207868.36051719642</v>
      </c>
      <c r="I1172" s="13">
        <v>40421</v>
      </c>
      <c r="J1172">
        <v>1153</v>
      </c>
      <c r="K1172">
        <v>207839.88929945949</v>
      </c>
      <c r="L1172">
        <v>28.471217712253498</v>
      </c>
      <c r="M1172">
        <v>207868.36051717174</v>
      </c>
    </row>
    <row r="1173" spans="2:13" x14ac:dyDescent="0.25">
      <c r="B1173" s="13">
        <v>40422</v>
      </c>
      <c r="C1173">
        <v>1154</v>
      </c>
      <c r="D1173" s="19">
        <f t="shared" ref="D1173:D1236" si="54">F1172</f>
        <v>207868.36051719642</v>
      </c>
      <c r="E1173" s="19">
        <f t="shared" ref="E1173:E1236" si="55">D1173*_nPIR</f>
        <v>28.475117879068005</v>
      </c>
      <c r="F1173" s="19">
        <f t="shared" si="53"/>
        <v>207896.83563507549</v>
      </c>
      <c r="I1173" s="13">
        <v>40422</v>
      </c>
      <c r="J1173">
        <v>1154</v>
      </c>
      <c r="K1173">
        <v>207868.36051717171</v>
      </c>
      <c r="L1173">
        <v>28.475117879063387</v>
      </c>
      <c r="M1173">
        <v>207896.83563505078</v>
      </c>
    </row>
    <row r="1174" spans="2:13" x14ac:dyDescent="0.25">
      <c r="B1174" s="13">
        <v>40423</v>
      </c>
      <c r="C1174">
        <v>1155</v>
      </c>
      <c r="D1174" s="19">
        <f t="shared" si="54"/>
        <v>207896.83563507549</v>
      </c>
      <c r="E1174" s="19">
        <f t="shared" si="55"/>
        <v>28.479018580147333</v>
      </c>
      <c r="F1174" s="19">
        <f t="shared" ref="F1174:F1237" si="56">D1174+E1174</f>
        <v>207925.31465365563</v>
      </c>
      <c r="I1174" s="13">
        <v>40423</v>
      </c>
      <c r="J1174">
        <v>1155</v>
      </c>
      <c r="K1174">
        <v>207896.83563505078</v>
      </c>
      <c r="L1174">
        <v>28.479018580142711</v>
      </c>
      <c r="M1174">
        <v>207925.31465363092</v>
      </c>
    </row>
    <row r="1175" spans="2:13" x14ac:dyDescent="0.25">
      <c r="B1175" s="13">
        <v>40424</v>
      </c>
      <c r="C1175">
        <v>1156</v>
      </c>
      <c r="D1175" s="19">
        <f t="shared" si="54"/>
        <v>207925.31465365563</v>
      </c>
      <c r="E1175" s="19">
        <f t="shared" si="55"/>
        <v>28.482919815569268</v>
      </c>
      <c r="F1175" s="19">
        <f t="shared" si="56"/>
        <v>207953.79757347121</v>
      </c>
      <c r="I1175" s="13">
        <v>40424</v>
      </c>
      <c r="J1175">
        <v>1156</v>
      </c>
      <c r="K1175">
        <v>207925.31465363095</v>
      </c>
      <c r="L1175">
        <v>28.482919815564642</v>
      </c>
      <c r="M1175">
        <v>207953.79757344653</v>
      </c>
    </row>
    <row r="1176" spans="2:13" x14ac:dyDescent="0.25">
      <c r="B1176" s="13">
        <v>40425</v>
      </c>
      <c r="C1176">
        <v>1157</v>
      </c>
      <c r="D1176" s="19">
        <f t="shared" si="54"/>
        <v>207953.79757347121</v>
      </c>
      <c r="E1176" s="19">
        <f t="shared" si="55"/>
        <v>28.486821585407018</v>
      </c>
      <c r="F1176" s="19">
        <f t="shared" si="56"/>
        <v>207982.2843950566</v>
      </c>
      <c r="I1176" s="13">
        <v>40425</v>
      </c>
      <c r="J1176">
        <v>1157</v>
      </c>
      <c r="K1176">
        <v>207953.79757344647</v>
      </c>
      <c r="L1176">
        <v>28.486821585402389</v>
      </c>
      <c r="M1176">
        <v>207982.28439503186</v>
      </c>
    </row>
    <row r="1177" spans="2:13" x14ac:dyDescent="0.25">
      <c r="B1177" s="13">
        <v>40426</v>
      </c>
      <c r="C1177">
        <v>1158</v>
      </c>
      <c r="D1177" s="19">
        <f t="shared" si="54"/>
        <v>207982.2843950566</v>
      </c>
      <c r="E1177" s="19">
        <f t="shared" si="55"/>
        <v>28.490723889733786</v>
      </c>
      <c r="F1177" s="19">
        <f t="shared" si="56"/>
        <v>208010.77511894633</v>
      </c>
      <c r="I1177" s="13">
        <v>40426</v>
      </c>
      <c r="J1177">
        <v>1158</v>
      </c>
      <c r="K1177">
        <v>207982.28439503181</v>
      </c>
      <c r="L1177">
        <v>28.490723889729157</v>
      </c>
      <c r="M1177">
        <v>208010.77511892153</v>
      </c>
    </row>
    <row r="1178" spans="2:13" x14ac:dyDescent="0.25">
      <c r="B1178" s="13">
        <v>40427</v>
      </c>
      <c r="C1178">
        <v>1159</v>
      </c>
      <c r="D1178" s="19">
        <f t="shared" si="54"/>
        <v>208010.77511894633</v>
      </c>
      <c r="E1178" s="19">
        <f t="shared" si="55"/>
        <v>28.494626728622787</v>
      </c>
      <c r="F1178" s="19">
        <f t="shared" si="56"/>
        <v>208039.26974567494</v>
      </c>
      <c r="I1178" s="13">
        <v>40427</v>
      </c>
      <c r="J1178">
        <v>1159</v>
      </c>
      <c r="K1178">
        <v>208010.77511892156</v>
      </c>
      <c r="L1178">
        <v>28.494626728618147</v>
      </c>
      <c r="M1178">
        <v>208039.26974565018</v>
      </c>
    </row>
    <row r="1179" spans="2:13" x14ac:dyDescent="0.25">
      <c r="B1179" s="13">
        <v>40428</v>
      </c>
      <c r="C1179">
        <v>1160</v>
      </c>
      <c r="D1179" s="19">
        <f t="shared" si="54"/>
        <v>208039.26974567494</v>
      </c>
      <c r="E1179" s="19">
        <f t="shared" si="55"/>
        <v>28.498530102147257</v>
      </c>
      <c r="F1179" s="19">
        <f t="shared" si="56"/>
        <v>208067.76827577708</v>
      </c>
      <c r="I1179" s="13">
        <v>40428</v>
      </c>
      <c r="J1179">
        <v>1160</v>
      </c>
      <c r="K1179">
        <v>208039.26974565018</v>
      </c>
      <c r="L1179">
        <v>28.498530102142617</v>
      </c>
      <c r="M1179">
        <v>208067.76827575231</v>
      </c>
    </row>
    <row r="1180" spans="2:13" x14ac:dyDescent="0.25">
      <c r="B1180" s="13">
        <v>40429</v>
      </c>
      <c r="C1180">
        <v>1161</v>
      </c>
      <c r="D1180" s="19">
        <f t="shared" si="54"/>
        <v>208067.76827577708</v>
      </c>
      <c r="E1180" s="19">
        <f t="shared" si="55"/>
        <v>28.502434010380426</v>
      </c>
      <c r="F1180" s="19">
        <f t="shared" si="56"/>
        <v>208096.27070978747</v>
      </c>
      <c r="I1180" s="13">
        <v>40429</v>
      </c>
      <c r="J1180">
        <v>1161</v>
      </c>
      <c r="K1180">
        <v>208067.76827575226</v>
      </c>
      <c r="L1180">
        <v>28.502434010375786</v>
      </c>
      <c r="M1180">
        <v>208096.27070976264</v>
      </c>
    </row>
    <row r="1181" spans="2:13" x14ac:dyDescent="0.25">
      <c r="B1181" s="13">
        <v>40430</v>
      </c>
      <c r="C1181">
        <v>1162</v>
      </c>
      <c r="D1181" s="19">
        <f t="shared" si="54"/>
        <v>208096.27070978747</v>
      </c>
      <c r="E1181" s="19">
        <f t="shared" si="55"/>
        <v>28.506338453395546</v>
      </c>
      <c r="F1181" s="19">
        <f t="shared" si="56"/>
        <v>208124.77704824085</v>
      </c>
      <c r="I1181" s="13">
        <v>40430</v>
      </c>
      <c r="J1181">
        <v>1162</v>
      </c>
      <c r="K1181">
        <v>208096.27070976264</v>
      </c>
      <c r="L1181">
        <v>28.506338453390899</v>
      </c>
      <c r="M1181">
        <v>208124.77704821603</v>
      </c>
    </row>
    <row r="1182" spans="2:13" x14ac:dyDescent="0.25">
      <c r="B1182" s="13">
        <v>40431</v>
      </c>
      <c r="C1182">
        <v>1163</v>
      </c>
      <c r="D1182" s="19">
        <f t="shared" si="54"/>
        <v>208124.77704824085</v>
      </c>
      <c r="E1182" s="19">
        <f t="shared" si="55"/>
        <v>28.510243431265874</v>
      </c>
      <c r="F1182" s="19">
        <f t="shared" si="56"/>
        <v>208153.28729167211</v>
      </c>
      <c r="I1182" s="13">
        <v>40431</v>
      </c>
      <c r="J1182">
        <v>1163</v>
      </c>
      <c r="K1182">
        <v>208124.77704821594</v>
      </c>
      <c r="L1182">
        <v>28.510243431261227</v>
      </c>
      <c r="M1182">
        <v>208153.2872916472</v>
      </c>
    </row>
    <row r="1183" spans="2:13" x14ac:dyDescent="0.25">
      <c r="B1183" s="13">
        <v>40432</v>
      </c>
      <c r="C1183">
        <v>1164</v>
      </c>
      <c r="D1183" s="19">
        <f t="shared" si="54"/>
        <v>208153.28729167211</v>
      </c>
      <c r="E1183" s="19">
        <f t="shared" si="55"/>
        <v>28.514148944064676</v>
      </c>
      <c r="F1183" s="19">
        <f t="shared" si="56"/>
        <v>208181.80144061617</v>
      </c>
      <c r="I1183" s="13">
        <v>40432</v>
      </c>
      <c r="J1183">
        <v>1164</v>
      </c>
      <c r="K1183">
        <v>208153.28729164726</v>
      </c>
      <c r="L1183">
        <v>28.514148944060025</v>
      </c>
      <c r="M1183">
        <v>208181.80144059131</v>
      </c>
    </row>
    <row r="1184" spans="2:13" x14ac:dyDescent="0.25">
      <c r="B1184" s="13">
        <v>40433</v>
      </c>
      <c r="C1184">
        <v>1165</v>
      </c>
      <c r="D1184" s="19">
        <f t="shared" si="54"/>
        <v>208181.80144061617</v>
      </c>
      <c r="E1184" s="19">
        <f t="shared" si="55"/>
        <v>28.518054991865231</v>
      </c>
      <c r="F1184" s="19">
        <f t="shared" si="56"/>
        <v>208210.31949560804</v>
      </c>
      <c r="I1184" s="13">
        <v>40433</v>
      </c>
      <c r="J1184">
        <v>1165</v>
      </c>
      <c r="K1184">
        <v>208181.80144059123</v>
      </c>
      <c r="L1184">
        <v>28.518054991860581</v>
      </c>
      <c r="M1184">
        <v>208210.3194955831</v>
      </c>
    </row>
    <row r="1185" spans="2:13" x14ac:dyDescent="0.25">
      <c r="B1185" s="13">
        <v>40434</v>
      </c>
      <c r="C1185">
        <v>1166</v>
      </c>
      <c r="D1185" s="19">
        <f t="shared" si="54"/>
        <v>208210.31949560804</v>
      </c>
      <c r="E1185" s="19">
        <f t="shared" si="55"/>
        <v>28.521961574740832</v>
      </c>
      <c r="F1185" s="19">
        <f t="shared" si="56"/>
        <v>208238.84145718277</v>
      </c>
      <c r="I1185" s="13">
        <v>40434</v>
      </c>
      <c r="J1185">
        <v>1166</v>
      </c>
      <c r="K1185">
        <v>208210.3194955831</v>
      </c>
      <c r="L1185">
        <v>28.521961574736171</v>
      </c>
      <c r="M1185">
        <v>208238.84145715783</v>
      </c>
    </row>
    <row r="1186" spans="2:13" x14ac:dyDescent="0.25">
      <c r="B1186" s="13">
        <v>40435</v>
      </c>
      <c r="C1186">
        <v>1167</v>
      </c>
      <c r="D1186" s="19">
        <f t="shared" si="54"/>
        <v>208238.84145718277</v>
      </c>
      <c r="E1186" s="19">
        <f t="shared" si="55"/>
        <v>28.525868692764767</v>
      </c>
      <c r="F1186" s="19">
        <f t="shared" si="56"/>
        <v>208267.36732587553</v>
      </c>
      <c r="I1186" s="13">
        <v>40435</v>
      </c>
      <c r="J1186">
        <v>1167</v>
      </c>
      <c r="K1186">
        <v>208238.84145715783</v>
      </c>
      <c r="L1186">
        <v>28.525868692760099</v>
      </c>
      <c r="M1186">
        <v>208267.36732585059</v>
      </c>
    </row>
    <row r="1187" spans="2:13" x14ac:dyDescent="0.25">
      <c r="B1187" s="13">
        <v>40436</v>
      </c>
      <c r="C1187">
        <v>1168</v>
      </c>
      <c r="D1187" s="19">
        <f t="shared" si="54"/>
        <v>208267.36732587553</v>
      </c>
      <c r="E1187" s="19">
        <f t="shared" si="55"/>
        <v>28.529776346010351</v>
      </c>
      <c r="F1187" s="19">
        <f t="shared" si="56"/>
        <v>208295.89710222153</v>
      </c>
      <c r="I1187" s="13">
        <v>40436</v>
      </c>
      <c r="J1187">
        <v>1168</v>
      </c>
      <c r="K1187">
        <v>208267.36732585056</v>
      </c>
      <c r="L1187">
        <v>28.529776346005679</v>
      </c>
      <c r="M1187">
        <v>208295.89710219656</v>
      </c>
    </row>
    <row r="1188" spans="2:13" x14ac:dyDescent="0.25">
      <c r="B1188" s="13">
        <v>40437</v>
      </c>
      <c r="C1188">
        <v>1169</v>
      </c>
      <c r="D1188" s="19">
        <f t="shared" si="54"/>
        <v>208295.89710222153</v>
      </c>
      <c r="E1188" s="19">
        <f t="shared" si="55"/>
        <v>28.533684534550897</v>
      </c>
      <c r="F1188" s="19">
        <f t="shared" si="56"/>
        <v>208324.43078675607</v>
      </c>
      <c r="I1188" s="13">
        <v>40437</v>
      </c>
      <c r="J1188">
        <v>1169</v>
      </c>
      <c r="K1188">
        <v>208295.89710219653</v>
      </c>
      <c r="L1188">
        <v>28.533684534546232</v>
      </c>
      <c r="M1188">
        <v>208324.43078673107</v>
      </c>
    </row>
    <row r="1189" spans="2:13" x14ac:dyDescent="0.25">
      <c r="B1189" s="13">
        <v>40438</v>
      </c>
      <c r="C1189">
        <v>1170</v>
      </c>
      <c r="D1189" s="19">
        <f t="shared" si="54"/>
        <v>208324.43078675607</v>
      </c>
      <c r="E1189" s="19">
        <f t="shared" si="55"/>
        <v>28.53759325845974</v>
      </c>
      <c r="F1189" s="19">
        <f t="shared" si="56"/>
        <v>208352.96838001453</v>
      </c>
      <c r="I1189" s="13">
        <v>40438</v>
      </c>
      <c r="J1189">
        <v>1170</v>
      </c>
      <c r="K1189">
        <v>208324.43078673107</v>
      </c>
      <c r="L1189">
        <v>28.537593258455072</v>
      </c>
      <c r="M1189">
        <v>208352.96837998953</v>
      </c>
    </row>
    <row r="1190" spans="2:13" x14ac:dyDescent="0.25">
      <c r="B1190" s="13">
        <v>40439</v>
      </c>
      <c r="C1190">
        <v>1171</v>
      </c>
      <c r="D1190" s="19">
        <f t="shared" si="54"/>
        <v>208352.96838001453</v>
      </c>
      <c r="E1190" s="19">
        <f t="shared" si="55"/>
        <v>28.541502517810212</v>
      </c>
      <c r="F1190" s="19">
        <f t="shared" si="56"/>
        <v>208381.50988253235</v>
      </c>
      <c r="I1190" s="13">
        <v>40439</v>
      </c>
      <c r="J1190">
        <v>1171</v>
      </c>
      <c r="K1190">
        <v>208352.9683799895</v>
      </c>
      <c r="L1190">
        <v>28.541502517805533</v>
      </c>
      <c r="M1190">
        <v>208381.50988250729</v>
      </c>
    </row>
    <row r="1191" spans="2:13" x14ac:dyDescent="0.25">
      <c r="B1191" s="13">
        <v>40440</v>
      </c>
      <c r="C1191">
        <v>1172</v>
      </c>
      <c r="D1191" s="19">
        <f t="shared" si="54"/>
        <v>208381.50988253235</v>
      </c>
      <c r="E1191" s="19">
        <f t="shared" si="55"/>
        <v>28.545412312675669</v>
      </c>
      <c r="F1191" s="19">
        <f t="shared" si="56"/>
        <v>208410.05529484502</v>
      </c>
      <c r="I1191" s="13">
        <v>40440</v>
      </c>
      <c r="J1191">
        <v>1172</v>
      </c>
      <c r="K1191">
        <v>208381.50988250735</v>
      </c>
      <c r="L1191">
        <v>28.54541231267098</v>
      </c>
      <c r="M1191">
        <v>208410.05529482002</v>
      </c>
    </row>
    <row r="1192" spans="2:13" x14ac:dyDescent="0.25">
      <c r="B1192" s="13">
        <v>40441</v>
      </c>
      <c r="C1192">
        <v>1173</v>
      </c>
      <c r="D1192" s="19">
        <f t="shared" si="54"/>
        <v>208410.05529484502</v>
      </c>
      <c r="E1192" s="19">
        <f t="shared" si="55"/>
        <v>28.549322643129457</v>
      </c>
      <c r="F1192" s="19">
        <f t="shared" si="56"/>
        <v>208438.60461748816</v>
      </c>
      <c r="I1192" s="13">
        <v>40441</v>
      </c>
      <c r="J1192">
        <v>1173</v>
      </c>
      <c r="K1192">
        <v>208410.05529481993</v>
      </c>
      <c r="L1192">
        <v>28.549322643124764</v>
      </c>
      <c r="M1192">
        <v>208438.60461746305</v>
      </c>
    </row>
    <row r="1193" spans="2:13" x14ac:dyDescent="0.25">
      <c r="B1193" s="13">
        <v>40442</v>
      </c>
      <c r="C1193">
        <v>1174</v>
      </c>
      <c r="D1193" s="19">
        <f t="shared" si="54"/>
        <v>208438.60461748816</v>
      </c>
      <c r="E1193" s="19">
        <f t="shared" si="55"/>
        <v>28.553233509244958</v>
      </c>
      <c r="F1193" s="19">
        <f t="shared" si="56"/>
        <v>208467.15785099741</v>
      </c>
      <c r="I1193" s="13">
        <v>40442</v>
      </c>
      <c r="J1193">
        <v>1174</v>
      </c>
      <c r="K1193">
        <v>208438.60461746308</v>
      </c>
      <c r="L1193">
        <v>28.553233509240265</v>
      </c>
      <c r="M1193">
        <v>208467.15785097232</v>
      </c>
    </row>
    <row r="1194" spans="2:13" x14ac:dyDescent="0.25">
      <c r="B1194" s="13">
        <v>40443</v>
      </c>
      <c r="C1194">
        <v>1175</v>
      </c>
      <c r="D1194" s="19">
        <f t="shared" si="54"/>
        <v>208467.15785099741</v>
      </c>
      <c r="E1194" s="19">
        <f t="shared" si="55"/>
        <v>28.557144911095538</v>
      </c>
      <c r="F1194" s="19">
        <f t="shared" si="56"/>
        <v>208495.71499590849</v>
      </c>
      <c r="I1194" s="13">
        <v>40443</v>
      </c>
      <c r="J1194">
        <v>1175</v>
      </c>
      <c r="K1194">
        <v>208467.15785097226</v>
      </c>
      <c r="L1194">
        <v>28.557144911090838</v>
      </c>
      <c r="M1194">
        <v>208495.71499588335</v>
      </c>
    </row>
    <row r="1195" spans="2:13" x14ac:dyDescent="0.25">
      <c r="B1195" s="13">
        <v>40444</v>
      </c>
      <c r="C1195">
        <v>1176</v>
      </c>
      <c r="D1195" s="19">
        <f t="shared" si="54"/>
        <v>208495.71499590849</v>
      </c>
      <c r="E1195" s="19">
        <f t="shared" si="55"/>
        <v>28.561056848754593</v>
      </c>
      <c r="F1195" s="19">
        <f t="shared" si="56"/>
        <v>208524.27605275725</v>
      </c>
      <c r="I1195" s="13">
        <v>40444</v>
      </c>
      <c r="J1195">
        <v>1176</v>
      </c>
      <c r="K1195">
        <v>208495.71499588338</v>
      </c>
      <c r="L1195">
        <v>28.561056848749892</v>
      </c>
      <c r="M1195">
        <v>208524.27605273214</v>
      </c>
    </row>
    <row r="1196" spans="2:13" x14ac:dyDescent="0.25">
      <c r="B1196" s="13">
        <v>40445</v>
      </c>
      <c r="C1196">
        <v>1177</v>
      </c>
      <c r="D1196" s="19">
        <f t="shared" si="54"/>
        <v>208524.27605275725</v>
      </c>
      <c r="E1196" s="19">
        <f t="shared" si="55"/>
        <v>28.564969322295518</v>
      </c>
      <c r="F1196" s="19">
        <f t="shared" si="56"/>
        <v>208552.84102207955</v>
      </c>
      <c r="I1196" s="13">
        <v>40445</v>
      </c>
      <c r="J1196">
        <v>1177</v>
      </c>
      <c r="K1196">
        <v>208524.27605273205</v>
      </c>
      <c r="L1196">
        <v>28.564969322290807</v>
      </c>
      <c r="M1196">
        <v>208552.84102205434</v>
      </c>
    </row>
    <row r="1197" spans="2:13" x14ac:dyDescent="0.25">
      <c r="B1197" s="13">
        <v>40446</v>
      </c>
      <c r="C1197">
        <v>1178</v>
      </c>
      <c r="D1197" s="19">
        <f t="shared" si="54"/>
        <v>208552.84102207955</v>
      </c>
      <c r="E1197" s="19">
        <f t="shared" si="55"/>
        <v>28.568882331791723</v>
      </c>
      <c r="F1197" s="19">
        <f t="shared" si="56"/>
        <v>208581.40990441135</v>
      </c>
      <c r="I1197" s="13">
        <v>40446</v>
      </c>
      <c r="J1197">
        <v>1178</v>
      </c>
      <c r="K1197">
        <v>208552.84102205437</v>
      </c>
      <c r="L1197">
        <v>28.568882331787009</v>
      </c>
      <c r="M1197">
        <v>208581.40990438615</v>
      </c>
    </row>
    <row r="1198" spans="2:13" x14ac:dyDescent="0.25">
      <c r="B1198" s="13">
        <v>40447</v>
      </c>
      <c r="C1198">
        <v>1179</v>
      </c>
      <c r="D1198" s="19">
        <f t="shared" si="54"/>
        <v>208581.40990441135</v>
      </c>
      <c r="E1198" s="19">
        <f t="shared" si="55"/>
        <v>28.572795877316626</v>
      </c>
      <c r="F1198" s="19">
        <f t="shared" si="56"/>
        <v>208609.98270028867</v>
      </c>
      <c r="I1198" s="13">
        <v>40447</v>
      </c>
      <c r="J1198">
        <v>1179</v>
      </c>
      <c r="K1198">
        <v>208581.40990438615</v>
      </c>
      <c r="L1198">
        <v>28.572795877311911</v>
      </c>
      <c r="M1198">
        <v>208609.98270026347</v>
      </c>
    </row>
    <row r="1199" spans="2:13" x14ac:dyDescent="0.25">
      <c r="B1199" s="13">
        <v>40448</v>
      </c>
      <c r="C1199">
        <v>1180</v>
      </c>
      <c r="D1199" s="19">
        <f t="shared" si="54"/>
        <v>208609.98270028867</v>
      </c>
      <c r="E1199" s="19">
        <f t="shared" si="55"/>
        <v>28.576709958943656</v>
      </c>
      <c r="F1199" s="19">
        <f t="shared" si="56"/>
        <v>208638.55941024763</v>
      </c>
      <c r="I1199" s="13">
        <v>40448</v>
      </c>
      <c r="J1199">
        <v>1180</v>
      </c>
      <c r="K1199">
        <v>208609.98270026344</v>
      </c>
      <c r="L1199">
        <v>28.576709958938928</v>
      </c>
      <c r="M1199">
        <v>208638.55941022237</v>
      </c>
    </row>
    <row r="1200" spans="2:13" x14ac:dyDescent="0.25">
      <c r="B1200" s="13">
        <v>40449</v>
      </c>
      <c r="C1200">
        <v>1181</v>
      </c>
      <c r="D1200" s="19">
        <f t="shared" si="54"/>
        <v>208638.55941024763</v>
      </c>
      <c r="E1200" s="19">
        <f t="shared" si="55"/>
        <v>28.580624576746253</v>
      </c>
      <c r="F1200" s="19">
        <f t="shared" si="56"/>
        <v>208667.14003482438</v>
      </c>
      <c r="I1200" s="13">
        <v>40449</v>
      </c>
      <c r="J1200">
        <v>1181</v>
      </c>
      <c r="K1200">
        <v>208638.55941022234</v>
      </c>
      <c r="L1200">
        <v>28.580624576741528</v>
      </c>
      <c r="M1200">
        <v>208667.14003479909</v>
      </c>
    </row>
    <row r="1201" spans="2:13" x14ac:dyDescent="0.25">
      <c r="B1201" s="13">
        <v>40450</v>
      </c>
      <c r="C1201">
        <v>1182</v>
      </c>
      <c r="D1201" s="19">
        <f t="shared" si="54"/>
        <v>208667.14003482438</v>
      </c>
      <c r="E1201" s="19">
        <f t="shared" si="55"/>
        <v>28.584539730797864</v>
      </c>
      <c r="F1201" s="19">
        <f t="shared" si="56"/>
        <v>208695.72457455518</v>
      </c>
      <c r="I1201" s="13">
        <v>40450</v>
      </c>
      <c r="J1201">
        <v>1182</v>
      </c>
      <c r="K1201">
        <v>208667.14003479906</v>
      </c>
      <c r="L1201">
        <v>28.584539730793136</v>
      </c>
      <c r="M1201">
        <v>208695.72457452986</v>
      </c>
    </row>
    <row r="1202" spans="2:13" x14ac:dyDescent="0.25">
      <c r="B1202" s="13">
        <v>40451</v>
      </c>
      <c r="C1202">
        <v>1183</v>
      </c>
      <c r="D1202" s="19">
        <f t="shared" si="54"/>
        <v>208695.72457455518</v>
      </c>
      <c r="E1202" s="19">
        <f t="shared" si="55"/>
        <v>28.588455421171947</v>
      </c>
      <c r="F1202" s="19">
        <f t="shared" si="56"/>
        <v>208724.31302997636</v>
      </c>
      <c r="I1202" s="13">
        <v>40451</v>
      </c>
      <c r="J1202">
        <v>1183</v>
      </c>
      <c r="K1202">
        <v>208695.72457452986</v>
      </c>
      <c r="L1202">
        <v>28.588455421167204</v>
      </c>
      <c r="M1202">
        <v>208724.31302995104</v>
      </c>
    </row>
    <row r="1203" spans="2:13" x14ac:dyDescent="0.25">
      <c r="B1203" s="13">
        <v>40452</v>
      </c>
      <c r="C1203">
        <v>1184</v>
      </c>
      <c r="D1203" s="19">
        <f t="shared" si="54"/>
        <v>208724.31302997636</v>
      </c>
      <c r="E1203" s="19">
        <f t="shared" si="55"/>
        <v>28.59237164794197</v>
      </c>
      <c r="F1203" s="19">
        <f t="shared" si="56"/>
        <v>208752.9054016243</v>
      </c>
      <c r="I1203" s="13">
        <v>40452</v>
      </c>
      <c r="J1203">
        <v>1184</v>
      </c>
      <c r="K1203">
        <v>208724.31302995098</v>
      </c>
      <c r="L1203">
        <v>28.592371647937227</v>
      </c>
      <c r="M1203">
        <v>208752.90540159892</v>
      </c>
    </row>
    <row r="1204" spans="2:13" x14ac:dyDescent="0.25">
      <c r="B1204" s="13">
        <v>40453</v>
      </c>
      <c r="C1204">
        <v>1185</v>
      </c>
      <c r="D1204" s="19">
        <f t="shared" si="54"/>
        <v>208752.9054016243</v>
      </c>
      <c r="E1204" s="19">
        <f t="shared" si="55"/>
        <v>28.596288411181416</v>
      </c>
      <c r="F1204" s="19">
        <f t="shared" si="56"/>
        <v>208781.50169003548</v>
      </c>
      <c r="I1204" s="13">
        <v>40453</v>
      </c>
      <c r="J1204">
        <v>1185</v>
      </c>
      <c r="K1204">
        <v>208752.90540159887</v>
      </c>
      <c r="L1204">
        <v>28.596288411176666</v>
      </c>
      <c r="M1204">
        <v>208781.50169001005</v>
      </c>
    </row>
    <row r="1205" spans="2:13" x14ac:dyDescent="0.25">
      <c r="B1205" s="13">
        <v>40454</v>
      </c>
      <c r="C1205">
        <v>1186</v>
      </c>
      <c r="D1205" s="19">
        <f t="shared" si="54"/>
        <v>208781.50169003548</v>
      </c>
      <c r="E1205" s="19">
        <f t="shared" si="55"/>
        <v>28.600205710963767</v>
      </c>
      <c r="F1205" s="19">
        <f t="shared" si="56"/>
        <v>208810.10189574645</v>
      </c>
      <c r="I1205" s="13">
        <v>40454</v>
      </c>
      <c r="J1205">
        <v>1186</v>
      </c>
      <c r="K1205">
        <v>208781.50169000999</v>
      </c>
      <c r="L1205">
        <v>28.600205710959017</v>
      </c>
      <c r="M1205">
        <v>208810.10189572096</v>
      </c>
    </row>
    <row r="1206" spans="2:13" x14ac:dyDescent="0.25">
      <c r="B1206" s="13">
        <v>40455</v>
      </c>
      <c r="C1206">
        <v>1187</v>
      </c>
      <c r="D1206" s="19">
        <f t="shared" si="54"/>
        <v>208810.10189574645</v>
      </c>
      <c r="E1206" s="19">
        <f t="shared" si="55"/>
        <v>28.60412354736253</v>
      </c>
      <c r="F1206" s="19">
        <f t="shared" si="56"/>
        <v>208838.70601929381</v>
      </c>
      <c r="I1206" s="13">
        <v>40455</v>
      </c>
      <c r="J1206">
        <v>1187</v>
      </c>
      <c r="K1206">
        <v>208810.10189572096</v>
      </c>
      <c r="L1206">
        <v>28.604123547357776</v>
      </c>
      <c r="M1206">
        <v>208838.70601926831</v>
      </c>
    </row>
    <row r="1207" spans="2:13" x14ac:dyDescent="0.25">
      <c r="B1207" s="13">
        <v>40456</v>
      </c>
      <c r="C1207">
        <v>1188</v>
      </c>
      <c r="D1207" s="19">
        <f t="shared" si="54"/>
        <v>208838.70601929381</v>
      </c>
      <c r="E1207" s="19">
        <f t="shared" si="55"/>
        <v>28.60804192045121</v>
      </c>
      <c r="F1207" s="19">
        <f t="shared" si="56"/>
        <v>208867.31406121425</v>
      </c>
      <c r="I1207" s="13">
        <v>40456</v>
      </c>
      <c r="J1207">
        <v>1188</v>
      </c>
      <c r="K1207">
        <v>208838.70601926831</v>
      </c>
      <c r="L1207">
        <v>28.608041920446453</v>
      </c>
      <c r="M1207">
        <v>208867.31406118875</v>
      </c>
    </row>
    <row r="1208" spans="2:13" x14ac:dyDescent="0.25">
      <c r="B1208" s="13">
        <v>40457</v>
      </c>
      <c r="C1208">
        <v>1189</v>
      </c>
      <c r="D1208" s="19">
        <f t="shared" si="54"/>
        <v>208867.31406121425</v>
      </c>
      <c r="E1208" s="19">
        <f t="shared" si="55"/>
        <v>28.611960830303325</v>
      </c>
      <c r="F1208" s="19">
        <f t="shared" si="56"/>
        <v>208895.92602204456</v>
      </c>
      <c r="I1208" s="13">
        <v>40457</v>
      </c>
      <c r="J1208">
        <v>1189</v>
      </c>
      <c r="K1208">
        <v>208867.31406118869</v>
      </c>
      <c r="L1208">
        <v>28.611960830298564</v>
      </c>
      <c r="M1208">
        <v>208895.926022019</v>
      </c>
    </row>
    <row r="1209" spans="2:13" x14ac:dyDescent="0.25">
      <c r="B1209" s="13">
        <v>40458</v>
      </c>
      <c r="C1209">
        <v>1190</v>
      </c>
      <c r="D1209" s="19">
        <f t="shared" si="54"/>
        <v>208895.92602204456</v>
      </c>
      <c r="E1209" s="19">
        <f t="shared" si="55"/>
        <v>28.61588027699241</v>
      </c>
      <c r="F1209" s="19">
        <f t="shared" si="56"/>
        <v>208924.54190232154</v>
      </c>
      <c r="I1209" s="13">
        <v>40458</v>
      </c>
      <c r="J1209">
        <v>1190</v>
      </c>
      <c r="K1209">
        <v>208895.926022019</v>
      </c>
      <c r="L1209">
        <v>28.615880276987635</v>
      </c>
      <c r="M1209">
        <v>208924.54190229598</v>
      </c>
    </row>
    <row r="1210" spans="2:13" x14ac:dyDescent="0.25">
      <c r="B1210" s="13">
        <v>40459</v>
      </c>
      <c r="C1210">
        <v>1191</v>
      </c>
      <c r="D1210" s="19">
        <f t="shared" si="54"/>
        <v>208924.54190232154</v>
      </c>
      <c r="E1210" s="19">
        <f t="shared" si="55"/>
        <v>28.619800260591994</v>
      </c>
      <c r="F1210" s="19">
        <f t="shared" si="56"/>
        <v>208953.16170258212</v>
      </c>
      <c r="I1210" s="13">
        <v>40459</v>
      </c>
      <c r="J1210">
        <v>1191</v>
      </c>
      <c r="K1210">
        <v>208924.54190229601</v>
      </c>
      <c r="L1210">
        <v>28.619800260587219</v>
      </c>
      <c r="M1210">
        <v>208953.16170255659</v>
      </c>
    </row>
    <row r="1211" spans="2:13" x14ac:dyDescent="0.25">
      <c r="B1211" s="13">
        <v>40460</v>
      </c>
      <c r="C1211">
        <v>1192</v>
      </c>
      <c r="D1211" s="19">
        <f t="shared" si="54"/>
        <v>208953.16170258212</v>
      </c>
      <c r="E1211" s="19">
        <f t="shared" si="55"/>
        <v>28.623720781175635</v>
      </c>
      <c r="F1211" s="19">
        <f t="shared" si="56"/>
        <v>208981.7854233633</v>
      </c>
      <c r="I1211" s="13">
        <v>40460</v>
      </c>
      <c r="J1211">
        <v>1192</v>
      </c>
      <c r="K1211">
        <v>208953.16170255659</v>
      </c>
      <c r="L1211">
        <v>28.623720781170856</v>
      </c>
      <c r="M1211">
        <v>208981.78542333777</v>
      </c>
    </row>
    <row r="1212" spans="2:13" x14ac:dyDescent="0.25">
      <c r="B1212" s="13">
        <v>40461</v>
      </c>
      <c r="C1212">
        <v>1193</v>
      </c>
      <c r="D1212" s="19">
        <f t="shared" si="54"/>
        <v>208981.7854233633</v>
      </c>
      <c r="E1212" s="19">
        <f t="shared" si="55"/>
        <v>28.627641838816892</v>
      </c>
      <c r="F1212" s="19">
        <f t="shared" si="56"/>
        <v>209010.41306520213</v>
      </c>
      <c r="I1212" s="13">
        <v>40461</v>
      </c>
      <c r="J1212">
        <v>1193</v>
      </c>
      <c r="K1212">
        <v>208981.78542333766</v>
      </c>
      <c r="L1212">
        <v>28.627641838812117</v>
      </c>
      <c r="M1212">
        <v>209010.41306517646</v>
      </c>
    </row>
    <row r="1213" spans="2:13" x14ac:dyDescent="0.25">
      <c r="B1213" s="13">
        <v>40462</v>
      </c>
      <c r="C1213">
        <v>1194</v>
      </c>
      <c r="D1213" s="19">
        <f t="shared" si="54"/>
        <v>209010.41306520213</v>
      </c>
      <c r="E1213" s="19">
        <f t="shared" si="55"/>
        <v>28.631563433589335</v>
      </c>
      <c r="F1213" s="19">
        <f t="shared" si="56"/>
        <v>209039.04462863572</v>
      </c>
      <c r="I1213" s="13">
        <v>40462</v>
      </c>
      <c r="J1213">
        <v>1194</v>
      </c>
      <c r="K1213">
        <v>209010.41306517646</v>
      </c>
      <c r="L1213">
        <v>28.631563433584549</v>
      </c>
      <c r="M1213">
        <v>209039.04462861005</v>
      </c>
    </row>
    <row r="1214" spans="2:13" x14ac:dyDescent="0.25">
      <c r="B1214" s="13">
        <v>40463</v>
      </c>
      <c r="C1214">
        <v>1195</v>
      </c>
      <c r="D1214" s="19">
        <f t="shared" si="54"/>
        <v>209039.04462863572</v>
      </c>
      <c r="E1214" s="19">
        <f t="shared" si="55"/>
        <v>28.63548556556654</v>
      </c>
      <c r="F1214" s="19">
        <f t="shared" si="56"/>
        <v>209067.6801142013</v>
      </c>
      <c r="I1214" s="13">
        <v>40463</v>
      </c>
      <c r="J1214">
        <v>1195</v>
      </c>
      <c r="K1214">
        <v>209039.04462861005</v>
      </c>
      <c r="L1214">
        <v>28.635485565561748</v>
      </c>
      <c r="M1214">
        <v>209067.6801141756</v>
      </c>
    </row>
    <row r="1215" spans="2:13" x14ac:dyDescent="0.25">
      <c r="B1215" s="13">
        <v>40464</v>
      </c>
      <c r="C1215">
        <v>1196</v>
      </c>
      <c r="D1215" s="19">
        <f t="shared" si="54"/>
        <v>209067.6801142013</v>
      </c>
      <c r="E1215" s="19">
        <f t="shared" si="55"/>
        <v>28.639408234822099</v>
      </c>
      <c r="F1215" s="19">
        <f t="shared" si="56"/>
        <v>209096.31952243613</v>
      </c>
      <c r="I1215" s="13">
        <v>40464</v>
      </c>
      <c r="J1215">
        <v>1196</v>
      </c>
      <c r="K1215">
        <v>209067.68011417563</v>
      </c>
      <c r="L1215">
        <v>28.639408234817303</v>
      </c>
      <c r="M1215">
        <v>209096.31952241046</v>
      </c>
    </row>
    <row r="1216" spans="2:13" x14ac:dyDescent="0.25">
      <c r="B1216" s="13">
        <v>40465</v>
      </c>
      <c r="C1216">
        <v>1197</v>
      </c>
      <c r="D1216" s="19">
        <f t="shared" si="54"/>
        <v>209096.31952243613</v>
      </c>
      <c r="E1216" s="19">
        <f t="shared" si="55"/>
        <v>28.643331441429609</v>
      </c>
      <c r="F1216" s="19">
        <f t="shared" si="56"/>
        <v>209124.96285387754</v>
      </c>
      <c r="I1216" s="13">
        <v>40465</v>
      </c>
      <c r="J1216">
        <v>1197</v>
      </c>
      <c r="K1216">
        <v>209096.31952241037</v>
      </c>
      <c r="L1216">
        <v>28.643331441424813</v>
      </c>
      <c r="M1216">
        <v>209124.96285385179</v>
      </c>
    </row>
    <row r="1217" spans="2:13" x14ac:dyDescent="0.25">
      <c r="B1217" s="13">
        <v>40466</v>
      </c>
      <c r="C1217">
        <v>1198</v>
      </c>
      <c r="D1217" s="19">
        <f t="shared" si="54"/>
        <v>209124.96285387754</v>
      </c>
      <c r="E1217" s="19">
        <f t="shared" si="55"/>
        <v>28.647255185462679</v>
      </c>
      <c r="F1217" s="19">
        <f t="shared" si="56"/>
        <v>209153.61010906301</v>
      </c>
      <c r="I1217" s="13">
        <v>40466</v>
      </c>
      <c r="J1217">
        <v>1198</v>
      </c>
      <c r="K1217">
        <v>209124.96285385184</v>
      </c>
      <c r="L1217">
        <v>28.64725518545788</v>
      </c>
      <c r="M1217">
        <v>209153.61010903731</v>
      </c>
    </row>
    <row r="1218" spans="2:13" x14ac:dyDescent="0.25">
      <c r="B1218" s="13">
        <v>40467</v>
      </c>
      <c r="C1218">
        <v>1199</v>
      </c>
      <c r="D1218" s="19">
        <f t="shared" si="54"/>
        <v>209153.61010906301</v>
      </c>
      <c r="E1218" s="19">
        <f t="shared" si="55"/>
        <v>28.651179466994936</v>
      </c>
      <c r="F1218" s="19">
        <f t="shared" si="56"/>
        <v>209182.26128853002</v>
      </c>
      <c r="I1218" s="13">
        <v>40467</v>
      </c>
      <c r="J1218">
        <v>1199</v>
      </c>
      <c r="K1218">
        <v>209153.61010903725</v>
      </c>
      <c r="L1218">
        <v>28.651179466990129</v>
      </c>
      <c r="M1218">
        <v>209182.26128850423</v>
      </c>
    </row>
    <row r="1219" spans="2:13" x14ac:dyDescent="0.25">
      <c r="B1219" s="13">
        <v>40468</v>
      </c>
      <c r="C1219">
        <v>1200</v>
      </c>
      <c r="D1219" s="19">
        <f t="shared" si="54"/>
        <v>209182.26128853002</v>
      </c>
      <c r="E1219" s="19">
        <f t="shared" si="55"/>
        <v>28.655104286100006</v>
      </c>
      <c r="F1219" s="19">
        <f t="shared" si="56"/>
        <v>209210.91639281611</v>
      </c>
      <c r="I1219" s="13">
        <v>40468</v>
      </c>
      <c r="J1219">
        <v>1200</v>
      </c>
      <c r="K1219">
        <v>209182.2612885042</v>
      </c>
      <c r="L1219">
        <v>28.655104286095192</v>
      </c>
      <c r="M1219">
        <v>209210.9163927903</v>
      </c>
    </row>
    <row r="1220" spans="2:13" x14ac:dyDescent="0.25">
      <c r="B1220" s="13">
        <v>40469</v>
      </c>
      <c r="C1220">
        <v>1201</v>
      </c>
      <c r="D1220" s="19">
        <f t="shared" si="54"/>
        <v>209210.91639281611</v>
      </c>
      <c r="E1220" s="19">
        <f t="shared" si="55"/>
        <v>28.659029642851525</v>
      </c>
      <c r="F1220" s="19">
        <f t="shared" si="56"/>
        <v>209239.57542245896</v>
      </c>
      <c r="I1220" s="13">
        <v>40469</v>
      </c>
      <c r="J1220">
        <v>1201</v>
      </c>
      <c r="K1220">
        <v>209210.91639279027</v>
      </c>
      <c r="L1220">
        <v>28.659029642846711</v>
      </c>
      <c r="M1220">
        <v>209239.57542243312</v>
      </c>
    </row>
    <row r="1221" spans="2:13" x14ac:dyDescent="0.25">
      <c r="B1221" s="13">
        <v>40470</v>
      </c>
      <c r="C1221">
        <v>1202</v>
      </c>
      <c r="D1221" s="19">
        <f t="shared" si="54"/>
        <v>209239.57542245896</v>
      </c>
      <c r="E1221" s="19">
        <f t="shared" si="55"/>
        <v>28.66295553732315</v>
      </c>
      <c r="F1221" s="19">
        <f t="shared" si="56"/>
        <v>209268.23837799628</v>
      </c>
      <c r="I1221" s="13">
        <v>40470</v>
      </c>
      <c r="J1221">
        <v>1202</v>
      </c>
      <c r="K1221">
        <v>209239.57542243312</v>
      </c>
      <c r="L1221">
        <v>28.662955537318322</v>
      </c>
      <c r="M1221">
        <v>209268.23837797044</v>
      </c>
    </row>
    <row r="1222" spans="2:13" x14ac:dyDescent="0.25">
      <c r="B1222" s="13">
        <v>40471</v>
      </c>
      <c r="C1222">
        <v>1203</v>
      </c>
      <c r="D1222" s="19">
        <f t="shared" si="54"/>
        <v>209268.23837799628</v>
      </c>
      <c r="E1222" s="19">
        <f t="shared" si="55"/>
        <v>28.666881969588534</v>
      </c>
      <c r="F1222" s="19">
        <f t="shared" si="56"/>
        <v>209296.90525996586</v>
      </c>
      <c r="I1222" s="13">
        <v>40471</v>
      </c>
      <c r="J1222">
        <v>1203</v>
      </c>
      <c r="K1222">
        <v>209268.23837797038</v>
      </c>
      <c r="L1222">
        <v>28.666881969583709</v>
      </c>
      <c r="M1222">
        <v>209296.90525993996</v>
      </c>
    </row>
    <row r="1223" spans="2:13" x14ac:dyDescent="0.25">
      <c r="B1223" s="13">
        <v>40472</v>
      </c>
      <c r="C1223">
        <v>1204</v>
      </c>
      <c r="D1223" s="19">
        <f t="shared" si="54"/>
        <v>209296.90525996586</v>
      </c>
      <c r="E1223" s="19">
        <f t="shared" si="55"/>
        <v>28.670808939721354</v>
      </c>
      <c r="F1223" s="19">
        <f t="shared" si="56"/>
        <v>209325.57606890559</v>
      </c>
      <c r="I1223" s="13">
        <v>40472</v>
      </c>
      <c r="J1223">
        <v>1204</v>
      </c>
      <c r="K1223">
        <v>209296.90525993993</v>
      </c>
      <c r="L1223">
        <v>28.67080893971653</v>
      </c>
      <c r="M1223">
        <v>209325.57606887966</v>
      </c>
    </row>
    <row r="1224" spans="2:13" x14ac:dyDescent="0.25">
      <c r="B1224" s="13">
        <v>40473</v>
      </c>
      <c r="C1224">
        <v>1205</v>
      </c>
      <c r="D1224" s="19">
        <f t="shared" si="54"/>
        <v>209325.57606890559</v>
      </c>
      <c r="E1224" s="19">
        <f t="shared" si="55"/>
        <v>28.67473644779529</v>
      </c>
      <c r="F1224" s="19">
        <f t="shared" si="56"/>
        <v>209354.2508053534</v>
      </c>
      <c r="I1224" s="13">
        <v>40473</v>
      </c>
      <c r="J1224">
        <v>1205</v>
      </c>
      <c r="K1224">
        <v>209325.57606887966</v>
      </c>
      <c r="L1224">
        <v>28.674736447790455</v>
      </c>
      <c r="M1224">
        <v>209354.25080532744</v>
      </c>
    </row>
    <row r="1225" spans="2:13" x14ac:dyDescent="0.25">
      <c r="B1225" s="13">
        <v>40474</v>
      </c>
      <c r="C1225">
        <v>1206</v>
      </c>
      <c r="D1225" s="19">
        <f t="shared" si="54"/>
        <v>209354.2508053534</v>
      </c>
      <c r="E1225" s="19">
        <f t="shared" si="55"/>
        <v>28.678664493884032</v>
      </c>
      <c r="F1225" s="19">
        <f t="shared" si="56"/>
        <v>209382.92946984729</v>
      </c>
      <c r="I1225" s="13">
        <v>40474</v>
      </c>
      <c r="J1225">
        <v>1206</v>
      </c>
      <c r="K1225">
        <v>209354.25080532741</v>
      </c>
      <c r="L1225">
        <v>28.678664493879186</v>
      </c>
      <c r="M1225">
        <v>209382.92946982128</v>
      </c>
    </row>
    <row r="1226" spans="2:13" x14ac:dyDescent="0.25">
      <c r="B1226" s="13">
        <v>40475</v>
      </c>
      <c r="C1226">
        <v>1207</v>
      </c>
      <c r="D1226" s="19">
        <f t="shared" si="54"/>
        <v>209382.92946984729</v>
      </c>
      <c r="E1226" s="19">
        <f t="shared" si="55"/>
        <v>28.682593078061277</v>
      </c>
      <c r="F1226" s="19">
        <f t="shared" si="56"/>
        <v>209411.61206292536</v>
      </c>
      <c r="I1226" s="13">
        <v>40475</v>
      </c>
      <c r="J1226">
        <v>1207</v>
      </c>
      <c r="K1226">
        <v>209382.92946982128</v>
      </c>
      <c r="L1226">
        <v>28.682593078056431</v>
      </c>
      <c r="M1226">
        <v>209411.61206289934</v>
      </c>
    </row>
    <row r="1227" spans="2:13" x14ac:dyDescent="0.25">
      <c r="B1227" s="13">
        <v>40476</v>
      </c>
      <c r="C1227">
        <v>1208</v>
      </c>
      <c r="D1227" s="19">
        <f t="shared" si="54"/>
        <v>209411.61206292536</v>
      </c>
      <c r="E1227" s="19">
        <f t="shared" si="55"/>
        <v>28.686522200400738</v>
      </c>
      <c r="F1227" s="19">
        <f t="shared" si="56"/>
        <v>209440.29858512577</v>
      </c>
      <c r="I1227" s="13">
        <v>40476</v>
      </c>
      <c r="J1227">
        <v>1208</v>
      </c>
      <c r="K1227">
        <v>209411.61206289942</v>
      </c>
      <c r="L1227">
        <v>28.686522200395885</v>
      </c>
      <c r="M1227">
        <v>209440.29858509981</v>
      </c>
    </row>
    <row r="1228" spans="2:13" x14ac:dyDescent="0.25">
      <c r="B1228" s="13">
        <v>40477</v>
      </c>
      <c r="C1228">
        <v>1209</v>
      </c>
      <c r="D1228" s="19">
        <f t="shared" si="54"/>
        <v>209440.29858512577</v>
      </c>
      <c r="E1228" s="19">
        <f t="shared" si="55"/>
        <v>28.690451860976136</v>
      </c>
      <c r="F1228" s="19">
        <f t="shared" si="56"/>
        <v>209468.98903698675</v>
      </c>
      <c r="I1228" s="13">
        <v>40477</v>
      </c>
      <c r="J1228">
        <v>1209</v>
      </c>
      <c r="K1228">
        <v>209440.29858509969</v>
      </c>
      <c r="L1228">
        <v>28.690451860971276</v>
      </c>
      <c r="M1228">
        <v>209468.98903696067</v>
      </c>
    </row>
    <row r="1229" spans="2:13" x14ac:dyDescent="0.25">
      <c r="B1229" s="13">
        <v>40478</v>
      </c>
      <c r="C1229">
        <v>1210</v>
      </c>
      <c r="D1229" s="19">
        <f t="shared" si="54"/>
        <v>209468.98903698675</v>
      </c>
      <c r="E1229" s="19">
        <f t="shared" si="55"/>
        <v>28.694382059861201</v>
      </c>
      <c r="F1229" s="19">
        <f t="shared" si="56"/>
        <v>209497.6834190466</v>
      </c>
      <c r="I1229" s="13">
        <v>40478</v>
      </c>
      <c r="J1229">
        <v>1210</v>
      </c>
      <c r="K1229">
        <v>209468.98903696067</v>
      </c>
      <c r="L1229">
        <v>28.694382059856341</v>
      </c>
      <c r="M1229">
        <v>209497.68341902053</v>
      </c>
    </row>
    <row r="1230" spans="2:13" x14ac:dyDescent="0.25">
      <c r="B1230" s="13">
        <v>40479</v>
      </c>
      <c r="C1230">
        <v>1211</v>
      </c>
      <c r="D1230" s="19">
        <f t="shared" si="54"/>
        <v>209497.6834190466</v>
      </c>
      <c r="E1230" s="19">
        <f t="shared" si="55"/>
        <v>28.698312797129674</v>
      </c>
      <c r="F1230" s="19">
        <f t="shared" si="56"/>
        <v>209526.38173184372</v>
      </c>
      <c r="I1230" s="13">
        <v>40479</v>
      </c>
      <c r="J1230">
        <v>1211</v>
      </c>
      <c r="K1230">
        <v>209497.68341902053</v>
      </c>
      <c r="L1230">
        <v>28.698312797124807</v>
      </c>
      <c r="M1230">
        <v>209526.38173181764</v>
      </c>
    </row>
    <row r="1231" spans="2:13" x14ac:dyDescent="0.25">
      <c r="B1231" s="13">
        <v>40480</v>
      </c>
      <c r="C1231">
        <v>1212</v>
      </c>
      <c r="D1231" s="19">
        <f t="shared" si="54"/>
        <v>209526.38173184372</v>
      </c>
      <c r="E1231" s="19">
        <f t="shared" si="55"/>
        <v>28.702244072855308</v>
      </c>
      <c r="F1231" s="19">
        <f t="shared" si="56"/>
        <v>209555.08397591658</v>
      </c>
      <c r="I1231" s="13">
        <v>40480</v>
      </c>
      <c r="J1231">
        <v>1212</v>
      </c>
      <c r="K1231">
        <v>209526.38173181762</v>
      </c>
      <c r="L1231">
        <v>28.702244072850441</v>
      </c>
      <c r="M1231">
        <v>209555.08397589048</v>
      </c>
    </row>
    <row r="1232" spans="2:13" x14ac:dyDescent="0.25">
      <c r="B1232" s="13">
        <v>40481</v>
      </c>
      <c r="C1232">
        <v>1213</v>
      </c>
      <c r="D1232" s="19">
        <f t="shared" si="54"/>
        <v>209555.08397591658</v>
      </c>
      <c r="E1232" s="19">
        <f t="shared" si="55"/>
        <v>28.706175887111865</v>
      </c>
      <c r="F1232" s="19">
        <f t="shared" si="56"/>
        <v>209583.7901518037</v>
      </c>
      <c r="I1232" s="13">
        <v>40481</v>
      </c>
      <c r="J1232">
        <v>1213</v>
      </c>
      <c r="K1232">
        <v>209555.08397589039</v>
      </c>
      <c r="L1232">
        <v>28.706175887106994</v>
      </c>
      <c r="M1232">
        <v>209583.7901517775</v>
      </c>
    </row>
    <row r="1233" spans="2:13" x14ac:dyDescent="0.25">
      <c r="B1233" s="13">
        <v>40482</v>
      </c>
      <c r="C1233">
        <v>1214</v>
      </c>
      <c r="D1233" s="19">
        <f t="shared" si="54"/>
        <v>209583.7901518037</v>
      </c>
      <c r="E1233" s="19">
        <f t="shared" si="55"/>
        <v>28.710108239973113</v>
      </c>
      <c r="F1233" s="19">
        <f t="shared" si="56"/>
        <v>209612.50026004366</v>
      </c>
      <c r="I1233" s="13">
        <v>40482</v>
      </c>
      <c r="J1233">
        <v>1214</v>
      </c>
      <c r="K1233">
        <v>209583.7901517775</v>
      </c>
      <c r="L1233">
        <v>28.710108239968228</v>
      </c>
      <c r="M1233">
        <v>209612.50026001746</v>
      </c>
    </row>
    <row r="1234" spans="2:13" x14ac:dyDescent="0.25">
      <c r="B1234" s="13">
        <v>40483</v>
      </c>
      <c r="C1234">
        <v>1215</v>
      </c>
      <c r="D1234" s="19">
        <f t="shared" si="54"/>
        <v>209612.50026004366</v>
      </c>
      <c r="E1234" s="19">
        <f t="shared" si="55"/>
        <v>28.714041131512833</v>
      </c>
      <c r="F1234" s="19">
        <f t="shared" si="56"/>
        <v>209641.21430117518</v>
      </c>
      <c r="I1234" s="13">
        <v>40483</v>
      </c>
      <c r="J1234">
        <v>1215</v>
      </c>
      <c r="K1234">
        <v>209612.50026001746</v>
      </c>
      <c r="L1234">
        <v>28.714041131507951</v>
      </c>
      <c r="M1234">
        <v>209641.21430114898</v>
      </c>
    </row>
    <row r="1235" spans="2:13" x14ac:dyDescent="0.25">
      <c r="B1235" s="13">
        <v>40484</v>
      </c>
      <c r="C1235">
        <v>1216</v>
      </c>
      <c r="D1235" s="19">
        <f t="shared" si="54"/>
        <v>209641.21430117518</v>
      </c>
      <c r="E1235" s="19">
        <f t="shared" si="55"/>
        <v>28.717974561804823</v>
      </c>
      <c r="F1235" s="19">
        <f t="shared" si="56"/>
        <v>209669.93227573697</v>
      </c>
      <c r="I1235" s="13">
        <v>40484</v>
      </c>
      <c r="J1235">
        <v>1216</v>
      </c>
      <c r="K1235">
        <v>209641.21430114895</v>
      </c>
      <c r="L1235">
        <v>28.717974561799934</v>
      </c>
      <c r="M1235">
        <v>209669.93227571074</v>
      </c>
    </row>
    <row r="1236" spans="2:13" x14ac:dyDescent="0.25">
      <c r="B1236" s="13">
        <v>40485</v>
      </c>
      <c r="C1236">
        <v>1217</v>
      </c>
      <c r="D1236" s="19">
        <f t="shared" si="54"/>
        <v>209669.93227573697</v>
      </c>
      <c r="E1236" s="19">
        <f t="shared" si="55"/>
        <v>28.721908530922875</v>
      </c>
      <c r="F1236" s="19">
        <f t="shared" si="56"/>
        <v>209698.65418426789</v>
      </c>
      <c r="I1236" s="13">
        <v>40485</v>
      </c>
      <c r="J1236">
        <v>1217</v>
      </c>
      <c r="K1236">
        <v>209669.93227571071</v>
      </c>
      <c r="L1236">
        <v>28.721908530917982</v>
      </c>
      <c r="M1236">
        <v>209698.65418424163</v>
      </c>
    </row>
    <row r="1237" spans="2:13" x14ac:dyDescent="0.25">
      <c r="B1237" s="13">
        <v>40486</v>
      </c>
      <c r="C1237">
        <v>1218</v>
      </c>
      <c r="D1237" s="19">
        <f t="shared" ref="D1237:D1300" si="57">F1236</f>
        <v>209698.65418426789</v>
      </c>
      <c r="E1237" s="19">
        <f t="shared" ref="E1237:E1300" si="58">D1237*_nPIR</f>
        <v>28.725843038940809</v>
      </c>
      <c r="F1237" s="19">
        <f t="shared" si="56"/>
        <v>209727.38002730682</v>
      </c>
      <c r="I1237" s="13">
        <v>40486</v>
      </c>
      <c r="J1237">
        <v>1218</v>
      </c>
      <c r="K1237">
        <v>209698.65418424163</v>
      </c>
      <c r="L1237">
        <v>28.725843038935921</v>
      </c>
      <c r="M1237">
        <v>209727.38002728057</v>
      </c>
    </row>
    <row r="1238" spans="2:13" x14ac:dyDescent="0.25">
      <c r="B1238" s="13">
        <v>40487</v>
      </c>
      <c r="C1238">
        <v>1219</v>
      </c>
      <c r="D1238" s="19">
        <f t="shared" si="57"/>
        <v>209727.38002730682</v>
      </c>
      <c r="E1238" s="19">
        <f t="shared" si="58"/>
        <v>28.729778085932445</v>
      </c>
      <c r="F1238" s="19">
        <f t="shared" ref="F1238:F1301" si="59">D1238+E1238</f>
        <v>209756.10980539274</v>
      </c>
      <c r="I1238" s="13">
        <v>40487</v>
      </c>
      <c r="J1238">
        <v>1219</v>
      </c>
      <c r="K1238">
        <v>209727.38002728054</v>
      </c>
      <c r="L1238">
        <v>28.729778085927549</v>
      </c>
      <c r="M1238">
        <v>209756.10980536646</v>
      </c>
    </row>
    <row r="1239" spans="2:13" x14ac:dyDescent="0.25">
      <c r="B1239" s="13">
        <v>40488</v>
      </c>
      <c r="C1239">
        <v>1220</v>
      </c>
      <c r="D1239" s="19">
        <f t="shared" si="57"/>
        <v>209756.10980539274</v>
      </c>
      <c r="E1239" s="19">
        <f t="shared" si="58"/>
        <v>28.733713671971611</v>
      </c>
      <c r="F1239" s="19">
        <f t="shared" si="59"/>
        <v>209784.84351906471</v>
      </c>
      <c r="I1239" s="13">
        <v>40488</v>
      </c>
      <c r="J1239">
        <v>1220</v>
      </c>
      <c r="K1239">
        <v>209756.10980536649</v>
      </c>
      <c r="L1239">
        <v>28.733713671966708</v>
      </c>
      <c r="M1239">
        <v>209784.84351903846</v>
      </c>
    </row>
    <row r="1240" spans="2:13" x14ac:dyDescent="0.25">
      <c r="B1240" s="13">
        <v>40489</v>
      </c>
      <c r="C1240">
        <v>1221</v>
      </c>
      <c r="D1240" s="19">
        <f t="shared" si="57"/>
        <v>209784.84351906471</v>
      </c>
      <c r="E1240" s="19">
        <f t="shared" si="58"/>
        <v>28.737649797132157</v>
      </c>
      <c r="F1240" s="19">
        <f t="shared" si="59"/>
        <v>209813.58116886186</v>
      </c>
      <c r="I1240" s="13">
        <v>40489</v>
      </c>
      <c r="J1240">
        <v>1221</v>
      </c>
      <c r="K1240">
        <v>209784.8435190384</v>
      </c>
      <c r="L1240">
        <v>28.737649797127254</v>
      </c>
      <c r="M1240">
        <v>209813.58116883555</v>
      </c>
    </row>
    <row r="1241" spans="2:13" x14ac:dyDescent="0.25">
      <c r="B1241" s="13">
        <v>40490</v>
      </c>
      <c r="C1241">
        <v>1222</v>
      </c>
      <c r="D1241" s="19">
        <f t="shared" si="57"/>
        <v>209813.58116886186</v>
      </c>
      <c r="E1241" s="19">
        <f t="shared" si="58"/>
        <v>28.74158646148793</v>
      </c>
      <c r="F1241" s="19">
        <f t="shared" si="59"/>
        <v>209842.32275532334</v>
      </c>
      <c r="I1241" s="13">
        <v>40490</v>
      </c>
      <c r="J1241">
        <v>1222</v>
      </c>
      <c r="K1241">
        <v>209813.58116883552</v>
      </c>
      <c r="L1241">
        <v>28.741586461483021</v>
      </c>
      <c r="M1241">
        <v>209842.32275529701</v>
      </c>
    </row>
    <row r="1242" spans="2:13" x14ac:dyDescent="0.25">
      <c r="B1242" s="13">
        <v>40491</v>
      </c>
      <c r="C1242">
        <v>1223</v>
      </c>
      <c r="D1242" s="19">
        <f t="shared" si="57"/>
        <v>209842.32275532334</v>
      </c>
      <c r="E1242" s="19">
        <f t="shared" si="58"/>
        <v>28.745523665112792</v>
      </c>
      <c r="F1242" s="19">
        <f t="shared" si="59"/>
        <v>209871.06827898844</v>
      </c>
      <c r="I1242" s="13">
        <v>40491</v>
      </c>
      <c r="J1242">
        <v>1223</v>
      </c>
      <c r="K1242">
        <v>209842.32275529698</v>
      </c>
      <c r="L1242">
        <v>28.745523665107878</v>
      </c>
      <c r="M1242">
        <v>209871.06827896208</v>
      </c>
    </row>
    <row r="1243" spans="2:13" x14ac:dyDescent="0.25">
      <c r="B1243" s="13">
        <v>40492</v>
      </c>
      <c r="C1243">
        <v>1224</v>
      </c>
      <c r="D1243" s="19">
        <f t="shared" si="57"/>
        <v>209871.06827898844</v>
      </c>
      <c r="E1243" s="19">
        <f t="shared" si="58"/>
        <v>28.749461408080613</v>
      </c>
      <c r="F1243" s="19">
        <f t="shared" si="59"/>
        <v>209899.81774039654</v>
      </c>
      <c r="I1243" s="13">
        <v>40492</v>
      </c>
      <c r="J1243">
        <v>1224</v>
      </c>
      <c r="K1243">
        <v>209871.06827896211</v>
      </c>
      <c r="L1243">
        <v>28.749461408075696</v>
      </c>
      <c r="M1243">
        <v>209899.81774037017</v>
      </c>
    </row>
    <row r="1244" spans="2:13" x14ac:dyDescent="0.25">
      <c r="B1244" s="13">
        <v>40493</v>
      </c>
      <c r="C1244">
        <v>1225</v>
      </c>
      <c r="D1244" s="19">
        <f t="shared" si="57"/>
        <v>209899.81774039654</v>
      </c>
      <c r="E1244" s="19">
        <f t="shared" si="58"/>
        <v>28.753399690465283</v>
      </c>
      <c r="F1244" s="19">
        <f t="shared" si="59"/>
        <v>209928.57114008701</v>
      </c>
      <c r="I1244" s="13">
        <v>40493</v>
      </c>
      <c r="J1244">
        <v>1225</v>
      </c>
      <c r="K1244">
        <v>209899.81774037008</v>
      </c>
      <c r="L1244">
        <v>28.753399690460359</v>
      </c>
      <c r="M1244">
        <v>209928.57114006055</v>
      </c>
    </row>
    <row r="1245" spans="2:13" x14ac:dyDescent="0.25">
      <c r="B1245" s="13">
        <v>40494</v>
      </c>
      <c r="C1245">
        <v>1226</v>
      </c>
      <c r="D1245" s="19">
        <f t="shared" si="57"/>
        <v>209928.57114008701</v>
      </c>
      <c r="E1245" s="19">
        <f t="shared" si="58"/>
        <v>28.757338512340688</v>
      </c>
      <c r="F1245" s="19">
        <f t="shared" si="59"/>
        <v>209957.32847859935</v>
      </c>
      <c r="I1245" s="13">
        <v>40494</v>
      </c>
      <c r="J1245">
        <v>1226</v>
      </c>
      <c r="K1245">
        <v>209928.57114006055</v>
      </c>
      <c r="L1245">
        <v>28.75733851233576</v>
      </c>
      <c r="M1245">
        <v>209957.32847857289</v>
      </c>
    </row>
    <row r="1246" spans="2:13" x14ac:dyDescent="0.25">
      <c r="B1246" s="13">
        <v>40495</v>
      </c>
      <c r="C1246">
        <v>1227</v>
      </c>
      <c r="D1246" s="19">
        <f t="shared" si="57"/>
        <v>209957.32847859935</v>
      </c>
      <c r="E1246" s="19">
        <f t="shared" si="58"/>
        <v>28.761277873780735</v>
      </c>
      <c r="F1246" s="19">
        <f t="shared" si="59"/>
        <v>209986.08975647311</v>
      </c>
      <c r="I1246" s="13">
        <v>40495</v>
      </c>
      <c r="J1246">
        <v>1227</v>
      </c>
      <c r="K1246">
        <v>209957.32847857289</v>
      </c>
      <c r="L1246">
        <v>28.761277873775807</v>
      </c>
      <c r="M1246">
        <v>209986.08975644666</v>
      </c>
    </row>
    <row r="1247" spans="2:13" x14ac:dyDescent="0.25">
      <c r="B1247" s="13">
        <v>40496</v>
      </c>
      <c r="C1247">
        <v>1228</v>
      </c>
      <c r="D1247" s="19">
        <f t="shared" si="57"/>
        <v>209986.08975647311</v>
      </c>
      <c r="E1247" s="19">
        <f t="shared" si="58"/>
        <v>28.765217774859334</v>
      </c>
      <c r="F1247" s="19">
        <f t="shared" si="59"/>
        <v>210014.85497424798</v>
      </c>
      <c r="I1247" s="13">
        <v>40496</v>
      </c>
      <c r="J1247">
        <v>1228</v>
      </c>
      <c r="K1247">
        <v>209986.08975644663</v>
      </c>
      <c r="L1247">
        <v>28.765217774854399</v>
      </c>
      <c r="M1247">
        <v>210014.8549742215</v>
      </c>
    </row>
    <row r="1248" spans="2:13" x14ac:dyDescent="0.25">
      <c r="B1248" s="13">
        <v>40497</v>
      </c>
      <c r="C1248">
        <v>1229</v>
      </c>
      <c r="D1248" s="19">
        <f t="shared" si="57"/>
        <v>210014.85497424798</v>
      </c>
      <c r="E1248" s="19">
        <f t="shared" si="58"/>
        <v>28.76915821565041</v>
      </c>
      <c r="F1248" s="19">
        <f t="shared" si="59"/>
        <v>210043.62413246362</v>
      </c>
      <c r="I1248" s="13">
        <v>40497</v>
      </c>
      <c r="J1248">
        <v>1229</v>
      </c>
      <c r="K1248">
        <v>210014.85497422144</v>
      </c>
      <c r="L1248">
        <v>28.769158215645469</v>
      </c>
      <c r="M1248">
        <v>210043.62413243708</v>
      </c>
    </row>
    <row r="1249" spans="2:13" x14ac:dyDescent="0.25">
      <c r="B1249" s="13">
        <v>40498</v>
      </c>
      <c r="C1249">
        <v>1230</v>
      </c>
      <c r="D1249" s="19">
        <f t="shared" si="57"/>
        <v>210043.62413246362</v>
      </c>
      <c r="E1249" s="19">
        <f t="shared" si="58"/>
        <v>28.773099196227896</v>
      </c>
      <c r="F1249" s="19">
        <f t="shared" si="59"/>
        <v>210072.39723165985</v>
      </c>
      <c r="I1249" s="13">
        <v>40498</v>
      </c>
      <c r="J1249">
        <v>1230</v>
      </c>
      <c r="K1249">
        <v>210043.62413243708</v>
      </c>
      <c r="L1249">
        <v>28.773099196222958</v>
      </c>
      <c r="M1249">
        <v>210072.39723163331</v>
      </c>
    </row>
    <row r="1250" spans="2:13" x14ac:dyDescent="0.25">
      <c r="B1250" s="13">
        <v>40499</v>
      </c>
      <c r="C1250">
        <v>1231</v>
      </c>
      <c r="D1250" s="19">
        <f t="shared" si="57"/>
        <v>210072.39723165985</v>
      </c>
      <c r="E1250" s="19">
        <f t="shared" si="58"/>
        <v>28.777040716665738</v>
      </c>
      <c r="F1250" s="19">
        <f t="shared" si="59"/>
        <v>210101.17427237652</v>
      </c>
      <c r="I1250" s="13">
        <v>40499</v>
      </c>
      <c r="J1250">
        <v>1231</v>
      </c>
      <c r="K1250">
        <v>210072.39723163331</v>
      </c>
      <c r="L1250">
        <v>28.777040716660789</v>
      </c>
      <c r="M1250">
        <v>210101.17427234998</v>
      </c>
    </row>
    <row r="1251" spans="2:13" x14ac:dyDescent="0.25">
      <c r="B1251" s="13">
        <v>40500</v>
      </c>
      <c r="C1251">
        <v>1232</v>
      </c>
      <c r="D1251" s="19">
        <f t="shared" si="57"/>
        <v>210101.17427237652</v>
      </c>
      <c r="E1251" s="19">
        <f t="shared" si="58"/>
        <v>28.780982777037885</v>
      </c>
      <c r="F1251" s="19">
        <f t="shared" si="59"/>
        <v>210129.95525515356</v>
      </c>
      <c r="I1251" s="13">
        <v>40500</v>
      </c>
      <c r="J1251">
        <v>1232</v>
      </c>
      <c r="K1251">
        <v>210101.17427234995</v>
      </c>
      <c r="L1251">
        <v>28.780982777032932</v>
      </c>
      <c r="M1251">
        <v>210129.95525512699</v>
      </c>
    </row>
    <row r="1252" spans="2:13" x14ac:dyDescent="0.25">
      <c r="B1252" s="13">
        <v>40501</v>
      </c>
      <c r="C1252">
        <v>1233</v>
      </c>
      <c r="D1252" s="19">
        <f t="shared" si="57"/>
        <v>210129.95525515356</v>
      </c>
      <c r="E1252" s="19">
        <f t="shared" si="58"/>
        <v>28.7849253774183</v>
      </c>
      <c r="F1252" s="19">
        <f t="shared" si="59"/>
        <v>210158.74018053096</v>
      </c>
      <c r="I1252" s="13">
        <v>40501</v>
      </c>
      <c r="J1252">
        <v>1233</v>
      </c>
      <c r="K1252">
        <v>210129.9552551269</v>
      </c>
      <c r="L1252">
        <v>28.784925377413344</v>
      </c>
      <c r="M1252">
        <v>210158.7401805043</v>
      </c>
    </row>
    <row r="1253" spans="2:13" x14ac:dyDescent="0.25">
      <c r="B1253" s="13">
        <v>40502</v>
      </c>
      <c r="C1253">
        <v>1234</v>
      </c>
      <c r="D1253" s="19">
        <f t="shared" si="57"/>
        <v>210158.74018053096</v>
      </c>
      <c r="E1253" s="19">
        <f t="shared" si="58"/>
        <v>28.788868517880957</v>
      </c>
      <c r="F1253" s="19">
        <f t="shared" si="59"/>
        <v>210187.52904904884</v>
      </c>
      <c r="I1253" s="13">
        <v>40502</v>
      </c>
      <c r="J1253">
        <v>1234</v>
      </c>
      <c r="K1253">
        <v>210158.74018050428</v>
      </c>
      <c r="L1253">
        <v>28.788868517875997</v>
      </c>
      <c r="M1253">
        <v>210187.52904902215</v>
      </c>
    </row>
    <row r="1254" spans="2:13" x14ac:dyDescent="0.25">
      <c r="B1254" s="13">
        <v>40503</v>
      </c>
      <c r="C1254">
        <v>1235</v>
      </c>
      <c r="D1254" s="19">
        <f t="shared" si="57"/>
        <v>210187.52904904884</v>
      </c>
      <c r="E1254" s="19">
        <f t="shared" si="58"/>
        <v>28.792812198499846</v>
      </c>
      <c r="F1254" s="19">
        <f t="shared" si="59"/>
        <v>210216.32186124733</v>
      </c>
      <c r="I1254" s="13">
        <v>40503</v>
      </c>
      <c r="J1254">
        <v>1235</v>
      </c>
      <c r="K1254">
        <v>210187.52904902221</v>
      </c>
      <c r="L1254">
        <v>28.792812198494882</v>
      </c>
      <c r="M1254">
        <v>210216.3218612207</v>
      </c>
    </row>
    <row r="1255" spans="2:13" x14ac:dyDescent="0.25">
      <c r="B1255" s="13">
        <v>40504</v>
      </c>
      <c r="C1255">
        <v>1236</v>
      </c>
      <c r="D1255" s="19">
        <f t="shared" si="57"/>
        <v>210216.32186124733</v>
      </c>
      <c r="E1255" s="19">
        <f t="shared" si="58"/>
        <v>28.796756419348952</v>
      </c>
      <c r="F1255" s="19">
        <f t="shared" si="59"/>
        <v>210245.11861766668</v>
      </c>
      <c r="I1255" s="13">
        <v>40504</v>
      </c>
      <c r="J1255">
        <v>1236</v>
      </c>
      <c r="K1255">
        <v>210216.32186122064</v>
      </c>
      <c r="L1255">
        <v>28.796756419343989</v>
      </c>
      <c r="M1255">
        <v>210245.11861763999</v>
      </c>
    </row>
    <row r="1256" spans="2:13" x14ac:dyDescent="0.25">
      <c r="B1256" s="13">
        <v>40505</v>
      </c>
      <c r="C1256">
        <v>1237</v>
      </c>
      <c r="D1256" s="19">
        <f t="shared" si="57"/>
        <v>210245.11861766668</v>
      </c>
      <c r="E1256" s="19">
        <f t="shared" si="58"/>
        <v>28.800701180502291</v>
      </c>
      <c r="F1256" s="19">
        <f t="shared" si="59"/>
        <v>210273.91931884718</v>
      </c>
      <c r="I1256" s="13">
        <v>40505</v>
      </c>
      <c r="J1256">
        <v>1237</v>
      </c>
      <c r="K1256">
        <v>210245.11861763996</v>
      </c>
      <c r="L1256">
        <v>28.80070118049732</v>
      </c>
      <c r="M1256">
        <v>210273.91931882047</v>
      </c>
    </row>
    <row r="1257" spans="2:13" x14ac:dyDescent="0.25">
      <c r="B1257" s="13">
        <v>40506</v>
      </c>
      <c r="C1257">
        <v>1238</v>
      </c>
      <c r="D1257" s="19">
        <f t="shared" si="57"/>
        <v>210273.91931884718</v>
      </c>
      <c r="E1257" s="19">
        <f t="shared" si="58"/>
        <v>28.804646482033863</v>
      </c>
      <c r="F1257" s="19">
        <f t="shared" si="59"/>
        <v>210302.72396532921</v>
      </c>
      <c r="I1257" s="13">
        <v>40506</v>
      </c>
      <c r="J1257">
        <v>1238</v>
      </c>
      <c r="K1257">
        <v>210273.91931882044</v>
      </c>
      <c r="L1257">
        <v>28.80464648202889</v>
      </c>
      <c r="M1257">
        <v>210302.72396530246</v>
      </c>
    </row>
    <row r="1258" spans="2:13" x14ac:dyDescent="0.25">
      <c r="B1258" s="13">
        <v>40507</v>
      </c>
      <c r="C1258">
        <v>1239</v>
      </c>
      <c r="D1258" s="19">
        <f t="shared" si="57"/>
        <v>210302.72396532921</v>
      </c>
      <c r="E1258" s="19">
        <f t="shared" si="58"/>
        <v>28.808592324017702</v>
      </c>
      <c r="F1258" s="19">
        <f t="shared" si="59"/>
        <v>210331.53255765323</v>
      </c>
      <c r="I1258" s="13">
        <v>40507</v>
      </c>
      <c r="J1258">
        <v>1239</v>
      </c>
      <c r="K1258">
        <v>210302.72396530249</v>
      </c>
      <c r="L1258">
        <v>28.808592324012725</v>
      </c>
      <c r="M1258">
        <v>210331.53255762649</v>
      </c>
    </row>
    <row r="1259" spans="2:13" x14ac:dyDescent="0.25">
      <c r="B1259" s="13">
        <v>40508</v>
      </c>
      <c r="C1259">
        <v>1240</v>
      </c>
      <c r="D1259" s="19">
        <f t="shared" si="57"/>
        <v>210331.53255765323</v>
      </c>
      <c r="E1259" s="19">
        <f t="shared" si="58"/>
        <v>28.812538706527842</v>
      </c>
      <c r="F1259" s="19">
        <f t="shared" si="59"/>
        <v>210360.34509635976</v>
      </c>
      <c r="I1259" s="13">
        <v>40508</v>
      </c>
      <c r="J1259">
        <v>1240</v>
      </c>
      <c r="K1259">
        <v>210331.53255762652</v>
      </c>
      <c r="L1259">
        <v>28.812538706522862</v>
      </c>
      <c r="M1259">
        <v>210360.34509633304</v>
      </c>
    </row>
    <row r="1260" spans="2:13" x14ac:dyDescent="0.25">
      <c r="B1260" s="13">
        <v>40509</v>
      </c>
      <c r="C1260">
        <v>1241</v>
      </c>
      <c r="D1260" s="19">
        <f t="shared" si="57"/>
        <v>210360.34509635976</v>
      </c>
      <c r="E1260" s="19">
        <f t="shared" si="58"/>
        <v>28.816485629638326</v>
      </c>
      <c r="F1260" s="19">
        <f t="shared" si="59"/>
        <v>210389.16158198941</v>
      </c>
      <c r="I1260" s="13">
        <v>40509</v>
      </c>
      <c r="J1260">
        <v>1241</v>
      </c>
      <c r="K1260">
        <v>210360.34509633298</v>
      </c>
      <c r="L1260">
        <v>28.816485629633338</v>
      </c>
      <c r="M1260">
        <v>210389.1615819626</v>
      </c>
    </row>
    <row r="1261" spans="2:13" x14ac:dyDescent="0.25">
      <c r="B1261" s="13">
        <v>40510</v>
      </c>
      <c r="C1261">
        <v>1242</v>
      </c>
      <c r="D1261" s="19">
        <f t="shared" si="57"/>
        <v>210389.16158198941</v>
      </c>
      <c r="E1261" s="19">
        <f t="shared" si="58"/>
        <v>28.820433093423212</v>
      </c>
      <c r="F1261" s="19">
        <f t="shared" si="59"/>
        <v>210417.98201508282</v>
      </c>
      <c r="I1261" s="13">
        <v>40510</v>
      </c>
      <c r="J1261">
        <v>1242</v>
      </c>
      <c r="K1261">
        <v>210389.1615819626</v>
      </c>
      <c r="L1261">
        <v>28.820433093418213</v>
      </c>
      <c r="M1261">
        <v>210417.98201505601</v>
      </c>
    </row>
    <row r="1262" spans="2:13" x14ac:dyDescent="0.25">
      <c r="B1262" s="13">
        <v>40511</v>
      </c>
      <c r="C1262">
        <v>1243</v>
      </c>
      <c r="D1262" s="19">
        <f t="shared" si="57"/>
        <v>210417.98201508282</v>
      </c>
      <c r="E1262" s="19">
        <f t="shared" si="58"/>
        <v>28.824381097956554</v>
      </c>
      <c r="F1262" s="19">
        <f t="shared" si="59"/>
        <v>210446.80639618076</v>
      </c>
      <c r="I1262" s="13">
        <v>40511</v>
      </c>
      <c r="J1262">
        <v>1243</v>
      </c>
      <c r="K1262">
        <v>210417.98201505595</v>
      </c>
      <c r="L1262">
        <v>28.824381097951562</v>
      </c>
      <c r="M1262">
        <v>210446.8063961539</v>
      </c>
    </row>
    <row r="1263" spans="2:13" x14ac:dyDescent="0.25">
      <c r="B1263" s="13">
        <v>40512</v>
      </c>
      <c r="C1263">
        <v>1244</v>
      </c>
      <c r="D1263" s="19">
        <f t="shared" si="57"/>
        <v>210446.80639618076</v>
      </c>
      <c r="E1263" s="19">
        <f t="shared" si="58"/>
        <v>28.828329643312436</v>
      </c>
      <c r="F1263" s="19">
        <f t="shared" si="59"/>
        <v>210475.63472582409</v>
      </c>
      <c r="I1263" s="13">
        <v>40512</v>
      </c>
      <c r="J1263">
        <v>1244</v>
      </c>
      <c r="K1263">
        <v>210446.80639615393</v>
      </c>
      <c r="L1263">
        <v>28.828329643307434</v>
      </c>
      <c r="M1263">
        <v>210475.63472579725</v>
      </c>
    </row>
    <row r="1264" spans="2:13" x14ac:dyDescent="0.25">
      <c r="B1264" s="13">
        <v>40513</v>
      </c>
      <c r="C1264">
        <v>1245</v>
      </c>
      <c r="D1264" s="19">
        <f t="shared" si="57"/>
        <v>210475.63472582409</v>
      </c>
      <c r="E1264" s="19">
        <f t="shared" si="58"/>
        <v>28.832278729564948</v>
      </c>
      <c r="F1264" s="19">
        <f t="shared" si="59"/>
        <v>210504.46700455365</v>
      </c>
      <c r="I1264" s="13">
        <v>40513</v>
      </c>
      <c r="J1264">
        <v>1245</v>
      </c>
      <c r="K1264">
        <v>210475.63472579714</v>
      </c>
      <c r="L1264">
        <v>28.832278729559942</v>
      </c>
      <c r="M1264">
        <v>210504.4670045267</v>
      </c>
    </row>
    <row r="1265" spans="2:13" x14ac:dyDescent="0.25">
      <c r="B1265" s="13">
        <v>40514</v>
      </c>
      <c r="C1265">
        <v>1246</v>
      </c>
      <c r="D1265" s="19">
        <f t="shared" si="57"/>
        <v>210504.46700455365</v>
      </c>
      <c r="E1265" s="19">
        <f t="shared" si="58"/>
        <v>28.836228356788176</v>
      </c>
      <c r="F1265" s="19">
        <f t="shared" si="59"/>
        <v>210533.30323291043</v>
      </c>
      <c r="I1265" s="13">
        <v>40514</v>
      </c>
      <c r="J1265">
        <v>1246</v>
      </c>
      <c r="K1265">
        <v>210504.46700452681</v>
      </c>
      <c r="L1265">
        <v>28.836228356783167</v>
      </c>
      <c r="M1265">
        <v>210533.3032328836</v>
      </c>
    </row>
    <row r="1266" spans="2:13" x14ac:dyDescent="0.25">
      <c r="B1266" s="13">
        <v>40515</v>
      </c>
      <c r="C1266">
        <v>1247</v>
      </c>
      <c r="D1266" s="19">
        <f t="shared" si="57"/>
        <v>210533.30323291043</v>
      </c>
      <c r="E1266" s="19">
        <f t="shared" si="58"/>
        <v>28.840178525056228</v>
      </c>
      <c r="F1266" s="19">
        <f t="shared" si="59"/>
        <v>210562.14341143548</v>
      </c>
      <c r="I1266" s="13">
        <v>40515</v>
      </c>
      <c r="J1266">
        <v>1247</v>
      </c>
      <c r="K1266">
        <v>210533.30323288351</v>
      </c>
      <c r="L1266">
        <v>28.840178525051215</v>
      </c>
      <c r="M1266">
        <v>210562.14341140856</v>
      </c>
    </row>
    <row r="1267" spans="2:13" x14ac:dyDescent="0.25">
      <c r="B1267" s="13">
        <v>40516</v>
      </c>
      <c r="C1267">
        <v>1248</v>
      </c>
      <c r="D1267" s="19">
        <f t="shared" si="57"/>
        <v>210562.14341143548</v>
      </c>
      <c r="E1267" s="19">
        <f t="shared" si="58"/>
        <v>28.844129234443219</v>
      </c>
      <c r="F1267" s="19">
        <f t="shared" si="59"/>
        <v>210590.98754066991</v>
      </c>
      <c r="I1267" s="13">
        <v>40516</v>
      </c>
      <c r="J1267">
        <v>1248</v>
      </c>
      <c r="K1267">
        <v>210562.14341140853</v>
      </c>
      <c r="L1267">
        <v>28.844129234438199</v>
      </c>
      <c r="M1267">
        <v>210590.98754064296</v>
      </c>
    </row>
    <row r="1268" spans="2:13" x14ac:dyDescent="0.25">
      <c r="B1268" s="13">
        <v>40517</v>
      </c>
      <c r="C1268">
        <v>1249</v>
      </c>
      <c r="D1268" s="19">
        <f t="shared" si="57"/>
        <v>210590.98754066991</v>
      </c>
      <c r="E1268" s="19">
        <f t="shared" si="58"/>
        <v>28.848080485023278</v>
      </c>
      <c r="F1268" s="19">
        <f t="shared" si="59"/>
        <v>210619.83562115493</v>
      </c>
      <c r="I1268" s="13">
        <v>40517</v>
      </c>
      <c r="J1268">
        <v>1249</v>
      </c>
      <c r="K1268">
        <v>210590.98754064291</v>
      </c>
      <c r="L1268">
        <v>28.848080485018254</v>
      </c>
      <c r="M1268">
        <v>210619.83562112792</v>
      </c>
    </row>
    <row r="1269" spans="2:13" x14ac:dyDescent="0.25">
      <c r="B1269" s="13">
        <v>40518</v>
      </c>
      <c r="C1269">
        <v>1250</v>
      </c>
      <c r="D1269" s="19">
        <f t="shared" si="57"/>
        <v>210619.83562115493</v>
      </c>
      <c r="E1269" s="19">
        <f t="shared" si="58"/>
        <v>28.852032276870542</v>
      </c>
      <c r="F1269" s="19">
        <f t="shared" si="59"/>
        <v>210648.68765343179</v>
      </c>
      <c r="I1269" s="13">
        <v>40518</v>
      </c>
      <c r="J1269">
        <v>1250</v>
      </c>
      <c r="K1269">
        <v>210619.83562112795</v>
      </c>
      <c r="L1269">
        <v>28.852032276865522</v>
      </c>
      <c r="M1269">
        <v>210648.68765340481</v>
      </c>
    </row>
    <row r="1270" spans="2:13" x14ac:dyDescent="0.25">
      <c r="B1270" s="13">
        <v>40519</v>
      </c>
      <c r="C1270">
        <v>1251</v>
      </c>
      <c r="D1270" s="19">
        <f t="shared" si="57"/>
        <v>210648.68765343179</v>
      </c>
      <c r="E1270" s="19">
        <f t="shared" si="58"/>
        <v>28.855984610059153</v>
      </c>
      <c r="F1270" s="19">
        <f t="shared" si="59"/>
        <v>210677.54363804185</v>
      </c>
      <c r="I1270" s="13">
        <v>40519</v>
      </c>
      <c r="J1270">
        <v>1251</v>
      </c>
      <c r="K1270">
        <v>210648.68765340475</v>
      </c>
      <c r="L1270">
        <v>28.855984610054133</v>
      </c>
      <c r="M1270">
        <v>210677.54363801479</v>
      </c>
    </row>
    <row r="1271" spans="2:13" x14ac:dyDescent="0.25">
      <c r="B1271" s="13">
        <v>40520</v>
      </c>
      <c r="C1271">
        <v>1252</v>
      </c>
      <c r="D1271" s="19">
        <f t="shared" si="57"/>
        <v>210677.54363804185</v>
      </c>
      <c r="E1271" s="19">
        <f t="shared" si="58"/>
        <v>28.85993748466327</v>
      </c>
      <c r="F1271" s="19">
        <f t="shared" si="59"/>
        <v>210706.40357552652</v>
      </c>
      <c r="I1271" s="13">
        <v>40520</v>
      </c>
      <c r="J1271">
        <v>1252</v>
      </c>
      <c r="K1271">
        <v>210677.54363801485</v>
      </c>
      <c r="L1271">
        <v>28.859937484658239</v>
      </c>
      <c r="M1271">
        <v>210706.40357549951</v>
      </c>
    </row>
    <row r="1272" spans="2:13" x14ac:dyDescent="0.25">
      <c r="B1272" s="13">
        <v>40521</v>
      </c>
      <c r="C1272">
        <v>1253</v>
      </c>
      <c r="D1272" s="19">
        <f t="shared" si="57"/>
        <v>210706.40357552652</v>
      </c>
      <c r="E1272" s="19">
        <f t="shared" si="58"/>
        <v>28.86389090075706</v>
      </c>
      <c r="F1272" s="19">
        <f t="shared" si="59"/>
        <v>210735.26746642729</v>
      </c>
      <c r="I1272" s="13">
        <v>40521</v>
      </c>
      <c r="J1272">
        <v>1253</v>
      </c>
      <c r="K1272">
        <v>210706.40357549945</v>
      </c>
      <c r="L1272">
        <v>28.863890900752022</v>
      </c>
      <c r="M1272">
        <v>210735.2674664002</v>
      </c>
    </row>
    <row r="1273" spans="2:13" x14ac:dyDescent="0.25">
      <c r="B1273" s="13">
        <v>40522</v>
      </c>
      <c r="C1273">
        <v>1254</v>
      </c>
      <c r="D1273" s="19">
        <f t="shared" si="57"/>
        <v>210735.26746642729</v>
      </c>
      <c r="E1273" s="19">
        <f t="shared" si="58"/>
        <v>28.867844858414703</v>
      </c>
      <c r="F1273" s="19">
        <f t="shared" si="59"/>
        <v>210764.1353112857</v>
      </c>
      <c r="I1273" s="13">
        <v>40522</v>
      </c>
      <c r="J1273">
        <v>1254</v>
      </c>
      <c r="K1273">
        <v>210735.2674664002</v>
      </c>
      <c r="L1273">
        <v>28.867844858409658</v>
      </c>
      <c r="M1273">
        <v>210764.13531125861</v>
      </c>
    </row>
    <row r="1274" spans="2:13" x14ac:dyDescent="0.25">
      <c r="B1274" s="13">
        <v>40523</v>
      </c>
      <c r="C1274">
        <v>1255</v>
      </c>
      <c r="D1274" s="19">
        <f t="shared" si="57"/>
        <v>210764.1353112857</v>
      </c>
      <c r="E1274" s="19">
        <f t="shared" si="58"/>
        <v>28.871799357710373</v>
      </c>
      <c r="F1274" s="19">
        <f t="shared" si="59"/>
        <v>210793.0071106434</v>
      </c>
      <c r="I1274" s="13">
        <v>40523</v>
      </c>
      <c r="J1274">
        <v>1255</v>
      </c>
      <c r="K1274">
        <v>210764.13531125852</v>
      </c>
      <c r="L1274">
        <v>28.871799357705328</v>
      </c>
      <c r="M1274">
        <v>210793.00711061622</v>
      </c>
    </row>
    <row r="1275" spans="2:13" x14ac:dyDescent="0.25">
      <c r="B1275" s="13">
        <v>40524</v>
      </c>
      <c r="C1275">
        <v>1256</v>
      </c>
      <c r="D1275" s="19">
        <f t="shared" si="57"/>
        <v>210793.0071106434</v>
      </c>
      <c r="E1275" s="19">
        <f t="shared" si="58"/>
        <v>28.875754398718279</v>
      </c>
      <c r="F1275" s="19">
        <f t="shared" si="59"/>
        <v>210821.88286504213</v>
      </c>
      <c r="I1275" s="13">
        <v>40524</v>
      </c>
      <c r="J1275">
        <v>1256</v>
      </c>
      <c r="K1275">
        <v>210793.00711061628</v>
      </c>
      <c r="L1275">
        <v>28.875754398713227</v>
      </c>
      <c r="M1275">
        <v>210821.88286501498</v>
      </c>
    </row>
    <row r="1276" spans="2:13" x14ac:dyDescent="0.25">
      <c r="B1276" s="13">
        <v>40525</v>
      </c>
      <c r="C1276">
        <v>1257</v>
      </c>
      <c r="D1276" s="19">
        <f t="shared" si="57"/>
        <v>210821.88286504213</v>
      </c>
      <c r="E1276" s="19">
        <f t="shared" si="58"/>
        <v>28.879709981512626</v>
      </c>
      <c r="F1276" s="19">
        <f t="shared" si="59"/>
        <v>210850.76257502363</v>
      </c>
      <c r="I1276" s="13">
        <v>40525</v>
      </c>
      <c r="J1276">
        <v>1257</v>
      </c>
      <c r="K1276">
        <v>210821.88286501492</v>
      </c>
      <c r="L1276">
        <v>28.87970998150757</v>
      </c>
      <c r="M1276">
        <v>210850.76257499642</v>
      </c>
    </row>
    <row r="1277" spans="2:13" x14ac:dyDescent="0.25">
      <c r="B1277" s="13">
        <v>40526</v>
      </c>
      <c r="C1277">
        <v>1258</v>
      </c>
      <c r="D1277" s="19">
        <f t="shared" si="57"/>
        <v>210850.76257502363</v>
      </c>
      <c r="E1277" s="19">
        <f t="shared" si="58"/>
        <v>28.883666106167624</v>
      </c>
      <c r="F1277" s="19">
        <f t="shared" si="59"/>
        <v>210879.64624112981</v>
      </c>
      <c r="I1277" s="13">
        <v>40526</v>
      </c>
      <c r="J1277">
        <v>1258</v>
      </c>
      <c r="K1277">
        <v>210850.76257499642</v>
      </c>
      <c r="L1277">
        <v>28.883666106162572</v>
      </c>
      <c r="M1277">
        <v>210879.64624110257</v>
      </c>
    </row>
    <row r="1278" spans="2:13" x14ac:dyDescent="0.25">
      <c r="B1278" s="13">
        <v>40527</v>
      </c>
      <c r="C1278">
        <v>1259</v>
      </c>
      <c r="D1278" s="19">
        <f t="shared" si="57"/>
        <v>210879.64624112981</v>
      </c>
      <c r="E1278" s="19">
        <f t="shared" si="58"/>
        <v>28.887622772757513</v>
      </c>
      <c r="F1278" s="19">
        <f t="shared" si="59"/>
        <v>210908.53386390256</v>
      </c>
      <c r="I1278" s="13">
        <v>40527</v>
      </c>
      <c r="J1278">
        <v>1259</v>
      </c>
      <c r="K1278">
        <v>210879.6462411026</v>
      </c>
      <c r="L1278">
        <v>28.887622772752447</v>
      </c>
      <c r="M1278">
        <v>210908.53386387535</v>
      </c>
    </row>
    <row r="1279" spans="2:13" x14ac:dyDescent="0.25">
      <c r="B1279" s="13">
        <v>40528</v>
      </c>
      <c r="C1279">
        <v>1260</v>
      </c>
      <c r="D1279" s="19">
        <f t="shared" si="57"/>
        <v>210908.53386390256</v>
      </c>
      <c r="E1279" s="19">
        <f t="shared" si="58"/>
        <v>28.891579981356518</v>
      </c>
      <c r="F1279" s="19">
        <f t="shared" si="59"/>
        <v>210937.42544388393</v>
      </c>
      <c r="I1279" s="13">
        <v>40528</v>
      </c>
      <c r="J1279">
        <v>1260</v>
      </c>
      <c r="K1279">
        <v>210908.53386387535</v>
      </c>
      <c r="L1279">
        <v>28.891579981351452</v>
      </c>
      <c r="M1279">
        <v>210937.42544385669</v>
      </c>
    </row>
    <row r="1280" spans="2:13" x14ac:dyDescent="0.25">
      <c r="B1280" s="13">
        <v>40529</v>
      </c>
      <c r="C1280">
        <v>1261</v>
      </c>
      <c r="D1280" s="19">
        <f t="shared" si="57"/>
        <v>210937.42544388393</v>
      </c>
      <c r="E1280" s="19">
        <f t="shared" si="58"/>
        <v>28.895537732038896</v>
      </c>
      <c r="F1280" s="19">
        <f t="shared" si="59"/>
        <v>210966.32098161598</v>
      </c>
      <c r="I1280" s="13">
        <v>40529</v>
      </c>
      <c r="J1280">
        <v>1261</v>
      </c>
      <c r="K1280">
        <v>210937.4254438566</v>
      </c>
      <c r="L1280">
        <v>28.895537732033823</v>
      </c>
      <c r="M1280">
        <v>210966.32098158862</v>
      </c>
    </row>
    <row r="1281" spans="2:13" x14ac:dyDescent="0.25">
      <c r="B1281" s="13">
        <v>40530</v>
      </c>
      <c r="C1281">
        <v>1262</v>
      </c>
      <c r="D1281" s="19">
        <f t="shared" si="57"/>
        <v>210966.32098161598</v>
      </c>
      <c r="E1281" s="19">
        <f t="shared" si="58"/>
        <v>28.899496024878903</v>
      </c>
      <c r="F1281" s="19">
        <f t="shared" si="59"/>
        <v>210995.22047764086</v>
      </c>
      <c r="I1281" s="13">
        <v>40530</v>
      </c>
      <c r="J1281">
        <v>1262</v>
      </c>
      <c r="K1281">
        <v>210966.32098158865</v>
      </c>
      <c r="L1281">
        <v>28.89949602487383</v>
      </c>
      <c r="M1281">
        <v>210995.22047761353</v>
      </c>
    </row>
    <row r="1282" spans="2:13" x14ac:dyDescent="0.25">
      <c r="B1282" s="13">
        <v>40531</v>
      </c>
      <c r="C1282">
        <v>1263</v>
      </c>
      <c r="D1282" s="19">
        <f t="shared" si="57"/>
        <v>210995.22047764086</v>
      </c>
      <c r="E1282" s="19">
        <f t="shared" si="58"/>
        <v>28.903454859950806</v>
      </c>
      <c r="F1282" s="19">
        <f t="shared" si="59"/>
        <v>211024.12393250081</v>
      </c>
      <c r="I1282" s="13">
        <v>40531</v>
      </c>
      <c r="J1282">
        <v>1263</v>
      </c>
      <c r="K1282">
        <v>210995.2204776135</v>
      </c>
      <c r="L1282">
        <v>28.903454859945718</v>
      </c>
      <c r="M1282">
        <v>211024.12393247345</v>
      </c>
    </row>
    <row r="1283" spans="2:13" x14ac:dyDescent="0.25">
      <c r="B1283" s="13">
        <v>40532</v>
      </c>
      <c r="C1283">
        <v>1264</v>
      </c>
      <c r="D1283" s="19">
        <f t="shared" si="57"/>
        <v>211024.12393250081</v>
      </c>
      <c r="E1283" s="19">
        <f t="shared" si="58"/>
        <v>28.907414237328883</v>
      </c>
      <c r="F1283" s="19">
        <f t="shared" si="59"/>
        <v>211053.03134673813</v>
      </c>
      <c r="I1283" s="13">
        <v>40532</v>
      </c>
      <c r="J1283">
        <v>1264</v>
      </c>
      <c r="K1283">
        <v>211024.12393247345</v>
      </c>
      <c r="L1283">
        <v>28.907414237323788</v>
      </c>
      <c r="M1283">
        <v>211053.03134671078</v>
      </c>
    </row>
    <row r="1284" spans="2:13" x14ac:dyDescent="0.25">
      <c r="B1284" s="13">
        <v>40533</v>
      </c>
      <c r="C1284">
        <v>1265</v>
      </c>
      <c r="D1284" s="19">
        <f t="shared" si="57"/>
        <v>211053.03134673813</v>
      </c>
      <c r="E1284" s="19">
        <f t="shared" si="58"/>
        <v>28.911374157087419</v>
      </c>
      <c r="F1284" s="19">
        <f t="shared" si="59"/>
        <v>211081.94272089523</v>
      </c>
      <c r="I1284" s="13">
        <v>40533</v>
      </c>
      <c r="J1284">
        <v>1265</v>
      </c>
      <c r="K1284">
        <v>211053.03134671072</v>
      </c>
      <c r="L1284">
        <v>28.911374157082328</v>
      </c>
      <c r="M1284">
        <v>211081.94272086781</v>
      </c>
    </row>
    <row r="1285" spans="2:13" x14ac:dyDescent="0.25">
      <c r="B1285" s="13">
        <v>40534</v>
      </c>
      <c r="C1285">
        <v>1266</v>
      </c>
      <c r="D1285" s="19">
        <f t="shared" si="57"/>
        <v>211081.94272089523</v>
      </c>
      <c r="E1285" s="19">
        <f t="shared" si="58"/>
        <v>28.915334619300719</v>
      </c>
      <c r="F1285" s="19">
        <f t="shared" si="59"/>
        <v>211110.85805551452</v>
      </c>
      <c r="I1285" s="13">
        <v>40534</v>
      </c>
      <c r="J1285">
        <v>1266</v>
      </c>
      <c r="K1285">
        <v>211081.94272086784</v>
      </c>
      <c r="L1285">
        <v>28.915334619295624</v>
      </c>
      <c r="M1285">
        <v>211110.85805548713</v>
      </c>
    </row>
    <row r="1286" spans="2:13" x14ac:dyDescent="0.25">
      <c r="B1286" s="13">
        <v>40535</v>
      </c>
      <c r="C1286">
        <v>1267</v>
      </c>
      <c r="D1286" s="19">
        <f t="shared" si="57"/>
        <v>211110.85805551452</v>
      </c>
      <c r="E1286" s="19">
        <f t="shared" si="58"/>
        <v>28.919295624043087</v>
      </c>
      <c r="F1286" s="19">
        <f t="shared" si="59"/>
        <v>211139.77735113856</v>
      </c>
      <c r="I1286" s="13">
        <v>40535</v>
      </c>
      <c r="J1286">
        <v>1267</v>
      </c>
      <c r="K1286">
        <v>211110.85805548707</v>
      </c>
      <c r="L1286">
        <v>28.919295624037989</v>
      </c>
      <c r="M1286">
        <v>211139.77735111112</v>
      </c>
    </row>
    <row r="1287" spans="2:13" x14ac:dyDescent="0.25">
      <c r="B1287" s="13">
        <v>40536</v>
      </c>
      <c r="C1287">
        <v>1268</v>
      </c>
      <c r="D1287" s="19">
        <f t="shared" si="57"/>
        <v>211139.77735113856</v>
      </c>
      <c r="E1287" s="19">
        <f t="shared" si="58"/>
        <v>28.923257171388848</v>
      </c>
      <c r="F1287" s="19">
        <f t="shared" si="59"/>
        <v>211168.70060830994</v>
      </c>
      <c r="I1287" s="13">
        <v>40536</v>
      </c>
      <c r="J1287">
        <v>1268</v>
      </c>
      <c r="K1287">
        <v>211139.77735111112</v>
      </c>
      <c r="L1287">
        <v>28.923257171383746</v>
      </c>
      <c r="M1287">
        <v>211168.7006082825</v>
      </c>
    </row>
    <row r="1288" spans="2:13" x14ac:dyDescent="0.25">
      <c r="B1288" s="13">
        <v>40537</v>
      </c>
      <c r="C1288">
        <v>1269</v>
      </c>
      <c r="D1288" s="19">
        <f t="shared" si="57"/>
        <v>211168.70060830994</v>
      </c>
      <c r="E1288" s="19">
        <f t="shared" si="58"/>
        <v>28.927219261412326</v>
      </c>
      <c r="F1288" s="19">
        <f t="shared" si="59"/>
        <v>211197.62782757136</v>
      </c>
      <c r="I1288" s="13">
        <v>40537</v>
      </c>
      <c r="J1288">
        <v>1269</v>
      </c>
      <c r="K1288">
        <v>211168.70060828244</v>
      </c>
      <c r="L1288">
        <v>28.927219261407217</v>
      </c>
      <c r="M1288">
        <v>211197.62782754385</v>
      </c>
    </row>
    <row r="1289" spans="2:13" x14ac:dyDescent="0.25">
      <c r="B1289" s="13">
        <v>40538</v>
      </c>
      <c r="C1289">
        <v>1270</v>
      </c>
      <c r="D1289" s="19">
        <f t="shared" si="57"/>
        <v>211197.62782757136</v>
      </c>
      <c r="E1289" s="19">
        <f t="shared" si="58"/>
        <v>28.931181894187862</v>
      </c>
      <c r="F1289" s="19">
        <f t="shared" si="59"/>
        <v>211226.55900946553</v>
      </c>
      <c r="I1289" s="13">
        <v>40538</v>
      </c>
      <c r="J1289">
        <v>1270</v>
      </c>
      <c r="K1289">
        <v>211197.62782754385</v>
      </c>
      <c r="L1289">
        <v>28.931181894182746</v>
      </c>
      <c r="M1289">
        <v>211226.55900943803</v>
      </c>
    </row>
    <row r="1290" spans="2:13" x14ac:dyDescent="0.25">
      <c r="B1290" s="13">
        <v>40539</v>
      </c>
      <c r="C1290">
        <v>1271</v>
      </c>
      <c r="D1290" s="19">
        <f t="shared" si="57"/>
        <v>211226.55900946553</v>
      </c>
      <c r="E1290" s="19">
        <f t="shared" si="58"/>
        <v>28.935145069789804</v>
      </c>
      <c r="F1290" s="19">
        <f t="shared" si="59"/>
        <v>211255.49415453532</v>
      </c>
      <c r="I1290" s="13">
        <v>40539</v>
      </c>
      <c r="J1290">
        <v>1271</v>
      </c>
      <c r="K1290">
        <v>211226.55900943803</v>
      </c>
      <c r="L1290">
        <v>28.935145069784692</v>
      </c>
      <c r="M1290">
        <v>211255.49415450782</v>
      </c>
    </row>
    <row r="1291" spans="2:13" x14ac:dyDescent="0.25">
      <c r="B1291" s="13">
        <v>40540</v>
      </c>
      <c r="C1291">
        <v>1272</v>
      </c>
      <c r="D1291" s="19">
        <f t="shared" si="57"/>
        <v>211255.49415453532</v>
      </c>
      <c r="E1291" s="19">
        <f t="shared" si="58"/>
        <v>28.939108788292515</v>
      </c>
      <c r="F1291" s="19">
        <f t="shared" si="59"/>
        <v>211284.43326332362</v>
      </c>
      <c r="I1291" s="13">
        <v>40540</v>
      </c>
      <c r="J1291">
        <v>1272</v>
      </c>
      <c r="K1291">
        <v>211255.49415450785</v>
      </c>
      <c r="L1291">
        <v>28.939108788287399</v>
      </c>
      <c r="M1291">
        <v>211284.43326329615</v>
      </c>
    </row>
    <row r="1292" spans="2:13" x14ac:dyDescent="0.25">
      <c r="B1292" s="13">
        <v>40541</v>
      </c>
      <c r="C1292">
        <v>1273</v>
      </c>
      <c r="D1292" s="19">
        <f t="shared" si="57"/>
        <v>211284.43326332362</v>
      </c>
      <c r="E1292" s="19">
        <f t="shared" si="58"/>
        <v>28.943073049770362</v>
      </c>
      <c r="F1292" s="19">
        <f t="shared" si="59"/>
        <v>211313.37633637339</v>
      </c>
      <c r="I1292" s="13">
        <v>40541</v>
      </c>
      <c r="J1292">
        <v>1273</v>
      </c>
      <c r="K1292">
        <v>211284.433263296</v>
      </c>
      <c r="L1292">
        <v>28.943073049765239</v>
      </c>
      <c r="M1292">
        <v>211313.37633634577</v>
      </c>
    </row>
    <row r="1293" spans="2:13" x14ac:dyDescent="0.25">
      <c r="B1293" s="13">
        <v>40542</v>
      </c>
      <c r="C1293">
        <v>1274</v>
      </c>
      <c r="D1293" s="19">
        <f t="shared" si="57"/>
        <v>211313.37633637339</v>
      </c>
      <c r="E1293" s="19">
        <f t="shared" si="58"/>
        <v>28.947037854297729</v>
      </c>
      <c r="F1293" s="19">
        <f t="shared" si="59"/>
        <v>211342.32337422768</v>
      </c>
      <c r="I1293" s="13">
        <v>40542</v>
      </c>
      <c r="J1293">
        <v>1274</v>
      </c>
      <c r="K1293">
        <v>211313.37633634583</v>
      </c>
      <c r="L1293">
        <v>28.947037854292603</v>
      </c>
      <c r="M1293">
        <v>211342.32337420012</v>
      </c>
    </row>
    <row r="1294" spans="2:13" x14ac:dyDescent="0.25">
      <c r="B1294" s="13">
        <v>40543</v>
      </c>
      <c r="C1294">
        <v>1275</v>
      </c>
      <c r="D1294" s="19">
        <f t="shared" si="57"/>
        <v>211342.32337422768</v>
      </c>
      <c r="E1294" s="19">
        <f t="shared" si="58"/>
        <v>28.951003201949</v>
      </c>
      <c r="F1294" s="19">
        <f t="shared" si="59"/>
        <v>211371.27437742963</v>
      </c>
      <c r="I1294" s="13">
        <v>40543</v>
      </c>
      <c r="J1294">
        <v>1275</v>
      </c>
      <c r="K1294">
        <v>211342.32337420003</v>
      </c>
      <c r="L1294">
        <v>28.95100320194387</v>
      </c>
      <c r="M1294">
        <v>211371.27437740198</v>
      </c>
    </row>
    <row r="1295" spans="2:13" x14ac:dyDescent="0.25">
      <c r="B1295" s="13">
        <v>40544</v>
      </c>
      <c r="C1295">
        <v>1276</v>
      </c>
      <c r="D1295" s="19">
        <f t="shared" si="57"/>
        <v>211371.27437742963</v>
      </c>
      <c r="E1295" s="19">
        <f t="shared" si="58"/>
        <v>28.954969092798581</v>
      </c>
      <c r="F1295" s="19">
        <f t="shared" si="59"/>
        <v>211400.22934652242</v>
      </c>
      <c r="I1295" s="13">
        <v>40544</v>
      </c>
      <c r="J1295">
        <v>1276</v>
      </c>
      <c r="K1295">
        <v>211371.27437740203</v>
      </c>
      <c r="L1295">
        <v>28.954969092793448</v>
      </c>
      <c r="M1295">
        <v>211400.22934649483</v>
      </c>
    </row>
    <row r="1296" spans="2:13" x14ac:dyDescent="0.25">
      <c r="B1296" s="13">
        <v>40545</v>
      </c>
      <c r="C1296">
        <v>1277</v>
      </c>
      <c r="D1296" s="19">
        <f t="shared" si="57"/>
        <v>211400.22934652242</v>
      </c>
      <c r="E1296" s="19">
        <f t="shared" si="58"/>
        <v>28.958935526920882</v>
      </c>
      <c r="F1296" s="19">
        <f t="shared" si="59"/>
        <v>211429.18828204935</v>
      </c>
      <c r="I1296" s="13">
        <v>40545</v>
      </c>
      <c r="J1296">
        <v>1277</v>
      </c>
      <c r="K1296">
        <v>211400.22934649474</v>
      </c>
      <c r="L1296">
        <v>28.958935526915742</v>
      </c>
      <c r="M1296">
        <v>211429.18828202167</v>
      </c>
    </row>
    <row r="1297" spans="2:13" x14ac:dyDescent="0.25">
      <c r="B1297" s="13">
        <v>40546</v>
      </c>
      <c r="C1297">
        <v>1278</v>
      </c>
      <c r="D1297" s="19">
        <f t="shared" si="57"/>
        <v>211429.18828204935</v>
      </c>
      <c r="E1297" s="19">
        <f t="shared" si="58"/>
        <v>28.962902504390325</v>
      </c>
      <c r="F1297" s="19">
        <f t="shared" si="59"/>
        <v>211458.15118455375</v>
      </c>
      <c r="I1297" s="13">
        <v>40546</v>
      </c>
      <c r="J1297">
        <v>1278</v>
      </c>
      <c r="K1297">
        <v>211429.1882820217</v>
      </c>
      <c r="L1297">
        <v>28.962902504385184</v>
      </c>
      <c r="M1297">
        <v>211458.1511845261</v>
      </c>
    </row>
    <row r="1298" spans="2:13" x14ac:dyDescent="0.25">
      <c r="B1298" s="13">
        <v>40547</v>
      </c>
      <c r="C1298">
        <v>1279</v>
      </c>
      <c r="D1298" s="19">
        <f t="shared" si="57"/>
        <v>211458.15118455375</v>
      </c>
      <c r="E1298" s="19">
        <f t="shared" si="58"/>
        <v>28.966870025281338</v>
      </c>
      <c r="F1298" s="19">
        <f t="shared" si="59"/>
        <v>211487.11805457904</v>
      </c>
      <c r="I1298" s="13">
        <v>40547</v>
      </c>
      <c r="J1298">
        <v>1279</v>
      </c>
      <c r="K1298">
        <v>211458.15118452601</v>
      </c>
      <c r="L1298">
        <v>28.966870025276183</v>
      </c>
      <c r="M1298">
        <v>211487.11805455128</v>
      </c>
    </row>
    <row r="1299" spans="2:13" x14ac:dyDescent="0.25">
      <c r="B1299" s="13">
        <v>40548</v>
      </c>
      <c r="C1299">
        <v>1280</v>
      </c>
      <c r="D1299" s="19">
        <f t="shared" si="57"/>
        <v>211487.11805457904</v>
      </c>
      <c r="E1299" s="19">
        <f t="shared" si="58"/>
        <v>28.970838089668366</v>
      </c>
      <c r="F1299" s="19">
        <f t="shared" si="59"/>
        <v>211516.08889266872</v>
      </c>
      <c r="I1299" s="13">
        <v>40548</v>
      </c>
      <c r="J1299">
        <v>1280</v>
      </c>
      <c r="K1299">
        <v>211487.11805455131</v>
      </c>
      <c r="L1299">
        <v>28.970838089663211</v>
      </c>
      <c r="M1299">
        <v>211516.08889264098</v>
      </c>
    </row>
    <row r="1300" spans="2:13" x14ac:dyDescent="0.25">
      <c r="B1300" s="13">
        <v>40549</v>
      </c>
      <c r="C1300">
        <v>1281</v>
      </c>
      <c r="D1300" s="19">
        <f t="shared" si="57"/>
        <v>211516.08889266872</v>
      </c>
      <c r="E1300" s="19">
        <f t="shared" si="58"/>
        <v>28.974806697625855</v>
      </c>
      <c r="F1300" s="19">
        <f t="shared" si="59"/>
        <v>211545.06369936635</v>
      </c>
      <c r="I1300" s="13">
        <v>40549</v>
      </c>
      <c r="J1300">
        <v>1281</v>
      </c>
      <c r="K1300">
        <v>211516.08889264087</v>
      </c>
      <c r="L1300">
        <v>28.974806697620689</v>
      </c>
      <c r="M1300">
        <v>211545.0636993385</v>
      </c>
    </row>
    <row r="1301" spans="2:13" x14ac:dyDescent="0.25">
      <c r="B1301" s="13">
        <v>40550</v>
      </c>
      <c r="C1301">
        <v>1282</v>
      </c>
      <c r="D1301" s="19">
        <f t="shared" ref="D1301:D1364" si="60">F1300</f>
        <v>211545.06369936635</v>
      </c>
      <c r="E1301" s="19">
        <f t="shared" ref="E1301:E1364" si="61">D1301*_nPIR</f>
        <v>28.978775849228271</v>
      </c>
      <c r="F1301" s="19">
        <f t="shared" si="59"/>
        <v>211574.04247521557</v>
      </c>
      <c r="I1301" s="13">
        <v>40550</v>
      </c>
      <c r="J1301">
        <v>1282</v>
      </c>
      <c r="K1301">
        <v>211545.0636993385</v>
      </c>
      <c r="L1301">
        <v>28.978775849223101</v>
      </c>
      <c r="M1301">
        <v>211574.04247518771</v>
      </c>
    </row>
    <row r="1302" spans="2:13" x14ac:dyDescent="0.25">
      <c r="B1302" s="13">
        <v>40551</v>
      </c>
      <c r="C1302">
        <v>1283</v>
      </c>
      <c r="D1302" s="19">
        <f t="shared" si="60"/>
        <v>211574.04247521557</v>
      </c>
      <c r="E1302" s="19">
        <f t="shared" si="61"/>
        <v>28.982745544550081</v>
      </c>
      <c r="F1302" s="19">
        <f t="shared" ref="F1302:F1365" si="62">D1302+E1302</f>
        <v>211603.02522076012</v>
      </c>
      <c r="I1302" s="13">
        <v>40551</v>
      </c>
      <c r="J1302">
        <v>1283</v>
      </c>
      <c r="K1302">
        <v>211574.04247518766</v>
      </c>
      <c r="L1302">
        <v>28.982745544544912</v>
      </c>
      <c r="M1302">
        <v>211603.0252207322</v>
      </c>
    </row>
    <row r="1303" spans="2:13" x14ac:dyDescent="0.25">
      <c r="B1303" s="13">
        <v>40552</v>
      </c>
      <c r="C1303">
        <v>1284</v>
      </c>
      <c r="D1303" s="19">
        <f t="shared" si="60"/>
        <v>211603.02522076012</v>
      </c>
      <c r="E1303" s="19">
        <f t="shared" si="61"/>
        <v>28.986715783665773</v>
      </c>
      <c r="F1303" s="19">
        <f t="shared" si="62"/>
        <v>211632.01193654377</v>
      </c>
      <c r="I1303" s="13">
        <v>40552</v>
      </c>
      <c r="J1303">
        <v>1284</v>
      </c>
      <c r="K1303">
        <v>211603.02522073229</v>
      </c>
      <c r="L1303">
        <v>28.986715783660596</v>
      </c>
      <c r="M1303">
        <v>211632.01193651595</v>
      </c>
    </row>
    <row r="1304" spans="2:13" x14ac:dyDescent="0.25">
      <c r="B1304" s="13">
        <v>40553</v>
      </c>
      <c r="C1304">
        <v>1285</v>
      </c>
      <c r="D1304" s="19">
        <f t="shared" si="60"/>
        <v>211632.01193654377</v>
      </c>
      <c r="E1304" s="19">
        <f t="shared" si="61"/>
        <v>28.990686566649835</v>
      </c>
      <c r="F1304" s="19">
        <f t="shared" si="62"/>
        <v>211661.00262311043</v>
      </c>
      <c r="I1304" s="13">
        <v>40553</v>
      </c>
      <c r="J1304">
        <v>1285</v>
      </c>
      <c r="K1304">
        <v>211632.01193651583</v>
      </c>
      <c r="L1304">
        <v>28.990686566644655</v>
      </c>
      <c r="M1304">
        <v>211661.00262308249</v>
      </c>
    </row>
    <row r="1305" spans="2:13" x14ac:dyDescent="0.25">
      <c r="B1305" s="13">
        <v>40554</v>
      </c>
      <c r="C1305">
        <v>1286</v>
      </c>
      <c r="D1305" s="19">
        <f t="shared" si="60"/>
        <v>211661.00262311043</v>
      </c>
      <c r="E1305" s="19">
        <f t="shared" si="61"/>
        <v>28.994657893576775</v>
      </c>
      <c r="F1305" s="19">
        <f t="shared" si="62"/>
        <v>211689.99728100401</v>
      </c>
      <c r="I1305" s="13">
        <v>40554</v>
      </c>
      <c r="J1305">
        <v>1286</v>
      </c>
      <c r="K1305">
        <v>211661.00262308246</v>
      </c>
      <c r="L1305">
        <v>28.994657893571592</v>
      </c>
      <c r="M1305">
        <v>211689.99728097604</v>
      </c>
    </row>
    <row r="1306" spans="2:13" x14ac:dyDescent="0.25">
      <c r="B1306" s="13">
        <v>40555</v>
      </c>
      <c r="C1306">
        <v>1287</v>
      </c>
      <c r="D1306" s="19">
        <f t="shared" si="60"/>
        <v>211689.99728100401</v>
      </c>
      <c r="E1306" s="19">
        <f t="shared" si="61"/>
        <v>28.998629764521102</v>
      </c>
      <c r="F1306" s="19">
        <f t="shared" si="62"/>
        <v>211718.99591076851</v>
      </c>
      <c r="I1306" s="13">
        <v>40555</v>
      </c>
      <c r="J1306">
        <v>1287</v>
      </c>
      <c r="K1306">
        <v>211689.99728097604</v>
      </c>
      <c r="L1306">
        <v>28.998629764515915</v>
      </c>
      <c r="M1306">
        <v>211718.99591074054</v>
      </c>
    </row>
    <row r="1307" spans="2:13" x14ac:dyDescent="0.25">
      <c r="B1307" s="13">
        <v>40556</v>
      </c>
      <c r="C1307">
        <v>1288</v>
      </c>
      <c r="D1307" s="19">
        <f t="shared" si="60"/>
        <v>211718.99591076851</v>
      </c>
      <c r="E1307" s="19">
        <f t="shared" si="61"/>
        <v>29.002602179557336</v>
      </c>
      <c r="F1307" s="19">
        <f t="shared" si="62"/>
        <v>211747.99851294808</v>
      </c>
      <c r="I1307" s="13">
        <v>40556</v>
      </c>
      <c r="J1307">
        <v>1288</v>
      </c>
      <c r="K1307">
        <v>211718.99591074054</v>
      </c>
      <c r="L1307">
        <v>29.002602179552145</v>
      </c>
      <c r="M1307">
        <v>211747.99851292011</v>
      </c>
    </row>
    <row r="1308" spans="2:13" x14ac:dyDescent="0.25">
      <c r="B1308" s="13">
        <v>40557</v>
      </c>
      <c r="C1308">
        <v>1289</v>
      </c>
      <c r="D1308" s="19">
        <f t="shared" si="60"/>
        <v>211747.99851294808</v>
      </c>
      <c r="E1308" s="19">
        <f t="shared" si="61"/>
        <v>29.006575138760013</v>
      </c>
      <c r="F1308" s="19">
        <f t="shared" si="62"/>
        <v>211777.00508808685</v>
      </c>
      <c r="I1308" s="13">
        <v>40557</v>
      </c>
      <c r="J1308">
        <v>1289</v>
      </c>
      <c r="K1308">
        <v>211747.99851292008</v>
      </c>
      <c r="L1308">
        <v>29.006575138754823</v>
      </c>
      <c r="M1308">
        <v>211777.00508805882</v>
      </c>
    </row>
    <row r="1309" spans="2:13" x14ac:dyDescent="0.25">
      <c r="B1309" s="13">
        <v>40558</v>
      </c>
      <c r="C1309">
        <v>1290</v>
      </c>
      <c r="D1309" s="19">
        <f t="shared" si="60"/>
        <v>211777.00508808685</v>
      </c>
      <c r="E1309" s="19">
        <f t="shared" si="61"/>
        <v>29.01054864220368</v>
      </c>
      <c r="F1309" s="19">
        <f t="shared" si="62"/>
        <v>211806.01563672905</v>
      </c>
      <c r="I1309" s="13">
        <v>40558</v>
      </c>
      <c r="J1309">
        <v>1290</v>
      </c>
      <c r="K1309">
        <v>211777.00508805882</v>
      </c>
      <c r="L1309">
        <v>29.010548642198479</v>
      </c>
      <c r="M1309">
        <v>211806.01563670102</v>
      </c>
    </row>
    <row r="1310" spans="2:13" x14ac:dyDescent="0.25">
      <c r="B1310" s="13">
        <v>40559</v>
      </c>
      <c r="C1310">
        <v>1291</v>
      </c>
      <c r="D1310" s="19">
        <f t="shared" si="60"/>
        <v>211806.01563672905</v>
      </c>
      <c r="E1310" s="19">
        <f t="shared" si="61"/>
        <v>29.014522689962888</v>
      </c>
      <c r="F1310" s="19">
        <f t="shared" si="62"/>
        <v>211835.03015941902</v>
      </c>
      <c r="I1310" s="13">
        <v>40559</v>
      </c>
      <c r="J1310">
        <v>1291</v>
      </c>
      <c r="K1310">
        <v>211806.01563670096</v>
      </c>
      <c r="L1310">
        <v>29.014522689957683</v>
      </c>
      <c r="M1310">
        <v>211835.03015939091</v>
      </c>
    </row>
    <row r="1311" spans="2:13" x14ac:dyDescent="0.25">
      <c r="B1311" s="13">
        <v>40560</v>
      </c>
      <c r="C1311">
        <v>1292</v>
      </c>
      <c r="D1311" s="19">
        <f t="shared" si="60"/>
        <v>211835.03015941902</v>
      </c>
      <c r="E1311" s="19">
        <f t="shared" si="61"/>
        <v>29.0184972821122</v>
      </c>
      <c r="F1311" s="19">
        <f t="shared" si="62"/>
        <v>211864.04865670114</v>
      </c>
      <c r="I1311" s="13">
        <v>40560</v>
      </c>
      <c r="J1311">
        <v>1292</v>
      </c>
      <c r="K1311">
        <v>211835.03015939094</v>
      </c>
      <c r="L1311">
        <v>29.018497282106992</v>
      </c>
      <c r="M1311">
        <v>211864.04865667305</v>
      </c>
    </row>
    <row r="1312" spans="2:13" x14ac:dyDescent="0.25">
      <c r="B1312" s="13">
        <v>40561</v>
      </c>
      <c r="C1312">
        <v>1293</v>
      </c>
      <c r="D1312" s="19">
        <f t="shared" si="60"/>
        <v>211864.04865670114</v>
      </c>
      <c r="E1312" s="19">
        <f t="shared" si="61"/>
        <v>29.022472418726188</v>
      </c>
      <c r="F1312" s="19">
        <f t="shared" si="62"/>
        <v>211893.07112911987</v>
      </c>
      <c r="I1312" s="13">
        <v>40561</v>
      </c>
      <c r="J1312">
        <v>1293</v>
      </c>
      <c r="K1312">
        <v>211864.04865667297</v>
      </c>
      <c r="L1312">
        <v>29.022472418720973</v>
      </c>
      <c r="M1312">
        <v>211893.0711290917</v>
      </c>
    </row>
    <row r="1313" spans="2:13" x14ac:dyDescent="0.25">
      <c r="B1313" s="13">
        <v>40562</v>
      </c>
      <c r="C1313">
        <v>1294</v>
      </c>
      <c r="D1313" s="19">
        <f t="shared" si="60"/>
        <v>211893.07112911987</v>
      </c>
      <c r="E1313" s="19">
        <f t="shared" si="61"/>
        <v>29.026448099879438</v>
      </c>
      <c r="F1313" s="19">
        <f t="shared" si="62"/>
        <v>211922.09757721974</v>
      </c>
      <c r="I1313" s="13">
        <v>40562</v>
      </c>
      <c r="J1313">
        <v>1294</v>
      </c>
      <c r="K1313">
        <v>211893.07112909172</v>
      </c>
      <c r="L1313">
        <v>29.026448099874216</v>
      </c>
      <c r="M1313">
        <v>211922.0975771916</v>
      </c>
    </row>
    <row r="1314" spans="2:13" x14ac:dyDescent="0.25">
      <c r="B1314" s="13">
        <v>40563</v>
      </c>
      <c r="C1314">
        <v>1295</v>
      </c>
      <c r="D1314" s="19">
        <f t="shared" si="60"/>
        <v>211922.09757721974</v>
      </c>
      <c r="E1314" s="19">
        <f t="shared" si="61"/>
        <v>29.030424325646543</v>
      </c>
      <c r="F1314" s="19">
        <f t="shared" si="62"/>
        <v>211951.12800154538</v>
      </c>
      <c r="I1314" s="13">
        <v>40563</v>
      </c>
      <c r="J1314">
        <v>1295</v>
      </c>
      <c r="K1314">
        <v>211922.09757719163</v>
      </c>
      <c r="L1314">
        <v>29.030424325641313</v>
      </c>
      <c r="M1314">
        <v>211951.12800151727</v>
      </c>
    </row>
    <row r="1315" spans="2:13" x14ac:dyDescent="0.25">
      <c r="B1315" s="13">
        <v>40564</v>
      </c>
      <c r="C1315">
        <v>1296</v>
      </c>
      <c r="D1315" s="19">
        <f t="shared" si="60"/>
        <v>211951.12800154538</v>
      </c>
      <c r="E1315" s="19">
        <f t="shared" si="61"/>
        <v>29.034401096102112</v>
      </c>
      <c r="F1315" s="19">
        <f t="shared" si="62"/>
        <v>211980.16240264149</v>
      </c>
      <c r="I1315" s="13">
        <v>40564</v>
      </c>
      <c r="J1315">
        <v>1296</v>
      </c>
      <c r="K1315">
        <v>211951.12800151724</v>
      </c>
      <c r="L1315">
        <v>29.034401096096882</v>
      </c>
      <c r="M1315">
        <v>211980.16240261332</v>
      </c>
    </row>
    <row r="1316" spans="2:13" x14ac:dyDescent="0.25">
      <c r="B1316" s="13">
        <v>40565</v>
      </c>
      <c r="C1316">
        <v>1297</v>
      </c>
      <c r="D1316" s="19">
        <f t="shared" si="60"/>
        <v>211980.16240264149</v>
      </c>
      <c r="E1316" s="19">
        <f t="shared" si="61"/>
        <v>29.038378411320757</v>
      </c>
      <c r="F1316" s="19">
        <f t="shared" si="62"/>
        <v>212009.20078105282</v>
      </c>
      <c r="I1316" s="13">
        <v>40565</v>
      </c>
      <c r="J1316">
        <v>1297</v>
      </c>
      <c r="K1316">
        <v>211980.16240261323</v>
      </c>
      <c r="L1316">
        <v>29.03837841131552</v>
      </c>
      <c r="M1316">
        <v>212009.20078102456</v>
      </c>
    </row>
    <row r="1317" spans="2:13" x14ac:dyDescent="0.25">
      <c r="B1317" s="13">
        <v>40566</v>
      </c>
      <c r="C1317">
        <v>1298</v>
      </c>
      <c r="D1317" s="19">
        <f t="shared" si="60"/>
        <v>212009.20078105282</v>
      </c>
      <c r="E1317" s="19">
        <f t="shared" si="61"/>
        <v>29.042356271377102</v>
      </c>
      <c r="F1317" s="19">
        <f t="shared" si="62"/>
        <v>212038.2431373242</v>
      </c>
      <c r="I1317" s="13">
        <v>40566</v>
      </c>
      <c r="J1317">
        <v>1298</v>
      </c>
      <c r="K1317">
        <v>212009.20078102453</v>
      </c>
      <c r="L1317">
        <v>29.042356271371865</v>
      </c>
      <c r="M1317">
        <v>212038.24313729591</v>
      </c>
    </row>
    <row r="1318" spans="2:13" x14ac:dyDescent="0.25">
      <c r="B1318" s="13">
        <v>40567</v>
      </c>
      <c r="C1318">
        <v>1299</v>
      </c>
      <c r="D1318" s="19">
        <f t="shared" si="60"/>
        <v>212038.2431373242</v>
      </c>
      <c r="E1318" s="19">
        <f t="shared" si="61"/>
        <v>29.046334676345783</v>
      </c>
      <c r="F1318" s="19">
        <f t="shared" si="62"/>
        <v>212067.28947200056</v>
      </c>
      <c r="I1318" s="13">
        <v>40567</v>
      </c>
      <c r="J1318">
        <v>1299</v>
      </c>
      <c r="K1318">
        <v>212038.24313729588</v>
      </c>
      <c r="L1318">
        <v>29.046334676340543</v>
      </c>
      <c r="M1318">
        <v>212067.28947197221</v>
      </c>
    </row>
    <row r="1319" spans="2:13" x14ac:dyDescent="0.25">
      <c r="B1319" s="13">
        <v>40568</v>
      </c>
      <c r="C1319">
        <v>1300</v>
      </c>
      <c r="D1319" s="19">
        <f t="shared" si="60"/>
        <v>212067.28947200056</v>
      </c>
      <c r="E1319" s="19">
        <f t="shared" si="61"/>
        <v>29.050313626301449</v>
      </c>
      <c r="F1319" s="19">
        <f t="shared" si="62"/>
        <v>212096.33978562686</v>
      </c>
      <c r="I1319" s="13">
        <v>40568</v>
      </c>
      <c r="J1319">
        <v>1300</v>
      </c>
      <c r="K1319">
        <v>212067.28947197224</v>
      </c>
      <c r="L1319">
        <v>29.050313626296198</v>
      </c>
      <c r="M1319">
        <v>212096.33978559854</v>
      </c>
    </row>
    <row r="1320" spans="2:13" x14ac:dyDescent="0.25">
      <c r="B1320" s="13">
        <v>40569</v>
      </c>
      <c r="C1320">
        <v>1301</v>
      </c>
      <c r="D1320" s="19">
        <f t="shared" si="60"/>
        <v>212096.33978562686</v>
      </c>
      <c r="E1320" s="19">
        <f t="shared" si="61"/>
        <v>29.05429312131875</v>
      </c>
      <c r="F1320" s="19">
        <f t="shared" si="62"/>
        <v>212125.39407874818</v>
      </c>
      <c r="I1320" s="13">
        <v>40569</v>
      </c>
      <c r="J1320">
        <v>1301</v>
      </c>
      <c r="K1320">
        <v>212096.33978559845</v>
      </c>
      <c r="L1320">
        <v>29.054293121313496</v>
      </c>
      <c r="M1320">
        <v>212125.39407871978</v>
      </c>
    </row>
    <row r="1321" spans="2:13" x14ac:dyDescent="0.25">
      <c r="B1321" s="13">
        <v>40570</v>
      </c>
      <c r="C1321">
        <v>1302</v>
      </c>
      <c r="D1321" s="19">
        <f t="shared" si="60"/>
        <v>212125.39407874818</v>
      </c>
      <c r="E1321" s="19">
        <f t="shared" si="61"/>
        <v>29.058273161472357</v>
      </c>
      <c r="F1321" s="19">
        <f t="shared" si="62"/>
        <v>212154.45235190965</v>
      </c>
      <c r="I1321" s="13">
        <v>40570</v>
      </c>
      <c r="J1321">
        <v>1302</v>
      </c>
      <c r="K1321">
        <v>212125.39407871978</v>
      </c>
      <c r="L1321">
        <v>29.058273161467095</v>
      </c>
      <c r="M1321">
        <v>212154.45235188125</v>
      </c>
    </row>
    <row r="1322" spans="2:13" x14ac:dyDescent="0.25">
      <c r="B1322" s="13">
        <v>40571</v>
      </c>
      <c r="C1322">
        <v>1303</v>
      </c>
      <c r="D1322" s="19">
        <f t="shared" si="60"/>
        <v>212154.45235190965</v>
      </c>
      <c r="E1322" s="19">
        <f t="shared" si="61"/>
        <v>29.062253746836944</v>
      </c>
      <c r="F1322" s="19">
        <f t="shared" si="62"/>
        <v>212183.5146056565</v>
      </c>
      <c r="I1322" s="13">
        <v>40571</v>
      </c>
      <c r="J1322">
        <v>1303</v>
      </c>
      <c r="K1322">
        <v>212154.45235188125</v>
      </c>
      <c r="L1322">
        <v>29.062253746831676</v>
      </c>
      <c r="M1322">
        <v>212183.51460562809</v>
      </c>
    </row>
    <row r="1323" spans="2:13" x14ac:dyDescent="0.25">
      <c r="B1323" s="13">
        <v>40572</v>
      </c>
      <c r="C1323">
        <v>1304</v>
      </c>
      <c r="D1323" s="19">
        <f t="shared" si="60"/>
        <v>212183.5146056565</v>
      </c>
      <c r="E1323" s="19">
        <f t="shared" si="61"/>
        <v>29.066234877487194</v>
      </c>
      <c r="F1323" s="19">
        <f t="shared" si="62"/>
        <v>212212.58084053398</v>
      </c>
      <c r="I1323" s="13">
        <v>40572</v>
      </c>
      <c r="J1323">
        <v>1304</v>
      </c>
      <c r="K1323">
        <v>212183.51460562809</v>
      </c>
      <c r="L1323">
        <v>29.066234877481921</v>
      </c>
      <c r="M1323">
        <v>212212.58084050557</v>
      </c>
    </row>
    <row r="1324" spans="2:13" x14ac:dyDescent="0.25">
      <c r="B1324" s="13">
        <v>40573</v>
      </c>
      <c r="C1324">
        <v>1305</v>
      </c>
      <c r="D1324" s="19">
        <f t="shared" si="60"/>
        <v>212212.58084053398</v>
      </c>
      <c r="E1324" s="19">
        <f t="shared" si="61"/>
        <v>29.070216553497808</v>
      </c>
      <c r="F1324" s="19">
        <f t="shared" si="62"/>
        <v>212241.65105708747</v>
      </c>
      <c r="I1324" s="13">
        <v>40573</v>
      </c>
      <c r="J1324">
        <v>1305</v>
      </c>
      <c r="K1324">
        <v>212212.58084050551</v>
      </c>
      <c r="L1324">
        <v>29.070216553492539</v>
      </c>
      <c r="M1324">
        <v>212241.651057059</v>
      </c>
    </row>
    <row r="1325" spans="2:13" x14ac:dyDescent="0.25">
      <c r="B1325" s="13">
        <v>40574</v>
      </c>
      <c r="C1325">
        <v>1306</v>
      </c>
      <c r="D1325" s="19">
        <f t="shared" si="60"/>
        <v>212241.65105708747</v>
      </c>
      <c r="E1325" s="19">
        <f t="shared" si="61"/>
        <v>29.074198774943493</v>
      </c>
      <c r="F1325" s="19">
        <f t="shared" si="62"/>
        <v>212270.7252558624</v>
      </c>
      <c r="I1325" s="13">
        <v>40574</v>
      </c>
      <c r="J1325">
        <v>1306</v>
      </c>
      <c r="K1325">
        <v>212241.65105705903</v>
      </c>
      <c r="L1325">
        <v>29.074198774938221</v>
      </c>
      <c r="M1325">
        <v>212270.72525583397</v>
      </c>
    </row>
    <row r="1326" spans="2:13" x14ac:dyDescent="0.25">
      <c r="B1326" s="13">
        <v>40575</v>
      </c>
      <c r="C1326">
        <v>1307</v>
      </c>
      <c r="D1326" s="19">
        <f t="shared" si="60"/>
        <v>212270.7252558624</v>
      </c>
      <c r="E1326" s="19">
        <f t="shared" si="61"/>
        <v>29.078181541898964</v>
      </c>
      <c r="F1326" s="19">
        <f t="shared" si="62"/>
        <v>212299.80343740431</v>
      </c>
      <c r="I1326" s="13">
        <v>40575</v>
      </c>
      <c r="J1326">
        <v>1307</v>
      </c>
      <c r="K1326">
        <v>212270.72525583394</v>
      </c>
      <c r="L1326">
        <v>29.078181541893684</v>
      </c>
      <c r="M1326">
        <v>212299.80343737584</v>
      </c>
    </row>
    <row r="1327" spans="2:13" x14ac:dyDescent="0.25">
      <c r="B1327" s="13">
        <v>40576</v>
      </c>
      <c r="C1327">
        <v>1308</v>
      </c>
      <c r="D1327" s="19">
        <f t="shared" si="60"/>
        <v>212299.80343740431</v>
      </c>
      <c r="E1327" s="19">
        <f t="shared" si="61"/>
        <v>29.08216485443895</v>
      </c>
      <c r="F1327" s="19">
        <f t="shared" si="62"/>
        <v>212328.88560225876</v>
      </c>
      <c r="I1327" s="13">
        <v>40576</v>
      </c>
      <c r="J1327">
        <v>1308</v>
      </c>
      <c r="K1327">
        <v>212299.80343737578</v>
      </c>
      <c r="L1327">
        <v>29.082164854433668</v>
      </c>
      <c r="M1327">
        <v>212328.88560223021</v>
      </c>
    </row>
    <row r="1328" spans="2:13" x14ac:dyDescent="0.25">
      <c r="B1328" s="13">
        <v>40577</v>
      </c>
      <c r="C1328">
        <v>1309</v>
      </c>
      <c r="D1328" s="19">
        <f t="shared" si="60"/>
        <v>212328.88560225876</v>
      </c>
      <c r="E1328" s="19">
        <f t="shared" si="61"/>
        <v>29.086148712638188</v>
      </c>
      <c r="F1328" s="19">
        <f t="shared" si="62"/>
        <v>212357.9717509714</v>
      </c>
      <c r="I1328" s="13">
        <v>40577</v>
      </c>
      <c r="J1328">
        <v>1309</v>
      </c>
      <c r="K1328">
        <v>212328.88560223015</v>
      </c>
      <c r="L1328">
        <v>29.086148712632902</v>
      </c>
      <c r="M1328">
        <v>212357.97175094279</v>
      </c>
    </row>
    <row r="1329" spans="2:13" x14ac:dyDescent="0.25">
      <c r="B1329" s="13">
        <v>40578</v>
      </c>
      <c r="C1329">
        <v>1310</v>
      </c>
      <c r="D1329" s="19">
        <f t="shared" si="60"/>
        <v>212357.9717509714</v>
      </c>
      <c r="E1329" s="19">
        <f t="shared" si="61"/>
        <v>29.090133116571426</v>
      </c>
      <c r="F1329" s="19">
        <f t="shared" si="62"/>
        <v>212387.06188408798</v>
      </c>
      <c r="I1329" s="13">
        <v>40578</v>
      </c>
      <c r="J1329">
        <v>1310</v>
      </c>
      <c r="K1329">
        <v>212357.97175094282</v>
      </c>
      <c r="L1329">
        <v>29.090133116566133</v>
      </c>
      <c r="M1329">
        <v>212387.0618840594</v>
      </c>
    </row>
    <row r="1330" spans="2:13" x14ac:dyDescent="0.25">
      <c r="B1330" s="13">
        <v>40579</v>
      </c>
      <c r="C1330">
        <v>1311</v>
      </c>
      <c r="D1330" s="19">
        <f t="shared" si="60"/>
        <v>212387.06188408798</v>
      </c>
      <c r="E1330" s="19">
        <f t="shared" si="61"/>
        <v>29.094118066313424</v>
      </c>
      <c r="F1330" s="19">
        <f t="shared" si="62"/>
        <v>212416.15600215428</v>
      </c>
      <c r="I1330" s="13">
        <v>40579</v>
      </c>
      <c r="J1330">
        <v>1311</v>
      </c>
      <c r="K1330">
        <v>212387.0618840594</v>
      </c>
      <c r="L1330">
        <v>29.094118066308123</v>
      </c>
      <c r="M1330">
        <v>212416.1560021257</v>
      </c>
    </row>
    <row r="1331" spans="2:13" x14ac:dyDescent="0.25">
      <c r="B1331" s="13">
        <v>40580</v>
      </c>
      <c r="C1331">
        <v>1312</v>
      </c>
      <c r="D1331" s="19">
        <f t="shared" si="60"/>
        <v>212416.15600215428</v>
      </c>
      <c r="E1331" s="19">
        <f t="shared" si="61"/>
        <v>29.098103561938945</v>
      </c>
      <c r="F1331" s="19">
        <f t="shared" si="62"/>
        <v>212445.25410571622</v>
      </c>
      <c r="I1331" s="13">
        <v>40580</v>
      </c>
      <c r="J1331">
        <v>1312</v>
      </c>
      <c r="K1331">
        <v>212416.15600212564</v>
      </c>
      <c r="L1331">
        <v>29.098103561933645</v>
      </c>
      <c r="M1331">
        <v>212445.25410568758</v>
      </c>
    </row>
    <row r="1332" spans="2:13" x14ac:dyDescent="0.25">
      <c r="B1332" s="13">
        <v>40581</v>
      </c>
      <c r="C1332">
        <v>1313</v>
      </c>
      <c r="D1332" s="19">
        <f t="shared" si="60"/>
        <v>212445.25410571622</v>
      </c>
      <c r="E1332" s="19">
        <f t="shared" si="61"/>
        <v>29.102089603522774</v>
      </c>
      <c r="F1332" s="19">
        <f t="shared" si="62"/>
        <v>212474.35619531973</v>
      </c>
      <c r="I1332" s="13">
        <v>40581</v>
      </c>
      <c r="J1332">
        <v>1313</v>
      </c>
      <c r="K1332">
        <v>212445.25410568752</v>
      </c>
      <c r="L1332">
        <v>29.10208960351747</v>
      </c>
      <c r="M1332">
        <v>212474.35619529104</v>
      </c>
    </row>
    <row r="1333" spans="2:13" x14ac:dyDescent="0.25">
      <c r="B1333" s="13">
        <v>40582</v>
      </c>
      <c r="C1333">
        <v>1314</v>
      </c>
      <c r="D1333" s="19">
        <f t="shared" si="60"/>
        <v>212474.35619531973</v>
      </c>
      <c r="E1333" s="19">
        <f t="shared" si="61"/>
        <v>29.106076191139692</v>
      </c>
      <c r="F1333" s="19">
        <f t="shared" si="62"/>
        <v>212503.46227151089</v>
      </c>
      <c r="I1333" s="13">
        <v>40582</v>
      </c>
      <c r="J1333">
        <v>1314</v>
      </c>
      <c r="K1333">
        <v>212474.35619529098</v>
      </c>
      <c r="L1333">
        <v>29.106076191134377</v>
      </c>
      <c r="M1333">
        <v>212503.4622714821</v>
      </c>
    </row>
    <row r="1334" spans="2:13" x14ac:dyDescent="0.25">
      <c r="B1334" s="13">
        <v>40583</v>
      </c>
      <c r="C1334">
        <v>1315</v>
      </c>
      <c r="D1334" s="19">
        <f t="shared" si="60"/>
        <v>212503.46227151089</v>
      </c>
      <c r="E1334" s="19">
        <f t="shared" si="61"/>
        <v>29.110063324864509</v>
      </c>
      <c r="F1334" s="19">
        <f t="shared" si="62"/>
        <v>212532.57233483574</v>
      </c>
      <c r="I1334" s="13">
        <v>40583</v>
      </c>
      <c r="J1334">
        <v>1315</v>
      </c>
      <c r="K1334">
        <v>212503.46227148216</v>
      </c>
      <c r="L1334">
        <v>29.110063324859194</v>
      </c>
      <c r="M1334">
        <v>212532.57233480702</v>
      </c>
    </row>
    <row r="1335" spans="2:13" x14ac:dyDescent="0.25">
      <c r="B1335" s="13">
        <v>40584</v>
      </c>
      <c r="C1335">
        <v>1316</v>
      </c>
      <c r="D1335" s="19">
        <f t="shared" si="60"/>
        <v>212532.57233483574</v>
      </c>
      <c r="E1335" s="19">
        <f t="shared" si="61"/>
        <v>29.114051004772023</v>
      </c>
      <c r="F1335" s="19">
        <f t="shared" si="62"/>
        <v>212561.68638584053</v>
      </c>
      <c r="I1335" s="13">
        <v>40584</v>
      </c>
      <c r="J1335">
        <v>1316</v>
      </c>
      <c r="K1335">
        <v>212532.57233480699</v>
      </c>
      <c r="L1335">
        <v>29.114051004766701</v>
      </c>
      <c r="M1335">
        <v>212561.68638581174</v>
      </c>
    </row>
    <row r="1336" spans="2:13" x14ac:dyDescent="0.25">
      <c r="B1336" s="13">
        <v>40585</v>
      </c>
      <c r="C1336">
        <v>1317</v>
      </c>
      <c r="D1336" s="19">
        <f t="shared" si="60"/>
        <v>212561.68638584053</v>
      </c>
      <c r="E1336" s="19">
        <f t="shared" si="61"/>
        <v>29.118039230937061</v>
      </c>
      <c r="F1336" s="19">
        <f t="shared" si="62"/>
        <v>212590.80442507146</v>
      </c>
      <c r="I1336" s="13">
        <v>40585</v>
      </c>
      <c r="J1336">
        <v>1317</v>
      </c>
      <c r="K1336">
        <v>212561.68638581171</v>
      </c>
      <c r="L1336">
        <v>29.118039230931732</v>
      </c>
      <c r="M1336">
        <v>212590.80442504265</v>
      </c>
    </row>
    <row r="1337" spans="2:13" x14ac:dyDescent="0.25">
      <c r="B1337" s="13">
        <v>40586</v>
      </c>
      <c r="C1337">
        <v>1318</v>
      </c>
      <c r="D1337" s="19">
        <f t="shared" si="60"/>
        <v>212590.80442507146</v>
      </c>
      <c r="E1337" s="19">
        <f t="shared" si="61"/>
        <v>29.122028003434451</v>
      </c>
      <c r="F1337" s="19">
        <f t="shared" si="62"/>
        <v>212619.92645307491</v>
      </c>
      <c r="I1337" s="13">
        <v>40586</v>
      </c>
      <c r="J1337">
        <v>1318</v>
      </c>
      <c r="K1337">
        <v>212590.80442504268</v>
      </c>
      <c r="L1337">
        <v>29.122028003429119</v>
      </c>
      <c r="M1337">
        <v>212619.92645304609</v>
      </c>
    </row>
    <row r="1338" spans="2:13" x14ac:dyDescent="0.25">
      <c r="B1338" s="13">
        <v>40587</v>
      </c>
      <c r="C1338">
        <v>1319</v>
      </c>
      <c r="D1338" s="19">
        <f t="shared" si="60"/>
        <v>212619.92645307491</v>
      </c>
      <c r="E1338" s="19">
        <f t="shared" si="61"/>
        <v>29.126017322339031</v>
      </c>
      <c r="F1338" s="19">
        <f t="shared" si="62"/>
        <v>212649.05247039723</v>
      </c>
      <c r="I1338" s="13">
        <v>40587</v>
      </c>
      <c r="J1338">
        <v>1319</v>
      </c>
      <c r="K1338">
        <v>212619.92645304606</v>
      </c>
      <c r="L1338">
        <v>29.126017322333698</v>
      </c>
      <c r="M1338">
        <v>212649.05247036839</v>
      </c>
    </row>
    <row r="1339" spans="2:13" x14ac:dyDescent="0.25">
      <c r="B1339" s="13">
        <v>40588</v>
      </c>
      <c r="C1339">
        <v>1320</v>
      </c>
      <c r="D1339" s="19">
        <f t="shared" si="60"/>
        <v>212649.05247039723</v>
      </c>
      <c r="E1339" s="19">
        <f t="shared" si="61"/>
        <v>29.130007187725653</v>
      </c>
      <c r="F1339" s="19">
        <f t="shared" si="62"/>
        <v>212678.18247758495</v>
      </c>
      <c r="I1339" s="13">
        <v>40588</v>
      </c>
      <c r="J1339">
        <v>1320</v>
      </c>
      <c r="K1339">
        <v>212649.05247036839</v>
      </c>
      <c r="L1339">
        <v>29.130007187720313</v>
      </c>
      <c r="M1339">
        <v>212678.18247755611</v>
      </c>
    </row>
    <row r="1340" spans="2:13" x14ac:dyDescent="0.25">
      <c r="B1340" s="13">
        <v>40589</v>
      </c>
      <c r="C1340">
        <v>1321</v>
      </c>
      <c r="D1340" s="19">
        <f t="shared" si="60"/>
        <v>212678.18247758495</v>
      </c>
      <c r="E1340" s="19">
        <f t="shared" si="61"/>
        <v>29.133997599669176</v>
      </c>
      <c r="F1340" s="19">
        <f t="shared" si="62"/>
        <v>212707.31647518463</v>
      </c>
      <c r="I1340" s="13">
        <v>40589</v>
      </c>
      <c r="J1340">
        <v>1321</v>
      </c>
      <c r="K1340">
        <v>212678.18247755608</v>
      </c>
      <c r="L1340">
        <v>29.133997599663829</v>
      </c>
      <c r="M1340">
        <v>212707.31647515573</v>
      </c>
    </row>
    <row r="1341" spans="2:13" x14ac:dyDescent="0.25">
      <c r="B1341" s="13">
        <v>40590</v>
      </c>
      <c r="C1341">
        <v>1322</v>
      </c>
      <c r="D1341" s="19">
        <f t="shared" si="60"/>
        <v>212707.31647518463</v>
      </c>
      <c r="E1341" s="19">
        <f t="shared" si="61"/>
        <v>29.137988558244473</v>
      </c>
      <c r="F1341" s="19">
        <f t="shared" si="62"/>
        <v>212736.45446374288</v>
      </c>
      <c r="I1341" s="13">
        <v>40590</v>
      </c>
      <c r="J1341">
        <v>1322</v>
      </c>
      <c r="K1341">
        <v>212707.31647515571</v>
      </c>
      <c r="L1341">
        <v>29.137988558239122</v>
      </c>
      <c r="M1341">
        <v>212736.45446371395</v>
      </c>
    </row>
    <row r="1342" spans="2:13" x14ac:dyDescent="0.25">
      <c r="B1342" s="13">
        <v>40591</v>
      </c>
      <c r="C1342">
        <v>1323</v>
      </c>
      <c r="D1342" s="19">
        <f t="shared" si="60"/>
        <v>212736.45446374288</v>
      </c>
      <c r="E1342" s="19">
        <f t="shared" si="61"/>
        <v>29.141980063526425</v>
      </c>
      <c r="F1342" s="19">
        <f t="shared" si="62"/>
        <v>212765.5964438064</v>
      </c>
      <c r="I1342" s="13">
        <v>40591</v>
      </c>
      <c r="J1342">
        <v>1323</v>
      </c>
      <c r="K1342">
        <v>212736.45446371395</v>
      </c>
      <c r="L1342">
        <v>29.141980063521068</v>
      </c>
      <c r="M1342">
        <v>212765.59644377747</v>
      </c>
    </row>
    <row r="1343" spans="2:13" x14ac:dyDescent="0.25">
      <c r="B1343" s="13">
        <v>40592</v>
      </c>
      <c r="C1343">
        <v>1324</v>
      </c>
      <c r="D1343" s="19">
        <f t="shared" si="60"/>
        <v>212765.5964438064</v>
      </c>
      <c r="E1343" s="19">
        <f t="shared" si="61"/>
        <v>29.14597211558992</v>
      </c>
      <c r="F1343" s="19">
        <f t="shared" si="62"/>
        <v>212794.742415922</v>
      </c>
      <c r="I1343" s="13">
        <v>40592</v>
      </c>
      <c r="J1343">
        <v>1324</v>
      </c>
      <c r="K1343">
        <v>212765.59644377744</v>
      </c>
      <c r="L1343">
        <v>29.145972115584566</v>
      </c>
      <c r="M1343">
        <v>212794.74241589304</v>
      </c>
    </row>
    <row r="1344" spans="2:13" x14ac:dyDescent="0.25">
      <c r="B1344" s="13">
        <v>40593</v>
      </c>
      <c r="C1344">
        <v>1325</v>
      </c>
      <c r="D1344" s="19">
        <f t="shared" si="60"/>
        <v>212794.742415922</v>
      </c>
      <c r="E1344" s="19">
        <f t="shared" si="61"/>
        <v>29.149964714509867</v>
      </c>
      <c r="F1344" s="19">
        <f t="shared" si="62"/>
        <v>212823.89238063651</v>
      </c>
      <c r="I1344" s="13">
        <v>40593</v>
      </c>
      <c r="J1344">
        <v>1325</v>
      </c>
      <c r="K1344">
        <v>212794.74241589295</v>
      </c>
      <c r="L1344">
        <v>29.149964714504502</v>
      </c>
      <c r="M1344">
        <v>212823.89238060746</v>
      </c>
    </row>
    <row r="1345" spans="2:13" x14ac:dyDescent="0.25">
      <c r="B1345" s="13">
        <v>40594</v>
      </c>
      <c r="C1345">
        <v>1326</v>
      </c>
      <c r="D1345" s="19">
        <f t="shared" si="60"/>
        <v>212823.89238063651</v>
      </c>
      <c r="E1345" s="19">
        <f t="shared" si="61"/>
        <v>29.153957860361167</v>
      </c>
      <c r="F1345" s="19">
        <f t="shared" si="62"/>
        <v>212853.04633849688</v>
      </c>
      <c r="I1345" s="13">
        <v>40594</v>
      </c>
      <c r="J1345">
        <v>1326</v>
      </c>
      <c r="K1345">
        <v>212823.89238060749</v>
      </c>
      <c r="L1345">
        <v>29.153957860355803</v>
      </c>
      <c r="M1345">
        <v>212853.04633846786</v>
      </c>
    </row>
    <row r="1346" spans="2:13" x14ac:dyDescent="0.25">
      <c r="B1346" s="13">
        <v>40595</v>
      </c>
      <c r="C1346">
        <v>1327</v>
      </c>
      <c r="D1346" s="19">
        <f t="shared" si="60"/>
        <v>212853.04633849688</v>
      </c>
      <c r="E1346" s="19">
        <f t="shared" si="61"/>
        <v>29.157951553218755</v>
      </c>
      <c r="F1346" s="19">
        <f t="shared" si="62"/>
        <v>212882.20429005008</v>
      </c>
      <c r="I1346" s="13">
        <v>40595</v>
      </c>
      <c r="J1346">
        <v>1327</v>
      </c>
      <c r="K1346">
        <v>212853.04633846783</v>
      </c>
      <c r="L1346">
        <v>29.157951553213376</v>
      </c>
      <c r="M1346">
        <v>212882.20429002104</v>
      </c>
    </row>
    <row r="1347" spans="2:13" x14ac:dyDescent="0.25">
      <c r="B1347" s="13">
        <v>40596</v>
      </c>
      <c r="C1347">
        <v>1328</v>
      </c>
      <c r="D1347" s="19">
        <f t="shared" si="60"/>
        <v>212882.20429005008</v>
      </c>
      <c r="E1347" s="19">
        <f t="shared" si="61"/>
        <v>29.16194579315755</v>
      </c>
      <c r="F1347" s="19">
        <f t="shared" si="62"/>
        <v>212911.36623584325</v>
      </c>
      <c r="I1347" s="13">
        <v>40596</v>
      </c>
      <c r="J1347">
        <v>1328</v>
      </c>
      <c r="K1347">
        <v>212882.20429002101</v>
      </c>
      <c r="L1347">
        <v>29.161945793152167</v>
      </c>
      <c r="M1347">
        <v>212911.36623581417</v>
      </c>
    </row>
    <row r="1348" spans="2:13" x14ac:dyDescent="0.25">
      <c r="B1348" s="13">
        <v>40597</v>
      </c>
      <c r="C1348">
        <v>1329</v>
      </c>
      <c r="D1348" s="19">
        <f t="shared" si="60"/>
        <v>212911.36623584325</v>
      </c>
      <c r="E1348" s="19">
        <f t="shared" si="61"/>
        <v>29.165940580252503</v>
      </c>
      <c r="F1348" s="19">
        <f t="shared" si="62"/>
        <v>212940.5321764235</v>
      </c>
      <c r="I1348" s="13">
        <v>40597</v>
      </c>
      <c r="J1348">
        <v>1329</v>
      </c>
      <c r="K1348">
        <v>212911.36623581412</v>
      </c>
      <c r="L1348">
        <v>29.165940580247121</v>
      </c>
      <c r="M1348">
        <v>212940.53217639436</v>
      </c>
    </row>
    <row r="1349" spans="2:13" x14ac:dyDescent="0.25">
      <c r="B1349" s="13">
        <v>40598</v>
      </c>
      <c r="C1349">
        <v>1330</v>
      </c>
      <c r="D1349" s="19">
        <f t="shared" si="60"/>
        <v>212940.5321764235</v>
      </c>
      <c r="E1349" s="19">
        <f t="shared" si="61"/>
        <v>29.169935914578566</v>
      </c>
      <c r="F1349" s="19">
        <f t="shared" si="62"/>
        <v>212969.70211233807</v>
      </c>
      <c r="I1349" s="13">
        <v>40598</v>
      </c>
      <c r="J1349">
        <v>1330</v>
      </c>
      <c r="K1349">
        <v>212940.53217639436</v>
      </c>
      <c r="L1349">
        <v>29.16993591457318</v>
      </c>
      <c r="M1349">
        <v>212969.70211230894</v>
      </c>
    </row>
    <row r="1350" spans="2:13" x14ac:dyDescent="0.25">
      <c r="B1350" s="13">
        <v>40599</v>
      </c>
      <c r="C1350">
        <v>1331</v>
      </c>
      <c r="D1350" s="19">
        <f t="shared" si="60"/>
        <v>212969.70211233807</v>
      </c>
      <c r="E1350" s="19">
        <f t="shared" si="61"/>
        <v>29.173931796210699</v>
      </c>
      <c r="F1350" s="19">
        <f t="shared" si="62"/>
        <v>212998.87604413429</v>
      </c>
      <c r="I1350" s="13">
        <v>40599</v>
      </c>
      <c r="J1350">
        <v>1331</v>
      </c>
      <c r="K1350">
        <v>212969.70211230891</v>
      </c>
      <c r="L1350">
        <v>29.173931796205309</v>
      </c>
      <c r="M1350">
        <v>212998.8760441051</v>
      </c>
    </row>
    <row r="1351" spans="2:13" x14ac:dyDescent="0.25">
      <c r="B1351" s="13">
        <v>40600</v>
      </c>
      <c r="C1351">
        <v>1332</v>
      </c>
      <c r="D1351" s="19">
        <f t="shared" si="60"/>
        <v>212998.87604413429</v>
      </c>
      <c r="E1351" s="19">
        <f t="shared" si="61"/>
        <v>29.17792822522388</v>
      </c>
      <c r="F1351" s="19">
        <f t="shared" si="62"/>
        <v>213028.05397235951</v>
      </c>
      <c r="I1351" s="13">
        <v>40600</v>
      </c>
      <c r="J1351">
        <v>1332</v>
      </c>
      <c r="K1351">
        <v>212998.8760441051</v>
      </c>
      <c r="L1351">
        <v>29.177928225218484</v>
      </c>
      <c r="M1351">
        <v>213028.05397233032</v>
      </c>
    </row>
    <row r="1352" spans="2:13" x14ac:dyDescent="0.25">
      <c r="B1352" s="13">
        <v>40601</v>
      </c>
      <c r="C1352">
        <v>1333</v>
      </c>
      <c r="D1352" s="19">
        <f t="shared" si="60"/>
        <v>213028.05397235951</v>
      </c>
      <c r="E1352" s="19">
        <f t="shared" si="61"/>
        <v>29.181925201693087</v>
      </c>
      <c r="F1352" s="19">
        <f t="shared" si="62"/>
        <v>213057.23589756122</v>
      </c>
      <c r="I1352" s="13">
        <v>40601</v>
      </c>
      <c r="J1352">
        <v>1333</v>
      </c>
      <c r="K1352">
        <v>213028.05397233026</v>
      </c>
      <c r="L1352">
        <v>29.181925201687694</v>
      </c>
      <c r="M1352">
        <v>213057.23589753197</v>
      </c>
    </row>
    <row r="1353" spans="2:13" x14ac:dyDescent="0.25">
      <c r="B1353" s="13">
        <v>40602</v>
      </c>
      <c r="C1353">
        <v>1334</v>
      </c>
      <c r="D1353" s="19">
        <f t="shared" si="60"/>
        <v>213057.23589756122</v>
      </c>
      <c r="E1353" s="19">
        <f t="shared" si="61"/>
        <v>29.18592272569332</v>
      </c>
      <c r="F1353" s="19">
        <f t="shared" si="62"/>
        <v>213086.42182028689</v>
      </c>
      <c r="I1353" s="13">
        <v>40602</v>
      </c>
      <c r="J1353">
        <v>1334</v>
      </c>
      <c r="K1353">
        <v>213057.23589753194</v>
      </c>
      <c r="L1353">
        <v>29.185922725687913</v>
      </c>
      <c r="M1353">
        <v>213086.42182025762</v>
      </c>
    </row>
    <row r="1354" spans="2:13" x14ac:dyDescent="0.25">
      <c r="B1354" s="13">
        <v>40603</v>
      </c>
      <c r="C1354">
        <v>1335</v>
      </c>
      <c r="D1354" s="19">
        <f t="shared" si="60"/>
        <v>213086.42182028689</v>
      </c>
      <c r="E1354" s="19">
        <f t="shared" si="61"/>
        <v>29.189920797299578</v>
      </c>
      <c r="F1354" s="19">
        <f t="shared" si="62"/>
        <v>213115.6117410842</v>
      </c>
      <c r="I1354" s="13">
        <v>40603</v>
      </c>
      <c r="J1354">
        <v>1335</v>
      </c>
      <c r="K1354">
        <v>213086.42182025762</v>
      </c>
      <c r="L1354">
        <v>29.189920797294171</v>
      </c>
      <c r="M1354">
        <v>213115.61174105492</v>
      </c>
    </row>
    <row r="1355" spans="2:13" x14ac:dyDescent="0.25">
      <c r="B1355" s="13">
        <v>40604</v>
      </c>
      <c r="C1355">
        <v>1336</v>
      </c>
      <c r="D1355" s="19">
        <f t="shared" si="60"/>
        <v>213115.6117410842</v>
      </c>
      <c r="E1355" s="19">
        <f t="shared" si="61"/>
        <v>29.19391941658688</v>
      </c>
      <c r="F1355" s="19">
        <f t="shared" si="62"/>
        <v>213144.80566050077</v>
      </c>
      <c r="I1355" s="13">
        <v>40604</v>
      </c>
      <c r="J1355">
        <v>1336</v>
      </c>
      <c r="K1355">
        <v>213115.61174105495</v>
      </c>
      <c r="L1355">
        <v>29.193919416581469</v>
      </c>
      <c r="M1355">
        <v>213144.80566047152</v>
      </c>
    </row>
    <row r="1356" spans="2:13" x14ac:dyDescent="0.25">
      <c r="B1356" s="13">
        <v>40605</v>
      </c>
      <c r="C1356">
        <v>1337</v>
      </c>
      <c r="D1356" s="19">
        <f t="shared" si="60"/>
        <v>213144.80566050077</v>
      </c>
      <c r="E1356" s="19">
        <f t="shared" si="61"/>
        <v>29.197918583630248</v>
      </c>
      <c r="F1356" s="19">
        <f t="shared" si="62"/>
        <v>213174.00357908441</v>
      </c>
      <c r="I1356" s="13">
        <v>40605</v>
      </c>
      <c r="J1356">
        <v>1337</v>
      </c>
      <c r="K1356">
        <v>213144.80566047147</v>
      </c>
      <c r="L1356">
        <v>29.19791858362483</v>
      </c>
      <c r="M1356">
        <v>213174.0035790551</v>
      </c>
    </row>
    <row r="1357" spans="2:13" x14ac:dyDescent="0.25">
      <c r="B1357" s="13">
        <v>40606</v>
      </c>
      <c r="C1357">
        <v>1338</v>
      </c>
      <c r="D1357" s="19">
        <f t="shared" si="60"/>
        <v>213174.00357908441</v>
      </c>
      <c r="E1357" s="19">
        <f t="shared" si="61"/>
        <v>29.201918298504719</v>
      </c>
      <c r="F1357" s="19">
        <f t="shared" si="62"/>
        <v>213203.20549738291</v>
      </c>
      <c r="I1357" s="13">
        <v>40606</v>
      </c>
      <c r="J1357">
        <v>1338</v>
      </c>
      <c r="K1357">
        <v>213174.00357905508</v>
      </c>
      <c r="L1357">
        <v>29.201918298499297</v>
      </c>
      <c r="M1357">
        <v>213203.20549735357</v>
      </c>
    </row>
    <row r="1358" spans="2:13" x14ac:dyDescent="0.25">
      <c r="B1358" s="13">
        <v>40607</v>
      </c>
      <c r="C1358">
        <v>1339</v>
      </c>
      <c r="D1358" s="19">
        <f t="shared" si="60"/>
        <v>213203.20549738291</v>
      </c>
      <c r="E1358" s="19">
        <f t="shared" si="61"/>
        <v>29.205918561285333</v>
      </c>
      <c r="F1358" s="19">
        <f t="shared" si="62"/>
        <v>213232.4114159442</v>
      </c>
      <c r="I1358" s="13">
        <v>40607</v>
      </c>
      <c r="J1358">
        <v>1339</v>
      </c>
      <c r="K1358">
        <v>213203.20549735354</v>
      </c>
      <c r="L1358">
        <v>29.205918561279912</v>
      </c>
      <c r="M1358">
        <v>213232.41141591483</v>
      </c>
    </row>
    <row r="1359" spans="2:13" x14ac:dyDescent="0.25">
      <c r="B1359" s="13">
        <v>40608</v>
      </c>
      <c r="C1359">
        <v>1340</v>
      </c>
      <c r="D1359" s="19">
        <f t="shared" si="60"/>
        <v>213232.4114159442</v>
      </c>
      <c r="E1359" s="19">
        <f t="shared" si="61"/>
        <v>29.209919372047153</v>
      </c>
      <c r="F1359" s="19">
        <f t="shared" si="62"/>
        <v>213261.62133531625</v>
      </c>
      <c r="I1359" s="13">
        <v>40608</v>
      </c>
      <c r="J1359">
        <v>1340</v>
      </c>
      <c r="K1359">
        <v>213232.41141591483</v>
      </c>
      <c r="L1359">
        <v>29.209919372041728</v>
      </c>
      <c r="M1359">
        <v>213261.62133528688</v>
      </c>
    </row>
    <row r="1360" spans="2:13" x14ac:dyDescent="0.25">
      <c r="B1360" s="13">
        <v>40609</v>
      </c>
      <c r="C1360">
        <v>1341</v>
      </c>
      <c r="D1360" s="19">
        <f t="shared" si="60"/>
        <v>213261.62133531625</v>
      </c>
      <c r="E1360" s="19">
        <f t="shared" si="61"/>
        <v>29.213920730865244</v>
      </c>
      <c r="F1360" s="19">
        <f t="shared" si="62"/>
        <v>213290.83525604711</v>
      </c>
      <c r="I1360" s="13">
        <v>40609</v>
      </c>
      <c r="J1360">
        <v>1341</v>
      </c>
      <c r="K1360">
        <v>213261.62133528682</v>
      </c>
      <c r="L1360">
        <v>29.213920730859808</v>
      </c>
      <c r="M1360">
        <v>213290.83525601769</v>
      </c>
    </row>
    <row r="1361" spans="2:13" x14ac:dyDescent="0.25">
      <c r="B1361" s="13">
        <v>40610</v>
      </c>
      <c r="C1361">
        <v>1342</v>
      </c>
      <c r="D1361" s="19">
        <f t="shared" si="60"/>
        <v>213290.83525604711</v>
      </c>
      <c r="E1361" s="19">
        <f t="shared" si="61"/>
        <v>29.217922637814677</v>
      </c>
      <c r="F1361" s="19">
        <f t="shared" si="62"/>
        <v>213320.05317868493</v>
      </c>
      <c r="I1361" s="13">
        <v>40610</v>
      </c>
      <c r="J1361">
        <v>1342</v>
      </c>
      <c r="K1361">
        <v>213290.83525601772</v>
      </c>
      <c r="L1361">
        <v>29.217922637809234</v>
      </c>
      <c r="M1361">
        <v>213320.05317865554</v>
      </c>
    </row>
    <row r="1362" spans="2:13" x14ac:dyDescent="0.25">
      <c r="B1362" s="13">
        <v>40611</v>
      </c>
      <c r="C1362">
        <v>1343</v>
      </c>
      <c r="D1362" s="19">
        <f t="shared" si="60"/>
        <v>213320.05317868493</v>
      </c>
      <c r="E1362" s="19">
        <f t="shared" si="61"/>
        <v>29.221925092970544</v>
      </c>
      <c r="F1362" s="19">
        <f t="shared" si="62"/>
        <v>213349.27510377791</v>
      </c>
      <c r="I1362" s="13">
        <v>40611</v>
      </c>
      <c r="J1362">
        <v>1343</v>
      </c>
      <c r="K1362">
        <v>213320.05317865551</v>
      </c>
      <c r="L1362">
        <v>29.221925092965094</v>
      </c>
      <c r="M1362">
        <v>213349.27510374848</v>
      </c>
    </row>
    <row r="1363" spans="2:13" x14ac:dyDescent="0.25">
      <c r="B1363" s="13">
        <v>40612</v>
      </c>
      <c r="C1363">
        <v>1344</v>
      </c>
      <c r="D1363" s="19">
        <f t="shared" si="60"/>
        <v>213349.27510377791</v>
      </c>
      <c r="E1363" s="19">
        <f t="shared" si="61"/>
        <v>29.225928096407937</v>
      </c>
      <c r="F1363" s="19">
        <f t="shared" si="62"/>
        <v>213378.50103187433</v>
      </c>
      <c r="I1363" s="13">
        <v>40612</v>
      </c>
      <c r="J1363">
        <v>1344</v>
      </c>
      <c r="K1363">
        <v>213349.27510374843</v>
      </c>
      <c r="L1363">
        <v>29.225928096402487</v>
      </c>
      <c r="M1363">
        <v>213378.50103184482</v>
      </c>
    </row>
    <row r="1364" spans="2:13" x14ac:dyDescent="0.25">
      <c r="B1364" s="13">
        <v>40613</v>
      </c>
      <c r="C1364">
        <v>1345</v>
      </c>
      <c r="D1364" s="19">
        <f t="shared" si="60"/>
        <v>213378.50103187433</v>
      </c>
      <c r="E1364" s="19">
        <f t="shared" si="61"/>
        <v>29.229931648201966</v>
      </c>
      <c r="F1364" s="19">
        <f t="shared" si="62"/>
        <v>213407.73096352254</v>
      </c>
      <c r="I1364" s="13">
        <v>40613</v>
      </c>
      <c r="J1364">
        <v>1345</v>
      </c>
      <c r="K1364">
        <v>213378.50103184476</v>
      </c>
      <c r="L1364">
        <v>29.229931648196512</v>
      </c>
      <c r="M1364">
        <v>213407.73096349297</v>
      </c>
    </row>
    <row r="1365" spans="2:13" x14ac:dyDescent="0.25">
      <c r="B1365" s="13">
        <v>40614</v>
      </c>
      <c r="C1365">
        <v>1346</v>
      </c>
      <c r="D1365" s="19">
        <f t="shared" ref="D1365:D1428" si="63">F1364</f>
        <v>213407.73096352254</v>
      </c>
      <c r="E1365" s="19">
        <f t="shared" ref="E1365:E1428" si="64">D1365*_nPIR</f>
        <v>29.233935748427747</v>
      </c>
      <c r="F1365" s="19">
        <f t="shared" si="62"/>
        <v>213436.96489927097</v>
      </c>
      <c r="I1365" s="13">
        <v>40614</v>
      </c>
      <c r="J1365">
        <v>1346</v>
      </c>
      <c r="K1365">
        <v>213407.73096349291</v>
      </c>
      <c r="L1365">
        <v>29.23393574842229</v>
      </c>
      <c r="M1365">
        <v>213436.96489924134</v>
      </c>
    </row>
    <row r="1366" spans="2:13" x14ac:dyDescent="0.25">
      <c r="B1366" s="13">
        <v>40615</v>
      </c>
      <c r="C1366">
        <v>1347</v>
      </c>
      <c r="D1366" s="19">
        <f t="shared" si="63"/>
        <v>213436.96489927097</v>
      </c>
      <c r="E1366" s="19">
        <f t="shared" si="64"/>
        <v>29.237940397160411</v>
      </c>
      <c r="F1366" s="19">
        <f t="shared" ref="F1366:F1429" si="65">D1366+E1366</f>
        <v>213466.20283966814</v>
      </c>
      <c r="I1366" s="13">
        <v>40615</v>
      </c>
      <c r="J1366">
        <v>1347</v>
      </c>
      <c r="K1366">
        <v>213436.96489924131</v>
      </c>
      <c r="L1366">
        <v>29.23794039715494</v>
      </c>
      <c r="M1366">
        <v>213466.20283963846</v>
      </c>
    </row>
    <row r="1367" spans="2:13" x14ac:dyDescent="0.25">
      <c r="B1367" s="13">
        <v>40616</v>
      </c>
      <c r="C1367">
        <v>1348</v>
      </c>
      <c r="D1367" s="19">
        <f t="shared" si="63"/>
        <v>213466.20283966814</v>
      </c>
      <c r="E1367" s="19">
        <f t="shared" si="64"/>
        <v>29.241945594475091</v>
      </c>
      <c r="F1367" s="19">
        <f t="shared" si="65"/>
        <v>213495.4447852626</v>
      </c>
      <c r="I1367" s="13">
        <v>40616</v>
      </c>
      <c r="J1367">
        <v>1348</v>
      </c>
      <c r="K1367">
        <v>213466.20283963851</v>
      </c>
      <c r="L1367">
        <v>29.241945594469623</v>
      </c>
      <c r="M1367">
        <v>213495.44478523298</v>
      </c>
    </row>
    <row r="1368" spans="2:13" x14ac:dyDescent="0.25">
      <c r="B1368" s="13">
        <v>40617</v>
      </c>
      <c r="C1368">
        <v>1349</v>
      </c>
      <c r="D1368" s="19">
        <f t="shared" si="63"/>
        <v>213495.4447852626</v>
      </c>
      <c r="E1368" s="19">
        <f t="shared" si="64"/>
        <v>29.245951340446936</v>
      </c>
      <c r="F1368" s="19">
        <f t="shared" si="65"/>
        <v>213524.69073660305</v>
      </c>
      <c r="I1368" s="13">
        <v>40617</v>
      </c>
      <c r="J1368">
        <v>1349</v>
      </c>
      <c r="K1368">
        <v>213495.44478523295</v>
      </c>
      <c r="L1368">
        <v>29.245951340441458</v>
      </c>
      <c r="M1368">
        <v>213524.69073657339</v>
      </c>
    </row>
    <row r="1369" spans="2:13" x14ac:dyDescent="0.25">
      <c r="B1369" s="13">
        <v>40618</v>
      </c>
      <c r="C1369">
        <v>1350</v>
      </c>
      <c r="D1369" s="19">
        <f t="shared" si="63"/>
        <v>213524.69073660305</v>
      </c>
      <c r="E1369" s="19">
        <f t="shared" si="64"/>
        <v>29.249957635151105</v>
      </c>
      <c r="F1369" s="19">
        <f t="shared" si="65"/>
        <v>213553.9406942382</v>
      </c>
      <c r="I1369" s="13">
        <v>40618</v>
      </c>
      <c r="J1369">
        <v>1350</v>
      </c>
      <c r="K1369">
        <v>213524.69073657334</v>
      </c>
      <c r="L1369">
        <v>29.249957635145627</v>
      </c>
      <c r="M1369">
        <v>213553.94069420849</v>
      </c>
    </row>
    <row r="1370" spans="2:13" x14ac:dyDescent="0.25">
      <c r="B1370" s="13">
        <v>40619</v>
      </c>
      <c r="C1370">
        <v>1351</v>
      </c>
      <c r="D1370" s="19">
        <f t="shared" si="63"/>
        <v>213553.9406942382</v>
      </c>
      <c r="E1370" s="19">
        <f t="shared" si="64"/>
        <v>29.25396447866277</v>
      </c>
      <c r="F1370" s="19">
        <f t="shared" si="65"/>
        <v>213583.19465871688</v>
      </c>
      <c r="I1370" s="13">
        <v>40619</v>
      </c>
      <c r="J1370">
        <v>1351</v>
      </c>
      <c r="K1370">
        <v>213553.94069420852</v>
      </c>
      <c r="L1370">
        <v>29.253964478657284</v>
      </c>
      <c r="M1370">
        <v>213583.19465868716</v>
      </c>
    </row>
    <row r="1371" spans="2:13" x14ac:dyDescent="0.25">
      <c r="B1371" s="13">
        <v>40620</v>
      </c>
      <c r="C1371">
        <v>1352</v>
      </c>
      <c r="D1371" s="19">
        <f t="shared" si="63"/>
        <v>213583.19465871688</v>
      </c>
      <c r="E1371" s="19">
        <f t="shared" si="64"/>
        <v>29.257971871057109</v>
      </c>
      <c r="F1371" s="19">
        <f t="shared" si="65"/>
        <v>213612.45263058794</v>
      </c>
      <c r="I1371" s="13">
        <v>40620</v>
      </c>
      <c r="J1371">
        <v>1352</v>
      </c>
      <c r="K1371">
        <v>213583.19465868713</v>
      </c>
      <c r="L1371">
        <v>29.25797187105162</v>
      </c>
      <c r="M1371">
        <v>213612.4526305582</v>
      </c>
    </row>
    <row r="1372" spans="2:13" x14ac:dyDescent="0.25">
      <c r="B1372" s="13">
        <v>40621</v>
      </c>
      <c r="C1372">
        <v>1353</v>
      </c>
      <c r="D1372" s="19">
        <f t="shared" si="63"/>
        <v>213612.45263058794</v>
      </c>
      <c r="E1372" s="19">
        <f t="shared" si="64"/>
        <v>29.261979812409312</v>
      </c>
      <c r="F1372" s="19">
        <f t="shared" si="65"/>
        <v>213641.71461040035</v>
      </c>
      <c r="I1372" s="13">
        <v>40621</v>
      </c>
      <c r="J1372">
        <v>1353</v>
      </c>
      <c r="K1372">
        <v>213612.45263055817</v>
      </c>
      <c r="L1372">
        <v>29.261979812403816</v>
      </c>
      <c r="M1372">
        <v>213641.71461037057</v>
      </c>
    </row>
    <row r="1373" spans="2:13" x14ac:dyDescent="0.25">
      <c r="B1373" s="13">
        <v>40622</v>
      </c>
      <c r="C1373">
        <v>1354</v>
      </c>
      <c r="D1373" s="19">
        <f t="shared" si="63"/>
        <v>213641.71461040035</v>
      </c>
      <c r="E1373" s="19">
        <f t="shared" si="64"/>
        <v>29.265988302794572</v>
      </c>
      <c r="F1373" s="19">
        <f t="shared" si="65"/>
        <v>213670.98059870314</v>
      </c>
      <c r="I1373" s="13">
        <v>40622</v>
      </c>
      <c r="J1373">
        <v>1354</v>
      </c>
      <c r="K1373">
        <v>213641.71461037057</v>
      </c>
      <c r="L1373">
        <v>29.265988302789076</v>
      </c>
      <c r="M1373">
        <v>213670.98059867337</v>
      </c>
    </row>
    <row r="1374" spans="2:13" x14ac:dyDescent="0.25">
      <c r="B1374" s="13">
        <v>40623</v>
      </c>
      <c r="C1374">
        <v>1355</v>
      </c>
      <c r="D1374" s="19">
        <f t="shared" si="63"/>
        <v>213670.98059870314</v>
      </c>
      <c r="E1374" s="19">
        <f t="shared" si="64"/>
        <v>29.269997342288107</v>
      </c>
      <c r="F1374" s="19">
        <f t="shared" si="65"/>
        <v>213700.25059604543</v>
      </c>
      <c r="I1374" s="13">
        <v>40623</v>
      </c>
      <c r="J1374">
        <v>1355</v>
      </c>
      <c r="K1374">
        <v>213670.98059867331</v>
      </c>
      <c r="L1374">
        <v>29.269997342282601</v>
      </c>
      <c r="M1374">
        <v>213700.2505960156</v>
      </c>
    </row>
    <row r="1375" spans="2:13" x14ac:dyDescent="0.25">
      <c r="B1375" s="13">
        <v>40624</v>
      </c>
      <c r="C1375">
        <v>1356</v>
      </c>
      <c r="D1375" s="19">
        <f t="shared" si="63"/>
        <v>213700.25059604543</v>
      </c>
      <c r="E1375" s="19">
        <f t="shared" si="64"/>
        <v>29.274006930965133</v>
      </c>
      <c r="F1375" s="19">
        <f t="shared" si="65"/>
        <v>213729.52460297639</v>
      </c>
      <c r="I1375" s="13">
        <v>40624</v>
      </c>
      <c r="J1375">
        <v>1356</v>
      </c>
      <c r="K1375">
        <v>213700.2505960156</v>
      </c>
      <c r="L1375">
        <v>29.274006930959619</v>
      </c>
      <c r="M1375">
        <v>213729.52460294656</v>
      </c>
    </row>
    <row r="1376" spans="2:13" x14ac:dyDescent="0.25">
      <c r="B1376" s="13">
        <v>40625</v>
      </c>
      <c r="C1376">
        <v>1357</v>
      </c>
      <c r="D1376" s="19">
        <f t="shared" si="63"/>
        <v>213729.52460297639</v>
      </c>
      <c r="E1376" s="19">
        <f t="shared" si="64"/>
        <v>29.27801706890088</v>
      </c>
      <c r="F1376" s="19">
        <f t="shared" si="65"/>
        <v>213758.80262004529</v>
      </c>
      <c r="I1376" s="13">
        <v>40625</v>
      </c>
      <c r="J1376">
        <v>1357</v>
      </c>
      <c r="K1376">
        <v>213729.52460294648</v>
      </c>
      <c r="L1376">
        <v>29.278017068895362</v>
      </c>
      <c r="M1376">
        <v>213758.80262001537</v>
      </c>
    </row>
    <row r="1377" spans="2:13" x14ac:dyDescent="0.25">
      <c r="B1377" s="13">
        <v>40626</v>
      </c>
      <c r="C1377">
        <v>1358</v>
      </c>
      <c r="D1377" s="19">
        <f t="shared" si="63"/>
        <v>213758.80262004529</v>
      </c>
      <c r="E1377" s="19">
        <f t="shared" si="64"/>
        <v>29.282027756170592</v>
      </c>
      <c r="F1377" s="19">
        <f t="shared" si="65"/>
        <v>213788.08464780147</v>
      </c>
      <c r="I1377" s="13">
        <v>40626</v>
      </c>
      <c r="J1377">
        <v>1358</v>
      </c>
      <c r="K1377">
        <v>213758.8026200154</v>
      </c>
      <c r="L1377">
        <v>29.282027756165075</v>
      </c>
      <c r="M1377">
        <v>213788.08464777155</v>
      </c>
    </row>
    <row r="1378" spans="2:13" x14ac:dyDescent="0.25">
      <c r="B1378" s="13">
        <v>40627</v>
      </c>
      <c r="C1378">
        <v>1359</v>
      </c>
      <c r="D1378" s="19">
        <f t="shared" si="63"/>
        <v>213788.08464780147</v>
      </c>
      <c r="E1378" s="19">
        <f t="shared" si="64"/>
        <v>29.28603899284952</v>
      </c>
      <c r="F1378" s="19">
        <f t="shared" si="65"/>
        <v>213817.37068679431</v>
      </c>
      <c r="I1378" s="13">
        <v>40627</v>
      </c>
      <c r="J1378">
        <v>1359</v>
      </c>
      <c r="K1378">
        <v>213788.08464777152</v>
      </c>
      <c r="L1378">
        <v>29.286038992844002</v>
      </c>
      <c r="M1378">
        <v>213817.37068676436</v>
      </c>
    </row>
    <row r="1379" spans="2:13" x14ac:dyDescent="0.25">
      <c r="B1379" s="13">
        <v>40628</v>
      </c>
      <c r="C1379">
        <v>1360</v>
      </c>
      <c r="D1379" s="19">
        <f t="shared" si="63"/>
        <v>213817.37068679431</v>
      </c>
      <c r="E1379" s="19">
        <f t="shared" si="64"/>
        <v>29.290050779012923</v>
      </c>
      <c r="F1379" s="19">
        <f t="shared" si="65"/>
        <v>213846.66073757331</v>
      </c>
      <c r="I1379" s="13">
        <v>40628</v>
      </c>
      <c r="J1379">
        <v>1360</v>
      </c>
      <c r="K1379">
        <v>213817.37068676442</v>
      </c>
      <c r="L1379">
        <v>29.290050779007398</v>
      </c>
      <c r="M1379">
        <v>213846.66073754343</v>
      </c>
    </row>
    <row r="1380" spans="2:13" x14ac:dyDescent="0.25">
      <c r="B1380" s="13">
        <v>40629</v>
      </c>
      <c r="C1380">
        <v>1361</v>
      </c>
      <c r="D1380" s="19">
        <f t="shared" si="63"/>
        <v>213846.66073757331</v>
      </c>
      <c r="E1380" s="19">
        <f t="shared" si="64"/>
        <v>29.294063114736073</v>
      </c>
      <c r="F1380" s="19">
        <f t="shared" si="65"/>
        <v>213875.95480068805</v>
      </c>
      <c r="I1380" s="13">
        <v>40629</v>
      </c>
      <c r="J1380">
        <v>1361</v>
      </c>
      <c r="K1380">
        <v>213846.66073754328</v>
      </c>
      <c r="L1380">
        <v>29.294063114730548</v>
      </c>
      <c r="M1380">
        <v>213875.95480065802</v>
      </c>
    </row>
    <row r="1381" spans="2:13" x14ac:dyDescent="0.25">
      <c r="B1381" s="13">
        <v>40630</v>
      </c>
      <c r="C1381">
        <v>1362</v>
      </c>
      <c r="D1381" s="19">
        <f t="shared" si="63"/>
        <v>213875.95480068805</v>
      </c>
      <c r="E1381" s="19">
        <f t="shared" si="64"/>
        <v>29.298076000094259</v>
      </c>
      <c r="F1381" s="19">
        <f t="shared" si="65"/>
        <v>213905.25287668814</v>
      </c>
      <c r="I1381" s="13">
        <v>40630</v>
      </c>
      <c r="J1381">
        <v>1362</v>
      </c>
      <c r="K1381">
        <v>213875.95480065804</v>
      </c>
      <c r="L1381">
        <v>29.298076000088724</v>
      </c>
      <c r="M1381">
        <v>213905.25287665814</v>
      </c>
    </row>
    <row r="1382" spans="2:13" x14ac:dyDescent="0.25">
      <c r="B1382" s="13">
        <v>40631</v>
      </c>
      <c r="C1382">
        <v>1363</v>
      </c>
      <c r="D1382" s="19">
        <f t="shared" si="63"/>
        <v>213905.25287668814</v>
      </c>
      <c r="E1382" s="19">
        <f t="shared" si="64"/>
        <v>29.302089435162763</v>
      </c>
      <c r="F1382" s="19">
        <f t="shared" si="65"/>
        <v>213934.55496612331</v>
      </c>
      <c r="I1382" s="13">
        <v>40631</v>
      </c>
      <c r="J1382">
        <v>1363</v>
      </c>
      <c r="K1382">
        <v>213905.25287665811</v>
      </c>
      <c r="L1382">
        <v>29.302089435157225</v>
      </c>
      <c r="M1382">
        <v>213934.55496609327</v>
      </c>
    </row>
    <row r="1383" spans="2:13" x14ac:dyDescent="0.25">
      <c r="B1383" s="13">
        <v>40632</v>
      </c>
      <c r="C1383">
        <v>1364</v>
      </c>
      <c r="D1383" s="19">
        <f t="shared" si="63"/>
        <v>213934.55496612331</v>
      </c>
      <c r="E1383" s="19">
        <f t="shared" si="64"/>
        <v>29.306103420016896</v>
      </c>
      <c r="F1383" s="19">
        <f t="shared" si="65"/>
        <v>213963.86106954332</v>
      </c>
      <c r="I1383" s="13">
        <v>40632</v>
      </c>
      <c r="J1383">
        <v>1364</v>
      </c>
      <c r="K1383">
        <v>213934.55496609324</v>
      </c>
      <c r="L1383">
        <v>29.30610342001135</v>
      </c>
      <c r="M1383">
        <v>213963.86106951325</v>
      </c>
    </row>
    <row r="1384" spans="2:13" x14ac:dyDescent="0.25">
      <c r="B1384" s="13">
        <v>40633</v>
      </c>
      <c r="C1384">
        <v>1365</v>
      </c>
      <c r="D1384" s="19">
        <f t="shared" si="63"/>
        <v>213963.86106954332</v>
      </c>
      <c r="E1384" s="19">
        <f t="shared" si="64"/>
        <v>29.310117954731965</v>
      </c>
      <c r="F1384" s="19">
        <f t="shared" si="65"/>
        <v>213993.17118749805</v>
      </c>
      <c r="I1384" s="13">
        <v>40633</v>
      </c>
      <c r="J1384">
        <v>1365</v>
      </c>
      <c r="K1384">
        <v>213963.86106951325</v>
      </c>
      <c r="L1384">
        <v>29.310117954726415</v>
      </c>
      <c r="M1384">
        <v>213993.17118746799</v>
      </c>
    </row>
    <row r="1385" spans="2:13" x14ac:dyDescent="0.25">
      <c r="B1385" s="13">
        <v>40634</v>
      </c>
      <c r="C1385">
        <v>1366</v>
      </c>
      <c r="D1385" s="19">
        <f t="shared" si="63"/>
        <v>213993.17118749805</v>
      </c>
      <c r="E1385" s="19">
        <f t="shared" si="64"/>
        <v>29.3141330393833</v>
      </c>
      <c r="F1385" s="19">
        <f t="shared" si="65"/>
        <v>214022.48532053744</v>
      </c>
      <c r="I1385" s="13">
        <v>40634</v>
      </c>
      <c r="J1385">
        <v>1366</v>
      </c>
      <c r="K1385">
        <v>213993.17118746796</v>
      </c>
      <c r="L1385">
        <v>29.314133039377754</v>
      </c>
      <c r="M1385">
        <v>214022.48532050735</v>
      </c>
    </row>
    <row r="1386" spans="2:13" x14ac:dyDescent="0.25">
      <c r="B1386" s="13">
        <v>40635</v>
      </c>
      <c r="C1386">
        <v>1367</v>
      </c>
      <c r="D1386" s="19">
        <f t="shared" si="63"/>
        <v>214022.48532053744</v>
      </c>
      <c r="E1386" s="19">
        <f t="shared" si="64"/>
        <v>29.318148674046228</v>
      </c>
      <c r="F1386" s="19">
        <f t="shared" si="65"/>
        <v>214051.80346921147</v>
      </c>
      <c r="I1386" s="13">
        <v>40635</v>
      </c>
      <c r="J1386">
        <v>1367</v>
      </c>
      <c r="K1386">
        <v>214022.48532050735</v>
      </c>
      <c r="L1386">
        <v>29.318148674040678</v>
      </c>
      <c r="M1386">
        <v>214051.80346918138</v>
      </c>
    </row>
    <row r="1387" spans="2:13" x14ac:dyDescent="0.25">
      <c r="B1387" s="13">
        <v>40636</v>
      </c>
      <c r="C1387">
        <v>1368</v>
      </c>
      <c r="D1387" s="19">
        <f t="shared" si="63"/>
        <v>214051.80346921147</v>
      </c>
      <c r="E1387" s="19">
        <f t="shared" si="64"/>
        <v>29.322164858796096</v>
      </c>
      <c r="F1387" s="19">
        <f t="shared" si="65"/>
        <v>214081.12563407028</v>
      </c>
      <c r="I1387" s="13">
        <v>40636</v>
      </c>
      <c r="J1387">
        <v>1368</v>
      </c>
      <c r="K1387">
        <v>214051.80346918138</v>
      </c>
      <c r="L1387">
        <v>29.32216485879054</v>
      </c>
      <c r="M1387">
        <v>214081.12563404016</v>
      </c>
    </row>
    <row r="1388" spans="2:13" x14ac:dyDescent="0.25">
      <c r="B1388" s="13">
        <v>40637</v>
      </c>
      <c r="C1388">
        <v>1369</v>
      </c>
      <c r="D1388" s="19">
        <f t="shared" si="63"/>
        <v>214081.12563407028</v>
      </c>
      <c r="E1388" s="19">
        <f t="shared" si="64"/>
        <v>29.326181593708263</v>
      </c>
      <c r="F1388" s="19">
        <f t="shared" si="65"/>
        <v>214110.45181566398</v>
      </c>
      <c r="I1388" s="13">
        <v>40637</v>
      </c>
      <c r="J1388">
        <v>1369</v>
      </c>
      <c r="K1388">
        <v>214081.1256340401</v>
      </c>
      <c r="L1388">
        <v>29.326181593702696</v>
      </c>
      <c r="M1388">
        <v>214110.4518156338</v>
      </c>
    </row>
    <row r="1389" spans="2:13" x14ac:dyDescent="0.25">
      <c r="B1389" s="13">
        <v>40638</v>
      </c>
      <c r="C1389">
        <v>1370</v>
      </c>
      <c r="D1389" s="19">
        <f t="shared" si="63"/>
        <v>214110.45181566398</v>
      </c>
      <c r="E1389" s="19">
        <f t="shared" si="64"/>
        <v>29.330198878858084</v>
      </c>
      <c r="F1389" s="19">
        <f t="shared" si="65"/>
        <v>214139.78201454284</v>
      </c>
      <c r="I1389" s="13">
        <v>40638</v>
      </c>
      <c r="J1389">
        <v>1370</v>
      </c>
      <c r="K1389">
        <v>214110.4518156338</v>
      </c>
      <c r="L1389">
        <v>29.330198878852514</v>
      </c>
      <c r="M1389">
        <v>214139.78201451266</v>
      </c>
    </row>
    <row r="1390" spans="2:13" x14ac:dyDescent="0.25">
      <c r="B1390" s="13">
        <v>40639</v>
      </c>
      <c r="C1390">
        <v>1371</v>
      </c>
      <c r="D1390" s="19">
        <f t="shared" si="63"/>
        <v>214139.78201454284</v>
      </c>
      <c r="E1390" s="19">
        <f t="shared" si="64"/>
        <v>29.334216714320942</v>
      </c>
      <c r="F1390" s="19">
        <f t="shared" si="65"/>
        <v>214169.11623125715</v>
      </c>
      <c r="I1390" s="13">
        <v>40639</v>
      </c>
      <c r="J1390">
        <v>1371</v>
      </c>
      <c r="K1390">
        <v>214139.78201451263</v>
      </c>
      <c r="L1390">
        <v>29.334216714315367</v>
      </c>
      <c r="M1390">
        <v>214169.11623122694</v>
      </c>
    </row>
    <row r="1391" spans="2:13" x14ac:dyDescent="0.25">
      <c r="B1391" s="13">
        <v>40640</v>
      </c>
      <c r="C1391">
        <v>1372</v>
      </c>
      <c r="D1391" s="19">
        <f t="shared" si="63"/>
        <v>214169.11623125715</v>
      </c>
      <c r="E1391" s="19">
        <f t="shared" si="64"/>
        <v>29.338235100172216</v>
      </c>
      <c r="F1391" s="19">
        <f t="shared" si="65"/>
        <v>214198.45446635733</v>
      </c>
      <c r="I1391" s="13">
        <v>40640</v>
      </c>
      <c r="J1391">
        <v>1372</v>
      </c>
      <c r="K1391">
        <v>214169.11623122694</v>
      </c>
      <c r="L1391">
        <v>29.338235100166639</v>
      </c>
      <c r="M1391">
        <v>214198.45446632712</v>
      </c>
    </row>
    <row r="1392" spans="2:13" x14ac:dyDescent="0.25">
      <c r="B1392" s="13">
        <v>40641</v>
      </c>
      <c r="C1392">
        <v>1373</v>
      </c>
      <c r="D1392" s="19">
        <f t="shared" si="63"/>
        <v>214198.45446635733</v>
      </c>
      <c r="E1392" s="19">
        <f t="shared" si="64"/>
        <v>29.342254036487308</v>
      </c>
      <c r="F1392" s="19">
        <f t="shared" si="65"/>
        <v>214227.79672039382</v>
      </c>
      <c r="I1392" s="13">
        <v>40641</v>
      </c>
      <c r="J1392">
        <v>1373</v>
      </c>
      <c r="K1392">
        <v>214198.45446632704</v>
      </c>
      <c r="L1392">
        <v>29.342254036481734</v>
      </c>
      <c r="M1392">
        <v>214227.79672036352</v>
      </c>
    </row>
    <row r="1393" spans="2:13" x14ac:dyDescent="0.25">
      <c r="B1393" s="13">
        <v>40642</v>
      </c>
      <c r="C1393">
        <v>1374</v>
      </c>
      <c r="D1393" s="19">
        <f t="shared" si="63"/>
        <v>214227.79672039382</v>
      </c>
      <c r="E1393" s="19">
        <f t="shared" si="64"/>
        <v>29.346273523341623</v>
      </c>
      <c r="F1393" s="19">
        <f t="shared" si="65"/>
        <v>214257.14299391716</v>
      </c>
      <c r="I1393" s="13">
        <v>40642</v>
      </c>
      <c r="J1393">
        <v>1374</v>
      </c>
      <c r="K1393">
        <v>214227.79672036358</v>
      </c>
      <c r="L1393">
        <v>29.346273523336038</v>
      </c>
      <c r="M1393">
        <v>214257.14299388693</v>
      </c>
    </row>
    <row r="1394" spans="2:13" x14ac:dyDescent="0.25">
      <c r="B1394" s="13">
        <v>40643</v>
      </c>
      <c r="C1394">
        <v>1375</v>
      </c>
      <c r="D1394" s="19">
        <f t="shared" si="63"/>
        <v>214257.14299391716</v>
      </c>
      <c r="E1394" s="19">
        <f t="shared" si="64"/>
        <v>29.350293560810574</v>
      </c>
      <c r="F1394" s="19">
        <f t="shared" si="65"/>
        <v>214286.49328747796</v>
      </c>
      <c r="I1394" s="13">
        <v>40643</v>
      </c>
      <c r="J1394">
        <v>1375</v>
      </c>
      <c r="K1394">
        <v>214257.14299388693</v>
      </c>
      <c r="L1394">
        <v>29.350293560804989</v>
      </c>
      <c r="M1394">
        <v>214286.49328744772</v>
      </c>
    </row>
    <row r="1395" spans="2:13" x14ac:dyDescent="0.25">
      <c r="B1395" s="13">
        <v>40644</v>
      </c>
      <c r="C1395">
        <v>1376</v>
      </c>
      <c r="D1395" s="19">
        <f t="shared" si="63"/>
        <v>214286.49328747796</v>
      </c>
      <c r="E1395" s="19">
        <f t="shared" si="64"/>
        <v>29.354314148969589</v>
      </c>
      <c r="F1395" s="19">
        <f t="shared" si="65"/>
        <v>214315.84760162694</v>
      </c>
      <c r="I1395" s="13">
        <v>40644</v>
      </c>
      <c r="J1395">
        <v>1376</v>
      </c>
      <c r="K1395">
        <v>214286.49328744767</v>
      </c>
      <c r="L1395">
        <v>29.354314148963994</v>
      </c>
      <c r="M1395">
        <v>214315.84760159662</v>
      </c>
    </row>
    <row r="1396" spans="2:13" x14ac:dyDescent="0.25">
      <c r="B1396" s="13">
        <v>40645</v>
      </c>
      <c r="C1396">
        <v>1377</v>
      </c>
      <c r="D1396" s="19">
        <f t="shared" si="63"/>
        <v>214315.84760162694</v>
      </c>
      <c r="E1396" s="19">
        <f t="shared" si="64"/>
        <v>29.358335287894104</v>
      </c>
      <c r="F1396" s="19">
        <f t="shared" si="65"/>
        <v>214345.20593691483</v>
      </c>
      <c r="I1396" s="13">
        <v>40645</v>
      </c>
      <c r="J1396">
        <v>1377</v>
      </c>
      <c r="K1396">
        <v>214315.84760159656</v>
      </c>
      <c r="L1396">
        <v>29.358335287888504</v>
      </c>
      <c r="M1396">
        <v>214345.20593688445</v>
      </c>
    </row>
    <row r="1397" spans="2:13" x14ac:dyDescent="0.25">
      <c r="B1397" s="13">
        <v>40646</v>
      </c>
      <c r="C1397">
        <v>1378</v>
      </c>
      <c r="D1397" s="19">
        <f t="shared" si="63"/>
        <v>214345.20593691483</v>
      </c>
      <c r="E1397" s="19">
        <f t="shared" si="64"/>
        <v>29.362356977659569</v>
      </c>
      <c r="F1397" s="19">
        <f t="shared" si="65"/>
        <v>214374.56829389249</v>
      </c>
      <c r="I1397" s="13">
        <v>40646</v>
      </c>
      <c r="J1397">
        <v>1378</v>
      </c>
      <c r="K1397">
        <v>214345.20593688436</v>
      </c>
      <c r="L1397">
        <v>29.36235697765396</v>
      </c>
      <c r="M1397">
        <v>214374.56829386202</v>
      </c>
    </row>
    <row r="1398" spans="2:13" x14ac:dyDescent="0.25">
      <c r="B1398" s="13">
        <v>40647</v>
      </c>
      <c r="C1398">
        <v>1379</v>
      </c>
      <c r="D1398" s="19">
        <f t="shared" si="63"/>
        <v>214374.56829389249</v>
      </c>
      <c r="E1398" s="19">
        <f t="shared" si="64"/>
        <v>29.366379218341439</v>
      </c>
      <c r="F1398" s="19">
        <f t="shared" si="65"/>
        <v>214403.93467311084</v>
      </c>
      <c r="I1398" s="13">
        <v>40647</v>
      </c>
      <c r="J1398">
        <v>1379</v>
      </c>
      <c r="K1398">
        <v>214374.56829386207</v>
      </c>
      <c r="L1398">
        <v>29.366379218335826</v>
      </c>
      <c r="M1398">
        <v>214403.9346730804</v>
      </c>
    </row>
    <row r="1399" spans="2:13" x14ac:dyDescent="0.25">
      <c r="B1399" s="13">
        <v>40648</v>
      </c>
      <c r="C1399">
        <v>1380</v>
      </c>
      <c r="D1399" s="19">
        <f t="shared" si="63"/>
        <v>214403.93467311084</v>
      </c>
      <c r="E1399" s="19">
        <f t="shared" si="64"/>
        <v>29.370402010015187</v>
      </c>
      <c r="F1399" s="19">
        <f t="shared" si="65"/>
        <v>214433.30507512085</v>
      </c>
      <c r="I1399" s="13">
        <v>40648</v>
      </c>
      <c r="J1399">
        <v>1380</v>
      </c>
      <c r="K1399">
        <v>214403.9346730804</v>
      </c>
      <c r="L1399">
        <v>29.370402010009574</v>
      </c>
      <c r="M1399">
        <v>214433.30507509041</v>
      </c>
    </row>
    <row r="1400" spans="2:13" x14ac:dyDescent="0.25">
      <c r="B1400" s="13">
        <v>40649</v>
      </c>
      <c r="C1400">
        <v>1381</v>
      </c>
      <c r="D1400" s="19">
        <f t="shared" si="63"/>
        <v>214433.30507512085</v>
      </c>
      <c r="E1400" s="19">
        <f t="shared" si="64"/>
        <v>29.374425352756283</v>
      </c>
      <c r="F1400" s="19">
        <f t="shared" si="65"/>
        <v>214462.67950047361</v>
      </c>
      <c r="I1400" s="13">
        <v>40649</v>
      </c>
      <c r="J1400">
        <v>1381</v>
      </c>
      <c r="K1400">
        <v>214433.30507509035</v>
      </c>
      <c r="L1400">
        <v>29.374425352750666</v>
      </c>
      <c r="M1400">
        <v>214462.6795004431</v>
      </c>
    </row>
    <row r="1401" spans="2:13" x14ac:dyDescent="0.25">
      <c r="B1401" s="13">
        <v>40650</v>
      </c>
      <c r="C1401">
        <v>1382</v>
      </c>
      <c r="D1401" s="19">
        <f t="shared" si="63"/>
        <v>214462.67950047361</v>
      </c>
      <c r="E1401" s="19">
        <f t="shared" si="64"/>
        <v>29.378449246640223</v>
      </c>
      <c r="F1401" s="19">
        <f t="shared" si="65"/>
        <v>214492.05794972024</v>
      </c>
      <c r="I1401" s="13">
        <v>40650</v>
      </c>
      <c r="J1401">
        <v>1382</v>
      </c>
      <c r="K1401">
        <v>214462.6795004431</v>
      </c>
      <c r="L1401">
        <v>29.378449246634602</v>
      </c>
      <c r="M1401">
        <v>214492.05794968974</v>
      </c>
    </row>
    <row r="1402" spans="2:13" x14ac:dyDescent="0.25">
      <c r="B1402" s="13">
        <v>40651</v>
      </c>
      <c r="C1402">
        <v>1383</v>
      </c>
      <c r="D1402" s="19">
        <f t="shared" si="63"/>
        <v>214492.05794972024</v>
      </c>
      <c r="E1402" s="19">
        <f t="shared" si="64"/>
        <v>29.382473691742504</v>
      </c>
      <c r="F1402" s="19">
        <f t="shared" si="65"/>
        <v>214521.44042341199</v>
      </c>
      <c r="I1402" s="13">
        <v>40651</v>
      </c>
      <c r="J1402">
        <v>1383</v>
      </c>
      <c r="K1402">
        <v>214492.05794968974</v>
      </c>
      <c r="L1402">
        <v>29.382473691736877</v>
      </c>
      <c r="M1402">
        <v>214521.44042338149</v>
      </c>
    </row>
    <row r="1403" spans="2:13" x14ac:dyDescent="0.25">
      <c r="B1403" s="13">
        <v>40652</v>
      </c>
      <c r="C1403">
        <v>1384</v>
      </c>
      <c r="D1403" s="19">
        <f t="shared" si="63"/>
        <v>214521.44042341199</v>
      </c>
      <c r="E1403" s="19">
        <f t="shared" si="64"/>
        <v>29.386498688138634</v>
      </c>
      <c r="F1403" s="19">
        <f t="shared" si="65"/>
        <v>214550.82692210012</v>
      </c>
      <c r="I1403" s="13">
        <v>40652</v>
      </c>
      <c r="J1403">
        <v>1384</v>
      </c>
      <c r="K1403">
        <v>214521.44042338149</v>
      </c>
      <c r="L1403">
        <v>29.386498688132999</v>
      </c>
      <c r="M1403">
        <v>214550.82692206962</v>
      </c>
    </row>
    <row r="1404" spans="2:13" x14ac:dyDescent="0.25">
      <c r="B1404" s="13">
        <v>40653</v>
      </c>
      <c r="C1404">
        <v>1385</v>
      </c>
      <c r="D1404" s="19">
        <f t="shared" si="63"/>
        <v>214550.82692210012</v>
      </c>
      <c r="E1404" s="19">
        <f t="shared" si="64"/>
        <v>29.390524235904131</v>
      </c>
      <c r="F1404" s="19">
        <f t="shared" si="65"/>
        <v>214580.21744633603</v>
      </c>
      <c r="I1404" s="13">
        <v>40653</v>
      </c>
      <c r="J1404">
        <v>1385</v>
      </c>
      <c r="K1404">
        <v>214550.82692206951</v>
      </c>
      <c r="L1404">
        <v>29.390524235898489</v>
      </c>
      <c r="M1404">
        <v>214580.21744630541</v>
      </c>
    </row>
    <row r="1405" spans="2:13" x14ac:dyDescent="0.25">
      <c r="B1405" s="13">
        <v>40654</v>
      </c>
      <c r="C1405">
        <v>1386</v>
      </c>
      <c r="D1405" s="19">
        <f t="shared" si="63"/>
        <v>214580.21744633603</v>
      </c>
      <c r="E1405" s="19">
        <f t="shared" si="64"/>
        <v>29.394550335114527</v>
      </c>
      <c r="F1405" s="19">
        <f t="shared" si="65"/>
        <v>214609.61199667116</v>
      </c>
      <c r="I1405" s="13">
        <v>40654</v>
      </c>
      <c r="J1405">
        <v>1386</v>
      </c>
      <c r="K1405">
        <v>214580.21744630541</v>
      </c>
      <c r="L1405">
        <v>29.394550335108892</v>
      </c>
      <c r="M1405">
        <v>214609.61199664051</v>
      </c>
    </row>
    <row r="1406" spans="2:13" x14ac:dyDescent="0.25">
      <c r="B1406" s="13">
        <v>40655</v>
      </c>
      <c r="C1406">
        <v>1387</v>
      </c>
      <c r="D1406" s="19">
        <f t="shared" si="63"/>
        <v>214609.61199667116</v>
      </c>
      <c r="E1406" s="19">
        <f t="shared" si="64"/>
        <v>29.398576985845366</v>
      </c>
      <c r="F1406" s="19">
        <f t="shared" si="65"/>
        <v>214639.010573657</v>
      </c>
      <c r="I1406" s="13">
        <v>40655</v>
      </c>
      <c r="J1406">
        <v>1387</v>
      </c>
      <c r="K1406">
        <v>214609.61199664048</v>
      </c>
      <c r="L1406">
        <v>29.398576985839721</v>
      </c>
      <c r="M1406">
        <v>214639.01057362632</v>
      </c>
    </row>
    <row r="1407" spans="2:13" x14ac:dyDescent="0.25">
      <c r="B1407" s="13">
        <v>40656</v>
      </c>
      <c r="C1407">
        <v>1388</v>
      </c>
      <c r="D1407" s="19">
        <f t="shared" si="63"/>
        <v>214639.010573657</v>
      </c>
      <c r="E1407" s="19">
        <f t="shared" si="64"/>
        <v>29.402604188172194</v>
      </c>
      <c r="F1407" s="19">
        <f t="shared" si="65"/>
        <v>214668.41317784516</v>
      </c>
      <c r="I1407" s="13">
        <v>40656</v>
      </c>
      <c r="J1407">
        <v>1388</v>
      </c>
      <c r="K1407">
        <v>214639.01057362638</v>
      </c>
      <c r="L1407">
        <v>29.402604188166549</v>
      </c>
      <c r="M1407">
        <v>214668.41317781454</v>
      </c>
    </row>
    <row r="1408" spans="2:13" x14ac:dyDescent="0.25">
      <c r="B1408" s="13">
        <v>40657</v>
      </c>
      <c r="C1408">
        <v>1389</v>
      </c>
      <c r="D1408" s="19">
        <f t="shared" si="63"/>
        <v>214668.41317784516</v>
      </c>
      <c r="E1408" s="19">
        <f t="shared" si="64"/>
        <v>29.406631942170574</v>
      </c>
      <c r="F1408" s="19">
        <f t="shared" si="65"/>
        <v>214697.81980978732</v>
      </c>
      <c r="I1408" s="13">
        <v>40657</v>
      </c>
      <c r="J1408">
        <v>1389</v>
      </c>
      <c r="K1408">
        <v>214668.41317781442</v>
      </c>
      <c r="L1408">
        <v>29.406631942164925</v>
      </c>
      <c r="M1408">
        <v>214697.81980975659</v>
      </c>
    </row>
    <row r="1409" spans="2:13" x14ac:dyDescent="0.25">
      <c r="B1409" s="13">
        <v>40658</v>
      </c>
      <c r="C1409">
        <v>1390</v>
      </c>
      <c r="D1409" s="19">
        <f t="shared" si="63"/>
        <v>214697.81980978732</v>
      </c>
      <c r="E1409" s="19">
        <f t="shared" si="64"/>
        <v>29.410660247916077</v>
      </c>
      <c r="F1409" s="19">
        <f t="shared" si="65"/>
        <v>214727.23047003525</v>
      </c>
      <c r="I1409" s="13">
        <v>40658</v>
      </c>
      <c r="J1409">
        <v>1390</v>
      </c>
      <c r="K1409">
        <v>214697.81980975662</v>
      </c>
      <c r="L1409">
        <v>29.410660247910418</v>
      </c>
      <c r="M1409">
        <v>214727.23047000452</v>
      </c>
    </row>
    <row r="1410" spans="2:13" x14ac:dyDescent="0.25">
      <c r="B1410" s="13">
        <v>40659</v>
      </c>
      <c r="C1410">
        <v>1391</v>
      </c>
      <c r="D1410" s="19">
        <f t="shared" si="63"/>
        <v>214727.23047003525</v>
      </c>
      <c r="E1410" s="19">
        <f t="shared" si="64"/>
        <v>29.414689105484285</v>
      </c>
      <c r="F1410" s="19">
        <f t="shared" si="65"/>
        <v>214756.64515914075</v>
      </c>
      <c r="I1410" s="13">
        <v>40659</v>
      </c>
      <c r="J1410">
        <v>1391</v>
      </c>
      <c r="K1410">
        <v>214727.23047000449</v>
      </c>
      <c r="L1410">
        <v>29.414689105478622</v>
      </c>
      <c r="M1410">
        <v>214756.64515910996</v>
      </c>
    </row>
    <row r="1411" spans="2:13" x14ac:dyDescent="0.25">
      <c r="B1411" s="13">
        <v>40660</v>
      </c>
      <c r="C1411">
        <v>1392</v>
      </c>
      <c r="D1411" s="19">
        <f t="shared" si="63"/>
        <v>214756.64515914075</v>
      </c>
      <c r="E1411" s="19">
        <f t="shared" si="64"/>
        <v>29.418718514950793</v>
      </c>
      <c r="F1411" s="19">
        <f t="shared" si="65"/>
        <v>214786.06387765572</v>
      </c>
      <c r="I1411" s="13">
        <v>40660</v>
      </c>
      <c r="J1411">
        <v>1392</v>
      </c>
      <c r="K1411">
        <v>214756.64515910996</v>
      </c>
      <c r="L1411">
        <v>29.418718514945123</v>
      </c>
      <c r="M1411">
        <v>214786.0638776249</v>
      </c>
    </row>
    <row r="1412" spans="2:13" x14ac:dyDescent="0.25">
      <c r="B1412" s="13">
        <v>40661</v>
      </c>
      <c r="C1412">
        <v>1393</v>
      </c>
      <c r="D1412" s="19">
        <f t="shared" si="63"/>
        <v>214786.06387765572</v>
      </c>
      <c r="E1412" s="19">
        <f t="shared" si="64"/>
        <v>29.422748476391199</v>
      </c>
      <c r="F1412" s="19">
        <f t="shared" si="65"/>
        <v>214815.4866261321</v>
      </c>
      <c r="I1412" s="13">
        <v>40661</v>
      </c>
      <c r="J1412">
        <v>1393</v>
      </c>
      <c r="K1412">
        <v>214786.06387762487</v>
      </c>
      <c r="L1412">
        <v>29.422748476385522</v>
      </c>
      <c r="M1412">
        <v>214815.48662610125</v>
      </c>
    </row>
    <row r="1413" spans="2:13" x14ac:dyDescent="0.25">
      <c r="B1413" s="13">
        <v>40662</v>
      </c>
      <c r="C1413">
        <v>1394</v>
      </c>
      <c r="D1413" s="19">
        <f t="shared" si="63"/>
        <v>214815.4866261321</v>
      </c>
      <c r="E1413" s="19">
        <f t="shared" si="64"/>
        <v>29.426778989881115</v>
      </c>
      <c r="F1413" s="19">
        <f t="shared" si="65"/>
        <v>214844.91340512197</v>
      </c>
      <c r="I1413" s="13">
        <v>40662</v>
      </c>
      <c r="J1413">
        <v>1394</v>
      </c>
      <c r="K1413">
        <v>214815.48662610128</v>
      </c>
      <c r="L1413">
        <v>29.426778989875437</v>
      </c>
      <c r="M1413">
        <v>214844.91340509115</v>
      </c>
    </row>
    <row r="1414" spans="2:13" x14ac:dyDescent="0.25">
      <c r="B1414" s="13">
        <v>40663</v>
      </c>
      <c r="C1414">
        <v>1395</v>
      </c>
      <c r="D1414" s="19">
        <f t="shared" si="63"/>
        <v>214844.91340512197</v>
      </c>
      <c r="E1414" s="19">
        <f t="shared" si="64"/>
        <v>29.430810055496163</v>
      </c>
      <c r="F1414" s="19">
        <f t="shared" si="65"/>
        <v>214874.34421517747</v>
      </c>
      <c r="I1414" s="13">
        <v>40663</v>
      </c>
      <c r="J1414">
        <v>1395</v>
      </c>
      <c r="K1414">
        <v>214844.91340509112</v>
      </c>
      <c r="L1414">
        <v>29.430810055490483</v>
      </c>
      <c r="M1414">
        <v>214874.34421514662</v>
      </c>
    </row>
    <row r="1415" spans="2:13" x14ac:dyDescent="0.25">
      <c r="B1415" s="13">
        <v>40664</v>
      </c>
      <c r="C1415">
        <v>1396</v>
      </c>
      <c r="D1415" s="19">
        <f t="shared" si="63"/>
        <v>214874.34421517747</v>
      </c>
      <c r="E1415" s="19">
        <f t="shared" si="64"/>
        <v>29.434841673311986</v>
      </c>
      <c r="F1415" s="19">
        <f t="shared" si="65"/>
        <v>214903.77905685079</v>
      </c>
      <c r="I1415" s="13">
        <v>40664</v>
      </c>
      <c r="J1415">
        <v>1396</v>
      </c>
      <c r="K1415">
        <v>214874.34421514662</v>
      </c>
      <c r="L1415">
        <v>29.434841673306298</v>
      </c>
      <c r="M1415">
        <v>214903.77905681991</v>
      </c>
    </row>
    <row r="1416" spans="2:13" x14ac:dyDescent="0.25">
      <c r="B1416" s="13">
        <v>40665</v>
      </c>
      <c r="C1416">
        <v>1397</v>
      </c>
      <c r="D1416" s="19">
        <f t="shared" si="63"/>
        <v>214903.77905685079</v>
      </c>
      <c r="E1416" s="19">
        <f t="shared" si="64"/>
        <v>29.43887384340422</v>
      </c>
      <c r="F1416" s="19">
        <f t="shared" si="65"/>
        <v>214933.2179306942</v>
      </c>
      <c r="I1416" s="13">
        <v>40665</v>
      </c>
      <c r="J1416">
        <v>1397</v>
      </c>
      <c r="K1416">
        <v>214903.77905681985</v>
      </c>
      <c r="L1416">
        <v>29.438873843398529</v>
      </c>
      <c r="M1416">
        <v>214933.21793066326</v>
      </c>
    </row>
    <row r="1417" spans="2:13" x14ac:dyDescent="0.25">
      <c r="B1417" s="13">
        <v>40666</v>
      </c>
      <c r="C1417">
        <v>1398</v>
      </c>
      <c r="D1417" s="19">
        <f t="shared" si="63"/>
        <v>214933.2179306942</v>
      </c>
      <c r="E1417" s="19">
        <f t="shared" si="64"/>
        <v>29.442906565848524</v>
      </c>
      <c r="F1417" s="19">
        <f t="shared" si="65"/>
        <v>214962.66083726005</v>
      </c>
      <c r="I1417" s="13">
        <v>40666</v>
      </c>
      <c r="J1417">
        <v>1398</v>
      </c>
      <c r="K1417">
        <v>214933.21793066323</v>
      </c>
      <c r="L1417">
        <v>29.442906565842826</v>
      </c>
      <c r="M1417">
        <v>214962.66083722908</v>
      </c>
    </row>
    <row r="1418" spans="2:13" x14ac:dyDescent="0.25">
      <c r="B1418" s="13">
        <v>40667</v>
      </c>
      <c r="C1418">
        <v>1399</v>
      </c>
      <c r="D1418" s="19">
        <f t="shared" si="63"/>
        <v>214962.66083726005</v>
      </c>
      <c r="E1418" s="19">
        <f t="shared" si="64"/>
        <v>29.446939840720557</v>
      </c>
      <c r="F1418" s="19">
        <f t="shared" si="65"/>
        <v>214992.10777710075</v>
      </c>
      <c r="I1418" s="13">
        <v>40667</v>
      </c>
      <c r="J1418">
        <v>1399</v>
      </c>
      <c r="K1418">
        <v>214962.66083722908</v>
      </c>
      <c r="L1418">
        <v>29.446939840714851</v>
      </c>
      <c r="M1418">
        <v>214992.10777706979</v>
      </c>
    </row>
    <row r="1419" spans="2:13" x14ac:dyDescent="0.25">
      <c r="B1419" s="13">
        <v>40668</v>
      </c>
      <c r="C1419">
        <v>1400</v>
      </c>
      <c r="D1419" s="19">
        <f t="shared" si="63"/>
        <v>214992.10777710075</v>
      </c>
      <c r="E1419" s="19">
        <f t="shared" si="64"/>
        <v>29.450973668095997</v>
      </c>
      <c r="F1419" s="19">
        <f t="shared" si="65"/>
        <v>215021.55875076886</v>
      </c>
      <c r="I1419" s="13">
        <v>40668</v>
      </c>
      <c r="J1419">
        <v>1400</v>
      </c>
      <c r="K1419">
        <v>214992.10777706982</v>
      </c>
      <c r="L1419">
        <v>29.450973668090292</v>
      </c>
      <c r="M1419">
        <v>215021.5587507379</v>
      </c>
    </row>
    <row r="1420" spans="2:13" x14ac:dyDescent="0.25">
      <c r="B1420" s="13">
        <v>40669</v>
      </c>
      <c r="C1420">
        <v>1401</v>
      </c>
      <c r="D1420" s="19">
        <f t="shared" si="63"/>
        <v>215021.55875076886</v>
      </c>
      <c r="E1420" s="19">
        <f t="shared" si="64"/>
        <v>29.455008048050534</v>
      </c>
      <c r="F1420" s="19">
        <f t="shared" si="65"/>
        <v>215051.0137588169</v>
      </c>
      <c r="I1420" s="13">
        <v>40669</v>
      </c>
      <c r="J1420">
        <v>1401</v>
      </c>
      <c r="K1420">
        <v>215021.55875073781</v>
      </c>
      <c r="L1420">
        <v>29.455008048044824</v>
      </c>
      <c r="M1420">
        <v>215051.01375878585</v>
      </c>
    </row>
    <row r="1421" spans="2:13" x14ac:dyDescent="0.25">
      <c r="B1421" s="13">
        <v>40670</v>
      </c>
      <c r="C1421">
        <v>1402</v>
      </c>
      <c r="D1421" s="19">
        <f t="shared" si="63"/>
        <v>215051.0137588169</v>
      </c>
      <c r="E1421" s="19">
        <f t="shared" si="64"/>
        <v>29.459042980659852</v>
      </c>
      <c r="F1421" s="19">
        <f t="shared" si="65"/>
        <v>215080.47280179756</v>
      </c>
      <c r="I1421" s="13">
        <v>40670</v>
      </c>
      <c r="J1421">
        <v>1402</v>
      </c>
      <c r="K1421">
        <v>215051.01375878588</v>
      </c>
      <c r="L1421">
        <v>29.459042980654139</v>
      </c>
      <c r="M1421">
        <v>215080.47280176653</v>
      </c>
    </row>
    <row r="1422" spans="2:13" x14ac:dyDescent="0.25">
      <c r="B1422" s="13">
        <v>40671</v>
      </c>
      <c r="C1422">
        <v>1403</v>
      </c>
      <c r="D1422" s="19">
        <f t="shared" si="63"/>
        <v>215080.47280179756</v>
      </c>
      <c r="E1422" s="19">
        <f t="shared" si="64"/>
        <v>29.463078465999669</v>
      </c>
      <c r="F1422" s="19">
        <f t="shared" si="65"/>
        <v>215109.93588026357</v>
      </c>
      <c r="I1422" s="13">
        <v>40671</v>
      </c>
      <c r="J1422">
        <v>1403</v>
      </c>
      <c r="K1422">
        <v>215080.47280176647</v>
      </c>
      <c r="L1422">
        <v>29.463078465993952</v>
      </c>
      <c r="M1422">
        <v>215109.93588023246</v>
      </c>
    </row>
    <row r="1423" spans="2:13" x14ac:dyDescent="0.25">
      <c r="B1423" s="13">
        <v>40672</v>
      </c>
      <c r="C1423">
        <v>1404</v>
      </c>
      <c r="D1423" s="19">
        <f t="shared" si="63"/>
        <v>215109.93588026357</v>
      </c>
      <c r="E1423" s="19">
        <f t="shared" si="64"/>
        <v>29.467114504145698</v>
      </c>
      <c r="F1423" s="19">
        <f t="shared" si="65"/>
        <v>215139.4029947677</v>
      </c>
      <c r="I1423" s="13">
        <v>40672</v>
      </c>
      <c r="J1423">
        <v>1404</v>
      </c>
      <c r="K1423">
        <v>215109.93588023249</v>
      </c>
      <c r="L1423">
        <v>29.467114504139975</v>
      </c>
      <c r="M1423">
        <v>215139.40299473662</v>
      </c>
    </row>
    <row r="1424" spans="2:13" x14ac:dyDescent="0.25">
      <c r="B1424" s="13">
        <v>40673</v>
      </c>
      <c r="C1424">
        <v>1405</v>
      </c>
      <c r="D1424" s="19">
        <f t="shared" si="63"/>
        <v>215139.4029947677</v>
      </c>
      <c r="E1424" s="19">
        <f t="shared" si="64"/>
        <v>29.471151095173663</v>
      </c>
      <c r="F1424" s="19">
        <f t="shared" si="65"/>
        <v>215168.87414586288</v>
      </c>
      <c r="I1424" s="13">
        <v>40673</v>
      </c>
      <c r="J1424">
        <v>1405</v>
      </c>
      <c r="K1424">
        <v>215139.40299473659</v>
      </c>
      <c r="L1424">
        <v>29.471151095167933</v>
      </c>
      <c r="M1424">
        <v>215168.87414583177</v>
      </c>
    </row>
    <row r="1425" spans="2:13" x14ac:dyDescent="0.25">
      <c r="B1425" s="13">
        <v>40674</v>
      </c>
      <c r="C1425">
        <v>1406</v>
      </c>
      <c r="D1425" s="19">
        <f t="shared" si="63"/>
        <v>215168.87414586288</v>
      </c>
      <c r="E1425" s="19">
        <f t="shared" si="64"/>
        <v>29.475188239159301</v>
      </c>
      <c r="F1425" s="19">
        <f t="shared" si="65"/>
        <v>215198.34933410204</v>
      </c>
      <c r="I1425" s="13">
        <v>40674</v>
      </c>
      <c r="J1425">
        <v>1406</v>
      </c>
      <c r="K1425">
        <v>215168.87414583174</v>
      </c>
      <c r="L1425">
        <v>29.475188239153571</v>
      </c>
      <c r="M1425">
        <v>215198.3493340709</v>
      </c>
    </row>
    <row r="1426" spans="2:13" x14ac:dyDescent="0.25">
      <c r="B1426" s="13">
        <v>40675</v>
      </c>
      <c r="C1426">
        <v>1407</v>
      </c>
      <c r="D1426" s="19">
        <f t="shared" si="63"/>
        <v>215198.34933410204</v>
      </c>
      <c r="E1426" s="19">
        <f t="shared" si="64"/>
        <v>29.479225936178366</v>
      </c>
      <c r="F1426" s="19">
        <f t="shared" si="65"/>
        <v>215227.82856003821</v>
      </c>
      <c r="I1426" s="13">
        <v>40675</v>
      </c>
      <c r="J1426">
        <v>1407</v>
      </c>
      <c r="K1426">
        <v>215198.34933407087</v>
      </c>
      <c r="L1426">
        <v>29.479225936172632</v>
      </c>
      <c r="M1426">
        <v>215227.82856000704</v>
      </c>
    </row>
    <row r="1427" spans="2:13" x14ac:dyDescent="0.25">
      <c r="B1427" s="13">
        <v>40676</v>
      </c>
      <c r="C1427">
        <v>1408</v>
      </c>
      <c r="D1427" s="19">
        <f t="shared" si="63"/>
        <v>215227.82856003821</v>
      </c>
      <c r="E1427" s="19">
        <f t="shared" si="64"/>
        <v>29.483264186306606</v>
      </c>
      <c r="F1427" s="19">
        <f t="shared" si="65"/>
        <v>215257.31182422451</v>
      </c>
      <c r="I1427" s="13">
        <v>40676</v>
      </c>
      <c r="J1427">
        <v>1408</v>
      </c>
      <c r="K1427">
        <v>215227.82856000707</v>
      </c>
      <c r="L1427">
        <v>29.483264186300868</v>
      </c>
      <c r="M1427">
        <v>215257.31182419337</v>
      </c>
    </row>
    <row r="1428" spans="2:13" x14ac:dyDescent="0.25">
      <c r="B1428" s="13">
        <v>40677</v>
      </c>
      <c r="C1428">
        <v>1409</v>
      </c>
      <c r="D1428" s="19">
        <f t="shared" si="63"/>
        <v>215257.31182422451</v>
      </c>
      <c r="E1428" s="19">
        <f t="shared" si="64"/>
        <v>29.487302989619799</v>
      </c>
      <c r="F1428" s="19">
        <f t="shared" si="65"/>
        <v>215286.79912721412</v>
      </c>
      <c r="I1428" s="13">
        <v>40677</v>
      </c>
      <c r="J1428">
        <v>1409</v>
      </c>
      <c r="K1428">
        <v>215257.31182419325</v>
      </c>
      <c r="L1428">
        <v>29.487302989614061</v>
      </c>
      <c r="M1428">
        <v>215286.79912718287</v>
      </c>
    </row>
    <row r="1429" spans="2:13" x14ac:dyDescent="0.25">
      <c r="B1429" s="13">
        <v>40678</v>
      </c>
      <c r="C1429">
        <v>1410</v>
      </c>
      <c r="D1429" s="19">
        <f t="shared" ref="D1429:D1492" si="66">F1428</f>
        <v>215286.79912721412</v>
      </c>
      <c r="E1429" s="19">
        <f t="shared" ref="E1429:E1492" si="67">D1429*_nPIR</f>
        <v>29.491342346193719</v>
      </c>
      <c r="F1429" s="19">
        <f t="shared" si="65"/>
        <v>215316.29046956031</v>
      </c>
      <c r="I1429" s="13">
        <v>40678</v>
      </c>
      <c r="J1429">
        <v>1410</v>
      </c>
      <c r="K1429">
        <v>215286.79912718284</v>
      </c>
      <c r="L1429">
        <v>29.491342346187974</v>
      </c>
      <c r="M1429">
        <v>215316.29046952902</v>
      </c>
    </row>
    <row r="1430" spans="2:13" x14ac:dyDescent="0.25">
      <c r="B1430" s="13">
        <v>40679</v>
      </c>
      <c r="C1430">
        <v>1411</v>
      </c>
      <c r="D1430" s="19">
        <f t="shared" si="66"/>
        <v>215316.29046956031</v>
      </c>
      <c r="E1430" s="19">
        <f t="shared" si="67"/>
        <v>29.495382256104154</v>
      </c>
      <c r="F1430" s="19">
        <f t="shared" ref="F1430:F1493" si="68">D1430+E1430</f>
        <v>215345.78585181641</v>
      </c>
      <c r="I1430" s="13">
        <v>40679</v>
      </c>
      <c r="J1430">
        <v>1411</v>
      </c>
      <c r="K1430">
        <v>215316.29046952902</v>
      </c>
      <c r="L1430">
        <v>29.495382256098406</v>
      </c>
      <c r="M1430">
        <v>215345.78585178513</v>
      </c>
    </row>
    <row r="1431" spans="2:13" x14ac:dyDescent="0.25">
      <c r="B1431" s="13">
        <v>40680</v>
      </c>
      <c r="C1431">
        <v>1412</v>
      </c>
      <c r="D1431" s="19">
        <f t="shared" si="66"/>
        <v>215345.78585181641</v>
      </c>
      <c r="E1431" s="19">
        <f t="shared" si="67"/>
        <v>29.49942271942691</v>
      </c>
      <c r="F1431" s="19">
        <f t="shared" si="68"/>
        <v>215375.28527453585</v>
      </c>
      <c r="I1431" s="13">
        <v>40680</v>
      </c>
      <c r="J1431">
        <v>1412</v>
      </c>
      <c r="K1431">
        <v>215345.78585178516</v>
      </c>
      <c r="L1431">
        <v>29.499422719421158</v>
      </c>
      <c r="M1431">
        <v>215375.28527450457</v>
      </c>
    </row>
    <row r="1432" spans="2:13" x14ac:dyDescent="0.25">
      <c r="B1432" s="13">
        <v>40681</v>
      </c>
      <c r="C1432">
        <v>1413</v>
      </c>
      <c r="D1432" s="19">
        <f t="shared" si="66"/>
        <v>215375.28527453585</v>
      </c>
      <c r="E1432" s="19">
        <f t="shared" si="67"/>
        <v>29.503463736237791</v>
      </c>
      <c r="F1432" s="19">
        <f t="shared" si="68"/>
        <v>215404.78873827209</v>
      </c>
      <c r="I1432" s="13">
        <v>40681</v>
      </c>
      <c r="J1432">
        <v>1413</v>
      </c>
      <c r="K1432">
        <v>215375.28527450451</v>
      </c>
      <c r="L1432">
        <v>29.503463736232028</v>
      </c>
      <c r="M1432">
        <v>215404.78873824075</v>
      </c>
    </row>
    <row r="1433" spans="2:13" x14ac:dyDescent="0.25">
      <c r="B1433" s="13">
        <v>40682</v>
      </c>
      <c r="C1433">
        <v>1414</v>
      </c>
      <c r="D1433" s="19">
        <f t="shared" si="66"/>
        <v>215404.78873827209</v>
      </c>
      <c r="E1433" s="19">
        <f t="shared" si="67"/>
        <v>29.507505306612618</v>
      </c>
      <c r="F1433" s="19">
        <f t="shared" si="68"/>
        <v>215434.29624357872</v>
      </c>
      <c r="I1433" s="13">
        <v>40682</v>
      </c>
      <c r="J1433">
        <v>1414</v>
      </c>
      <c r="K1433">
        <v>215404.78873824069</v>
      </c>
      <c r="L1433">
        <v>29.507505306606856</v>
      </c>
      <c r="M1433">
        <v>215434.29624354729</v>
      </c>
    </row>
    <row r="1434" spans="2:13" x14ac:dyDescent="0.25">
      <c r="B1434" s="13">
        <v>40683</v>
      </c>
      <c r="C1434">
        <v>1415</v>
      </c>
      <c r="D1434" s="19">
        <f t="shared" si="66"/>
        <v>215434.29624357872</v>
      </c>
      <c r="E1434" s="19">
        <f t="shared" si="67"/>
        <v>29.511547430627225</v>
      </c>
      <c r="F1434" s="19">
        <f t="shared" si="68"/>
        <v>215463.80779100934</v>
      </c>
      <c r="I1434" s="13">
        <v>40683</v>
      </c>
      <c r="J1434">
        <v>1415</v>
      </c>
      <c r="K1434">
        <v>215434.29624354729</v>
      </c>
      <c r="L1434">
        <v>29.511547430621455</v>
      </c>
      <c r="M1434">
        <v>215463.80779097791</v>
      </c>
    </row>
    <row r="1435" spans="2:13" x14ac:dyDescent="0.25">
      <c r="B1435" s="13">
        <v>40684</v>
      </c>
      <c r="C1435">
        <v>1416</v>
      </c>
      <c r="D1435" s="19">
        <f t="shared" si="66"/>
        <v>215463.80779100934</v>
      </c>
      <c r="E1435" s="19">
        <f t="shared" si="67"/>
        <v>29.515590108357447</v>
      </c>
      <c r="F1435" s="19">
        <f t="shared" si="68"/>
        <v>215493.32338111769</v>
      </c>
      <c r="I1435" s="13">
        <v>40684</v>
      </c>
      <c r="J1435">
        <v>1416</v>
      </c>
      <c r="K1435">
        <v>215463.80779097794</v>
      </c>
      <c r="L1435">
        <v>29.51559010835167</v>
      </c>
      <c r="M1435">
        <v>215493.32338108629</v>
      </c>
    </row>
    <row r="1436" spans="2:13" x14ac:dyDescent="0.25">
      <c r="B1436" s="13">
        <v>40685</v>
      </c>
      <c r="C1436">
        <v>1417</v>
      </c>
      <c r="D1436" s="19">
        <f t="shared" si="66"/>
        <v>215493.32338111769</v>
      </c>
      <c r="E1436" s="19">
        <f t="shared" si="67"/>
        <v>29.519633339879139</v>
      </c>
      <c r="F1436" s="19">
        <f t="shared" si="68"/>
        <v>215522.84301445758</v>
      </c>
      <c r="I1436" s="13">
        <v>40685</v>
      </c>
      <c r="J1436">
        <v>1417</v>
      </c>
      <c r="K1436">
        <v>215493.3233810862</v>
      </c>
      <c r="L1436">
        <v>29.519633339873362</v>
      </c>
      <c r="M1436">
        <v>215522.84301442606</v>
      </c>
    </row>
    <row r="1437" spans="2:13" x14ac:dyDescent="0.25">
      <c r="B1437" s="13">
        <v>40686</v>
      </c>
      <c r="C1437">
        <v>1418</v>
      </c>
      <c r="D1437" s="19">
        <f t="shared" si="66"/>
        <v>215522.84301445758</v>
      </c>
      <c r="E1437" s="19">
        <f t="shared" si="67"/>
        <v>29.523677125268165</v>
      </c>
      <c r="F1437" s="19">
        <f t="shared" si="68"/>
        <v>215552.36669158287</v>
      </c>
      <c r="I1437" s="13">
        <v>40686</v>
      </c>
      <c r="J1437">
        <v>1418</v>
      </c>
      <c r="K1437">
        <v>215522.84301442609</v>
      </c>
      <c r="L1437">
        <v>29.523677125262381</v>
      </c>
      <c r="M1437">
        <v>215552.36669155135</v>
      </c>
    </row>
    <row r="1438" spans="2:13" x14ac:dyDescent="0.25">
      <c r="B1438" s="13">
        <v>40687</v>
      </c>
      <c r="C1438">
        <v>1419</v>
      </c>
      <c r="D1438" s="19">
        <f t="shared" si="66"/>
        <v>215552.36669158287</v>
      </c>
      <c r="E1438" s="19">
        <f t="shared" si="67"/>
        <v>29.527721464600397</v>
      </c>
      <c r="F1438" s="19">
        <f t="shared" si="68"/>
        <v>215581.89441304747</v>
      </c>
      <c r="I1438" s="13">
        <v>40687</v>
      </c>
      <c r="J1438">
        <v>1419</v>
      </c>
      <c r="K1438">
        <v>215552.36669155132</v>
      </c>
      <c r="L1438">
        <v>29.527721464594602</v>
      </c>
      <c r="M1438">
        <v>215581.89441301592</v>
      </c>
    </row>
    <row r="1439" spans="2:13" x14ac:dyDescent="0.25">
      <c r="B1439" s="13">
        <v>40688</v>
      </c>
      <c r="C1439">
        <v>1420</v>
      </c>
      <c r="D1439" s="19">
        <f t="shared" si="66"/>
        <v>215581.89441304747</v>
      </c>
      <c r="E1439" s="19">
        <f t="shared" si="67"/>
        <v>29.53176635795171</v>
      </c>
      <c r="F1439" s="19">
        <f t="shared" si="68"/>
        <v>215611.42617940542</v>
      </c>
      <c r="I1439" s="13">
        <v>40688</v>
      </c>
      <c r="J1439">
        <v>1420</v>
      </c>
      <c r="K1439">
        <v>215581.89441301592</v>
      </c>
      <c r="L1439">
        <v>29.531766357945916</v>
      </c>
      <c r="M1439">
        <v>215611.42617937387</v>
      </c>
    </row>
    <row r="1440" spans="2:13" x14ac:dyDescent="0.25">
      <c r="B1440" s="13">
        <v>40689</v>
      </c>
      <c r="C1440">
        <v>1421</v>
      </c>
      <c r="D1440" s="19">
        <f t="shared" si="66"/>
        <v>215611.42617940542</v>
      </c>
      <c r="E1440" s="19">
        <f t="shared" si="67"/>
        <v>29.535811805398005</v>
      </c>
      <c r="F1440" s="19">
        <f t="shared" si="68"/>
        <v>215640.96199121082</v>
      </c>
      <c r="I1440" s="13">
        <v>40689</v>
      </c>
      <c r="J1440">
        <v>1421</v>
      </c>
      <c r="K1440">
        <v>215611.42617937381</v>
      </c>
      <c r="L1440">
        <v>29.535811805392207</v>
      </c>
      <c r="M1440">
        <v>215640.96199117921</v>
      </c>
    </row>
    <row r="1441" spans="2:13" x14ac:dyDescent="0.25">
      <c r="B1441" s="13">
        <v>40690</v>
      </c>
      <c r="C1441">
        <v>1422</v>
      </c>
      <c r="D1441" s="19">
        <f t="shared" si="66"/>
        <v>215640.96199121082</v>
      </c>
      <c r="E1441" s="19">
        <f t="shared" si="67"/>
        <v>29.539857807015185</v>
      </c>
      <c r="F1441" s="19">
        <f t="shared" si="68"/>
        <v>215670.50184901783</v>
      </c>
      <c r="I1441" s="13">
        <v>40690</v>
      </c>
      <c r="J1441">
        <v>1422</v>
      </c>
      <c r="K1441">
        <v>215640.96199117921</v>
      </c>
      <c r="L1441">
        <v>29.53985780700938</v>
      </c>
      <c r="M1441">
        <v>215670.50184898623</v>
      </c>
    </row>
    <row r="1442" spans="2:13" x14ac:dyDescent="0.25">
      <c r="B1442" s="13">
        <v>40691</v>
      </c>
      <c r="C1442">
        <v>1423</v>
      </c>
      <c r="D1442" s="19">
        <f t="shared" si="66"/>
        <v>215670.50184901783</v>
      </c>
      <c r="E1442" s="19">
        <f t="shared" si="67"/>
        <v>29.543904362879157</v>
      </c>
      <c r="F1442" s="19">
        <f t="shared" si="68"/>
        <v>215700.04575338072</v>
      </c>
      <c r="I1442" s="13">
        <v>40691</v>
      </c>
      <c r="J1442">
        <v>1423</v>
      </c>
      <c r="K1442">
        <v>215670.50184898626</v>
      </c>
      <c r="L1442">
        <v>29.543904362873349</v>
      </c>
      <c r="M1442">
        <v>215700.04575334914</v>
      </c>
    </row>
    <row r="1443" spans="2:13" x14ac:dyDescent="0.25">
      <c r="B1443" s="13">
        <v>40692</v>
      </c>
      <c r="C1443">
        <v>1424</v>
      </c>
      <c r="D1443" s="19">
        <f t="shared" si="66"/>
        <v>215700.04575338072</v>
      </c>
      <c r="E1443" s="19">
        <f t="shared" si="67"/>
        <v>29.547951473065854</v>
      </c>
      <c r="F1443" s="19">
        <f t="shared" si="68"/>
        <v>215729.59370485379</v>
      </c>
      <c r="I1443" s="13">
        <v>40692</v>
      </c>
      <c r="J1443">
        <v>1424</v>
      </c>
      <c r="K1443">
        <v>215700.04575334906</v>
      </c>
      <c r="L1443">
        <v>29.547951473060039</v>
      </c>
      <c r="M1443">
        <v>215729.59370482212</v>
      </c>
    </row>
    <row r="1444" spans="2:13" x14ac:dyDescent="0.25">
      <c r="B1444" s="13">
        <v>40693</v>
      </c>
      <c r="C1444">
        <v>1425</v>
      </c>
      <c r="D1444" s="19">
        <f t="shared" si="66"/>
        <v>215729.59370485379</v>
      </c>
      <c r="E1444" s="19">
        <f t="shared" si="67"/>
        <v>29.551999137651208</v>
      </c>
      <c r="F1444" s="19">
        <f t="shared" si="68"/>
        <v>215759.14570399144</v>
      </c>
      <c r="I1444" s="13">
        <v>40693</v>
      </c>
      <c r="J1444">
        <v>1425</v>
      </c>
      <c r="K1444">
        <v>215729.59370482207</v>
      </c>
      <c r="L1444">
        <v>29.551999137645382</v>
      </c>
      <c r="M1444">
        <v>215759.14570395972</v>
      </c>
    </row>
    <row r="1445" spans="2:13" x14ac:dyDescent="0.25">
      <c r="B1445" s="13">
        <v>40694</v>
      </c>
      <c r="C1445">
        <v>1426</v>
      </c>
      <c r="D1445" s="19">
        <f t="shared" si="66"/>
        <v>215759.14570399144</v>
      </c>
      <c r="E1445" s="19">
        <f t="shared" si="67"/>
        <v>29.556047356711161</v>
      </c>
      <c r="F1445" s="19">
        <f t="shared" si="68"/>
        <v>215788.70175134816</v>
      </c>
      <c r="I1445" s="13">
        <v>40694</v>
      </c>
      <c r="J1445">
        <v>1426</v>
      </c>
      <c r="K1445">
        <v>215759.14570395972</v>
      </c>
      <c r="L1445">
        <v>29.556047356705331</v>
      </c>
      <c r="M1445">
        <v>215788.70175131643</v>
      </c>
    </row>
    <row r="1446" spans="2:13" x14ac:dyDescent="0.25">
      <c r="B1446" s="13">
        <v>40695</v>
      </c>
      <c r="C1446">
        <v>1427</v>
      </c>
      <c r="D1446" s="19">
        <f t="shared" si="66"/>
        <v>215788.70175134816</v>
      </c>
      <c r="E1446" s="19">
        <f t="shared" si="67"/>
        <v>29.560096130321668</v>
      </c>
      <c r="F1446" s="19">
        <f t="shared" si="68"/>
        <v>215818.26184747848</v>
      </c>
      <c r="I1446" s="13">
        <v>40695</v>
      </c>
      <c r="J1446">
        <v>1427</v>
      </c>
      <c r="K1446">
        <v>215788.70175131634</v>
      </c>
      <c r="L1446">
        <v>29.560096130315841</v>
      </c>
      <c r="M1446">
        <v>215818.26184744667</v>
      </c>
    </row>
    <row r="1447" spans="2:13" x14ac:dyDescent="0.25">
      <c r="B1447" s="13">
        <v>40696</v>
      </c>
      <c r="C1447">
        <v>1428</v>
      </c>
      <c r="D1447" s="19">
        <f t="shared" si="66"/>
        <v>215818.26184747848</v>
      </c>
      <c r="E1447" s="19">
        <f t="shared" si="67"/>
        <v>29.564145458558698</v>
      </c>
      <c r="F1447" s="19">
        <f t="shared" si="68"/>
        <v>215847.82599293705</v>
      </c>
      <c r="I1447" s="13">
        <v>40696</v>
      </c>
      <c r="J1447">
        <v>1428</v>
      </c>
      <c r="K1447">
        <v>215818.2618474467</v>
      </c>
      <c r="L1447">
        <v>29.564145458552865</v>
      </c>
      <c r="M1447">
        <v>215847.82599290524</v>
      </c>
    </row>
    <row r="1448" spans="2:13" x14ac:dyDescent="0.25">
      <c r="B1448" s="13">
        <v>40697</v>
      </c>
      <c r="C1448">
        <v>1429</v>
      </c>
      <c r="D1448" s="19">
        <f t="shared" si="66"/>
        <v>215847.82599293705</v>
      </c>
      <c r="E1448" s="19">
        <f t="shared" si="67"/>
        <v>29.568195341498232</v>
      </c>
      <c r="F1448" s="19">
        <f t="shared" si="68"/>
        <v>215877.39418827856</v>
      </c>
      <c r="I1448" s="13">
        <v>40697</v>
      </c>
      <c r="J1448">
        <v>1429</v>
      </c>
      <c r="K1448">
        <v>215847.82599290521</v>
      </c>
      <c r="L1448">
        <v>29.568195341492384</v>
      </c>
      <c r="M1448">
        <v>215877.39418824672</v>
      </c>
    </row>
    <row r="1449" spans="2:13" x14ac:dyDescent="0.25">
      <c r="B1449" s="13">
        <v>40698</v>
      </c>
      <c r="C1449">
        <v>1430</v>
      </c>
      <c r="D1449" s="19">
        <f t="shared" si="66"/>
        <v>215877.39418827856</v>
      </c>
      <c r="E1449" s="19">
        <f t="shared" si="67"/>
        <v>29.572245779216246</v>
      </c>
      <c r="F1449" s="19">
        <f t="shared" si="68"/>
        <v>215906.96643405777</v>
      </c>
      <c r="I1449" s="13">
        <v>40698</v>
      </c>
      <c r="J1449">
        <v>1430</v>
      </c>
      <c r="K1449">
        <v>215877.39418824672</v>
      </c>
      <c r="L1449">
        <v>29.572245779210395</v>
      </c>
      <c r="M1449">
        <v>215906.96643402593</v>
      </c>
    </row>
    <row r="1450" spans="2:13" x14ac:dyDescent="0.25">
      <c r="B1450" s="13">
        <v>40699</v>
      </c>
      <c r="C1450">
        <v>1431</v>
      </c>
      <c r="D1450" s="19">
        <f t="shared" si="66"/>
        <v>215906.96643405777</v>
      </c>
      <c r="E1450" s="19">
        <f t="shared" si="67"/>
        <v>29.576296771788741</v>
      </c>
      <c r="F1450" s="19">
        <f t="shared" si="68"/>
        <v>215936.54273082956</v>
      </c>
      <c r="I1450" s="13">
        <v>40699</v>
      </c>
      <c r="J1450">
        <v>1431</v>
      </c>
      <c r="K1450">
        <v>215906.9664340259</v>
      </c>
      <c r="L1450">
        <v>29.576296771782882</v>
      </c>
      <c r="M1450">
        <v>215936.54273079769</v>
      </c>
    </row>
    <row r="1451" spans="2:13" x14ac:dyDescent="0.25">
      <c r="B1451" s="13">
        <v>40700</v>
      </c>
      <c r="C1451">
        <v>1432</v>
      </c>
      <c r="D1451" s="19">
        <f t="shared" si="66"/>
        <v>215936.54273082956</v>
      </c>
      <c r="E1451" s="19">
        <f t="shared" si="67"/>
        <v>29.580348319291726</v>
      </c>
      <c r="F1451" s="19">
        <f t="shared" si="68"/>
        <v>215966.12307914885</v>
      </c>
      <c r="I1451" s="13">
        <v>40700</v>
      </c>
      <c r="J1451">
        <v>1432</v>
      </c>
      <c r="K1451">
        <v>215936.54273079772</v>
      </c>
      <c r="L1451">
        <v>29.580348319285868</v>
      </c>
      <c r="M1451">
        <v>215966.12307911701</v>
      </c>
    </row>
    <row r="1452" spans="2:13" x14ac:dyDescent="0.25">
      <c r="B1452" s="13">
        <v>40701</v>
      </c>
      <c r="C1452">
        <v>1433</v>
      </c>
      <c r="D1452" s="19">
        <f t="shared" si="66"/>
        <v>215966.12307914885</v>
      </c>
      <c r="E1452" s="19">
        <f t="shared" si="67"/>
        <v>29.584400421801217</v>
      </c>
      <c r="F1452" s="19">
        <f t="shared" si="68"/>
        <v>215995.70747957064</v>
      </c>
      <c r="I1452" s="13">
        <v>40701</v>
      </c>
      <c r="J1452">
        <v>1433</v>
      </c>
      <c r="K1452">
        <v>215966.12307911692</v>
      </c>
      <c r="L1452">
        <v>29.584400421795355</v>
      </c>
      <c r="M1452">
        <v>215995.70747953872</v>
      </c>
    </row>
    <row r="1453" spans="2:13" x14ac:dyDescent="0.25">
      <c r="B1453" s="13">
        <v>40702</v>
      </c>
      <c r="C1453">
        <v>1434</v>
      </c>
      <c r="D1453" s="19">
        <f t="shared" si="66"/>
        <v>215995.70747957064</v>
      </c>
      <c r="E1453" s="19">
        <f t="shared" si="67"/>
        <v>29.588453079393243</v>
      </c>
      <c r="F1453" s="19">
        <f t="shared" si="68"/>
        <v>216025.29593265004</v>
      </c>
      <c r="I1453" s="13">
        <v>40702</v>
      </c>
      <c r="J1453">
        <v>1434</v>
      </c>
      <c r="K1453">
        <v>215995.70747953872</v>
      </c>
      <c r="L1453">
        <v>29.588453079387381</v>
      </c>
      <c r="M1453">
        <v>216025.29593261812</v>
      </c>
    </row>
    <row r="1454" spans="2:13" x14ac:dyDescent="0.25">
      <c r="B1454" s="13">
        <v>40703</v>
      </c>
      <c r="C1454">
        <v>1435</v>
      </c>
      <c r="D1454" s="19">
        <f t="shared" si="66"/>
        <v>216025.29593265004</v>
      </c>
      <c r="E1454" s="19">
        <f t="shared" si="67"/>
        <v>29.592506292143845</v>
      </c>
      <c r="F1454" s="19">
        <f t="shared" si="68"/>
        <v>216054.88843894217</v>
      </c>
      <c r="I1454" s="13">
        <v>40703</v>
      </c>
      <c r="J1454">
        <v>1435</v>
      </c>
      <c r="K1454">
        <v>216025.29593261809</v>
      </c>
      <c r="L1454">
        <v>29.592506292137976</v>
      </c>
      <c r="M1454">
        <v>216054.88843891022</v>
      </c>
    </row>
    <row r="1455" spans="2:13" x14ac:dyDescent="0.25">
      <c r="B1455" s="13">
        <v>40704</v>
      </c>
      <c r="C1455">
        <v>1436</v>
      </c>
      <c r="D1455" s="19">
        <f t="shared" si="66"/>
        <v>216054.88843894217</v>
      </c>
      <c r="E1455" s="19">
        <f t="shared" si="67"/>
        <v>29.596560060129068</v>
      </c>
      <c r="F1455" s="19">
        <f t="shared" si="68"/>
        <v>216084.48499900231</v>
      </c>
      <c r="I1455" s="13">
        <v>40704</v>
      </c>
      <c r="J1455">
        <v>1436</v>
      </c>
      <c r="K1455">
        <v>216054.88843891019</v>
      </c>
      <c r="L1455">
        <v>29.596560060123196</v>
      </c>
      <c r="M1455">
        <v>216084.48499897032</v>
      </c>
    </row>
    <row r="1456" spans="2:13" x14ac:dyDescent="0.25">
      <c r="B1456" s="13">
        <v>40705</v>
      </c>
      <c r="C1456">
        <v>1437</v>
      </c>
      <c r="D1456" s="19">
        <f t="shared" si="66"/>
        <v>216084.48499900231</v>
      </c>
      <c r="E1456" s="19">
        <f t="shared" si="67"/>
        <v>29.600614383424976</v>
      </c>
      <c r="F1456" s="19">
        <f t="shared" si="68"/>
        <v>216114.08561338575</v>
      </c>
      <c r="I1456" s="13">
        <v>40705</v>
      </c>
      <c r="J1456">
        <v>1437</v>
      </c>
      <c r="K1456">
        <v>216084.48499897029</v>
      </c>
      <c r="L1456">
        <v>29.600614383419096</v>
      </c>
      <c r="M1456">
        <v>216114.0856133537</v>
      </c>
    </row>
    <row r="1457" spans="2:13" x14ac:dyDescent="0.25">
      <c r="B1457" s="13">
        <v>40706</v>
      </c>
      <c r="C1457">
        <v>1438</v>
      </c>
      <c r="D1457" s="19">
        <f t="shared" si="66"/>
        <v>216114.08561338575</v>
      </c>
      <c r="E1457" s="19">
        <f t="shared" si="67"/>
        <v>29.604669262107642</v>
      </c>
      <c r="F1457" s="19">
        <f t="shared" si="68"/>
        <v>216143.69028264785</v>
      </c>
      <c r="I1457" s="13">
        <v>40706</v>
      </c>
      <c r="J1457">
        <v>1438</v>
      </c>
      <c r="K1457">
        <v>216114.08561335367</v>
      </c>
      <c r="L1457">
        <v>29.604669262101758</v>
      </c>
      <c r="M1457">
        <v>216143.69028261577</v>
      </c>
    </row>
    <row r="1458" spans="2:13" x14ac:dyDescent="0.25">
      <c r="B1458" s="13">
        <v>40707</v>
      </c>
      <c r="C1458">
        <v>1439</v>
      </c>
      <c r="D1458" s="19">
        <f t="shared" si="66"/>
        <v>216143.69028264785</v>
      </c>
      <c r="E1458" s="19">
        <f t="shared" si="67"/>
        <v>29.608724696253134</v>
      </c>
      <c r="F1458" s="19">
        <f t="shared" si="68"/>
        <v>216173.29900734409</v>
      </c>
      <c r="I1458" s="13">
        <v>40707</v>
      </c>
      <c r="J1458">
        <v>1439</v>
      </c>
      <c r="K1458">
        <v>216143.6902826158</v>
      </c>
      <c r="L1458">
        <v>29.608724696247243</v>
      </c>
      <c r="M1458">
        <v>216173.29900731205</v>
      </c>
    </row>
    <row r="1459" spans="2:13" x14ac:dyDescent="0.25">
      <c r="B1459" s="13">
        <v>40708</v>
      </c>
      <c r="C1459">
        <v>1440</v>
      </c>
      <c r="D1459" s="19">
        <f t="shared" si="66"/>
        <v>216173.29900734409</v>
      </c>
      <c r="E1459" s="19">
        <f t="shared" si="67"/>
        <v>29.612780685937551</v>
      </c>
      <c r="F1459" s="19">
        <f t="shared" si="68"/>
        <v>216202.91178803003</v>
      </c>
      <c r="I1459" s="13">
        <v>40708</v>
      </c>
      <c r="J1459">
        <v>1440</v>
      </c>
      <c r="K1459">
        <v>216173.29900731202</v>
      </c>
      <c r="L1459">
        <v>29.612780685931661</v>
      </c>
      <c r="M1459">
        <v>216202.91178799796</v>
      </c>
    </row>
    <row r="1460" spans="2:13" x14ac:dyDescent="0.25">
      <c r="B1460" s="13">
        <v>40709</v>
      </c>
      <c r="C1460">
        <v>1441</v>
      </c>
      <c r="D1460" s="19">
        <f t="shared" si="66"/>
        <v>216202.91178803003</v>
      </c>
      <c r="E1460" s="19">
        <f t="shared" si="67"/>
        <v>29.616837231236996</v>
      </c>
      <c r="F1460" s="19">
        <f t="shared" si="68"/>
        <v>216232.52862526127</v>
      </c>
      <c r="I1460" s="13">
        <v>40709</v>
      </c>
      <c r="J1460">
        <v>1441</v>
      </c>
      <c r="K1460">
        <v>216202.91178799784</v>
      </c>
      <c r="L1460">
        <v>29.616837231231102</v>
      </c>
      <c r="M1460">
        <v>216232.52862522908</v>
      </c>
    </row>
    <row r="1461" spans="2:13" x14ac:dyDescent="0.25">
      <c r="B1461" s="13">
        <v>40710</v>
      </c>
      <c r="C1461">
        <v>1442</v>
      </c>
      <c r="D1461" s="19">
        <f t="shared" si="66"/>
        <v>216232.52862526127</v>
      </c>
      <c r="E1461" s="19">
        <f t="shared" si="67"/>
        <v>29.620894332227575</v>
      </c>
      <c r="F1461" s="19">
        <f t="shared" si="68"/>
        <v>216262.14951959351</v>
      </c>
      <c r="I1461" s="13">
        <v>40710</v>
      </c>
      <c r="J1461">
        <v>1442</v>
      </c>
      <c r="K1461">
        <v>216232.52862522905</v>
      </c>
      <c r="L1461">
        <v>29.620894332221674</v>
      </c>
      <c r="M1461">
        <v>216262.14951956127</v>
      </c>
    </row>
    <row r="1462" spans="2:13" x14ac:dyDescent="0.25">
      <c r="B1462" s="13">
        <v>40711</v>
      </c>
      <c r="C1462">
        <v>1443</v>
      </c>
      <c r="D1462" s="19">
        <f t="shared" si="66"/>
        <v>216262.14951959351</v>
      </c>
      <c r="E1462" s="19">
        <f t="shared" si="67"/>
        <v>29.624951988985416</v>
      </c>
      <c r="F1462" s="19">
        <f t="shared" si="68"/>
        <v>216291.7744715825</v>
      </c>
      <c r="I1462" s="13">
        <v>40711</v>
      </c>
      <c r="J1462">
        <v>1443</v>
      </c>
      <c r="K1462">
        <v>216262.14951956127</v>
      </c>
      <c r="L1462">
        <v>29.624951988979511</v>
      </c>
      <c r="M1462">
        <v>216291.77447155025</v>
      </c>
    </row>
    <row r="1463" spans="2:13" x14ac:dyDescent="0.25">
      <c r="B1463" s="13">
        <v>40712</v>
      </c>
      <c r="C1463">
        <v>1444</v>
      </c>
      <c r="D1463" s="19">
        <f t="shared" si="66"/>
        <v>216291.7744715825</v>
      </c>
      <c r="E1463" s="19">
        <f t="shared" si="67"/>
        <v>29.629010201586645</v>
      </c>
      <c r="F1463" s="19">
        <f t="shared" si="68"/>
        <v>216321.40348178407</v>
      </c>
      <c r="I1463" s="13">
        <v>40712</v>
      </c>
      <c r="J1463">
        <v>1444</v>
      </c>
      <c r="K1463">
        <v>216291.77447155031</v>
      </c>
      <c r="L1463">
        <v>29.629010201580737</v>
      </c>
      <c r="M1463">
        <v>216321.40348175188</v>
      </c>
    </row>
    <row r="1464" spans="2:13" x14ac:dyDescent="0.25">
      <c r="B1464" s="13">
        <v>40713</v>
      </c>
      <c r="C1464">
        <v>1445</v>
      </c>
      <c r="D1464" s="19">
        <f t="shared" si="66"/>
        <v>216321.40348178407</v>
      </c>
      <c r="E1464" s="19">
        <f t="shared" si="67"/>
        <v>29.633068970107409</v>
      </c>
      <c r="F1464" s="19">
        <f t="shared" si="68"/>
        <v>216351.03655075419</v>
      </c>
      <c r="I1464" s="13">
        <v>40713</v>
      </c>
      <c r="J1464">
        <v>1445</v>
      </c>
      <c r="K1464">
        <v>216321.40348175177</v>
      </c>
      <c r="L1464">
        <v>29.633068970101494</v>
      </c>
      <c r="M1464">
        <v>216351.03655072188</v>
      </c>
    </row>
    <row r="1465" spans="2:13" x14ac:dyDescent="0.25">
      <c r="B1465" s="13">
        <v>40714</v>
      </c>
      <c r="C1465">
        <v>1446</v>
      </c>
      <c r="D1465" s="19">
        <f t="shared" si="66"/>
        <v>216351.03655075419</v>
      </c>
      <c r="E1465" s="19">
        <f t="shared" si="67"/>
        <v>29.637128294623864</v>
      </c>
      <c r="F1465" s="19">
        <f t="shared" si="68"/>
        <v>216380.67367904881</v>
      </c>
      <c r="I1465" s="13">
        <v>40714</v>
      </c>
      <c r="J1465">
        <v>1446</v>
      </c>
      <c r="K1465">
        <v>216351.03655072191</v>
      </c>
      <c r="L1465">
        <v>29.637128294617948</v>
      </c>
      <c r="M1465">
        <v>216380.67367901653</v>
      </c>
    </row>
    <row r="1466" spans="2:13" x14ac:dyDescent="0.25">
      <c r="B1466" s="13">
        <v>40715</v>
      </c>
      <c r="C1466">
        <v>1447</v>
      </c>
      <c r="D1466" s="19">
        <f t="shared" si="66"/>
        <v>216380.67367904881</v>
      </c>
      <c r="E1466" s="19">
        <f t="shared" si="67"/>
        <v>29.641188175212168</v>
      </c>
      <c r="F1466" s="19">
        <f t="shared" si="68"/>
        <v>216410.31486722402</v>
      </c>
      <c r="I1466" s="13">
        <v>40715</v>
      </c>
      <c r="J1466">
        <v>1447</v>
      </c>
      <c r="K1466">
        <v>216380.6736790165</v>
      </c>
      <c r="L1466">
        <v>29.641188175206246</v>
      </c>
      <c r="M1466">
        <v>216410.31486719172</v>
      </c>
    </row>
    <row r="1467" spans="2:13" x14ac:dyDescent="0.25">
      <c r="B1467" s="13">
        <v>40716</v>
      </c>
      <c r="C1467">
        <v>1448</v>
      </c>
      <c r="D1467" s="19">
        <f t="shared" si="66"/>
        <v>216410.31486722402</v>
      </c>
      <c r="E1467" s="19">
        <f t="shared" si="67"/>
        <v>29.645248611948499</v>
      </c>
      <c r="F1467" s="19">
        <f t="shared" si="68"/>
        <v>216439.96011583597</v>
      </c>
      <c r="I1467" s="13">
        <v>40716</v>
      </c>
      <c r="J1467">
        <v>1448</v>
      </c>
      <c r="K1467">
        <v>216410.31486719172</v>
      </c>
      <c r="L1467">
        <v>29.64524861194257</v>
      </c>
      <c r="M1467">
        <v>216439.96011580367</v>
      </c>
    </row>
    <row r="1468" spans="2:13" x14ac:dyDescent="0.25">
      <c r="B1468" s="13">
        <v>40717</v>
      </c>
      <c r="C1468">
        <v>1449</v>
      </c>
      <c r="D1468" s="19">
        <f t="shared" si="66"/>
        <v>216439.96011583597</v>
      </c>
      <c r="E1468" s="19">
        <f t="shared" si="67"/>
        <v>29.649309604909043</v>
      </c>
      <c r="F1468" s="19">
        <f t="shared" si="68"/>
        <v>216469.6094254409</v>
      </c>
      <c r="I1468" s="13">
        <v>40717</v>
      </c>
      <c r="J1468">
        <v>1449</v>
      </c>
      <c r="K1468">
        <v>216439.96011580358</v>
      </c>
      <c r="L1468">
        <v>29.649309604903113</v>
      </c>
      <c r="M1468">
        <v>216469.60942540847</v>
      </c>
    </row>
    <row r="1469" spans="2:13" x14ac:dyDescent="0.25">
      <c r="B1469" s="13">
        <v>40718</v>
      </c>
      <c r="C1469">
        <v>1450</v>
      </c>
      <c r="D1469" s="19">
        <f t="shared" si="66"/>
        <v>216469.6094254409</v>
      </c>
      <c r="E1469" s="19">
        <f t="shared" si="67"/>
        <v>29.653371154169989</v>
      </c>
      <c r="F1469" s="19">
        <f t="shared" si="68"/>
        <v>216499.26279659505</v>
      </c>
      <c r="I1469" s="13">
        <v>40718</v>
      </c>
      <c r="J1469">
        <v>1450</v>
      </c>
      <c r="K1469">
        <v>216469.60942540845</v>
      </c>
      <c r="L1469">
        <v>29.653371154164049</v>
      </c>
      <c r="M1469">
        <v>216499.2627965626</v>
      </c>
    </row>
    <row r="1470" spans="2:13" x14ac:dyDescent="0.25">
      <c r="B1470" s="13">
        <v>40719</v>
      </c>
      <c r="C1470">
        <v>1451</v>
      </c>
      <c r="D1470" s="19">
        <f t="shared" si="66"/>
        <v>216499.26279659505</v>
      </c>
      <c r="E1470" s="19">
        <f t="shared" si="67"/>
        <v>29.657433259807544</v>
      </c>
      <c r="F1470" s="19">
        <f t="shared" si="68"/>
        <v>216528.92022985485</v>
      </c>
      <c r="I1470" s="13">
        <v>40719</v>
      </c>
      <c r="J1470">
        <v>1451</v>
      </c>
      <c r="K1470">
        <v>216499.26279656263</v>
      </c>
      <c r="L1470">
        <v>29.6574332598016</v>
      </c>
      <c r="M1470">
        <v>216528.92022982243</v>
      </c>
    </row>
    <row r="1471" spans="2:13" x14ac:dyDescent="0.25">
      <c r="B1471" s="13">
        <v>40720</v>
      </c>
      <c r="C1471">
        <v>1452</v>
      </c>
      <c r="D1471" s="19">
        <f t="shared" si="66"/>
        <v>216528.92022985485</v>
      </c>
      <c r="E1471" s="19">
        <f t="shared" si="67"/>
        <v>29.661495921897927</v>
      </c>
      <c r="F1471" s="19">
        <f t="shared" si="68"/>
        <v>216558.58172577675</v>
      </c>
      <c r="I1471" s="13">
        <v>40720</v>
      </c>
      <c r="J1471">
        <v>1452</v>
      </c>
      <c r="K1471">
        <v>216528.92022982243</v>
      </c>
      <c r="L1471">
        <v>29.66149592189198</v>
      </c>
      <c r="M1471">
        <v>216558.58172574433</v>
      </c>
    </row>
    <row r="1472" spans="2:13" x14ac:dyDescent="0.25">
      <c r="B1472" s="13">
        <v>40721</v>
      </c>
      <c r="C1472">
        <v>1453</v>
      </c>
      <c r="D1472" s="19">
        <f t="shared" si="66"/>
        <v>216558.58172577675</v>
      </c>
      <c r="E1472" s="19">
        <f t="shared" si="67"/>
        <v>29.665559140517367</v>
      </c>
      <c r="F1472" s="19">
        <f t="shared" si="68"/>
        <v>216588.24728491728</v>
      </c>
      <c r="I1472" s="13">
        <v>40721</v>
      </c>
      <c r="J1472">
        <v>1453</v>
      </c>
      <c r="K1472">
        <v>216558.58172574424</v>
      </c>
      <c r="L1472">
        <v>29.665559140511419</v>
      </c>
      <c r="M1472">
        <v>216588.24728488474</v>
      </c>
    </row>
    <row r="1473" spans="2:13" x14ac:dyDescent="0.25">
      <c r="B1473" s="13">
        <v>40722</v>
      </c>
      <c r="C1473">
        <v>1454</v>
      </c>
      <c r="D1473" s="19">
        <f t="shared" si="66"/>
        <v>216588.24728491728</v>
      </c>
      <c r="E1473" s="19">
        <f t="shared" si="67"/>
        <v>29.669622915742096</v>
      </c>
      <c r="F1473" s="19">
        <f t="shared" si="68"/>
        <v>216617.91690783302</v>
      </c>
      <c r="I1473" s="13">
        <v>40722</v>
      </c>
      <c r="J1473">
        <v>1454</v>
      </c>
      <c r="K1473">
        <v>216588.2472848848</v>
      </c>
      <c r="L1473">
        <v>29.669622915736145</v>
      </c>
      <c r="M1473">
        <v>216617.91690780054</v>
      </c>
    </row>
    <row r="1474" spans="2:13" x14ac:dyDescent="0.25">
      <c r="B1474" s="13">
        <v>40723</v>
      </c>
      <c r="C1474">
        <v>1455</v>
      </c>
      <c r="D1474" s="19">
        <f t="shared" si="66"/>
        <v>216617.91690783302</v>
      </c>
      <c r="E1474" s="19">
        <f t="shared" si="67"/>
        <v>29.673687247648363</v>
      </c>
      <c r="F1474" s="19">
        <f t="shared" si="68"/>
        <v>216647.59059508066</v>
      </c>
      <c r="I1474" s="13">
        <v>40723</v>
      </c>
      <c r="J1474">
        <v>1455</v>
      </c>
      <c r="K1474">
        <v>216617.91690780051</v>
      </c>
      <c r="L1474">
        <v>29.673687247642405</v>
      </c>
      <c r="M1474">
        <v>216647.59059504815</v>
      </c>
    </row>
    <row r="1475" spans="2:13" x14ac:dyDescent="0.25">
      <c r="B1475" s="13">
        <v>40724</v>
      </c>
      <c r="C1475">
        <v>1456</v>
      </c>
      <c r="D1475" s="19">
        <f t="shared" si="66"/>
        <v>216647.59059508066</v>
      </c>
      <c r="E1475" s="19">
        <f t="shared" si="67"/>
        <v>29.677752136312424</v>
      </c>
      <c r="F1475" s="19">
        <f t="shared" si="68"/>
        <v>216677.26834721697</v>
      </c>
      <c r="I1475" s="13">
        <v>40724</v>
      </c>
      <c r="J1475">
        <v>1456</v>
      </c>
      <c r="K1475">
        <v>216647.59059504812</v>
      </c>
      <c r="L1475">
        <v>29.677752136306463</v>
      </c>
      <c r="M1475">
        <v>216677.26834718444</v>
      </c>
    </row>
    <row r="1476" spans="2:13" x14ac:dyDescent="0.25">
      <c r="B1476" s="13">
        <v>40725</v>
      </c>
      <c r="C1476">
        <v>1457</v>
      </c>
      <c r="D1476" s="19">
        <f t="shared" si="66"/>
        <v>216677.26834721697</v>
      </c>
      <c r="E1476" s="19">
        <f t="shared" si="67"/>
        <v>29.681817581810549</v>
      </c>
      <c r="F1476" s="19">
        <f t="shared" si="68"/>
        <v>216706.95016479879</v>
      </c>
      <c r="I1476" s="13">
        <v>40725</v>
      </c>
      <c r="J1476">
        <v>1457</v>
      </c>
      <c r="K1476">
        <v>216677.26834718438</v>
      </c>
      <c r="L1476">
        <v>29.681817581804584</v>
      </c>
      <c r="M1476">
        <v>216706.9501647662</v>
      </c>
    </row>
    <row r="1477" spans="2:13" x14ac:dyDescent="0.25">
      <c r="B1477" s="13">
        <v>40726</v>
      </c>
      <c r="C1477">
        <v>1458</v>
      </c>
      <c r="D1477" s="19">
        <f t="shared" si="66"/>
        <v>216706.95016479879</v>
      </c>
      <c r="E1477" s="19">
        <f t="shared" si="67"/>
        <v>29.685883584219017</v>
      </c>
      <c r="F1477" s="19">
        <f t="shared" si="68"/>
        <v>216736.63604838302</v>
      </c>
      <c r="I1477" s="13">
        <v>40726</v>
      </c>
      <c r="J1477">
        <v>1458</v>
      </c>
      <c r="K1477">
        <v>216706.95016476617</v>
      </c>
      <c r="L1477">
        <v>29.685883584213045</v>
      </c>
      <c r="M1477">
        <v>216736.63604835037</v>
      </c>
    </row>
    <row r="1478" spans="2:13" x14ac:dyDescent="0.25">
      <c r="B1478" s="13">
        <v>40727</v>
      </c>
      <c r="C1478">
        <v>1459</v>
      </c>
      <c r="D1478" s="19">
        <f t="shared" si="66"/>
        <v>216736.63604838302</v>
      </c>
      <c r="E1478" s="19">
        <f t="shared" si="67"/>
        <v>29.689950143614116</v>
      </c>
      <c r="F1478" s="19">
        <f t="shared" si="68"/>
        <v>216766.32599852665</v>
      </c>
      <c r="I1478" s="13">
        <v>40727</v>
      </c>
      <c r="J1478">
        <v>1459</v>
      </c>
      <c r="K1478">
        <v>216736.63604835031</v>
      </c>
      <c r="L1478">
        <v>29.68995014360814</v>
      </c>
      <c r="M1478">
        <v>216766.32599849391</v>
      </c>
    </row>
    <row r="1479" spans="2:13" x14ac:dyDescent="0.25">
      <c r="B1479" s="13">
        <v>40728</v>
      </c>
      <c r="C1479">
        <v>1460</v>
      </c>
      <c r="D1479" s="19">
        <f t="shared" si="66"/>
        <v>216766.32599852665</v>
      </c>
      <c r="E1479" s="19">
        <f t="shared" si="67"/>
        <v>29.694017260072147</v>
      </c>
      <c r="F1479" s="19">
        <f t="shared" si="68"/>
        <v>216796.02001578672</v>
      </c>
      <c r="I1479" s="13">
        <v>40728</v>
      </c>
      <c r="J1479">
        <v>1460</v>
      </c>
      <c r="K1479">
        <v>216766.32599849394</v>
      </c>
      <c r="L1479">
        <v>29.694017260066158</v>
      </c>
      <c r="M1479">
        <v>216796.02001575401</v>
      </c>
    </row>
    <row r="1480" spans="2:13" x14ac:dyDescent="0.25">
      <c r="B1480" s="13">
        <v>40729</v>
      </c>
      <c r="C1480">
        <v>1461</v>
      </c>
      <c r="D1480" s="19">
        <f t="shared" si="66"/>
        <v>216796.02001578672</v>
      </c>
      <c r="E1480" s="19">
        <f t="shared" si="67"/>
        <v>29.698084933669417</v>
      </c>
      <c r="F1480" s="19">
        <f t="shared" si="68"/>
        <v>216825.71810072041</v>
      </c>
      <c r="I1480" s="13">
        <v>40729</v>
      </c>
      <c r="J1480">
        <v>1461</v>
      </c>
      <c r="K1480">
        <v>216796.02001575398</v>
      </c>
      <c r="L1480">
        <v>29.698084933663427</v>
      </c>
      <c r="M1480">
        <v>216825.71810068763</v>
      </c>
    </row>
    <row r="1481" spans="2:13" x14ac:dyDescent="0.25">
      <c r="B1481" s="13">
        <v>40730</v>
      </c>
      <c r="C1481">
        <v>1462</v>
      </c>
      <c r="D1481" s="19">
        <f t="shared" si="66"/>
        <v>216825.71810072041</v>
      </c>
      <c r="E1481" s="19">
        <f t="shared" si="67"/>
        <v>29.702153164482251</v>
      </c>
      <c r="F1481" s="19">
        <f t="shared" si="68"/>
        <v>216855.42025388489</v>
      </c>
      <c r="I1481" s="13">
        <v>40730</v>
      </c>
      <c r="J1481">
        <v>1462</v>
      </c>
      <c r="K1481">
        <v>216825.71810068763</v>
      </c>
      <c r="L1481">
        <v>29.702153164476254</v>
      </c>
      <c r="M1481">
        <v>216855.42025385212</v>
      </c>
    </row>
    <row r="1482" spans="2:13" x14ac:dyDescent="0.25">
      <c r="B1482" s="13">
        <v>40731</v>
      </c>
      <c r="C1482">
        <v>1463</v>
      </c>
      <c r="D1482" s="19">
        <f t="shared" si="66"/>
        <v>216855.42025388489</v>
      </c>
      <c r="E1482" s="19">
        <f t="shared" si="67"/>
        <v>29.706221952586976</v>
      </c>
      <c r="F1482" s="19">
        <f t="shared" si="68"/>
        <v>216885.12647583749</v>
      </c>
      <c r="I1482" s="13">
        <v>40731</v>
      </c>
      <c r="J1482">
        <v>1463</v>
      </c>
      <c r="K1482">
        <v>216855.42025385209</v>
      </c>
      <c r="L1482">
        <v>29.706221952580975</v>
      </c>
      <c r="M1482">
        <v>216885.12647580466</v>
      </c>
    </row>
    <row r="1483" spans="2:13" x14ac:dyDescent="0.25">
      <c r="B1483" s="13">
        <v>40732</v>
      </c>
      <c r="C1483">
        <v>1464</v>
      </c>
      <c r="D1483" s="19">
        <f t="shared" si="66"/>
        <v>216885.12647583749</v>
      </c>
      <c r="E1483" s="19">
        <f t="shared" si="67"/>
        <v>29.710291298059932</v>
      </c>
      <c r="F1483" s="19">
        <f t="shared" si="68"/>
        <v>216914.83676713554</v>
      </c>
      <c r="I1483" s="13">
        <v>40732</v>
      </c>
      <c r="J1483">
        <v>1464</v>
      </c>
      <c r="K1483">
        <v>216885.12647580472</v>
      </c>
      <c r="L1483">
        <v>29.710291298053928</v>
      </c>
      <c r="M1483">
        <v>216914.83676710277</v>
      </c>
    </row>
    <row r="1484" spans="2:13" x14ac:dyDescent="0.25">
      <c r="B1484" s="13">
        <v>40733</v>
      </c>
      <c r="C1484">
        <v>1465</v>
      </c>
      <c r="D1484" s="19">
        <f t="shared" si="66"/>
        <v>216914.83676713554</v>
      </c>
      <c r="E1484" s="19">
        <f t="shared" si="67"/>
        <v>29.714361200977475</v>
      </c>
      <c r="F1484" s="19">
        <f t="shared" si="68"/>
        <v>216944.55112833652</v>
      </c>
      <c r="I1484" s="13">
        <v>40733</v>
      </c>
      <c r="J1484">
        <v>1465</v>
      </c>
      <c r="K1484">
        <v>216914.83676710268</v>
      </c>
      <c r="L1484">
        <v>29.714361200971464</v>
      </c>
      <c r="M1484">
        <v>216944.55112830366</v>
      </c>
    </row>
    <row r="1485" spans="2:13" x14ac:dyDescent="0.25">
      <c r="B1485" s="13">
        <v>40734</v>
      </c>
      <c r="C1485">
        <v>1466</v>
      </c>
      <c r="D1485" s="19">
        <f t="shared" si="66"/>
        <v>216944.55112833652</v>
      </c>
      <c r="E1485" s="19">
        <f t="shared" si="67"/>
        <v>29.718431661415966</v>
      </c>
      <c r="F1485" s="19">
        <f t="shared" si="68"/>
        <v>216974.26955999795</v>
      </c>
      <c r="I1485" s="13">
        <v>40734</v>
      </c>
      <c r="J1485">
        <v>1466</v>
      </c>
      <c r="K1485">
        <v>216944.55112830369</v>
      </c>
      <c r="L1485">
        <v>29.718431661409944</v>
      </c>
      <c r="M1485">
        <v>216974.26955996509</v>
      </c>
    </row>
    <row r="1486" spans="2:13" x14ac:dyDescent="0.25">
      <c r="B1486" s="13">
        <v>40735</v>
      </c>
      <c r="C1486">
        <v>1467</v>
      </c>
      <c r="D1486" s="19">
        <f t="shared" si="66"/>
        <v>216974.26955999795</v>
      </c>
      <c r="E1486" s="19">
        <f t="shared" si="67"/>
        <v>29.722502679451779</v>
      </c>
      <c r="F1486" s="19">
        <f t="shared" si="68"/>
        <v>217003.9920626774</v>
      </c>
      <c r="I1486" s="13">
        <v>40735</v>
      </c>
      <c r="J1486">
        <v>1467</v>
      </c>
      <c r="K1486">
        <v>216974.26955996503</v>
      </c>
      <c r="L1486">
        <v>29.722502679445753</v>
      </c>
      <c r="M1486">
        <v>217003.99206264448</v>
      </c>
    </row>
    <row r="1487" spans="2:13" x14ac:dyDescent="0.25">
      <c r="B1487" s="13">
        <v>40736</v>
      </c>
      <c r="C1487">
        <v>1468</v>
      </c>
      <c r="D1487" s="19">
        <f t="shared" si="66"/>
        <v>217003.9920626774</v>
      </c>
      <c r="E1487" s="19">
        <f t="shared" si="67"/>
        <v>29.726574255161292</v>
      </c>
      <c r="F1487" s="19">
        <f t="shared" si="68"/>
        <v>217033.71863693255</v>
      </c>
      <c r="I1487" s="13">
        <v>40736</v>
      </c>
      <c r="J1487">
        <v>1468</v>
      </c>
      <c r="K1487">
        <v>217003.99206264448</v>
      </c>
      <c r="L1487">
        <v>29.726574255155267</v>
      </c>
      <c r="M1487">
        <v>217033.71863689963</v>
      </c>
    </row>
    <row r="1488" spans="2:13" x14ac:dyDescent="0.25">
      <c r="B1488" s="13">
        <v>40737</v>
      </c>
      <c r="C1488">
        <v>1469</v>
      </c>
      <c r="D1488" s="19">
        <f t="shared" si="66"/>
        <v>217033.71863693255</v>
      </c>
      <c r="E1488" s="19">
        <f t="shared" si="67"/>
        <v>29.730646388620901</v>
      </c>
      <c r="F1488" s="19">
        <f t="shared" si="68"/>
        <v>217063.44928332118</v>
      </c>
      <c r="I1488" s="13">
        <v>40737</v>
      </c>
      <c r="J1488">
        <v>1469</v>
      </c>
      <c r="K1488">
        <v>217033.71863689955</v>
      </c>
      <c r="L1488">
        <v>29.730646388614872</v>
      </c>
      <c r="M1488">
        <v>217063.44928328815</v>
      </c>
    </row>
    <row r="1489" spans="2:13" x14ac:dyDescent="0.25">
      <c r="B1489" s="13">
        <v>40738</v>
      </c>
      <c r="C1489">
        <v>1470</v>
      </c>
      <c r="D1489" s="19">
        <f t="shared" si="66"/>
        <v>217063.44928332118</v>
      </c>
      <c r="E1489" s="19">
        <f t="shared" si="67"/>
        <v>29.734719079907016</v>
      </c>
      <c r="F1489" s="19">
        <f t="shared" si="68"/>
        <v>217093.1840024011</v>
      </c>
      <c r="I1489" s="13">
        <v>40738</v>
      </c>
      <c r="J1489">
        <v>1470</v>
      </c>
      <c r="K1489">
        <v>217063.44928328818</v>
      </c>
      <c r="L1489">
        <v>29.73471907990098</v>
      </c>
      <c r="M1489">
        <v>217093.18400236807</v>
      </c>
    </row>
    <row r="1490" spans="2:13" x14ac:dyDescent="0.25">
      <c r="B1490" s="13">
        <v>40739</v>
      </c>
      <c r="C1490">
        <v>1471</v>
      </c>
      <c r="D1490" s="19">
        <f t="shared" si="66"/>
        <v>217093.1840024011</v>
      </c>
      <c r="E1490" s="19">
        <f t="shared" si="67"/>
        <v>29.738792329096047</v>
      </c>
      <c r="F1490" s="19">
        <f t="shared" si="68"/>
        <v>217122.9227947302</v>
      </c>
      <c r="I1490" s="13">
        <v>40739</v>
      </c>
      <c r="J1490">
        <v>1471</v>
      </c>
      <c r="K1490">
        <v>217093.18400236813</v>
      </c>
      <c r="L1490">
        <v>29.73879232909</v>
      </c>
      <c r="M1490">
        <v>217122.92279469722</v>
      </c>
    </row>
    <row r="1491" spans="2:13" x14ac:dyDescent="0.25">
      <c r="B1491" s="13">
        <v>40740</v>
      </c>
      <c r="C1491">
        <v>1472</v>
      </c>
      <c r="D1491" s="19">
        <f t="shared" si="66"/>
        <v>217122.9227947302</v>
      </c>
      <c r="E1491" s="19">
        <f t="shared" si="67"/>
        <v>29.742866136264414</v>
      </c>
      <c r="F1491" s="19">
        <f t="shared" si="68"/>
        <v>217152.66566086645</v>
      </c>
      <c r="I1491" s="13">
        <v>40740</v>
      </c>
      <c r="J1491">
        <v>1472</v>
      </c>
      <c r="K1491">
        <v>217122.92279469714</v>
      </c>
      <c r="L1491">
        <v>29.742866136258364</v>
      </c>
      <c r="M1491">
        <v>217152.66566083339</v>
      </c>
    </row>
    <row r="1492" spans="2:13" x14ac:dyDescent="0.25">
      <c r="B1492" s="13">
        <v>40741</v>
      </c>
      <c r="C1492">
        <v>1473</v>
      </c>
      <c r="D1492" s="19">
        <f t="shared" si="66"/>
        <v>217152.66566086645</v>
      </c>
      <c r="E1492" s="19">
        <f t="shared" si="67"/>
        <v>29.74694050148856</v>
      </c>
      <c r="F1492" s="19">
        <f t="shared" si="68"/>
        <v>217182.41260136795</v>
      </c>
      <c r="I1492" s="13">
        <v>40741</v>
      </c>
      <c r="J1492">
        <v>1473</v>
      </c>
      <c r="K1492">
        <v>217152.66566083336</v>
      </c>
      <c r="L1492">
        <v>29.746940501482506</v>
      </c>
      <c r="M1492">
        <v>217182.41260133483</v>
      </c>
    </row>
    <row r="1493" spans="2:13" x14ac:dyDescent="0.25">
      <c r="B1493" s="13">
        <v>40742</v>
      </c>
      <c r="C1493">
        <v>1474</v>
      </c>
      <c r="D1493" s="19">
        <f t="shared" ref="D1493:D1556" si="69">F1492</f>
        <v>217182.41260136795</v>
      </c>
      <c r="E1493" s="19">
        <f t="shared" ref="E1493:E1556" si="70">D1493*_nPIR</f>
        <v>29.75101542484493</v>
      </c>
      <c r="F1493" s="19">
        <f t="shared" si="68"/>
        <v>217212.16361679279</v>
      </c>
      <c r="I1493" s="13">
        <v>40742</v>
      </c>
      <c r="J1493">
        <v>1474</v>
      </c>
      <c r="K1493">
        <v>217182.41260133483</v>
      </c>
      <c r="L1493">
        <v>29.751015424838872</v>
      </c>
      <c r="M1493">
        <v>217212.16361675967</v>
      </c>
    </row>
    <row r="1494" spans="2:13" x14ac:dyDescent="0.25">
      <c r="B1494" s="13">
        <v>40743</v>
      </c>
      <c r="C1494">
        <v>1475</v>
      </c>
      <c r="D1494" s="19">
        <f t="shared" si="69"/>
        <v>217212.16361679279</v>
      </c>
      <c r="E1494" s="19">
        <f t="shared" si="70"/>
        <v>29.755090906409976</v>
      </c>
      <c r="F1494" s="19">
        <f t="shared" ref="F1494:F1557" si="71">D1494+E1494</f>
        <v>217241.91870769919</v>
      </c>
      <c r="I1494" s="13">
        <v>40743</v>
      </c>
      <c r="J1494">
        <v>1475</v>
      </c>
      <c r="K1494">
        <v>217212.16361675967</v>
      </c>
      <c r="L1494">
        <v>29.755090906403911</v>
      </c>
      <c r="M1494">
        <v>217241.91870766607</v>
      </c>
    </row>
    <row r="1495" spans="2:13" x14ac:dyDescent="0.25">
      <c r="B1495" s="13">
        <v>40744</v>
      </c>
      <c r="C1495">
        <v>1476</v>
      </c>
      <c r="D1495" s="19">
        <f t="shared" si="69"/>
        <v>217241.91870769919</v>
      </c>
      <c r="E1495" s="19">
        <f t="shared" si="70"/>
        <v>29.759166946260166</v>
      </c>
      <c r="F1495" s="19">
        <f t="shared" si="71"/>
        <v>217271.67787464545</v>
      </c>
      <c r="I1495" s="13">
        <v>40744</v>
      </c>
      <c r="J1495">
        <v>1476</v>
      </c>
      <c r="K1495">
        <v>217241.91870766607</v>
      </c>
      <c r="L1495">
        <v>29.759166946254098</v>
      </c>
      <c r="M1495">
        <v>217271.67787461233</v>
      </c>
    </row>
    <row r="1496" spans="2:13" x14ac:dyDescent="0.25">
      <c r="B1496" s="13">
        <v>40745</v>
      </c>
      <c r="C1496">
        <v>1477</v>
      </c>
      <c r="D1496" s="19">
        <f t="shared" si="69"/>
        <v>217271.67787464545</v>
      </c>
      <c r="E1496" s="19">
        <f t="shared" si="70"/>
        <v>29.763243544471983</v>
      </c>
      <c r="F1496" s="19">
        <f t="shared" si="71"/>
        <v>217301.44111818992</v>
      </c>
      <c r="I1496" s="13">
        <v>40745</v>
      </c>
      <c r="J1496">
        <v>1477</v>
      </c>
      <c r="K1496">
        <v>217271.67787461227</v>
      </c>
      <c r="L1496">
        <v>29.763243544465915</v>
      </c>
      <c r="M1496">
        <v>217301.44111815674</v>
      </c>
    </row>
    <row r="1497" spans="2:13" x14ac:dyDescent="0.25">
      <c r="B1497" s="13">
        <v>40746</v>
      </c>
      <c r="C1497">
        <v>1478</v>
      </c>
      <c r="D1497" s="19">
        <f t="shared" si="69"/>
        <v>217301.44111818992</v>
      </c>
      <c r="E1497" s="19">
        <f t="shared" si="70"/>
        <v>29.767320701121911</v>
      </c>
      <c r="F1497" s="19">
        <f t="shared" si="71"/>
        <v>217331.20843889104</v>
      </c>
      <c r="I1497" s="13">
        <v>40746</v>
      </c>
      <c r="J1497">
        <v>1478</v>
      </c>
      <c r="K1497">
        <v>217301.44111815671</v>
      </c>
      <c r="L1497">
        <v>29.767320701115835</v>
      </c>
      <c r="M1497">
        <v>217331.20843885784</v>
      </c>
    </row>
    <row r="1498" spans="2:13" x14ac:dyDescent="0.25">
      <c r="B1498" s="13">
        <v>40747</v>
      </c>
      <c r="C1498">
        <v>1479</v>
      </c>
      <c r="D1498" s="19">
        <f t="shared" si="69"/>
        <v>217331.20843889104</v>
      </c>
      <c r="E1498" s="19">
        <f t="shared" si="70"/>
        <v>29.771398416286448</v>
      </c>
      <c r="F1498" s="19">
        <f t="shared" si="71"/>
        <v>217360.97983730733</v>
      </c>
      <c r="I1498" s="13">
        <v>40747</v>
      </c>
      <c r="J1498">
        <v>1479</v>
      </c>
      <c r="K1498">
        <v>217331.20843885784</v>
      </c>
      <c r="L1498">
        <v>29.771398416280373</v>
      </c>
      <c r="M1498">
        <v>217360.97983727412</v>
      </c>
    </row>
    <row r="1499" spans="2:13" x14ac:dyDescent="0.25">
      <c r="B1499" s="13">
        <v>40748</v>
      </c>
      <c r="C1499">
        <v>1480</v>
      </c>
      <c r="D1499" s="19">
        <f t="shared" si="69"/>
        <v>217360.97983730733</v>
      </c>
      <c r="E1499" s="19">
        <f t="shared" si="70"/>
        <v>29.775476690042105</v>
      </c>
      <c r="F1499" s="19">
        <f t="shared" si="71"/>
        <v>217390.75531399736</v>
      </c>
      <c r="I1499" s="13">
        <v>40748</v>
      </c>
      <c r="J1499">
        <v>1480</v>
      </c>
      <c r="K1499">
        <v>217360.97983727406</v>
      </c>
      <c r="L1499">
        <v>29.775476690036022</v>
      </c>
      <c r="M1499">
        <v>217390.75531396409</v>
      </c>
    </row>
    <row r="1500" spans="2:13" x14ac:dyDescent="0.25">
      <c r="B1500" s="13">
        <v>40749</v>
      </c>
      <c r="C1500">
        <v>1481</v>
      </c>
      <c r="D1500" s="19">
        <f t="shared" si="69"/>
        <v>217390.75531399736</v>
      </c>
      <c r="E1500" s="19">
        <f t="shared" si="70"/>
        <v>29.779555522465397</v>
      </c>
      <c r="F1500" s="19">
        <f t="shared" si="71"/>
        <v>217420.53486951982</v>
      </c>
      <c r="I1500" s="13">
        <v>40749</v>
      </c>
      <c r="J1500">
        <v>1481</v>
      </c>
      <c r="K1500">
        <v>217390.75531396407</v>
      </c>
      <c r="L1500">
        <v>29.779555522459304</v>
      </c>
      <c r="M1500">
        <v>217420.53486948652</v>
      </c>
    </row>
    <row r="1501" spans="2:13" x14ac:dyDescent="0.25">
      <c r="B1501" s="13">
        <v>40750</v>
      </c>
      <c r="C1501">
        <v>1482</v>
      </c>
      <c r="D1501" s="19">
        <f t="shared" si="69"/>
        <v>217420.53486951982</v>
      </c>
      <c r="E1501" s="19">
        <f t="shared" si="70"/>
        <v>29.783634913632856</v>
      </c>
      <c r="F1501" s="19">
        <f t="shared" si="71"/>
        <v>217450.31850443344</v>
      </c>
      <c r="I1501" s="13">
        <v>40750</v>
      </c>
      <c r="J1501">
        <v>1482</v>
      </c>
      <c r="K1501">
        <v>217420.53486948655</v>
      </c>
      <c r="L1501">
        <v>29.783634913626774</v>
      </c>
      <c r="M1501">
        <v>217450.31850440017</v>
      </c>
    </row>
    <row r="1502" spans="2:13" x14ac:dyDescent="0.25">
      <c r="B1502" s="13">
        <v>40751</v>
      </c>
      <c r="C1502">
        <v>1483</v>
      </c>
      <c r="D1502" s="19">
        <f t="shared" si="69"/>
        <v>217450.31850443344</v>
      </c>
      <c r="E1502" s="19">
        <f t="shared" si="70"/>
        <v>29.787714863621023</v>
      </c>
      <c r="F1502" s="19">
        <f t="shared" si="71"/>
        <v>217480.10621929707</v>
      </c>
      <c r="I1502" s="13">
        <v>40751</v>
      </c>
      <c r="J1502">
        <v>1483</v>
      </c>
      <c r="K1502">
        <v>217450.31850440011</v>
      </c>
      <c r="L1502">
        <v>29.78771486361493</v>
      </c>
      <c r="M1502">
        <v>217480.10621926372</v>
      </c>
    </row>
    <row r="1503" spans="2:13" x14ac:dyDescent="0.25">
      <c r="B1503" s="13">
        <v>40752</v>
      </c>
      <c r="C1503">
        <v>1484</v>
      </c>
      <c r="D1503" s="19">
        <f t="shared" si="69"/>
        <v>217480.10621929707</v>
      </c>
      <c r="E1503" s="19">
        <f t="shared" si="70"/>
        <v>29.791795372506453</v>
      </c>
      <c r="F1503" s="19">
        <f t="shared" si="71"/>
        <v>217509.89801466957</v>
      </c>
      <c r="I1503" s="13">
        <v>40752</v>
      </c>
      <c r="J1503">
        <v>1484</v>
      </c>
      <c r="K1503">
        <v>217480.10621926372</v>
      </c>
      <c r="L1503">
        <v>29.791795372500356</v>
      </c>
      <c r="M1503">
        <v>217509.89801463622</v>
      </c>
    </row>
    <row r="1504" spans="2:13" x14ac:dyDescent="0.25">
      <c r="B1504" s="13">
        <v>40753</v>
      </c>
      <c r="C1504">
        <v>1485</v>
      </c>
      <c r="D1504" s="19">
        <f t="shared" si="69"/>
        <v>217509.89801466957</v>
      </c>
      <c r="E1504" s="19">
        <f t="shared" si="70"/>
        <v>29.795876440365699</v>
      </c>
      <c r="F1504" s="19">
        <f t="shared" si="71"/>
        <v>217539.69389110993</v>
      </c>
      <c r="I1504" s="13">
        <v>40753</v>
      </c>
      <c r="J1504">
        <v>1485</v>
      </c>
      <c r="K1504">
        <v>217509.89801463619</v>
      </c>
      <c r="L1504">
        <v>29.795876440359599</v>
      </c>
      <c r="M1504">
        <v>217539.69389107655</v>
      </c>
    </row>
    <row r="1505" spans="2:13" x14ac:dyDescent="0.25">
      <c r="B1505" s="13">
        <v>40754</v>
      </c>
      <c r="C1505">
        <v>1486</v>
      </c>
      <c r="D1505" s="19">
        <f t="shared" si="69"/>
        <v>217539.69389110993</v>
      </c>
      <c r="E1505" s="19">
        <f t="shared" si="70"/>
        <v>29.799958067275337</v>
      </c>
      <c r="F1505" s="19">
        <f t="shared" si="71"/>
        <v>217569.4938491772</v>
      </c>
      <c r="I1505" s="13">
        <v>40754</v>
      </c>
      <c r="J1505">
        <v>1486</v>
      </c>
      <c r="K1505">
        <v>217539.69389107655</v>
      </c>
      <c r="L1505">
        <v>29.799958067269234</v>
      </c>
      <c r="M1505">
        <v>217569.49384914382</v>
      </c>
    </row>
    <row r="1506" spans="2:13" x14ac:dyDescent="0.25">
      <c r="B1506" s="13">
        <v>40755</v>
      </c>
      <c r="C1506">
        <v>1487</v>
      </c>
      <c r="D1506" s="19">
        <f t="shared" si="69"/>
        <v>217569.4938491772</v>
      </c>
      <c r="E1506" s="19">
        <f t="shared" si="70"/>
        <v>29.80404025331195</v>
      </c>
      <c r="F1506" s="19">
        <f t="shared" si="71"/>
        <v>217599.29788943051</v>
      </c>
      <c r="I1506" s="13">
        <v>40755</v>
      </c>
      <c r="J1506">
        <v>1487</v>
      </c>
      <c r="K1506">
        <v>217569.49384914385</v>
      </c>
      <c r="L1506">
        <v>29.804040253305843</v>
      </c>
      <c r="M1506">
        <v>217599.29788939716</v>
      </c>
    </row>
    <row r="1507" spans="2:13" x14ac:dyDescent="0.25">
      <c r="B1507" s="13">
        <v>40756</v>
      </c>
      <c r="C1507">
        <v>1488</v>
      </c>
      <c r="D1507" s="19">
        <f t="shared" si="69"/>
        <v>217599.29788943051</v>
      </c>
      <c r="E1507" s="19">
        <f t="shared" si="70"/>
        <v>29.808122998552129</v>
      </c>
      <c r="F1507" s="19">
        <f t="shared" si="71"/>
        <v>217629.10601242905</v>
      </c>
      <c r="I1507" s="13">
        <v>40756</v>
      </c>
      <c r="J1507">
        <v>1488</v>
      </c>
      <c r="K1507">
        <v>217599.29788939713</v>
      </c>
      <c r="L1507">
        <v>29.808122998546011</v>
      </c>
      <c r="M1507">
        <v>217629.10601239567</v>
      </c>
    </row>
    <row r="1508" spans="2:13" x14ac:dyDescent="0.25">
      <c r="B1508" s="13">
        <v>40757</v>
      </c>
      <c r="C1508">
        <v>1489</v>
      </c>
      <c r="D1508" s="19">
        <f t="shared" si="69"/>
        <v>217629.10601242905</v>
      </c>
      <c r="E1508" s="19">
        <f t="shared" si="70"/>
        <v>29.812206303072475</v>
      </c>
      <c r="F1508" s="19">
        <f t="shared" si="71"/>
        <v>217658.91821873211</v>
      </c>
      <c r="I1508" s="13">
        <v>40757</v>
      </c>
      <c r="J1508">
        <v>1489</v>
      </c>
      <c r="K1508">
        <v>217629.10601239561</v>
      </c>
      <c r="L1508">
        <v>29.812206303066365</v>
      </c>
      <c r="M1508">
        <v>217658.91821869867</v>
      </c>
    </row>
    <row r="1509" spans="2:13" x14ac:dyDescent="0.25">
      <c r="B1509" s="13">
        <v>40758</v>
      </c>
      <c r="C1509">
        <v>1490</v>
      </c>
      <c r="D1509" s="19">
        <f t="shared" si="69"/>
        <v>217658.91821873211</v>
      </c>
      <c r="E1509" s="19">
        <f t="shared" si="70"/>
        <v>29.816290166949607</v>
      </c>
      <c r="F1509" s="19">
        <f t="shared" si="71"/>
        <v>217688.73450889907</v>
      </c>
      <c r="I1509" s="13">
        <v>40758</v>
      </c>
      <c r="J1509">
        <v>1490</v>
      </c>
      <c r="K1509">
        <v>217658.91821869861</v>
      </c>
      <c r="L1509">
        <v>29.816290166943496</v>
      </c>
      <c r="M1509">
        <v>217688.73450886557</v>
      </c>
    </row>
    <row r="1510" spans="2:13" x14ac:dyDescent="0.25">
      <c r="B1510" s="13">
        <v>40759</v>
      </c>
      <c r="C1510">
        <v>1491</v>
      </c>
      <c r="D1510" s="19">
        <f t="shared" si="69"/>
        <v>217688.73450889907</v>
      </c>
      <c r="E1510" s="19">
        <f t="shared" si="70"/>
        <v>29.820374590260151</v>
      </c>
      <c r="F1510" s="19">
        <f t="shared" si="71"/>
        <v>217718.55488348933</v>
      </c>
      <c r="I1510" s="13">
        <v>40759</v>
      </c>
      <c r="J1510">
        <v>1491</v>
      </c>
      <c r="K1510">
        <v>217688.73450886557</v>
      </c>
      <c r="L1510">
        <v>29.820374590254026</v>
      </c>
      <c r="M1510">
        <v>217718.55488345583</v>
      </c>
    </row>
    <row r="1511" spans="2:13" x14ac:dyDescent="0.25">
      <c r="B1511" s="13">
        <v>40760</v>
      </c>
      <c r="C1511">
        <v>1492</v>
      </c>
      <c r="D1511" s="19">
        <f t="shared" si="69"/>
        <v>217718.55488348933</v>
      </c>
      <c r="E1511" s="19">
        <f t="shared" si="70"/>
        <v>29.824459573080734</v>
      </c>
      <c r="F1511" s="19">
        <f t="shared" si="71"/>
        <v>217748.37934306241</v>
      </c>
      <c r="I1511" s="13">
        <v>40760</v>
      </c>
      <c r="J1511">
        <v>1492</v>
      </c>
      <c r="K1511">
        <v>217718.5548834558</v>
      </c>
      <c r="L1511">
        <v>29.824459573074606</v>
      </c>
      <c r="M1511">
        <v>217748.37934302888</v>
      </c>
    </row>
    <row r="1512" spans="2:13" x14ac:dyDescent="0.25">
      <c r="B1512" s="13">
        <v>40761</v>
      </c>
      <c r="C1512">
        <v>1493</v>
      </c>
      <c r="D1512" s="19">
        <f t="shared" si="69"/>
        <v>217748.37934306241</v>
      </c>
      <c r="E1512" s="19">
        <f t="shared" si="70"/>
        <v>29.828545115488005</v>
      </c>
      <c r="F1512" s="19">
        <f t="shared" si="71"/>
        <v>217778.20788817789</v>
      </c>
      <c r="I1512" s="13">
        <v>40761</v>
      </c>
      <c r="J1512">
        <v>1493</v>
      </c>
      <c r="K1512">
        <v>217748.37934302885</v>
      </c>
      <c r="L1512">
        <v>29.828545115481873</v>
      </c>
      <c r="M1512">
        <v>217778.20788814433</v>
      </c>
    </row>
    <row r="1513" spans="2:13" x14ac:dyDescent="0.25">
      <c r="B1513" s="13">
        <v>40762</v>
      </c>
      <c r="C1513">
        <v>1494</v>
      </c>
      <c r="D1513" s="19">
        <f t="shared" si="69"/>
        <v>217778.20788817789</v>
      </c>
      <c r="E1513" s="19">
        <f t="shared" si="70"/>
        <v>29.832631217558617</v>
      </c>
      <c r="F1513" s="19">
        <f t="shared" si="71"/>
        <v>217808.04051939544</v>
      </c>
      <c r="I1513" s="13">
        <v>40762</v>
      </c>
      <c r="J1513">
        <v>1494</v>
      </c>
      <c r="K1513">
        <v>217778.20788814427</v>
      </c>
      <c r="L1513">
        <v>29.832631217552482</v>
      </c>
      <c r="M1513">
        <v>217808.04051936182</v>
      </c>
    </row>
    <row r="1514" spans="2:13" x14ac:dyDescent="0.25">
      <c r="B1514" s="13">
        <v>40763</v>
      </c>
      <c r="C1514">
        <v>1495</v>
      </c>
      <c r="D1514" s="19">
        <f t="shared" si="69"/>
        <v>217808.04051939544</v>
      </c>
      <c r="E1514" s="19">
        <f t="shared" si="70"/>
        <v>29.836717879369242</v>
      </c>
      <c r="F1514" s="19">
        <f t="shared" si="71"/>
        <v>217837.87723727481</v>
      </c>
      <c r="I1514" s="13">
        <v>40763</v>
      </c>
      <c r="J1514">
        <v>1495</v>
      </c>
      <c r="K1514">
        <v>217808.04051936188</v>
      </c>
      <c r="L1514">
        <v>29.836717879363103</v>
      </c>
      <c r="M1514">
        <v>217837.87723724125</v>
      </c>
    </row>
    <row r="1515" spans="2:13" x14ac:dyDescent="0.25">
      <c r="B1515" s="13">
        <v>40764</v>
      </c>
      <c r="C1515">
        <v>1496</v>
      </c>
      <c r="D1515" s="19">
        <f t="shared" si="69"/>
        <v>217837.87723727481</v>
      </c>
      <c r="E1515" s="19">
        <f t="shared" si="70"/>
        <v>29.840805100996551</v>
      </c>
      <c r="F1515" s="19">
        <f t="shared" si="71"/>
        <v>217867.71804237581</v>
      </c>
      <c r="I1515" s="13">
        <v>40764</v>
      </c>
      <c r="J1515">
        <v>1496</v>
      </c>
      <c r="K1515">
        <v>217837.87723724122</v>
      </c>
      <c r="L1515">
        <v>29.840805100990412</v>
      </c>
      <c r="M1515">
        <v>217867.71804234223</v>
      </c>
    </row>
    <row r="1516" spans="2:13" x14ac:dyDescent="0.25">
      <c r="B1516" s="13">
        <v>40765</v>
      </c>
      <c r="C1516">
        <v>1497</v>
      </c>
      <c r="D1516" s="19">
        <f t="shared" si="69"/>
        <v>217867.71804237581</v>
      </c>
      <c r="E1516" s="19">
        <f t="shared" si="70"/>
        <v>29.844892882517239</v>
      </c>
      <c r="F1516" s="19">
        <f t="shared" si="71"/>
        <v>217897.56293525832</v>
      </c>
      <c r="I1516" s="13">
        <v>40765</v>
      </c>
      <c r="J1516">
        <v>1497</v>
      </c>
      <c r="K1516">
        <v>217867.7180423422</v>
      </c>
      <c r="L1516">
        <v>29.84489288251109</v>
      </c>
      <c r="M1516">
        <v>217897.56293522471</v>
      </c>
    </row>
    <row r="1517" spans="2:13" x14ac:dyDescent="0.25">
      <c r="B1517" s="13">
        <v>40766</v>
      </c>
      <c r="C1517">
        <v>1498</v>
      </c>
      <c r="D1517" s="19">
        <f t="shared" si="69"/>
        <v>217897.56293525832</v>
      </c>
      <c r="E1517" s="19">
        <f t="shared" si="70"/>
        <v>29.848981224007993</v>
      </c>
      <c r="F1517" s="19">
        <f t="shared" si="71"/>
        <v>217927.41191648232</v>
      </c>
      <c r="I1517" s="13">
        <v>40766</v>
      </c>
      <c r="J1517">
        <v>1498</v>
      </c>
      <c r="K1517">
        <v>217897.56293522465</v>
      </c>
      <c r="L1517">
        <v>29.84898122400184</v>
      </c>
      <c r="M1517">
        <v>217927.41191644865</v>
      </c>
    </row>
    <row r="1518" spans="2:13" x14ac:dyDescent="0.25">
      <c r="B1518" s="13">
        <v>40767</v>
      </c>
      <c r="C1518">
        <v>1499</v>
      </c>
      <c r="D1518" s="19">
        <f t="shared" si="69"/>
        <v>217927.41191648232</v>
      </c>
      <c r="E1518" s="19">
        <f t="shared" si="70"/>
        <v>29.853070125545528</v>
      </c>
      <c r="F1518" s="19">
        <f t="shared" si="71"/>
        <v>217957.26498660786</v>
      </c>
      <c r="I1518" s="13">
        <v>40767</v>
      </c>
      <c r="J1518">
        <v>1499</v>
      </c>
      <c r="K1518">
        <v>217927.41191644862</v>
      </c>
      <c r="L1518">
        <v>29.853070125539368</v>
      </c>
      <c r="M1518">
        <v>217957.26498657416</v>
      </c>
    </row>
    <row r="1519" spans="2:13" x14ac:dyDescent="0.25">
      <c r="B1519" s="13">
        <v>40768</v>
      </c>
      <c r="C1519">
        <v>1500</v>
      </c>
      <c r="D1519" s="19">
        <f t="shared" si="69"/>
        <v>217957.26498660786</v>
      </c>
      <c r="E1519" s="19">
        <f t="shared" si="70"/>
        <v>29.85715958720656</v>
      </c>
      <c r="F1519" s="19">
        <f t="shared" si="71"/>
        <v>217987.12214619506</v>
      </c>
      <c r="I1519" s="13">
        <v>40768</v>
      </c>
      <c r="J1519">
        <v>1500</v>
      </c>
      <c r="K1519">
        <v>217957.26498657418</v>
      </c>
      <c r="L1519">
        <v>29.8571595872004</v>
      </c>
      <c r="M1519">
        <v>217987.12214616139</v>
      </c>
    </row>
    <row r="1520" spans="2:13" x14ac:dyDescent="0.25">
      <c r="B1520" s="13">
        <v>40769</v>
      </c>
      <c r="C1520">
        <v>1501</v>
      </c>
      <c r="D1520" s="19">
        <f t="shared" si="69"/>
        <v>217987.12214619506</v>
      </c>
      <c r="E1520" s="19">
        <f t="shared" si="70"/>
        <v>29.861249609067819</v>
      </c>
      <c r="F1520" s="19">
        <f t="shared" si="71"/>
        <v>218016.98339580413</v>
      </c>
      <c r="I1520" s="13">
        <v>40769</v>
      </c>
      <c r="J1520">
        <v>1501</v>
      </c>
      <c r="K1520">
        <v>217987.12214616127</v>
      </c>
      <c r="L1520">
        <v>29.861249609061655</v>
      </c>
      <c r="M1520">
        <v>218016.98339577034</v>
      </c>
    </row>
    <row r="1521" spans="2:13" x14ac:dyDescent="0.25">
      <c r="B1521" s="13">
        <v>40770</v>
      </c>
      <c r="C1521">
        <v>1502</v>
      </c>
      <c r="D1521" s="19">
        <f t="shared" si="69"/>
        <v>218016.98339580413</v>
      </c>
      <c r="E1521" s="19">
        <f t="shared" si="70"/>
        <v>29.865340191206048</v>
      </c>
      <c r="F1521" s="19">
        <f t="shared" si="71"/>
        <v>218046.84873599533</v>
      </c>
      <c r="I1521" s="13">
        <v>40770</v>
      </c>
      <c r="J1521">
        <v>1502</v>
      </c>
      <c r="K1521">
        <v>218016.98339577042</v>
      </c>
      <c r="L1521">
        <v>29.865340191199884</v>
      </c>
      <c r="M1521">
        <v>218046.84873596163</v>
      </c>
    </row>
    <row r="1522" spans="2:13" x14ac:dyDescent="0.25">
      <c r="B1522" s="13">
        <v>40771</v>
      </c>
      <c r="C1522">
        <v>1503</v>
      </c>
      <c r="D1522" s="19">
        <f t="shared" si="69"/>
        <v>218046.84873599533</v>
      </c>
      <c r="E1522" s="19">
        <f t="shared" si="70"/>
        <v>29.869431333697992</v>
      </c>
      <c r="F1522" s="19">
        <f t="shared" si="71"/>
        <v>218076.71816732903</v>
      </c>
      <c r="I1522" s="13">
        <v>40771</v>
      </c>
      <c r="J1522">
        <v>1503</v>
      </c>
      <c r="K1522">
        <v>218046.8487359616</v>
      </c>
      <c r="L1522">
        <v>29.869431333691821</v>
      </c>
      <c r="M1522">
        <v>218076.7181672953</v>
      </c>
    </row>
    <row r="1523" spans="2:13" x14ac:dyDescent="0.25">
      <c r="B1523" s="13">
        <v>40772</v>
      </c>
      <c r="C1523">
        <v>1504</v>
      </c>
      <c r="D1523" s="19">
        <f t="shared" si="69"/>
        <v>218076.71816732903</v>
      </c>
      <c r="E1523" s="19">
        <f t="shared" si="70"/>
        <v>29.873523036620419</v>
      </c>
      <c r="F1523" s="19">
        <f t="shared" si="71"/>
        <v>218106.59169036566</v>
      </c>
      <c r="I1523" s="13">
        <v>40772</v>
      </c>
      <c r="J1523">
        <v>1504</v>
      </c>
      <c r="K1523">
        <v>218076.71816729524</v>
      </c>
      <c r="L1523">
        <v>29.873523036614241</v>
      </c>
      <c r="M1523">
        <v>218106.59169033184</v>
      </c>
    </row>
    <row r="1524" spans="2:13" x14ac:dyDescent="0.25">
      <c r="B1524" s="13">
        <v>40773</v>
      </c>
      <c r="C1524">
        <v>1505</v>
      </c>
      <c r="D1524" s="19">
        <f t="shared" si="69"/>
        <v>218106.59169036566</v>
      </c>
      <c r="E1524" s="19">
        <f t="shared" si="70"/>
        <v>29.877615300050095</v>
      </c>
      <c r="F1524" s="19">
        <f t="shared" si="71"/>
        <v>218136.4693056657</v>
      </c>
      <c r="I1524" s="13">
        <v>40773</v>
      </c>
      <c r="J1524">
        <v>1505</v>
      </c>
      <c r="K1524">
        <v>218106.59169033178</v>
      </c>
      <c r="L1524">
        <v>29.87761530004391</v>
      </c>
      <c r="M1524">
        <v>218136.46930563182</v>
      </c>
    </row>
    <row r="1525" spans="2:13" x14ac:dyDescent="0.25">
      <c r="B1525" s="13">
        <v>40774</v>
      </c>
      <c r="C1525">
        <v>1506</v>
      </c>
      <c r="D1525" s="19">
        <f t="shared" si="69"/>
        <v>218136.4693056657</v>
      </c>
      <c r="E1525" s="19">
        <f t="shared" si="70"/>
        <v>29.881708124063799</v>
      </c>
      <c r="F1525" s="19">
        <f t="shared" si="71"/>
        <v>218166.35101378977</v>
      </c>
      <c r="I1525" s="13">
        <v>40774</v>
      </c>
      <c r="J1525">
        <v>1506</v>
      </c>
      <c r="K1525">
        <v>218136.46930563182</v>
      </c>
      <c r="L1525">
        <v>29.881708124057607</v>
      </c>
      <c r="M1525">
        <v>218166.35101375589</v>
      </c>
    </row>
    <row r="1526" spans="2:13" x14ac:dyDescent="0.25">
      <c r="B1526" s="13">
        <v>40775</v>
      </c>
      <c r="C1526">
        <v>1507</v>
      </c>
      <c r="D1526" s="19">
        <f t="shared" si="69"/>
        <v>218166.35101378977</v>
      </c>
      <c r="E1526" s="19">
        <f t="shared" si="70"/>
        <v>29.885801508738329</v>
      </c>
      <c r="F1526" s="19">
        <f t="shared" si="71"/>
        <v>218196.2368152985</v>
      </c>
      <c r="I1526" s="13">
        <v>40775</v>
      </c>
      <c r="J1526">
        <v>1507</v>
      </c>
      <c r="K1526">
        <v>218166.35101375583</v>
      </c>
      <c r="L1526">
        <v>29.88580150873214</v>
      </c>
      <c r="M1526">
        <v>218196.23681526456</v>
      </c>
    </row>
    <row r="1527" spans="2:13" x14ac:dyDescent="0.25">
      <c r="B1527" s="13">
        <v>40776</v>
      </c>
      <c r="C1527">
        <v>1508</v>
      </c>
      <c r="D1527" s="19">
        <f t="shared" si="69"/>
        <v>218196.2368152985</v>
      </c>
      <c r="E1527" s="19">
        <f t="shared" si="70"/>
        <v>29.889895454150484</v>
      </c>
      <c r="F1527" s="19">
        <f t="shared" si="71"/>
        <v>218226.12671075264</v>
      </c>
      <c r="I1527" s="13">
        <v>40776</v>
      </c>
      <c r="J1527">
        <v>1508</v>
      </c>
      <c r="K1527">
        <v>218196.23681526459</v>
      </c>
      <c r="L1527">
        <v>29.889895454144288</v>
      </c>
      <c r="M1527">
        <v>218226.12671071873</v>
      </c>
    </row>
    <row r="1528" spans="2:13" x14ac:dyDescent="0.25">
      <c r="B1528" s="13">
        <v>40777</v>
      </c>
      <c r="C1528">
        <v>1509</v>
      </c>
      <c r="D1528" s="19">
        <f t="shared" si="69"/>
        <v>218226.12671075264</v>
      </c>
      <c r="E1528" s="19">
        <f t="shared" si="70"/>
        <v>29.893989960377077</v>
      </c>
      <c r="F1528" s="19">
        <f t="shared" si="71"/>
        <v>218256.02070071301</v>
      </c>
      <c r="I1528" s="13">
        <v>40777</v>
      </c>
      <c r="J1528">
        <v>1509</v>
      </c>
      <c r="K1528">
        <v>218226.12671071867</v>
      </c>
      <c r="L1528">
        <v>29.893989960370881</v>
      </c>
      <c r="M1528">
        <v>218256.02070067904</v>
      </c>
    </row>
    <row r="1529" spans="2:13" x14ac:dyDescent="0.25">
      <c r="B1529" s="13">
        <v>40778</v>
      </c>
      <c r="C1529">
        <v>1510</v>
      </c>
      <c r="D1529" s="19">
        <f t="shared" si="69"/>
        <v>218256.02070071301</v>
      </c>
      <c r="E1529" s="19">
        <f t="shared" si="70"/>
        <v>29.898085027494936</v>
      </c>
      <c r="F1529" s="19">
        <f t="shared" si="71"/>
        <v>218285.9187857405</v>
      </c>
      <c r="I1529" s="13">
        <v>40778</v>
      </c>
      <c r="J1529">
        <v>1510</v>
      </c>
      <c r="K1529">
        <v>218256.02070067907</v>
      </c>
      <c r="L1529">
        <v>29.898085027488737</v>
      </c>
      <c r="M1529">
        <v>218285.91878570657</v>
      </c>
    </row>
    <row r="1530" spans="2:13" x14ac:dyDescent="0.25">
      <c r="B1530" s="13">
        <v>40779</v>
      </c>
      <c r="C1530">
        <v>1511</v>
      </c>
      <c r="D1530" s="19">
        <f t="shared" si="69"/>
        <v>218285.9187857405</v>
      </c>
      <c r="E1530" s="19">
        <f t="shared" si="70"/>
        <v>29.902180655580896</v>
      </c>
      <c r="F1530" s="19">
        <f t="shared" si="71"/>
        <v>218315.82096639607</v>
      </c>
      <c r="I1530" s="13">
        <v>40779</v>
      </c>
      <c r="J1530">
        <v>1511</v>
      </c>
      <c r="K1530">
        <v>218285.91878570648</v>
      </c>
      <c r="L1530">
        <v>29.902180655574686</v>
      </c>
      <c r="M1530">
        <v>218315.82096636205</v>
      </c>
    </row>
    <row r="1531" spans="2:13" x14ac:dyDescent="0.25">
      <c r="B1531" s="13">
        <v>40780</v>
      </c>
      <c r="C1531">
        <v>1512</v>
      </c>
      <c r="D1531" s="19">
        <f t="shared" si="69"/>
        <v>218315.82096639607</v>
      </c>
      <c r="E1531" s="19">
        <f t="shared" si="70"/>
        <v>29.906276844711794</v>
      </c>
      <c r="F1531" s="19">
        <f t="shared" si="71"/>
        <v>218345.72724324078</v>
      </c>
      <c r="I1531" s="13">
        <v>40780</v>
      </c>
      <c r="J1531">
        <v>1512</v>
      </c>
      <c r="K1531">
        <v>218315.82096636211</v>
      </c>
      <c r="L1531">
        <v>29.90627684470558</v>
      </c>
      <c r="M1531">
        <v>218345.72724320681</v>
      </c>
    </row>
    <row r="1532" spans="2:13" x14ac:dyDescent="0.25">
      <c r="B1532" s="13">
        <v>40781</v>
      </c>
      <c r="C1532">
        <v>1513</v>
      </c>
      <c r="D1532" s="19">
        <f t="shared" si="69"/>
        <v>218345.72724324078</v>
      </c>
      <c r="E1532" s="19">
        <f t="shared" si="70"/>
        <v>29.910373594964494</v>
      </c>
      <c r="F1532" s="19">
        <f t="shared" si="71"/>
        <v>218375.63761683574</v>
      </c>
      <c r="I1532" s="13">
        <v>40781</v>
      </c>
      <c r="J1532">
        <v>1513</v>
      </c>
      <c r="K1532">
        <v>218345.72724320673</v>
      </c>
      <c r="L1532">
        <v>29.910373594958283</v>
      </c>
      <c r="M1532">
        <v>218375.63761680169</v>
      </c>
    </row>
    <row r="1533" spans="2:13" x14ac:dyDescent="0.25">
      <c r="B1533" s="13">
        <v>40782</v>
      </c>
      <c r="C1533">
        <v>1514</v>
      </c>
      <c r="D1533" s="19">
        <f t="shared" si="69"/>
        <v>218375.63761683574</v>
      </c>
      <c r="E1533" s="19">
        <f t="shared" si="70"/>
        <v>29.914470906415858</v>
      </c>
      <c r="F1533" s="19">
        <f t="shared" si="71"/>
        <v>218405.55208774217</v>
      </c>
      <c r="I1533" s="13">
        <v>40782</v>
      </c>
      <c r="J1533">
        <v>1514</v>
      </c>
      <c r="K1533">
        <v>218375.63761680172</v>
      </c>
      <c r="L1533">
        <v>29.91447090640964</v>
      </c>
      <c r="M1533">
        <v>218405.55208770811</v>
      </c>
    </row>
    <row r="1534" spans="2:13" x14ac:dyDescent="0.25">
      <c r="B1534" s="13">
        <v>40783</v>
      </c>
      <c r="C1534">
        <v>1515</v>
      </c>
      <c r="D1534" s="19">
        <f t="shared" si="69"/>
        <v>218405.55208774217</v>
      </c>
      <c r="E1534" s="19">
        <f t="shared" si="70"/>
        <v>29.918568779142767</v>
      </c>
      <c r="F1534" s="19">
        <f t="shared" si="71"/>
        <v>218435.4706565213</v>
      </c>
      <c r="I1534" s="13">
        <v>40783</v>
      </c>
      <c r="J1534">
        <v>1515</v>
      </c>
      <c r="K1534">
        <v>218405.55208770806</v>
      </c>
      <c r="L1534">
        <v>29.918568779136542</v>
      </c>
      <c r="M1534">
        <v>218435.47065648719</v>
      </c>
    </row>
    <row r="1535" spans="2:13" x14ac:dyDescent="0.25">
      <c r="B1535" s="13">
        <v>40784</v>
      </c>
      <c r="C1535">
        <v>1516</v>
      </c>
      <c r="D1535" s="19">
        <f t="shared" si="69"/>
        <v>218435.4706565213</v>
      </c>
      <c r="E1535" s="19">
        <f t="shared" si="70"/>
        <v>29.922667213222098</v>
      </c>
      <c r="F1535" s="19">
        <f t="shared" si="71"/>
        <v>218465.39332373452</v>
      </c>
      <c r="I1535" s="13">
        <v>40784</v>
      </c>
      <c r="J1535">
        <v>1516</v>
      </c>
      <c r="K1535">
        <v>218435.47065648725</v>
      </c>
      <c r="L1535">
        <v>29.922667213215878</v>
      </c>
      <c r="M1535">
        <v>218465.39332370047</v>
      </c>
    </row>
    <row r="1536" spans="2:13" x14ac:dyDescent="0.25">
      <c r="B1536" s="13">
        <v>40785</v>
      </c>
      <c r="C1536">
        <v>1517</v>
      </c>
      <c r="D1536" s="19">
        <f t="shared" si="69"/>
        <v>218465.39332373452</v>
      </c>
      <c r="E1536" s="19">
        <f t="shared" si="70"/>
        <v>29.926766208730761</v>
      </c>
      <c r="F1536" s="19">
        <f t="shared" si="71"/>
        <v>218495.32008994324</v>
      </c>
      <c r="I1536" s="13">
        <v>40785</v>
      </c>
      <c r="J1536">
        <v>1517</v>
      </c>
      <c r="K1536">
        <v>218465.39332370032</v>
      </c>
      <c r="L1536">
        <v>29.926766208724537</v>
      </c>
      <c r="M1536">
        <v>218495.32008990904</v>
      </c>
    </row>
    <row r="1537" spans="2:13" x14ac:dyDescent="0.25">
      <c r="B1537" s="13">
        <v>40786</v>
      </c>
      <c r="C1537">
        <v>1518</v>
      </c>
      <c r="D1537" s="19">
        <f t="shared" si="69"/>
        <v>218495.32008994324</v>
      </c>
      <c r="E1537" s="19">
        <f t="shared" si="70"/>
        <v>29.930865765745654</v>
      </c>
      <c r="F1537" s="19">
        <f t="shared" si="71"/>
        <v>218525.25095570899</v>
      </c>
      <c r="I1537" s="13">
        <v>40786</v>
      </c>
      <c r="J1537">
        <v>1518</v>
      </c>
      <c r="K1537">
        <v>218495.32008990913</v>
      </c>
      <c r="L1537">
        <v>29.930865765739419</v>
      </c>
      <c r="M1537">
        <v>218525.25095567488</v>
      </c>
    </row>
    <row r="1538" spans="2:13" x14ac:dyDescent="0.25">
      <c r="B1538" s="13">
        <v>40787</v>
      </c>
      <c r="C1538">
        <v>1519</v>
      </c>
      <c r="D1538" s="19">
        <f t="shared" si="69"/>
        <v>218525.25095570899</v>
      </c>
      <c r="E1538" s="19">
        <f t="shared" si="70"/>
        <v>29.934965884343701</v>
      </c>
      <c r="F1538" s="19">
        <f t="shared" si="71"/>
        <v>218555.18592159334</v>
      </c>
      <c r="I1538" s="13">
        <v>40787</v>
      </c>
      <c r="J1538">
        <v>1519</v>
      </c>
      <c r="K1538">
        <v>218525.25095567486</v>
      </c>
      <c r="L1538">
        <v>29.934965884337466</v>
      </c>
      <c r="M1538">
        <v>218555.1859215592</v>
      </c>
    </row>
    <row r="1539" spans="2:13" x14ac:dyDescent="0.25">
      <c r="B1539" s="13">
        <v>40788</v>
      </c>
      <c r="C1539">
        <v>1520</v>
      </c>
      <c r="D1539" s="19">
        <f t="shared" si="69"/>
        <v>218555.18592159334</v>
      </c>
      <c r="E1539" s="19">
        <f t="shared" si="70"/>
        <v>29.939066564601831</v>
      </c>
      <c r="F1539" s="19">
        <f t="shared" si="71"/>
        <v>218585.12498815794</v>
      </c>
      <c r="I1539" s="13">
        <v>40788</v>
      </c>
      <c r="J1539">
        <v>1520</v>
      </c>
      <c r="K1539">
        <v>218555.18592155914</v>
      </c>
      <c r="L1539">
        <v>29.939066564595588</v>
      </c>
      <c r="M1539">
        <v>218585.12498812375</v>
      </c>
    </row>
    <row r="1540" spans="2:13" x14ac:dyDescent="0.25">
      <c r="B1540" s="13">
        <v>40789</v>
      </c>
      <c r="C1540">
        <v>1521</v>
      </c>
      <c r="D1540" s="19">
        <f t="shared" si="69"/>
        <v>218585.12498815794</v>
      </c>
      <c r="E1540" s="19">
        <f t="shared" si="70"/>
        <v>29.943167806596982</v>
      </c>
      <c r="F1540" s="19">
        <f t="shared" si="71"/>
        <v>218615.06815596455</v>
      </c>
      <c r="I1540" s="13">
        <v>40789</v>
      </c>
      <c r="J1540">
        <v>1521</v>
      </c>
      <c r="K1540">
        <v>218585.12498812366</v>
      </c>
      <c r="L1540">
        <v>29.943167806590729</v>
      </c>
      <c r="M1540">
        <v>218615.06815593026</v>
      </c>
    </row>
    <row r="1541" spans="2:13" x14ac:dyDescent="0.25">
      <c r="B1541" s="13">
        <v>40790</v>
      </c>
      <c r="C1541">
        <v>1522</v>
      </c>
      <c r="D1541" s="19">
        <f t="shared" si="69"/>
        <v>218615.06815596455</v>
      </c>
      <c r="E1541" s="19">
        <f t="shared" si="70"/>
        <v>29.947269610406106</v>
      </c>
      <c r="F1541" s="19">
        <f t="shared" si="71"/>
        <v>218645.01542557497</v>
      </c>
      <c r="I1541" s="13">
        <v>40790</v>
      </c>
      <c r="J1541">
        <v>1522</v>
      </c>
      <c r="K1541">
        <v>218615.06815593029</v>
      </c>
      <c r="L1541">
        <v>29.947269610399854</v>
      </c>
      <c r="M1541">
        <v>218645.01542554068</v>
      </c>
    </row>
    <row r="1542" spans="2:13" x14ac:dyDescent="0.25">
      <c r="B1542" s="13">
        <v>40791</v>
      </c>
      <c r="C1542">
        <v>1523</v>
      </c>
      <c r="D1542" s="19">
        <f t="shared" si="69"/>
        <v>218645.01542557497</v>
      </c>
      <c r="E1542" s="19">
        <f t="shared" si="70"/>
        <v>29.951371976106163</v>
      </c>
      <c r="F1542" s="19">
        <f t="shared" si="71"/>
        <v>218674.96679755108</v>
      </c>
      <c r="I1542" s="13">
        <v>40791</v>
      </c>
      <c r="J1542">
        <v>1523</v>
      </c>
      <c r="K1542">
        <v>218645.01542554062</v>
      </c>
      <c r="L1542">
        <v>29.951371976099903</v>
      </c>
      <c r="M1542">
        <v>218674.96679751671</v>
      </c>
    </row>
    <row r="1543" spans="2:13" x14ac:dyDescent="0.25">
      <c r="B1543" s="13">
        <v>40792</v>
      </c>
      <c r="C1543">
        <v>1524</v>
      </c>
      <c r="D1543" s="19">
        <f t="shared" si="69"/>
        <v>218674.96679755108</v>
      </c>
      <c r="E1543" s="19">
        <f t="shared" si="70"/>
        <v>29.955474903774125</v>
      </c>
      <c r="F1543" s="19">
        <f t="shared" si="71"/>
        <v>218704.92227245486</v>
      </c>
      <c r="I1543" s="13">
        <v>40792</v>
      </c>
      <c r="J1543">
        <v>1524</v>
      </c>
      <c r="K1543">
        <v>218674.96679751674</v>
      </c>
      <c r="L1543">
        <v>29.955474903767861</v>
      </c>
      <c r="M1543">
        <v>218704.92227242052</v>
      </c>
    </row>
    <row r="1544" spans="2:13" x14ac:dyDescent="0.25">
      <c r="B1544" s="13">
        <v>40793</v>
      </c>
      <c r="C1544">
        <v>1525</v>
      </c>
      <c r="D1544" s="19">
        <f t="shared" si="69"/>
        <v>218704.92227245486</v>
      </c>
      <c r="E1544" s="19">
        <f t="shared" si="70"/>
        <v>29.959578393486971</v>
      </c>
      <c r="F1544" s="19">
        <f t="shared" si="71"/>
        <v>218734.88185084835</v>
      </c>
      <c r="I1544" s="13">
        <v>40793</v>
      </c>
      <c r="J1544">
        <v>1525</v>
      </c>
      <c r="K1544">
        <v>218704.92227242046</v>
      </c>
      <c r="L1544">
        <v>29.959578393480701</v>
      </c>
      <c r="M1544">
        <v>218734.88185081395</v>
      </c>
    </row>
    <row r="1545" spans="2:13" x14ac:dyDescent="0.25">
      <c r="B1545" s="13">
        <v>40794</v>
      </c>
      <c r="C1545">
        <v>1526</v>
      </c>
      <c r="D1545" s="19">
        <f t="shared" si="69"/>
        <v>218734.88185084835</v>
      </c>
      <c r="E1545" s="19">
        <f t="shared" si="70"/>
        <v>29.963682445321695</v>
      </c>
      <c r="F1545" s="19">
        <f t="shared" si="71"/>
        <v>218764.84553329367</v>
      </c>
      <c r="I1545" s="13">
        <v>40794</v>
      </c>
      <c r="J1545">
        <v>1526</v>
      </c>
      <c r="K1545">
        <v>218734.88185081392</v>
      </c>
      <c r="L1545">
        <v>29.963682445315417</v>
      </c>
      <c r="M1545">
        <v>218764.84553325924</v>
      </c>
    </row>
    <row r="1546" spans="2:13" x14ac:dyDescent="0.25">
      <c r="B1546" s="13">
        <v>40795</v>
      </c>
      <c r="C1546">
        <v>1527</v>
      </c>
      <c r="D1546" s="19">
        <f t="shared" si="69"/>
        <v>218764.84553329367</v>
      </c>
      <c r="E1546" s="19">
        <f t="shared" si="70"/>
        <v>29.967787059355302</v>
      </c>
      <c r="F1546" s="19">
        <f t="shared" si="71"/>
        <v>218794.81332035302</v>
      </c>
      <c r="I1546" s="13">
        <v>40795</v>
      </c>
      <c r="J1546">
        <v>1527</v>
      </c>
      <c r="K1546">
        <v>218764.84553325924</v>
      </c>
      <c r="L1546">
        <v>29.967787059349018</v>
      </c>
      <c r="M1546">
        <v>218794.81332031859</v>
      </c>
    </row>
    <row r="1547" spans="2:13" x14ac:dyDescent="0.25">
      <c r="B1547" s="13">
        <v>40796</v>
      </c>
      <c r="C1547">
        <v>1528</v>
      </c>
      <c r="D1547" s="19">
        <f t="shared" si="69"/>
        <v>218794.81332035302</v>
      </c>
      <c r="E1547" s="19">
        <f t="shared" si="70"/>
        <v>29.9718922356648</v>
      </c>
      <c r="F1547" s="19">
        <f t="shared" si="71"/>
        <v>218824.78521258867</v>
      </c>
      <c r="I1547" s="13">
        <v>40796</v>
      </c>
      <c r="J1547">
        <v>1528</v>
      </c>
      <c r="K1547">
        <v>218794.81332031859</v>
      </c>
      <c r="L1547">
        <v>29.971892235658512</v>
      </c>
      <c r="M1547">
        <v>218824.78521255424</v>
      </c>
    </row>
    <row r="1548" spans="2:13" x14ac:dyDescent="0.25">
      <c r="B1548" s="13">
        <v>40797</v>
      </c>
      <c r="C1548">
        <v>1529</v>
      </c>
      <c r="D1548" s="19">
        <f t="shared" si="69"/>
        <v>218824.78521258867</v>
      </c>
      <c r="E1548" s="19">
        <f t="shared" si="70"/>
        <v>29.975997974327218</v>
      </c>
      <c r="F1548" s="19">
        <f t="shared" si="71"/>
        <v>218854.76121056301</v>
      </c>
      <c r="I1548" s="13">
        <v>40797</v>
      </c>
      <c r="J1548">
        <v>1529</v>
      </c>
      <c r="K1548">
        <v>218824.78521255418</v>
      </c>
      <c r="L1548">
        <v>29.975997974320936</v>
      </c>
      <c r="M1548">
        <v>218854.76121052849</v>
      </c>
    </row>
    <row r="1549" spans="2:13" x14ac:dyDescent="0.25">
      <c r="B1549" s="13">
        <v>40798</v>
      </c>
      <c r="C1549">
        <v>1530</v>
      </c>
      <c r="D1549" s="19">
        <f t="shared" si="69"/>
        <v>218854.76121056301</v>
      </c>
      <c r="E1549" s="19">
        <f t="shared" si="70"/>
        <v>29.980104275419595</v>
      </c>
      <c r="F1549" s="19">
        <f t="shared" si="71"/>
        <v>218884.74131483844</v>
      </c>
      <c r="I1549" s="13">
        <v>40798</v>
      </c>
      <c r="J1549">
        <v>1530</v>
      </c>
      <c r="K1549">
        <v>218854.76121052852</v>
      </c>
      <c r="L1549">
        <v>29.9801042754133</v>
      </c>
      <c r="M1549">
        <v>218884.74131480395</v>
      </c>
    </row>
    <row r="1550" spans="2:13" x14ac:dyDescent="0.25">
      <c r="B1550" s="13">
        <v>40799</v>
      </c>
      <c r="C1550">
        <v>1531</v>
      </c>
      <c r="D1550" s="19">
        <f t="shared" si="69"/>
        <v>218884.74131483844</v>
      </c>
      <c r="E1550" s="19">
        <f t="shared" si="70"/>
        <v>29.984211139018967</v>
      </c>
      <c r="F1550" s="19">
        <f t="shared" si="71"/>
        <v>218914.72552597747</v>
      </c>
      <c r="I1550" s="13">
        <v>40799</v>
      </c>
      <c r="J1550">
        <v>1531</v>
      </c>
      <c r="K1550">
        <v>218884.74131480389</v>
      </c>
      <c r="L1550">
        <v>29.984211139012668</v>
      </c>
      <c r="M1550">
        <v>218914.72552594289</v>
      </c>
    </row>
    <row r="1551" spans="2:13" x14ac:dyDescent="0.25">
      <c r="B1551" s="13">
        <v>40800</v>
      </c>
      <c r="C1551">
        <v>1532</v>
      </c>
      <c r="D1551" s="19">
        <f t="shared" si="69"/>
        <v>218914.72552597747</v>
      </c>
      <c r="E1551" s="19">
        <f t="shared" si="70"/>
        <v>29.988318565202398</v>
      </c>
      <c r="F1551" s="19">
        <f t="shared" si="71"/>
        <v>218944.71384454268</v>
      </c>
      <c r="I1551" s="13">
        <v>40800</v>
      </c>
      <c r="J1551">
        <v>1532</v>
      </c>
      <c r="K1551">
        <v>218914.72552594298</v>
      </c>
      <c r="L1551">
        <v>29.988318565196092</v>
      </c>
      <c r="M1551">
        <v>218944.71384450817</v>
      </c>
    </row>
    <row r="1552" spans="2:13" x14ac:dyDescent="0.25">
      <c r="B1552" s="13">
        <v>40801</v>
      </c>
      <c r="C1552">
        <v>1533</v>
      </c>
      <c r="D1552" s="19">
        <f t="shared" si="69"/>
        <v>218944.71384454268</v>
      </c>
      <c r="E1552" s="19">
        <f t="shared" si="70"/>
        <v>29.992426554046947</v>
      </c>
      <c r="F1552" s="19">
        <f t="shared" si="71"/>
        <v>218974.70627109674</v>
      </c>
      <c r="I1552" s="13">
        <v>40801</v>
      </c>
      <c r="J1552">
        <v>1533</v>
      </c>
      <c r="K1552">
        <v>218944.71384450799</v>
      </c>
      <c r="L1552">
        <v>29.992426554040634</v>
      </c>
      <c r="M1552">
        <v>218974.70627106202</v>
      </c>
    </row>
    <row r="1553" spans="2:13" x14ac:dyDescent="0.25">
      <c r="B1553" s="13">
        <v>40802</v>
      </c>
      <c r="C1553">
        <v>1534</v>
      </c>
      <c r="D1553" s="19">
        <f t="shared" si="69"/>
        <v>218974.70627109674</v>
      </c>
      <c r="E1553" s="19">
        <f t="shared" si="70"/>
        <v>29.996535105629693</v>
      </c>
      <c r="F1553" s="19">
        <f t="shared" si="71"/>
        <v>219004.70280620237</v>
      </c>
      <c r="I1553" s="13">
        <v>40802</v>
      </c>
      <c r="J1553">
        <v>1534</v>
      </c>
      <c r="K1553">
        <v>218974.70627106214</v>
      </c>
      <c r="L1553">
        <v>29.996535105623376</v>
      </c>
      <c r="M1553">
        <v>219004.70280616777</v>
      </c>
    </row>
    <row r="1554" spans="2:13" x14ac:dyDescent="0.25">
      <c r="B1554" s="13">
        <v>40803</v>
      </c>
      <c r="C1554">
        <v>1535</v>
      </c>
      <c r="D1554" s="19">
        <f t="shared" si="69"/>
        <v>219004.70280620237</v>
      </c>
      <c r="E1554" s="19">
        <f t="shared" si="70"/>
        <v>30.000644220027727</v>
      </c>
      <c r="F1554" s="19">
        <f t="shared" si="71"/>
        <v>219034.70345042241</v>
      </c>
      <c r="I1554" s="13">
        <v>40803</v>
      </c>
      <c r="J1554">
        <v>1535</v>
      </c>
      <c r="K1554">
        <v>219004.70280616771</v>
      </c>
      <c r="L1554">
        <v>30.000644220021407</v>
      </c>
      <c r="M1554">
        <v>219034.70345038772</v>
      </c>
    </row>
    <row r="1555" spans="2:13" x14ac:dyDescent="0.25">
      <c r="B1555" s="13">
        <v>40804</v>
      </c>
      <c r="C1555">
        <v>1536</v>
      </c>
      <c r="D1555" s="19">
        <f t="shared" si="69"/>
        <v>219034.70345042241</v>
      </c>
      <c r="E1555" s="19">
        <f t="shared" si="70"/>
        <v>30.004753897318142</v>
      </c>
      <c r="F1555" s="19">
        <f t="shared" si="71"/>
        <v>219064.70820431973</v>
      </c>
      <c r="I1555" s="13">
        <v>40804</v>
      </c>
      <c r="J1555">
        <v>1536</v>
      </c>
      <c r="K1555">
        <v>219034.70345038769</v>
      </c>
      <c r="L1555">
        <v>30.004753897311815</v>
      </c>
      <c r="M1555">
        <v>219064.70820428501</v>
      </c>
    </row>
    <row r="1556" spans="2:13" x14ac:dyDescent="0.25">
      <c r="B1556" s="13">
        <v>40805</v>
      </c>
      <c r="C1556">
        <v>1537</v>
      </c>
      <c r="D1556" s="19">
        <f t="shared" si="69"/>
        <v>219064.70820431973</v>
      </c>
      <c r="E1556" s="19">
        <f t="shared" si="70"/>
        <v>30.008864137578048</v>
      </c>
      <c r="F1556" s="19">
        <f t="shared" si="71"/>
        <v>219094.71706845731</v>
      </c>
      <c r="I1556" s="13">
        <v>40805</v>
      </c>
      <c r="J1556">
        <v>1537</v>
      </c>
      <c r="K1556">
        <v>219064.70820428495</v>
      </c>
      <c r="L1556">
        <v>30.008864137571717</v>
      </c>
      <c r="M1556">
        <v>219094.71706842253</v>
      </c>
    </row>
    <row r="1557" spans="2:13" x14ac:dyDescent="0.25">
      <c r="B1557" s="13">
        <v>40806</v>
      </c>
      <c r="C1557">
        <v>1538</v>
      </c>
      <c r="D1557" s="19">
        <f t="shared" ref="D1557:D1620" si="72">F1556</f>
        <v>219094.71706845731</v>
      </c>
      <c r="E1557" s="19">
        <f t="shared" ref="E1557:E1620" si="73">D1557*_nPIR</f>
        <v>30.012974940884565</v>
      </c>
      <c r="F1557" s="19">
        <f t="shared" si="71"/>
        <v>219124.73004339819</v>
      </c>
      <c r="I1557" s="13">
        <v>40806</v>
      </c>
      <c r="J1557">
        <v>1538</v>
      </c>
      <c r="K1557">
        <v>219094.71706842247</v>
      </c>
      <c r="L1557">
        <v>30.012974940878227</v>
      </c>
      <c r="M1557">
        <v>219124.73004336335</v>
      </c>
    </row>
    <row r="1558" spans="2:13" x14ac:dyDescent="0.25">
      <c r="B1558" s="13">
        <v>40807</v>
      </c>
      <c r="C1558">
        <v>1539</v>
      </c>
      <c r="D1558" s="19">
        <f t="shared" si="72"/>
        <v>219124.73004339819</v>
      </c>
      <c r="E1558" s="19">
        <f t="shared" si="73"/>
        <v>30.017086307314823</v>
      </c>
      <c r="F1558" s="19">
        <f t="shared" ref="F1558:F1621" si="74">D1558+E1558</f>
        <v>219154.7471297055</v>
      </c>
      <c r="I1558" s="13">
        <v>40807</v>
      </c>
      <c r="J1558">
        <v>1539</v>
      </c>
      <c r="K1558">
        <v>219124.73004336335</v>
      </c>
      <c r="L1558">
        <v>30.017086307308478</v>
      </c>
      <c r="M1558">
        <v>219154.74712967066</v>
      </c>
    </row>
    <row r="1559" spans="2:13" x14ac:dyDescent="0.25">
      <c r="B1559" s="13">
        <v>40808</v>
      </c>
      <c r="C1559">
        <v>1540</v>
      </c>
      <c r="D1559" s="19">
        <f t="shared" si="72"/>
        <v>219154.7471297055</v>
      </c>
      <c r="E1559" s="19">
        <f t="shared" si="73"/>
        <v>30.021198236945963</v>
      </c>
      <c r="F1559" s="19">
        <f t="shared" si="74"/>
        <v>219184.76832794244</v>
      </c>
      <c r="I1559" s="13">
        <v>40808</v>
      </c>
      <c r="J1559">
        <v>1540</v>
      </c>
      <c r="K1559">
        <v>219154.74712967066</v>
      </c>
      <c r="L1559">
        <v>30.021198236939615</v>
      </c>
      <c r="M1559">
        <v>219184.7683279076</v>
      </c>
    </row>
    <row r="1560" spans="2:13" x14ac:dyDescent="0.25">
      <c r="B1560" s="13">
        <v>40809</v>
      </c>
      <c r="C1560">
        <v>1541</v>
      </c>
      <c r="D1560" s="19">
        <f t="shared" si="72"/>
        <v>219184.76832794244</v>
      </c>
      <c r="E1560" s="19">
        <f t="shared" si="73"/>
        <v>30.025310729855132</v>
      </c>
      <c r="F1560" s="19">
        <f t="shared" si="74"/>
        <v>219214.7936386723</v>
      </c>
      <c r="I1560" s="13">
        <v>40809</v>
      </c>
      <c r="J1560">
        <v>1541</v>
      </c>
      <c r="K1560">
        <v>219184.76832790757</v>
      </c>
      <c r="L1560">
        <v>30.02531072984878</v>
      </c>
      <c r="M1560">
        <v>219214.79363863743</v>
      </c>
    </row>
    <row r="1561" spans="2:13" x14ac:dyDescent="0.25">
      <c r="B1561" s="13">
        <v>40810</v>
      </c>
      <c r="C1561">
        <v>1542</v>
      </c>
      <c r="D1561" s="19">
        <f t="shared" si="72"/>
        <v>219214.7936386723</v>
      </c>
      <c r="E1561" s="19">
        <f t="shared" si="73"/>
        <v>30.029423786119498</v>
      </c>
      <c r="F1561" s="19">
        <f t="shared" si="74"/>
        <v>219244.82306245842</v>
      </c>
      <c r="I1561" s="13">
        <v>40810</v>
      </c>
      <c r="J1561">
        <v>1542</v>
      </c>
      <c r="K1561">
        <v>219214.79363863741</v>
      </c>
      <c r="L1561">
        <v>30.029423786113142</v>
      </c>
      <c r="M1561">
        <v>219244.82306242353</v>
      </c>
    </row>
    <row r="1562" spans="2:13" x14ac:dyDescent="0.25">
      <c r="B1562" s="13">
        <v>40811</v>
      </c>
      <c r="C1562">
        <v>1543</v>
      </c>
      <c r="D1562" s="19">
        <f t="shared" si="72"/>
        <v>219244.82306245842</v>
      </c>
      <c r="E1562" s="19">
        <f t="shared" si="73"/>
        <v>30.033537405816226</v>
      </c>
      <c r="F1562" s="19">
        <f t="shared" si="74"/>
        <v>219274.85659986423</v>
      </c>
      <c r="I1562" s="13">
        <v>40811</v>
      </c>
      <c r="J1562">
        <v>1543</v>
      </c>
      <c r="K1562">
        <v>219244.8230624235</v>
      </c>
      <c r="L1562">
        <v>30.03353740580987</v>
      </c>
      <c r="M1562">
        <v>219274.85659982931</v>
      </c>
    </row>
    <row r="1563" spans="2:13" x14ac:dyDescent="0.25">
      <c r="B1563" s="13">
        <v>40812</v>
      </c>
      <c r="C1563">
        <v>1544</v>
      </c>
      <c r="D1563" s="19">
        <f t="shared" si="72"/>
        <v>219274.85659986423</v>
      </c>
      <c r="E1563" s="19">
        <f t="shared" si="73"/>
        <v>30.037651589022502</v>
      </c>
      <c r="F1563" s="19">
        <f t="shared" si="74"/>
        <v>219304.89425145325</v>
      </c>
      <c r="I1563" s="13">
        <v>40812</v>
      </c>
      <c r="J1563">
        <v>1544</v>
      </c>
      <c r="K1563">
        <v>219274.85659982931</v>
      </c>
      <c r="L1563">
        <v>30.037651589016143</v>
      </c>
      <c r="M1563">
        <v>219304.89425141833</v>
      </c>
    </row>
    <row r="1564" spans="2:13" x14ac:dyDescent="0.25">
      <c r="B1564" s="13">
        <v>40813</v>
      </c>
      <c r="C1564">
        <v>1545</v>
      </c>
      <c r="D1564" s="19">
        <f t="shared" si="72"/>
        <v>219304.89425145325</v>
      </c>
      <c r="E1564" s="19">
        <f t="shared" si="73"/>
        <v>30.041766335815517</v>
      </c>
      <c r="F1564" s="19">
        <f t="shared" si="74"/>
        <v>219334.93601778906</v>
      </c>
      <c r="I1564" s="13">
        <v>40813</v>
      </c>
      <c r="J1564">
        <v>1545</v>
      </c>
      <c r="K1564">
        <v>219304.8942514183</v>
      </c>
      <c r="L1564">
        <v>30.041766335809147</v>
      </c>
      <c r="M1564">
        <v>219334.93601775411</v>
      </c>
    </row>
    <row r="1565" spans="2:13" x14ac:dyDescent="0.25">
      <c r="B1565" s="13">
        <v>40814</v>
      </c>
      <c r="C1565">
        <v>1546</v>
      </c>
      <c r="D1565" s="19">
        <f t="shared" si="72"/>
        <v>219334.93601778906</v>
      </c>
      <c r="E1565" s="19">
        <f t="shared" si="73"/>
        <v>30.045881646272477</v>
      </c>
      <c r="F1565" s="19">
        <f t="shared" si="74"/>
        <v>219364.98189943534</v>
      </c>
      <c r="I1565" s="13">
        <v>40814</v>
      </c>
      <c r="J1565">
        <v>1546</v>
      </c>
      <c r="K1565">
        <v>219334.93601775408</v>
      </c>
      <c r="L1565">
        <v>30.045881646266103</v>
      </c>
      <c r="M1565">
        <v>219364.98189940036</v>
      </c>
    </row>
    <row r="1566" spans="2:13" x14ac:dyDescent="0.25">
      <c r="B1566" s="13">
        <v>40815</v>
      </c>
      <c r="C1566">
        <v>1547</v>
      </c>
      <c r="D1566" s="19">
        <f t="shared" si="72"/>
        <v>219364.98189943534</v>
      </c>
      <c r="E1566" s="19">
        <f t="shared" si="73"/>
        <v>30.049997520470598</v>
      </c>
      <c r="F1566" s="19">
        <f t="shared" si="74"/>
        <v>219395.0318969558</v>
      </c>
      <c r="I1566" s="13">
        <v>40815</v>
      </c>
      <c r="J1566">
        <v>1547</v>
      </c>
      <c r="K1566">
        <v>219364.98189940033</v>
      </c>
      <c r="L1566">
        <v>30.04999752046422</v>
      </c>
      <c r="M1566">
        <v>219395.03189692079</v>
      </c>
    </row>
    <row r="1567" spans="2:13" x14ac:dyDescent="0.25">
      <c r="B1567" s="13">
        <v>40816</v>
      </c>
      <c r="C1567">
        <v>1548</v>
      </c>
      <c r="D1567" s="19">
        <f t="shared" si="72"/>
        <v>219395.0318969558</v>
      </c>
      <c r="E1567" s="19">
        <f t="shared" si="73"/>
        <v>30.0541139584871</v>
      </c>
      <c r="F1567" s="19">
        <f t="shared" si="74"/>
        <v>219425.0860109143</v>
      </c>
      <c r="I1567" s="13">
        <v>40816</v>
      </c>
      <c r="J1567">
        <v>1548</v>
      </c>
      <c r="K1567">
        <v>219395.03189692079</v>
      </c>
      <c r="L1567">
        <v>30.05411395848072</v>
      </c>
      <c r="M1567">
        <v>219425.08601087925</v>
      </c>
    </row>
    <row r="1568" spans="2:13" x14ac:dyDescent="0.25">
      <c r="B1568" s="13">
        <v>40817</v>
      </c>
      <c r="C1568">
        <v>1549</v>
      </c>
      <c r="D1568" s="19">
        <f t="shared" si="72"/>
        <v>219425.0860109143</v>
      </c>
      <c r="E1568" s="19">
        <f t="shared" si="73"/>
        <v>30.058230960399221</v>
      </c>
      <c r="F1568" s="19">
        <f t="shared" si="74"/>
        <v>219455.14424187469</v>
      </c>
      <c r="I1568" s="13">
        <v>40817</v>
      </c>
      <c r="J1568">
        <v>1549</v>
      </c>
      <c r="K1568">
        <v>219425.08601087917</v>
      </c>
      <c r="L1568">
        <v>30.05823096039283</v>
      </c>
      <c r="M1568">
        <v>219455.14424183956</v>
      </c>
    </row>
    <row r="1569" spans="2:13" x14ac:dyDescent="0.25">
      <c r="B1569" s="13">
        <v>40818</v>
      </c>
      <c r="C1569">
        <v>1550</v>
      </c>
      <c r="D1569" s="19">
        <f t="shared" si="72"/>
        <v>219455.14424187469</v>
      </c>
      <c r="E1569" s="19">
        <f t="shared" si="73"/>
        <v>30.062348526284207</v>
      </c>
      <c r="F1569" s="19">
        <f t="shared" si="74"/>
        <v>219485.20659040098</v>
      </c>
      <c r="I1569" s="13">
        <v>40818</v>
      </c>
      <c r="J1569">
        <v>1550</v>
      </c>
      <c r="K1569">
        <v>219455.14424183959</v>
      </c>
      <c r="L1569">
        <v>30.06234852627782</v>
      </c>
      <c r="M1569">
        <v>219485.20659036588</v>
      </c>
    </row>
    <row r="1570" spans="2:13" x14ac:dyDescent="0.25">
      <c r="B1570" s="13">
        <v>40819</v>
      </c>
      <c r="C1570">
        <v>1551</v>
      </c>
      <c r="D1570" s="19">
        <f t="shared" si="72"/>
        <v>219485.20659040098</v>
      </c>
      <c r="E1570" s="19">
        <f t="shared" si="73"/>
        <v>30.066466656219315</v>
      </c>
      <c r="F1570" s="19">
        <f t="shared" si="74"/>
        <v>219515.2730570572</v>
      </c>
      <c r="I1570" s="13">
        <v>40819</v>
      </c>
      <c r="J1570">
        <v>1551</v>
      </c>
      <c r="K1570">
        <v>219485.20659036585</v>
      </c>
      <c r="L1570">
        <v>30.066466656212921</v>
      </c>
      <c r="M1570">
        <v>219515.27305702207</v>
      </c>
    </row>
    <row r="1571" spans="2:13" x14ac:dyDescent="0.25">
      <c r="B1571" s="13">
        <v>40820</v>
      </c>
      <c r="C1571">
        <v>1552</v>
      </c>
      <c r="D1571" s="19">
        <f t="shared" si="72"/>
        <v>219515.2730570572</v>
      </c>
      <c r="E1571" s="19">
        <f t="shared" si="73"/>
        <v>30.070585350281814</v>
      </c>
      <c r="F1571" s="19">
        <f t="shared" si="74"/>
        <v>219545.34364240748</v>
      </c>
      <c r="I1571" s="13">
        <v>40820</v>
      </c>
      <c r="J1571">
        <v>1552</v>
      </c>
      <c r="K1571">
        <v>219515.27305702207</v>
      </c>
      <c r="L1571">
        <v>30.070585350275408</v>
      </c>
      <c r="M1571">
        <v>219545.34364237235</v>
      </c>
    </row>
    <row r="1572" spans="2:13" x14ac:dyDescent="0.25">
      <c r="B1572" s="13">
        <v>40821</v>
      </c>
      <c r="C1572">
        <v>1553</v>
      </c>
      <c r="D1572" s="19">
        <f t="shared" si="72"/>
        <v>219545.34364240748</v>
      </c>
      <c r="E1572" s="19">
        <f t="shared" si="73"/>
        <v>30.074704608548974</v>
      </c>
      <c r="F1572" s="19">
        <f t="shared" si="74"/>
        <v>219575.41834701604</v>
      </c>
      <c r="I1572" s="13">
        <v>40821</v>
      </c>
      <c r="J1572">
        <v>1553</v>
      </c>
      <c r="K1572">
        <v>219545.34364237229</v>
      </c>
      <c r="L1572">
        <v>30.074704608542572</v>
      </c>
      <c r="M1572">
        <v>219575.41834698082</v>
      </c>
    </row>
    <row r="1573" spans="2:13" x14ac:dyDescent="0.25">
      <c r="B1573" s="13">
        <v>40822</v>
      </c>
      <c r="C1573">
        <v>1554</v>
      </c>
      <c r="D1573" s="19">
        <f t="shared" si="72"/>
        <v>219575.41834701604</v>
      </c>
      <c r="E1573" s="19">
        <f t="shared" si="73"/>
        <v>30.078824431098091</v>
      </c>
      <c r="F1573" s="19">
        <f t="shared" si="74"/>
        <v>219605.49717144715</v>
      </c>
      <c r="I1573" s="13">
        <v>40822</v>
      </c>
      <c r="J1573">
        <v>1554</v>
      </c>
      <c r="K1573">
        <v>219575.41834698076</v>
      </c>
      <c r="L1573">
        <v>30.078824431091682</v>
      </c>
      <c r="M1573">
        <v>219605.49717141184</v>
      </c>
    </row>
    <row r="1574" spans="2:13" x14ac:dyDescent="0.25">
      <c r="B1574" s="13">
        <v>40823</v>
      </c>
      <c r="C1574">
        <v>1555</v>
      </c>
      <c r="D1574" s="19">
        <f t="shared" si="72"/>
        <v>219605.49717144715</v>
      </c>
      <c r="E1574" s="19">
        <f t="shared" si="73"/>
        <v>30.082944818006464</v>
      </c>
      <c r="F1574" s="19">
        <f t="shared" si="74"/>
        <v>219635.58011626516</v>
      </c>
      <c r="I1574" s="13">
        <v>40823</v>
      </c>
      <c r="J1574">
        <v>1555</v>
      </c>
      <c r="K1574">
        <v>219605.4971714119</v>
      </c>
      <c r="L1574">
        <v>30.082944818000044</v>
      </c>
      <c r="M1574">
        <v>219635.58011622989</v>
      </c>
    </row>
    <row r="1575" spans="2:13" x14ac:dyDescent="0.25">
      <c r="B1575" s="13">
        <v>40824</v>
      </c>
      <c r="C1575">
        <v>1556</v>
      </c>
      <c r="D1575" s="19">
        <f t="shared" si="72"/>
        <v>219635.58011626516</v>
      </c>
      <c r="E1575" s="19">
        <f t="shared" si="73"/>
        <v>30.087065769351398</v>
      </c>
      <c r="F1575" s="19">
        <f t="shared" si="74"/>
        <v>219665.66718203452</v>
      </c>
      <c r="I1575" s="13">
        <v>40824</v>
      </c>
      <c r="J1575">
        <v>1556</v>
      </c>
      <c r="K1575">
        <v>219635.58011622989</v>
      </c>
      <c r="L1575">
        <v>30.087065769344974</v>
      </c>
      <c r="M1575">
        <v>219665.66718199925</v>
      </c>
    </row>
    <row r="1576" spans="2:13" x14ac:dyDescent="0.25">
      <c r="B1576" s="13">
        <v>40825</v>
      </c>
      <c r="C1576">
        <v>1557</v>
      </c>
      <c r="D1576" s="19">
        <f t="shared" si="72"/>
        <v>219665.66718203452</v>
      </c>
      <c r="E1576" s="19">
        <f t="shared" si="73"/>
        <v>30.091187285210211</v>
      </c>
      <c r="F1576" s="19">
        <f t="shared" si="74"/>
        <v>219695.75836931972</v>
      </c>
      <c r="I1576" s="13">
        <v>40825</v>
      </c>
      <c r="J1576">
        <v>1557</v>
      </c>
      <c r="K1576">
        <v>219665.66718199919</v>
      </c>
      <c r="L1576">
        <v>30.091187285203791</v>
      </c>
      <c r="M1576">
        <v>219695.75836928439</v>
      </c>
    </row>
    <row r="1577" spans="2:13" x14ac:dyDescent="0.25">
      <c r="B1577" s="13">
        <v>40826</v>
      </c>
      <c r="C1577">
        <v>1558</v>
      </c>
      <c r="D1577" s="19">
        <f t="shared" si="72"/>
        <v>219695.75836931972</v>
      </c>
      <c r="E1577" s="19">
        <f t="shared" si="73"/>
        <v>30.095309365660238</v>
      </c>
      <c r="F1577" s="19">
        <f t="shared" si="74"/>
        <v>219725.85367868538</v>
      </c>
      <c r="I1577" s="13">
        <v>40826</v>
      </c>
      <c r="J1577">
        <v>1558</v>
      </c>
      <c r="K1577">
        <v>219695.75836928439</v>
      </c>
      <c r="L1577">
        <v>30.095309365653808</v>
      </c>
      <c r="M1577">
        <v>219725.85367865005</v>
      </c>
    </row>
    <row r="1578" spans="2:13" x14ac:dyDescent="0.25">
      <c r="B1578" s="13">
        <v>40827</v>
      </c>
      <c r="C1578">
        <v>1559</v>
      </c>
      <c r="D1578" s="19">
        <f t="shared" si="72"/>
        <v>219725.85367868538</v>
      </c>
      <c r="E1578" s="19">
        <f t="shared" si="73"/>
        <v>30.099432010778823</v>
      </c>
      <c r="F1578" s="19">
        <f t="shared" si="74"/>
        <v>219755.95311069617</v>
      </c>
      <c r="I1578" s="13">
        <v>40827</v>
      </c>
      <c r="J1578">
        <v>1559</v>
      </c>
      <c r="K1578">
        <v>219725.85367865002</v>
      </c>
      <c r="L1578">
        <v>30.099432010772389</v>
      </c>
      <c r="M1578">
        <v>219755.9531106608</v>
      </c>
    </row>
    <row r="1579" spans="2:13" x14ac:dyDescent="0.25">
      <c r="B1579" s="13">
        <v>40828</v>
      </c>
      <c r="C1579">
        <v>1560</v>
      </c>
      <c r="D1579" s="19">
        <f t="shared" si="72"/>
        <v>219755.95311069617</v>
      </c>
      <c r="E1579" s="19">
        <f t="shared" si="73"/>
        <v>30.103555220643315</v>
      </c>
      <c r="F1579" s="19">
        <f t="shared" si="74"/>
        <v>219786.05666591681</v>
      </c>
      <c r="I1579" s="13">
        <v>40828</v>
      </c>
      <c r="J1579">
        <v>1560</v>
      </c>
      <c r="K1579">
        <v>219755.95311066078</v>
      </c>
      <c r="L1579">
        <v>30.103555220636874</v>
      </c>
      <c r="M1579">
        <v>219786.05666588142</v>
      </c>
    </row>
    <row r="1580" spans="2:13" x14ac:dyDescent="0.25">
      <c r="B1580" s="13">
        <v>40829</v>
      </c>
      <c r="C1580">
        <v>1561</v>
      </c>
      <c r="D1580" s="19">
        <f t="shared" si="72"/>
        <v>219786.05666591681</v>
      </c>
      <c r="E1580" s="19">
        <f t="shared" si="73"/>
        <v>30.107678995331074</v>
      </c>
      <c r="F1580" s="19">
        <f t="shared" si="74"/>
        <v>219816.16434491213</v>
      </c>
      <c r="I1580" s="13">
        <v>40829</v>
      </c>
      <c r="J1580">
        <v>1561</v>
      </c>
      <c r="K1580">
        <v>219786.05666588136</v>
      </c>
      <c r="L1580">
        <v>30.107678995324626</v>
      </c>
      <c r="M1580">
        <v>219816.16434487668</v>
      </c>
    </row>
    <row r="1581" spans="2:13" x14ac:dyDescent="0.25">
      <c r="B1581" s="13">
        <v>40830</v>
      </c>
      <c r="C1581">
        <v>1562</v>
      </c>
      <c r="D1581" s="19">
        <f t="shared" si="72"/>
        <v>219816.16434491213</v>
      </c>
      <c r="E1581" s="19">
        <f t="shared" si="73"/>
        <v>30.111803334919475</v>
      </c>
      <c r="F1581" s="19">
        <f t="shared" si="74"/>
        <v>219846.27614824707</v>
      </c>
      <c r="I1581" s="13">
        <v>40830</v>
      </c>
      <c r="J1581">
        <v>1562</v>
      </c>
      <c r="K1581">
        <v>219816.16434487671</v>
      </c>
      <c r="L1581">
        <v>30.111803334913024</v>
      </c>
      <c r="M1581">
        <v>219846.27614821162</v>
      </c>
    </row>
    <row r="1582" spans="2:13" x14ac:dyDescent="0.25">
      <c r="B1582" s="13">
        <v>40831</v>
      </c>
      <c r="C1582">
        <v>1563</v>
      </c>
      <c r="D1582" s="19">
        <f t="shared" si="72"/>
        <v>219846.27614824707</v>
      </c>
      <c r="E1582" s="19">
        <f t="shared" si="73"/>
        <v>30.115928239485903</v>
      </c>
      <c r="F1582" s="19">
        <f t="shared" si="74"/>
        <v>219876.39207648655</v>
      </c>
      <c r="I1582" s="13">
        <v>40831</v>
      </c>
      <c r="J1582">
        <v>1563</v>
      </c>
      <c r="K1582">
        <v>219846.27614821159</v>
      </c>
      <c r="L1582">
        <v>30.115928239479448</v>
      </c>
      <c r="M1582">
        <v>219876.39207645107</v>
      </c>
    </row>
    <row r="1583" spans="2:13" x14ac:dyDescent="0.25">
      <c r="B1583" s="13">
        <v>40832</v>
      </c>
      <c r="C1583">
        <v>1564</v>
      </c>
      <c r="D1583" s="19">
        <f t="shared" si="72"/>
        <v>219876.39207648655</v>
      </c>
      <c r="E1583" s="19">
        <f t="shared" si="73"/>
        <v>30.120053709107751</v>
      </c>
      <c r="F1583" s="19">
        <f t="shared" si="74"/>
        <v>219906.51213019565</v>
      </c>
      <c r="I1583" s="13">
        <v>40832</v>
      </c>
      <c r="J1583">
        <v>1564</v>
      </c>
      <c r="K1583">
        <v>219876.39207645107</v>
      </c>
      <c r="L1583">
        <v>30.120053709101292</v>
      </c>
      <c r="M1583">
        <v>219906.51213016018</v>
      </c>
    </row>
    <row r="1584" spans="2:13" x14ac:dyDescent="0.25">
      <c r="B1584" s="13">
        <v>40833</v>
      </c>
      <c r="C1584">
        <v>1565</v>
      </c>
      <c r="D1584" s="19">
        <f t="shared" si="72"/>
        <v>219906.51213019565</v>
      </c>
      <c r="E1584" s="19">
        <f t="shared" si="73"/>
        <v>30.12417974386242</v>
      </c>
      <c r="F1584" s="19">
        <f t="shared" si="74"/>
        <v>219936.63630993952</v>
      </c>
      <c r="I1584" s="13">
        <v>40833</v>
      </c>
      <c r="J1584">
        <v>1565</v>
      </c>
      <c r="K1584">
        <v>219906.51213016006</v>
      </c>
      <c r="L1584">
        <v>30.124179743855958</v>
      </c>
      <c r="M1584">
        <v>219936.6363099039</v>
      </c>
    </row>
    <row r="1585" spans="2:13" x14ac:dyDescent="0.25">
      <c r="B1585" s="13">
        <v>40834</v>
      </c>
      <c r="C1585">
        <v>1566</v>
      </c>
      <c r="D1585" s="19">
        <f t="shared" si="72"/>
        <v>219936.63630993952</v>
      </c>
      <c r="E1585" s="19">
        <f t="shared" si="73"/>
        <v>30.128306343827337</v>
      </c>
      <c r="F1585" s="19">
        <f t="shared" si="74"/>
        <v>219966.76461628336</v>
      </c>
      <c r="I1585" s="13">
        <v>40834</v>
      </c>
      <c r="J1585">
        <v>1566</v>
      </c>
      <c r="K1585">
        <v>219936.63630990396</v>
      </c>
      <c r="L1585">
        <v>30.128306343820864</v>
      </c>
      <c r="M1585">
        <v>219966.76461624779</v>
      </c>
    </row>
    <row r="1586" spans="2:13" x14ac:dyDescent="0.25">
      <c r="B1586" s="13">
        <v>40835</v>
      </c>
      <c r="C1586">
        <v>1567</v>
      </c>
      <c r="D1586" s="19">
        <f t="shared" si="72"/>
        <v>219966.76461628336</v>
      </c>
      <c r="E1586" s="19">
        <f t="shared" si="73"/>
        <v>30.132433509079917</v>
      </c>
      <c r="F1586" s="19">
        <f t="shared" si="74"/>
        <v>219996.89704979243</v>
      </c>
      <c r="I1586" s="13">
        <v>40835</v>
      </c>
      <c r="J1586">
        <v>1567</v>
      </c>
      <c r="K1586">
        <v>219966.76461624779</v>
      </c>
      <c r="L1586">
        <v>30.13243350907344</v>
      </c>
      <c r="M1586">
        <v>219996.89704975687</v>
      </c>
    </row>
    <row r="1587" spans="2:13" x14ac:dyDescent="0.25">
      <c r="B1587" s="13">
        <v>40836</v>
      </c>
      <c r="C1587">
        <v>1568</v>
      </c>
      <c r="D1587" s="19">
        <f t="shared" si="72"/>
        <v>219996.89704979243</v>
      </c>
      <c r="E1587" s="19">
        <f t="shared" si="73"/>
        <v>30.136561239697595</v>
      </c>
      <c r="F1587" s="19">
        <f t="shared" si="74"/>
        <v>220027.03361103212</v>
      </c>
      <c r="I1587" s="13">
        <v>40836</v>
      </c>
      <c r="J1587">
        <v>1568</v>
      </c>
      <c r="K1587">
        <v>219996.89704975684</v>
      </c>
      <c r="L1587">
        <v>30.136561239691115</v>
      </c>
      <c r="M1587">
        <v>220027.03361099653</v>
      </c>
    </row>
    <row r="1588" spans="2:13" x14ac:dyDescent="0.25">
      <c r="B1588" s="13">
        <v>40837</v>
      </c>
      <c r="C1588">
        <v>1569</v>
      </c>
      <c r="D1588" s="19">
        <f t="shared" si="72"/>
        <v>220027.03361103212</v>
      </c>
      <c r="E1588" s="19">
        <f t="shared" si="73"/>
        <v>30.140689535757829</v>
      </c>
      <c r="F1588" s="19">
        <f t="shared" si="74"/>
        <v>220057.17430056789</v>
      </c>
      <c r="I1588" s="13">
        <v>40837</v>
      </c>
      <c r="J1588">
        <v>1569</v>
      </c>
      <c r="K1588">
        <v>220027.03361099644</v>
      </c>
      <c r="L1588">
        <v>30.140689535751346</v>
      </c>
      <c r="M1588">
        <v>220057.17430053221</v>
      </c>
    </row>
    <row r="1589" spans="2:13" x14ac:dyDescent="0.25">
      <c r="B1589" s="13">
        <v>40838</v>
      </c>
      <c r="C1589">
        <v>1570</v>
      </c>
      <c r="D1589" s="19">
        <f t="shared" si="72"/>
        <v>220057.17430056789</v>
      </c>
      <c r="E1589" s="19">
        <f t="shared" si="73"/>
        <v>30.144818397338071</v>
      </c>
      <c r="F1589" s="19">
        <f t="shared" si="74"/>
        <v>220087.31911896521</v>
      </c>
      <c r="I1589" s="13">
        <v>40838</v>
      </c>
      <c r="J1589">
        <v>1570</v>
      </c>
      <c r="K1589">
        <v>220057.17430053215</v>
      </c>
      <c r="L1589">
        <v>30.144818397331584</v>
      </c>
      <c r="M1589">
        <v>220087.31911892947</v>
      </c>
    </row>
    <row r="1590" spans="2:13" x14ac:dyDescent="0.25">
      <c r="B1590" s="13">
        <v>40839</v>
      </c>
      <c r="C1590">
        <v>1571</v>
      </c>
      <c r="D1590" s="19">
        <f t="shared" si="72"/>
        <v>220087.31911896521</v>
      </c>
      <c r="E1590" s="19">
        <f t="shared" si="73"/>
        <v>30.148947824515787</v>
      </c>
      <c r="F1590" s="19">
        <f t="shared" si="74"/>
        <v>220117.46806678973</v>
      </c>
      <c r="I1590" s="13">
        <v>40839</v>
      </c>
      <c r="J1590">
        <v>1571</v>
      </c>
      <c r="K1590">
        <v>220087.31911892947</v>
      </c>
      <c r="L1590">
        <v>30.148947824509293</v>
      </c>
      <c r="M1590">
        <v>220117.46806675399</v>
      </c>
    </row>
    <row r="1591" spans="2:13" x14ac:dyDescent="0.25">
      <c r="B1591" s="13">
        <v>40840</v>
      </c>
      <c r="C1591">
        <v>1572</v>
      </c>
      <c r="D1591" s="19">
        <f t="shared" si="72"/>
        <v>220117.46806678973</v>
      </c>
      <c r="E1591" s="19">
        <f t="shared" si="73"/>
        <v>30.153077817368459</v>
      </c>
      <c r="F1591" s="19">
        <f t="shared" si="74"/>
        <v>220147.62114460711</v>
      </c>
      <c r="I1591" s="13">
        <v>40840</v>
      </c>
      <c r="J1591">
        <v>1572</v>
      </c>
      <c r="K1591">
        <v>220117.46806675399</v>
      </c>
      <c r="L1591">
        <v>30.153077817361961</v>
      </c>
      <c r="M1591">
        <v>220147.62114457137</v>
      </c>
    </row>
    <row r="1592" spans="2:13" x14ac:dyDescent="0.25">
      <c r="B1592" s="13">
        <v>40841</v>
      </c>
      <c r="C1592">
        <v>1573</v>
      </c>
      <c r="D1592" s="19">
        <f t="shared" si="72"/>
        <v>220147.62114460711</v>
      </c>
      <c r="E1592" s="19">
        <f t="shared" si="73"/>
        <v>30.157208375973582</v>
      </c>
      <c r="F1592" s="19">
        <f t="shared" si="74"/>
        <v>220177.77835298309</v>
      </c>
      <c r="I1592" s="13">
        <v>40841</v>
      </c>
      <c r="J1592">
        <v>1573</v>
      </c>
      <c r="K1592">
        <v>220147.62114457134</v>
      </c>
      <c r="L1592">
        <v>30.157208375967077</v>
      </c>
      <c r="M1592">
        <v>220177.77835294729</v>
      </c>
    </row>
    <row r="1593" spans="2:13" x14ac:dyDescent="0.25">
      <c r="B1593" s="13">
        <v>40842</v>
      </c>
      <c r="C1593">
        <v>1574</v>
      </c>
      <c r="D1593" s="19">
        <f t="shared" si="72"/>
        <v>220177.77835298309</v>
      </c>
      <c r="E1593" s="19">
        <f t="shared" si="73"/>
        <v>30.161339500408648</v>
      </c>
      <c r="F1593" s="19">
        <f t="shared" si="74"/>
        <v>220207.93969248349</v>
      </c>
      <c r="I1593" s="13">
        <v>40842</v>
      </c>
      <c r="J1593">
        <v>1574</v>
      </c>
      <c r="K1593">
        <v>220177.77835294729</v>
      </c>
      <c r="L1593">
        <v>30.161339500402139</v>
      </c>
      <c r="M1593">
        <v>220207.93969244769</v>
      </c>
    </row>
    <row r="1594" spans="2:13" x14ac:dyDescent="0.25">
      <c r="B1594" s="13">
        <v>40843</v>
      </c>
      <c r="C1594">
        <v>1575</v>
      </c>
      <c r="D1594" s="19">
        <f t="shared" si="72"/>
        <v>220207.93969248349</v>
      </c>
      <c r="E1594" s="19">
        <f t="shared" si="73"/>
        <v>30.165471190751166</v>
      </c>
      <c r="F1594" s="19">
        <f t="shared" si="74"/>
        <v>220238.10516367425</v>
      </c>
      <c r="I1594" s="13">
        <v>40843</v>
      </c>
      <c r="J1594">
        <v>1575</v>
      </c>
      <c r="K1594">
        <v>220207.93969244763</v>
      </c>
      <c r="L1594">
        <v>30.165471190744658</v>
      </c>
      <c r="M1594">
        <v>220238.10516363836</v>
      </c>
    </row>
    <row r="1595" spans="2:13" x14ac:dyDescent="0.25">
      <c r="B1595" s="13">
        <v>40844</v>
      </c>
      <c r="C1595">
        <v>1576</v>
      </c>
      <c r="D1595" s="19">
        <f t="shared" si="72"/>
        <v>220238.10516367425</v>
      </c>
      <c r="E1595" s="19">
        <f t="shared" si="73"/>
        <v>30.169603447078668</v>
      </c>
      <c r="F1595" s="19">
        <f t="shared" si="74"/>
        <v>220268.27476712133</v>
      </c>
      <c r="I1595" s="13">
        <v>40844</v>
      </c>
      <c r="J1595">
        <v>1576</v>
      </c>
      <c r="K1595">
        <v>220238.10516363842</v>
      </c>
      <c r="L1595">
        <v>30.169603447072149</v>
      </c>
      <c r="M1595">
        <v>220268.2747670855</v>
      </c>
    </row>
    <row r="1596" spans="2:13" x14ac:dyDescent="0.25">
      <c r="B1596" s="13">
        <v>40845</v>
      </c>
      <c r="C1596">
        <v>1577</v>
      </c>
      <c r="D1596" s="19">
        <f t="shared" si="72"/>
        <v>220268.27476712133</v>
      </c>
      <c r="E1596" s="19">
        <f t="shared" si="73"/>
        <v>30.17373626946868</v>
      </c>
      <c r="F1596" s="19">
        <f t="shared" si="74"/>
        <v>220298.4485033908</v>
      </c>
      <c r="I1596" s="13">
        <v>40845</v>
      </c>
      <c r="J1596">
        <v>1577</v>
      </c>
      <c r="K1596">
        <v>220268.27476708544</v>
      </c>
      <c r="L1596">
        <v>30.173736269462161</v>
      </c>
      <c r="M1596">
        <v>220298.44850335491</v>
      </c>
    </row>
    <row r="1597" spans="2:13" x14ac:dyDescent="0.25">
      <c r="B1597" s="13">
        <v>40846</v>
      </c>
      <c r="C1597">
        <v>1578</v>
      </c>
      <c r="D1597" s="19">
        <f t="shared" si="72"/>
        <v>220298.4485033908</v>
      </c>
      <c r="E1597" s="19">
        <f t="shared" si="73"/>
        <v>30.177869657998745</v>
      </c>
      <c r="F1597" s="19">
        <f t="shared" si="74"/>
        <v>220328.62637304878</v>
      </c>
      <c r="I1597" s="13">
        <v>40846</v>
      </c>
      <c r="J1597">
        <v>1578</v>
      </c>
      <c r="K1597">
        <v>220298.44850335488</v>
      </c>
      <c r="L1597">
        <v>30.177869657992211</v>
      </c>
      <c r="M1597">
        <v>220328.62637301287</v>
      </c>
    </row>
    <row r="1598" spans="2:13" x14ac:dyDescent="0.25">
      <c r="B1598" s="13">
        <v>40847</v>
      </c>
      <c r="C1598">
        <v>1579</v>
      </c>
      <c r="D1598" s="19">
        <f t="shared" si="72"/>
        <v>220328.62637304878</v>
      </c>
      <c r="E1598" s="19">
        <f t="shared" si="73"/>
        <v>30.182003612746414</v>
      </c>
      <c r="F1598" s="19">
        <f t="shared" si="74"/>
        <v>220358.80837666153</v>
      </c>
      <c r="I1598" s="13">
        <v>40847</v>
      </c>
      <c r="J1598">
        <v>1579</v>
      </c>
      <c r="K1598">
        <v>220328.62637301284</v>
      </c>
      <c r="L1598">
        <v>30.182003612739884</v>
      </c>
      <c r="M1598">
        <v>220358.80837662559</v>
      </c>
    </row>
    <row r="1599" spans="2:13" x14ac:dyDescent="0.25">
      <c r="B1599" s="13">
        <v>40848</v>
      </c>
      <c r="C1599">
        <v>1580</v>
      </c>
      <c r="D1599" s="19">
        <f t="shared" si="72"/>
        <v>220358.80837666153</v>
      </c>
      <c r="E1599" s="19">
        <f t="shared" si="73"/>
        <v>30.186138133789253</v>
      </c>
      <c r="F1599" s="19">
        <f t="shared" si="74"/>
        <v>220388.99451479531</v>
      </c>
      <c r="I1599" s="13">
        <v>40848</v>
      </c>
      <c r="J1599">
        <v>1580</v>
      </c>
      <c r="K1599">
        <v>220358.80837662559</v>
      </c>
      <c r="L1599">
        <v>30.18613813378272</v>
      </c>
      <c r="M1599">
        <v>220388.99451475937</v>
      </c>
    </row>
    <row r="1600" spans="2:13" x14ac:dyDescent="0.25">
      <c r="B1600" s="13">
        <v>40849</v>
      </c>
      <c r="C1600">
        <v>1581</v>
      </c>
      <c r="D1600" s="19">
        <f t="shared" si="72"/>
        <v>220388.99451479531</v>
      </c>
      <c r="E1600" s="19">
        <f t="shared" si="73"/>
        <v>30.190273221204841</v>
      </c>
      <c r="F1600" s="19">
        <f t="shared" si="74"/>
        <v>220419.18478801652</v>
      </c>
      <c r="I1600" s="13">
        <v>40849</v>
      </c>
      <c r="J1600">
        <v>1581</v>
      </c>
      <c r="K1600">
        <v>220388.99451475928</v>
      </c>
      <c r="L1600">
        <v>30.190273221198307</v>
      </c>
      <c r="M1600">
        <v>220419.18478798048</v>
      </c>
    </row>
    <row r="1601" spans="2:13" x14ac:dyDescent="0.25">
      <c r="B1601" s="13">
        <v>40850</v>
      </c>
      <c r="C1601">
        <v>1582</v>
      </c>
      <c r="D1601" s="19">
        <f t="shared" si="72"/>
        <v>220419.18478801652</v>
      </c>
      <c r="E1601" s="19">
        <f t="shared" si="73"/>
        <v>30.19440887507076</v>
      </c>
      <c r="F1601" s="19">
        <f t="shared" si="74"/>
        <v>220449.37919689159</v>
      </c>
      <c r="I1601" s="13">
        <v>40850</v>
      </c>
      <c r="J1601">
        <v>1582</v>
      </c>
      <c r="K1601">
        <v>220419.18478798051</v>
      </c>
      <c r="L1601">
        <v>30.194408875064216</v>
      </c>
      <c r="M1601">
        <v>220449.37919685559</v>
      </c>
    </row>
    <row r="1602" spans="2:13" x14ac:dyDescent="0.25">
      <c r="B1602" s="13">
        <v>40851</v>
      </c>
      <c r="C1602">
        <v>1583</v>
      </c>
      <c r="D1602" s="19">
        <f t="shared" si="72"/>
        <v>220449.37919689159</v>
      </c>
      <c r="E1602" s="19">
        <f t="shared" si="73"/>
        <v>30.198545095464606</v>
      </c>
      <c r="F1602" s="19">
        <f t="shared" si="74"/>
        <v>220479.57774198704</v>
      </c>
      <c r="I1602" s="13">
        <v>40851</v>
      </c>
      <c r="J1602">
        <v>1583</v>
      </c>
      <c r="K1602">
        <v>220449.37919685553</v>
      </c>
      <c r="L1602">
        <v>30.198545095458059</v>
      </c>
      <c r="M1602">
        <v>220479.57774195098</v>
      </c>
    </row>
    <row r="1603" spans="2:13" x14ac:dyDescent="0.25">
      <c r="B1603" s="13">
        <v>40852</v>
      </c>
      <c r="C1603">
        <v>1584</v>
      </c>
      <c r="D1603" s="19">
        <f t="shared" si="72"/>
        <v>220479.57774198704</v>
      </c>
      <c r="E1603" s="19">
        <f t="shared" si="73"/>
        <v>30.202681882463981</v>
      </c>
      <c r="F1603" s="19">
        <f t="shared" si="74"/>
        <v>220509.7804238695</v>
      </c>
      <c r="I1603" s="13">
        <v>40852</v>
      </c>
      <c r="J1603">
        <v>1584</v>
      </c>
      <c r="K1603">
        <v>220479.57774195101</v>
      </c>
      <c r="L1603">
        <v>30.202681882457441</v>
      </c>
      <c r="M1603">
        <v>220509.78042383346</v>
      </c>
    </row>
    <row r="1604" spans="2:13" x14ac:dyDescent="0.25">
      <c r="B1604" s="13">
        <v>40853</v>
      </c>
      <c r="C1604">
        <v>1585</v>
      </c>
      <c r="D1604" s="19">
        <f t="shared" si="72"/>
        <v>220509.7804238695</v>
      </c>
      <c r="E1604" s="19">
        <f t="shared" si="73"/>
        <v>30.206819236146512</v>
      </c>
      <c r="F1604" s="19">
        <f t="shared" si="74"/>
        <v>220539.98724310563</v>
      </c>
      <c r="I1604" s="13">
        <v>40853</v>
      </c>
      <c r="J1604">
        <v>1585</v>
      </c>
      <c r="K1604">
        <v>220509.78042383341</v>
      </c>
      <c r="L1604">
        <v>30.206819236139957</v>
      </c>
      <c r="M1604">
        <v>220539.98724306954</v>
      </c>
    </row>
    <row r="1605" spans="2:13" x14ac:dyDescent="0.25">
      <c r="B1605" s="13">
        <v>40854</v>
      </c>
      <c r="C1605">
        <v>1586</v>
      </c>
      <c r="D1605" s="19">
        <f t="shared" si="72"/>
        <v>220539.98724310563</v>
      </c>
      <c r="E1605" s="19">
        <f t="shared" si="73"/>
        <v>30.210957156589817</v>
      </c>
      <c r="F1605" s="19">
        <f t="shared" si="74"/>
        <v>220570.19820026221</v>
      </c>
      <c r="I1605" s="13">
        <v>40854</v>
      </c>
      <c r="J1605">
        <v>1586</v>
      </c>
      <c r="K1605">
        <v>220539.98724306951</v>
      </c>
      <c r="L1605">
        <v>30.210957156583262</v>
      </c>
      <c r="M1605">
        <v>220570.19820022609</v>
      </c>
    </row>
    <row r="1606" spans="2:13" x14ac:dyDescent="0.25">
      <c r="B1606" s="13">
        <v>40855</v>
      </c>
      <c r="C1606">
        <v>1587</v>
      </c>
      <c r="D1606" s="19">
        <f t="shared" si="72"/>
        <v>220570.19820026221</v>
      </c>
      <c r="E1606" s="19">
        <f t="shared" si="73"/>
        <v>30.215095643871539</v>
      </c>
      <c r="F1606" s="19">
        <f t="shared" si="74"/>
        <v>220600.4132959061</v>
      </c>
      <c r="I1606" s="13">
        <v>40855</v>
      </c>
      <c r="J1606">
        <v>1587</v>
      </c>
      <c r="K1606">
        <v>220570.19820022612</v>
      </c>
      <c r="L1606">
        <v>30.215095643864981</v>
      </c>
      <c r="M1606">
        <v>220600.41329586998</v>
      </c>
    </row>
    <row r="1607" spans="2:13" x14ac:dyDescent="0.25">
      <c r="B1607" s="13">
        <v>40856</v>
      </c>
      <c r="C1607">
        <v>1588</v>
      </c>
      <c r="D1607" s="19">
        <f t="shared" si="72"/>
        <v>220600.4132959061</v>
      </c>
      <c r="E1607" s="19">
        <f t="shared" si="73"/>
        <v>30.219234698069332</v>
      </c>
      <c r="F1607" s="19">
        <f t="shared" si="74"/>
        <v>220630.63253060417</v>
      </c>
      <c r="I1607" s="13">
        <v>40856</v>
      </c>
      <c r="J1607">
        <v>1588</v>
      </c>
      <c r="K1607">
        <v>220600.41329586995</v>
      </c>
      <c r="L1607">
        <v>30.219234698062767</v>
      </c>
      <c r="M1607">
        <v>220630.63253056802</v>
      </c>
    </row>
    <row r="1608" spans="2:13" x14ac:dyDescent="0.25">
      <c r="B1608" s="13">
        <v>40857</v>
      </c>
      <c r="C1608">
        <v>1589</v>
      </c>
      <c r="D1608" s="19">
        <f t="shared" si="72"/>
        <v>220630.63253060417</v>
      </c>
      <c r="E1608" s="19">
        <f t="shared" si="73"/>
        <v>30.223374319260849</v>
      </c>
      <c r="F1608" s="19">
        <f t="shared" si="74"/>
        <v>220660.85590492343</v>
      </c>
      <c r="I1608" s="13">
        <v>40857</v>
      </c>
      <c r="J1608">
        <v>1589</v>
      </c>
      <c r="K1608">
        <v>220630.63253056799</v>
      </c>
      <c r="L1608">
        <v>30.223374319254283</v>
      </c>
      <c r="M1608">
        <v>220660.85590488726</v>
      </c>
    </row>
    <row r="1609" spans="2:13" x14ac:dyDescent="0.25">
      <c r="B1609" s="13">
        <v>40858</v>
      </c>
      <c r="C1609">
        <v>1590</v>
      </c>
      <c r="D1609" s="19">
        <f t="shared" si="72"/>
        <v>220660.85590492343</v>
      </c>
      <c r="E1609" s="19">
        <f t="shared" si="73"/>
        <v>30.227514507523761</v>
      </c>
      <c r="F1609" s="19">
        <f t="shared" si="74"/>
        <v>220691.08341943094</v>
      </c>
      <c r="I1609" s="13">
        <v>40858</v>
      </c>
      <c r="J1609">
        <v>1590</v>
      </c>
      <c r="K1609">
        <v>220660.8559048872</v>
      </c>
      <c r="L1609">
        <v>30.227514507517192</v>
      </c>
      <c r="M1609">
        <v>220691.08341939471</v>
      </c>
    </row>
    <row r="1610" spans="2:13" x14ac:dyDescent="0.25">
      <c r="B1610" s="13">
        <v>40859</v>
      </c>
      <c r="C1610">
        <v>1591</v>
      </c>
      <c r="D1610" s="19">
        <f t="shared" si="72"/>
        <v>220691.08341943094</v>
      </c>
      <c r="E1610" s="19">
        <f t="shared" si="73"/>
        <v>30.23165526293575</v>
      </c>
      <c r="F1610" s="19">
        <f t="shared" si="74"/>
        <v>220721.31507469388</v>
      </c>
      <c r="I1610" s="13">
        <v>40859</v>
      </c>
      <c r="J1610">
        <v>1591</v>
      </c>
      <c r="K1610">
        <v>220691.08341939468</v>
      </c>
      <c r="L1610">
        <v>30.231655262929166</v>
      </c>
      <c r="M1610">
        <v>220721.31507465761</v>
      </c>
    </row>
    <row r="1611" spans="2:13" x14ac:dyDescent="0.25">
      <c r="B1611" s="13">
        <v>40860</v>
      </c>
      <c r="C1611">
        <v>1592</v>
      </c>
      <c r="D1611" s="19">
        <f t="shared" si="72"/>
        <v>220721.31507469388</v>
      </c>
      <c r="E1611" s="19">
        <f t="shared" si="73"/>
        <v>30.235796585574509</v>
      </c>
      <c r="F1611" s="19">
        <f t="shared" si="74"/>
        <v>220751.55087127944</v>
      </c>
      <c r="I1611" s="13">
        <v>40860</v>
      </c>
      <c r="J1611">
        <v>1592</v>
      </c>
      <c r="K1611">
        <v>220721.31507465767</v>
      </c>
      <c r="L1611">
        <v>30.235796585567929</v>
      </c>
      <c r="M1611">
        <v>220751.55087124323</v>
      </c>
    </row>
    <row r="1612" spans="2:13" x14ac:dyDescent="0.25">
      <c r="B1612" s="13">
        <v>40861</v>
      </c>
      <c r="C1612">
        <v>1593</v>
      </c>
      <c r="D1612" s="19">
        <f t="shared" si="72"/>
        <v>220751.55087127944</v>
      </c>
      <c r="E1612" s="19">
        <f t="shared" si="73"/>
        <v>30.239938475517736</v>
      </c>
      <c r="F1612" s="19">
        <f t="shared" si="74"/>
        <v>220781.79080975495</v>
      </c>
      <c r="I1612" s="13">
        <v>40861</v>
      </c>
      <c r="J1612">
        <v>1593</v>
      </c>
      <c r="K1612">
        <v>220751.55087124315</v>
      </c>
      <c r="L1612">
        <v>30.239938475511149</v>
      </c>
      <c r="M1612">
        <v>220781.79080971866</v>
      </c>
    </row>
    <row r="1613" spans="2:13" x14ac:dyDescent="0.25">
      <c r="B1613" s="13">
        <v>40862</v>
      </c>
      <c r="C1613">
        <v>1594</v>
      </c>
      <c r="D1613" s="19">
        <f t="shared" si="72"/>
        <v>220781.79080975495</v>
      </c>
      <c r="E1613" s="19">
        <f t="shared" si="73"/>
        <v>30.244080932843147</v>
      </c>
      <c r="F1613" s="19">
        <f t="shared" si="74"/>
        <v>220812.03489068779</v>
      </c>
      <c r="I1613" s="13">
        <v>40862</v>
      </c>
      <c r="J1613">
        <v>1594</v>
      </c>
      <c r="K1613">
        <v>220781.79080971866</v>
      </c>
      <c r="L1613">
        <v>30.244080932836553</v>
      </c>
      <c r="M1613">
        <v>220812.0348906515</v>
      </c>
    </row>
    <row r="1614" spans="2:13" x14ac:dyDescent="0.25">
      <c r="B1614" s="13">
        <v>40863</v>
      </c>
      <c r="C1614">
        <v>1595</v>
      </c>
      <c r="D1614" s="19">
        <f t="shared" si="72"/>
        <v>220812.03489068779</v>
      </c>
      <c r="E1614" s="19">
        <f t="shared" si="73"/>
        <v>30.248223957628468</v>
      </c>
      <c r="F1614" s="19">
        <f t="shared" si="74"/>
        <v>220842.28311464543</v>
      </c>
      <c r="I1614" s="13">
        <v>40863</v>
      </c>
      <c r="J1614">
        <v>1595</v>
      </c>
      <c r="K1614">
        <v>220812.03489065147</v>
      </c>
      <c r="L1614">
        <v>30.248223957621875</v>
      </c>
      <c r="M1614">
        <v>220842.2831146091</v>
      </c>
    </row>
    <row r="1615" spans="2:13" x14ac:dyDescent="0.25">
      <c r="B1615" s="13">
        <v>40864</v>
      </c>
      <c r="C1615">
        <v>1596</v>
      </c>
      <c r="D1615" s="19">
        <f t="shared" si="72"/>
        <v>220842.28311464543</v>
      </c>
      <c r="E1615" s="19">
        <f t="shared" si="73"/>
        <v>30.252367549951433</v>
      </c>
      <c r="F1615" s="19">
        <f t="shared" si="74"/>
        <v>220872.53548219538</v>
      </c>
      <c r="I1615" s="13">
        <v>40864</v>
      </c>
      <c r="J1615">
        <v>1596</v>
      </c>
      <c r="K1615">
        <v>220842.28311460916</v>
      </c>
      <c r="L1615">
        <v>30.252367549944829</v>
      </c>
      <c r="M1615">
        <v>220872.53548215912</v>
      </c>
    </row>
    <row r="1616" spans="2:13" x14ac:dyDescent="0.25">
      <c r="B1616" s="13">
        <v>40865</v>
      </c>
      <c r="C1616">
        <v>1597</v>
      </c>
      <c r="D1616" s="19">
        <f t="shared" si="72"/>
        <v>220872.53548219538</v>
      </c>
      <c r="E1616" s="19">
        <f t="shared" si="73"/>
        <v>30.256511709889782</v>
      </c>
      <c r="F1616" s="19">
        <f t="shared" si="74"/>
        <v>220902.79199390527</v>
      </c>
      <c r="I1616" s="13">
        <v>40865</v>
      </c>
      <c r="J1616">
        <v>1597</v>
      </c>
      <c r="K1616">
        <v>220872.53548215897</v>
      </c>
      <c r="L1616">
        <v>30.256511709883181</v>
      </c>
      <c r="M1616">
        <v>220902.79199386886</v>
      </c>
    </row>
    <row r="1617" spans="2:13" x14ac:dyDescent="0.25">
      <c r="B1617" s="13">
        <v>40866</v>
      </c>
      <c r="C1617">
        <v>1598</v>
      </c>
      <c r="D1617" s="19">
        <f t="shared" si="72"/>
        <v>220902.79199390527</v>
      </c>
      <c r="E1617" s="19">
        <f t="shared" si="73"/>
        <v>30.260656437521273</v>
      </c>
      <c r="F1617" s="19">
        <f t="shared" si="74"/>
        <v>220933.05265034278</v>
      </c>
      <c r="I1617" s="13">
        <v>40866</v>
      </c>
      <c r="J1617">
        <v>1598</v>
      </c>
      <c r="K1617">
        <v>220902.79199386889</v>
      </c>
      <c r="L1617">
        <v>30.260656437514662</v>
      </c>
      <c r="M1617">
        <v>220933.0526503064</v>
      </c>
    </row>
    <row r="1618" spans="2:13" x14ac:dyDescent="0.25">
      <c r="B1618" s="13">
        <v>40867</v>
      </c>
      <c r="C1618">
        <v>1599</v>
      </c>
      <c r="D1618" s="19">
        <f t="shared" si="72"/>
        <v>220933.05265034278</v>
      </c>
      <c r="E1618" s="19">
        <f t="shared" si="73"/>
        <v>30.264801732923672</v>
      </c>
      <c r="F1618" s="19">
        <f t="shared" si="74"/>
        <v>220963.31745207572</v>
      </c>
      <c r="I1618" s="13">
        <v>40867</v>
      </c>
      <c r="J1618">
        <v>1599</v>
      </c>
      <c r="K1618">
        <v>220933.0526503064</v>
      </c>
      <c r="L1618">
        <v>30.264801732917057</v>
      </c>
      <c r="M1618">
        <v>220963.31745203931</v>
      </c>
    </row>
    <row r="1619" spans="2:13" x14ac:dyDescent="0.25">
      <c r="B1619" s="13">
        <v>40868</v>
      </c>
      <c r="C1619">
        <v>1600</v>
      </c>
      <c r="D1619" s="19">
        <f t="shared" si="72"/>
        <v>220963.31745207572</v>
      </c>
      <c r="E1619" s="19">
        <f t="shared" si="73"/>
        <v>30.268947596174758</v>
      </c>
      <c r="F1619" s="19">
        <f t="shared" si="74"/>
        <v>220993.58639967188</v>
      </c>
      <c r="I1619" s="13">
        <v>40868</v>
      </c>
      <c r="J1619">
        <v>1600</v>
      </c>
      <c r="K1619">
        <v>220963.31745203925</v>
      </c>
      <c r="L1619">
        <v>30.268947596168143</v>
      </c>
      <c r="M1619">
        <v>220993.58639963542</v>
      </c>
    </row>
    <row r="1620" spans="2:13" x14ac:dyDescent="0.25">
      <c r="B1620" s="13">
        <v>40869</v>
      </c>
      <c r="C1620">
        <v>1601</v>
      </c>
      <c r="D1620" s="19">
        <f t="shared" si="72"/>
        <v>220993.58639967188</v>
      </c>
      <c r="E1620" s="19">
        <f t="shared" si="73"/>
        <v>30.273094027352318</v>
      </c>
      <c r="F1620" s="19">
        <f t="shared" si="74"/>
        <v>221023.85949369924</v>
      </c>
      <c r="I1620" s="13">
        <v>40869</v>
      </c>
      <c r="J1620">
        <v>1601</v>
      </c>
      <c r="K1620">
        <v>220993.58639963542</v>
      </c>
      <c r="L1620">
        <v>30.273094027345696</v>
      </c>
      <c r="M1620">
        <v>221023.85949366275</v>
      </c>
    </row>
    <row r="1621" spans="2:13" x14ac:dyDescent="0.25">
      <c r="B1621" s="13">
        <v>40870</v>
      </c>
      <c r="C1621">
        <v>1602</v>
      </c>
      <c r="D1621" s="19">
        <f t="shared" ref="D1621:D1684" si="75">F1620</f>
        <v>221023.85949369924</v>
      </c>
      <c r="E1621" s="19">
        <f t="shared" ref="E1621:E1684" si="76">D1621*_nPIR</f>
        <v>30.277241026534146</v>
      </c>
      <c r="F1621" s="19">
        <f t="shared" si="74"/>
        <v>221054.13673472579</v>
      </c>
      <c r="I1621" s="13">
        <v>40870</v>
      </c>
      <c r="J1621">
        <v>1602</v>
      </c>
      <c r="K1621">
        <v>221023.85949366272</v>
      </c>
      <c r="L1621">
        <v>30.277241026527516</v>
      </c>
      <c r="M1621">
        <v>221054.13673468924</v>
      </c>
    </row>
    <row r="1622" spans="2:13" x14ac:dyDescent="0.25">
      <c r="B1622" s="13">
        <v>40871</v>
      </c>
      <c r="C1622">
        <v>1603</v>
      </c>
      <c r="D1622" s="19">
        <f t="shared" si="75"/>
        <v>221054.13673472579</v>
      </c>
      <c r="E1622" s="19">
        <f t="shared" si="76"/>
        <v>30.281388593798056</v>
      </c>
      <c r="F1622" s="19">
        <f t="shared" ref="F1622:F1685" si="77">D1622+E1622</f>
        <v>221084.4181233196</v>
      </c>
      <c r="I1622" s="13">
        <v>40871</v>
      </c>
      <c r="J1622">
        <v>1603</v>
      </c>
      <c r="K1622">
        <v>221054.13673468927</v>
      </c>
      <c r="L1622">
        <v>30.281388593791426</v>
      </c>
      <c r="M1622">
        <v>221084.41812328305</v>
      </c>
    </row>
    <row r="1623" spans="2:13" x14ac:dyDescent="0.25">
      <c r="B1623" s="13">
        <v>40872</v>
      </c>
      <c r="C1623">
        <v>1604</v>
      </c>
      <c r="D1623" s="19">
        <f t="shared" si="75"/>
        <v>221084.4181233196</v>
      </c>
      <c r="E1623" s="19">
        <f t="shared" si="76"/>
        <v>30.285536729221867</v>
      </c>
      <c r="F1623" s="19">
        <f t="shared" si="77"/>
        <v>221114.70366004884</v>
      </c>
      <c r="I1623" s="13">
        <v>40872</v>
      </c>
      <c r="J1623">
        <v>1604</v>
      </c>
      <c r="K1623">
        <v>221084.41812328302</v>
      </c>
      <c r="L1623">
        <v>30.285536729215224</v>
      </c>
      <c r="M1623">
        <v>221114.70366001222</v>
      </c>
    </row>
    <row r="1624" spans="2:13" x14ac:dyDescent="0.25">
      <c r="B1624" s="13">
        <v>40873</v>
      </c>
      <c r="C1624">
        <v>1605</v>
      </c>
      <c r="D1624" s="19">
        <f t="shared" si="75"/>
        <v>221114.70366004884</v>
      </c>
      <c r="E1624" s="19">
        <f t="shared" si="76"/>
        <v>30.289685432883406</v>
      </c>
      <c r="F1624" s="19">
        <f t="shared" si="77"/>
        <v>221144.99334548172</v>
      </c>
      <c r="I1624" s="13">
        <v>40873</v>
      </c>
      <c r="J1624">
        <v>1605</v>
      </c>
      <c r="K1624">
        <v>221114.70366001219</v>
      </c>
      <c r="L1624">
        <v>30.289685432876759</v>
      </c>
      <c r="M1624">
        <v>221144.99334544508</v>
      </c>
    </row>
    <row r="1625" spans="2:13" x14ac:dyDescent="0.25">
      <c r="B1625" s="13">
        <v>40874</v>
      </c>
      <c r="C1625">
        <v>1606</v>
      </c>
      <c r="D1625" s="19">
        <f t="shared" si="75"/>
        <v>221144.99334548172</v>
      </c>
      <c r="E1625" s="19">
        <f t="shared" si="76"/>
        <v>30.293834704860515</v>
      </c>
      <c r="F1625" s="19">
        <f t="shared" si="77"/>
        <v>221175.28718018657</v>
      </c>
      <c r="I1625" s="13">
        <v>40874</v>
      </c>
      <c r="J1625">
        <v>1606</v>
      </c>
      <c r="K1625">
        <v>221144.99334544505</v>
      </c>
      <c r="L1625">
        <v>30.293834704853865</v>
      </c>
      <c r="M1625">
        <v>221175.2871801499</v>
      </c>
    </row>
    <row r="1626" spans="2:13" x14ac:dyDescent="0.25">
      <c r="B1626" s="13">
        <v>40875</v>
      </c>
      <c r="C1626">
        <v>1607</v>
      </c>
      <c r="D1626" s="19">
        <f t="shared" si="75"/>
        <v>221175.28718018657</v>
      </c>
      <c r="E1626" s="19">
        <f t="shared" si="76"/>
        <v>30.297984545231042</v>
      </c>
      <c r="F1626" s="19">
        <f t="shared" si="77"/>
        <v>221205.5851647318</v>
      </c>
      <c r="I1626" s="13">
        <v>40875</v>
      </c>
      <c r="J1626">
        <v>1607</v>
      </c>
      <c r="K1626">
        <v>221175.28718014984</v>
      </c>
      <c r="L1626">
        <v>30.297984545224391</v>
      </c>
      <c r="M1626">
        <v>221205.58516469508</v>
      </c>
    </row>
    <row r="1627" spans="2:13" x14ac:dyDescent="0.25">
      <c r="B1627" s="13">
        <v>40876</v>
      </c>
      <c r="C1627">
        <v>1608</v>
      </c>
      <c r="D1627" s="19">
        <f t="shared" si="75"/>
        <v>221205.5851647318</v>
      </c>
      <c r="E1627" s="19">
        <f t="shared" si="76"/>
        <v>30.302134954072855</v>
      </c>
      <c r="F1627" s="19">
        <f t="shared" si="77"/>
        <v>221235.88729968588</v>
      </c>
      <c r="I1627" s="13">
        <v>40876</v>
      </c>
      <c r="J1627">
        <v>1608</v>
      </c>
      <c r="K1627">
        <v>221205.58516469511</v>
      </c>
      <c r="L1627">
        <v>30.30213495406619</v>
      </c>
      <c r="M1627">
        <v>221235.88729964918</v>
      </c>
    </row>
    <row r="1628" spans="2:13" x14ac:dyDescent="0.25">
      <c r="B1628" s="13">
        <v>40877</v>
      </c>
      <c r="C1628">
        <v>1609</v>
      </c>
      <c r="D1628" s="19">
        <f t="shared" si="75"/>
        <v>221235.88729968588</v>
      </c>
      <c r="E1628" s="19">
        <f t="shared" si="76"/>
        <v>30.306285931463822</v>
      </c>
      <c r="F1628" s="19">
        <f t="shared" si="77"/>
        <v>221266.19358561735</v>
      </c>
      <c r="I1628" s="13">
        <v>40877</v>
      </c>
      <c r="J1628">
        <v>1609</v>
      </c>
      <c r="K1628">
        <v>221235.88729964913</v>
      </c>
      <c r="L1628">
        <v>30.306285931457158</v>
      </c>
      <c r="M1628">
        <v>221266.19358558059</v>
      </c>
    </row>
    <row r="1629" spans="2:13" x14ac:dyDescent="0.25">
      <c r="B1629" s="13">
        <v>40878</v>
      </c>
      <c r="C1629">
        <v>1610</v>
      </c>
      <c r="D1629" s="19">
        <f t="shared" si="75"/>
        <v>221266.19358561735</v>
      </c>
      <c r="E1629" s="19">
        <f t="shared" si="76"/>
        <v>30.310437477481834</v>
      </c>
      <c r="F1629" s="19">
        <f t="shared" si="77"/>
        <v>221296.50402309484</v>
      </c>
      <c r="I1629" s="13">
        <v>40878</v>
      </c>
      <c r="J1629">
        <v>1610</v>
      </c>
      <c r="K1629">
        <v>221266.19358558062</v>
      </c>
      <c r="L1629">
        <v>30.310437477475158</v>
      </c>
      <c r="M1629">
        <v>221296.50402305811</v>
      </c>
    </row>
    <row r="1630" spans="2:13" x14ac:dyDescent="0.25">
      <c r="B1630" s="13">
        <v>40879</v>
      </c>
      <c r="C1630">
        <v>1611</v>
      </c>
      <c r="D1630" s="19">
        <f t="shared" si="75"/>
        <v>221296.50402309484</v>
      </c>
      <c r="E1630" s="19">
        <f t="shared" si="76"/>
        <v>30.314589592204776</v>
      </c>
      <c r="F1630" s="19">
        <f t="shared" si="77"/>
        <v>221326.81861268703</v>
      </c>
      <c r="I1630" s="13">
        <v>40879</v>
      </c>
      <c r="J1630">
        <v>1611</v>
      </c>
      <c r="K1630">
        <v>221296.50402305799</v>
      </c>
      <c r="L1630">
        <v>30.314589592198104</v>
      </c>
      <c r="M1630">
        <v>221326.81861265018</v>
      </c>
    </row>
    <row r="1631" spans="2:13" x14ac:dyDescent="0.25">
      <c r="B1631" s="13">
        <v>40880</v>
      </c>
      <c r="C1631">
        <v>1612</v>
      </c>
      <c r="D1631" s="19">
        <f t="shared" si="75"/>
        <v>221326.81861268703</v>
      </c>
      <c r="E1631" s="19">
        <f t="shared" si="76"/>
        <v>30.318742275710555</v>
      </c>
      <c r="F1631" s="19">
        <f t="shared" si="77"/>
        <v>221357.13735496273</v>
      </c>
      <c r="I1631" s="13">
        <v>40880</v>
      </c>
      <c r="J1631">
        <v>1612</v>
      </c>
      <c r="K1631">
        <v>221326.81861265021</v>
      </c>
      <c r="L1631">
        <v>30.318742275703872</v>
      </c>
      <c r="M1631">
        <v>221357.13735492592</v>
      </c>
    </row>
    <row r="1632" spans="2:13" x14ac:dyDescent="0.25">
      <c r="B1632" s="13">
        <v>40881</v>
      </c>
      <c r="C1632">
        <v>1613</v>
      </c>
      <c r="D1632" s="19">
        <f t="shared" si="75"/>
        <v>221357.13735496273</v>
      </c>
      <c r="E1632" s="19">
        <f t="shared" si="76"/>
        <v>30.32289552807709</v>
      </c>
      <c r="F1632" s="19">
        <f t="shared" si="77"/>
        <v>221387.46025049081</v>
      </c>
      <c r="I1632" s="13">
        <v>40881</v>
      </c>
      <c r="J1632">
        <v>1613</v>
      </c>
      <c r="K1632">
        <v>221357.13735492586</v>
      </c>
      <c r="L1632">
        <v>30.322895528070411</v>
      </c>
      <c r="M1632">
        <v>221387.46025045394</v>
      </c>
    </row>
    <row r="1633" spans="2:13" x14ac:dyDescent="0.25">
      <c r="B1633" s="13">
        <v>40882</v>
      </c>
      <c r="C1633">
        <v>1614</v>
      </c>
      <c r="D1633" s="19">
        <f t="shared" si="75"/>
        <v>221387.46025049081</v>
      </c>
      <c r="E1633" s="19">
        <f t="shared" si="76"/>
        <v>30.327049349382307</v>
      </c>
      <c r="F1633" s="19">
        <f t="shared" si="77"/>
        <v>221417.78729984019</v>
      </c>
      <c r="I1633" s="13">
        <v>40882</v>
      </c>
      <c r="J1633">
        <v>1614</v>
      </c>
      <c r="K1633">
        <v>221387.46025045391</v>
      </c>
      <c r="L1633">
        <v>30.327049349375617</v>
      </c>
      <c r="M1633">
        <v>221417.78729980328</v>
      </c>
    </row>
    <row r="1634" spans="2:13" x14ac:dyDescent="0.25">
      <c r="B1634" s="13">
        <v>40883</v>
      </c>
      <c r="C1634">
        <v>1615</v>
      </c>
      <c r="D1634" s="19">
        <f t="shared" si="75"/>
        <v>221417.78729984019</v>
      </c>
      <c r="E1634" s="19">
        <f t="shared" si="76"/>
        <v>30.33120373970414</v>
      </c>
      <c r="F1634" s="19">
        <f t="shared" si="77"/>
        <v>221448.1185035799</v>
      </c>
      <c r="I1634" s="13">
        <v>40883</v>
      </c>
      <c r="J1634">
        <v>1615</v>
      </c>
      <c r="K1634">
        <v>221417.78729980331</v>
      </c>
      <c r="L1634">
        <v>30.33120373969745</v>
      </c>
      <c r="M1634">
        <v>221448.11850354302</v>
      </c>
    </row>
    <row r="1635" spans="2:13" x14ac:dyDescent="0.25">
      <c r="B1635" s="13">
        <v>40884</v>
      </c>
      <c r="C1635">
        <v>1616</v>
      </c>
      <c r="D1635" s="19">
        <f t="shared" si="75"/>
        <v>221448.1185035799</v>
      </c>
      <c r="E1635" s="19">
        <f t="shared" si="76"/>
        <v>30.335358699120537</v>
      </c>
      <c r="F1635" s="19">
        <f t="shared" si="77"/>
        <v>221478.45386227901</v>
      </c>
      <c r="I1635" s="13">
        <v>40884</v>
      </c>
      <c r="J1635">
        <v>1616</v>
      </c>
      <c r="K1635">
        <v>221448.118503543</v>
      </c>
      <c r="L1635">
        <v>30.33535869911384</v>
      </c>
      <c r="M1635">
        <v>221478.45386224211</v>
      </c>
    </row>
    <row r="1636" spans="2:13" x14ac:dyDescent="0.25">
      <c r="B1636" s="13">
        <v>40885</v>
      </c>
      <c r="C1636">
        <v>1617</v>
      </c>
      <c r="D1636" s="19">
        <f t="shared" si="75"/>
        <v>221478.45386227901</v>
      </c>
      <c r="E1636" s="19">
        <f t="shared" si="76"/>
        <v>30.339514227709458</v>
      </c>
      <c r="F1636" s="19">
        <f t="shared" si="77"/>
        <v>221508.79337650671</v>
      </c>
      <c r="I1636" s="13">
        <v>40885</v>
      </c>
      <c r="J1636">
        <v>1617</v>
      </c>
      <c r="K1636">
        <v>221478.45386224202</v>
      </c>
      <c r="L1636">
        <v>30.339514227702761</v>
      </c>
      <c r="M1636">
        <v>221508.79337646972</v>
      </c>
    </row>
    <row r="1637" spans="2:13" x14ac:dyDescent="0.25">
      <c r="B1637" s="13">
        <v>40886</v>
      </c>
      <c r="C1637">
        <v>1618</v>
      </c>
      <c r="D1637" s="19">
        <f t="shared" si="75"/>
        <v>221508.79337650671</v>
      </c>
      <c r="E1637" s="19">
        <f t="shared" si="76"/>
        <v>30.343670325548867</v>
      </c>
      <c r="F1637" s="19">
        <f t="shared" si="77"/>
        <v>221539.13704683227</v>
      </c>
      <c r="I1637" s="13">
        <v>40886</v>
      </c>
      <c r="J1637">
        <v>1618</v>
      </c>
      <c r="K1637">
        <v>221508.79337646969</v>
      </c>
      <c r="L1637">
        <v>30.343670325542167</v>
      </c>
      <c r="M1637">
        <v>221539.13704679522</v>
      </c>
    </row>
    <row r="1638" spans="2:13" x14ac:dyDescent="0.25">
      <c r="B1638" s="13">
        <v>40887</v>
      </c>
      <c r="C1638">
        <v>1619</v>
      </c>
      <c r="D1638" s="19">
        <f t="shared" si="75"/>
        <v>221539.13704683227</v>
      </c>
      <c r="E1638" s="19">
        <f t="shared" si="76"/>
        <v>30.347826992716755</v>
      </c>
      <c r="F1638" s="19">
        <f t="shared" si="77"/>
        <v>221569.48487382499</v>
      </c>
      <c r="I1638" s="13">
        <v>40887</v>
      </c>
      <c r="J1638">
        <v>1619</v>
      </c>
      <c r="K1638">
        <v>221539.13704679525</v>
      </c>
      <c r="L1638">
        <v>30.347826992710047</v>
      </c>
      <c r="M1638">
        <v>221569.48487378797</v>
      </c>
    </row>
    <row r="1639" spans="2:13" x14ac:dyDescent="0.25">
      <c r="B1639" s="13">
        <v>40888</v>
      </c>
      <c r="C1639">
        <v>1620</v>
      </c>
      <c r="D1639" s="19">
        <f t="shared" si="75"/>
        <v>221569.48487382499</v>
      </c>
      <c r="E1639" s="19">
        <f t="shared" si="76"/>
        <v>30.351984229291098</v>
      </c>
      <c r="F1639" s="19">
        <f t="shared" si="77"/>
        <v>221599.83685805427</v>
      </c>
      <c r="I1639" s="13">
        <v>40888</v>
      </c>
      <c r="J1639">
        <v>1620</v>
      </c>
      <c r="K1639">
        <v>221569.48487378797</v>
      </c>
      <c r="L1639">
        <v>30.351984229284383</v>
      </c>
      <c r="M1639">
        <v>221599.83685801725</v>
      </c>
    </row>
    <row r="1640" spans="2:13" x14ac:dyDescent="0.25">
      <c r="B1640" s="13">
        <v>40889</v>
      </c>
      <c r="C1640">
        <v>1621</v>
      </c>
      <c r="D1640" s="19">
        <f t="shared" si="75"/>
        <v>221599.83685805427</v>
      </c>
      <c r="E1640" s="19">
        <f t="shared" si="76"/>
        <v>30.356142035349905</v>
      </c>
      <c r="F1640" s="19">
        <f t="shared" si="77"/>
        <v>221630.19300008961</v>
      </c>
      <c r="I1640" s="13">
        <v>40889</v>
      </c>
      <c r="J1640">
        <v>1621</v>
      </c>
      <c r="K1640">
        <v>221599.83685801722</v>
      </c>
      <c r="L1640">
        <v>30.356142035343186</v>
      </c>
      <c r="M1640">
        <v>221630.19300005256</v>
      </c>
    </row>
    <row r="1641" spans="2:13" x14ac:dyDescent="0.25">
      <c r="B1641" s="13">
        <v>40890</v>
      </c>
      <c r="C1641">
        <v>1622</v>
      </c>
      <c r="D1641" s="19">
        <f t="shared" si="75"/>
        <v>221630.19300008961</v>
      </c>
      <c r="E1641" s="19">
        <f t="shared" si="76"/>
        <v>30.360300410971185</v>
      </c>
      <c r="F1641" s="19">
        <f t="shared" si="77"/>
        <v>221660.55330050059</v>
      </c>
      <c r="I1641" s="13">
        <v>40890</v>
      </c>
      <c r="J1641">
        <v>1622</v>
      </c>
      <c r="K1641">
        <v>221630.1930000525</v>
      </c>
      <c r="L1641">
        <v>30.360300410964456</v>
      </c>
      <c r="M1641">
        <v>221660.55330046348</v>
      </c>
    </row>
    <row r="1642" spans="2:13" x14ac:dyDescent="0.25">
      <c r="B1642" s="13">
        <v>40891</v>
      </c>
      <c r="C1642">
        <v>1623</v>
      </c>
      <c r="D1642" s="19">
        <f t="shared" si="75"/>
        <v>221660.55330050059</v>
      </c>
      <c r="E1642" s="19">
        <f t="shared" si="76"/>
        <v>30.36445935623296</v>
      </c>
      <c r="F1642" s="19">
        <f t="shared" si="77"/>
        <v>221690.91775985682</v>
      </c>
      <c r="I1642" s="13">
        <v>40891</v>
      </c>
      <c r="J1642">
        <v>1623</v>
      </c>
      <c r="K1642">
        <v>221660.55330046351</v>
      </c>
      <c r="L1642">
        <v>30.364459356226234</v>
      </c>
      <c r="M1642">
        <v>221690.91775981974</v>
      </c>
    </row>
    <row r="1643" spans="2:13" x14ac:dyDescent="0.25">
      <c r="B1643" s="13">
        <v>40892</v>
      </c>
      <c r="C1643">
        <v>1624</v>
      </c>
      <c r="D1643" s="19">
        <f t="shared" si="75"/>
        <v>221690.91775985682</v>
      </c>
      <c r="E1643" s="19">
        <f t="shared" si="76"/>
        <v>30.368618871213268</v>
      </c>
      <c r="F1643" s="19">
        <f t="shared" si="77"/>
        <v>221721.28637872802</v>
      </c>
      <c r="I1643" s="13">
        <v>40892</v>
      </c>
      <c r="J1643">
        <v>1624</v>
      </c>
      <c r="K1643">
        <v>221690.91775981974</v>
      </c>
      <c r="L1643">
        <v>30.368618871206536</v>
      </c>
      <c r="M1643">
        <v>221721.28637869094</v>
      </c>
    </row>
    <row r="1644" spans="2:13" x14ac:dyDescent="0.25">
      <c r="B1644" s="13">
        <v>40893</v>
      </c>
      <c r="C1644">
        <v>1625</v>
      </c>
      <c r="D1644" s="19">
        <f t="shared" si="75"/>
        <v>221721.28637872802</v>
      </c>
      <c r="E1644" s="19">
        <f t="shared" si="76"/>
        <v>30.372778955990142</v>
      </c>
      <c r="F1644" s="19">
        <f t="shared" si="77"/>
        <v>221751.65915768401</v>
      </c>
      <c r="I1644" s="13">
        <v>40893</v>
      </c>
      <c r="J1644">
        <v>1625</v>
      </c>
      <c r="K1644">
        <v>221721.28637869089</v>
      </c>
      <c r="L1644">
        <v>30.37277895598341</v>
      </c>
      <c r="M1644">
        <v>221751.65915764688</v>
      </c>
    </row>
    <row r="1645" spans="2:13" x14ac:dyDescent="0.25">
      <c r="B1645" s="13">
        <v>40894</v>
      </c>
      <c r="C1645">
        <v>1626</v>
      </c>
      <c r="D1645" s="19">
        <f t="shared" si="75"/>
        <v>221751.65915768401</v>
      </c>
      <c r="E1645" s="19">
        <f t="shared" si="76"/>
        <v>30.376939610641649</v>
      </c>
      <c r="F1645" s="19">
        <f t="shared" si="77"/>
        <v>221782.03609729465</v>
      </c>
      <c r="I1645" s="13">
        <v>40894</v>
      </c>
      <c r="J1645">
        <v>1626</v>
      </c>
      <c r="K1645">
        <v>221751.65915764685</v>
      </c>
      <c r="L1645">
        <v>30.376939610634913</v>
      </c>
      <c r="M1645">
        <v>221782.03609725749</v>
      </c>
    </row>
    <row r="1646" spans="2:13" x14ac:dyDescent="0.25">
      <c r="B1646" s="13">
        <v>40895</v>
      </c>
      <c r="C1646">
        <v>1627</v>
      </c>
      <c r="D1646" s="19">
        <f t="shared" si="75"/>
        <v>221782.03609729465</v>
      </c>
      <c r="E1646" s="19">
        <f t="shared" si="76"/>
        <v>30.381100835245846</v>
      </c>
      <c r="F1646" s="19">
        <f t="shared" si="77"/>
        <v>221812.4171981299</v>
      </c>
      <c r="I1646" s="13">
        <v>40895</v>
      </c>
      <c r="J1646">
        <v>1627</v>
      </c>
      <c r="K1646">
        <v>221782.03609725743</v>
      </c>
      <c r="L1646">
        <v>30.38110083523911</v>
      </c>
      <c r="M1646">
        <v>221812.41719809268</v>
      </c>
    </row>
    <row r="1647" spans="2:13" x14ac:dyDescent="0.25">
      <c r="B1647" s="13">
        <v>40896</v>
      </c>
      <c r="C1647">
        <v>1628</v>
      </c>
      <c r="D1647" s="19">
        <f t="shared" si="75"/>
        <v>221812.4171981299</v>
      </c>
      <c r="E1647" s="19">
        <f t="shared" si="76"/>
        <v>30.385262629880813</v>
      </c>
      <c r="F1647" s="19">
        <f t="shared" si="77"/>
        <v>221842.80246075979</v>
      </c>
      <c r="I1647" s="13">
        <v>40896</v>
      </c>
      <c r="J1647">
        <v>1628</v>
      </c>
      <c r="K1647">
        <v>221812.41719809268</v>
      </c>
      <c r="L1647">
        <v>30.385262629874063</v>
      </c>
      <c r="M1647">
        <v>221842.80246072254</v>
      </c>
    </row>
    <row r="1648" spans="2:13" x14ac:dyDescent="0.25">
      <c r="B1648" s="13">
        <v>40897</v>
      </c>
      <c r="C1648">
        <v>1629</v>
      </c>
      <c r="D1648" s="19">
        <f t="shared" si="75"/>
        <v>221842.80246075979</v>
      </c>
      <c r="E1648" s="19">
        <f t="shared" si="76"/>
        <v>30.389424994624633</v>
      </c>
      <c r="F1648" s="19">
        <f t="shared" si="77"/>
        <v>221873.19188575441</v>
      </c>
      <c r="I1648" s="13">
        <v>40897</v>
      </c>
      <c r="J1648">
        <v>1629</v>
      </c>
      <c r="K1648">
        <v>221842.80246072251</v>
      </c>
      <c r="L1648">
        <v>30.389424994617876</v>
      </c>
      <c r="M1648">
        <v>221873.19188571713</v>
      </c>
    </row>
    <row r="1649" spans="2:13" x14ac:dyDescent="0.25">
      <c r="B1649" s="13">
        <v>40898</v>
      </c>
      <c r="C1649">
        <v>1630</v>
      </c>
      <c r="D1649" s="19">
        <f t="shared" si="75"/>
        <v>221873.19188575441</v>
      </c>
      <c r="E1649" s="19">
        <f t="shared" si="76"/>
        <v>30.393587929555402</v>
      </c>
      <c r="F1649" s="19">
        <f t="shared" si="77"/>
        <v>221903.58547368395</v>
      </c>
      <c r="I1649" s="13">
        <v>40898</v>
      </c>
      <c r="J1649">
        <v>1630</v>
      </c>
      <c r="K1649">
        <v>221873.19188571718</v>
      </c>
      <c r="L1649">
        <v>30.393587929548644</v>
      </c>
      <c r="M1649">
        <v>221903.58547364673</v>
      </c>
    </row>
    <row r="1650" spans="2:13" x14ac:dyDescent="0.25">
      <c r="B1650" s="13">
        <v>40899</v>
      </c>
      <c r="C1650">
        <v>1631</v>
      </c>
      <c r="D1650" s="19">
        <f t="shared" si="75"/>
        <v>221903.58547368395</v>
      </c>
      <c r="E1650" s="19">
        <f t="shared" si="76"/>
        <v>30.397751434751232</v>
      </c>
      <c r="F1650" s="19">
        <f t="shared" si="77"/>
        <v>221933.98322511872</v>
      </c>
      <c r="I1650" s="13">
        <v>40899</v>
      </c>
      <c r="J1650">
        <v>1631</v>
      </c>
      <c r="K1650">
        <v>221903.58547364667</v>
      </c>
      <c r="L1650">
        <v>30.397751434744468</v>
      </c>
      <c r="M1650">
        <v>221933.98322508141</v>
      </c>
    </row>
    <row r="1651" spans="2:13" x14ac:dyDescent="0.25">
      <c r="B1651" s="13">
        <v>40900</v>
      </c>
      <c r="C1651">
        <v>1632</v>
      </c>
      <c r="D1651" s="19">
        <f t="shared" si="75"/>
        <v>221933.98322511872</v>
      </c>
      <c r="E1651" s="19">
        <f t="shared" si="76"/>
        <v>30.401915510290241</v>
      </c>
      <c r="F1651" s="19">
        <f t="shared" si="77"/>
        <v>221964.38514062902</v>
      </c>
      <c r="I1651" s="13">
        <v>40900</v>
      </c>
      <c r="J1651">
        <v>1632</v>
      </c>
      <c r="K1651">
        <v>221933.98322508138</v>
      </c>
      <c r="L1651">
        <v>30.401915510283473</v>
      </c>
      <c r="M1651">
        <v>221964.38514059165</v>
      </c>
    </row>
    <row r="1652" spans="2:13" x14ac:dyDescent="0.25">
      <c r="B1652" s="13">
        <v>40901</v>
      </c>
      <c r="C1652">
        <v>1633</v>
      </c>
      <c r="D1652" s="19">
        <f t="shared" si="75"/>
        <v>221964.38514062902</v>
      </c>
      <c r="E1652" s="19">
        <f t="shared" si="76"/>
        <v>30.406080156250553</v>
      </c>
      <c r="F1652" s="19">
        <f t="shared" si="77"/>
        <v>221994.79122078526</v>
      </c>
      <c r="I1652" s="13">
        <v>40901</v>
      </c>
      <c r="J1652">
        <v>1633</v>
      </c>
      <c r="K1652">
        <v>221964.38514059159</v>
      </c>
      <c r="L1652">
        <v>30.406080156243782</v>
      </c>
      <c r="M1652">
        <v>221994.79122074784</v>
      </c>
    </row>
    <row r="1653" spans="2:13" x14ac:dyDescent="0.25">
      <c r="B1653" s="13">
        <v>40902</v>
      </c>
      <c r="C1653">
        <v>1634</v>
      </c>
      <c r="D1653" s="19">
        <f t="shared" si="75"/>
        <v>221994.79122078526</v>
      </c>
      <c r="E1653" s="19">
        <f t="shared" si="76"/>
        <v>30.410245372710314</v>
      </c>
      <c r="F1653" s="19">
        <f t="shared" si="77"/>
        <v>222025.20146615797</v>
      </c>
      <c r="I1653" s="13">
        <v>40902</v>
      </c>
      <c r="J1653">
        <v>1634</v>
      </c>
      <c r="K1653">
        <v>221994.79122074784</v>
      </c>
      <c r="L1653">
        <v>30.410245372703535</v>
      </c>
      <c r="M1653">
        <v>222025.20146612055</v>
      </c>
    </row>
    <row r="1654" spans="2:13" x14ac:dyDescent="0.25">
      <c r="B1654" s="13">
        <v>40903</v>
      </c>
      <c r="C1654">
        <v>1635</v>
      </c>
      <c r="D1654" s="19">
        <f t="shared" si="75"/>
        <v>222025.20146615797</v>
      </c>
      <c r="E1654" s="19">
        <f t="shared" si="76"/>
        <v>30.414411159747672</v>
      </c>
      <c r="F1654" s="19">
        <f t="shared" si="77"/>
        <v>222055.61587731773</v>
      </c>
      <c r="I1654" s="13">
        <v>40903</v>
      </c>
      <c r="J1654">
        <v>1635</v>
      </c>
      <c r="K1654">
        <v>222025.20146612049</v>
      </c>
      <c r="L1654">
        <v>30.414411159740894</v>
      </c>
      <c r="M1654">
        <v>222055.61587728022</v>
      </c>
    </row>
    <row r="1655" spans="2:13" x14ac:dyDescent="0.25">
      <c r="B1655" s="13">
        <v>40904</v>
      </c>
      <c r="C1655">
        <v>1636</v>
      </c>
      <c r="D1655" s="19">
        <f t="shared" si="75"/>
        <v>222055.61587731773</v>
      </c>
      <c r="E1655" s="19">
        <f t="shared" si="76"/>
        <v>30.418577517440788</v>
      </c>
      <c r="F1655" s="19">
        <f t="shared" si="77"/>
        <v>222086.03445483517</v>
      </c>
      <c r="I1655" s="13">
        <v>40904</v>
      </c>
      <c r="J1655">
        <v>1636</v>
      </c>
      <c r="K1655">
        <v>222055.61587728024</v>
      </c>
      <c r="L1655">
        <v>30.418577517433995</v>
      </c>
      <c r="M1655">
        <v>222086.03445479769</v>
      </c>
    </row>
    <row r="1656" spans="2:13" x14ac:dyDescent="0.25">
      <c r="B1656" s="13">
        <v>40905</v>
      </c>
      <c r="C1656">
        <v>1637</v>
      </c>
      <c r="D1656" s="19">
        <f t="shared" si="75"/>
        <v>222086.03445483517</v>
      </c>
      <c r="E1656" s="19">
        <f t="shared" si="76"/>
        <v>30.422744445867835</v>
      </c>
      <c r="F1656" s="19">
        <f t="shared" si="77"/>
        <v>222116.45719928105</v>
      </c>
      <c r="I1656" s="13">
        <v>40905</v>
      </c>
      <c r="J1656">
        <v>1637</v>
      </c>
      <c r="K1656">
        <v>222086.03445479769</v>
      </c>
      <c r="L1656">
        <v>30.422744445861042</v>
      </c>
      <c r="M1656">
        <v>222116.45719924354</v>
      </c>
    </row>
    <row r="1657" spans="2:13" x14ac:dyDescent="0.25">
      <c r="B1657" s="13">
        <v>40906</v>
      </c>
      <c r="C1657">
        <v>1638</v>
      </c>
      <c r="D1657" s="19">
        <f t="shared" si="75"/>
        <v>222116.45719928105</v>
      </c>
      <c r="E1657" s="19">
        <f t="shared" si="76"/>
        <v>30.426911945106998</v>
      </c>
      <c r="F1657" s="19">
        <f t="shared" si="77"/>
        <v>222146.88411122616</v>
      </c>
      <c r="I1657" s="13">
        <v>40906</v>
      </c>
      <c r="J1657">
        <v>1638</v>
      </c>
      <c r="K1657">
        <v>222116.45719924348</v>
      </c>
      <c r="L1657">
        <v>30.426911945100201</v>
      </c>
      <c r="M1657">
        <v>222146.88411118858</v>
      </c>
    </row>
    <row r="1658" spans="2:13" x14ac:dyDescent="0.25">
      <c r="B1658" s="13">
        <v>40907</v>
      </c>
      <c r="C1658">
        <v>1639</v>
      </c>
      <c r="D1658" s="19">
        <f t="shared" si="75"/>
        <v>222146.88411122616</v>
      </c>
      <c r="E1658" s="19">
        <f t="shared" si="76"/>
        <v>30.431080015236464</v>
      </c>
      <c r="F1658" s="19">
        <f t="shared" si="77"/>
        <v>222177.31519124139</v>
      </c>
      <c r="I1658" s="13">
        <v>40907</v>
      </c>
      <c r="J1658">
        <v>1639</v>
      </c>
      <c r="K1658">
        <v>222146.88411118856</v>
      </c>
      <c r="L1658">
        <v>30.431080015229661</v>
      </c>
      <c r="M1658">
        <v>222177.31519120379</v>
      </c>
    </row>
    <row r="1659" spans="2:13" x14ac:dyDescent="0.25">
      <c r="B1659" s="13">
        <v>40908</v>
      </c>
      <c r="C1659">
        <v>1640</v>
      </c>
      <c r="D1659" s="19">
        <f t="shared" si="75"/>
        <v>222177.31519124139</v>
      </c>
      <c r="E1659" s="19">
        <f t="shared" si="76"/>
        <v>30.435248656334441</v>
      </c>
      <c r="F1659" s="19">
        <f t="shared" si="77"/>
        <v>222207.75043989773</v>
      </c>
      <c r="I1659" s="13">
        <v>40908</v>
      </c>
      <c r="J1659">
        <v>1640</v>
      </c>
      <c r="K1659">
        <v>222177.31519120382</v>
      </c>
      <c r="L1659">
        <v>30.435248656327634</v>
      </c>
      <c r="M1659">
        <v>222207.75043986013</v>
      </c>
    </row>
    <row r="1660" spans="2:13" x14ac:dyDescent="0.25">
      <c r="B1660" s="13">
        <v>40909</v>
      </c>
      <c r="C1660">
        <v>1641</v>
      </c>
      <c r="D1660" s="19">
        <f t="shared" si="75"/>
        <v>222207.75043989773</v>
      </c>
      <c r="E1660" s="19">
        <f t="shared" si="76"/>
        <v>30.439417868479147</v>
      </c>
      <c r="F1660" s="19">
        <f t="shared" si="77"/>
        <v>222238.18985776621</v>
      </c>
      <c r="I1660" s="13">
        <v>40909</v>
      </c>
      <c r="J1660">
        <v>1641</v>
      </c>
      <c r="K1660">
        <v>222207.7504398601</v>
      </c>
      <c r="L1660">
        <v>30.439417868472329</v>
      </c>
      <c r="M1660">
        <v>222238.18985772858</v>
      </c>
    </row>
    <row r="1661" spans="2:13" x14ac:dyDescent="0.25">
      <c r="B1661" s="13">
        <v>40910</v>
      </c>
      <c r="C1661">
        <v>1642</v>
      </c>
      <c r="D1661" s="19">
        <f t="shared" si="75"/>
        <v>222238.18985776621</v>
      </c>
      <c r="E1661" s="19">
        <f t="shared" si="76"/>
        <v>30.4435876517488</v>
      </c>
      <c r="F1661" s="19">
        <f t="shared" si="77"/>
        <v>222268.63344541795</v>
      </c>
      <c r="I1661" s="13">
        <v>40910</v>
      </c>
      <c r="J1661">
        <v>1642</v>
      </c>
      <c r="K1661">
        <v>222238.18985772858</v>
      </c>
      <c r="L1661">
        <v>30.443587651741982</v>
      </c>
      <c r="M1661">
        <v>222268.63344538031</v>
      </c>
    </row>
    <row r="1662" spans="2:13" x14ac:dyDescent="0.25">
      <c r="B1662" s="13">
        <v>40911</v>
      </c>
      <c r="C1662">
        <v>1643</v>
      </c>
      <c r="D1662" s="19">
        <f t="shared" si="75"/>
        <v>222268.63344541795</v>
      </c>
      <c r="E1662" s="19">
        <f t="shared" si="76"/>
        <v>30.44775800622164</v>
      </c>
      <c r="F1662" s="19">
        <f t="shared" si="77"/>
        <v>222299.08120342417</v>
      </c>
      <c r="I1662" s="13">
        <v>40911</v>
      </c>
      <c r="J1662">
        <v>1643</v>
      </c>
      <c r="K1662">
        <v>222268.63344538026</v>
      </c>
      <c r="L1662">
        <v>30.447758006214823</v>
      </c>
      <c r="M1662">
        <v>222299.08120338648</v>
      </c>
    </row>
    <row r="1663" spans="2:13" x14ac:dyDescent="0.25">
      <c r="B1663" s="13">
        <v>40912</v>
      </c>
      <c r="C1663">
        <v>1644</v>
      </c>
      <c r="D1663" s="19">
        <f t="shared" si="75"/>
        <v>222299.08120342417</v>
      </c>
      <c r="E1663" s="19">
        <f t="shared" si="76"/>
        <v>30.451928931975917</v>
      </c>
      <c r="F1663" s="19">
        <f t="shared" si="77"/>
        <v>222329.53313235615</v>
      </c>
      <c r="I1663" s="13">
        <v>40912</v>
      </c>
      <c r="J1663">
        <v>1644</v>
      </c>
      <c r="K1663">
        <v>222299.08120338651</v>
      </c>
      <c r="L1663">
        <v>30.451928931969089</v>
      </c>
      <c r="M1663">
        <v>222329.53313231847</v>
      </c>
    </row>
    <row r="1664" spans="2:13" x14ac:dyDescent="0.25">
      <c r="B1664" s="13">
        <v>40913</v>
      </c>
      <c r="C1664">
        <v>1645</v>
      </c>
      <c r="D1664" s="19">
        <f t="shared" si="75"/>
        <v>222329.53313235615</v>
      </c>
      <c r="E1664" s="19">
        <f t="shared" si="76"/>
        <v>30.456100429089886</v>
      </c>
      <c r="F1664" s="19">
        <f t="shared" si="77"/>
        <v>222359.98923278524</v>
      </c>
      <c r="I1664" s="13">
        <v>40913</v>
      </c>
      <c r="J1664">
        <v>1645</v>
      </c>
      <c r="K1664">
        <v>222329.53313231835</v>
      </c>
      <c r="L1664">
        <v>30.456100429083058</v>
      </c>
      <c r="M1664">
        <v>222359.98923274744</v>
      </c>
    </row>
    <row r="1665" spans="2:13" x14ac:dyDescent="0.25">
      <c r="B1665" s="13">
        <v>40914</v>
      </c>
      <c r="C1665">
        <v>1646</v>
      </c>
      <c r="D1665" s="19">
        <f t="shared" si="75"/>
        <v>222359.98923278524</v>
      </c>
      <c r="E1665" s="19">
        <f t="shared" si="76"/>
        <v>30.460272497641817</v>
      </c>
      <c r="F1665" s="19">
        <f t="shared" si="77"/>
        <v>222390.44950528289</v>
      </c>
      <c r="I1665" s="13">
        <v>40914</v>
      </c>
      <c r="J1665">
        <v>1646</v>
      </c>
      <c r="K1665">
        <v>222359.98923274747</v>
      </c>
      <c r="L1665">
        <v>30.460272497634982</v>
      </c>
      <c r="M1665">
        <v>222390.44950524511</v>
      </c>
    </row>
    <row r="1666" spans="2:13" x14ac:dyDescent="0.25">
      <c r="B1666" s="13">
        <v>40915</v>
      </c>
      <c r="C1666">
        <v>1647</v>
      </c>
      <c r="D1666" s="19">
        <f t="shared" si="75"/>
        <v>222390.44950528289</v>
      </c>
      <c r="E1666" s="19">
        <f t="shared" si="76"/>
        <v>30.464445137709987</v>
      </c>
      <c r="F1666" s="19">
        <f t="shared" si="77"/>
        <v>222420.9139504206</v>
      </c>
      <c r="I1666" s="13">
        <v>40915</v>
      </c>
      <c r="J1666">
        <v>1647</v>
      </c>
      <c r="K1666">
        <v>222390.44950524511</v>
      </c>
      <c r="L1666">
        <v>30.464445137703144</v>
      </c>
      <c r="M1666">
        <v>222420.91395038282</v>
      </c>
    </row>
    <row r="1667" spans="2:13" x14ac:dyDescent="0.25">
      <c r="B1667" s="13">
        <v>40916</v>
      </c>
      <c r="C1667">
        <v>1648</v>
      </c>
      <c r="D1667" s="19">
        <f t="shared" si="75"/>
        <v>222420.9139504206</v>
      </c>
      <c r="E1667" s="19">
        <f t="shared" si="76"/>
        <v>30.468618349372687</v>
      </c>
      <c r="F1667" s="19">
        <f t="shared" si="77"/>
        <v>222451.38256876997</v>
      </c>
      <c r="I1667" s="13">
        <v>40916</v>
      </c>
      <c r="J1667">
        <v>1648</v>
      </c>
      <c r="K1667">
        <v>222420.91395038279</v>
      </c>
      <c r="L1667">
        <v>30.468618349365848</v>
      </c>
      <c r="M1667">
        <v>222451.38256873217</v>
      </c>
    </row>
    <row r="1668" spans="2:13" x14ac:dyDescent="0.25">
      <c r="B1668" s="13">
        <v>40917</v>
      </c>
      <c r="C1668">
        <v>1649</v>
      </c>
      <c r="D1668" s="19">
        <f t="shared" si="75"/>
        <v>222451.38256876997</v>
      </c>
      <c r="E1668" s="19">
        <f t="shared" si="76"/>
        <v>30.472792132708218</v>
      </c>
      <c r="F1668" s="19">
        <f t="shared" si="77"/>
        <v>222481.85536090267</v>
      </c>
      <c r="I1668" s="13">
        <v>40917</v>
      </c>
      <c r="J1668">
        <v>1649</v>
      </c>
      <c r="K1668">
        <v>222451.38256873208</v>
      </c>
      <c r="L1668">
        <v>30.472792132701375</v>
      </c>
      <c r="M1668">
        <v>222481.85536086478</v>
      </c>
    </row>
    <row r="1669" spans="2:13" x14ac:dyDescent="0.25">
      <c r="B1669" s="13">
        <v>40918</v>
      </c>
      <c r="C1669">
        <v>1650</v>
      </c>
      <c r="D1669" s="19">
        <f t="shared" si="75"/>
        <v>222481.85536090267</v>
      </c>
      <c r="E1669" s="19">
        <f t="shared" si="76"/>
        <v>30.47696648779489</v>
      </c>
      <c r="F1669" s="19">
        <f t="shared" si="77"/>
        <v>222512.33232739047</v>
      </c>
      <c r="I1669" s="13">
        <v>40918</v>
      </c>
      <c r="J1669">
        <v>1650</v>
      </c>
      <c r="K1669">
        <v>222481.85536086478</v>
      </c>
      <c r="L1669">
        <v>30.476966487788037</v>
      </c>
      <c r="M1669">
        <v>222512.33232735257</v>
      </c>
    </row>
    <row r="1670" spans="2:13" x14ac:dyDescent="0.25">
      <c r="B1670" s="13">
        <v>40919</v>
      </c>
      <c r="C1670">
        <v>1651</v>
      </c>
      <c r="D1670" s="19">
        <f t="shared" si="75"/>
        <v>222512.33232739047</v>
      </c>
      <c r="E1670" s="19">
        <f t="shared" si="76"/>
        <v>30.481141414711026</v>
      </c>
      <c r="F1670" s="19">
        <f t="shared" si="77"/>
        <v>222542.81346880517</v>
      </c>
      <c r="I1670" s="13">
        <v>40919</v>
      </c>
      <c r="J1670">
        <v>1651</v>
      </c>
      <c r="K1670">
        <v>222512.33232735255</v>
      </c>
      <c r="L1670">
        <v>30.481141414704169</v>
      </c>
      <c r="M1670">
        <v>222542.81346876724</v>
      </c>
    </row>
    <row r="1671" spans="2:13" x14ac:dyDescent="0.25">
      <c r="B1671" s="13">
        <v>40920</v>
      </c>
      <c r="C1671">
        <v>1652</v>
      </c>
      <c r="D1671" s="19">
        <f t="shared" si="75"/>
        <v>222542.81346880517</v>
      </c>
      <c r="E1671" s="19">
        <f t="shared" si="76"/>
        <v>30.485316913534959</v>
      </c>
      <c r="F1671" s="19">
        <f t="shared" si="77"/>
        <v>222573.29878571871</v>
      </c>
      <c r="I1671" s="13">
        <v>40920</v>
      </c>
      <c r="J1671">
        <v>1652</v>
      </c>
      <c r="K1671">
        <v>222542.81346876721</v>
      </c>
      <c r="L1671">
        <v>30.485316913528095</v>
      </c>
      <c r="M1671">
        <v>222573.29878568073</v>
      </c>
    </row>
    <row r="1672" spans="2:13" x14ac:dyDescent="0.25">
      <c r="B1672" s="13">
        <v>40921</v>
      </c>
      <c r="C1672">
        <v>1653</v>
      </c>
      <c r="D1672" s="19">
        <f t="shared" si="75"/>
        <v>222573.29878571871</v>
      </c>
      <c r="E1672" s="19">
        <f t="shared" si="76"/>
        <v>30.489492984345034</v>
      </c>
      <c r="F1672" s="19">
        <f t="shared" si="77"/>
        <v>222603.78827870305</v>
      </c>
      <c r="I1672" s="13">
        <v>40921</v>
      </c>
      <c r="J1672">
        <v>1653</v>
      </c>
      <c r="K1672">
        <v>222573.29878568073</v>
      </c>
      <c r="L1672">
        <v>30.489492984338167</v>
      </c>
      <c r="M1672">
        <v>222603.78827866507</v>
      </c>
    </row>
    <row r="1673" spans="2:13" x14ac:dyDescent="0.25">
      <c r="B1673" s="13">
        <v>40922</v>
      </c>
      <c r="C1673">
        <v>1654</v>
      </c>
      <c r="D1673" s="19">
        <f t="shared" si="75"/>
        <v>222603.78827870305</v>
      </c>
      <c r="E1673" s="19">
        <f t="shared" si="76"/>
        <v>30.4936696272196</v>
      </c>
      <c r="F1673" s="19">
        <f t="shared" si="77"/>
        <v>222634.28194833026</v>
      </c>
      <c r="I1673" s="13">
        <v>40922</v>
      </c>
      <c r="J1673">
        <v>1654</v>
      </c>
      <c r="K1673">
        <v>222603.78827866504</v>
      </c>
      <c r="L1673">
        <v>30.493669627212732</v>
      </c>
      <c r="M1673">
        <v>222634.28194829225</v>
      </c>
    </row>
    <row r="1674" spans="2:13" x14ac:dyDescent="0.25">
      <c r="B1674" s="13">
        <v>40923</v>
      </c>
      <c r="C1674">
        <v>1655</v>
      </c>
      <c r="D1674" s="19">
        <f t="shared" si="75"/>
        <v>222634.28194833026</v>
      </c>
      <c r="E1674" s="19">
        <f t="shared" si="76"/>
        <v>30.497846842237024</v>
      </c>
      <c r="F1674" s="19">
        <f t="shared" si="77"/>
        <v>222664.77979517251</v>
      </c>
      <c r="I1674" s="13">
        <v>40923</v>
      </c>
      <c r="J1674">
        <v>1655</v>
      </c>
      <c r="K1674">
        <v>222634.28194829225</v>
      </c>
      <c r="L1674">
        <v>30.49784684223015</v>
      </c>
      <c r="M1674">
        <v>222664.77979513447</v>
      </c>
    </row>
    <row r="1675" spans="2:13" x14ac:dyDescent="0.25">
      <c r="B1675" s="13">
        <v>40924</v>
      </c>
      <c r="C1675">
        <v>1656</v>
      </c>
      <c r="D1675" s="19">
        <f t="shared" si="75"/>
        <v>222664.77979517251</v>
      </c>
      <c r="E1675" s="19">
        <f t="shared" si="76"/>
        <v>30.502024629475692</v>
      </c>
      <c r="F1675" s="19">
        <f t="shared" si="77"/>
        <v>222695.28181980198</v>
      </c>
      <c r="I1675" s="13">
        <v>40924</v>
      </c>
      <c r="J1675">
        <v>1656</v>
      </c>
      <c r="K1675">
        <v>222664.77979513453</v>
      </c>
      <c r="L1675">
        <v>30.50202462946881</v>
      </c>
      <c r="M1675">
        <v>222695.281819764</v>
      </c>
    </row>
    <row r="1676" spans="2:13" x14ac:dyDescent="0.25">
      <c r="B1676" s="13">
        <v>40925</v>
      </c>
      <c r="C1676">
        <v>1657</v>
      </c>
      <c r="D1676" s="19">
        <f t="shared" si="75"/>
        <v>222695.28181980198</v>
      </c>
      <c r="E1676" s="19">
        <f t="shared" si="76"/>
        <v>30.506202989013975</v>
      </c>
      <c r="F1676" s="19">
        <f t="shared" si="77"/>
        <v>222725.78802279101</v>
      </c>
      <c r="I1676" s="13">
        <v>40925</v>
      </c>
      <c r="J1676">
        <v>1657</v>
      </c>
      <c r="K1676">
        <v>222695.28181976388</v>
      </c>
      <c r="L1676">
        <v>30.50620298900709</v>
      </c>
      <c r="M1676">
        <v>222725.78802275288</v>
      </c>
    </row>
    <row r="1677" spans="2:13" x14ac:dyDescent="0.25">
      <c r="B1677" s="13">
        <v>40926</v>
      </c>
      <c r="C1677">
        <v>1658</v>
      </c>
      <c r="D1677" s="19">
        <f t="shared" si="75"/>
        <v>222725.78802279101</v>
      </c>
      <c r="E1677" s="19">
        <f t="shared" si="76"/>
        <v>30.510381920930278</v>
      </c>
      <c r="F1677" s="19">
        <f t="shared" si="77"/>
        <v>222756.29840471194</v>
      </c>
      <c r="I1677" s="13">
        <v>40926</v>
      </c>
      <c r="J1677">
        <v>1658</v>
      </c>
      <c r="K1677">
        <v>222725.78802275291</v>
      </c>
      <c r="L1677">
        <v>30.51038192092339</v>
      </c>
      <c r="M1677">
        <v>222756.29840467384</v>
      </c>
    </row>
    <row r="1678" spans="2:13" x14ac:dyDescent="0.25">
      <c r="B1678" s="13">
        <v>40927</v>
      </c>
      <c r="C1678">
        <v>1659</v>
      </c>
      <c r="D1678" s="19">
        <f t="shared" si="75"/>
        <v>222756.29840471194</v>
      </c>
      <c r="E1678" s="19">
        <f t="shared" si="76"/>
        <v>30.514561425303008</v>
      </c>
      <c r="F1678" s="19">
        <f t="shared" si="77"/>
        <v>222786.81296613725</v>
      </c>
      <c r="I1678" s="13">
        <v>40927</v>
      </c>
      <c r="J1678">
        <v>1659</v>
      </c>
      <c r="K1678">
        <v>222756.29840467381</v>
      </c>
      <c r="L1678">
        <v>30.514561425296115</v>
      </c>
      <c r="M1678">
        <v>222786.8129660991</v>
      </c>
    </row>
    <row r="1679" spans="2:13" x14ac:dyDescent="0.25">
      <c r="B1679" s="13">
        <v>40928</v>
      </c>
      <c r="C1679">
        <v>1660</v>
      </c>
      <c r="D1679" s="19">
        <f t="shared" si="75"/>
        <v>222786.81296613725</v>
      </c>
      <c r="E1679" s="19">
        <f t="shared" si="76"/>
        <v>30.518741502210585</v>
      </c>
      <c r="F1679" s="19">
        <f t="shared" si="77"/>
        <v>222817.33170763947</v>
      </c>
      <c r="I1679" s="13">
        <v>40928</v>
      </c>
      <c r="J1679">
        <v>1660</v>
      </c>
      <c r="K1679">
        <v>222786.81296609913</v>
      </c>
      <c r="L1679">
        <v>30.518741502203685</v>
      </c>
      <c r="M1679">
        <v>222817.33170760132</v>
      </c>
    </row>
    <row r="1680" spans="2:13" x14ac:dyDescent="0.25">
      <c r="B1680" s="13">
        <v>40929</v>
      </c>
      <c r="C1680">
        <v>1661</v>
      </c>
      <c r="D1680" s="19">
        <f t="shared" si="75"/>
        <v>222817.33170763947</v>
      </c>
      <c r="E1680" s="19">
        <f t="shared" si="76"/>
        <v>30.522922151731439</v>
      </c>
      <c r="F1680" s="19">
        <f t="shared" si="77"/>
        <v>222847.8546297912</v>
      </c>
      <c r="I1680" s="13">
        <v>40929</v>
      </c>
      <c r="J1680">
        <v>1661</v>
      </c>
      <c r="K1680">
        <v>222817.33170760126</v>
      </c>
      <c r="L1680">
        <v>30.522922151724533</v>
      </c>
      <c r="M1680">
        <v>222847.85462975298</v>
      </c>
    </row>
    <row r="1681" spans="2:13" x14ac:dyDescent="0.25">
      <c r="B1681" s="13">
        <v>40930</v>
      </c>
      <c r="C1681">
        <v>1662</v>
      </c>
      <c r="D1681" s="19">
        <f t="shared" si="75"/>
        <v>222847.8546297912</v>
      </c>
      <c r="E1681" s="19">
        <f t="shared" si="76"/>
        <v>30.527103373944005</v>
      </c>
      <c r="F1681" s="19">
        <f t="shared" si="77"/>
        <v>222878.38173316515</v>
      </c>
      <c r="I1681" s="13">
        <v>40930</v>
      </c>
      <c r="J1681">
        <v>1662</v>
      </c>
      <c r="K1681">
        <v>222847.85462975298</v>
      </c>
      <c r="L1681">
        <v>30.527103373937095</v>
      </c>
      <c r="M1681">
        <v>222878.38173312691</v>
      </c>
    </row>
    <row r="1682" spans="2:13" x14ac:dyDescent="0.25">
      <c r="B1682" s="13">
        <v>40931</v>
      </c>
      <c r="C1682">
        <v>1663</v>
      </c>
      <c r="D1682" s="19">
        <f t="shared" si="75"/>
        <v>222878.38173316515</v>
      </c>
      <c r="E1682" s="19">
        <f t="shared" si="76"/>
        <v>30.531285168926736</v>
      </c>
      <c r="F1682" s="19">
        <f t="shared" si="77"/>
        <v>222908.91301833407</v>
      </c>
      <c r="I1682" s="13">
        <v>40931</v>
      </c>
      <c r="J1682">
        <v>1663</v>
      </c>
      <c r="K1682">
        <v>222878.38173312691</v>
      </c>
      <c r="L1682">
        <v>30.531285168919819</v>
      </c>
      <c r="M1682">
        <v>222908.91301829583</v>
      </c>
    </row>
    <row r="1683" spans="2:13" x14ac:dyDescent="0.25">
      <c r="B1683" s="13">
        <v>40932</v>
      </c>
      <c r="C1683">
        <v>1664</v>
      </c>
      <c r="D1683" s="19">
        <f t="shared" si="75"/>
        <v>222908.91301833407</v>
      </c>
      <c r="E1683" s="19">
        <f t="shared" si="76"/>
        <v>30.535467536758095</v>
      </c>
      <c r="F1683" s="19">
        <f t="shared" si="77"/>
        <v>222939.44848587085</v>
      </c>
      <c r="I1683" s="13">
        <v>40932</v>
      </c>
      <c r="J1683">
        <v>1664</v>
      </c>
      <c r="K1683">
        <v>222908.9130182958</v>
      </c>
      <c r="L1683">
        <v>30.535467536751167</v>
      </c>
      <c r="M1683">
        <v>222939.44848583254</v>
      </c>
    </row>
    <row r="1684" spans="2:13" x14ac:dyDescent="0.25">
      <c r="B1684" s="13">
        <v>40933</v>
      </c>
      <c r="C1684">
        <v>1665</v>
      </c>
      <c r="D1684" s="19">
        <f t="shared" si="75"/>
        <v>222939.44848587085</v>
      </c>
      <c r="E1684" s="19">
        <f t="shared" si="76"/>
        <v>30.53965047751656</v>
      </c>
      <c r="F1684" s="19">
        <f t="shared" si="77"/>
        <v>222969.98813634837</v>
      </c>
      <c r="I1684" s="13">
        <v>40933</v>
      </c>
      <c r="J1684">
        <v>1665</v>
      </c>
      <c r="K1684">
        <v>222939.44848583249</v>
      </c>
      <c r="L1684">
        <v>30.539650477509628</v>
      </c>
      <c r="M1684">
        <v>222969.98813630998</v>
      </c>
    </row>
    <row r="1685" spans="2:13" x14ac:dyDescent="0.25">
      <c r="B1685" s="13">
        <v>40934</v>
      </c>
      <c r="C1685">
        <v>1666</v>
      </c>
      <c r="D1685" s="19">
        <f t="shared" ref="D1685:D1748" si="78">F1684</f>
        <v>222969.98813634837</v>
      </c>
      <c r="E1685" s="19">
        <f t="shared" ref="E1685:E1748" si="79">D1685*_nPIR</f>
        <v>30.543833991280604</v>
      </c>
      <c r="F1685" s="19">
        <f t="shared" si="77"/>
        <v>223000.53197033965</v>
      </c>
      <c r="I1685" s="13">
        <v>40934</v>
      </c>
      <c r="J1685">
        <v>1666</v>
      </c>
      <c r="K1685">
        <v>222969.98813630996</v>
      </c>
      <c r="L1685">
        <v>30.543833991273669</v>
      </c>
      <c r="M1685">
        <v>223000.53197030124</v>
      </c>
    </row>
    <row r="1686" spans="2:13" x14ac:dyDescent="0.25">
      <c r="B1686" s="13">
        <v>40935</v>
      </c>
      <c r="C1686">
        <v>1667</v>
      </c>
      <c r="D1686" s="19">
        <f t="shared" si="78"/>
        <v>223000.53197033965</v>
      </c>
      <c r="E1686" s="19">
        <f t="shared" si="79"/>
        <v>30.548018078128724</v>
      </c>
      <c r="F1686" s="19">
        <f t="shared" ref="F1686:F1749" si="80">D1686+E1686</f>
        <v>223031.07998841777</v>
      </c>
      <c r="I1686" s="13">
        <v>40935</v>
      </c>
      <c r="J1686">
        <v>1667</v>
      </c>
      <c r="K1686">
        <v>223000.53197030121</v>
      </c>
      <c r="L1686">
        <v>30.548018078121782</v>
      </c>
      <c r="M1686">
        <v>223031.07998837932</v>
      </c>
    </row>
    <row r="1687" spans="2:13" x14ac:dyDescent="0.25">
      <c r="B1687" s="13">
        <v>40936</v>
      </c>
      <c r="C1687">
        <v>1668</v>
      </c>
      <c r="D1687" s="19">
        <f t="shared" si="78"/>
        <v>223031.07998841777</v>
      </c>
      <c r="E1687" s="19">
        <f t="shared" si="79"/>
        <v>30.552202738139425</v>
      </c>
      <c r="F1687" s="19">
        <f t="shared" si="80"/>
        <v>223061.63219115592</v>
      </c>
      <c r="I1687" s="13">
        <v>40936</v>
      </c>
      <c r="J1687">
        <v>1668</v>
      </c>
      <c r="K1687">
        <v>223031.07998837938</v>
      </c>
      <c r="L1687">
        <v>30.552202738132483</v>
      </c>
      <c r="M1687">
        <v>223061.6321911175</v>
      </c>
    </row>
    <row r="1688" spans="2:13" x14ac:dyDescent="0.25">
      <c r="B1688" s="13">
        <v>40937</v>
      </c>
      <c r="C1688">
        <v>1669</v>
      </c>
      <c r="D1688" s="19">
        <f t="shared" si="78"/>
        <v>223061.63219115592</v>
      </c>
      <c r="E1688" s="19">
        <f t="shared" si="79"/>
        <v>30.556387971391224</v>
      </c>
      <c r="F1688" s="19">
        <f t="shared" si="80"/>
        <v>223092.18857912731</v>
      </c>
      <c r="I1688" s="13">
        <v>40937</v>
      </c>
      <c r="J1688">
        <v>1669</v>
      </c>
      <c r="K1688">
        <v>223061.63219111742</v>
      </c>
      <c r="L1688">
        <v>30.556387971384275</v>
      </c>
      <c r="M1688">
        <v>223092.1885790888</v>
      </c>
    </row>
    <row r="1689" spans="2:13" x14ac:dyDescent="0.25">
      <c r="B1689" s="13">
        <v>40938</v>
      </c>
      <c r="C1689">
        <v>1670</v>
      </c>
      <c r="D1689" s="19">
        <f t="shared" si="78"/>
        <v>223092.18857912731</v>
      </c>
      <c r="E1689" s="19">
        <f t="shared" si="79"/>
        <v>30.560573777962649</v>
      </c>
      <c r="F1689" s="19">
        <f t="shared" si="80"/>
        <v>223122.74915290528</v>
      </c>
      <c r="I1689" s="13">
        <v>40938</v>
      </c>
      <c r="J1689">
        <v>1670</v>
      </c>
      <c r="K1689">
        <v>223092.18857908878</v>
      </c>
      <c r="L1689">
        <v>30.5605737779557</v>
      </c>
      <c r="M1689">
        <v>223122.74915286675</v>
      </c>
    </row>
    <row r="1690" spans="2:13" x14ac:dyDescent="0.25">
      <c r="B1690" s="13">
        <v>40939</v>
      </c>
      <c r="C1690">
        <v>1671</v>
      </c>
      <c r="D1690" s="19">
        <f t="shared" si="78"/>
        <v>223122.74915290528</v>
      </c>
      <c r="E1690" s="19">
        <f t="shared" si="79"/>
        <v>30.564760157932234</v>
      </c>
      <c r="F1690" s="19">
        <f t="shared" si="80"/>
        <v>223153.3139130632</v>
      </c>
      <c r="I1690" s="13">
        <v>40939</v>
      </c>
      <c r="J1690">
        <v>1671</v>
      </c>
      <c r="K1690">
        <v>223122.74915286675</v>
      </c>
      <c r="L1690">
        <v>30.564760157925274</v>
      </c>
      <c r="M1690">
        <v>223153.31391302467</v>
      </c>
    </row>
    <row r="1691" spans="2:13" x14ac:dyDescent="0.25">
      <c r="B1691" s="13">
        <v>40940</v>
      </c>
      <c r="C1691">
        <v>1672</v>
      </c>
      <c r="D1691" s="19">
        <f t="shared" si="78"/>
        <v>223153.3139130632</v>
      </c>
      <c r="E1691" s="19">
        <f t="shared" si="79"/>
        <v>30.568947111378524</v>
      </c>
      <c r="F1691" s="19">
        <f t="shared" si="80"/>
        <v>223183.88286017458</v>
      </c>
      <c r="I1691" s="13">
        <v>40940</v>
      </c>
      <c r="J1691">
        <v>1672</v>
      </c>
      <c r="K1691">
        <v>223153.31391302467</v>
      </c>
      <c r="L1691">
        <v>30.568947111371561</v>
      </c>
      <c r="M1691">
        <v>223183.88286013604</v>
      </c>
    </row>
    <row r="1692" spans="2:13" x14ac:dyDescent="0.25">
      <c r="B1692" s="13">
        <v>40941</v>
      </c>
      <c r="C1692">
        <v>1673</v>
      </c>
      <c r="D1692" s="19">
        <f t="shared" si="78"/>
        <v>223183.88286017458</v>
      </c>
      <c r="E1692" s="19">
        <f t="shared" si="79"/>
        <v>30.573134638380083</v>
      </c>
      <c r="F1692" s="19">
        <f t="shared" si="80"/>
        <v>223214.45599481295</v>
      </c>
      <c r="I1692" s="13">
        <v>40941</v>
      </c>
      <c r="J1692">
        <v>1673</v>
      </c>
      <c r="K1692">
        <v>223183.88286013596</v>
      </c>
      <c r="L1692">
        <v>30.573134638373123</v>
      </c>
      <c r="M1692">
        <v>223214.45599477433</v>
      </c>
    </row>
    <row r="1693" spans="2:13" x14ac:dyDescent="0.25">
      <c r="B1693" s="13">
        <v>40942</v>
      </c>
      <c r="C1693">
        <v>1674</v>
      </c>
      <c r="D1693" s="19">
        <f t="shared" si="78"/>
        <v>223214.45599481295</v>
      </c>
      <c r="E1693" s="19">
        <f t="shared" si="79"/>
        <v>30.577322739015475</v>
      </c>
      <c r="F1693" s="19">
        <f t="shared" si="80"/>
        <v>223245.03331755195</v>
      </c>
      <c r="I1693" s="13">
        <v>40942</v>
      </c>
      <c r="J1693">
        <v>1674</v>
      </c>
      <c r="K1693">
        <v>223214.45599477433</v>
      </c>
      <c r="L1693">
        <v>30.577322739008505</v>
      </c>
      <c r="M1693">
        <v>223245.03331751333</v>
      </c>
    </row>
    <row r="1694" spans="2:13" x14ac:dyDescent="0.25">
      <c r="B1694" s="13">
        <v>40943</v>
      </c>
      <c r="C1694">
        <v>1675</v>
      </c>
      <c r="D1694" s="19">
        <f t="shared" si="78"/>
        <v>223245.03331755195</v>
      </c>
      <c r="E1694" s="19">
        <f t="shared" si="79"/>
        <v>30.581511413363284</v>
      </c>
      <c r="F1694" s="19">
        <f t="shared" si="80"/>
        <v>223275.61482896531</v>
      </c>
      <c r="I1694" s="13">
        <v>40943</v>
      </c>
      <c r="J1694">
        <v>1675</v>
      </c>
      <c r="K1694">
        <v>223245.0333175133</v>
      </c>
      <c r="L1694">
        <v>30.581511413356317</v>
      </c>
      <c r="M1694">
        <v>223275.61482892666</v>
      </c>
    </row>
    <row r="1695" spans="2:13" x14ac:dyDescent="0.25">
      <c r="B1695" s="13">
        <v>40944</v>
      </c>
      <c r="C1695">
        <v>1676</v>
      </c>
      <c r="D1695" s="19">
        <f t="shared" si="78"/>
        <v>223275.61482896531</v>
      </c>
      <c r="E1695" s="19">
        <f t="shared" si="79"/>
        <v>30.585700661502102</v>
      </c>
      <c r="F1695" s="19">
        <f t="shared" si="80"/>
        <v>223306.2005296268</v>
      </c>
      <c r="I1695" s="13">
        <v>40944</v>
      </c>
      <c r="J1695">
        <v>1676</v>
      </c>
      <c r="K1695">
        <v>223275.61482892669</v>
      </c>
      <c r="L1695">
        <v>30.585700661495125</v>
      </c>
      <c r="M1695">
        <v>223306.20052958818</v>
      </c>
    </row>
    <row r="1696" spans="2:13" x14ac:dyDescent="0.25">
      <c r="B1696" s="13">
        <v>40945</v>
      </c>
      <c r="C1696">
        <v>1677</v>
      </c>
      <c r="D1696" s="19">
        <f t="shared" si="78"/>
        <v>223306.2005296268</v>
      </c>
      <c r="E1696" s="19">
        <f t="shared" si="79"/>
        <v>30.589890483510526</v>
      </c>
      <c r="F1696" s="19">
        <f t="shared" si="80"/>
        <v>223336.79042011031</v>
      </c>
      <c r="I1696" s="13">
        <v>40945</v>
      </c>
      <c r="J1696">
        <v>1677</v>
      </c>
      <c r="K1696">
        <v>223306.20052958815</v>
      </c>
      <c r="L1696">
        <v>30.589890483503549</v>
      </c>
      <c r="M1696">
        <v>223336.79042007166</v>
      </c>
    </row>
    <row r="1697" spans="2:13" x14ac:dyDescent="0.25">
      <c r="B1697" s="13">
        <v>40946</v>
      </c>
      <c r="C1697">
        <v>1678</v>
      </c>
      <c r="D1697" s="19">
        <f t="shared" si="78"/>
        <v>223336.79042011031</v>
      </c>
      <c r="E1697" s="19">
        <f t="shared" si="79"/>
        <v>30.594080879467171</v>
      </c>
      <c r="F1697" s="19">
        <f t="shared" si="80"/>
        <v>223367.38450098978</v>
      </c>
      <c r="I1697" s="13">
        <v>40946</v>
      </c>
      <c r="J1697">
        <v>1678</v>
      </c>
      <c r="K1697">
        <v>223336.79042007163</v>
      </c>
      <c r="L1697">
        <v>30.59408087946019</v>
      </c>
      <c r="M1697">
        <v>223367.3845009511</v>
      </c>
    </row>
    <row r="1698" spans="2:13" x14ac:dyDescent="0.25">
      <c r="B1698" s="13">
        <v>40947</v>
      </c>
      <c r="C1698">
        <v>1679</v>
      </c>
      <c r="D1698" s="19">
        <f t="shared" si="78"/>
        <v>223367.38450098978</v>
      </c>
      <c r="E1698" s="19">
        <f t="shared" si="79"/>
        <v>30.598271849450658</v>
      </c>
      <c r="F1698" s="19">
        <f t="shared" si="80"/>
        <v>223397.98277283923</v>
      </c>
      <c r="I1698" s="13">
        <v>40947</v>
      </c>
      <c r="J1698">
        <v>1679</v>
      </c>
      <c r="K1698">
        <v>223367.38450095104</v>
      </c>
      <c r="L1698">
        <v>30.598271849443673</v>
      </c>
      <c r="M1698">
        <v>223397.98277280049</v>
      </c>
    </row>
    <row r="1699" spans="2:13" x14ac:dyDescent="0.25">
      <c r="B1699" s="13">
        <v>40948</v>
      </c>
      <c r="C1699">
        <v>1680</v>
      </c>
      <c r="D1699" s="19">
        <f t="shared" si="78"/>
        <v>223397.98277283923</v>
      </c>
      <c r="E1699" s="19">
        <f t="shared" si="79"/>
        <v>30.602463393539622</v>
      </c>
      <c r="F1699" s="19">
        <f t="shared" si="80"/>
        <v>223428.58523623276</v>
      </c>
      <c r="I1699" s="13">
        <v>40948</v>
      </c>
      <c r="J1699">
        <v>1680</v>
      </c>
      <c r="K1699">
        <v>223397.98277280046</v>
      </c>
      <c r="L1699">
        <v>30.602463393532634</v>
      </c>
      <c r="M1699">
        <v>223428.58523619399</v>
      </c>
    </row>
    <row r="1700" spans="2:13" x14ac:dyDescent="0.25">
      <c r="B1700" s="13">
        <v>40949</v>
      </c>
      <c r="C1700">
        <v>1681</v>
      </c>
      <c r="D1700" s="19">
        <f t="shared" si="78"/>
        <v>223428.58523623276</v>
      </c>
      <c r="E1700" s="19">
        <f t="shared" si="79"/>
        <v>30.606655511812711</v>
      </c>
      <c r="F1700" s="19">
        <f t="shared" si="80"/>
        <v>223459.19189174456</v>
      </c>
      <c r="I1700" s="13">
        <v>40949</v>
      </c>
      <c r="J1700">
        <v>1681</v>
      </c>
      <c r="K1700">
        <v>223428.58523619393</v>
      </c>
      <c r="L1700">
        <v>30.606655511805716</v>
      </c>
      <c r="M1700">
        <v>223459.19189170573</v>
      </c>
    </row>
    <row r="1701" spans="2:13" x14ac:dyDescent="0.25">
      <c r="B1701" s="13">
        <v>40950</v>
      </c>
      <c r="C1701">
        <v>1682</v>
      </c>
      <c r="D1701" s="19">
        <f t="shared" si="78"/>
        <v>223459.19189174456</v>
      </c>
      <c r="E1701" s="19">
        <f t="shared" si="79"/>
        <v>30.610848204348574</v>
      </c>
      <c r="F1701" s="19">
        <f t="shared" si="80"/>
        <v>223489.80273994891</v>
      </c>
      <c r="I1701" s="13">
        <v>40950</v>
      </c>
      <c r="J1701">
        <v>1682</v>
      </c>
      <c r="K1701">
        <v>223459.19189170576</v>
      </c>
      <c r="L1701">
        <v>30.610848204341572</v>
      </c>
      <c r="M1701">
        <v>223489.80273991011</v>
      </c>
    </row>
    <row r="1702" spans="2:13" x14ac:dyDescent="0.25">
      <c r="B1702" s="13">
        <v>40951</v>
      </c>
      <c r="C1702">
        <v>1683</v>
      </c>
      <c r="D1702" s="19">
        <f t="shared" si="78"/>
        <v>223489.80273994891</v>
      </c>
      <c r="E1702" s="19">
        <f t="shared" si="79"/>
        <v>30.615041471225883</v>
      </c>
      <c r="F1702" s="19">
        <f t="shared" si="80"/>
        <v>223520.41778142014</v>
      </c>
      <c r="I1702" s="13">
        <v>40951</v>
      </c>
      <c r="J1702">
        <v>1683</v>
      </c>
      <c r="K1702">
        <v>223489.80273991005</v>
      </c>
      <c r="L1702">
        <v>30.615041471218877</v>
      </c>
      <c r="M1702">
        <v>223520.41778138129</v>
      </c>
    </row>
    <row r="1703" spans="2:13" x14ac:dyDescent="0.25">
      <c r="B1703" s="13">
        <v>40952</v>
      </c>
      <c r="C1703">
        <v>1684</v>
      </c>
      <c r="D1703" s="19">
        <f t="shared" si="78"/>
        <v>223520.41778142014</v>
      </c>
      <c r="E1703" s="19">
        <f t="shared" si="79"/>
        <v>30.619235312523312</v>
      </c>
      <c r="F1703" s="19">
        <f t="shared" si="80"/>
        <v>223551.03701673268</v>
      </c>
      <c r="I1703" s="13">
        <v>40952</v>
      </c>
      <c r="J1703">
        <v>1684</v>
      </c>
      <c r="K1703">
        <v>223520.41778138129</v>
      </c>
      <c r="L1703">
        <v>30.619235312516295</v>
      </c>
      <c r="M1703">
        <v>223551.03701669379</v>
      </c>
    </row>
    <row r="1704" spans="2:13" x14ac:dyDescent="0.25">
      <c r="B1704" s="13">
        <v>40953</v>
      </c>
      <c r="C1704">
        <v>1685</v>
      </c>
      <c r="D1704" s="19">
        <f t="shared" si="78"/>
        <v>223551.03701673268</v>
      </c>
      <c r="E1704" s="19">
        <f t="shared" si="79"/>
        <v>30.62342972831955</v>
      </c>
      <c r="F1704" s="19">
        <f t="shared" si="80"/>
        <v>223581.660446461</v>
      </c>
      <c r="I1704" s="13">
        <v>40953</v>
      </c>
      <c r="J1704">
        <v>1685</v>
      </c>
      <c r="K1704">
        <v>223551.03701669376</v>
      </c>
      <c r="L1704">
        <v>30.62342972831253</v>
      </c>
      <c r="M1704">
        <v>223581.66044642209</v>
      </c>
    </row>
    <row r="1705" spans="2:13" x14ac:dyDescent="0.25">
      <c r="B1705" s="13">
        <v>40954</v>
      </c>
      <c r="C1705">
        <v>1686</v>
      </c>
      <c r="D1705" s="19">
        <f t="shared" si="78"/>
        <v>223581.660446461</v>
      </c>
      <c r="E1705" s="19">
        <f t="shared" si="79"/>
        <v>30.627624718693291</v>
      </c>
      <c r="F1705" s="19">
        <f t="shared" si="80"/>
        <v>223612.2880711797</v>
      </c>
      <c r="I1705" s="13">
        <v>40954</v>
      </c>
      <c r="J1705">
        <v>1686</v>
      </c>
      <c r="K1705">
        <v>223581.66044642212</v>
      </c>
      <c r="L1705">
        <v>30.62762471868627</v>
      </c>
      <c r="M1705">
        <v>223612.28807114079</v>
      </c>
    </row>
    <row r="1706" spans="2:13" x14ac:dyDescent="0.25">
      <c r="B1706" s="13">
        <v>40955</v>
      </c>
      <c r="C1706">
        <v>1687</v>
      </c>
      <c r="D1706" s="19">
        <f t="shared" si="78"/>
        <v>223612.2880711797</v>
      </c>
      <c r="E1706" s="19">
        <f t="shared" si="79"/>
        <v>30.63182028372325</v>
      </c>
      <c r="F1706" s="19">
        <f t="shared" si="80"/>
        <v>223642.91989146342</v>
      </c>
      <c r="I1706" s="13">
        <v>40955</v>
      </c>
      <c r="J1706">
        <v>1687</v>
      </c>
      <c r="K1706">
        <v>223612.28807114076</v>
      </c>
      <c r="L1706">
        <v>30.631820283716227</v>
      </c>
      <c r="M1706">
        <v>223642.91989142448</v>
      </c>
    </row>
    <row r="1707" spans="2:13" x14ac:dyDescent="0.25">
      <c r="B1707" s="13">
        <v>40956</v>
      </c>
      <c r="C1707">
        <v>1688</v>
      </c>
      <c r="D1707" s="19">
        <f t="shared" si="78"/>
        <v>223642.91989146342</v>
      </c>
      <c r="E1707" s="19">
        <f t="shared" si="79"/>
        <v>30.636016423488144</v>
      </c>
      <c r="F1707" s="19">
        <f t="shared" si="80"/>
        <v>223673.55590788691</v>
      </c>
      <c r="I1707" s="13">
        <v>40956</v>
      </c>
      <c r="J1707">
        <v>1688</v>
      </c>
      <c r="K1707">
        <v>223642.91989142448</v>
      </c>
      <c r="L1707">
        <v>30.636016423481109</v>
      </c>
      <c r="M1707">
        <v>223673.55590784797</v>
      </c>
    </row>
    <row r="1708" spans="2:13" x14ac:dyDescent="0.25">
      <c r="B1708" s="13">
        <v>40957</v>
      </c>
      <c r="C1708">
        <v>1689</v>
      </c>
      <c r="D1708" s="19">
        <f t="shared" si="78"/>
        <v>223673.55590788691</v>
      </c>
      <c r="E1708" s="19">
        <f t="shared" si="79"/>
        <v>30.640213138066706</v>
      </c>
      <c r="F1708" s="19">
        <f t="shared" si="80"/>
        <v>223704.19612102499</v>
      </c>
      <c r="I1708" s="13">
        <v>40957</v>
      </c>
      <c r="J1708">
        <v>1689</v>
      </c>
      <c r="K1708">
        <v>223673.55590784788</v>
      </c>
      <c r="L1708">
        <v>30.640213138059671</v>
      </c>
      <c r="M1708">
        <v>223704.19612098593</v>
      </c>
    </row>
    <row r="1709" spans="2:13" x14ac:dyDescent="0.25">
      <c r="B1709" s="13">
        <v>40958</v>
      </c>
      <c r="C1709">
        <v>1690</v>
      </c>
      <c r="D1709" s="19">
        <f t="shared" si="78"/>
        <v>223704.19612102499</v>
      </c>
      <c r="E1709" s="19">
        <f t="shared" si="79"/>
        <v>30.644410427537672</v>
      </c>
      <c r="F1709" s="19">
        <f t="shared" si="80"/>
        <v>223734.84053145253</v>
      </c>
      <c r="I1709" s="13">
        <v>40958</v>
      </c>
      <c r="J1709">
        <v>1690</v>
      </c>
      <c r="K1709">
        <v>223704.19612098596</v>
      </c>
      <c r="L1709">
        <v>30.644410427530634</v>
      </c>
      <c r="M1709">
        <v>223734.8405314135</v>
      </c>
    </row>
    <row r="1710" spans="2:13" x14ac:dyDescent="0.25">
      <c r="B1710" s="13">
        <v>40959</v>
      </c>
      <c r="C1710">
        <v>1691</v>
      </c>
      <c r="D1710" s="19">
        <f t="shared" si="78"/>
        <v>223734.84053145253</v>
      </c>
      <c r="E1710" s="19">
        <f t="shared" si="79"/>
        <v>30.648608291979802</v>
      </c>
      <c r="F1710" s="19">
        <f t="shared" si="80"/>
        <v>223765.48913974452</v>
      </c>
      <c r="I1710" s="13">
        <v>40959</v>
      </c>
      <c r="J1710">
        <v>1691</v>
      </c>
      <c r="K1710">
        <v>223734.84053141347</v>
      </c>
      <c r="L1710">
        <v>30.648608291972756</v>
      </c>
      <c r="M1710">
        <v>223765.48913970543</v>
      </c>
    </row>
    <row r="1711" spans="2:13" x14ac:dyDescent="0.25">
      <c r="B1711" s="13">
        <v>40960</v>
      </c>
      <c r="C1711">
        <v>1692</v>
      </c>
      <c r="D1711" s="19">
        <f t="shared" si="78"/>
        <v>223765.48913974452</v>
      </c>
      <c r="E1711" s="19">
        <f t="shared" si="79"/>
        <v>30.652806731471856</v>
      </c>
      <c r="F1711" s="19">
        <f t="shared" si="80"/>
        <v>223796.14194647598</v>
      </c>
      <c r="I1711" s="13">
        <v>40960</v>
      </c>
      <c r="J1711">
        <v>1692</v>
      </c>
      <c r="K1711">
        <v>223765.48913970546</v>
      </c>
      <c r="L1711">
        <v>30.6528067314648</v>
      </c>
      <c r="M1711">
        <v>223796.14194643692</v>
      </c>
    </row>
    <row r="1712" spans="2:13" x14ac:dyDescent="0.25">
      <c r="B1712" s="13">
        <v>40961</v>
      </c>
      <c r="C1712">
        <v>1693</v>
      </c>
      <c r="D1712" s="19">
        <f t="shared" si="78"/>
        <v>223796.14194647598</v>
      </c>
      <c r="E1712" s="19">
        <f t="shared" si="79"/>
        <v>30.657005746092604</v>
      </c>
      <c r="F1712" s="19">
        <f t="shared" si="80"/>
        <v>223826.79895222207</v>
      </c>
      <c r="I1712" s="13">
        <v>40961</v>
      </c>
      <c r="J1712">
        <v>1693</v>
      </c>
      <c r="K1712">
        <v>223796.14194643684</v>
      </c>
      <c r="L1712">
        <v>30.657005746085549</v>
      </c>
      <c r="M1712">
        <v>223826.79895218293</v>
      </c>
    </row>
    <row r="1713" spans="2:13" x14ac:dyDescent="0.25">
      <c r="B1713" s="13">
        <v>40962</v>
      </c>
      <c r="C1713">
        <v>1694</v>
      </c>
      <c r="D1713" s="19">
        <f t="shared" si="78"/>
        <v>223826.79895222207</v>
      </c>
      <c r="E1713" s="19">
        <f t="shared" si="79"/>
        <v>30.661205335920837</v>
      </c>
      <c r="F1713" s="19">
        <f t="shared" si="80"/>
        <v>223857.460157558</v>
      </c>
      <c r="I1713" s="13">
        <v>40962</v>
      </c>
      <c r="J1713">
        <v>1694</v>
      </c>
      <c r="K1713">
        <v>223826.79895218293</v>
      </c>
      <c r="L1713">
        <v>30.661205335913774</v>
      </c>
      <c r="M1713">
        <v>223857.46015751886</v>
      </c>
    </row>
    <row r="1714" spans="2:13" x14ac:dyDescent="0.25">
      <c r="B1714" s="13">
        <v>40963</v>
      </c>
      <c r="C1714">
        <v>1695</v>
      </c>
      <c r="D1714" s="19">
        <f t="shared" si="78"/>
        <v>223857.460157558</v>
      </c>
      <c r="E1714" s="19">
        <f t="shared" si="79"/>
        <v>30.665405501035348</v>
      </c>
      <c r="F1714" s="19">
        <f t="shared" si="80"/>
        <v>223888.12556305903</v>
      </c>
      <c r="I1714" s="13">
        <v>40963</v>
      </c>
      <c r="J1714">
        <v>1695</v>
      </c>
      <c r="K1714">
        <v>223857.46015751889</v>
      </c>
      <c r="L1714">
        <v>30.665405501028282</v>
      </c>
      <c r="M1714">
        <v>223888.12556301992</v>
      </c>
    </row>
    <row r="1715" spans="2:13" x14ac:dyDescent="0.25">
      <c r="B1715" s="13">
        <v>40964</v>
      </c>
      <c r="C1715">
        <v>1696</v>
      </c>
      <c r="D1715" s="19">
        <f t="shared" si="78"/>
        <v>223888.12556305903</v>
      </c>
      <c r="E1715" s="19">
        <f t="shared" si="79"/>
        <v>30.669606241514941</v>
      </c>
      <c r="F1715" s="19">
        <f t="shared" si="80"/>
        <v>223918.79516930055</v>
      </c>
      <c r="I1715" s="13">
        <v>40964</v>
      </c>
      <c r="J1715">
        <v>1696</v>
      </c>
      <c r="K1715">
        <v>223888.12556301989</v>
      </c>
      <c r="L1715">
        <v>30.669606241507864</v>
      </c>
      <c r="M1715">
        <v>223918.7951692614</v>
      </c>
    </row>
    <row r="1716" spans="2:13" x14ac:dyDescent="0.25">
      <c r="B1716" s="13">
        <v>40965</v>
      </c>
      <c r="C1716">
        <v>1697</v>
      </c>
      <c r="D1716" s="19">
        <f t="shared" si="78"/>
        <v>223918.79516930055</v>
      </c>
      <c r="E1716" s="19">
        <f t="shared" si="79"/>
        <v>30.673807557438433</v>
      </c>
      <c r="F1716" s="19">
        <f t="shared" si="80"/>
        <v>223949.46897685798</v>
      </c>
      <c r="I1716" s="13">
        <v>40965</v>
      </c>
      <c r="J1716">
        <v>1697</v>
      </c>
      <c r="K1716">
        <v>223918.79516926126</v>
      </c>
      <c r="L1716">
        <v>30.67380755743136</v>
      </c>
      <c r="M1716">
        <v>223949.46897681869</v>
      </c>
    </row>
    <row r="1717" spans="2:13" x14ac:dyDescent="0.25">
      <c r="B1717" s="13">
        <v>40966</v>
      </c>
      <c r="C1717">
        <v>1698</v>
      </c>
      <c r="D1717" s="19">
        <f t="shared" si="78"/>
        <v>223949.46897685798</v>
      </c>
      <c r="E1717" s="19">
        <f t="shared" si="79"/>
        <v>30.678009448884659</v>
      </c>
      <c r="F1717" s="19">
        <f t="shared" si="80"/>
        <v>223980.14698630688</v>
      </c>
      <c r="I1717" s="13">
        <v>40966</v>
      </c>
      <c r="J1717">
        <v>1698</v>
      </c>
      <c r="K1717">
        <v>223949.46897681867</v>
      </c>
      <c r="L1717">
        <v>30.678009448877578</v>
      </c>
      <c r="M1717">
        <v>223980.14698626753</v>
      </c>
    </row>
    <row r="1718" spans="2:13" x14ac:dyDescent="0.25">
      <c r="B1718" s="13">
        <v>40967</v>
      </c>
      <c r="C1718">
        <v>1699</v>
      </c>
      <c r="D1718" s="19">
        <f t="shared" si="78"/>
        <v>223980.14698630688</v>
      </c>
      <c r="E1718" s="19">
        <f t="shared" si="79"/>
        <v>30.682211915932452</v>
      </c>
      <c r="F1718" s="19">
        <f t="shared" si="80"/>
        <v>224010.82919822281</v>
      </c>
      <c r="I1718" s="13">
        <v>40967</v>
      </c>
      <c r="J1718">
        <v>1699</v>
      </c>
      <c r="K1718">
        <v>223980.1469862675</v>
      </c>
      <c r="L1718">
        <v>30.682211915925372</v>
      </c>
      <c r="M1718">
        <v>224010.82919818343</v>
      </c>
    </row>
    <row r="1719" spans="2:13" x14ac:dyDescent="0.25">
      <c r="B1719" s="13">
        <v>40968</v>
      </c>
      <c r="C1719">
        <v>1700</v>
      </c>
      <c r="D1719" s="19">
        <f t="shared" si="78"/>
        <v>224010.82919822281</v>
      </c>
      <c r="E1719" s="19">
        <f t="shared" si="79"/>
        <v>30.686414958660663</v>
      </c>
      <c r="F1719" s="19">
        <f t="shared" si="80"/>
        <v>224041.51561318146</v>
      </c>
      <c r="I1719" s="13">
        <v>40968</v>
      </c>
      <c r="J1719">
        <v>1700</v>
      </c>
      <c r="K1719">
        <v>224010.82919818346</v>
      </c>
      <c r="L1719">
        <v>30.686414958653572</v>
      </c>
      <c r="M1719">
        <v>224041.51561314211</v>
      </c>
    </row>
    <row r="1720" spans="2:13" x14ac:dyDescent="0.25">
      <c r="B1720" s="13">
        <v>40969</v>
      </c>
      <c r="C1720">
        <v>1701</v>
      </c>
      <c r="D1720" s="19">
        <f t="shared" si="78"/>
        <v>224041.51561318146</v>
      </c>
      <c r="E1720" s="19">
        <f t="shared" si="79"/>
        <v>30.69061857714815</v>
      </c>
      <c r="F1720" s="19">
        <f t="shared" si="80"/>
        <v>224072.20623175861</v>
      </c>
      <c r="I1720" s="13">
        <v>40969</v>
      </c>
      <c r="J1720">
        <v>1701</v>
      </c>
      <c r="K1720">
        <v>224041.51561314202</v>
      </c>
      <c r="L1720">
        <v>30.690618577141056</v>
      </c>
      <c r="M1720">
        <v>224072.20623171917</v>
      </c>
    </row>
    <row r="1721" spans="2:13" x14ac:dyDescent="0.25">
      <c r="B1721" s="13">
        <v>40970</v>
      </c>
      <c r="C1721">
        <v>1702</v>
      </c>
      <c r="D1721" s="19">
        <f t="shared" si="78"/>
        <v>224072.20623175861</v>
      </c>
      <c r="E1721" s="19">
        <f t="shared" si="79"/>
        <v>30.694822771473785</v>
      </c>
      <c r="F1721" s="19">
        <f t="shared" si="80"/>
        <v>224102.90105453008</v>
      </c>
      <c r="I1721" s="13">
        <v>40970</v>
      </c>
      <c r="J1721">
        <v>1702</v>
      </c>
      <c r="K1721">
        <v>224072.20623171923</v>
      </c>
      <c r="L1721">
        <v>30.694822771466686</v>
      </c>
      <c r="M1721">
        <v>224102.90105449071</v>
      </c>
    </row>
    <row r="1722" spans="2:13" x14ac:dyDescent="0.25">
      <c r="B1722" s="13">
        <v>40971</v>
      </c>
      <c r="C1722">
        <v>1703</v>
      </c>
      <c r="D1722" s="19">
        <f t="shared" si="78"/>
        <v>224102.90105453008</v>
      </c>
      <c r="E1722" s="19">
        <f t="shared" si="79"/>
        <v>30.699027541716454</v>
      </c>
      <c r="F1722" s="19">
        <f t="shared" si="80"/>
        <v>224133.60008207179</v>
      </c>
      <c r="I1722" s="13">
        <v>40971</v>
      </c>
      <c r="J1722">
        <v>1703</v>
      </c>
      <c r="K1722">
        <v>224102.90105449068</v>
      </c>
      <c r="L1722">
        <v>30.699027541709349</v>
      </c>
      <c r="M1722">
        <v>224133.60008203238</v>
      </c>
    </row>
    <row r="1723" spans="2:13" x14ac:dyDescent="0.25">
      <c r="B1723" s="13">
        <v>40972</v>
      </c>
      <c r="C1723">
        <v>1704</v>
      </c>
      <c r="D1723" s="19">
        <f t="shared" si="78"/>
        <v>224133.60008207179</v>
      </c>
      <c r="E1723" s="19">
        <f t="shared" si="79"/>
        <v>30.703232887955043</v>
      </c>
      <c r="F1723" s="19">
        <f t="shared" si="80"/>
        <v>224164.30331495975</v>
      </c>
      <c r="I1723" s="13">
        <v>40972</v>
      </c>
      <c r="J1723">
        <v>1704</v>
      </c>
      <c r="K1723">
        <v>224133.60008203238</v>
      </c>
      <c r="L1723">
        <v>30.703232887947934</v>
      </c>
      <c r="M1723">
        <v>224164.30331492034</v>
      </c>
    </row>
    <row r="1724" spans="2:13" x14ac:dyDescent="0.25">
      <c r="B1724" s="13">
        <v>40973</v>
      </c>
      <c r="C1724">
        <v>1705</v>
      </c>
      <c r="D1724" s="19">
        <f t="shared" si="78"/>
        <v>224164.30331495975</v>
      </c>
      <c r="E1724" s="19">
        <f t="shared" si="79"/>
        <v>30.707438810268464</v>
      </c>
      <c r="F1724" s="19">
        <f t="shared" si="80"/>
        <v>224195.01075377001</v>
      </c>
      <c r="I1724" s="13">
        <v>40973</v>
      </c>
      <c r="J1724">
        <v>1705</v>
      </c>
      <c r="K1724">
        <v>224164.30331492025</v>
      </c>
      <c r="L1724">
        <v>30.707438810261351</v>
      </c>
      <c r="M1724">
        <v>224195.01075373052</v>
      </c>
    </row>
    <row r="1725" spans="2:13" x14ac:dyDescent="0.25">
      <c r="B1725" s="13">
        <v>40974</v>
      </c>
      <c r="C1725">
        <v>1706</v>
      </c>
      <c r="D1725" s="19">
        <f t="shared" si="78"/>
        <v>224195.01075377001</v>
      </c>
      <c r="E1725" s="19">
        <f t="shared" si="79"/>
        <v>30.711645308735623</v>
      </c>
      <c r="F1725" s="19">
        <f t="shared" si="80"/>
        <v>224225.72239907875</v>
      </c>
      <c r="I1725" s="13">
        <v>40974</v>
      </c>
      <c r="J1725">
        <v>1706</v>
      </c>
      <c r="K1725">
        <v>224195.01075373049</v>
      </c>
      <c r="L1725">
        <v>30.711645308728507</v>
      </c>
      <c r="M1725">
        <v>224225.72239903922</v>
      </c>
    </row>
    <row r="1726" spans="2:13" x14ac:dyDescent="0.25">
      <c r="B1726" s="13">
        <v>40975</v>
      </c>
      <c r="C1726">
        <v>1707</v>
      </c>
      <c r="D1726" s="19">
        <f t="shared" si="78"/>
        <v>224225.72239907875</v>
      </c>
      <c r="E1726" s="19">
        <f t="shared" si="79"/>
        <v>30.715852383435447</v>
      </c>
      <c r="F1726" s="19">
        <f t="shared" si="80"/>
        <v>224256.43825146218</v>
      </c>
      <c r="I1726" s="13">
        <v>40975</v>
      </c>
      <c r="J1726">
        <v>1707</v>
      </c>
      <c r="K1726">
        <v>224225.72239903925</v>
      </c>
      <c r="L1726">
        <v>30.715852383428331</v>
      </c>
      <c r="M1726">
        <v>224256.43825142269</v>
      </c>
    </row>
    <row r="1727" spans="2:13" x14ac:dyDescent="0.25">
      <c r="B1727" s="13">
        <v>40976</v>
      </c>
      <c r="C1727">
        <v>1708</v>
      </c>
      <c r="D1727" s="19">
        <f t="shared" si="78"/>
        <v>224256.43825146218</v>
      </c>
      <c r="E1727" s="19">
        <f t="shared" si="79"/>
        <v>30.720060034446877</v>
      </c>
      <c r="F1727" s="19">
        <f t="shared" si="80"/>
        <v>224287.15831149663</v>
      </c>
      <c r="I1727" s="13">
        <v>40976</v>
      </c>
      <c r="J1727">
        <v>1708</v>
      </c>
      <c r="K1727">
        <v>224256.43825142266</v>
      </c>
      <c r="L1727">
        <v>30.720060034439751</v>
      </c>
      <c r="M1727">
        <v>224287.15831145711</v>
      </c>
    </row>
    <row r="1728" spans="2:13" x14ac:dyDescent="0.25">
      <c r="B1728" s="13">
        <v>40977</v>
      </c>
      <c r="C1728">
        <v>1709</v>
      </c>
      <c r="D1728" s="19">
        <f t="shared" si="78"/>
        <v>224287.15831149663</v>
      </c>
      <c r="E1728" s="19">
        <f t="shared" si="79"/>
        <v>30.724268261848859</v>
      </c>
      <c r="F1728" s="19">
        <f t="shared" si="80"/>
        <v>224317.88257975847</v>
      </c>
      <c r="I1728" s="13">
        <v>40977</v>
      </c>
      <c r="J1728">
        <v>1709</v>
      </c>
      <c r="K1728">
        <v>224287.15831145702</v>
      </c>
      <c r="L1728">
        <v>30.724268261841729</v>
      </c>
      <c r="M1728">
        <v>224317.88257971886</v>
      </c>
    </row>
    <row r="1729" spans="2:13" x14ac:dyDescent="0.25">
      <c r="B1729" s="13">
        <v>40978</v>
      </c>
      <c r="C1729">
        <v>1710</v>
      </c>
      <c r="D1729" s="19">
        <f t="shared" si="78"/>
        <v>224317.88257975847</v>
      </c>
      <c r="E1729" s="19">
        <f t="shared" si="79"/>
        <v>30.728477065720341</v>
      </c>
      <c r="F1729" s="19">
        <f t="shared" si="80"/>
        <v>224348.61105682419</v>
      </c>
      <c r="I1729" s="13">
        <v>40978</v>
      </c>
      <c r="J1729">
        <v>1710</v>
      </c>
      <c r="K1729">
        <v>224317.88257971889</v>
      </c>
      <c r="L1729">
        <v>30.728477065713207</v>
      </c>
      <c r="M1729">
        <v>224348.6110567846</v>
      </c>
    </row>
    <row r="1730" spans="2:13" x14ac:dyDescent="0.25">
      <c r="B1730" s="13">
        <v>40979</v>
      </c>
      <c r="C1730">
        <v>1711</v>
      </c>
      <c r="D1730" s="19">
        <f t="shared" si="78"/>
        <v>224348.61105682419</v>
      </c>
      <c r="E1730" s="19">
        <f t="shared" si="79"/>
        <v>30.732686446140303</v>
      </c>
      <c r="F1730" s="19">
        <f t="shared" si="80"/>
        <v>224379.34374327032</v>
      </c>
      <c r="I1730" s="13">
        <v>40979</v>
      </c>
      <c r="J1730">
        <v>1711</v>
      </c>
      <c r="K1730">
        <v>224348.6110567846</v>
      </c>
      <c r="L1730">
        <v>30.732686446133165</v>
      </c>
      <c r="M1730">
        <v>224379.34374323074</v>
      </c>
    </row>
    <row r="1731" spans="2:13" x14ac:dyDescent="0.25">
      <c r="B1731" s="13">
        <v>40980</v>
      </c>
      <c r="C1731">
        <v>1712</v>
      </c>
      <c r="D1731" s="19">
        <f t="shared" si="78"/>
        <v>224379.34374327032</v>
      </c>
      <c r="E1731" s="19">
        <f t="shared" si="79"/>
        <v>30.736896403187718</v>
      </c>
      <c r="F1731" s="19">
        <f t="shared" si="80"/>
        <v>224410.08063967351</v>
      </c>
      <c r="I1731" s="13">
        <v>40980</v>
      </c>
      <c r="J1731">
        <v>1712</v>
      </c>
      <c r="K1731">
        <v>224379.34374323065</v>
      </c>
      <c r="L1731">
        <v>30.736896403180573</v>
      </c>
      <c r="M1731">
        <v>224410.08063963384</v>
      </c>
    </row>
    <row r="1732" spans="2:13" x14ac:dyDescent="0.25">
      <c r="B1732" s="13">
        <v>40981</v>
      </c>
      <c r="C1732">
        <v>1713</v>
      </c>
      <c r="D1732" s="19">
        <f t="shared" si="78"/>
        <v>224410.08063967351</v>
      </c>
      <c r="E1732" s="19">
        <f t="shared" si="79"/>
        <v>30.741106936941581</v>
      </c>
      <c r="F1732" s="19">
        <f t="shared" si="80"/>
        <v>224440.82174661045</v>
      </c>
      <c r="I1732" s="13">
        <v>40981</v>
      </c>
      <c r="J1732">
        <v>1713</v>
      </c>
      <c r="K1732">
        <v>224410.08063963382</v>
      </c>
      <c r="L1732">
        <v>30.741106936934436</v>
      </c>
      <c r="M1732">
        <v>224440.82174657076</v>
      </c>
    </row>
    <row r="1733" spans="2:13" x14ac:dyDescent="0.25">
      <c r="B1733" s="13">
        <v>40982</v>
      </c>
      <c r="C1733">
        <v>1714</v>
      </c>
      <c r="D1733" s="19">
        <f t="shared" si="78"/>
        <v>224440.82174661045</v>
      </c>
      <c r="E1733" s="19">
        <f t="shared" si="79"/>
        <v>30.74531804748089</v>
      </c>
      <c r="F1733" s="19">
        <f t="shared" si="80"/>
        <v>224471.56706465792</v>
      </c>
      <c r="I1733" s="13">
        <v>40982</v>
      </c>
      <c r="J1733">
        <v>1714</v>
      </c>
      <c r="K1733">
        <v>224440.82174657076</v>
      </c>
      <c r="L1733">
        <v>30.745318047473731</v>
      </c>
      <c r="M1733">
        <v>224471.56706461823</v>
      </c>
    </row>
    <row r="1734" spans="2:13" x14ac:dyDescent="0.25">
      <c r="B1734" s="13">
        <v>40983</v>
      </c>
      <c r="C1734">
        <v>1715</v>
      </c>
      <c r="D1734" s="19">
        <f t="shared" si="78"/>
        <v>224471.56706465792</v>
      </c>
      <c r="E1734" s="19">
        <f t="shared" si="79"/>
        <v>30.74952973488465</v>
      </c>
      <c r="F1734" s="19">
        <f t="shared" si="80"/>
        <v>224502.31659439282</v>
      </c>
      <c r="I1734" s="13">
        <v>40983</v>
      </c>
      <c r="J1734">
        <v>1715</v>
      </c>
      <c r="K1734">
        <v>224471.56706461814</v>
      </c>
      <c r="L1734">
        <v>30.749529734877495</v>
      </c>
      <c r="M1734">
        <v>224502.316594353</v>
      </c>
    </row>
    <row r="1735" spans="2:13" x14ac:dyDescent="0.25">
      <c r="B1735" s="13">
        <v>40984</v>
      </c>
      <c r="C1735">
        <v>1716</v>
      </c>
      <c r="D1735" s="19">
        <f t="shared" si="78"/>
        <v>224502.31659439282</v>
      </c>
      <c r="E1735" s="19">
        <f t="shared" si="79"/>
        <v>30.753741999231895</v>
      </c>
      <c r="F1735" s="19">
        <f t="shared" si="80"/>
        <v>224533.07033639206</v>
      </c>
      <c r="I1735" s="13">
        <v>40984</v>
      </c>
      <c r="J1735">
        <v>1716</v>
      </c>
      <c r="K1735">
        <v>224502.31659435303</v>
      </c>
      <c r="L1735">
        <v>30.753741999224737</v>
      </c>
      <c r="M1735">
        <v>224533.07033635225</v>
      </c>
    </row>
    <row r="1736" spans="2:13" x14ac:dyDescent="0.25">
      <c r="B1736" s="13">
        <v>40985</v>
      </c>
      <c r="C1736">
        <v>1717</v>
      </c>
      <c r="D1736" s="19">
        <f t="shared" si="78"/>
        <v>224533.07033639206</v>
      </c>
      <c r="E1736" s="19">
        <f t="shared" si="79"/>
        <v>30.757954840601656</v>
      </c>
      <c r="F1736" s="19">
        <f t="shared" si="80"/>
        <v>224563.82829123267</v>
      </c>
      <c r="I1736" s="13">
        <v>40985</v>
      </c>
      <c r="J1736">
        <v>1717</v>
      </c>
      <c r="K1736">
        <v>224533.07033635225</v>
      </c>
      <c r="L1736">
        <v>30.757954840594486</v>
      </c>
      <c r="M1736">
        <v>224563.82829119285</v>
      </c>
    </row>
    <row r="1737" spans="2:13" x14ac:dyDescent="0.25">
      <c r="B1737" s="13">
        <v>40986</v>
      </c>
      <c r="C1737">
        <v>1718</v>
      </c>
      <c r="D1737" s="19">
        <f t="shared" si="78"/>
        <v>224563.82829123267</v>
      </c>
      <c r="E1737" s="19">
        <f t="shared" si="79"/>
        <v>30.762168259072972</v>
      </c>
      <c r="F1737" s="19">
        <f t="shared" si="80"/>
        <v>224594.59045949174</v>
      </c>
      <c r="I1737" s="13">
        <v>40986</v>
      </c>
      <c r="J1737">
        <v>1718</v>
      </c>
      <c r="K1737">
        <v>224563.82829119283</v>
      </c>
      <c r="L1737">
        <v>30.762168259065795</v>
      </c>
      <c r="M1737">
        <v>224594.59045945189</v>
      </c>
    </row>
    <row r="1738" spans="2:13" x14ac:dyDescent="0.25">
      <c r="B1738" s="13">
        <v>40987</v>
      </c>
      <c r="C1738">
        <v>1719</v>
      </c>
      <c r="D1738" s="19">
        <f t="shared" si="78"/>
        <v>224594.59045949174</v>
      </c>
      <c r="E1738" s="19">
        <f t="shared" si="79"/>
        <v>30.766382254724899</v>
      </c>
      <c r="F1738" s="19">
        <f t="shared" si="80"/>
        <v>224625.35684174646</v>
      </c>
      <c r="I1738" s="13">
        <v>40987</v>
      </c>
      <c r="J1738">
        <v>1719</v>
      </c>
      <c r="K1738">
        <v>224594.59045945181</v>
      </c>
      <c r="L1738">
        <v>30.766382254717715</v>
      </c>
      <c r="M1738">
        <v>224625.35684170653</v>
      </c>
    </row>
    <row r="1739" spans="2:13" x14ac:dyDescent="0.25">
      <c r="B1739" s="13">
        <v>40988</v>
      </c>
      <c r="C1739">
        <v>1720</v>
      </c>
      <c r="D1739" s="19">
        <f t="shared" si="78"/>
        <v>224625.35684174646</v>
      </c>
      <c r="E1739" s="19">
        <f t="shared" si="79"/>
        <v>30.770596827636506</v>
      </c>
      <c r="F1739" s="19">
        <f t="shared" si="80"/>
        <v>224656.1274385741</v>
      </c>
      <c r="I1739" s="13">
        <v>40988</v>
      </c>
      <c r="J1739">
        <v>1720</v>
      </c>
      <c r="K1739">
        <v>224625.35684170664</v>
      </c>
      <c r="L1739">
        <v>30.770596827629323</v>
      </c>
      <c r="M1739">
        <v>224656.12743853428</v>
      </c>
    </row>
    <row r="1740" spans="2:13" x14ac:dyDescent="0.25">
      <c r="B1740" s="13">
        <v>40989</v>
      </c>
      <c r="C1740">
        <v>1721</v>
      </c>
      <c r="D1740" s="19">
        <f t="shared" si="78"/>
        <v>224656.1274385741</v>
      </c>
      <c r="E1740" s="19">
        <f t="shared" si="79"/>
        <v>30.774811977886866</v>
      </c>
      <c r="F1740" s="19">
        <f t="shared" si="80"/>
        <v>224686.902250552</v>
      </c>
      <c r="I1740" s="13">
        <v>40989</v>
      </c>
      <c r="J1740">
        <v>1721</v>
      </c>
      <c r="K1740">
        <v>224656.12743853417</v>
      </c>
      <c r="L1740">
        <v>30.774811977879679</v>
      </c>
      <c r="M1740">
        <v>224686.90225051204</v>
      </c>
    </row>
    <row r="1741" spans="2:13" x14ac:dyDescent="0.25">
      <c r="B1741" s="13">
        <v>40990</v>
      </c>
      <c r="C1741">
        <v>1722</v>
      </c>
      <c r="D1741" s="19">
        <f t="shared" si="78"/>
        <v>224686.902250552</v>
      </c>
      <c r="E1741" s="19">
        <f t="shared" si="79"/>
        <v>30.779027705555073</v>
      </c>
      <c r="F1741" s="19">
        <f t="shared" si="80"/>
        <v>224717.68127825754</v>
      </c>
      <c r="I1741" s="13">
        <v>40990</v>
      </c>
      <c r="J1741">
        <v>1722</v>
      </c>
      <c r="K1741">
        <v>224686.90225051207</v>
      </c>
      <c r="L1741">
        <v>30.779027705547879</v>
      </c>
      <c r="M1741">
        <v>224717.68127821761</v>
      </c>
    </row>
    <row r="1742" spans="2:13" x14ac:dyDescent="0.25">
      <c r="B1742" s="13">
        <v>40991</v>
      </c>
      <c r="C1742">
        <v>1723</v>
      </c>
      <c r="D1742" s="19">
        <f t="shared" si="78"/>
        <v>224717.68127825754</v>
      </c>
      <c r="E1742" s="19">
        <f t="shared" si="79"/>
        <v>30.783244010720214</v>
      </c>
      <c r="F1742" s="19">
        <f t="shared" si="80"/>
        <v>224748.46452226827</v>
      </c>
      <c r="I1742" s="13">
        <v>40991</v>
      </c>
      <c r="J1742">
        <v>1723</v>
      </c>
      <c r="K1742">
        <v>224717.68127821758</v>
      </c>
      <c r="L1742">
        <v>30.78324401071302</v>
      </c>
      <c r="M1742">
        <v>224748.46452222829</v>
      </c>
    </row>
    <row r="1743" spans="2:13" x14ac:dyDescent="0.25">
      <c r="B1743" s="13">
        <v>40992</v>
      </c>
      <c r="C1743">
        <v>1724</v>
      </c>
      <c r="D1743" s="19">
        <f t="shared" si="78"/>
        <v>224748.46452226827</v>
      </c>
      <c r="E1743" s="19">
        <f t="shared" si="79"/>
        <v>30.787460893461411</v>
      </c>
      <c r="F1743" s="19">
        <f t="shared" si="80"/>
        <v>224779.25198316172</v>
      </c>
      <c r="I1743" s="13">
        <v>40992</v>
      </c>
      <c r="J1743">
        <v>1724</v>
      </c>
      <c r="K1743">
        <v>224748.46452222831</v>
      </c>
      <c r="L1743">
        <v>30.787460893454206</v>
      </c>
      <c r="M1743">
        <v>224779.25198312177</v>
      </c>
    </row>
    <row r="1744" spans="2:13" x14ac:dyDescent="0.25">
      <c r="B1744" s="13">
        <v>40993</v>
      </c>
      <c r="C1744">
        <v>1725</v>
      </c>
      <c r="D1744" s="19">
        <f t="shared" si="78"/>
        <v>224779.25198316172</v>
      </c>
      <c r="E1744" s="19">
        <f t="shared" si="79"/>
        <v>30.791678353857776</v>
      </c>
      <c r="F1744" s="19">
        <f t="shared" si="80"/>
        <v>224810.04366151558</v>
      </c>
      <c r="I1744" s="13">
        <v>40993</v>
      </c>
      <c r="J1744">
        <v>1725</v>
      </c>
      <c r="K1744">
        <v>224779.25198312165</v>
      </c>
      <c r="L1744">
        <v>30.791678353850568</v>
      </c>
      <c r="M1744">
        <v>224810.0436614755</v>
      </c>
    </row>
    <row r="1745" spans="2:13" x14ac:dyDescent="0.25">
      <c r="B1745" s="13">
        <v>40994</v>
      </c>
      <c r="C1745">
        <v>1726</v>
      </c>
      <c r="D1745" s="19">
        <f t="shared" si="78"/>
        <v>224810.04366151558</v>
      </c>
      <c r="E1745" s="19">
        <f t="shared" si="79"/>
        <v>30.795896391988439</v>
      </c>
      <c r="F1745" s="19">
        <f t="shared" si="80"/>
        <v>224840.83955790757</v>
      </c>
      <c r="I1745" s="13">
        <v>40994</v>
      </c>
      <c r="J1745">
        <v>1726</v>
      </c>
      <c r="K1745">
        <v>224810.04366147553</v>
      </c>
      <c r="L1745">
        <v>30.795896391981231</v>
      </c>
      <c r="M1745">
        <v>224840.83955786753</v>
      </c>
    </row>
    <row r="1746" spans="2:13" x14ac:dyDescent="0.25">
      <c r="B1746" s="13">
        <v>40995</v>
      </c>
      <c r="C1746">
        <v>1727</v>
      </c>
      <c r="D1746" s="19">
        <f t="shared" si="78"/>
        <v>224840.83955790757</v>
      </c>
      <c r="E1746" s="19">
        <f t="shared" si="79"/>
        <v>30.800115007932547</v>
      </c>
      <c r="F1746" s="19">
        <f t="shared" si="80"/>
        <v>224871.63967291551</v>
      </c>
      <c r="I1746" s="13">
        <v>40995</v>
      </c>
      <c r="J1746">
        <v>1727</v>
      </c>
      <c r="K1746">
        <v>224840.8395578675</v>
      </c>
      <c r="L1746">
        <v>30.800115007925331</v>
      </c>
      <c r="M1746">
        <v>224871.63967287543</v>
      </c>
    </row>
    <row r="1747" spans="2:13" x14ac:dyDescent="0.25">
      <c r="B1747" s="13">
        <v>40996</v>
      </c>
      <c r="C1747">
        <v>1728</v>
      </c>
      <c r="D1747" s="19">
        <f t="shared" si="78"/>
        <v>224871.63967291551</v>
      </c>
      <c r="E1747" s="19">
        <f t="shared" si="79"/>
        <v>30.804334201769251</v>
      </c>
      <c r="F1747" s="19">
        <f t="shared" si="80"/>
        <v>224902.44400711727</v>
      </c>
      <c r="I1747" s="13">
        <v>40996</v>
      </c>
      <c r="J1747">
        <v>1728</v>
      </c>
      <c r="K1747">
        <v>224871.63967287538</v>
      </c>
      <c r="L1747">
        <v>30.804334201762032</v>
      </c>
      <c r="M1747">
        <v>224902.44400707714</v>
      </c>
    </row>
    <row r="1748" spans="2:13" x14ac:dyDescent="0.25">
      <c r="B1748" s="13">
        <v>40997</v>
      </c>
      <c r="C1748">
        <v>1729</v>
      </c>
      <c r="D1748" s="19">
        <f t="shared" si="78"/>
        <v>224902.44400711727</v>
      </c>
      <c r="E1748" s="19">
        <f t="shared" si="79"/>
        <v>30.808553973577713</v>
      </c>
      <c r="F1748" s="19">
        <f t="shared" si="80"/>
        <v>224933.25256109086</v>
      </c>
      <c r="I1748" s="13">
        <v>40997</v>
      </c>
      <c r="J1748">
        <v>1729</v>
      </c>
      <c r="K1748">
        <v>224902.44400707708</v>
      </c>
      <c r="L1748">
        <v>30.80855397357049</v>
      </c>
      <c r="M1748">
        <v>224933.25256105064</v>
      </c>
    </row>
    <row r="1749" spans="2:13" x14ac:dyDescent="0.25">
      <c r="B1749" s="13">
        <v>40998</v>
      </c>
      <c r="C1749">
        <v>1730</v>
      </c>
      <c r="D1749" s="19">
        <f t="shared" ref="D1749:D1812" si="81">F1748</f>
        <v>224933.25256109086</v>
      </c>
      <c r="E1749" s="19">
        <f t="shared" ref="E1749:E1812" si="82">D1749*_nPIR</f>
        <v>30.812774323437107</v>
      </c>
      <c r="F1749" s="19">
        <f t="shared" si="80"/>
        <v>224964.06533541431</v>
      </c>
      <c r="I1749" s="13">
        <v>40998</v>
      </c>
      <c r="J1749">
        <v>1730</v>
      </c>
      <c r="K1749">
        <v>224933.25256105064</v>
      </c>
      <c r="L1749">
        <v>30.812774323429881</v>
      </c>
      <c r="M1749">
        <v>224964.06533537406</v>
      </c>
    </row>
    <row r="1750" spans="2:13" x14ac:dyDescent="0.25">
      <c r="B1750" s="13">
        <v>40999</v>
      </c>
      <c r="C1750">
        <v>1731</v>
      </c>
      <c r="D1750" s="19">
        <f t="shared" si="81"/>
        <v>224964.06533541431</v>
      </c>
      <c r="E1750" s="19">
        <f t="shared" si="82"/>
        <v>30.816995251426622</v>
      </c>
      <c r="F1750" s="19">
        <f t="shared" ref="F1750:F1813" si="83">D1750+E1750</f>
        <v>224994.88233066574</v>
      </c>
      <c r="I1750" s="13">
        <v>40999</v>
      </c>
      <c r="J1750">
        <v>1731</v>
      </c>
      <c r="K1750">
        <v>224964.06533537406</v>
      </c>
      <c r="L1750">
        <v>30.816995251419385</v>
      </c>
      <c r="M1750">
        <v>224994.88233062549</v>
      </c>
    </row>
    <row r="1751" spans="2:13" x14ac:dyDescent="0.25">
      <c r="B1751" s="13">
        <v>41000</v>
      </c>
      <c r="C1751">
        <v>1732</v>
      </c>
      <c r="D1751" s="19">
        <f t="shared" si="81"/>
        <v>224994.88233066574</v>
      </c>
      <c r="E1751" s="19">
        <f t="shared" si="82"/>
        <v>30.821216757625447</v>
      </c>
      <c r="F1751" s="19">
        <f t="shared" si="83"/>
        <v>225025.70354742336</v>
      </c>
      <c r="I1751" s="13">
        <v>41000</v>
      </c>
      <c r="J1751">
        <v>1732</v>
      </c>
      <c r="K1751">
        <v>224994.88233062552</v>
      </c>
      <c r="L1751">
        <v>30.821216757618203</v>
      </c>
      <c r="M1751">
        <v>225025.70354738313</v>
      </c>
    </row>
    <row r="1752" spans="2:13" x14ac:dyDescent="0.25">
      <c r="B1752" s="13">
        <v>41001</v>
      </c>
      <c r="C1752">
        <v>1733</v>
      </c>
      <c r="D1752" s="19">
        <f t="shared" si="81"/>
        <v>225025.70354742336</v>
      </c>
      <c r="E1752" s="19">
        <f t="shared" si="82"/>
        <v>30.825438842112792</v>
      </c>
      <c r="F1752" s="19">
        <f t="shared" si="83"/>
        <v>225056.52898626548</v>
      </c>
      <c r="I1752" s="13">
        <v>41001</v>
      </c>
      <c r="J1752">
        <v>1733</v>
      </c>
      <c r="K1752">
        <v>225025.70354738308</v>
      </c>
      <c r="L1752">
        <v>30.825438842105548</v>
      </c>
      <c r="M1752">
        <v>225056.5289862252</v>
      </c>
    </row>
    <row r="1753" spans="2:13" x14ac:dyDescent="0.25">
      <c r="B1753" s="13">
        <v>41002</v>
      </c>
      <c r="C1753">
        <v>1734</v>
      </c>
      <c r="D1753" s="19">
        <f t="shared" si="81"/>
        <v>225056.52898626548</v>
      </c>
      <c r="E1753" s="19">
        <f t="shared" si="82"/>
        <v>30.829661504967877</v>
      </c>
      <c r="F1753" s="19">
        <f t="shared" si="83"/>
        <v>225087.35864777045</v>
      </c>
      <c r="I1753" s="13">
        <v>41002</v>
      </c>
      <c r="J1753">
        <v>1734</v>
      </c>
      <c r="K1753">
        <v>225056.52898622517</v>
      </c>
      <c r="L1753">
        <v>30.82966150496063</v>
      </c>
      <c r="M1753">
        <v>225087.35864773011</v>
      </c>
    </row>
    <row r="1754" spans="2:13" x14ac:dyDescent="0.25">
      <c r="B1754" s="13">
        <v>41003</v>
      </c>
      <c r="C1754">
        <v>1735</v>
      </c>
      <c r="D1754" s="19">
        <f t="shared" si="81"/>
        <v>225087.35864777045</v>
      </c>
      <c r="E1754" s="19">
        <f t="shared" si="82"/>
        <v>30.833884746269931</v>
      </c>
      <c r="F1754" s="19">
        <f t="shared" si="83"/>
        <v>225118.19253251672</v>
      </c>
      <c r="I1754" s="13">
        <v>41003</v>
      </c>
      <c r="J1754">
        <v>1735</v>
      </c>
      <c r="K1754">
        <v>225087.35864773009</v>
      </c>
      <c r="L1754">
        <v>30.833884746262672</v>
      </c>
      <c r="M1754">
        <v>225118.19253247636</v>
      </c>
    </row>
    <row r="1755" spans="2:13" x14ac:dyDescent="0.25">
      <c r="B1755" s="13">
        <v>41004</v>
      </c>
      <c r="C1755">
        <v>1736</v>
      </c>
      <c r="D1755" s="19">
        <f t="shared" si="81"/>
        <v>225118.19253251672</v>
      </c>
      <c r="E1755" s="19">
        <f t="shared" si="82"/>
        <v>30.838108566098185</v>
      </c>
      <c r="F1755" s="19">
        <f t="shared" si="83"/>
        <v>225149.03064108282</v>
      </c>
      <c r="I1755" s="13">
        <v>41004</v>
      </c>
      <c r="J1755">
        <v>1736</v>
      </c>
      <c r="K1755">
        <v>225118.19253247639</v>
      </c>
      <c r="L1755">
        <v>30.838108566090927</v>
      </c>
      <c r="M1755">
        <v>225149.03064104248</v>
      </c>
    </row>
    <row r="1756" spans="2:13" x14ac:dyDescent="0.25">
      <c r="B1756" s="13">
        <v>41005</v>
      </c>
      <c r="C1756">
        <v>1737</v>
      </c>
      <c r="D1756" s="19">
        <f t="shared" si="81"/>
        <v>225149.03064108282</v>
      </c>
      <c r="E1756" s="19">
        <f t="shared" si="82"/>
        <v>30.842332964531899</v>
      </c>
      <c r="F1756" s="19">
        <f t="shared" si="83"/>
        <v>225179.87297404735</v>
      </c>
      <c r="I1756" s="13">
        <v>41005</v>
      </c>
      <c r="J1756">
        <v>1737</v>
      </c>
      <c r="K1756">
        <v>225149.03064104239</v>
      </c>
      <c r="L1756">
        <v>30.842332964524633</v>
      </c>
      <c r="M1756">
        <v>225179.87297400692</v>
      </c>
    </row>
    <row r="1757" spans="2:13" x14ac:dyDescent="0.25">
      <c r="B1757" s="13">
        <v>41006</v>
      </c>
      <c r="C1757">
        <v>1738</v>
      </c>
      <c r="D1757" s="19">
        <f t="shared" si="81"/>
        <v>225179.87297404735</v>
      </c>
      <c r="E1757" s="19">
        <f t="shared" si="82"/>
        <v>30.846557941650325</v>
      </c>
      <c r="F1757" s="19">
        <f t="shared" si="83"/>
        <v>225210.71953198899</v>
      </c>
      <c r="I1757" s="13">
        <v>41006</v>
      </c>
      <c r="J1757">
        <v>1738</v>
      </c>
      <c r="K1757">
        <v>225179.87297400692</v>
      </c>
      <c r="L1757">
        <v>30.846557941643059</v>
      </c>
      <c r="M1757">
        <v>225210.71953194856</v>
      </c>
    </row>
    <row r="1758" spans="2:13" x14ac:dyDescent="0.25">
      <c r="B1758" s="13">
        <v>41007</v>
      </c>
      <c r="C1758">
        <v>1739</v>
      </c>
      <c r="D1758" s="19">
        <f t="shared" si="81"/>
        <v>225210.71953198899</v>
      </c>
      <c r="E1758" s="19">
        <f t="shared" si="82"/>
        <v>30.850783497532742</v>
      </c>
      <c r="F1758" s="19">
        <f t="shared" si="83"/>
        <v>225241.57031548652</v>
      </c>
      <c r="I1758" s="13">
        <v>41007</v>
      </c>
      <c r="J1758">
        <v>1739</v>
      </c>
      <c r="K1758">
        <v>225210.71953194853</v>
      </c>
      <c r="L1758">
        <v>30.850783497525462</v>
      </c>
      <c r="M1758">
        <v>225241.57031544606</v>
      </c>
    </row>
    <row r="1759" spans="2:13" x14ac:dyDescent="0.25">
      <c r="B1759" s="13">
        <v>41008</v>
      </c>
      <c r="C1759">
        <v>1740</v>
      </c>
      <c r="D1759" s="19">
        <f t="shared" si="81"/>
        <v>225241.57031548652</v>
      </c>
      <c r="E1759" s="19">
        <f t="shared" si="82"/>
        <v>30.85500963225843</v>
      </c>
      <c r="F1759" s="19">
        <f t="shared" si="83"/>
        <v>225272.42532511879</v>
      </c>
      <c r="I1759" s="13">
        <v>41008</v>
      </c>
      <c r="J1759">
        <v>1740</v>
      </c>
      <c r="K1759">
        <v>225241.57031544601</v>
      </c>
      <c r="L1759">
        <v>30.855009632251161</v>
      </c>
      <c r="M1759">
        <v>225272.42532507825</v>
      </c>
    </row>
    <row r="1760" spans="2:13" x14ac:dyDescent="0.25">
      <c r="B1760" s="13">
        <v>41009</v>
      </c>
      <c r="C1760">
        <v>1741</v>
      </c>
      <c r="D1760" s="19">
        <f t="shared" si="81"/>
        <v>225272.42532511879</v>
      </c>
      <c r="E1760" s="19">
        <f t="shared" si="82"/>
        <v>30.859236345906687</v>
      </c>
      <c r="F1760" s="19">
        <f t="shared" si="83"/>
        <v>225303.28456146471</v>
      </c>
      <c r="I1760" s="13">
        <v>41009</v>
      </c>
      <c r="J1760">
        <v>1741</v>
      </c>
      <c r="K1760">
        <v>225272.42532507825</v>
      </c>
      <c r="L1760">
        <v>30.859236345899401</v>
      </c>
      <c r="M1760">
        <v>225303.28456142414</v>
      </c>
    </row>
    <row r="1761" spans="2:13" x14ac:dyDescent="0.25">
      <c r="B1761" s="13">
        <v>41010</v>
      </c>
      <c r="C1761">
        <v>1742</v>
      </c>
      <c r="D1761" s="19">
        <f t="shared" si="81"/>
        <v>225303.28456146471</v>
      </c>
      <c r="E1761" s="19">
        <f t="shared" si="82"/>
        <v>30.863463638556812</v>
      </c>
      <c r="F1761" s="19">
        <f t="shared" si="83"/>
        <v>225334.14802510326</v>
      </c>
      <c r="I1761" s="13">
        <v>41010</v>
      </c>
      <c r="J1761">
        <v>1742</v>
      </c>
      <c r="K1761">
        <v>225303.28456142417</v>
      </c>
      <c r="L1761">
        <v>30.863463638549526</v>
      </c>
      <c r="M1761">
        <v>225334.14802506272</v>
      </c>
    </row>
    <row r="1762" spans="2:13" x14ac:dyDescent="0.25">
      <c r="B1762" s="13">
        <v>41011</v>
      </c>
      <c r="C1762">
        <v>1743</v>
      </c>
      <c r="D1762" s="19">
        <f t="shared" si="81"/>
        <v>225334.14802510326</v>
      </c>
      <c r="E1762" s="19">
        <f t="shared" si="82"/>
        <v>30.867691510288122</v>
      </c>
      <c r="F1762" s="19">
        <f t="shared" si="83"/>
        <v>225365.01571661356</v>
      </c>
      <c r="I1762" s="13">
        <v>41011</v>
      </c>
      <c r="J1762">
        <v>1743</v>
      </c>
      <c r="K1762">
        <v>225334.14802506269</v>
      </c>
      <c r="L1762">
        <v>30.867691510280824</v>
      </c>
      <c r="M1762">
        <v>225365.01571657296</v>
      </c>
    </row>
    <row r="1763" spans="2:13" x14ac:dyDescent="0.25">
      <c r="B1763" s="13">
        <v>41012</v>
      </c>
      <c r="C1763">
        <v>1744</v>
      </c>
      <c r="D1763" s="19">
        <f t="shared" si="81"/>
        <v>225365.01571661356</v>
      </c>
      <c r="E1763" s="19">
        <f t="shared" si="82"/>
        <v>30.871919961179945</v>
      </c>
      <c r="F1763" s="19">
        <f t="shared" si="83"/>
        <v>225395.88763657474</v>
      </c>
      <c r="I1763" s="13">
        <v>41012</v>
      </c>
      <c r="J1763">
        <v>1744</v>
      </c>
      <c r="K1763">
        <v>225365.01571657299</v>
      </c>
      <c r="L1763">
        <v>30.87191996117264</v>
      </c>
      <c r="M1763">
        <v>225395.88763653417</v>
      </c>
    </row>
    <row r="1764" spans="2:13" x14ac:dyDescent="0.25">
      <c r="B1764" s="13">
        <v>41013</v>
      </c>
      <c r="C1764">
        <v>1745</v>
      </c>
      <c r="D1764" s="19">
        <f t="shared" si="81"/>
        <v>225395.88763657474</v>
      </c>
      <c r="E1764" s="19">
        <f t="shared" si="82"/>
        <v>30.876148991311613</v>
      </c>
      <c r="F1764" s="19">
        <f t="shared" si="83"/>
        <v>225426.76378556606</v>
      </c>
      <c r="I1764" s="13">
        <v>41013</v>
      </c>
      <c r="J1764">
        <v>1745</v>
      </c>
      <c r="K1764">
        <v>225395.88763653408</v>
      </c>
      <c r="L1764">
        <v>30.876148991304305</v>
      </c>
      <c r="M1764">
        <v>225426.7637855254</v>
      </c>
    </row>
    <row r="1765" spans="2:13" x14ac:dyDescent="0.25">
      <c r="B1765" s="13">
        <v>41014</v>
      </c>
      <c r="C1765">
        <v>1746</v>
      </c>
      <c r="D1765" s="19">
        <f t="shared" si="81"/>
        <v>225426.76378556606</v>
      </c>
      <c r="E1765" s="19">
        <f t="shared" si="82"/>
        <v>30.880378600762477</v>
      </c>
      <c r="F1765" s="19">
        <f t="shared" si="83"/>
        <v>225457.64416416682</v>
      </c>
      <c r="I1765" s="13">
        <v>41014</v>
      </c>
      <c r="J1765">
        <v>1746</v>
      </c>
      <c r="K1765">
        <v>225426.76378552531</v>
      </c>
      <c r="L1765">
        <v>30.880378600755169</v>
      </c>
      <c r="M1765">
        <v>225457.64416412608</v>
      </c>
    </row>
    <row r="1766" spans="2:13" x14ac:dyDescent="0.25">
      <c r="B1766" s="13">
        <v>41015</v>
      </c>
      <c r="C1766">
        <v>1747</v>
      </c>
      <c r="D1766" s="19">
        <f t="shared" si="81"/>
        <v>225457.64416416682</v>
      </c>
      <c r="E1766" s="19">
        <f t="shared" si="82"/>
        <v>30.884608789611896</v>
      </c>
      <c r="F1766" s="19">
        <f t="shared" si="83"/>
        <v>225488.52877295643</v>
      </c>
      <c r="I1766" s="13">
        <v>41015</v>
      </c>
      <c r="J1766">
        <v>1747</v>
      </c>
      <c r="K1766">
        <v>225457.64416412616</v>
      </c>
      <c r="L1766">
        <v>30.884608789604581</v>
      </c>
      <c r="M1766">
        <v>225488.52877291577</v>
      </c>
    </row>
    <row r="1767" spans="2:13" x14ac:dyDescent="0.25">
      <c r="B1767" s="13">
        <v>41016</v>
      </c>
      <c r="C1767">
        <v>1748</v>
      </c>
      <c r="D1767" s="19">
        <f t="shared" si="81"/>
        <v>225488.52877295643</v>
      </c>
      <c r="E1767" s="19">
        <f t="shared" si="82"/>
        <v>30.888839557939242</v>
      </c>
      <c r="F1767" s="19">
        <f t="shared" si="83"/>
        <v>225519.41761251437</v>
      </c>
      <c r="I1767" s="13">
        <v>41016</v>
      </c>
      <c r="J1767">
        <v>1748</v>
      </c>
      <c r="K1767">
        <v>225488.52877291566</v>
      </c>
      <c r="L1767">
        <v>30.888839557931924</v>
      </c>
      <c r="M1767">
        <v>225519.4176124736</v>
      </c>
    </row>
    <row r="1768" spans="2:13" x14ac:dyDescent="0.25">
      <c r="B1768" s="13">
        <v>41017</v>
      </c>
      <c r="C1768">
        <v>1749</v>
      </c>
      <c r="D1768" s="19">
        <f t="shared" si="81"/>
        <v>225519.41761251437</v>
      </c>
      <c r="E1768" s="19">
        <f t="shared" si="82"/>
        <v>30.89307090582389</v>
      </c>
      <c r="F1768" s="19">
        <f t="shared" si="83"/>
        <v>225550.31068342019</v>
      </c>
      <c r="I1768" s="13">
        <v>41017</v>
      </c>
      <c r="J1768">
        <v>1749</v>
      </c>
      <c r="K1768">
        <v>225519.4176124736</v>
      </c>
      <c r="L1768">
        <v>30.893070905816572</v>
      </c>
      <c r="M1768">
        <v>225550.31068337942</v>
      </c>
    </row>
    <row r="1769" spans="2:13" x14ac:dyDescent="0.25">
      <c r="B1769" s="13">
        <v>41018</v>
      </c>
      <c r="C1769">
        <v>1750</v>
      </c>
      <c r="D1769" s="19">
        <f t="shared" si="81"/>
        <v>225550.31068342019</v>
      </c>
      <c r="E1769" s="19">
        <f t="shared" si="82"/>
        <v>30.897302833345236</v>
      </c>
      <c r="F1769" s="19">
        <f t="shared" si="83"/>
        <v>225581.20798625355</v>
      </c>
      <c r="I1769" s="13">
        <v>41018</v>
      </c>
      <c r="J1769">
        <v>1750</v>
      </c>
      <c r="K1769">
        <v>225550.31068337936</v>
      </c>
      <c r="L1769">
        <v>30.897302833337903</v>
      </c>
      <c r="M1769">
        <v>225581.20798621268</v>
      </c>
    </row>
    <row r="1770" spans="2:13" x14ac:dyDescent="0.25">
      <c r="B1770" s="13">
        <v>41019</v>
      </c>
      <c r="C1770">
        <v>1751</v>
      </c>
      <c r="D1770" s="19">
        <f t="shared" si="81"/>
        <v>225581.20798625355</v>
      </c>
      <c r="E1770" s="19">
        <f t="shared" si="82"/>
        <v>30.901535340582683</v>
      </c>
      <c r="F1770" s="19">
        <f t="shared" si="83"/>
        <v>225612.10952159413</v>
      </c>
      <c r="I1770" s="13">
        <v>41019</v>
      </c>
      <c r="J1770">
        <v>1751</v>
      </c>
      <c r="K1770">
        <v>225581.20798621268</v>
      </c>
      <c r="L1770">
        <v>30.90153534057535</v>
      </c>
      <c r="M1770">
        <v>225612.10952155327</v>
      </c>
    </row>
    <row r="1771" spans="2:13" x14ac:dyDescent="0.25">
      <c r="B1771" s="13">
        <v>41020</v>
      </c>
      <c r="C1771">
        <v>1752</v>
      </c>
      <c r="D1771" s="19">
        <f t="shared" si="81"/>
        <v>225612.10952159413</v>
      </c>
      <c r="E1771" s="19">
        <f t="shared" si="82"/>
        <v>30.905768427615637</v>
      </c>
      <c r="F1771" s="19">
        <f t="shared" si="83"/>
        <v>225643.01529002175</v>
      </c>
      <c r="I1771" s="13">
        <v>41020</v>
      </c>
      <c r="J1771">
        <v>1752</v>
      </c>
      <c r="K1771">
        <v>225612.1095215533</v>
      </c>
      <c r="L1771">
        <v>30.905768427608297</v>
      </c>
      <c r="M1771">
        <v>225643.01528998092</v>
      </c>
    </row>
    <row r="1772" spans="2:13" x14ac:dyDescent="0.25">
      <c r="B1772" s="13">
        <v>41021</v>
      </c>
      <c r="C1772">
        <v>1753</v>
      </c>
      <c r="D1772" s="19">
        <f t="shared" si="81"/>
        <v>225643.01529002175</v>
      </c>
      <c r="E1772" s="19">
        <f t="shared" si="82"/>
        <v>30.910002094523531</v>
      </c>
      <c r="F1772" s="19">
        <f t="shared" si="83"/>
        <v>225673.92529211627</v>
      </c>
      <c r="I1772" s="13">
        <v>41021</v>
      </c>
      <c r="J1772">
        <v>1753</v>
      </c>
      <c r="K1772">
        <v>225643.01528998086</v>
      </c>
      <c r="L1772">
        <v>30.910002094516184</v>
      </c>
      <c r="M1772">
        <v>225673.92529207538</v>
      </c>
    </row>
    <row r="1773" spans="2:13" x14ac:dyDescent="0.25">
      <c r="B1773" s="13">
        <v>41022</v>
      </c>
      <c r="C1773">
        <v>1754</v>
      </c>
      <c r="D1773" s="19">
        <f t="shared" si="81"/>
        <v>225673.92529211627</v>
      </c>
      <c r="E1773" s="19">
        <f t="shared" si="82"/>
        <v>30.914236341385795</v>
      </c>
      <c r="F1773" s="19">
        <f t="shared" si="83"/>
        <v>225704.83952845767</v>
      </c>
      <c r="I1773" s="13">
        <v>41022</v>
      </c>
      <c r="J1773">
        <v>1754</v>
      </c>
      <c r="K1773">
        <v>225673.92529207532</v>
      </c>
      <c r="L1773">
        <v>30.914236341378448</v>
      </c>
      <c r="M1773">
        <v>225704.83952841669</v>
      </c>
    </row>
    <row r="1774" spans="2:13" x14ac:dyDescent="0.25">
      <c r="B1774" s="13">
        <v>41023</v>
      </c>
      <c r="C1774">
        <v>1755</v>
      </c>
      <c r="D1774" s="19">
        <f t="shared" si="81"/>
        <v>225704.83952845767</v>
      </c>
      <c r="E1774" s="19">
        <f t="shared" si="82"/>
        <v>30.918471168281876</v>
      </c>
      <c r="F1774" s="19">
        <f t="shared" si="83"/>
        <v>225735.75799962596</v>
      </c>
      <c r="I1774" s="13">
        <v>41023</v>
      </c>
      <c r="J1774">
        <v>1755</v>
      </c>
      <c r="K1774">
        <v>225704.83952841666</v>
      </c>
      <c r="L1774">
        <v>30.918471168274525</v>
      </c>
      <c r="M1774">
        <v>225735.75799958492</v>
      </c>
    </row>
    <row r="1775" spans="2:13" x14ac:dyDescent="0.25">
      <c r="B1775" s="13">
        <v>41024</v>
      </c>
      <c r="C1775">
        <v>1756</v>
      </c>
      <c r="D1775" s="19">
        <f t="shared" si="81"/>
        <v>225735.75799962596</v>
      </c>
      <c r="E1775" s="19">
        <f t="shared" si="82"/>
        <v>30.92270657529123</v>
      </c>
      <c r="F1775" s="19">
        <f t="shared" si="83"/>
        <v>225766.68070620124</v>
      </c>
      <c r="I1775" s="13">
        <v>41024</v>
      </c>
      <c r="J1775">
        <v>1756</v>
      </c>
      <c r="K1775">
        <v>225735.75799958498</v>
      </c>
      <c r="L1775">
        <v>30.922706575283865</v>
      </c>
      <c r="M1775">
        <v>225766.68070616026</v>
      </c>
    </row>
    <row r="1776" spans="2:13" x14ac:dyDescent="0.25">
      <c r="B1776" s="13">
        <v>41025</v>
      </c>
      <c r="C1776">
        <v>1757</v>
      </c>
      <c r="D1776" s="19">
        <f t="shared" si="81"/>
        <v>225766.68070620124</v>
      </c>
      <c r="E1776" s="19">
        <f t="shared" si="82"/>
        <v>30.926942562493323</v>
      </c>
      <c r="F1776" s="19">
        <f t="shared" si="83"/>
        <v>225797.60764876372</v>
      </c>
      <c r="I1776" s="13">
        <v>41025</v>
      </c>
      <c r="J1776">
        <v>1757</v>
      </c>
      <c r="K1776">
        <v>225766.68070616017</v>
      </c>
      <c r="L1776">
        <v>30.926942562485952</v>
      </c>
      <c r="M1776">
        <v>225797.60764872265</v>
      </c>
    </row>
    <row r="1777" spans="2:13" x14ac:dyDescent="0.25">
      <c r="B1777" s="13">
        <v>41026</v>
      </c>
      <c r="C1777">
        <v>1758</v>
      </c>
      <c r="D1777" s="19">
        <f t="shared" si="81"/>
        <v>225797.60764876372</v>
      </c>
      <c r="E1777" s="19">
        <f t="shared" si="82"/>
        <v>30.931179129967635</v>
      </c>
      <c r="F1777" s="19">
        <f t="shared" si="83"/>
        <v>225828.53882789367</v>
      </c>
      <c r="I1777" s="13">
        <v>41026</v>
      </c>
      <c r="J1777">
        <v>1758</v>
      </c>
      <c r="K1777">
        <v>225797.60764872274</v>
      </c>
      <c r="L1777">
        <v>30.931179129960263</v>
      </c>
      <c r="M1777">
        <v>225828.5388278527</v>
      </c>
    </row>
    <row r="1778" spans="2:13" x14ac:dyDescent="0.25">
      <c r="B1778" s="13">
        <v>41027</v>
      </c>
      <c r="C1778">
        <v>1759</v>
      </c>
      <c r="D1778" s="19">
        <f t="shared" si="81"/>
        <v>225828.53882789367</v>
      </c>
      <c r="E1778" s="19">
        <f t="shared" si="82"/>
        <v>30.935416277793657</v>
      </c>
      <c r="F1778" s="19">
        <f t="shared" si="83"/>
        <v>225859.47424417146</v>
      </c>
      <c r="I1778" s="13">
        <v>41027</v>
      </c>
      <c r="J1778">
        <v>1759</v>
      </c>
      <c r="K1778">
        <v>225828.53882785261</v>
      </c>
      <c r="L1778">
        <v>30.935416277786281</v>
      </c>
      <c r="M1778">
        <v>225859.4742441304</v>
      </c>
    </row>
    <row r="1779" spans="2:13" x14ac:dyDescent="0.25">
      <c r="B1779" s="13">
        <v>41028</v>
      </c>
      <c r="C1779">
        <v>1760</v>
      </c>
      <c r="D1779" s="19">
        <f t="shared" si="81"/>
        <v>225859.47424417146</v>
      </c>
      <c r="E1779" s="19">
        <f t="shared" si="82"/>
        <v>30.93965400605089</v>
      </c>
      <c r="F1779" s="19">
        <f t="shared" si="83"/>
        <v>225890.4138981775</v>
      </c>
      <c r="I1779" s="13">
        <v>41028</v>
      </c>
      <c r="J1779">
        <v>1760</v>
      </c>
      <c r="K1779">
        <v>225859.4742441304</v>
      </c>
      <c r="L1779">
        <v>30.939654006043515</v>
      </c>
      <c r="M1779">
        <v>225890.41389813644</v>
      </c>
    </row>
    <row r="1780" spans="2:13" x14ac:dyDescent="0.25">
      <c r="B1780" s="13">
        <v>41029</v>
      </c>
      <c r="C1780">
        <v>1761</v>
      </c>
      <c r="D1780" s="19">
        <f t="shared" si="81"/>
        <v>225890.4138981775</v>
      </c>
      <c r="E1780" s="19">
        <f t="shared" si="82"/>
        <v>30.943892314818839</v>
      </c>
      <c r="F1780" s="19">
        <f t="shared" si="83"/>
        <v>225921.35779049233</v>
      </c>
      <c r="I1780" s="13">
        <v>41029</v>
      </c>
      <c r="J1780">
        <v>1761</v>
      </c>
      <c r="K1780">
        <v>225890.41389813638</v>
      </c>
      <c r="L1780">
        <v>30.943892314811464</v>
      </c>
      <c r="M1780">
        <v>225921.35779045118</v>
      </c>
    </row>
    <row r="1781" spans="2:13" x14ac:dyDescent="0.25">
      <c r="B1781" s="13">
        <v>41030</v>
      </c>
      <c r="C1781">
        <v>1762</v>
      </c>
      <c r="D1781" s="19">
        <f t="shared" si="81"/>
        <v>225921.35779049233</v>
      </c>
      <c r="E1781" s="19">
        <f t="shared" si="82"/>
        <v>30.948131204177034</v>
      </c>
      <c r="F1781" s="19">
        <f t="shared" si="83"/>
        <v>225952.3059216965</v>
      </c>
      <c r="I1781" s="13">
        <v>41030</v>
      </c>
      <c r="J1781">
        <v>1762</v>
      </c>
      <c r="K1781">
        <v>225921.35779045118</v>
      </c>
      <c r="L1781">
        <v>30.948131204169648</v>
      </c>
      <c r="M1781">
        <v>225952.30592165535</v>
      </c>
    </row>
    <row r="1782" spans="2:13" x14ac:dyDescent="0.25">
      <c r="B1782" s="13">
        <v>41031</v>
      </c>
      <c r="C1782">
        <v>1763</v>
      </c>
      <c r="D1782" s="19">
        <f t="shared" si="81"/>
        <v>225952.3059216965</v>
      </c>
      <c r="E1782" s="19">
        <f t="shared" si="82"/>
        <v>30.952370674205003</v>
      </c>
      <c r="F1782" s="19">
        <f t="shared" si="83"/>
        <v>225983.25829237071</v>
      </c>
      <c r="I1782" s="13">
        <v>41031</v>
      </c>
      <c r="J1782">
        <v>1763</v>
      </c>
      <c r="K1782">
        <v>225952.30592165529</v>
      </c>
      <c r="L1782">
        <v>30.95237067419761</v>
      </c>
      <c r="M1782">
        <v>225983.2582923295</v>
      </c>
    </row>
    <row r="1783" spans="2:13" x14ac:dyDescent="0.25">
      <c r="B1783" s="13">
        <v>41032</v>
      </c>
      <c r="C1783">
        <v>1764</v>
      </c>
      <c r="D1783" s="19">
        <f t="shared" si="81"/>
        <v>225983.25829237071</v>
      </c>
      <c r="E1783" s="19">
        <f t="shared" si="82"/>
        <v>30.956610724982294</v>
      </c>
      <c r="F1783" s="19">
        <f t="shared" si="83"/>
        <v>226014.21490309568</v>
      </c>
      <c r="I1783" s="13">
        <v>41032</v>
      </c>
      <c r="J1783">
        <v>1764</v>
      </c>
      <c r="K1783">
        <v>225983.25829232953</v>
      </c>
      <c r="L1783">
        <v>30.956610724974901</v>
      </c>
      <c r="M1783">
        <v>226014.2149030545</v>
      </c>
    </row>
    <row r="1784" spans="2:13" x14ac:dyDescent="0.25">
      <c r="B1784" s="13">
        <v>41033</v>
      </c>
      <c r="C1784">
        <v>1765</v>
      </c>
      <c r="D1784" s="19">
        <f t="shared" si="81"/>
        <v>226014.21490309568</v>
      </c>
      <c r="E1784" s="19">
        <f t="shared" si="82"/>
        <v>30.960851356588453</v>
      </c>
      <c r="F1784" s="19">
        <f t="shared" si="83"/>
        <v>226045.17575445227</v>
      </c>
      <c r="I1784" s="13">
        <v>41033</v>
      </c>
      <c r="J1784">
        <v>1765</v>
      </c>
      <c r="K1784">
        <v>226014.21490305447</v>
      </c>
      <c r="L1784">
        <v>30.960851356581056</v>
      </c>
      <c r="M1784">
        <v>226045.17575441106</v>
      </c>
    </row>
    <row r="1785" spans="2:13" x14ac:dyDescent="0.25">
      <c r="B1785" s="13">
        <v>41034</v>
      </c>
      <c r="C1785">
        <v>1766</v>
      </c>
      <c r="D1785" s="19">
        <f t="shared" si="81"/>
        <v>226045.17575445227</v>
      </c>
      <c r="E1785" s="19">
        <f t="shared" si="82"/>
        <v>30.965092569103053</v>
      </c>
      <c r="F1785" s="19">
        <f t="shared" si="83"/>
        <v>226076.14084702136</v>
      </c>
      <c r="I1785" s="13">
        <v>41034</v>
      </c>
      <c r="J1785">
        <v>1766</v>
      </c>
      <c r="K1785">
        <v>226045.17575441103</v>
      </c>
      <c r="L1785">
        <v>30.965092569095653</v>
      </c>
      <c r="M1785">
        <v>226076.14084698012</v>
      </c>
    </row>
    <row r="1786" spans="2:13" x14ac:dyDescent="0.25">
      <c r="B1786" s="13">
        <v>41035</v>
      </c>
      <c r="C1786">
        <v>1767</v>
      </c>
      <c r="D1786" s="19">
        <f t="shared" si="81"/>
        <v>226076.14084702136</v>
      </c>
      <c r="E1786" s="19">
        <f t="shared" si="82"/>
        <v>30.969334362605672</v>
      </c>
      <c r="F1786" s="19">
        <f t="shared" si="83"/>
        <v>226107.11018138396</v>
      </c>
      <c r="I1786" s="13">
        <v>41035</v>
      </c>
      <c r="J1786">
        <v>1767</v>
      </c>
      <c r="K1786">
        <v>226076.1408469801</v>
      </c>
      <c r="L1786">
        <v>30.969334362598268</v>
      </c>
      <c r="M1786">
        <v>226107.11018134269</v>
      </c>
    </row>
    <row r="1787" spans="2:13" x14ac:dyDescent="0.25">
      <c r="B1787" s="13">
        <v>41036</v>
      </c>
      <c r="C1787">
        <v>1768</v>
      </c>
      <c r="D1787" s="19">
        <f t="shared" si="81"/>
        <v>226107.11018138396</v>
      </c>
      <c r="E1787" s="19">
        <f t="shared" si="82"/>
        <v>30.97357673717589</v>
      </c>
      <c r="F1787" s="19">
        <f t="shared" si="83"/>
        <v>226138.08375812115</v>
      </c>
      <c r="I1787" s="13">
        <v>41036</v>
      </c>
      <c r="J1787">
        <v>1768</v>
      </c>
      <c r="K1787">
        <v>226107.11018134269</v>
      </c>
      <c r="L1787">
        <v>30.973576737168482</v>
      </c>
      <c r="M1787">
        <v>226138.08375807985</v>
      </c>
    </row>
    <row r="1788" spans="2:13" x14ac:dyDescent="0.25">
      <c r="B1788" s="13">
        <v>41037</v>
      </c>
      <c r="C1788">
        <v>1769</v>
      </c>
      <c r="D1788" s="19">
        <f t="shared" si="81"/>
        <v>226138.08375812115</v>
      </c>
      <c r="E1788" s="19">
        <f t="shared" si="82"/>
        <v>30.977819692893313</v>
      </c>
      <c r="F1788" s="19">
        <f t="shared" si="83"/>
        <v>226169.06157781405</v>
      </c>
      <c r="I1788" s="13">
        <v>41037</v>
      </c>
      <c r="J1788">
        <v>1769</v>
      </c>
      <c r="K1788">
        <v>226138.08375807985</v>
      </c>
      <c r="L1788">
        <v>30.977819692885895</v>
      </c>
      <c r="M1788">
        <v>226169.06157777275</v>
      </c>
    </row>
    <row r="1789" spans="2:13" x14ac:dyDescent="0.25">
      <c r="B1789" s="13">
        <v>41038</v>
      </c>
      <c r="C1789">
        <v>1770</v>
      </c>
      <c r="D1789" s="19">
        <f t="shared" si="81"/>
        <v>226169.06157781405</v>
      </c>
      <c r="E1789" s="19">
        <f t="shared" si="82"/>
        <v>30.982063229837546</v>
      </c>
      <c r="F1789" s="19">
        <f t="shared" si="83"/>
        <v>226200.04364104389</v>
      </c>
      <c r="I1789" s="13">
        <v>41038</v>
      </c>
      <c r="J1789">
        <v>1770</v>
      </c>
      <c r="K1789">
        <v>226169.06157777269</v>
      </c>
      <c r="L1789">
        <v>30.982063229830125</v>
      </c>
      <c r="M1789">
        <v>226200.04364100253</v>
      </c>
    </row>
    <row r="1790" spans="2:13" x14ac:dyDescent="0.25">
      <c r="B1790" s="13">
        <v>41039</v>
      </c>
      <c r="C1790">
        <v>1771</v>
      </c>
      <c r="D1790" s="19">
        <f t="shared" si="81"/>
        <v>226200.04364104389</v>
      </c>
      <c r="E1790" s="19">
        <f t="shared" si="82"/>
        <v>30.986307348088207</v>
      </c>
      <c r="F1790" s="19">
        <f t="shared" si="83"/>
        <v>226231.02994839198</v>
      </c>
      <c r="I1790" s="13">
        <v>41039</v>
      </c>
      <c r="J1790">
        <v>1771</v>
      </c>
      <c r="K1790">
        <v>226200.0436410025</v>
      </c>
      <c r="L1790">
        <v>30.986307348080786</v>
      </c>
      <c r="M1790">
        <v>226231.02994835057</v>
      </c>
    </row>
    <row r="1791" spans="2:13" x14ac:dyDescent="0.25">
      <c r="B1791" s="13">
        <v>41040</v>
      </c>
      <c r="C1791">
        <v>1772</v>
      </c>
      <c r="D1791" s="19">
        <f t="shared" si="81"/>
        <v>226231.02994839198</v>
      </c>
      <c r="E1791" s="19">
        <f t="shared" si="82"/>
        <v>30.990552047724933</v>
      </c>
      <c r="F1791" s="19">
        <f t="shared" si="83"/>
        <v>226262.02050043971</v>
      </c>
      <c r="I1791" s="13">
        <v>41040</v>
      </c>
      <c r="J1791">
        <v>1772</v>
      </c>
      <c r="K1791">
        <v>226231.0299483506</v>
      </c>
      <c r="L1791">
        <v>30.9905520477175</v>
      </c>
      <c r="M1791">
        <v>226262.0205003983</v>
      </c>
    </row>
    <row r="1792" spans="2:13" x14ac:dyDescent="0.25">
      <c r="B1792" s="13">
        <v>41041</v>
      </c>
      <c r="C1792">
        <v>1773</v>
      </c>
      <c r="D1792" s="19">
        <f t="shared" si="81"/>
        <v>226262.02050043971</v>
      </c>
      <c r="E1792" s="19">
        <f t="shared" si="82"/>
        <v>30.994797328827364</v>
      </c>
      <c r="F1792" s="19">
        <f t="shared" si="83"/>
        <v>226293.01529776855</v>
      </c>
      <c r="I1792" s="13">
        <v>41041</v>
      </c>
      <c r="J1792">
        <v>1773</v>
      </c>
      <c r="K1792">
        <v>226262.02050039815</v>
      </c>
      <c r="L1792">
        <v>30.994797328819924</v>
      </c>
      <c r="M1792">
        <v>226293.01529772696</v>
      </c>
    </row>
    <row r="1793" spans="2:13" x14ac:dyDescent="0.25">
      <c r="B1793" s="13">
        <v>41042</v>
      </c>
      <c r="C1793">
        <v>1774</v>
      </c>
      <c r="D1793" s="19">
        <f t="shared" si="81"/>
        <v>226293.01529776855</v>
      </c>
      <c r="E1793" s="19">
        <f t="shared" si="82"/>
        <v>30.999043191475149</v>
      </c>
      <c r="F1793" s="19">
        <f t="shared" si="83"/>
        <v>226324.01434096001</v>
      </c>
      <c r="I1793" s="13">
        <v>41042</v>
      </c>
      <c r="J1793">
        <v>1774</v>
      </c>
      <c r="K1793">
        <v>226293.01529772705</v>
      </c>
      <c r="L1793">
        <v>30.999043191467706</v>
      </c>
      <c r="M1793">
        <v>226324.01434091851</v>
      </c>
    </row>
    <row r="1794" spans="2:13" x14ac:dyDescent="0.25">
      <c r="B1794" s="13">
        <v>41043</v>
      </c>
      <c r="C1794">
        <v>1775</v>
      </c>
      <c r="D1794" s="19">
        <f t="shared" si="81"/>
        <v>226324.01434096001</v>
      </c>
      <c r="E1794" s="19">
        <f t="shared" si="82"/>
        <v>31.003289635747951</v>
      </c>
      <c r="F1794" s="19">
        <f t="shared" si="83"/>
        <v>226355.01763059577</v>
      </c>
      <c r="I1794" s="13">
        <v>41043</v>
      </c>
      <c r="J1794">
        <v>1775</v>
      </c>
      <c r="K1794">
        <v>226324.01434091848</v>
      </c>
      <c r="L1794">
        <v>31.003289635740511</v>
      </c>
      <c r="M1794">
        <v>226355.01763055421</v>
      </c>
    </row>
    <row r="1795" spans="2:13" x14ac:dyDescent="0.25">
      <c r="B1795" s="13">
        <v>41044</v>
      </c>
      <c r="C1795">
        <v>1776</v>
      </c>
      <c r="D1795" s="19">
        <f t="shared" si="81"/>
        <v>226355.01763059577</v>
      </c>
      <c r="E1795" s="19">
        <f t="shared" si="82"/>
        <v>31.007536661725453</v>
      </c>
      <c r="F1795" s="19">
        <f t="shared" si="83"/>
        <v>226386.0251672575</v>
      </c>
      <c r="I1795" s="13">
        <v>41044</v>
      </c>
      <c r="J1795">
        <v>1776</v>
      </c>
      <c r="K1795">
        <v>226355.01763055424</v>
      </c>
      <c r="L1795">
        <v>31.007536661717999</v>
      </c>
      <c r="M1795">
        <v>226386.02516721596</v>
      </c>
    </row>
    <row r="1796" spans="2:13" x14ac:dyDescent="0.25">
      <c r="B1796" s="13">
        <v>41045</v>
      </c>
      <c r="C1796">
        <v>1777</v>
      </c>
      <c r="D1796" s="19">
        <f t="shared" si="81"/>
        <v>226386.0251672575</v>
      </c>
      <c r="E1796" s="19">
        <f t="shared" si="82"/>
        <v>31.011784269487332</v>
      </c>
      <c r="F1796" s="19">
        <f t="shared" si="83"/>
        <v>226417.03695152697</v>
      </c>
      <c r="I1796" s="13">
        <v>41045</v>
      </c>
      <c r="J1796">
        <v>1777</v>
      </c>
      <c r="K1796">
        <v>226386.02516721588</v>
      </c>
      <c r="L1796">
        <v>31.011784269479875</v>
      </c>
      <c r="M1796">
        <v>226417.03695148535</v>
      </c>
    </row>
    <row r="1797" spans="2:13" x14ac:dyDescent="0.25">
      <c r="B1797" s="13">
        <v>41046</v>
      </c>
      <c r="C1797">
        <v>1778</v>
      </c>
      <c r="D1797" s="19">
        <f t="shared" si="81"/>
        <v>226417.03695152697</v>
      </c>
      <c r="E1797" s="19">
        <f t="shared" si="82"/>
        <v>31.016032459113287</v>
      </c>
      <c r="F1797" s="19">
        <f t="shared" si="83"/>
        <v>226448.0529839861</v>
      </c>
      <c r="I1797" s="13">
        <v>41046</v>
      </c>
      <c r="J1797">
        <v>1778</v>
      </c>
      <c r="K1797">
        <v>226417.03695148544</v>
      </c>
      <c r="L1797">
        <v>31.016032459105823</v>
      </c>
      <c r="M1797">
        <v>226448.05298394454</v>
      </c>
    </row>
    <row r="1798" spans="2:13" x14ac:dyDescent="0.25">
      <c r="B1798" s="13">
        <v>41047</v>
      </c>
      <c r="C1798">
        <v>1779</v>
      </c>
      <c r="D1798" s="19">
        <f t="shared" si="81"/>
        <v>226448.0529839861</v>
      </c>
      <c r="E1798" s="19">
        <f t="shared" si="82"/>
        <v>31.020281230683032</v>
      </c>
      <c r="F1798" s="19">
        <f t="shared" si="83"/>
        <v>226479.07326521678</v>
      </c>
      <c r="I1798" s="13">
        <v>41047</v>
      </c>
      <c r="J1798">
        <v>1779</v>
      </c>
      <c r="K1798">
        <v>226448.05298394442</v>
      </c>
      <c r="L1798">
        <v>31.020281230675561</v>
      </c>
      <c r="M1798">
        <v>226479.0732651751</v>
      </c>
    </row>
    <row r="1799" spans="2:13" x14ac:dyDescent="0.25">
      <c r="B1799" s="13">
        <v>41048</v>
      </c>
      <c r="C1799">
        <v>1780</v>
      </c>
      <c r="D1799" s="19">
        <f t="shared" si="81"/>
        <v>226479.07326521678</v>
      </c>
      <c r="E1799" s="19">
        <f t="shared" si="82"/>
        <v>31.024530584276274</v>
      </c>
      <c r="F1799" s="19">
        <f t="shared" si="83"/>
        <v>226510.09779580106</v>
      </c>
      <c r="I1799" s="13">
        <v>41048</v>
      </c>
      <c r="J1799">
        <v>1780</v>
      </c>
      <c r="K1799">
        <v>226479.07326517513</v>
      </c>
      <c r="L1799">
        <v>31.024530584268799</v>
      </c>
      <c r="M1799">
        <v>226510.09779575939</v>
      </c>
    </row>
    <row r="1800" spans="2:13" x14ac:dyDescent="0.25">
      <c r="B1800" s="13">
        <v>41049</v>
      </c>
      <c r="C1800">
        <v>1781</v>
      </c>
      <c r="D1800" s="19">
        <f t="shared" si="81"/>
        <v>226510.09779580106</v>
      </c>
      <c r="E1800" s="19">
        <f t="shared" si="82"/>
        <v>31.028780519972752</v>
      </c>
      <c r="F1800" s="19">
        <f t="shared" si="83"/>
        <v>226541.12657632102</v>
      </c>
      <c r="I1800" s="13">
        <v>41049</v>
      </c>
      <c r="J1800">
        <v>1781</v>
      </c>
      <c r="K1800">
        <v>226510.09779575933</v>
      </c>
      <c r="L1800">
        <v>31.028780519965277</v>
      </c>
      <c r="M1800">
        <v>226541.12657627929</v>
      </c>
    </row>
    <row r="1801" spans="2:13" x14ac:dyDescent="0.25">
      <c r="B1801" s="13">
        <v>41050</v>
      </c>
      <c r="C1801">
        <v>1782</v>
      </c>
      <c r="D1801" s="19">
        <f t="shared" si="81"/>
        <v>226541.12657632102</v>
      </c>
      <c r="E1801" s="19">
        <f t="shared" si="82"/>
        <v>31.033031037852201</v>
      </c>
      <c r="F1801" s="19">
        <f t="shared" si="83"/>
        <v>226572.15960735889</v>
      </c>
      <c r="I1801" s="13">
        <v>41050</v>
      </c>
      <c r="J1801">
        <v>1782</v>
      </c>
      <c r="K1801">
        <v>226541.12657627926</v>
      </c>
      <c r="L1801">
        <v>31.033031037844719</v>
      </c>
      <c r="M1801">
        <v>226572.15960731709</v>
      </c>
    </row>
    <row r="1802" spans="2:13" x14ac:dyDescent="0.25">
      <c r="B1802" s="13">
        <v>41051</v>
      </c>
      <c r="C1802">
        <v>1783</v>
      </c>
      <c r="D1802" s="19">
        <f t="shared" si="81"/>
        <v>226572.15960735889</v>
      </c>
      <c r="E1802" s="19">
        <f t="shared" si="82"/>
        <v>31.037282137994371</v>
      </c>
      <c r="F1802" s="19">
        <f t="shared" si="83"/>
        <v>226603.19688949687</v>
      </c>
      <c r="I1802" s="13">
        <v>41051</v>
      </c>
      <c r="J1802">
        <v>1783</v>
      </c>
      <c r="K1802">
        <v>226572.15960731715</v>
      </c>
      <c r="L1802">
        <v>31.037282137986885</v>
      </c>
      <c r="M1802">
        <v>226603.19688945514</v>
      </c>
    </row>
    <row r="1803" spans="2:13" x14ac:dyDescent="0.25">
      <c r="B1803" s="13">
        <v>41052</v>
      </c>
      <c r="C1803">
        <v>1784</v>
      </c>
      <c r="D1803" s="19">
        <f t="shared" si="81"/>
        <v>226603.19688949687</v>
      </c>
      <c r="E1803" s="19">
        <f t="shared" si="82"/>
        <v>31.041533820479028</v>
      </c>
      <c r="F1803" s="19">
        <f t="shared" si="83"/>
        <v>226634.23842331735</v>
      </c>
      <c r="I1803" s="13">
        <v>41052</v>
      </c>
      <c r="J1803">
        <v>1784</v>
      </c>
      <c r="K1803">
        <v>226603.19688945514</v>
      </c>
      <c r="L1803">
        <v>31.041533820471535</v>
      </c>
      <c r="M1803">
        <v>226634.23842327562</v>
      </c>
    </row>
    <row r="1804" spans="2:13" x14ac:dyDescent="0.25">
      <c r="B1804" s="13">
        <v>41053</v>
      </c>
      <c r="C1804">
        <v>1785</v>
      </c>
      <c r="D1804" s="19">
        <f t="shared" si="81"/>
        <v>226634.23842331735</v>
      </c>
      <c r="E1804" s="19">
        <f t="shared" si="82"/>
        <v>31.045786085385942</v>
      </c>
      <c r="F1804" s="19">
        <f t="shared" si="83"/>
        <v>226665.28420940274</v>
      </c>
      <c r="I1804" s="13">
        <v>41053</v>
      </c>
      <c r="J1804">
        <v>1785</v>
      </c>
      <c r="K1804">
        <v>226634.23842327553</v>
      </c>
      <c r="L1804">
        <v>31.045786085378449</v>
      </c>
      <c r="M1804">
        <v>226665.28420936089</v>
      </c>
    </row>
    <row r="1805" spans="2:13" x14ac:dyDescent="0.25">
      <c r="B1805" s="13">
        <v>41054</v>
      </c>
      <c r="C1805">
        <v>1786</v>
      </c>
      <c r="D1805" s="19">
        <f t="shared" si="81"/>
        <v>226665.28420940274</v>
      </c>
      <c r="E1805" s="19">
        <f t="shared" si="82"/>
        <v>31.050038932794902</v>
      </c>
      <c r="F1805" s="19">
        <f t="shared" si="83"/>
        <v>226696.33424833554</v>
      </c>
      <c r="I1805" s="13">
        <v>41054</v>
      </c>
      <c r="J1805">
        <v>1786</v>
      </c>
      <c r="K1805">
        <v>226665.28420936089</v>
      </c>
      <c r="L1805">
        <v>31.050038932787398</v>
      </c>
      <c r="M1805">
        <v>226696.33424829369</v>
      </c>
    </row>
    <row r="1806" spans="2:13" x14ac:dyDescent="0.25">
      <c r="B1806" s="13">
        <v>41055</v>
      </c>
      <c r="C1806">
        <v>1787</v>
      </c>
      <c r="D1806" s="19">
        <f t="shared" si="81"/>
        <v>226696.33424833554</v>
      </c>
      <c r="E1806" s="19">
        <f t="shared" si="82"/>
        <v>31.054292362785695</v>
      </c>
      <c r="F1806" s="19">
        <f t="shared" si="83"/>
        <v>226727.38854069833</v>
      </c>
      <c r="I1806" s="13">
        <v>41055</v>
      </c>
      <c r="J1806">
        <v>1787</v>
      </c>
      <c r="K1806">
        <v>226696.33424829363</v>
      </c>
      <c r="L1806">
        <v>31.054292362778188</v>
      </c>
      <c r="M1806">
        <v>226727.38854065639</v>
      </c>
    </row>
    <row r="1807" spans="2:13" x14ac:dyDescent="0.25">
      <c r="B1807" s="13">
        <v>41056</v>
      </c>
      <c r="C1807">
        <v>1788</v>
      </c>
      <c r="D1807" s="19">
        <f t="shared" si="81"/>
        <v>226727.38854069833</v>
      </c>
      <c r="E1807" s="19">
        <f t="shared" si="82"/>
        <v>31.05854637543813</v>
      </c>
      <c r="F1807" s="19">
        <f t="shared" si="83"/>
        <v>226758.44708707376</v>
      </c>
      <c r="I1807" s="13">
        <v>41056</v>
      </c>
      <c r="J1807">
        <v>1788</v>
      </c>
      <c r="K1807">
        <v>226727.38854065642</v>
      </c>
      <c r="L1807">
        <v>31.05854637543062</v>
      </c>
      <c r="M1807">
        <v>226758.44708703185</v>
      </c>
    </row>
    <row r="1808" spans="2:13" x14ac:dyDescent="0.25">
      <c r="B1808" s="13">
        <v>41057</v>
      </c>
      <c r="C1808">
        <v>1789</v>
      </c>
      <c r="D1808" s="19">
        <f t="shared" si="81"/>
        <v>226758.44708707376</v>
      </c>
      <c r="E1808" s="19">
        <f t="shared" si="82"/>
        <v>31.062800970832026</v>
      </c>
      <c r="F1808" s="19">
        <f t="shared" si="83"/>
        <v>226789.50988804459</v>
      </c>
      <c r="I1808" s="13">
        <v>41057</v>
      </c>
      <c r="J1808">
        <v>1789</v>
      </c>
      <c r="K1808">
        <v>226758.44708703179</v>
      </c>
      <c r="L1808">
        <v>31.062800970824515</v>
      </c>
      <c r="M1808">
        <v>226789.50988800262</v>
      </c>
    </row>
    <row r="1809" spans="2:13" x14ac:dyDescent="0.25">
      <c r="B1809" s="13">
        <v>41058</v>
      </c>
      <c r="C1809">
        <v>1790</v>
      </c>
      <c r="D1809" s="19">
        <f t="shared" si="81"/>
        <v>226789.50988804459</v>
      </c>
      <c r="E1809" s="19">
        <f t="shared" si="82"/>
        <v>31.067056149047207</v>
      </c>
      <c r="F1809" s="19">
        <f t="shared" si="83"/>
        <v>226820.57694419363</v>
      </c>
      <c r="I1809" s="13">
        <v>41058</v>
      </c>
      <c r="J1809">
        <v>1790</v>
      </c>
      <c r="K1809">
        <v>226789.50988800268</v>
      </c>
      <c r="L1809">
        <v>31.06705614903969</v>
      </c>
      <c r="M1809">
        <v>226820.57694415172</v>
      </c>
    </row>
    <row r="1810" spans="2:13" x14ac:dyDescent="0.25">
      <c r="B1810" s="13">
        <v>41059</v>
      </c>
      <c r="C1810">
        <v>1791</v>
      </c>
      <c r="D1810" s="19">
        <f t="shared" si="81"/>
        <v>226820.57694419363</v>
      </c>
      <c r="E1810" s="19">
        <f t="shared" si="82"/>
        <v>31.071311910163516</v>
      </c>
      <c r="F1810" s="19">
        <f t="shared" si="83"/>
        <v>226851.6482561038</v>
      </c>
      <c r="I1810" s="13">
        <v>41059</v>
      </c>
      <c r="J1810">
        <v>1791</v>
      </c>
      <c r="K1810">
        <v>226820.57694415163</v>
      </c>
      <c r="L1810">
        <v>31.071311910155991</v>
      </c>
      <c r="M1810">
        <v>226851.64825606177</v>
      </c>
    </row>
    <row r="1811" spans="2:13" x14ac:dyDescent="0.25">
      <c r="B1811" s="13">
        <v>41060</v>
      </c>
      <c r="C1811">
        <v>1792</v>
      </c>
      <c r="D1811" s="19">
        <f t="shared" si="81"/>
        <v>226851.6482561038</v>
      </c>
      <c r="E1811" s="19">
        <f t="shared" si="82"/>
        <v>31.075568254260798</v>
      </c>
      <c r="F1811" s="19">
        <f t="shared" si="83"/>
        <v>226882.72382435805</v>
      </c>
      <c r="I1811" s="13">
        <v>41060</v>
      </c>
      <c r="J1811">
        <v>1792</v>
      </c>
      <c r="K1811">
        <v>226851.64825606183</v>
      </c>
      <c r="L1811">
        <v>31.07556825425327</v>
      </c>
      <c r="M1811">
        <v>226882.72382431608</v>
      </c>
    </row>
    <row r="1812" spans="2:13" x14ac:dyDescent="0.25">
      <c r="B1812" s="13">
        <v>41061</v>
      </c>
      <c r="C1812">
        <v>1793</v>
      </c>
      <c r="D1812" s="19">
        <f t="shared" si="81"/>
        <v>226882.72382435805</v>
      </c>
      <c r="E1812" s="19">
        <f t="shared" si="82"/>
        <v>31.079825181418915</v>
      </c>
      <c r="F1812" s="19">
        <f t="shared" si="83"/>
        <v>226913.80364953948</v>
      </c>
      <c r="I1812" s="13">
        <v>41061</v>
      </c>
      <c r="J1812">
        <v>1793</v>
      </c>
      <c r="K1812">
        <v>226882.72382431597</v>
      </c>
      <c r="L1812">
        <v>31.079825181411383</v>
      </c>
      <c r="M1812">
        <v>226913.80364949736</v>
      </c>
    </row>
    <row r="1813" spans="2:13" x14ac:dyDescent="0.25">
      <c r="B1813" s="13">
        <v>41062</v>
      </c>
      <c r="C1813">
        <v>1794</v>
      </c>
      <c r="D1813" s="19">
        <f t="shared" ref="D1813:D1876" si="84">F1812</f>
        <v>226913.80364953948</v>
      </c>
      <c r="E1813" s="19">
        <f t="shared" ref="E1813:E1876" si="85">D1813*_nPIR</f>
        <v>31.08408269171774</v>
      </c>
      <c r="F1813" s="19">
        <f t="shared" si="83"/>
        <v>226944.8877322312</v>
      </c>
      <c r="I1813" s="13">
        <v>41062</v>
      </c>
      <c r="J1813">
        <v>1794</v>
      </c>
      <c r="K1813">
        <v>226913.80364949736</v>
      </c>
      <c r="L1813">
        <v>31.084082691710201</v>
      </c>
      <c r="M1813">
        <v>226944.88773218906</v>
      </c>
    </row>
    <row r="1814" spans="2:13" x14ac:dyDescent="0.25">
      <c r="B1814" s="13">
        <v>41063</v>
      </c>
      <c r="C1814">
        <v>1795</v>
      </c>
      <c r="D1814" s="19">
        <f t="shared" si="84"/>
        <v>226944.8877322312</v>
      </c>
      <c r="E1814" s="19">
        <f t="shared" si="85"/>
        <v>31.088340785237154</v>
      </c>
      <c r="F1814" s="19">
        <f t="shared" ref="F1814:F1877" si="86">D1814+E1814</f>
        <v>226975.97607301644</v>
      </c>
      <c r="I1814" s="13">
        <v>41063</v>
      </c>
      <c r="J1814">
        <v>1795</v>
      </c>
      <c r="K1814">
        <v>226944.88773218903</v>
      </c>
      <c r="L1814">
        <v>31.088340785229615</v>
      </c>
      <c r="M1814">
        <v>226975.97607297427</v>
      </c>
    </row>
    <row r="1815" spans="2:13" x14ac:dyDescent="0.25">
      <c r="B1815" s="13">
        <v>41064</v>
      </c>
      <c r="C1815">
        <v>1796</v>
      </c>
      <c r="D1815" s="19">
        <f t="shared" si="84"/>
        <v>226975.97607301644</v>
      </c>
      <c r="E1815" s="19">
        <f t="shared" si="85"/>
        <v>31.092599462057052</v>
      </c>
      <c r="F1815" s="19">
        <f t="shared" si="86"/>
        <v>227007.06867247849</v>
      </c>
      <c r="I1815" s="13">
        <v>41064</v>
      </c>
      <c r="J1815">
        <v>1796</v>
      </c>
      <c r="K1815">
        <v>226975.9760729743</v>
      </c>
      <c r="L1815">
        <v>31.092599462049503</v>
      </c>
      <c r="M1815">
        <v>227007.06867243635</v>
      </c>
    </row>
    <row r="1816" spans="2:13" x14ac:dyDescent="0.25">
      <c r="B1816" s="13">
        <v>41065</v>
      </c>
      <c r="C1816">
        <v>1797</v>
      </c>
      <c r="D1816" s="19">
        <f t="shared" si="84"/>
        <v>227007.06867247849</v>
      </c>
      <c r="E1816" s="19">
        <f t="shared" si="85"/>
        <v>31.09685872225733</v>
      </c>
      <c r="F1816" s="19">
        <f t="shared" si="86"/>
        <v>227038.16553120074</v>
      </c>
      <c r="I1816" s="13">
        <v>41065</v>
      </c>
      <c r="J1816">
        <v>1797</v>
      </c>
      <c r="K1816">
        <v>227007.06867243629</v>
      </c>
      <c r="L1816">
        <v>31.096858722249785</v>
      </c>
      <c r="M1816">
        <v>227038.16553115853</v>
      </c>
    </row>
    <row r="1817" spans="2:13" x14ac:dyDescent="0.25">
      <c r="B1817" s="13">
        <v>41066</v>
      </c>
      <c r="C1817">
        <v>1798</v>
      </c>
      <c r="D1817" s="19">
        <f t="shared" si="84"/>
        <v>227038.16553120074</v>
      </c>
      <c r="E1817" s="19">
        <f t="shared" si="85"/>
        <v>31.101118565917911</v>
      </c>
      <c r="F1817" s="19">
        <f t="shared" si="86"/>
        <v>227069.26664976665</v>
      </c>
      <c r="I1817" s="13">
        <v>41066</v>
      </c>
      <c r="J1817">
        <v>1798</v>
      </c>
      <c r="K1817">
        <v>227038.16553115851</v>
      </c>
      <c r="L1817">
        <v>31.101118565910358</v>
      </c>
      <c r="M1817">
        <v>227069.26664972442</v>
      </c>
    </row>
    <row r="1818" spans="2:13" x14ac:dyDescent="0.25">
      <c r="B1818" s="13">
        <v>41067</v>
      </c>
      <c r="C1818">
        <v>1799</v>
      </c>
      <c r="D1818" s="19">
        <f t="shared" si="84"/>
        <v>227069.26664976665</v>
      </c>
      <c r="E1818" s="19">
        <f t="shared" si="85"/>
        <v>31.105378993118723</v>
      </c>
      <c r="F1818" s="19">
        <f t="shared" si="86"/>
        <v>227100.37202875977</v>
      </c>
      <c r="I1818" s="13">
        <v>41067</v>
      </c>
      <c r="J1818">
        <v>1799</v>
      </c>
      <c r="K1818">
        <v>227069.26664972442</v>
      </c>
      <c r="L1818">
        <v>31.105378993111163</v>
      </c>
      <c r="M1818">
        <v>227100.37202871754</v>
      </c>
    </row>
    <row r="1819" spans="2:13" x14ac:dyDescent="0.25">
      <c r="B1819" s="13">
        <v>41068</v>
      </c>
      <c r="C1819">
        <v>1800</v>
      </c>
      <c r="D1819" s="19">
        <f t="shared" si="84"/>
        <v>227100.37202875977</v>
      </c>
      <c r="E1819" s="19">
        <f t="shared" si="85"/>
        <v>31.109640003939699</v>
      </c>
      <c r="F1819" s="19">
        <f t="shared" si="86"/>
        <v>227131.48166876371</v>
      </c>
      <c r="I1819" s="13">
        <v>41068</v>
      </c>
      <c r="J1819">
        <v>1800</v>
      </c>
      <c r="K1819">
        <v>227100.37202871754</v>
      </c>
      <c r="L1819">
        <v>31.109640003932132</v>
      </c>
      <c r="M1819">
        <v>227131.48166872148</v>
      </c>
    </row>
    <row r="1820" spans="2:13" x14ac:dyDescent="0.25">
      <c r="B1820" s="13">
        <v>41069</v>
      </c>
      <c r="C1820">
        <v>1801</v>
      </c>
      <c r="D1820" s="19">
        <f t="shared" si="84"/>
        <v>227131.48166876371</v>
      </c>
      <c r="E1820" s="19">
        <f t="shared" si="85"/>
        <v>31.113901598460785</v>
      </c>
      <c r="F1820" s="19">
        <f t="shared" si="86"/>
        <v>227162.59557036217</v>
      </c>
      <c r="I1820" s="13">
        <v>41069</v>
      </c>
      <c r="J1820">
        <v>1801</v>
      </c>
      <c r="K1820">
        <v>227131.48166872145</v>
      </c>
      <c r="L1820">
        <v>31.113901598453218</v>
      </c>
      <c r="M1820">
        <v>227162.59557031991</v>
      </c>
    </row>
    <row r="1821" spans="2:13" x14ac:dyDescent="0.25">
      <c r="B1821" s="13">
        <v>41070</v>
      </c>
      <c r="C1821">
        <v>1802</v>
      </c>
      <c r="D1821" s="19">
        <f t="shared" si="84"/>
        <v>227162.59557036217</v>
      </c>
      <c r="E1821" s="19">
        <f t="shared" si="85"/>
        <v>31.118163776761946</v>
      </c>
      <c r="F1821" s="19">
        <f t="shared" si="86"/>
        <v>227193.71373413893</v>
      </c>
      <c r="I1821" s="13">
        <v>41070</v>
      </c>
      <c r="J1821">
        <v>1802</v>
      </c>
      <c r="K1821">
        <v>227162.59557031989</v>
      </c>
      <c r="L1821">
        <v>31.118163776754372</v>
      </c>
      <c r="M1821">
        <v>227193.71373409664</v>
      </c>
    </row>
    <row r="1822" spans="2:13" x14ac:dyDescent="0.25">
      <c r="B1822" s="13">
        <v>41071</v>
      </c>
      <c r="C1822">
        <v>1803</v>
      </c>
      <c r="D1822" s="19">
        <f t="shared" si="84"/>
        <v>227193.71373413893</v>
      </c>
      <c r="E1822" s="19">
        <f t="shared" si="85"/>
        <v>31.122426538923147</v>
      </c>
      <c r="F1822" s="19">
        <f t="shared" si="86"/>
        <v>227224.83616067786</v>
      </c>
      <c r="I1822" s="13">
        <v>41071</v>
      </c>
      <c r="J1822">
        <v>1803</v>
      </c>
      <c r="K1822">
        <v>227193.71373409661</v>
      </c>
      <c r="L1822">
        <v>31.122426538915562</v>
      </c>
      <c r="M1822">
        <v>227224.83616063552</v>
      </c>
    </row>
    <row r="1823" spans="2:13" x14ac:dyDescent="0.25">
      <c r="B1823" s="13">
        <v>41072</v>
      </c>
      <c r="C1823">
        <v>1804</v>
      </c>
      <c r="D1823" s="19">
        <f t="shared" si="84"/>
        <v>227224.83616067786</v>
      </c>
      <c r="E1823" s="19">
        <f t="shared" si="85"/>
        <v>31.126689885024369</v>
      </c>
      <c r="F1823" s="19">
        <f t="shared" si="86"/>
        <v>227255.96285056288</v>
      </c>
      <c r="I1823" s="13">
        <v>41072</v>
      </c>
      <c r="J1823">
        <v>1804</v>
      </c>
      <c r="K1823">
        <v>227224.83616063549</v>
      </c>
      <c r="L1823">
        <v>31.126689885016784</v>
      </c>
      <c r="M1823">
        <v>227255.9628505205</v>
      </c>
    </row>
    <row r="1824" spans="2:13" x14ac:dyDescent="0.25">
      <c r="B1824" s="13">
        <v>41073</v>
      </c>
      <c r="C1824">
        <v>1805</v>
      </c>
      <c r="D1824" s="19">
        <f t="shared" si="84"/>
        <v>227255.96285056288</v>
      </c>
      <c r="E1824" s="19">
        <f t="shared" si="85"/>
        <v>31.130953815145602</v>
      </c>
      <c r="F1824" s="19">
        <f t="shared" si="86"/>
        <v>227287.09380437803</v>
      </c>
      <c r="I1824" s="13">
        <v>41073</v>
      </c>
      <c r="J1824">
        <v>1805</v>
      </c>
      <c r="K1824">
        <v>227255.96285052047</v>
      </c>
      <c r="L1824">
        <v>31.130953815138014</v>
      </c>
      <c r="M1824">
        <v>227287.0938043356</v>
      </c>
    </row>
    <row r="1825" spans="2:13" x14ac:dyDescent="0.25">
      <c r="B1825" s="13">
        <v>41074</v>
      </c>
      <c r="C1825">
        <v>1806</v>
      </c>
      <c r="D1825" s="19">
        <f t="shared" si="84"/>
        <v>227287.09380437803</v>
      </c>
      <c r="E1825" s="19">
        <f t="shared" si="85"/>
        <v>31.135218329366857</v>
      </c>
      <c r="F1825" s="19">
        <f t="shared" si="86"/>
        <v>227318.22902270741</v>
      </c>
      <c r="I1825" s="13">
        <v>41074</v>
      </c>
      <c r="J1825">
        <v>1806</v>
      </c>
      <c r="K1825">
        <v>227287.0938043356</v>
      </c>
      <c r="L1825">
        <v>31.135218329359258</v>
      </c>
      <c r="M1825">
        <v>227318.22902266495</v>
      </c>
    </row>
    <row r="1826" spans="2:13" x14ac:dyDescent="0.25">
      <c r="B1826" s="13">
        <v>41075</v>
      </c>
      <c r="C1826">
        <v>1807</v>
      </c>
      <c r="D1826" s="19">
        <f t="shared" si="84"/>
        <v>227318.22902270741</v>
      </c>
      <c r="E1826" s="19">
        <f t="shared" si="85"/>
        <v>31.139483427768141</v>
      </c>
      <c r="F1826" s="19">
        <f t="shared" si="86"/>
        <v>227349.36850613519</v>
      </c>
      <c r="I1826" s="13">
        <v>41075</v>
      </c>
      <c r="J1826">
        <v>1807</v>
      </c>
      <c r="K1826">
        <v>227318.22902266498</v>
      </c>
      <c r="L1826">
        <v>31.139483427760535</v>
      </c>
      <c r="M1826">
        <v>227349.36850609275</v>
      </c>
    </row>
    <row r="1827" spans="2:13" x14ac:dyDescent="0.25">
      <c r="B1827" s="13">
        <v>41076</v>
      </c>
      <c r="C1827">
        <v>1808</v>
      </c>
      <c r="D1827" s="19">
        <f t="shared" si="84"/>
        <v>227349.36850613519</v>
      </c>
      <c r="E1827" s="19">
        <f t="shared" si="85"/>
        <v>31.143749110429482</v>
      </c>
      <c r="F1827" s="19">
        <f t="shared" si="86"/>
        <v>227380.51225524562</v>
      </c>
      <c r="I1827" s="13">
        <v>41076</v>
      </c>
      <c r="J1827">
        <v>1808</v>
      </c>
      <c r="K1827">
        <v>227349.36850609269</v>
      </c>
      <c r="L1827">
        <v>31.143749110421876</v>
      </c>
      <c r="M1827">
        <v>227380.51225520312</v>
      </c>
    </row>
    <row r="1828" spans="2:13" x14ac:dyDescent="0.25">
      <c r="B1828" s="13">
        <v>41077</v>
      </c>
      <c r="C1828">
        <v>1809</v>
      </c>
      <c r="D1828" s="19">
        <f t="shared" si="84"/>
        <v>227380.51225524562</v>
      </c>
      <c r="E1828" s="19">
        <f t="shared" si="85"/>
        <v>31.148015377430909</v>
      </c>
      <c r="F1828" s="19">
        <f t="shared" si="86"/>
        <v>227411.66027062305</v>
      </c>
      <c r="I1828" s="13">
        <v>41077</v>
      </c>
      <c r="J1828">
        <v>1809</v>
      </c>
      <c r="K1828">
        <v>227380.5122552031</v>
      </c>
      <c r="L1828">
        <v>31.148015377423299</v>
      </c>
      <c r="M1828">
        <v>227411.66027058053</v>
      </c>
    </row>
    <row r="1829" spans="2:13" x14ac:dyDescent="0.25">
      <c r="B1829" s="13">
        <v>41078</v>
      </c>
      <c r="C1829">
        <v>1810</v>
      </c>
      <c r="D1829" s="19">
        <f t="shared" si="84"/>
        <v>227411.66027062305</v>
      </c>
      <c r="E1829" s="19">
        <f t="shared" si="85"/>
        <v>31.152282228852478</v>
      </c>
      <c r="F1829" s="19">
        <f t="shared" si="86"/>
        <v>227442.81255285189</v>
      </c>
      <c r="I1829" s="13">
        <v>41078</v>
      </c>
      <c r="J1829">
        <v>1810</v>
      </c>
      <c r="K1829">
        <v>227411.66027058047</v>
      </c>
      <c r="L1829">
        <v>31.152282228844861</v>
      </c>
      <c r="M1829">
        <v>227442.81255280931</v>
      </c>
    </row>
    <row r="1830" spans="2:13" x14ac:dyDescent="0.25">
      <c r="B1830" s="13">
        <v>41079</v>
      </c>
      <c r="C1830">
        <v>1811</v>
      </c>
      <c r="D1830" s="19">
        <f t="shared" si="84"/>
        <v>227442.81255285189</v>
      </c>
      <c r="E1830" s="19">
        <f t="shared" si="85"/>
        <v>31.156549664774236</v>
      </c>
      <c r="F1830" s="19">
        <f t="shared" si="86"/>
        <v>227473.96910251665</v>
      </c>
      <c r="I1830" s="13">
        <v>41079</v>
      </c>
      <c r="J1830">
        <v>1811</v>
      </c>
      <c r="K1830">
        <v>227442.81255280925</v>
      </c>
      <c r="L1830">
        <v>31.156549664766612</v>
      </c>
      <c r="M1830">
        <v>227473.96910247402</v>
      </c>
    </row>
    <row r="1831" spans="2:13" x14ac:dyDescent="0.25">
      <c r="B1831" s="13">
        <v>41080</v>
      </c>
      <c r="C1831">
        <v>1812</v>
      </c>
      <c r="D1831" s="19">
        <f t="shared" si="84"/>
        <v>227473.96910251665</v>
      </c>
      <c r="E1831" s="19">
        <f t="shared" si="85"/>
        <v>31.160817685276257</v>
      </c>
      <c r="F1831" s="19">
        <f t="shared" si="86"/>
        <v>227505.12992020193</v>
      </c>
      <c r="I1831" s="13">
        <v>41080</v>
      </c>
      <c r="J1831">
        <v>1812</v>
      </c>
      <c r="K1831">
        <v>227473.96910247408</v>
      </c>
      <c r="L1831">
        <v>31.160817685268636</v>
      </c>
      <c r="M1831">
        <v>227505.12992015935</v>
      </c>
    </row>
    <row r="1832" spans="2:13" x14ac:dyDescent="0.25">
      <c r="B1832" s="13">
        <v>41081</v>
      </c>
      <c r="C1832">
        <v>1813</v>
      </c>
      <c r="D1832" s="19">
        <f t="shared" si="84"/>
        <v>227505.12992020193</v>
      </c>
      <c r="E1832" s="19">
        <f t="shared" si="85"/>
        <v>31.165086290438623</v>
      </c>
      <c r="F1832" s="19">
        <f t="shared" si="86"/>
        <v>227536.29500649238</v>
      </c>
      <c r="I1832" s="13">
        <v>41081</v>
      </c>
      <c r="J1832">
        <v>1813</v>
      </c>
      <c r="K1832">
        <v>227505.12992015926</v>
      </c>
      <c r="L1832">
        <v>31.165086290430999</v>
      </c>
      <c r="M1832">
        <v>227536.29500644968</v>
      </c>
    </row>
    <row r="1833" spans="2:13" x14ac:dyDescent="0.25">
      <c r="B1833" s="13">
        <v>41082</v>
      </c>
      <c r="C1833">
        <v>1814</v>
      </c>
      <c r="D1833" s="19">
        <f t="shared" si="84"/>
        <v>227536.29500649238</v>
      </c>
      <c r="E1833" s="19">
        <f t="shared" si="85"/>
        <v>31.169355480341427</v>
      </c>
      <c r="F1833" s="19">
        <f t="shared" si="86"/>
        <v>227567.46436197273</v>
      </c>
      <c r="I1833" s="13">
        <v>41082</v>
      </c>
      <c r="J1833">
        <v>1814</v>
      </c>
      <c r="K1833">
        <v>227536.29500644968</v>
      </c>
      <c r="L1833">
        <v>31.169355480333795</v>
      </c>
      <c r="M1833">
        <v>227567.46436193</v>
      </c>
    </row>
    <row r="1834" spans="2:13" x14ac:dyDescent="0.25">
      <c r="B1834" s="13">
        <v>41083</v>
      </c>
      <c r="C1834">
        <v>1815</v>
      </c>
      <c r="D1834" s="19">
        <f t="shared" si="84"/>
        <v>227567.46436197273</v>
      </c>
      <c r="E1834" s="19">
        <f t="shared" si="85"/>
        <v>31.17362525506476</v>
      </c>
      <c r="F1834" s="19">
        <f t="shared" si="86"/>
        <v>227598.63798722779</v>
      </c>
      <c r="I1834" s="13">
        <v>41083</v>
      </c>
      <c r="J1834">
        <v>1815</v>
      </c>
      <c r="K1834">
        <v>227567.46436193003</v>
      </c>
      <c r="L1834">
        <v>31.173625255057122</v>
      </c>
      <c r="M1834">
        <v>227598.63798718509</v>
      </c>
    </row>
    <row r="1835" spans="2:13" x14ac:dyDescent="0.25">
      <c r="B1835" s="13">
        <v>41084</v>
      </c>
      <c r="C1835">
        <v>1816</v>
      </c>
      <c r="D1835" s="19">
        <f t="shared" si="84"/>
        <v>227598.63798722779</v>
      </c>
      <c r="E1835" s="19">
        <f t="shared" si="85"/>
        <v>31.177895614688744</v>
      </c>
      <c r="F1835" s="19">
        <f t="shared" si="86"/>
        <v>227629.81588284249</v>
      </c>
      <c r="I1835" s="13">
        <v>41084</v>
      </c>
      <c r="J1835">
        <v>1816</v>
      </c>
      <c r="K1835">
        <v>227598.63798718507</v>
      </c>
      <c r="L1835">
        <v>31.177895614681095</v>
      </c>
      <c r="M1835">
        <v>227629.81588279974</v>
      </c>
    </row>
    <row r="1836" spans="2:13" x14ac:dyDescent="0.25">
      <c r="B1836" s="13">
        <v>41085</v>
      </c>
      <c r="C1836">
        <v>1817</v>
      </c>
      <c r="D1836" s="19">
        <f t="shared" si="84"/>
        <v>227629.81588284249</v>
      </c>
      <c r="E1836" s="19">
        <f t="shared" si="85"/>
        <v>31.182166559293496</v>
      </c>
      <c r="F1836" s="19">
        <f t="shared" si="86"/>
        <v>227660.99804940179</v>
      </c>
      <c r="I1836" s="13">
        <v>41085</v>
      </c>
      <c r="J1836">
        <v>1817</v>
      </c>
      <c r="K1836">
        <v>227629.81588279971</v>
      </c>
      <c r="L1836">
        <v>31.182166559285847</v>
      </c>
      <c r="M1836">
        <v>227660.99804935898</v>
      </c>
    </row>
    <row r="1837" spans="2:13" x14ac:dyDescent="0.25">
      <c r="B1837" s="13">
        <v>41086</v>
      </c>
      <c r="C1837">
        <v>1818</v>
      </c>
      <c r="D1837" s="19">
        <f t="shared" si="84"/>
        <v>227660.99804940179</v>
      </c>
      <c r="E1837" s="19">
        <f t="shared" si="85"/>
        <v>31.186438088959154</v>
      </c>
      <c r="F1837" s="19">
        <f t="shared" si="86"/>
        <v>227692.18448749074</v>
      </c>
      <c r="I1837" s="13">
        <v>41086</v>
      </c>
      <c r="J1837">
        <v>1818</v>
      </c>
      <c r="K1837">
        <v>227660.99804935904</v>
      </c>
      <c r="L1837">
        <v>31.186438088951505</v>
      </c>
      <c r="M1837">
        <v>227692.18448744799</v>
      </c>
    </row>
    <row r="1838" spans="2:13" x14ac:dyDescent="0.25">
      <c r="B1838" s="13">
        <v>41087</v>
      </c>
      <c r="C1838">
        <v>1819</v>
      </c>
      <c r="D1838" s="19">
        <f t="shared" si="84"/>
        <v>227692.18448749074</v>
      </c>
      <c r="E1838" s="19">
        <f t="shared" si="85"/>
        <v>31.19071020376586</v>
      </c>
      <c r="F1838" s="19">
        <f t="shared" si="86"/>
        <v>227723.37519769452</v>
      </c>
      <c r="I1838" s="13">
        <v>41087</v>
      </c>
      <c r="J1838">
        <v>1819</v>
      </c>
      <c r="K1838">
        <v>227692.18448744793</v>
      </c>
      <c r="L1838">
        <v>31.190710203758197</v>
      </c>
      <c r="M1838">
        <v>227723.37519765168</v>
      </c>
    </row>
    <row r="1839" spans="2:13" x14ac:dyDescent="0.25">
      <c r="B1839" s="13">
        <v>41088</v>
      </c>
      <c r="C1839">
        <v>1820</v>
      </c>
      <c r="D1839" s="19">
        <f t="shared" si="84"/>
        <v>227723.37519769452</v>
      </c>
      <c r="E1839" s="19">
        <f t="shared" si="85"/>
        <v>31.194982903793775</v>
      </c>
      <c r="F1839" s="19">
        <f t="shared" si="86"/>
        <v>227754.57018059833</v>
      </c>
      <c r="I1839" s="13">
        <v>41088</v>
      </c>
      <c r="J1839">
        <v>1820</v>
      </c>
      <c r="K1839">
        <v>227723.37519765168</v>
      </c>
      <c r="L1839">
        <v>31.194982903786102</v>
      </c>
      <c r="M1839">
        <v>227754.57018055546</v>
      </c>
    </row>
    <row r="1840" spans="2:13" x14ac:dyDescent="0.25">
      <c r="B1840" s="13">
        <v>41089</v>
      </c>
      <c r="C1840">
        <v>1821</v>
      </c>
      <c r="D1840" s="19">
        <f t="shared" si="84"/>
        <v>227754.57018059833</v>
      </c>
      <c r="E1840" s="19">
        <f t="shared" si="85"/>
        <v>31.199256189123062</v>
      </c>
      <c r="F1840" s="19">
        <f t="shared" si="86"/>
        <v>227785.76943678744</v>
      </c>
      <c r="I1840" s="13">
        <v>41089</v>
      </c>
      <c r="J1840">
        <v>1821</v>
      </c>
      <c r="K1840">
        <v>227754.57018055534</v>
      </c>
      <c r="L1840">
        <v>31.199256189115392</v>
      </c>
      <c r="M1840">
        <v>227785.76943674445</v>
      </c>
    </row>
    <row r="1841" spans="2:13" x14ac:dyDescent="0.25">
      <c r="B1841" s="13">
        <v>41090</v>
      </c>
      <c r="C1841">
        <v>1822</v>
      </c>
      <c r="D1841" s="19">
        <f t="shared" si="84"/>
        <v>227785.76943678744</v>
      </c>
      <c r="E1841" s="19">
        <f t="shared" si="85"/>
        <v>31.203530059833898</v>
      </c>
      <c r="F1841" s="19">
        <f t="shared" si="86"/>
        <v>227816.97296684727</v>
      </c>
      <c r="I1841" s="13">
        <v>41090</v>
      </c>
      <c r="J1841">
        <v>1822</v>
      </c>
      <c r="K1841">
        <v>227785.76943674454</v>
      </c>
      <c r="L1841">
        <v>31.203530059826225</v>
      </c>
      <c r="M1841">
        <v>227816.97296680437</v>
      </c>
    </row>
    <row r="1842" spans="2:13" x14ac:dyDescent="0.25">
      <c r="B1842" s="13">
        <v>41091</v>
      </c>
      <c r="C1842">
        <v>1823</v>
      </c>
      <c r="D1842" s="19">
        <f t="shared" si="84"/>
        <v>227816.97296684727</v>
      </c>
      <c r="E1842" s="19">
        <f t="shared" si="85"/>
        <v>31.20780451600648</v>
      </c>
      <c r="F1842" s="19">
        <f t="shared" si="86"/>
        <v>227848.18077136329</v>
      </c>
      <c r="I1842" s="13">
        <v>41091</v>
      </c>
      <c r="J1842">
        <v>1823</v>
      </c>
      <c r="K1842">
        <v>227816.97296680434</v>
      </c>
      <c r="L1842">
        <v>31.207804515998799</v>
      </c>
      <c r="M1842">
        <v>227848.18077132033</v>
      </c>
    </row>
    <row r="1843" spans="2:13" x14ac:dyDescent="0.25">
      <c r="B1843" s="13">
        <v>41092</v>
      </c>
      <c r="C1843">
        <v>1824</v>
      </c>
      <c r="D1843" s="19">
        <f t="shared" si="84"/>
        <v>227848.18077136329</v>
      </c>
      <c r="E1843" s="19">
        <f t="shared" si="85"/>
        <v>31.212079557721001</v>
      </c>
      <c r="F1843" s="19">
        <f t="shared" si="86"/>
        <v>227879.39285092099</v>
      </c>
      <c r="I1843" s="13">
        <v>41092</v>
      </c>
      <c r="J1843">
        <v>1824</v>
      </c>
      <c r="K1843">
        <v>227848.1807713203</v>
      </c>
      <c r="L1843">
        <v>31.21207955771332</v>
      </c>
      <c r="M1843">
        <v>227879.39285087801</v>
      </c>
    </row>
    <row r="1844" spans="2:13" x14ac:dyDescent="0.25">
      <c r="B1844" s="13">
        <v>41093</v>
      </c>
      <c r="C1844">
        <v>1825</v>
      </c>
      <c r="D1844" s="19">
        <f t="shared" si="84"/>
        <v>227879.39285092099</v>
      </c>
      <c r="E1844" s="19">
        <f t="shared" si="85"/>
        <v>31.216355185057676</v>
      </c>
      <c r="F1844" s="19">
        <f t="shared" si="86"/>
        <v>227910.60920610605</v>
      </c>
      <c r="I1844" s="13">
        <v>41093</v>
      </c>
      <c r="J1844">
        <v>1825</v>
      </c>
      <c r="K1844">
        <v>227879.39285087792</v>
      </c>
      <c r="L1844">
        <v>31.216355185049988</v>
      </c>
      <c r="M1844">
        <v>227910.60920606297</v>
      </c>
    </row>
    <row r="1845" spans="2:13" x14ac:dyDescent="0.25">
      <c r="B1845" s="13">
        <v>41094</v>
      </c>
      <c r="C1845">
        <v>1826</v>
      </c>
      <c r="D1845" s="19">
        <f t="shared" si="84"/>
        <v>227910.60920610605</v>
      </c>
      <c r="E1845" s="19">
        <f t="shared" si="85"/>
        <v>31.220631398096724</v>
      </c>
      <c r="F1845" s="19">
        <f t="shared" si="86"/>
        <v>227941.82983750413</v>
      </c>
      <c r="I1845" s="13">
        <v>41094</v>
      </c>
      <c r="J1845">
        <v>1826</v>
      </c>
      <c r="K1845">
        <v>227910.60920606295</v>
      </c>
      <c r="L1845">
        <v>31.220631398089029</v>
      </c>
      <c r="M1845">
        <v>227941.82983746103</v>
      </c>
    </row>
    <row r="1846" spans="2:13" x14ac:dyDescent="0.25">
      <c r="B1846" s="13">
        <v>41095</v>
      </c>
      <c r="C1846">
        <v>1827</v>
      </c>
      <c r="D1846" s="19">
        <f t="shared" si="84"/>
        <v>227941.82983750413</v>
      </c>
      <c r="E1846" s="19">
        <f t="shared" si="85"/>
        <v>31.224908196918378</v>
      </c>
      <c r="F1846" s="19">
        <f t="shared" si="86"/>
        <v>227973.05474570105</v>
      </c>
      <c r="I1846" s="13">
        <v>41095</v>
      </c>
      <c r="J1846">
        <v>1827</v>
      </c>
      <c r="K1846">
        <v>227941.82983746103</v>
      </c>
      <c r="L1846">
        <v>31.224908196910679</v>
      </c>
      <c r="M1846">
        <v>227973.05474565795</v>
      </c>
    </row>
    <row r="1847" spans="2:13" x14ac:dyDescent="0.25">
      <c r="B1847" s="13">
        <v>41096</v>
      </c>
      <c r="C1847">
        <v>1828</v>
      </c>
      <c r="D1847" s="19">
        <f t="shared" si="84"/>
        <v>227973.05474570105</v>
      </c>
      <c r="E1847" s="19">
        <f t="shared" si="85"/>
        <v>31.229185581602888</v>
      </c>
      <c r="F1847" s="19">
        <f t="shared" si="86"/>
        <v>228004.28393128267</v>
      </c>
      <c r="I1847" s="13">
        <v>41096</v>
      </c>
      <c r="J1847">
        <v>1828</v>
      </c>
      <c r="K1847">
        <v>227973.05474565792</v>
      </c>
      <c r="L1847">
        <v>31.229185581595186</v>
      </c>
      <c r="M1847">
        <v>228004.28393123951</v>
      </c>
    </row>
    <row r="1848" spans="2:13" x14ac:dyDescent="0.25">
      <c r="B1848" s="13">
        <v>41097</v>
      </c>
      <c r="C1848">
        <v>1829</v>
      </c>
      <c r="D1848" s="19">
        <f t="shared" si="84"/>
        <v>228004.28393128267</v>
      </c>
      <c r="E1848" s="19">
        <f t="shared" si="85"/>
        <v>31.233463552230507</v>
      </c>
      <c r="F1848" s="19">
        <f t="shared" si="86"/>
        <v>228035.5173948349</v>
      </c>
      <c r="I1848" s="13">
        <v>41097</v>
      </c>
      <c r="J1848">
        <v>1829</v>
      </c>
      <c r="K1848">
        <v>228004.28393123951</v>
      </c>
      <c r="L1848">
        <v>31.233463552222801</v>
      </c>
      <c r="M1848">
        <v>228035.51739479174</v>
      </c>
    </row>
    <row r="1849" spans="2:13" x14ac:dyDescent="0.25">
      <c r="B1849" s="13">
        <v>41098</v>
      </c>
      <c r="C1849">
        <v>1830</v>
      </c>
      <c r="D1849" s="19">
        <f t="shared" si="84"/>
        <v>228035.5173948349</v>
      </c>
      <c r="E1849" s="19">
        <f t="shared" si="85"/>
        <v>31.237742108881498</v>
      </c>
      <c r="F1849" s="19">
        <f t="shared" si="86"/>
        <v>228066.75513694377</v>
      </c>
      <c r="I1849" s="13">
        <v>41098</v>
      </c>
      <c r="J1849">
        <v>1830</v>
      </c>
      <c r="K1849">
        <v>228035.51739479176</v>
      </c>
      <c r="L1849">
        <v>31.237742108873785</v>
      </c>
      <c r="M1849">
        <v>228066.75513690064</v>
      </c>
    </row>
    <row r="1850" spans="2:13" x14ac:dyDescent="0.25">
      <c r="B1850" s="13">
        <v>41099</v>
      </c>
      <c r="C1850">
        <v>1831</v>
      </c>
      <c r="D1850" s="19">
        <f t="shared" si="84"/>
        <v>228066.75513694377</v>
      </c>
      <c r="E1850" s="19">
        <f t="shared" si="85"/>
        <v>31.242021251636135</v>
      </c>
      <c r="F1850" s="19">
        <f t="shared" si="86"/>
        <v>228097.99715819542</v>
      </c>
      <c r="I1850" s="13">
        <v>41099</v>
      </c>
      <c r="J1850">
        <v>1831</v>
      </c>
      <c r="K1850">
        <v>228066.75513690058</v>
      </c>
      <c r="L1850">
        <v>31.242021251628419</v>
      </c>
      <c r="M1850">
        <v>228097.9971581522</v>
      </c>
    </row>
    <row r="1851" spans="2:13" x14ac:dyDescent="0.25">
      <c r="B1851" s="13">
        <v>41100</v>
      </c>
      <c r="C1851">
        <v>1832</v>
      </c>
      <c r="D1851" s="19">
        <f t="shared" si="84"/>
        <v>228097.99715819542</v>
      </c>
      <c r="E1851" s="19">
        <f t="shared" si="85"/>
        <v>31.24630098057472</v>
      </c>
      <c r="F1851" s="19">
        <f t="shared" si="86"/>
        <v>228129.24345917598</v>
      </c>
      <c r="I1851" s="13">
        <v>41100</v>
      </c>
      <c r="J1851">
        <v>1832</v>
      </c>
      <c r="K1851">
        <v>228097.99715815223</v>
      </c>
      <c r="L1851">
        <v>31.246300980567</v>
      </c>
      <c r="M1851">
        <v>228129.24345913279</v>
      </c>
    </row>
    <row r="1852" spans="2:13" x14ac:dyDescent="0.25">
      <c r="B1852" s="13">
        <v>41101</v>
      </c>
      <c r="C1852">
        <v>1833</v>
      </c>
      <c r="D1852" s="19">
        <f t="shared" si="84"/>
        <v>228129.24345917598</v>
      </c>
      <c r="E1852" s="19">
        <f t="shared" si="85"/>
        <v>31.250581295777536</v>
      </c>
      <c r="F1852" s="19">
        <f t="shared" si="86"/>
        <v>228160.49404047176</v>
      </c>
      <c r="I1852" s="13">
        <v>41101</v>
      </c>
      <c r="J1852">
        <v>1833</v>
      </c>
      <c r="K1852">
        <v>228129.24345913273</v>
      </c>
      <c r="L1852">
        <v>31.250581295769805</v>
      </c>
      <c r="M1852">
        <v>228160.49404042852</v>
      </c>
    </row>
    <row r="1853" spans="2:13" x14ac:dyDescent="0.25">
      <c r="B1853" s="13">
        <v>41102</v>
      </c>
      <c r="C1853">
        <v>1834</v>
      </c>
      <c r="D1853" s="19">
        <f t="shared" si="84"/>
        <v>228160.49404047176</v>
      </c>
      <c r="E1853" s="19">
        <f t="shared" si="85"/>
        <v>31.254862197324904</v>
      </c>
      <c r="F1853" s="19">
        <f t="shared" si="86"/>
        <v>228191.74890266909</v>
      </c>
      <c r="I1853" s="13">
        <v>41102</v>
      </c>
      <c r="J1853">
        <v>1834</v>
      </c>
      <c r="K1853">
        <v>228160.49404042849</v>
      </c>
      <c r="L1853">
        <v>31.254862197317177</v>
      </c>
      <c r="M1853">
        <v>228191.74890262581</v>
      </c>
    </row>
    <row r="1854" spans="2:13" x14ac:dyDescent="0.25">
      <c r="B1854" s="13">
        <v>41103</v>
      </c>
      <c r="C1854">
        <v>1835</v>
      </c>
      <c r="D1854" s="19">
        <f t="shared" si="84"/>
        <v>228191.74890266909</v>
      </c>
      <c r="E1854" s="19">
        <f t="shared" si="85"/>
        <v>31.25914368529714</v>
      </c>
      <c r="F1854" s="19">
        <f t="shared" si="86"/>
        <v>228223.0080463544</v>
      </c>
      <c r="I1854" s="13">
        <v>41103</v>
      </c>
      <c r="J1854">
        <v>1835</v>
      </c>
      <c r="K1854">
        <v>228191.74890262578</v>
      </c>
      <c r="L1854">
        <v>31.259143685289406</v>
      </c>
      <c r="M1854">
        <v>228223.00804631106</v>
      </c>
    </row>
    <row r="1855" spans="2:13" x14ac:dyDescent="0.25">
      <c r="B1855" s="13">
        <v>41104</v>
      </c>
      <c r="C1855">
        <v>1836</v>
      </c>
      <c r="D1855" s="19">
        <f t="shared" si="84"/>
        <v>228223.0080463544</v>
      </c>
      <c r="E1855" s="19">
        <f t="shared" si="85"/>
        <v>31.263425759774581</v>
      </c>
      <c r="F1855" s="19">
        <f t="shared" si="86"/>
        <v>228254.27147211417</v>
      </c>
      <c r="I1855" s="13">
        <v>41104</v>
      </c>
      <c r="J1855">
        <v>1836</v>
      </c>
      <c r="K1855">
        <v>228223.00804631106</v>
      </c>
      <c r="L1855">
        <v>31.263425759766836</v>
      </c>
      <c r="M1855">
        <v>228254.27147207083</v>
      </c>
    </row>
    <row r="1856" spans="2:13" x14ac:dyDescent="0.25">
      <c r="B1856" s="13">
        <v>41105</v>
      </c>
      <c r="C1856">
        <v>1837</v>
      </c>
      <c r="D1856" s="19">
        <f t="shared" si="84"/>
        <v>228254.27147211417</v>
      </c>
      <c r="E1856" s="19">
        <f t="shared" si="85"/>
        <v>31.267708420837561</v>
      </c>
      <c r="F1856" s="19">
        <f t="shared" si="86"/>
        <v>228285.53918053501</v>
      </c>
      <c r="I1856" s="13">
        <v>41105</v>
      </c>
      <c r="J1856">
        <v>1837</v>
      </c>
      <c r="K1856">
        <v>228254.27147207072</v>
      </c>
      <c r="L1856">
        <v>31.267708420829809</v>
      </c>
      <c r="M1856">
        <v>228285.53918049156</v>
      </c>
    </row>
    <row r="1857" spans="2:13" x14ac:dyDescent="0.25">
      <c r="B1857" s="13">
        <v>41106</v>
      </c>
      <c r="C1857">
        <v>1838</v>
      </c>
      <c r="D1857" s="19">
        <f t="shared" si="84"/>
        <v>228285.53918053501</v>
      </c>
      <c r="E1857" s="19">
        <f t="shared" si="85"/>
        <v>31.271991668566443</v>
      </c>
      <c r="F1857" s="19">
        <f t="shared" si="86"/>
        <v>228316.81117220357</v>
      </c>
      <c r="I1857" s="13">
        <v>41106</v>
      </c>
      <c r="J1857">
        <v>1838</v>
      </c>
      <c r="K1857">
        <v>228285.53918049164</v>
      </c>
      <c r="L1857">
        <v>31.271991668558698</v>
      </c>
      <c r="M1857">
        <v>228316.8111721602</v>
      </c>
    </row>
    <row r="1858" spans="2:13" x14ac:dyDescent="0.25">
      <c r="B1858" s="13">
        <v>41107</v>
      </c>
      <c r="C1858">
        <v>1839</v>
      </c>
      <c r="D1858" s="19">
        <f t="shared" si="84"/>
        <v>228316.81117220357</v>
      </c>
      <c r="E1858" s="19">
        <f t="shared" si="85"/>
        <v>31.276275503041589</v>
      </c>
      <c r="F1858" s="19">
        <f t="shared" si="86"/>
        <v>228348.08744770661</v>
      </c>
      <c r="I1858" s="13">
        <v>41107</v>
      </c>
      <c r="J1858">
        <v>1839</v>
      </c>
      <c r="K1858">
        <v>228316.81117216015</v>
      </c>
      <c r="L1858">
        <v>31.276275503033833</v>
      </c>
      <c r="M1858">
        <v>228348.08744766319</v>
      </c>
    </row>
    <row r="1859" spans="2:13" x14ac:dyDescent="0.25">
      <c r="B1859" s="13">
        <v>41108</v>
      </c>
      <c r="C1859">
        <v>1840</v>
      </c>
      <c r="D1859" s="19">
        <f t="shared" si="84"/>
        <v>228348.08744770661</v>
      </c>
      <c r="E1859" s="19">
        <f t="shared" si="85"/>
        <v>31.280559924343375</v>
      </c>
      <c r="F1859" s="19">
        <f t="shared" si="86"/>
        <v>228379.36800763095</v>
      </c>
      <c r="I1859" s="13">
        <v>41108</v>
      </c>
      <c r="J1859">
        <v>1840</v>
      </c>
      <c r="K1859">
        <v>228348.08744766313</v>
      </c>
      <c r="L1859">
        <v>31.280559924335613</v>
      </c>
      <c r="M1859">
        <v>228379.36800758747</v>
      </c>
    </row>
    <row r="1860" spans="2:13" x14ac:dyDescent="0.25">
      <c r="B1860" s="13">
        <v>41109</v>
      </c>
      <c r="C1860">
        <v>1841</v>
      </c>
      <c r="D1860" s="19">
        <f t="shared" si="84"/>
        <v>228379.36800763095</v>
      </c>
      <c r="E1860" s="19">
        <f t="shared" si="85"/>
        <v>31.28484493255219</v>
      </c>
      <c r="F1860" s="19">
        <f t="shared" si="86"/>
        <v>228410.65285256351</v>
      </c>
      <c r="I1860" s="13">
        <v>41109</v>
      </c>
      <c r="J1860">
        <v>1841</v>
      </c>
      <c r="K1860">
        <v>228379.36800758741</v>
      </c>
      <c r="L1860">
        <v>31.28484493254442</v>
      </c>
      <c r="M1860">
        <v>228410.65285251997</v>
      </c>
    </row>
    <row r="1861" spans="2:13" x14ac:dyDescent="0.25">
      <c r="B1861" s="13">
        <v>41110</v>
      </c>
      <c r="C1861">
        <v>1842</v>
      </c>
      <c r="D1861" s="19">
        <f t="shared" si="84"/>
        <v>228410.65285256351</v>
      </c>
      <c r="E1861" s="19">
        <f t="shared" si="85"/>
        <v>31.28913052774843</v>
      </c>
      <c r="F1861" s="19">
        <f t="shared" si="86"/>
        <v>228441.94198309127</v>
      </c>
      <c r="I1861" s="13">
        <v>41110</v>
      </c>
      <c r="J1861">
        <v>1842</v>
      </c>
      <c r="K1861">
        <v>228410.65285251997</v>
      </c>
      <c r="L1861">
        <v>31.28913052774066</v>
      </c>
      <c r="M1861">
        <v>228441.9419830477</v>
      </c>
    </row>
    <row r="1862" spans="2:13" x14ac:dyDescent="0.25">
      <c r="B1862" s="13">
        <v>41111</v>
      </c>
      <c r="C1862">
        <v>1843</v>
      </c>
      <c r="D1862" s="19">
        <f t="shared" si="84"/>
        <v>228441.94198309127</v>
      </c>
      <c r="E1862" s="19">
        <f t="shared" si="85"/>
        <v>31.293416710012504</v>
      </c>
      <c r="F1862" s="19">
        <f t="shared" si="86"/>
        <v>228473.23539980128</v>
      </c>
      <c r="I1862" s="13">
        <v>41111</v>
      </c>
      <c r="J1862">
        <v>1843</v>
      </c>
      <c r="K1862">
        <v>228441.94198304767</v>
      </c>
      <c r="L1862">
        <v>31.293416710004735</v>
      </c>
      <c r="M1862">
        <v>228473.23539975769</v>
      </c>
    </row>
    <row r="1863" spans="2:13" x14ac:dyDescent="0.25">
      <c r="B1863" s="13">
        <v>41112</v>
      </c>
      <c r="C1863">
        <v>1844</v>
      </c>
      <c r="D1863" s="19">
        <f t="shared" si="84"/>
        <v>228473.23539980128</v>
      </c>
      <c r="E1863" s="19">
        <f t="shared" si="85"/>
        <v>31.297703479424836</v>
      </c>
      <c r="F1863" s="19">
        <f t="shared" si="86"/>
        <v>228504.5331032807</v>
      </c>
      <c r="I1863" s="13">
        <v>41112</v>
      </c>
      <c r="J1863">
        <v>1844</v>
      </c>
      <c r="K1863">
        <v>228473.23539975772</v>
      </c>
      <c r="L1863">
        <v>31.297703479417059</v>
      </c>
      <c r="M1863">
        <v>228504.53310323713</v>
      </c>
    </row>
    <row r="1864" spans="2:13" x14ac:dyDescent="0.25">
      <c r="B1864" s="13">
        <v>41113</v>
      </c>
      <c r="C1864">
        <v>1845</v>
      </c>
      <c r="D1864" s="19">
        <f t="shared" si="84"/>
        <v>228504.5331032807</v>
      </c>
      <c r="E1864" s="19">
        <f t="shared" si="85"/>
        <v>31.301990836065855</v>
      </c>
      <c r="F1864" s="19">
        <f t="shared" si="86"/>
        <v>228535.83509411677</v>
      </c>
      <c r="I1864" s="13">
        <v>41113</v>
      </c>
      <c r="J1864">
        <v>1845</v>
      </c>
      <c r="K1864">
        <v>228504.53310323707</v>
      </c>
      <c r="L1864">
        <v>31.301990836058067</v>
      </c>
      <c r="M1864">
        <v>228535.83509407312</v>
      </c>
    </row>
    <row r="1865" spans="2:13" x14ac:dyDescent="0.25">
      <c r="B1865" s="13">
        <v>41114</v>
      </c>
      <c r="C1865">
        <v>1846</v>
      </c>
      <c r="D1865" s="19">
        <f t="shared" si="84"/>
        <v>228535.83509411677</v>
      </c>
      <c r="E1865" s="19">
        <f t="shared" si="85"/>
        <v>31.306278780016001</v>
      </c>
      <c r="F1865" s="19">
        <f t="shared" si="86"/>
        <v>228567.14137289679</v>
      </c>
      <c r="I1865" s="13">
        <v>41114</v>
      </c>
      <c r="J1865">
        <v>1846</v>
      </c>
      <c r="K1865">
        <v>228535.83509407306</v>
      </c>
      <c r="L1865">
        <v>31.30627878000821</v>
      </c>
      <c r="M1865">
        <v>228567.14137285308</v>
      </c>
    </row>
    <row r="1866" spans="2:13" x14ac:dyDescent="0.25">
      <c r="B1866" s="13">
        <v>41115</v>
      </c>
      <c r="C1866">
        <v>1847</v>
      </c>
      <c r="D1866" s="19">
        <f t="shared" si="84"/>
        <v>228567.14137289679</v>
      </c>
      <c r="E1866" s="19">
        <f t="shared" si="85"/>
        <v>31.310567311355729</v>
      </c>
      <c r="F1866" s="19">
        <f t="shared" si="86"/>
        <v>228598.45194020815</v>
      </c>
      <c r="I1866" s="13">
        <v>41115</v>
      </c>
      <c r="J1866">
        <v>1847</v>
      </c>
      <c r="K1866">
        <v>228567.1413728531</v>
      </c>
      <c r="L1866">
        <v>31.310567311347935</v>
      </c>
      <c r="M1866">
        <v>228598.45194016446</v>
      </c>
    </row>
    <row r="1867" spans="2:13" x14ac:dyDescent="0.25">
      <c r="B1867" s="13">
        <v>41116</v>
      </c>
      <c r="C1867">
        <v>1848</v>
      </c>
      <c r="D1867" s="19">
        <f t="shared" si="84"/>
        <v>228598.45194020815</v>
      </c>
      <c r="E1867" s="19">
        <f t="shared" si="85"/>
        <v>31.314856430165506</v>
      </c>
      <c r="F1867" s="19">
        <f t="shared" si="86"/>
        <v>228629.76679663832</v>
      </c>
      <c r="I1867" s="13">
        <v>41116</v>
      </c>
      <c r="J1867">
        <v>1848</v>
      </c>
      <c r="K1867">
        <v>228598.45194016449</v>
      </c>
      <c r="L1867">
        <v>31.314856430157697</v>
      </c>
      <c r="M1867">
        <v>228629.76679659466</v>
      </c>
    </row>
    <row r="1868" spans="2:13" x14ac:dyDescent="0.25">
      <c r="B1868" s="13">
        <v>41117</v>
      </c>
      <c r="C1868">
        <v>1849</v>
      </c>
      <c r="D1868" s="19">
        <f t="shared" si="84"/>
        <v>228629.76679663832</v>
      </c>
      <c r="E1868" s="19">
        <f t="shared" si="85"/>
        <v>31.319146136525802</v>
      </c>
      <c r="F1868" s="19">
        <f t="shared" si="86"/>
        <v>228661.08594277484</v>
      </c>
      <c r="I1868" s="13">
        <v>41117</v>
      </c>
      <c r="J1868">
        <v>1849</v>
      </c>
      <c r="K1868">
        <v>228629.76679659451</v>
      </c>
      <c r="L1868">
        <v>31.319146136517997</v>
      </c>
      <c r="M1868">
        <v>228661.08594273104</v>
      </c>
    </row>
    <row r="1869" spans="2:13" x14ac:dyDescent="0.25">
      <c r="B1869" s="13">
        <v>41118</v>
      </c>
      <c r="C1869">
        <v>1850</v>
      </c>
      <c r="D1869" s="19">
        <f t="shared" si="84"/>
        <v>228661.08594277484</v>
      </c>
      <c r="E1869" s="19">
        <f t="shared" si="85"/>
        <v>31.323436430517106</v>
      </c>
      <c r="F1869" s="19">
        <f t="shared" si="86"/>
        <v>228692.40937920535</v>
      </c>
      <c r="I1869" s="13">
        <v>41118</v>
      </c>
      <c r="J1869">
        <v>1850</v>
      </c>
      <c r="K1869">
        <v>228661.08594273106</v>
      </c>
      <c r="L1869">
        <v>31.323436430509293</v>
      </c>
      <c r="M1869">
        <v>228692.40937916157</v>
      </c>
    </row>
    <row r="1870" spans="2:13" x14ac:dyDescent="0.25">
      <c r="B1870" s="13">
        <v>41119</v>
      </c>
      <c r="C1870">
        <v>1851</v>
      </c>
      <c r="D1870" s="19">
        <f t="shared" si="84"/>
        <v>228692.40937920535</v>
      </c>
      <c r="E1870" s="19">
        <f t="shared" si="85"/>
        <v>31.327727312219913</v>
      </c>
      <c r="F1870" s="19">
        <f t="shared" si="86"/>
        <v>228723.73710651757</v>
      </c>
      <c r="I1870" s="13">
        <v>41119</v>
      </c>
      <c r="J1870">
        <v>1851</v>
      </c>
      <c r="K1870">
        <v>228692.40937916152</v>
      </c>
      <c r="L1870">
        <v>31.327727312212097</v>
      </c>
      <c r="M1870">
        <v>228723.73710647374</v>
      </c>
    </row>
    <row r="1871" spans="2:13" x14ac:dyDescent="0.25">
      <c r="B1871" s="13">
        <v>41120</v>
      </c>
      <c r="C1871">
        <v>1852</v>
      </c>
      <c r="D1871" s="19">
        <f t="shared" si="84"/>
        <v>228723.73710651757</v>
      </c>
      <c r="E1871" s="19">
        <f t="shared" si="85"/>
        <v>31.332018781714741</v>
      </c>
      <c r="F1871" s="19">
        <f t="shared" si="86"/>
        <v>228755.06912529928</v>
      </c>
      <c r="I1871" s="13">
        <v>41120</v>
      </c>
      <c r="J1871">
        <v>1852</v>
      </c>
      <c r="K1871">
        <v>228723.73710647374</v>
      </c>
      <c r="L1871">
        <v>31.332018781706921</v>
      </c>
      <c r="M1871">
        <v>228755.06912525545</v>
      </c>
    </row>
    <row r="1872" spans="2:13" x14ac:dyDescent="0.25">
      <c r="B1872" s="13">
        <v>41121</v>
      </c>
      <c r="C1872">
        <v>1853</v>
      </c>
      <c r="D1872" s="19">
        <f t="shared" si="84"/>
        <v>228755.06912529928</v>
      </c>
      <c r="E1872" s="19">
        <f t="shared" si="85"/>
        <v>31.336310839082099</v>
      </c>
      <c r="F1872" s="19">
        <f t="shared" si="86"/>
        <v>228786.40543613836</v>
      </c>
      <c r="I1872" s="13">
        <v>41121</v>
      </c>
      <c r="J1872">
        <v>1853</v>
      </c>
      <c r="K1872">
        <v>228755.06912525537</v>
      </c>
      <c r="L1872">
        <v>31.336310839074269</v>
      </c>
      <c r="M1872">
        <v>228786.40543609444</v>
      </c>
    </row>
    <row r="1873" spans="2:13" x14ac:dyDescent="0.25">
      <c r="B1873" s="13">
        <v>41122</v>
      </c>
      <c r="C1873">
        <v>1854</v>
      </c>
      <c r="D1873" s="19">
        <f t="shared" si="84"/>
        <v>228786.40543613836</v>
      </c>
      <c r="E1873" s="19">
        <f t="shared" si="85"/>
        <v>31.340603484402518</v>
      </c>
      <c r="F1873" s="19">
        <f t="shared" si="86"/>
        <v>228817.74603962275</v>
      </c>
      <c r="I1873" s="13">
        <v>41122</v>
      </c>
      <c r="J1873">
        <v>1854</v>
      </c>
      <c r="K1873">
        <v>228786.4054360945</v>
      </c>
      <c r="L1873">
        <v>31.340603484394691</v>
      </c>
      <c r="M1873">
        <v>228817.74603957889</v>
      </c>
    </row>
    <row r="1874" spans="2:13" x14ac:dyDescent="0.25">
      <c r="B1874" s="13">
        <v>41123</v>
      </c>
      <c r="C1874">
        <v>1855</v>
      </c>
      <c r="D1874" s="19">
        <f t="shared" si="84"/>
        <v>228817.74603962275</v>
      </c>
      <c r="E1874" s="19">
        <f t="shared" si="85"/>
        <v>31.344896717756544</v>
      </c>
      <c r="F1874" s="19">
        <f t="shared" si="86"/>
        <v>228849.09093634051</v>
      </c>
      <c r="I1874" s="13">
        <v>41123</v>
      </c>
      <c r="J1874">
        <v>1855</v>
      </c>
      <c r="K1874">
        <v>228817.74603957887</v>
      </c>
      <c r="L1874">
        <v>31.344896717748711</v>
      </c>
      <c r="M1874">
        <v>228849.09093629662</v>
      </c>
    </row>
    <row r="1875" spans="2:13" x14ac:dyDescent="0.25">
      <c r="B1875" s="13">
        <v>41124</v>
      </c>
      <c r="C1875">
        <v>1856</v>
      </c>
      <c r="D1875" s="19">
        <f t="shared" si="84"/>
        <v>228849.09093634051</v>
      </c>
      <c r="E1875" s="19">
        <f t="shared" si="85"/>
        <v>31.349190539224733</v>
      </c>
      <c r="F1875" s="19">
        <f t="shared" si="86"/>
        <v>228880.44012687972</v>
      </c>
      <c r="I1875" s="13">
        <v>41124</v>
      </c>
      <c r="J1875">
        <v>1856</v>
      </c>
      <c r="K1875">
        <v>228849.09093629659</v>
      </c>
      <c r="L1875">
        <v>31.349190539216895</v>
      </c>
      <c r="M1875">
        <v>228880.44012683581</v>
      </c>
    </row>
    <row r="1876" spans="2:13" x14ac:dyDescent="0.25">
      <c r="B1876" s="13">
        <v>41125</v>
      </c>
      <c r="C1876">
        <v>1857</v>
      </c>
      <c r="D1876" s="19">
        <f t="shared" si="84"/>
        <v>228880.44012687972</v>
      </c>
      <c r="E1876" s="19">
        <f t="shared" si="85"/>
        <v>31.353484948887637</v>
      </c>
      <c r="F1876" s="19">
        <f t="shared" si="86"/>
        <v>228911.79361182862</v>
      </c>
      <c r="I1876" s="13">
        <v>41125</v>
      </c>
      <c r="J1876">
        <v>1857</v>
      </c>
      <c r="K1876">
        <v>228880.44012683569</v>
      </c>
      <c r="L1876">
        <v>31.3534849488798</v>
      </c>
      <c r="M1876">
        <v>228911.79361178458</v>
      </c>
    </row>
    <row r="1877" spans="2:13" x14ac:dyDescent="0.25">
      <c r="B1877" s="13">
        <v>41126</v>
      </c>
      <c r="C1877">
        <v>1858</v>
      </c>
      <c r="D1877" s="19">
        <f t="shared" ref="D1877:D1940" si="87">F1876</f>
        <v>228911.79361182862</v>
      </c>
      <c r="E1877" s="19">
        <f t="shared" ref="E1877:E1940" si="88">D1877*_nPIR</f>
        <v>31.357779946825843</v>
      </c>
      <c r="F1877" s="19">
        <f t="shared" si="86"/>
        <v>228943.15139177543</v>
      </c>
      <c r="I1877" s="13">
        <v>41126</v>
      </c>
      <c r="J1877">
        <v>1858</v>
      </c>
      <c r="K1877">
        <v>228911.79361178464</v>
      </c>
      <c r="L1877">
        <v>31.357779946817992</v>
      </c>
      <c r="M1877">
        <v>228943.15139173146</v>
      </c>
    </row>
    <row r="1878" spans="2:13" x14ac:dyDescent="0.25">
      <c r="B1878" s="13">
        <v>41127</v>
      </c>
      <c r="C1878">
        <v>1859</v>
      </c>
      <c r="D1878" s="19">
        <f t="shared" si="87"/>
        <v>228943.15139177543</v>
      </c>
      <c r="E1878" s="19">
        <f t="shared" si="88"/>
        <v>31.362075533119928</v>
      </c>
      <c r="F1878" s="19">
        <f t="shared" ref="F1878:F1941" si="89">D1878+E1878</f>
        <v>228974.51346730854</v>
      </c>
      <c r="I1878" s="13">
        <v>41127</v>
      </c>
      <c r="J1878">
        <v>1859</v>
      </c>
      <c r="K1878">
        <v>228943.1513917314</v>
      </c>
      <c r="L1878">
        <v>31.362075533112073</v>
      </c>
      <c r="M1878">
        <v>228974.51346726451</v>
      </c>
    </row>
    <row r="1879" spans="2:13" x14ac:dyDescent="0.25">
      <c r="B1879" s="13">
        <v>41128</v>
      </c>
      <c r="C1879">
        <v>1860</v>
      </c>
      <c r="D1879" s="19">
        <f t="shared" si="87"/>
        <v>228974.51346730854</v>
      </c>
      <c r="E1879" s="19">
        <f t="shared" si="88"/>
        <v>31.36637170785049</v>
      </c>
      <c r="F1879" s="19">
        <f t="shared" si="89"/>
        <v>229005.87983901639</v>
      </c>
      <c r="I1879" s="13">
        <v>41128</v>
      </c>
      <c r="J1879">
        <v>1860</v>
      </c>
      <c r="K1879">
        <v>228974.51346726451</v>
      </c>
      <c r="L1879">
        <v>31.366371707842639</v>
      </c>
      <c r="M1879">
        <v>229005.87983897235</v>
      </c>
    </row>
    <row r="1880" spans="2:13" x14ac:dyDescent="0.25">
      <c r="B1880" s="13">
        <v>41129</v>
      </c>
      <c r="C1880">
        <v>1861</v>
      </c>
      <c r="D1880" s="19">
        <f t="shared" si="87"/>
        <v>229005.87983901639</v>
      </c>
      <c r="E1880" s="19">
        <f t="shared" si="88"/>
        <v>31.370668471098138</v>
      </c>
      <c r="F1880" s="19">
        <f t="shared" si="89"/>
        <v>229037.25050748748</v>
      </c>
      <c r="I1880" s="13">
        <v>41129</v>
      </c>
      <c r="J1880">
        <v>1861</v>
      </c>
      <c r="K1880">
        <v>229005.87983897238</v>
      </c>
      <c r="L1880">
        <v>31.370668471090283</v>
      </c>
      <c r="M1880">
        <v>229037.25050744347</v>
      </c>
    </row>
    <row r="1881" spans="2:13" x14ac:dyDescent="0.25">
      <c r="B1881" s="13">
        <v>41130</v>
      </c>
      <c r="C1881">
        <v>1862</v>
      </c>
      <c r="D1881" s="19">
        <f t="shared" si="87"/>
        <v>229037.25050748748</v>
      </c>
      <c r="E1881" s="19">
        <f t="shared" si="88"/>
        <v>31.374965822943494</v>
      </c>
      <c r="F1881" s="19">
        <f t="shared" si="89"/>
        <v>229068.62547331041</v>
      </c>
      <c r="I1881" s="13">
        <v>41130</v>
      </c>
      <c r="J1881">
        <v>1862</v>
      </c>
      <c r="K1881">
        <v>229037.25050744336</v>
      </c>
      <c r="L1881">
        <v>31.374965822935629</v>
      </c>
      <c r="M1881">
        <v>229068.62547326629</v>
      </c>
    </row>
    <row r="1882" spans="2:13" x14ac:dyDescent="0.25">
      <c r="B1882" s="13">
        <v>41131</v>
      </c>
      <c r="C1882">
        <v>1863</v>
      </c>
      <c r="D1882" s="19">
        <f t="shared" si="87"/>
        <v>229068.62547331041</v>
      </c>
      <c r="E1882" s="19">
        <f t="shared" si="88"/>
        <v>31.379263763467183</v>
      </c>
      <c r="F1882" s="19">
        <f t="shared" si="89"/>
        <v>229100.00473707388</v>
      </c>
      <c r="I1882" s="13">
        <v>41131</v>
      </c>
      <c r="J1882">
        <v>1863</v>
      </c>
      <c r="K1882">
        <v>229068.62547326629</v>
      </c>
      <c r="L1882">
        <v>31.379263763459321</v>
      </c>
      <c r="M1882">
        <v>229100.00473702975</v>
      </c>
    </row>
    <row r="1883" spans="2:13" x14ac:dyDescent="0.25">
      <c r="B1883" s="13">
        <v>41132</v>
      </c>
      <c r="C1883">
        <v>1864</v>
      </c>
      <c r="D1883" s="19">
        <f t="shared" si="87"/>
        <v>229100.00473707388</v>
      </c>
      <c r="E1883" s="19">
        <f t="shared" si="88"/>
        <v>31.383562292749851</v>
      </c>
      <c r="F1883" s="19">
        <f t="shared" si="89"/>
        <v>229131.38829936663</v>
      </c>
      <c r="I1883" s="13">
        <v>41132</v>
      </c>
      <c r="J1883">
        <v>1864</v>
      </c>
      <c r="K1883">
        <v>229100.00473702973</v>
      </c>
      <c r="L1883">
        <v>31.383562292741981</v>
      </c>
      <c r="M1883">
        <v>229131.38829932245</v>
      </c>
    </row>
    <row r="1884" spans="2:13" x14ac:dyDescent="0.25">
      <c r="B1884" s="13">
        <v>41133</v>
      </c>
      <c r="C1884">
        <v>1865</v>
      </c>
      <c r="D1884" s="19">
        <f t="shared" si="87"/>
        <v>229131.38829936663</v>
      </c>
      <c r="E1884" s="19">
        <f t="shared" si="88"/>
        <v>31.387861410872144</v>
      </c>
      <c r="F1884" s="19">
        <f t="shared" si="89"/>
        <v>229162.77616077752</v>
      </c>
      <c r="I1884" s="13">
        <v>41133</v>
      </c>
      <c r="J1884">
        <v>1865</v>
      </c>
      <c r="K1884">
        <v>229131.38829932245</v>
      </c>
      <c r="L1884">
        <v>31.387861410864279</v>
      </c>
      <c r="M1884">
        <v>229162.77616073331</v>
      </c>
    </row>
    <row r="1885" spans="2:13" x14ac:dyDescent="0.25">
      <c r="B1885" s="13">
        <v>41134</v>
      </c>
      <c r="C1885">
        <v>1866</v>
      </c>
      <c r="D1885" s="19">
        <f t="shared" si="87"/>
        <v>229162.77616077752</v>
      </c>
      <c r="E1885" s="19">
        <f t="shared" si="88"/>
        <v>31.392161117914732</v>
      </c>
      <c r="F1885" s="19">
        <f t="shared" si="89"/>
        <v>229194.16832189544</v>
      </c>
      <c r="I1885" s="13">
        <v>41134</v>
      </c>
      <c r="J1885">
        <v>1866</v>
      </c>
      <c r="K1885">
        <v>229162.77616073334</v>
      </c>
      <c r="L1885">
        <v>31.392161117906856</v>
      </c>
      <c r="M1885">
        <v>229194.16832185123</v>
      </c>
    </row>
    <row r="1886" spans="2:13" x14ac:dyDescent="0.25">
      <c r="B1886" s="13">
        <v>41135</v>
      </c>
      <c r="C1886">
        <v>1867</v>
      </c>
      <c r="D1886" s="19">
        <f t="shared" si="87"/>
        <v>229194.16832189544</v>
      </c>
      <c r="E1886" s="19">
        <f t="shared" si="88"/>
        <v>31.396461413958285</v>
      </c>
      <c r="F1886" s="19">
        <f t="shared" si="89"/>
        <v>229225.56478330941</v>
      </c>
      <c r="I1886" s="13">
        <v>41135</v>
      </c>
      <c r="J1886">
        <v>1867</v>
      </c>
      <c r="K1886">
        <v>229194.16832185123</v>
      </c>
      <c r="L1886">
        <v>31.396461413950394</v>
      </c>
      <c r="M1886">
        <v>229225.56478326517</v>
      </c>
    </row>
    <row r="1887" spans="2:13" x14ac:dyDescent="0.25">
      <c r="B1887" s="13">
        <v>41136</v>
      </c>
      <c r="C1887">
        <v>1868</v>
      </c>
      <c r="D1887" s="19">
        <f t="shared" si="87"/>
        <v>229225.56478330941</v>
      </c>
      <c r="E1887" s="19">
        <f t="shared" si="88"/>
        <v>31.400762299083485</v>
      </c>
      <c r="F1887" s="19">
        <f t="shared" si="89"/>
        <v>229256.96554560849</v>
      </c>
      <c r="I1887" s="13">
        <v>41136</v>
      </c>
      <c r="J1887">
        <v>1868</v>
      </c>
      <c r="K1887">
        <v>229225.5647832652</v>
      </c>
      <c r="L1887">
        <v>31.400762299075588</v>
      </c>
      <c r="M1887">
        <v>229256.96554556428</v>
      </c>
    </row>
    <row r="1888" spans="2:13" x14ac:dyDescent="0.25">
      <c r="B1888" s="13">
        <v>41137</v>
      </c>
      <c r="C1888">
        <v>1869</v>
      </c>
      <c r="D1888" s="19">
        <f t="shared" si="87"/>
        <v>229256.96554560849</v>
      </c>
      <c r="E1888" s="19">
        <f t="shared" si="88"/>
        <v>31.40506377337103</v>
      </c>
      <c r="F1888" s="19">
        <f t="shared" si="89"/>
        <v>229288.37060938185</v>
      </c>
      <c r="I1888" s="13">
        <v>41137</v>
      </c>
      <c r="J1888">
        <v>1869</v>
      </c>
      <c r="K1888">
        <v>229256.96554556413</v>
      </c>
      <c r="L1888">
        <v>31.405063773363135</v>
      </c>
      <c r="M1888">
        <v>229288.37060933749</v>
      </c>
    </row>
    <row r="1889" spans="2:13" x14ac:dyDescent="0.25">
      <c r="B1889" s="13">
        <v>41138</v>
      </c>
      <c r="C1889">
        <v>1870</v>
      </c>
      <c r="D1889" s="19">
        <f t="shared" si="87"/>
        <v>229288.37060938185</v>
      </c>
      <c r="E1889" s="19">
        <f t="shared" si="88"/>
        <v>31.409365836901628</v>
      </c>
      <c r="F1889" s="19">
        <f t="shared" si="89"/>
        <v>229319.77997521876</v>
      </c>
      <c r="I1889" s="13">
        <v>41138</v>
      </c>
      <c r="J1889">
        <v>1870</v>
      </c>
      <c r="K1889">
        <v>229288.37060933755</v>
      </c>
      <c r="L1889">
        <v>31.409365836893731</v>
      </c>
      <c r="M1889">
        <v>229319.77997517443</v>
      </c>
    </row>
    <row r="1890" spans="2:13" x14ac:dyDescent="0.25">
      <c r="B1890" s="13">
        <v>41139</v>
      </c>
      <c r="C1890">
        <v>1871</v>
      </c>
      <c r="D1890" s="19">
        <f t="shared" si="87"/>
        <v>229319.77997521876</v>
      </c>
      <c r="E1890" s="19">
        <f t="shared" si="88"/>
        <v>31.413668489755999</v>
      </c>
      <c r="F1890" s="19">
        <f t="shared" si="89"/>
        <v>229351.19364370851</v>
      </c>
      <c r="I1890" s="13">
        <v>41139</v>
      </c>
      <c r="J1890">
        <v>1871</v>
      </c>
      <c r="K1890">
        <v>229319.77997517437</v>
      </c>
      <c r="L1890">
        <v>31.41366848974809</v>
      </c>
      <c r="M1890">
        <v>229351.19364366413</v>
      </c>
    </row>
    <row r="1891" spans="2:13" x14ac:dyDescent="0.25">
      <c r="B1891" s="13">
        <v>41140</v>
      </c>
      <c r="C1891">
        <v>1872</v>
      </c>
      <c r="D1891" s="19">
        <f t="shared" si="87"/>
        <v>229351.19364370851</v>
      </c>
      <c r="E1891" s="19">
        <f t="shared" si="88"/>
        <v>31.41797173201487</v>
      </c>
      <c r="F1891" s="19">
        <f t="shared" si="89"/>
        <v>229382.61161544052</v>
      </c>
      <c r="I1891" s="13">
        <v>41140</v>
      </c>
      <c r="J1891">
        <v>1872</v>
      </c>
      <c r="K1891">
        <v>229351.19364366418</v>
      </c>
      <c r="L1891">
        <v>31.417971732006961</v>
      </c>
      <c r="M1891">
        <v>229382.61161539619</v>
      </c>
    </row>
    <row r="1892" spans="2:13" x14ac:dyDescent="0.25">
      <c r="B1892" s="13">
        <v>41141</v>
      </c>
      <c r="C1892">
        <v>1873</v>
      </c>
      <c r="D1892" s="19">
        <f t="shared" si="87"/>
        <v>229382.61161544052</v>
      </c>
      <c r="E1892" s="19">
        <f t="shared" si="88"/>
        <v>31.42227556375898</v>
      </c>
      <c r="F1892" s="19">
        <f t="shared" si="89"/>
        <v>229414.03389100428</v>
      </c>
      <c r="I1892" s="13">
        <v>41141</v>
      </c>
      <c r="J1892">
        <v>1873</v>
      </c>
      <c r="K1892">
        <v>229382.61161539608</v>
      </c>
      <c r="L1892">
        <v>31.422275563751064</v>
      </c>
      <c r="M1892">
        <v>229414.03389095984</v>
      </c>
    </row>
    <row r="1893" spans="2:13" x14ac:dyDescent="0.25">
      <c r="B1893" s="13">
        <v>41142</v>
      </c>
      <c r="C1893">
        <v>1874</v>
      </c>
      <c r="D1893" s="19">
        <f t="shared" si="87"/>
        <v>229414.03389100428</v>
      </c>
      <c r="E1893" s="19">
        <f t="shared" si="88"/>
        <v>31.426579985069083</v>
      </c>
      <c r="F1893" s="19">
        <f t="shared" si="89"/>
        <v>229445.46047098935</v>
      </c>
      <c r="I1893" s="13">
        <v>41142</v>
      </c>
      <c r="J1893">
        <v>1874</v>
      </c>
      <c r="K1893">
        <v>229414.03389095984</v>
      </c>
      <c r="L1893">
        <v>31.426579985061164</v>
      </c>
      <c r="M1893">
        <v>229445.4604709449</v>
      </c>
    </row>
    <row r="1894" spans="2:13" x14ac:dyDescent="0.25">
      <c r="B1894" s="13">
        <v>41143</v>
      </c>
      <c r="C1894">
        <v>1875</v>
      </c>
      <c r="D1894" s="19">
        <f t="shared" si="87"/>
        <v>229445.46047098935</v>
      </c>
      <c r="E1894" s="19">
        <f t="shared" si="88"/>
        <v>31.430884996025942</v>
      </c>
      <c r="F1894" s="19">
        <f t="shared" si="89"/>
        <v>229476.89135598537</v>
      </c>
      <c r="I1894" s="13">
        <v>41143</v>
      </c>
      <c r="J1894">
        <v>1875</v>
      </c>
      <c r="K1894">
        <v>229445.4604709449</v>
      </c>
      <c r="L1894">
        <v>31.430884996018019</v>
      </c>
      <c r="M1894">
        <v>229476.89135594093</v>
      </c>
    </row>
    <row r="1895" spans="2:13" x14ac:dyDescent="0.25">
      <c r="B1895" s="13">
        <v>41144</v>
      </c>
      <c r="C1895">
        <v>1876</v>
      </c>
      <c r="D1895" s="19">
        <f t="shared" si="87"/>
        <v>229476.89135598537</v>
      </c>
      <c r="E1895" s="19">
        <f t="shared" si="88"/>
        <v>31.435190596710328</v>
      </c>
      <c r="F1895" s="19">
        <f t="shared" si="89"/>
        <v>229508.32654658207</v>
      </c>
      <c r="I1895" s="13">
        <v>41144</v>
      </c>
      <c r="J1895">
        <v>1876</v>
      </c>
      <c r="K1895">
        <v>229476.89135594084</v>
      </c>
      <c r="L1895">
        <v>31.435190596702402</v>
      </c>
      <c r="M1895">
        <v>229508.32654653754</v>
      </c>
    </row>
    <row r="1896" spans="2:13" x14ac:dyDescent="0.25">
      <c r="B1896" s="13">
        <v>41145</v>
      </c>
      <c r="C1896">
        <v>1877</v>
      </c>
      <c r="D1896" s="19">
        <f t="shared" si="87"/>
        <v>229508.32654658207</v>
      </c>
      <c r="E1896" s="19">
        <f t="shared" si="88"/>
        <v>31.439496787203026</v>
      </c>
      <c r="F1896" s="19">
        <f t="shared" si="89"/>
        <v>229539.76604336928</v>
      </c>
      <c r="I1896" s="13">
        <v>41145</v>
      </c>
      <c r="J1896">
        <v>1877</v>
      </c>
      <c r="K1896">
        <v>229508.32654653754</v>
      </c>
      <c r="L1896">
        <v>31.4394967871951</v>
      </c>
      <c r="M1896">
        <v>229539.76604332475</v>
      </c>
    </row>
    <row r="1897" spans="2:13" x14ac:dyDescent="0.25">
      <c r="B1897" s="13">
        <v>41146</v>
      </c>
      <c r="C1897">
        <v>1878</v>
      </c>
      <c r="D1897" s="19">
        <f t="shared" si="87"/>
        <v>229539.76604336928</v>
      </c>
      <c r="E1897" s="19">
        <f t="shared" si="88"/>
        <v>31.443803567584837</v>
      </c>
      <c r="F1897" s="19">
        <f t="shared" si="89"/>
        <v>229571.20984693686</v>
      </c>
      <c r="I1897" s="13">
        <v>41146</v>
      </c>
      <c r="J1897">
        <v>1878</v>
      </c>
      <c r="K1897">
        <v>229539.76604332472</v>
      </c>
      <c r="L1897">
        <v>31.443803567576904</v>
      </c>
      <c r="M1897">
        <v>229571.20984689231</v>
      </c>
    </row>
    <row r="1898" spans="2:13" x14ac:dyDescent="0.25">
      <c r="B1898" s="13">
        <v>41147</v>
      </c>
      <c r="C1898">
        <v>1879</v>
      </c>
      <c r="D1898" s="19">
        <f t="shared" si="87"/>
        <v>229571.20984693686</v>
      </c>
      <c r="E1898" s="19">
        <f t="shared" si="88"/>
        <v>31.448110937936562</v>
      </c>
      <c r="F1898" s="19">
        <f t="shared" si="89"/>
        <v>229602.65795787479</v>
      </c>
      <c r="I1898" s="13">
        <v>41147</v>
      </c>
      <c r="J1898">
        <v>1879</v>
      </c>
      <c r="K1898">
        <v>229571.20984689234</v>
      </c>
      <c r="L1898">
        <v>31.448110937928618</v>
      </c>
      <c r="M1898">
        <v>229602.65795783026</v>
      </c>
    </row>
    <row r="1899" spans="2:13" x14ac:dyDescent="0.25">
      <c r="B1899" s="13">
        <v>41148</v>
      </c>
      <c r="C1899">
        <v>1880</v>
      </c>
      <c r="D1899" s="19">
        <f t="shared" si="87"/>
        <v>229602.65795787479</v>
      </c>
      <c r="E1899" s="19">
        <f t="shared" si="88"/>
        <v>31.452418898339015</v>
      </c>
      <c r="F1899" s="19">
        <f t="shared" si="89"/>
        <v>229634.11037677314</v>
      </c>
      <c r="I1899" s="13">
        <v>41148</v>
      </c>
      <c r="J1899">
        <v>1880</v>
      </c>
      <c r="K1899">
        <v>229602.6579578302</v>
      </c>
      <c r="L1899">
        <v>31.452418898331068</v>
      </c>
      <c r="M1899">
        <v>229634.11037672852</v>
      </c>
    </row>
    <row r="1900" spans="2:13" x14ac:dyDescent="0.25">
      <c r="B1900" s="13">
        <v>41149</v>
      </c>
      <c r="C1900">
        <v>1881</v>
      </c>
      <c r="D1900" s="19">
        <f t="shared" si="87"/>
        <v>229634.11037677314</v>
      </c>
      <c r="E1900" s="19">
        <f t="shared" si="88"/>
        <v>31.456727448873036</v>
      </c>
      <c r="F1900" s="19">
        <f t="shared" si="89"/>
        <v>229665.56710422202</v>
      </c>
      <c r="I1900" s="13">
        <v>41149</v>
      </c>
      <c r="J1900">
        <v>1881</v>
      </c>
      <c r="K1900">
        <v>229634.11037672849</v>
      </c>
      <c r="L1900">
        <v>31.456727448865085</v>
      </c>
      <c r="M1900">
        <v>229665.56710417735</v>
      </c>
    </row>
    <row r="1901" spans="2:13" x14ac:dyDescent="0.25">
      <c r="B1901" s="13">
        <v>41150</v>
      </c>
      <c r="C1901">
        <v>1882</v>
      </c>
      <c r="D1901" s="19">
        <f t="shared" si="87"/>
        <v>229665.56710422202</v>
      </c>
      <c r="E1901" s="19">
        <f t="shared" si="88"/>
        <v>31.461036589619457</v>
      </c>
      <c r="F1901" s="19">
        <f t="shared" si="89"/>
        <v>229697.02814081163</v>
      </c>
      <c r="I1901" s="13">
        <v>41150</v>
      </c>
      <c r="J1901">
        <v>1882</v>
      </c>
      <c r="K1901">
        <v>229665.56710417735</v>
      </c>
      <c r="L1901">
        <v>31.461036589611506</v>
      </c>
      <c r="M1901">
        <v>229697.02814076695</v>
      </c>
    </row>
    <row r="1902" spans="2:13" x14ac:dyDescent="0.25">
      <c r="B1902" s="13">
        <v>41151</v>
      </c>
      <c r="C1902">
        <v>1883</v>
      </c>
      <c r="D1902" s="19">
        <f t="shared" si="87"/>
        <v>229697.02814081163</v>
      </c>
      <c r="E1902" s="19">
        <f t="shared" si="88"/>
        <v>31.46534632065913</v>
      </c>
      <c r="F1902" s="19">
        <f t="shared" si="89"/>
        <v>229728.49348713228</v>
      </c>
      <c r="I1902" s="13">
        <v>41151</v>
      </c>
      <c r="J1902">
        <v>1883</v>
      </c>
      <c r="K1902">
        <v>229697.02814076695</v>
      </c>
      <c r="L1902">
        <v>31.465346320651172</v>
      </c>
      <c r="M1902">
        <v>229728.4934870876</v>
      </c>
    </row>
    <row r="1903" spans="2:13" x14ac:dyDescent="0.25">
      <c r="B1903" s="13">
        <v>41152</v>
      </c>
      <c r="C1903">
        <v>1884</v>
      </c>
      <c r="D1903" s="19">
        <f t="shared" si="87"/>
        <v>229728.49348713228</v>
      </c>
      <c r="E1903" s="19">
        <f t="shared" si="88"/>
        <v>31.46965664207292</v>
      </c>
      <c r="F1903" s="19">
        <f t="shared" si="89"/>
        <v>229759.96314377434</v>
      </c>
      <c r="I1903" s="13">
        <v>41152</v>
      </c>
      <c r="J1903">
        <v>1884</v>
      </c>
      <c r="K1903">
        <v>229728.49348708757</v>
      </c>
      <c r="L1903">
        <v>31.469656642064958</v>
      </c>
      <c r="M1903">
        <v>229759.96314372963</v>
      </c>
    </row>
    <row r="1904" spans="2:13" x14ac:dyDescent="0.25">
      <c r="B1904" s="13">
        <v>41153</v>
      </c>
      <c r="C1904">
        <v>1885</v>
      </c>
      <c r="D1904" s="19">
        <f t="shared" si="87"/>
        <v>229759.96314377434</v>
      </c>
      <c r="E1904" s="19">
        <f t="shared" si="88"/>
        <v>31.473967553941694</v>
      </c>
      <c r="F1904" s="19">
        <f t="shared" si="89"/>
        <v>229791.43711132827</v>
      </c>
      <c r="I1904" s="13">
        <v>41153</v>
      </c>
      <c r="J1904">
        <v>1885</v>
      </c>
      <c r="K1904">
        <v>229759.96314372958</v>
      </c>
      <c r="L1904">
        <v>31.473967553933726</v>
      </c>
      <c r="M1904">
        <v>229791.43711128351</v>
      </c>
    </row>
    <row r="1905" spans="2:13" x14ac:dyDescent="0.25">
      <c r="B1905" s="13">
        <v>41154</v>
      </c>
      <c r="C1905">
        <v>1886</v>
      </c>
      <c r="D1905" s="19">
        <f t="shared" si="87"/>
        <v>229791.43711132827</v>
      </c>
      <c r="E1905" s="19">
        <f t="shared" si="88"/>
        <v>31.478279056346341</v>
      </c>
      <c r="F1905" s="19">
        <f t="shared" si="89"/>
        <v>229822.91539038462</v>
      </c>
      <c r="I1905" s="13">
        <v>41154</v>
      </c>
      <c r="J1905">
        <v>1886</v>
      </c>
      <c r="K1905">
        <v>229791.43711128354</v>
      </c>
      <c r="L1905">
        <v>31.478279056338373</v>
      </c>
      <c r="M1905">
        <v>229822.91539033988</v>
      </c>
    </row>
    <row r="1906" spans="2:13" x14ac:dyDescent="0.25">
      <c r="B1906" s="13">
        <v>41155</v>
      </c>
      <c r="C1906">
        <v>1887</v>
      </c>
      <c r="D1906" s="19">
        <f t="shared" si="87"/>
        <v>229822.91539038462</v>
      </c>
      <c r="E1906" s="19">
        <f t="shared" si="88"/>
        <v>31.48259114936776</v>
      </c>
      <c r="F1906" s="19">
        <f t="shared" si="89"/>
        <v>229854.39798153398</v>
      </c>
      <c r="I1906" s="13">
        <v>41155</v>
      </c>
      <c r="J1906">
        <v>1887</v>
      </c>
      <c r="K1906">
        <v>229822.91539033988</v>
      </c>
      <c r="L1906">
        <v>31.482591149359784</v>
      </c>
      <c r="M1906">
        <v>229854.39798148925</v>
      </c>
    </row>
    <row r="1907" spans="2:13" x14ac:dyDescent="0.25">
      <c r="B1907" s="13">
        <v>41156</v>
      </c>
      <c r="C1907">
        <v>1888</v>
      </c>
      <c r="D1907" s="19">
        <f t="shared" si="87"/>
        <v>229854.39798153398</v>
      </c>
      <c r="E1907" s="19">
        <f t="shared" si="88"/>
        <v>31.486903833086853</v>
      </c>
      <c r="F1907" s="19">
        <f t="shared" si="89"/>
        <v>229885.88488536706</v>
      </c>
      <c r="I1907" s="13">
        <v>41156</v>
      </c>
      <c r="J1907">
        <v>1888</v>
      </c>
      <c r="K1907">
        <v>229854.39798148919</v>
      </c>
      <c r="L1907">
        <v>31.486903833078873</v>
      </c>
      <c r="M1907">
        <v>229885.88488532227</v>
      </c>
    </row>
    <row r="1908" spans="2:13" x14ac:dyDescent="0.25">
      <c r="B1908" s="13">
        <v>41157</v>
      </c>
      <c r="C1908">
        <v>1889</v>
      </c>
      <c r="D1908" s="19">
        <f t="shared" si="87"/>
        <v>229885.88488536706</v>
      </c>
      <c r="E1908" s="19">
        <f t="shared" si="88"/>
        <v>31.491217107584532</v>
      </c>
      <c r="F1908" s="19">
        <f t="shared" si="89"/>
        <v>229917.37610247463</v>
      </c>
      <c r="I1908" s="13">
        <v>41157</v>
      </c>
      <c r="J1908">
        <v>1889</v>
      </c>
      <c r="K1908">
        <v>229885.88488532224</v>
      </c>
      <c r="L1908">
        <v>31.491217107576542</v>
      </c>
      <c r="M1908">
        <v>229917.37610242981</v>
      </c>
    </row>
    <row r="1909" spans="2:13" x14ac:dyDescent="0.25">
      <c r="B1909" s="13">
        <v>41158</v>
      </c>
      <c r="C1909">
        <v>1890</v>
      </c>
      <c r="D1909" s="19">
        <f t="shared" si="87"/>
        <v>229917.37610247463</v>
      </c>
      <c r="E1909" s="19">
        <f t="shared" si="88"/>
        <v>31.495530972941733</v>
      </c>
      <c r="F1909" s="19">
        <f t="shared" si="89"/>
        <v>229948.87163344759</v>
      </c>
      <c r="I1909" s="13">
        <v>41158</v>
      </c>
      <c r="J1909">
        <v>1890</v>
      </c>
      <c r="K1909">
        <v>229917.37610242976</v>
      </c>
      <c r="L1909">
        <v>31.49553097293375</v>
      </c>
      <c r="M1909">
        <v>229948.87163340268</v>
      </c>
    </row>
    <row r="1910" spans="2:13" x14ac:dyDescent="0.25">
      <c r="B1910" s="13">
        <v>41159</v>
      </c>
      <c r="C1910">
        <v>1891</v>
      </c>
      <c r="D1910" s="19">
        <f t="shared" si="87"/>
        <v>229948.87163344759</v>
      </c>
      <c r="E1910" s="19">
        <f t="shared" si="88"/>
        <v>31.4998454292394</v>
      </c>
      <c r="F1910" s="19">
        <f t="shared" si="89"/>
        <v>229980.37147887683</v>
      </c>
      <c r="I1910" s="13">
        <v>41159</v>
      </c>
      <c r="J1910">
        <v>1891</v>
      </c>
      <c r="K1910">
        <v>229948.87163340265</v>
      </c>
      <c r="L1910">
        <v>31.499845429231403</v>
      </c>
      <c r="M1910">
        <v>229980.37147883189</v>
      </c>
    </row>
    <row r="1911" spans="2:13" x14ac:dyDescent="0.25">
      <c r="B1911" s="13">
        <v>41160</v>
      </c>
      <c r="C1911">
        <v>1892</v>
      </c>
      <c r="D1911" s="19">
        <f t="shared" si="87"/>
        <v>229980.37147887683</v>
      </c>
      <c r="E1911" s="19">
        <f t="shared" si="88"/>
        <v>31.504160476558475</v>
      </c>
      <c r="F1911" s="19">
        <f t="shared" si="89"/>
        <v>230011.87563935338</v>
      </c>
      <c r="I1911" s="13">
        <v>41160</v>
      </c>
      <c r="J1911">
        <v>1892</v>
      </c>
      <c r="K1911">
        <v>229980.37147883195</v>
      </c>
      <c r="L1911">
        <v>31.504160476550471</v>
      </c>
      <c r="M1911">
        <v>230011.87563930851</v>
      </c>
    </row>
    <row r="1912" spans="2:13" x14ac:dyDescent="0.25">
      <c r="B1912" s="13">
        <v>41161</v>
      </c>
      <c r="C1912">
        <v>1893</v>
      </c>
      <c r="D1912" s="19">
        <f t="shared" si="87"/>
        <v>230011.87563935338</v>
      </c>
      <c r="E1912" s="19">
        <f t="shared" si="88"/>
        <v>31.508476114979921</v>
      </c>
      <c r="F1912" s="19">
        <f t="shared" si="89"/>
        <v>230043.38411546836</v>
      </c>
      <c r="I1912" s="13">
        <v>41161</v>
      </c>
      <c r="J1912">
        <v>1893</v>
      </c>
      <c r="K1912">
        <v>230011.87563930845</v>
      </c>
      <c r="L1912">
        <v>31.508476114971913</v>
      </c>
      <c r="M1912">
        <v>230043.38411542343</v>
      </c>
    </row>
    <row r="1913" spans="2:13" x14ac:dyDescent="0.25">
      <c r="B1913" s="13">
        <v>41162</v>
      </c>
      <c r="C1913">
        <v>1894</v>
      </c>
      <c r="D1913" s="19">
        <f t="shared" si="87"/>
        <v>230043.38411546836</v>
      </c>
      <c r="E1913" s="19">
        <f t="shared" si="88"/>
        <v>31.51279234458471</v>
      </c>
      <c r="F1913" s="19">
        <f t="shared" si="89"/>
        <v>230074.89690781294</v>
      </c>
      <c r="I1913" s="13">
        <v>41162</v>
      </c>
      <c r="J1913">
        <v>1894</v>
      </c>
      <c r="K1913">
        <v>230043.38411542337</v>
      </c>
      <c r="L1913">
        <v>31.51279234457671</v>
      </c>
      <c r="M1913">
        <v>230074.89690776795</v>
      </c>
    </row>
    <row r="1914" spans="2:13" x14ac:dyDescent="0.25">
      <c r="B1914" s="13">
        <v>41163</v>
      </c>
      <c r="C1914">
        <v>1895</v>
      </c>
      <c r="D1914" s="19">
        <f t="shared" si="87"/>
        <v>230074.89690781294</v>
      </c>
      <c r="E1914" s="19">
        <f t="shared" si="88"/>
        <v>31.517109165453832</v>
      </c>
      <c r="F1914" s="19">
        <f t="shared" si="89"/>
        <v>230106.41401697841</v>
      </c>
      <c r="I1914" s="13">
        <v>41163</v>
      </c>
      <c r="J1914">
        <v>1895</v>
      </c>
      <c r="K1914">
        <v>230074.89690776798</v>
      </c>
      <c r="L1914">
        <v>31.517109165445824</v>
      </c>
      <c r="M1914">
        <v>230106.41401693341</v>
      </c>
    </row>
    <row r="1915" spans="2:13" x14ac:dyDescent="0.25">
      <c r="B1915" s="13">
        <v>41164</v>
      </c>
      <c r="C1915">
        <v>1896</v>
      </c>
      <c r="D1915" s="19">
        <f t="shared" si="87"/>
        <v>230106.41401697841</v>
      </c>
      <c r="E1915" s="19">
        <f t="shared" si="88"/>
        <v>31.521426577668279</v>
      </c>
      <c r="F1915" s="19">
        <f t="shared" si="89"/>
        <v>230137.93544355608</v>
      </c>
      <c r="I1915" s="13">
        <v>41164</v>
      </c>
      <c r="J1915">
        <v>1896</v>
      </c>
      <c r="K1915">
        <v>230106.41401693344</v>
      </c>
      <c r="L1915">
        <v>31.521426577660261</v>
      </c>
      <c r="M1915">
        <v>230137.93544351112</v>
      </c>
    </row>
    <row r="1916" spans="2:13" x14ac:dyDescent="0.25">
      <c r="B1916" s="13">
        <v>41165</v>
      </c>
      <c r="C1916">
        <v>1897</v>
      </c>
      <c r="D1916" s="19">
        <f t="shared" si="87"/>
        <v>230137.93544355608</v>
      </c>
      <c r="E1916" s="19">
        <f t="shared" si="88"/>
        <v>31.525744581309056</v>
      </c>
      <c r="F1916" s="19">
        <f t="shared" si="89"/>
        <v>230169.46118813739</v>
      </c>
      <c r="I1916" s="13">
        <v>41165</v>
      </c>
      <c r="J1916">
        <v>1897</v>
      </c>
      <c r="K1916">
        <v>230137.93544351097</v>
      </c>
      <c r="L1916">
        <v>31.525744581301034</v>
      </c>
      <c r="M1916">
        <v>230169.46118809227</v>
      </c>
    </row>
    <row r="1917" spans="2:13" x14ac:dyDescent="0.25">
      <c r="B1917" s="13">
        <v>41166</v>
      </c>
      <c r="C1917">
        <v>1898</v>
      </c>
      <c r="D1917" s="19">
        <f t="shared" si="87"/>
        <v>230169.46118813739</v>
      </c>
      <c r="E1917" s="19">
        <f t="shared" si="88"/>
        <v>31.53006317645718</v>
      </c>
      <c r="F1917" s="19">
        <f t="shared" si="89"/>
        <v>230200.99125131386</v>
      </c>
      <c r="I1917" s="13">
        <v>41166</v>
      </c>
      <c r="J1917">
        <v>1898</v>
      </c>
      <c r="K1917">
        <v>230169.46118809227</v>
      </c>
      <c r="L1917">
        <v>31.530063176449154</v>
      </c>
      <c r="M1917">
        <v>230200.99125126872</v>
      </c>
    </row>
    <row r="1918" spans="2:13" x14ac:dyDescent="0.25">
      <c r="B1918" s="13">
        <v>41167</v>
      </c>
      <c r="C1918">
        <v>1899</v>
      </c>
      <c r="D1918" s="19">
        <f t="shared" si="87"/>
        <v>230200.99125131386</v>
      </c>
      <c r="E1918" s="19">
        <f t="shared" si="88"/>
        <v>31.534382363193682</v>
      </c>
      <c r="F1918" s="19">
        <f t="shared" si="89"/>
        <v>230232.52563367705</v>
      </c>
      <c r="I1918" s="13">
        <v>41167</v>
      </c>
      <c r="J1918">
        <v>1899</v>
      </c>
      <c r="K1918">
        <v>230200.99125126869</v>
      </c>
      <c r="L1918">
        <v>31.534382363185649</v>
      </c>
      <c r="M1918">
        <v>230232.52563363189</v>
      </c>
    </row>
    <row r="1919" spans="2:13" x14ac:dyDescent="0.25">
      <c r="B1919" s="13">
        <v>41168</v>
      </c>
      <c r="C1919">
        <v>1900</v>
      </c>
      <c r="D1919" s="19">
        <f t="shared" si="87"/>
        <v>230232.52563367705</v>
      </c>
      <c r="E1919" s="19">
        <f t="shared" si="88"/>
        <v>31.5387021415996</v>
      </c>
      <c r="F1919" s="19">
        <f t="shared" si="89"/>
        <v>230264.06433581866</v>
      </c>
      <c r="I1919" s="13">
        <v>41168</v>
      </c>
      <c r="J1919">
        <v>1900</v>
      </c>
      <c r="K1919">
        <v>230232.52563363194</v>
      </c>
      <c r="L1919">
        <v>31.538702141591568</v>
      </c>
      <c r="M1919">
        <v>230264.06433577352</v>
      </c>
    </row>
    <row r="1920" spans="2:13" x14ac:dyDescent="0.25">
      <c r="B1920" s="13">
        <v>41169</v>
      </c>
      <c r="C1920">
        <v>1901</v>
      </c>
      <c r="D1920" s="19">
        <f t="shared" si="87"/>
        <v>230264.06433581866</v>
      </c>
      <c r="E1920" s="19">
        <f t="shared" si="88"/>
        <v>31.543022511755986</v>
      </c>
      <c r="F1920" s="19">
        <f t="shared" si="89"/>
        <v>230295.60735833042</v>
      </c>
      <c r="I1920" s="13">
        <v>41169</v>
      </c>
      <c r="J1920">
        <v>1901</v>
      </c>
      <c r="K1920">
        <v>230264.06433577341</v>
      </c>
      <c r="L1920">
        <v>31.543022511747939</v>
      </c>
      <c r="M1920">
        <v>230295.60735828517</v>
      </c>
    </row>
    <row r="1921" spans="2:13" x14ac:dyDescent="0.25">
      <c r="B1921" s="13">
        <v>41170</v>
      </c>
      <c r="C1921">
        <v>1902</v>
      </c>
      <c r="D1921" s="19">
        <f t="shared" si="87"/>
        <v>230295.60735833042</v>
      </c>
      <c r="E1921" s="19">
        <f t="shared" si="88"/>
        <v>31.547343473743897</v>
      </c>
      <c r="F1921" s="19">
        <f t="shared" si="89"/>
        <v>230327.15470180416</v>
      </c>
      <c r="I1921" s="13">
        <v>41170</v>
      </c>
      <c r="J1921">
        <v>1902</v>
      </c>
      <c r="K1921">
        <v>230295.60735828517</v>
      </c>
      <c r="L1921">
        <v>31.547343473735847</v>
      </c>
      <c r="M1921">
        <v>230327.1547017589</v>
      </c>
    </row>
    <row r="1922" spans="2:13" x14ac:dyDescent="0.25">
      <c r="B1922" s="13">
        <v>41171</v>
      </c>
      <c r="C1922">
        <v>1903</v>
      </c>
      <c r="D1922" s="19">
        <f t="shared" si="87"/>
        <v>230327.15470180416</v>
      </c>
      <c r="E1922" s="19">
        <f t="shared" si="88"/>
        <v>31.551665027644411</v>
      </c>
      <c r="F1922" s="19">
        <f t="shared" si="89"/>
        <v>230358.70636683182</v>
      </c>
      <c r="I1922" s="13">
        <v>41171</v>
      </c>
      <c r="J1922">
        <v>1903</v>
      </c>
      <c r="K1922">
        <v>230327.15470175885</v>
      </c>
      <c r="L1922">
        <v>31.551665027636357</v>
      </c>
      <c r="M1922">
        <v>230358.70636678647</v>
      </c>
    </row>
    <row r="1923" spans="2:13" x14ac:dyDescent="0.25">
      <c r="B1923" s="13">
        <v>41172</v>
      </c>
      <c r="C1923">
        <v>1904</v>
      </c>
      <c r="D1923" s="19">
        <f t="shared" si="87"/>
        <v>230358.70636683182</v>
      </c>
      <c r="E1923" s="19">
        <f t="shared" si="88"/>
        <v>31.555987173538607</v>
      </c>
      <c r="F1923" s="19">
        <f t="shared" si="89"/>
        <v>230390.26235400536</v>
      </c>
      <c r="I1923" s="13">
        <v>41172</v>
      </c>
      <c r="J1923">
        <v>1904</v>
      </c>
      <c r="K1923">
        <v>230358.7063667865</v>
      </c>
      <c r="L1923">
        <v>31.55598717353055</v>
      </c>
      <c r="M1923">
        <v>230390.26235396002</v>
      </c>
    </row>
    <row r="1924" spans="2:13" x14ac:dyDescent="0.25">
      <c r="B1924" s="13">
        <v>41173</v>
      </c>
      <c r="C1924">
        <v>1905</v>
      </c>
      <c r="D1924" s="19">
        <f t="shared" si="87"/>
        <v>230390.26235400536</v>
      </c>
      <c r="E1924" s="19">
        <f t="shared" si="88"/>
        <v>31.560309911507588</v>
      </c>
      <c r="F1924" s="19">
        <f t="shared" si="89"/>
        <v>230421.82266391686</v>
      </c>
      <c r="I1924" s="13">
        <v>41173</v>
      </c>
      <c r="J1924">
        <v>1905</v>
      </c>
      <c r="K1924">
        <v>230390.26235395999</v>
      </c>
      <c r="L1924">
        <v>31.560309911499523</v>
      </c>
      <c r="M1924">
        <v>230421.82266387148</v>
      </c>
    </row>
    <row r="1925" spans="2:13" x14ac:dyDescent="0.25">
      <c r="B1925" s="13">
        <v>41174</v>
      </c>
      <c r="C1925">
        <v>1906</v>
      </c>
      <c r="D1925" s="19">
        <f t="shared" si="87"/>
        <v>230421.82266391686</v>
      </c>
      <c r="E1925" s="19">
        <f t="shared" si="88"/>
        <v>31.56463324163245</v>
      </c>
      <c r="F1925" s="19">
        <f t="shared" si="89"/>
        <v>230453.38729715848</v>
      </c>
      <c r="I1925" s="13">
        <v>41174</v>
      </c>
      <c r="J1925">
        <v>1906</v>
      </c>
      <c r="K1925">
        <v>230421.82266387148</v>
      </c>
      <c r="L1925">
        <v>31.564633241624385</v>
      </c>
      <c r="M1925">
        <v>230453.38729711311</v>
      </c>
    </row>
    <row r="1926" spans="2:13" x14ac:dyDescent="0.25">
      <c r="B1926" s="13">
        <v>41175</v>
      </c>
      <c r="C1926">
        <v>1907</v>
      </c>
      <c r="D1926" s="19">
        <f t="shared" si="87"/>
        <v>230453.38729715848</v>
      </c>
      <c r="E1926" s="19">
        <f t="shared" si="88"/>
        <v>31.568957163994316</v>
      </c>
      <c r="F1926" s="19">
        <f t="shared" si="89"/>
        <v>230484.95625432246</v>
      </c>
      <c r="I1926" s="13">
        <v>41175</v>
      </c>
      <c r="J1926">
        <v>1907</v>
      </c>
      <c r="K1926">
        <v>230453.38729711311</v>
      </c>
      <c r="L1926">
        <v>31.568957163986244</v>
      </c>
      <c r="M1926">
        <v>230484.95625427709</v>
      </c>
    </row>
    <row r="1927" spans="2:13" x14ac:dyDescent="0.25">
      <c r="B1927" s="13">
        <v>41176</v>
      </c>
      <c r="C1927">
        <v>1908</v>
      </c>
      <c r="D1927" s="19">
        <f t="shared" si="87"/>
        <v>230484.95625432246</v>
      </c>
      <c r="E1927" s="19">
        <f t="shared" si="88"/>
        <v>31.573281678674313</v>
      </c>
      <c r="F1927" s="19">
        <f t="shared" si="89"/>
        <v>230516.52953600112</v>
      </c>
      <c r="I1927" s="13">
        <v>41176</v>
      </c>
      <c r="J1927">
        <v>1908</v>
      </c>
      <c r="K1927">
        <v>230484.95625427709</v>
      </c>
      <c r="L1927">
        <v>31.573281678666238</v>
      </c>
      <c r="M1927">
        <v>230516.52953595575</v>
      </c>
    </row>
    <row r="1928" spans="2:13" x14ac:dyDescent="0.25">
      <c r="B1928" s="13">
        <v>41177</v>
      </c>
      <c r="C1928">
        <v>1909</v>
      </c>
      <c r="D1928" s="19">
        <f t="shared" si="87"/>
        <v>230516.52953600112</v>
      </c>
      <c r="E1928" s="19">
        <f t="shared" si="88"/>
        <v>31.577606785753581</v>
      </c>
      <c r="F1928" s="19">
        <f t="shared" si="89"/>
        <v>230548.10714278687</v>
      </c>
      <c r="I1928" s="13">
        <v>41177</v>
      </c>
      <c r="J1928">
        <v>1909</v>
      </c>
      <c r="K1928">
        <v>230516.52953595569</v>
      </c>
      <c r="L1928">
        <v>31.577606785745505</v>
      </c>
      <c r="M1928">
        <v>230548.10714274144</v>
      </c>
    </row>
    <row r="1929" spans="2:13" x14ac:dyDescent="0.25">
      <c r="B1929" s="13">
        <v>41178</v>
      </c>
      <c r="C1929">
        <v>1910</v>
      </c>
      <c r="D1929" s="19">
        <f t="shared" si="87"/>
        <v>230548.10714278687</v>
      </c>
      <c r="E1929" s="19">
        <f t="shared" si="88"/>
        <v>31.581932485313274</v>
      </c>
      <c r="F1929" s="19">
        <f t="shared" si="89"/>
        <v>230579.68907527218</v>
      </c>
      <c r="I1929" s="13">
        <v>41178</v>
      </c>
      <c r="J1929">
        <v>1910</v>
      </c>
      <c r="K1929">
        <v>230548.10714274138</v>
      </c>
      <c r="L1929">
        <v>31.581932485305188</v>
      </c>
      <c r="M1929">
        <v>230579.68907522669</v>
      </c>
    </row>
    <row r="1930" spans="2:13" x14ac:dyDescent="0.25">
      <c r="B1930" s="13">
        <v>41179</v>
      </c>
      <c r="C1930">
        <v>1911</v>
      </c>
      <c r="D1930" s="19">
        <f t="shared" si="87"/>
        <v>230579.68907527218</v>
      </c>
      <c r="E1930" s="19">
        <f t="shared" si="88"/>
        <v>31.586258777434548</v>
      </c>
      <c r="F1930" s="19">
        <f t="shared" si="89"/>
        <v>230611.27533404963</v>
      </c>
      <c r="I1930" s="13">
        <v>41179</v>
      </c>
      <c r="J1930">
        <v>1911</v>
      </c>
      <c r="K1930">
        <v>230579.68907522678</v>
      </c>
      <c r="L1930">
        <v>31.586258777426465</v>
      </c>
      <c r="M1930">
        <v>230611.2753340042</v>
      </c>
    </row>
    <row r="1931" spans="2:13" x14ac:dyDescent="0.25">
      <c r="B1931" s="13">
        <v>41180</v>
      </c>
      <c r="C1931">
        <v>1912</v>
      </c>
      <c r="D1931" s="19">
        <f t="shared" si="87"/>
        <v>230611.27533404963</v>
      </c>
      <c r="E1931" s="19">
        <f t="shared" si="88"/>
        <v>31.590585662198585</v>
      </c>
      <c r="F1931" s="19">
        <f t="shared" si="89"/>
        <v>230642.86591971182</v>
      </c>
      <c r="I1931" s="13">
        <v>41180</v>
      </c>
      <c r="J1931">
        <v>1912</v>
      </c>
      <c r="K1931">
        <v>230611.27533400417</v>
      </c>
      <c r="L1931">
        <v>31.590585662190488</v>
      </c>
      <c r="M1931">
        <v>230642.86591966636</v>
      </c>
    </row>
    <row r="1932" spans="2:13" x14ac:dyDescent="0.25">
      <c r="B1932" s="13">
        <v>41181</v>
      </c>
      <c r="C1932">
        <v>1913</v>
      </c>
      <c r="D1932" s="19">
        <f t="shared" si="87"/>
        <v>230642.86591971182</v>
      </c>
      <c r="E1932" s="19">
        <f t="shared" si="88"/>
        <v>31.594913139686554</v>
      </c>
      <c r="F1932" s="19">
        <f t="shared" si="89"/>
        <v>230674.4608328515</v>
      </c>
      <c r="I1932" s="13">
        <v>41181</v>
      </c>
      <c r="J1932">
        <v>1913</v>
      </c>
      <c r="K1932">
        <v>230642.86591966625</v>
      </c>
      <c r="L1932">
        <v>31.594913139678457</v>
      </c>
      <c r="M1932">
        <v>230674.46083280593</v>
      </c>
    </row>
    <row r="1933" spans="2:13" x14ac:dyDescent="0.25">
      <c r="B1933" s="13">
        <v>41182</v>
      </c>
      <c r="C1933">
        <v>1914</v>
      </c>
      <c r="D1933" s="19">
        <f t="shared" si="87"/>
        <v>230674.4608328515</v>
      </c>
      <c r="E1933" s="19">
        <f t="shared" si="88"/>
        <v>31.599241209979663</v>
      </c>
      <c r="F1933" s="19">
        <f t="shared" si="89"/>
        <v>230706.06007406148</v>
      </c>
      <c r="I1933" s="13">
        <v>41182</v>
      </c>
      <c r="J1933">
        <v>1914</v>
      </c>
      <c r="K1933">
        <v>230674.46083280595</v>
      </c>
      <c r="L1933">
        <v>31.599241209971559</v>
      </c>
      <c r="M1933">
        <v>230706.06007401593</v>
      </c>
    </row>
    <row r="1934" spans="2:13" x14ac:dyDescent="0.25">
      <c r="B1934" s="13">
        <v>41183</v>
      </c>
      <c r="C1934">
        <v>1915</v>
      </c>
      <c r="D1934" s="19">
        <f t="shared" si="87"/>
        <v>230706.06007406148</v>
      </c>
      <c r="E1934" s="19">
        <f t="shared" si="88"/>
        <v>31.60356987315911</v>
      </c>
      <c r="F1934" s="19">
        <f t="shared" si="89"/>
        <v>230737.66364393465</v>
      </c>
      <c r="I1934" s="13">
        <v>41183</v>
      </c>
      <c r="J1934">
        <v>1915</v>
      </c>
      <c r="K1934">
        <v>230706.06007401587</v>
      </c>
      <c r="L1934">
        <v>31.603569873151002</v>
      </c>
      <c r="M1934">
        <v>230737.66364388901</v>
      </c>
    </row>
    <row r="1935" spans="2:13" x14ac:dyDescent="0.25">
      <c r="B1935" s="13">
        <v>41184</v>
      </c>
      <c r="C1935">
        <v>1916</v>
      </c>
      <c r="D1935" s="19">
        <f t="shared" si="87"/>
        <v>230737.66364393465</v>
      </c>
      <c r="E1935" s="19">
        <f t="shared" si="88"/>
        <v>31.607899129306119</v>
      </c>
      <c r="F1935" s="19">
        <f t="shared" si="89"/>
        <v>230769.27154306395</v>
      </c>
      <c r="I1935" s="13">
        <v>41184</v>
      </c>
      <c r="J1935">
        <v>1916</v>
      </c>
      <c r="K1935">
        <v>230737.66364388904</v>
      </c>
      <c r="L1935">
        <v>31.607899129298001</v>
      </c>
      <c r="M1935">
        <v>230769.27154301835</v>
      </c>
    </row>
    <row r="1936" spans="2:13" x14ac:dyDescent="0.25">
      <c r="B1936" s="13">
        <v>41185</v>
      </c>
      <c r="C1936">
        <v>1917</v>
      </c>
      <c r="D1936" s="19">
        <f t="shared" si="87"/>
        <v>230769.27154306395</v>
      </c>
      <c r="E1936" s="19">
        <f t="shared" si="88"/>
        <v>31.612228978501914</v>
      </c>
      <c r="F1936" s="19">
        <f t="shared" si="89"/>
        <v>230800.88377204246</v>
      </c>
      <c r="I1936" s="13">
        <v>41185</v>
      </c>
      <c r="J1936">
        <v>1917</v>
      </c>
      <c r="K1936">
        <v>230769.27154301826</v>
      </c>
      <c r="L1936">
        <v>31.612228978493796</v>
      </c>
      <c r="M1936">
        <v>230800.88377199674</v>
      </c>
    </row>
    <row r="1937" spans="2:13" x14ac:dyDescent="0.25">
      <c r="B1937" s="13">
        <v>41186</v>
      </c>
      <c r="C1937">
        <v>1918</v>
      </c>
      <c r="D1937" s="19">
        <f t="shared" si="87"/>
        <v>230800.88377204246</v>
      </c>
      <c r="E1937" s="19">
        <f t="shared" si="88"/>
        <v>31.616559420827738</v>
      </c>
      <c r="F1937" s="19">
        <f t="shared" si="89"/>
        <v>230832.50033146329</v>
      </c>
      <c r="I1937" s="13">
        <v>41186</v>
      </c>
      <c r="J1937">
        <v>1918</v>
      </c>
      <c r="K1937">
        <v>230800.8837719968</v>
      </c>
      <c r="L1937">
        <v>31.616559420819616</v>
      </c>
      <c r="M1937">
        <v>230832.50033141763</v>
      </c>
    </row>
    <row r="1938" spans="2:13" x14ac:dyDescent="0.25">
      <c r="B1938" s="13">
        <v>41187</v>
      </c>
      <c r="C1938">
        <v>1919</v>
      </c>
      <c r="D1938" s="19">
        <f t="shared" si="87"/>
        <v>230832.50033146329</v>
      </c>
      <c r="E1938" s="19">
        <f t="shared" si="88"/>
        <v>31.62089045636484</v>
      </c>
      <c r="F1938" s="19">
        <f t="shared" si="89"/>
        <v>230864.12122191966</v>
      </c>
      <c r="I1938" s="13">
        <v>41187</v>
      </c>
      <c r="J1938">
        <v>1919</v>
      </c>
      <c r="K1938">
        <v>230832.50033141754</v>
      </c>
      <c r="L1938">
        <v>31.620890456356708</v>
      </c>
      <c r="M1938">
        <v>230864.12122187391</v>
      </c>
    </row>
    <row r="1939" spans="2:13" x14ac:dyDescent="0.25">
      <c r="B1939" s="13">
        <v>41188</v>
      </c>
      <c r="C1939">
        <v>1920</v>
      </c>
      <c r="D1939" s="19">
        <f t="shared" si="87"/>
        <v>230864.12122191966</v>
      </c>
      <c r="E1939" s="19">
        <f t="shared" si="88"/>
        <v>31.625222085194476</v>
      </c>
      <c r="F1939" s="19">
        <f t="shared" si="89"/>
        <v>230895.74644400485</v>
      </c>
      <c r="I1939" s="13">
        <v>41188</v>
      </c>
      <c r="J1939">
        <v>1920</v>
      </c>
      <c r="K1939">
        <v>230864.12122187391</v>
      </c>
      <c r="L1939">
        <v>31.625222085186344</v>
      </c>
      <c r="M1939">
        <v>230895.7464439591</v>
      </c>
    </row>
    <row r="1940" spans="2:13" x14ac:dyDescent="0.25">
      <c r="B1940" s="13">
        <v>41189</v>
      </c>
      <c r="C1940">
        <v>1921</v>
      </c>
      <c r="D1940" s="19">
        <f t="shared" si="87"/>
        <v>230895.74644400485</v>
      </c>
      <c r="E1940" s="19">
        <f t="shared" si="88"/>
        <v>31.629554307397928</v>
      </c>
      <c r="F1940" s="19">
        <f t="shared" si="89"/>
        <v>230927.37599831226</v>
      </c>
      <c r="I1940" s="13">
        <v>41189</v>
      </c>
      <c r="J1940">
        <v>1921</v>
      </c>
      <c r="K1940">
        <v>230895.74644395901</v>
      </c>
      <c r="L1940">
        <v>31.629554307389789</v>
      </c>
      <c r="M1940">
        <v>230927.37599826639</v>
      </c>
    </row>
    <row r="1941" spans="2:13" x14ac:dyDescent="0.25">
      <c r="B1941" s="13">
        <v>41190</v>
      </c>
      <c r="C1941">
        <v>1922</v>
      </c>
      <c r="D1941" s="19">
        <f t="shared" ref="D1941:D2004" si="90">F1940</f>
        <v>230927.37599831226</v>
      </c>
      <c r="E1941" s="19">
        <f t="shared" ref="E1941:E2004" si="91">D1941*_nPIR</f>
        <v>31.633887123056478</v>
      </c>
      <c r="F1941" s="19">
        <f t="shared" si="89"/>
        <v>230959.00988543531</v>
      </c>
      <c r="I1941" s="13">
        <v>41190</v>
      </c>
      <c r="J1941">
        <v>1922</v>
      </c>
      <c r="K1941">
        <v>230927.37599826633</v>
      </c>
      <c r="L1941">
        <v>31.633887123048332</v>
      </c>
      <c r="M1941">
        <v>230959.00988538939</v>
      </c>
    </row>
    <row r="1942" spans="2:13" x14ac:dyDescent="0.25">
      <c r="B1942" s="13">
        <v>41191</v>
      </c>
      <c r="C1942">
        <v>1923</v>
      </c>
      <c r="D1942" s="19">
        <f t="shared" si="90"/>
        <v>230959.00988543531</v>
      </c>
      <c r="E1942" s="19">
        <f t="shared" si="91"/>
        <v>31.638220532251417</v>
      </c>
      <c r="F1942" s="19">
        <f t="shared" ref="F1942:F2005" si="92">D1942+E1942</f>
        <v>230990.64810596756</v>
      </c>
      <c r="I1942" s="13">
        <v>41191</v>
      </c>
      <c r="J1942">
        <v>1923</v>
      </c>
      <c r="K1942">
        <v>230959.00988538942</v>
      </c>
      <c r="L1942">
        <v>31.638220532243263</v>
      </c>
      <c r="M1942">
        <v>230990.64810592166</v>
      </c>
    </row>
    <row r="1943" spans="2:13" x14ac:dyDescent="0.25">
      <c r="B1943" s="13">
        <v>41192</v>
      </c>
      <c r="C1943">
        <v>1924</v>
      </c>
      <c r="D1943" s="19">
        <f t="shared" si="90"/>
        <v>230990.64810596756</v>
      </c>
      <c r="E1943" s="19">
        <f t="shared" si="91"/>
        <v>31.642554535064054</v>
      </c>
      <c r="F1943" s="19">
        <f t="shared" si="92"/>
        <v>231022.29066050262</v>
      </c>
      <c r="I1943" s="13">
        <v>41192</v>
      </c>
      <c r="J1943">
        <v>1924</v>
      </c>
      <c r="K1943">
        <v>230990.64810592166</v>
      </c>
      <c r="L1943">
        <v>31.642554535055901</v>
      </c>
      <c r="M1943">
        <v>231022.29066045673</v>
      </c>
    </row>
    <row r="1944" spans="2:13" x14ac:dyDescent="0.25">
      <c r="B1944" s="13">
        <v>41193</v>
      </c>
      <c r="C1944">
        <v>1925</v>
      </c>
      <c r="D1944" s="19">
        <f t="shared" si="90"/>
        <v>231022.29066050262</v>
      </c>
      <c r="E1944" s="19">
        <f t="shared" si="91"/>
        <v>31.646889131575705</v>
      </c>
      <c r="F1944" s="19">
        <f t="shared" si="92"/>
        <v>231053.9375496342</v>
      </c>
      <c r="I1944" s="13">
        <v>41193</v>
      </c>
      <c r="J1944">
        <v>1925</v>
      </c>
      <c r="K1944">
        <v>231022.29066045667</v>
      </c>
      <c r="L1944">
        <v>31.646889131567544</v>
      </c>
      <c r="M1944">
        <v>231053.93754958824</v>
      </c>
    </row>
    <row r="1945" spans="2:13" x14ac:dyDescent="0.25">
      <c r="B1945" s="13">
        <v>41194</v>
      </c>
      <c r="C1945">
        <v>1926</v>
      </c>
      <c r="D1945" s="19">
        <f t="shared" si="90"/>
        <v>231053.9375496342</v>
      </c>
      <c r="E1945" s="19">
        <f t="shared" si="91"/>
        <v>31.651224321867701</v>
      </c>
      <c r="F1945" s="19">
        <f t="shared" si="92"/>
        <v>231085.58877395606</v>
      </c>
      <c r="I1945" s="13">
        <v>41194</v>
      </c>
      <c r="J1945">
        <v>1926</v>
      </c>
      <c r="K1945">
        <v>231053.93754958821</v>
      </c>
      <c r="L1945">
        <v>31.651224321859541</v>
      </c>
      <c r="M1945">
        <v>231085.58877391007</v>
      </c>
    </row>
    <row r="1946" spans="2:13" x14ac:dyDescent="0.25">
      <c r="B1946" s="13">
        <v>41195</v>
      </c>
      <c r="C1946">
        <v>1927</v>
      </c>
      <c r="D1946" s="19">
        <f t="shared" si="90"/>
        <v>231085.58877395606</v>
      </c>
      <c r="E1946" s="19">
        <f t="shared" si="91"/>
        <v>31.655560106021383</v>
      </c>
      <c r="F1946" s="19">
        <f t="shared" si="92"/>
        <v>231117.24433406207</v>
      </c>
      <c r="I1946" s="13">
        <v>41195</v>
      </c>
      <c r="J1946">
        <v>1927</v>
      </c>
      <c r="K1946">
        <v>231085.58877391007</v>
      </c>
      <c r="L1946">
        <v>31.655560106013215</v>
      </c>
      <c r="M1946">
        <v>231117.24433401608</v>
      </c>
    </row>
    <row r="1947" spans="2:13" x14ac:dyDescent="0.25">
      <c r="B1947" s="13">
        <v>41196</v>
      </c>
      <c r="C1947">
        <v>1928</v>
      </c>
      <c r="D1947" s="19">
        <f t="shared" si="90"/>
        <v>231117.24433406207</v>
      </c>
      <c r="E1947" s="19">
        <f t="shared" si="91"/>
        <v>31.659896484118097</v>
      </c>
      <c r="F1947" s="19">
        <f t="shared" si="92"/>
        <v>231148.90423054618</v>
      </c>
      <c r="I1947" s="13">
        <v>41196</v>
      </c>
      <c r="J1947">
        <v>1928</v>
      </c>
      <c r="K1947">
        <v>231117.24433401611</v>
      </c>
      <c r="L1947">
        <v>31.659896484109925</v>
      </c>
      <c r="M1947">
        <v>231148.90423050022</v>
      </c>
    </row>
    <row r="1948" spans="2:13" x14ac:dyDescent="0.25">
      <c r="B1948" s="13">
        <v>41197</v>
      </c>
      <c r="C1948">
        <v>1929</v>
      </c>
      <c r="D1948" s="19">
        <f t="shared" si="90"/>
        <v>231148.90423054618</v>
      </c>
      <c r="E1948" s="19">
        <f t="shared" si="91"/>
        <v>31.664233456239206</v>
      </c>
      <c r="F1948" s="19">
        <f t="shared" si="92"/>
        <v>231180.56846400243</v>
      </c>
      <c r="I1948" s="13">
        <v>41197</v>
      </c>
      <c r="J1948">
        <v>1929</v>
      </c>
      <c r="K1948">
        <v>231148.90423050011</v>
      </c>
      <c r="L1948">
        <v>31.664233456231035</v>
      </c>
      <c r="M1948">
        <v>231180.56846395633</v>
      </c>
    </row>
    <row r="1949" spans="2:13" x14ac:dyDescent="0.25">
      <c r="B1949" s="13">
        <v>41198</v>
      </c>
      <c r="C1949">
        <v>1930</v>
      </c>
      <c r="D1949" s="19">
        <f t="shared" si="90"/>
        <v>231180.56846400243</v>
      </c>
      <c r="E1949" s="19">
        <f t="shared" si="91"/>
        <v>31.668571022466089</v>
      </c>
      <c r="F1949" s="19">
        <f t="shared" si="92"/>
        <v>231212.23703502488</v>
      </c>
      <c r="I1949" s="13">
        <v>41198</v>
      </c>
      <c r="J1949">
        <v>1930</v>
      </c>
      <c r="K1949">
        <v>231180.56846395636</v>
      </c>
      <c r="L1949">
        <v>31.668571022457904</v>
      </c>
      <c r="M1949">
        <v>231212.23703497881</v>
      </c>
    </row>
    <row r="1950" spans="2:13" x14ac:dyDescent="0.25">
      <c r="B1950" s="13">
        <v>41199</v>
      </c>
      <c r="C1950">
        <v>1931</v>
      </c>
      <c r="D1950" s="19">
        <f t="shared" si="90"/>
        <v>231212.23703502488</v>
      </c>
      <c r="E1950" s="19">
        <f t="shared" si="91"/>
        <v>31.672909182880126</v>
      </c>
      <c r="F1950" s="19">
        <f t="shared" si="92"/>
        <v>231243.90994420776</v>
      </c>
      <c r="I1950" s="13">
        <v>41199</v>
      </c>
      <c r="J1950">
        <v>1931</v>
      </c>
      <c r="K1950">
        <v>231212.23703497878</v>
      </c>
      <c r="L1950">
        <v>31.672909182871944</v>
      </c>
      <c r="M1950">
        <v>231243.90994416166</v>
      </c>
    </row>
    <row r="1951" spans="2:13" x14ac:dyDescent="0.25">
      <c r="B1951" s="13">
        <v>41200</v>
      </c>
      <c r="C1951">
        <v>1932</v>
      </c>
      <c r="D1951" s="19">
        <f t="shared" si="90"/>
        <v>231243.90994420776</v>
      </c>
      <c r="E1951" s="19">
        <f t="shared" si="91"/>
        <v>31.677247937562711</v>
      </c>
      <c r="F1951" s="19">
        <f t="shared" si="92"/>
        <v>231275.58719214532</v>
      </c>
      <c r="I1951" s="13">
        <v>41200</v>
      </c>
      <c r="J1951">
        <v>1932</v>
      </c>
      <c r="K1951">
        <v>231243.90994416169</v>
      </c>
      <c r="L1951">
        <v>31.677247937554526</v>
      </c>
      <c r="M1951">
        <v>231275.58719209925</v>
      </c>
    </row>
    <row r="1952" spans="2:13" x14ac:dyDescent="0.25">
      <c r="B1952" s="13">
        <v>41201</v>
      </c>
      <c r="C1952">
        <v>1933</v>
      </c>
      <c r="D1952" s="19">
        <f t="shared" si="90"/>
        <v>231275.58719214532</v>
      </c>
      <c r="E1952" s="19">
        <f t="shared" si="91"/>
        <v>31.681587286595253</v>
      </c>
      <c r="F1952" s="19">
        <f t="shared" si="92"/>
        <v>231307.26877943191</v>
      </c>
      <c r="I1952" s="13">
        <v>41201</v>
      </c>
      <c r="J1952">
        <v>1933</v>
      </c>
      <c r="K1952">
        <v>231275.58719209913</v>
      </c>
      <c r="L1952">
        <v>31.681587286587064</v>
      </c>
      <c r="M1952">
        <v>231307.26877938572</v>
      </c>
    </row>
    <row r="1953" spans="2:13" x14ac:dyDescent="0.25">
      <c r="B1953" s="13">
        <v>41202</v>
      </c>
      <c r="C1953">
        <v>1934</v>
      </c>
      <c r="D1953" s="19">
        <f t="shared" si="90"/>
        <v>231307.26877943191</v>
      </c>
      <c r="E1953" s="19">
        <f t="shared" si="91"/>
        <v>31.685927230059168</v>
      </c>
      <c r="F1953" s="19">
        <f t="shared" si="92"/>
        <v>231338.95470666196</v>
      </c>
      <c r="I1953" s="13">
        <v>41202</v>
      </c>
      <c r="J1953">
        <v>1934</v>
      </c>
      <c r="K1953">
        <v>231307.26877938578</v>
      </c>
      <c r="L1953">
        <v>31.685927230050972</v>
      </c>
      <c r="M1953">
        <v>231338.95470661583</v>
      </c>
    </row>
    <row r="1954" spans="2:13" x14ac:dyDescent="0.25">
      <c r="B1954" s="13">
        <v>41203</v>
      </c>
      <c r="C1954">
        <v>1935</v>
      </c>
      <c r="D1954" s="19">
        <f t="shared" si="90"/>
        <v>231338.95470666196</v>
      </c>
      <c r="E1954" s="19">
        <f t="shared" si="91"/>
        <v>31.690267768035888</v>
      </c>
      <c r="F1954" s="19">
        <f t="shared" si="92"/>
        <v>231370.64497443</v>
      </c>
      <c r="I1954" s="13">
        <v>41203</v>
      </c>
      <c r="J1954">
        <v>1935</v>
      </c>
      <c r="K1954">
        <v>231338.9547066158</v>
      </c>
      <c r="L1954">
        <v>31.690267768027692</v>
      </c>
      <c r="M1954">
        <v>231370.64497438382</v>
      </c>
    </row>
    <row r="1955" spans="2:13" x14ac:dyDescent="0.25">
      <c r="B1955" s="13">
        <v>41204</v>
      </c>
      <c r="C1955">
        <v>1936</v>
      </c>
      <c r="D1955" s="19">
        <f t="shared" si="90"/>
        <v>231370.64497443</v>
      </c>
      <c r="E1955" s="19">
        <f t="shared" si="91"/>
        <v>31.694608900606855</v>
      </c>
      <c r="F1955" s="19">
        <f t="shared" si="92"/>
        <v>231402.33958333061</v>
      </c>
      <c r="I1955" s="13">
        <v>41204</v>
      </c>
      <c r="J1955">
        <v>1936</v>
      </c>
      <c r="K1955">
        <v>231370.64497438376</v>
      </c>
      <c r="L1955">
        <v>31.694608900598649</v>
      </c>
      <c r="M1955">
        <v>231402.33958328437</v>
      </c>
    </row>
    <row r="1956" spans="2:13" x14ac:dyDescent="0.25">
      <c r="B1956" s="13">
        <v>41205</v>
      </c>
      <c r="C1956">
        <v>1937</v>
      </c>
      <c r="D1956" s="19">
        <f t="shared" si="90"/>
        <v>231402.33958333061</v>
      </c>
      <c r="E1956" s="19">
        <f t="shared" si="91"/>
        <v>31.698950627853513</v>
      </c>
      <c r="F1956" s="19">
        <f t="shared" si="92"/>
        <v>231434.03853395846</v>
      </c>
      <c r="I1956" s="13">
        <v>41205</v>
      </c>
      <c r="J1956">
        <v>1937</v>
      </c>
      <c r="K1956">
        <v>231402.33958328437</v>
      </c>
      <c r="L1956">
        <v>31.698950627845303</v>
      </c>
      <c r="M1956">
        <v>231434.03853391221</v>
      </c>
    </row>
    <row r="1957" spans="2:13" x14ac:dyDescent="0.25">
      <c r="B1957" s="13">
        <v>41206</v>
      </c>
      <c r="C1957">
        <v>1938</v>
      </c>
      <c r="D1957" s="19">
        <f t="shared" si="90"/>
        <v>231434.03853395846</v>
      </c>
      <c r="E1957" s="19">
        <f t="shared" si="91"/>
        <v>31.703292949857328</v>
      </c>
      <c r="F1957" s="19">
        <f t="shared" si="92"/>
        <v>231465.74182690831</v>
      </c>
      <c r="I1957" s="13">
        <v>41206</v>
      </c>
      <c r="J1957">
        <v>1938</v>
      </c>
      <c r="K1957">
        <v>231434.03853391216</v>
      </c>
      <c r="L1957">
        <v>31.703292949849114</v>
      </c>
      <c r="M1957">
        <v>231465.74182686201</v>
      </c>
    </row>
    <row r="1958" spans="2:13" x14ac:dyDescent="0.25">
      <c r="B1958" s="13">
        <v>41207</v>
      </c>
      <c r="C1958">
        <v>1939</v>
      </c>
      <c r="D1958" s="19">
        <f t="shared" si="90"/>
        <v>231465.74182690831</v>
      </c>
      <c r="E1958" s="19">
        <f t="shared" si="91"/>
        <v>31.707635866699771</v>
      </c>
      <c r="F1958" s="19">
        <f t="shared" si="92"/>
        <v>231497.44946277502</v>
      </c>
      <c r="I1958" s="13">
        <v>41207</v>
      </c>
      <c r="J1958">
        <v>1939</v>
      </c>
      <c r="K1958">
        <v>231465.74182686195</v>
      </c>
      <c r="L1958">
        <v>31.707635866691557</v>
      </c>
      <c r="M1958">
        <v>231497.44946272863</v>
      </c>
    </row>
    <row r="1959" spans="2:13" x14ac:dyDescent="0.25">
      <c r="B1959" s="13">
        <v>41208</v>
      </c>
      <c r="C1959">
        <v>1940</v>
      </c>
      <c r="D1959" s="19">
        <f t="shared" si="90"/>
        <v>231497.44946277502</v>
      </c>
      <c r="E1959" s="19">
        <f t="shared" si="91"/>
        <v>31.711979378462335</v>
      </c>
      <c r="F1959" s="19">
        <f t="shared" si="92"/>
        <v>231529.16144215348</v>
      </c>
      <c r="I1959" s="13">
        <v>41208</v>
      </c>
      <c r="J1959">
        <v>1940</v>
      </c>
      <c r="K1959">
        <v>231497.44946272869</v>
      </c>
      <c r="L1959">
        <v>31.71197937845411</v>
      </c>
      <c r="M1959">
        <v>231529.16144210714</v>
      </c>
    </row>
    <row r="1960" spans="2:13" x14ac:dyDescent="0.25">
      <c r="B1960" s="13">
        <v>41209</v>
      </c>
      <c r="C1960">
        <v>1941</v>
      </c>
      <c r="D1960" s="19">
        <f t="shared" si="90"/>
        <v>231529.16144215348</v>
      </c>
      <c r="E1960" s="19">
        <f t="shared" si="91"/>
        <v>31.716323485226507</v>
      </c>
      <c r="F1960" s="19">
        <f t="shared" si="92"/>
        <v>231560.8777656387</v>
      </c>
      <c r="I1960" s="13">
        <v>41209</v>
      </c>
      <c r="J1960">
        <v>1941</v>
      </c>
      <c r="K1960">
        <v>231529.16144210711</v>
      </c>
      <c r="L1960">
        <v>31.716323485218279</v>
      </c>
      <c r="M1960">
        <v>231560.87776559233</v>
      </c>
    </row>
    <row r="1961" spans="2:13" x14ac:dyDescent="0.25">
      <c r="B1961" s="13">
        <v>41210</v>
      </c>
      <c r="C1961">
        <v>1942</v>
      </c>
      <c r="D1961" s="19">
        <f t="shared" si="90"/>
        <v>231560.8777656387</v>
      </c>
      <c r="E1961" s="19">
        <f t="shared" si="91"/>
        <v>31.720668187073798</v>
      </c>
      <c r="F1961" s="19">
        <f t="shared" si="92"/>
        <v>231592.59843382577</v>
      </c>
      <c r="I1961" s="13">
        <v>41210</v>
      </c>
      <c r="J1961">
        <v>1942</v>
      </c>
      <c r="K1961">
        <v>231560.8777655923</v>
      </c>
      <c r="L1961">
        <v>31.720668187065566</v>
      </c>
      <c r="M1961">
        <v>231592.59843377938</v>
      </c>
    </row>
    <row r="1962" spans="2:13" x14ac:dyDescent="0.25">
      <c r="B1962" s="13">
        <v>41211</v>
      </c>
      <c r="C1962">
        <v>1943</v>
      </c>
      <c r="D1962" s="19">
        <f t="shared" si="90"/>
        <v>231592.59843382577</v>
      </c>
      <c r="E1962" s="19">
        <f t="shared" si="91"/>
        <v>31.725013484085725</v>
      </c>
      <c r="F1962" s="19">
        <f t="shared" si="92"/>
        <v>231624.32344730984</v>
      </c>
      <c r="I1962" s="13">
        <v>41211</v>
      </c>
      <c r="J1962">
        <v>1943</v>
      </c>
      <c r="K1962">
        <v>231592.59843377932</v>
      </c>
      <c r="L1962">
        <v>31.72501348407749</v>
      </c>
      <c r="M1962">
        <v>231624.32344726339</v>
      </c>
    </row>
    <row r="1963" spans="2:13" x14ac:dyDescent="0.25">
      <c r="B1963" s="13">
        <v>41212</v>
      </c>
      <c r="C1963">
        <v>1944</v>
      </c>
      <c r="D1963" s="19">
        <f t="shared" si="90"/>
        <v>231624.32344730984</v>
      </c>
      <c r="E1963" s="19">
        <f t="shared" si="91"/>
        <v>31.729359376343819</v>
      </c>
      <c r="F1963" s="19">
        <f t="shared" si="92"/>
        <v>231656.05280668617</v>
      </c>
      <c r="I1963" s="13">
        <v>41212</v>
      </c>
      <c r="J1963">
        <v>1944</v>
      </c>
      <c r="K1963">
        <v>231624.32344726348</v>
      </c>
      <c r="L1963">
        <v>31.729359376335577</v>
      </c>
      <c r="M1963">
        <v>231656.05280663981</v>
      </c>
    </row>
    <row r="1964" spans="2:13" x14ac:dyDescent="0.25">
      <c r="B1964" s="13">
        <v>41213</v>
      </c>
      <c r="C1964">
        <v>1945</v>
      </c>
      <c r="D1964" s="19">
        <f t="shared" si="90"/>
        <v>231656.05280668617</v>
      </c>
      <c r="E1964" s="19">
        <f t="shared" si="91"/>
        <v>31.733705863929618</v>
      </c>
      <c r="F1964" s="19">
        <f t="shared" si="92"/>
        <v>231687.78651255011</v>
      </c>
      <c r="I1964" s="13">
        <v>41213</v>
      </c>
      <c r="J1964">
        <v>1945</v>
      </c>
      <c r="K1964">
        <v>231656.05280663972</v>
      </c>
      <c r="L1964">
        <v>31.733705863921372</v>
      </c>
      <c r="M1964">
        <v>231687.78651250363</v>
      </c>
    </row>
    <row r="1965" spans="2:13" x14ac:dyDescent="0.25">
      <c r="B1965" s="13">
        <v>41214</v>
      </c>
      <c r="C1965">
        <v>1946</v>
      </c>
      <c r="D1965" s="19">
        <f t="shared" si="90"/>
        <v>231687.78651255011</v>
      </c>
      <c r="E1965" s="19">
        <f t="shared" si="91"/>
        <v>31.738052946924675</v>
      </c>
      <c r="F1965" s="19">
        <f t="shared" si="92"/>
        <v>231719.52456549703</v>
      </c>
      <c r="I1965" s="13">
        <v>41214</v>
      </c>
      <c r="J1965">
        <v>1946</v>
      </c>
      <c r="K1965">
        <v>231687.78651250366</v>
      </c>
      <c r="L1965">
        <v>31.738052946916426</v>
      </c>
      <c r="M1965">
        <v>231719.52456545059</v>
      </c>
    </row>
    <row r="1966" spans="2:13" x14ac:dyDescent="0.25">
      <c r="B1966" s="13">
        <v>41215</v>
      </c>
      <c r="C1966">
        <v>1947</v>
      </c>
      <c r="D1966" s="19">
        <f t="shared" si="90"/>
        <v>231719.52456549703</v>
      </c>
      <c r="E1966" s="19">
        <f t="shared" si="91"/>
        <v>31.742400625410557</v>
      </c>
      <c r="F1966" s="19">
        <f t="shared" si="92"/>
        <v>231751.26696612244</v>
      </c>
      <c r="I1966" s="13">
        <v>41215</v>
      </c>
      <c r="J1966">
        <v>1947</v>
      </c>
      <c r="K1966">
        <v>231719.52456545053</v>
      </c>
      <c r="L1966">
        <v>31.742400625402304</v>
      </c>
      <c r="M1966">
        <v>231751.26696607593</v>
      </c>
    </row>
    <row r="1967" spans="2:13" x14ac:dyDescent="0.25">
      <c r="B1967" s="13">
        <v>41216</v>
      </c>
      <c r="C1967">
        <v>1948</v>
      </c>
      <c r="D1967" s="19">
        <f t="shared" si="90"/>
        <v>231751.26696612244</v>
      </c>
      <c r="E1967" s="19">
        <f t="shared" si="91"/>
        <v>31.74674889946883</v>
      </c>
      <c r="F1967" s="19">
        <f t="shared" si="92"/>
        <v>231783.01371502189</v>
      </c>
      <c r="I1967" s="13">
        <v>41216</v>
      </c>
      <c r="J1967">
        <v>1948</v>
      </c>
      <c r="K1967">
        <v>231751.26696607593</v>
      </c>
      <c r="L1967">
        <v>31.746748899460574</v>
      </c>
      <c r="M1967">
        <v>231783.01371497539</v>
      </c>
    </row>
    <row r="1968" spans="2:13" x14ac:dyDescent="0.25">
      <c r="B1968" s="13">
        <v>41217</v>
      </c>
      <c r="C1968">
        <v>1949</v>
      </c>
      <c r="D1968" s="19">
        <f t="shared" si="90"/>
        <v>231783.01371502189</v>
      </c>
      <c r="E1968" s="19">
        <f t="shared" si="91"/>
        <v>31.751097769181087</v>
      </c>
      <c r="F1968" s="19">
        <f t="shared" si="92"/>
        <v>231814.76481279108</v>
      </c>
      <c r="I1968" s="13">
        <v>41217</v>
      </c>
      <c r="J1968">
        <v>1949</v>
      </c>
      <c r="K1968">
        <v>231783.01371497533</v>
      </c>
      <c r="L1968">
        <v>31.751097769172826</v>
      </c>
      <c r="M1968">
        <v>231814.76481274451</v>
      </c>
    </row>
    <row r="1969" spans="2:13" x14ac:dyDescent="0.25">
      <c r="B1969" s="13">
        <v>41218</v>
      </c>
      <c r="C1969">
        <v>1950</v>
      </c>
      <c r="D1969" s="19">
        <f t="shared" si="90"/>
        <v>231814.76481279108</v>
      </c>
      <c r="E1969" s="19">
        <f t="shared" si="91"/>
        <v>31.755447234628917</v>
      </c>
      <c r="F1969" s="19">
        <f t="shared" si="92"/>
        <v>231846.52026002572</v>
      </c>
      <c r="I1969" s="13">
        <v>41218</v>
      </c>
      <c r="J1969">
        <v>1950</v>
      </c>
      <c r="K1969">
        <v>231814.76481274448</v>
      </c>
      <c r="L1969">
        <v>31.75544723462065</v>
      </c>
      <c r="M1969">
        <v>231846.52025997909</v>
      </c>
    </row>
    <row r="1970" spans="2:13" x14ac:dyDescent="0.25">
      <c r="B1970" s="13">
        <v>41219</v>
      </c>
      <c r="C1970">
        <v>1951</v>
      </c>
      <c r="D1970" s="19">
        <f t="shared" si="90"/>
        <v>231846.52026002572</v>
      </c>
      <c r="E1970" s="19">
        <f t="shared" si="91"/>
        <v>31.759797295893939</v>
      </c>
      <c r="F1970" s="19">
        <f t="shared" si="92"/>
        <v>231878.28005732162</v>
      </c>
      <c r="I1970" s="13">
        <v>41219</v>
      </c>
      <c r="J1970">
        <v>1951</v>
      </c>
      <c r="K1970">
        <v>231846.52025997912</v>
      </c>
      <c r="L1970">
        <v>31.759797295885665</v>
      </c>
      <c r="M1970">
        <v>231878.280057275</v>
      </c>
    </row>
    <row r="1971" spans="2:13" x14ac:dyDescent="0.25">
      <c r="B1971" s="13">
        <v>41220</v>
      </c>
      <c r="C1971">
        <v>1952</v>
      </c>
      <c r="D1971" s="19">
        <f t="shared" si="90"/>
        <v>231878.28005732162</v>
      </c>
      <c r="E1971" s="19">
        <f t="shared" si="91"/>
        <v>31.764147953057762</v>
      </c>
      <c r="F1971" s="19">
        <f t="shared" si="92"/>
        <v>231910.04420527469</v>
      </c>
      <c r="I1971" s="13">
        <v>41220</v>
      </c>
      <c r="J1971">
        <v>1952</v>
      </c>
      <c r="K1971">
        <v>231878.28005727497</v>
      </c>
      <c r="L1971">
        <v>31.764147953049484</v>
      </c>
      <c r="M1971">
        <v>231910.04420522801</v>
      </c>
    </row>
    <row r="1972" spans="2:13" x14ac:dyDescent="0.25">
      <c r="B1972" s="13">
        <v>41221</v>
      </c>
      <c r="C1972">
        <v>1953</v>
      </c>
      <c r="D1972" s="19">
        <f t="shared" si="90"/>
        <v>231910.04420527469</v>
      </c>
      <c r="E1972" s="19">
        <f t="shared" si="91"/>
        <v>31.768499206202016</v>
      </c>
      <c r="F1972" s="19">
        <f t="shared" si="92"/>
        <v>231941.81270448089</v>
      </c>
      <c r="I1972" s="13">
        <v>41221</v>
      </c>
      <c r="J1972">
        <v>1953</v>
      </c>
      <c r="K1972">
        <v>231910.04420522795</v>
      </c>
      <c r="L1972">
        <v>31.768499206193731</v>
      </c>
      <c r="M1972">
        <v>231941.81270443415</v>
      </c>
    </row>
    <row r="1973" spans="2:13" x14ac:dyDescent="0.25">
      <c r="B1973" s="13">
        <v>41222</v>
      </c>
      <c r="C1973">
        <v>1954</v>
      </c>
      <c r="D1973" s="19">
        <f t="shared" si="90"/>
        <v>231941.81270448089</v>
      </c>
      <c r="E1973" s="19">
        <f t="shared" si="91"/>
        <v>31.772851055408346</v>
      </c>
      <c r="F1973" s="19">
        <f t="shared" si="92"/>
        <v>231973.58555553629</v>
      </c>
      <c r="I1973" s="13">
        <v>41222</v>
      </c>
      <c r="J1973">
        <v>1954</v>
      </c>
      <c r="K1973">
        <v>231941.81270443409</v>
      </c>
      <c r="L1973">
        <v>31.772851055400054</v>
      </c>
      <c r="M1973">
        <v>231973.5855554895</v>
      </c>
    </row>
    <row r="1974" spans="2:13" x14ac:dyDescent="0.25">
      <c r="B1974" s="13">
        <v>41223</v>
      </c>
      <c r="C1974">
        <v>1955</v>
      </c>
      <c r="D1974" s="19">
        <f t="shared" si="90"/>
        <v>231973.58555553629</v>
      </c>
      <c r="E1974" s="19">
        <f t="shared" si="91"/>
        <v>31.7772035007584</v>
      </c>
      <c r="F1974" s="19">
        <f t="shared" si="92"/>
        <v>232005.36275903706</v>
      </c>
      <c r="I1974" s="13">
        <v>41223</v>
      </c>
      <c r="J1974">
        <v>1955</v>
      </c>
      <c r="K1974">
        <v>231973.5855554895</v>
      </c>
      <c r="L1974">
        <v>31.777203500750105</v>
      </c>
      <c r="M1974">
        <v>232005.36275899023</v>
      </c>
    </row>
    <row r="1975" spans="2:13" x14ac:dyDescent="0.25">
      <c r="B1975" s="13">
        <v>41224</v>
      </c>
      <c r="C1975">
        <v>1956</v>
      </c>
      <c r="D1975" s="19">
        <f t="shared" si="90"/>
        <v>232005.36275903706</v>
      </c>
      <c r="E1975" s="19">
        <f t="shared" si="91"/>
        <v>31.781556542333849</v>
      </c>
      <c r="F1975" s="19">
        <f t="shared" si="92"/>
        <v>232037.14431557938</v>
      </c>
      <c r="I1975" s="13">
        <v>41224</v>
      </c>
      <c r="J1975">
        <v>1956</v>
      </c>
      <c r="K1975">
        <v>232005.36275899023</v>
      </c>
      <c r="L1975">
        <v>31.781556542325543</v>
      </c>
      <c r="M1975">
        <v>232037.14431553255</v>
      </c>
    </row>
    <row r="1976" spans="2:13" x14ac:dyDescent="0.25">
      <c r="B1976" s="13">
        <v>41225</v>
      </c>
      <c r="C1976">
        <v>1957</v>
      </c>
      <c r="D1976" s="19">
        <f t="shared" si="90"/>
        <v>232037.14431557938</v>
      </c>
      <c r="E1976" s="19">
        <f t="shared" si="91"/>
        <v>31.785910180216359</v>
      </c>
      <c r="F1976" s="19">
        <f t="shared" si="92"/>
        <v>232068.9302257596</v>
      </c>
      <c r="I1976" s="13">
        <v>41225</v>
      </c>
      <c r="J1976">
        <v>1957</v>
      </c>
      <c r="K1976">
        <v>232037.1443155325</v>
      </c>
      <c r="L1976">
        <v>31.785910180208052</v>
      </c>
      <c r="M1976">
        <v>232068.93022571271</v>
      </c>
    </row>
    <row r="1977" spans="2:13" x14ac:dyDescent="0.25">
      <c r="B1977" s="13">
        <v>41226</v>
      </c>
      <c r="C1977">
        <v>1958</v>
      </c>
      <c r="D1977" s="19">
        <f t="shared" si="90"/>
        <v>232068.9302257596</v>
      </c>
      <c r="E1977" s="19">
        <f t="shared" si="91"/>
        <v>31.79026441448762</v>
      </c>
      <c r="F1977" s="19">
        <f t="shared" si="92"/>
        <v>232100.72049017408</v>
      </c>
      <c r="I1977" s="13">
        <v>41226</v>
      </c>
      <c r="J1977">
        <v>1958</v>
      </c>
      <c r="K1977">
        <v>232068.93022571274</v>
      </c>
      <c r="L1977">
        <v>31.79026441447931</v>
      </c>
      <c r="M1977">
        <v>232100.72049012722</v>
      </c>
    </row>
    <row r="1978" spans="2:13" x14ac:dyDescent="0.25">
      <c r="B1978" s="13">
        <v>41227</v>
      </c>
      <c r="C1978">
        <v>1959</v>
      </c>
      <c r="D1978" s="19">
        <f t="shared" si="90"/>
        <v>232100.72049017408</v>
      </c>
      <c r="E1978" s="19">
        <f t="shared" si="91"/>
        <v>31.794619245229331</v>
      </c>
      <c r="F1978" s="19">
        <f t="shared" si="92"/>
        <v>232132.5151094193</v>
      </c>
      <c r="I1978" s="13">
        <v>41227</v>
      </c>
      <c r="J1978">
        <v>1959</v>
      </c>
      <c r="K1978">
        <v>232100.72049012719</v>
      </c>
      <c r="L1978">
        <v>31.794619245221018</v>
      </c>
      <c r="M1978">
        <v>232132.51510937241</v>
      </c>
    </row>
    <row r="1979" spans="2:13" x14ac:dyDescent="0.25">
      <c r="B1979" s="13">
        <v>41228</v>
      </c>
      <c r="C1979">
        <v>1960</v>
      </c>
      <c r="D1979" s="19">
        <f t="shared" si="90"/>
        <v>232132.5151094193</v>
      </c>
      <c r="E1979" s="19">
        <f t="shared" si="91"/>
        <v>31.798974672523194</v>
      </c>
      <c r="F1979" s="19">
        <f t="shared" si="92"/>
        <v>232164.31408409183</v>
      </c>
      <c r="I1979" s="13">
        <v>41228</v>
      </c>
      <c r="J1979">
        <v>1960</v>
      </c>
      <c r="K1979">
        <v>232132.51510937241</v>
      </c>
      <c r="L1979">
        <v>31.798974672514884</v>
      </c>
      <c r="M1979">
        <v>232164.31408404492</v>
      </c>
    </row>
    <row r="1980" spans="2:13" x14ac:dyDescent="0.25">
      <c r="B1980" s="13">
        <v>41229</v>
      </c>
      <c r="C1980">
        <v>1961</v>
      </c>
      <c r="D1980" s="19">
        <f t="shared" si="90"/>
        <v>232164.31408409183</v>
      </c>
      <c r="E1980" s="19">
        <f t="shared" si="91"/>
        <v>31.803330696450939</v>
      </c>
      <c r="F1980" s="19">
        <f t="shared" si="92"/>
        <v>232196.11741478828</v>
      </c>
      <c r="I1980" s="13">
        <v>41229</v>
      </c>
      <c r="J1980">
        <v>1961</v>
      </c>
      <c r="K1980">
        <v>232164.31408404489</v>
      </c>
      <c r="L1980">
        <v>31.803330696442615</v>
      </c>
      <c r="M1980">
        <v>232196.11741474134</v>
      </c>
    </row>
    <row r="1981" spans="2:13" x14ac:dyDescent="0.25">
      <c r="B1981" s="13">
        <v>41230</v>
      </c>
      <c r="C1981">
        <v>1962</v>
      </c>
      <c r="D1981" s="19">
        <f t="shared" si="90"/>
        <v>232196.11741478828</v>
      </c>
      <c r="E1981" s="19">
        <f t="shared" si="91"/>
        <v>31.807687317094288</v>
      </c>
      <c r="F1981" s="19">
        <f t="shared" si="92"/>
        <v>232227.92510210539</v>
      </c>
      <c r="I1981" s="13">
        <v>41230</v>
      </c>
      <c r="J1981">
        <v>1962</v>
      </c>
      <c r="K1981">
        <v>232196.11741474128</v>
      </c>
      <c r="L1981">
        <v>31.807687317085964</v>
      </c>
      <c r="M1981">
        <v>232227.92510205836</v>
      </c>
    </row>
    <row r="1982" spans="2:13" x14ac:dyDescent="0.25">
      <c r="B1982" s="13">
        <v>41231</v>
      </c>
      <c r="C1982">
        <v>1963</v>
      </c>
      <c r="D1982" s="19">
        <f t="shared" si="90"/>
        <v>232227.92510210539</v>
      </c>
      <c r="E1982" s="19">
        <f t="shared" si="91"/>
        <v>31.812044534534991</v>
      </c>
      <c r="F1982" s="19">
        <f t="shared" si="92"/>
        <v>232259.73714663993</v>
      </c>
      <c r="I1982" s="13">
        <v>41231</v>
      </c>
      <c r="J1982">
        <v>1963</v>
      </c>
      <c r="K1982">
        <v>232227.92510205839</v>
      </c>
      <c r="L1982">
        <v>31.812044534526652</v>
      </c>
      <c r="M1982">
        <v>232259.73714659293</v>
      </c>
    </row>
    <row r="1983" spans="2:13" x14ac:dyDescent="0.25">
      <c r="B1983" s="13">
        <v>41232</v>
      </c>
      <c r="C1983">
        <v>1964</v>
      </c>
      <c r="D1983" s="19">
        <f t="shared" si="90"/>
        <v>232259.73714663993</v>
      </c>
      <c r="E1983" s="19">
        <f t="shared" si="91"/>
        <v>31.81640234885479</v>
      </c>
      <c r="F1983" s="19">
        <f t="shared" si="92"/>
        <v>232291.5535489888</v>
      </c>
      <c r="I1983" s="13">
        <v>41232</v>
      </c>
      <c r="J1983">
        <v>1964</v>
      </c>
      <c r="K1983">
        <v>232259.7371465929</v>
      </c>
      <c r="L1983">
        <v>31.816402348846445</v>
      </c>
      <c r="M1983">
        <v>232291.55354894174</v>
      </c>
    </row>
    <row r="1984" spans="2:13" x14ac:dyDescent="0.25">
      <c r="B1984" s="13">
        <v>41233</v>
      </c>
      <c r="C1984">
        <v>1965</v>
      </c>
      <c r="D1984" s="19">
        <f t="shared" si="90"/>
        <v>232291.5535489888</v>
      </c>
      <c r="E1984" s="19">
        <f t="shared" si="91"/>
        <v>31.820760760135457</v>
      </c>
      <c r="F1984" s="19">
        <f t="shared" si="92"/>
        <v>232323.37430974894</v>
      </c>
      <c r="I1984" s="13">
        <v>41233</v>
      </c>
      <c r="J1984">
        <v>1965</v>
      </c>
      <c r="K1984">
        <v>232291.55354894168</v>
      </c>
      <c r="L1984">
        <v>31.820760760127111</v>
      </c>
      <c r="M1984">
        <v>232323.37430970182</v>
      </c>
    </row>
    <row r="1985" spans="2:13" x14ac:dyDescent="0.25">
      <c r="B1985" s="13">
        <v>41234</v>
      </c>
      <c r="C1985">
        <v>1966</v>
      </c>
      <c r="D1985" s="19">
        <f t="shared" si="90"/>
        <v>232323.37430974894</v>
      </c>
      <c r="E1985" s="19">
        <f t="shared" si="91"/>
        <v>31.825119768458762</v>
      </c>
      <c r="F1985" s="19">
        <f t="shared" si="92"/>
        <v>232355.19942951741</v>
      </c>
      <c r="I1985" s="13">
        <v>41234</v>
      </c>
      <c r="J1985">
        <v>1966</v>
      </c>
      <c r="K1985">
        <v>232323.37430970179</v>
      </c>
      <c r="L1985">
        <v>31.825119768450417</v>
      </c>
      <c r="M1985">
        <v>232355.19942947023</v>
      </c>
    </row>
    <row r="1986" spans="2:13" x14ac:dyDescent="0.25">
      <c r="B1986" s="13">
        <v>41235</v>
      </c>
      <c r="C1986">
        <v>1967</v>
      </c>
      <c r="D1986" s="19">
        <f t="shared" si="90"/>
        <v>232355.19942951741</v>
      </c>
      <c r="E1986" s="19">
        <f t="shared" si="91"/>
        <v>31.829479373906498</v>
      </c>
      <c r="F1986" s="19">
        <f t="shared" si="92"/>
        <v>232387.02890889131</v>
      </c>
      <c r="I1986" s="13">
        <v>41235</v>
      </c>
      <c r="J1986">
        <v>1967</v>
      </c>
      <c r="K1986">
        <v>232355.19942947026</v>
      </c>
      <c r="L1986">
        <v>31.829479373898142</v>
      </c>
      <c r="M1986">
        <v>232387.02890884416</v>
      </c>
    </row>
    <row r="1987" spans="2:13" x14ac:dyDescent="0.25">
      <c r="B1987" s="13">
        <v>41236</v>
      </c>
      <c r="C1987">
        <v>1968</v>
      </c>
      <c r="D1987" s="19">
        <f t="shared" si="90"/>
        <v>232387.02890889131</v>
      </c>
      <c r="E1987" s="19">
        <f t="shared" si="91"/>
        <v>31.833839576560457</v>
      </c>
      <c r="F1987" s="19">
        <f t="shared" si="92"/>
        <v>232418.86274846789</v>
      </c>
      <c r="I1987" s="13">
        <v>41236</v>
      </c>
      <c r="J1987">
        <v>1968</v>
      </c>
      <c r="K1987">
        <v>232387.02890884414</v>
      </c>
      <c r="L1987">
        <v>31.833839576552098</v>
      </c>
      <c r="M1987">
        <v>232418.86274842068</v>
      </c>
    </row>
    <row r="1988" spans="2:13" x14ac:dyDescent="0.25">
      <c r="B1988" s="13">
        <v>41237</v>
      </c>
      <c r="C1988">
        <v>1969</v>
      </c>
      <c r="D1988" s="19">
        <f t="shared" si="90"/>
        <v>232418.86274846789</v>
      </c>
      <c r="E1988" s="19">
        <f t="shared" si="91"/>
        <v>31.838200376502453</v>
      </c>
      <c r="F1988" s="19">
        <f t="shared" si="92"/>
        <v>232450.7009488444</v>
      </c>
      <c r="I1988" s="13">
        <v>41237</v>
      </c>
      <c r="J1988">
        <v>1969</v>
      </c>
      <c r="K1988">
        <v>232418.86274842059</v>
      </c>
      <c r="L1988">
        <v>31.838200376494083</v>
      </c>
      <c r="M1988">
        <v>232450.70094879708</v>
      </c>
    </row>
    <row r="1989" spans="2:13" x14ac:dyDescent="0.25">
      <c r="B1989" s="13">
        <v>41238</v>
      </c>
      <c r="C1989">
        <v>1970</v>
      </c>
      <c r="D1989" s="19">
        <f t="shared" si="90"/>
        <v>232450.7009488444</v>
      </c>
      <c r="E1989" s="19">
        <f t="shared" si="91"/>
        <v>31.842561773814307</v>
      </c>
      <c r="F1989" s="19">
        <f t="shared" si="92"/>
        <v>232482.54351061821</v>
      </c>
      <c r="I1989" s="13">
        <v>41238</v>
      </c>
      <c r="J1989">
        <v>1970</v>
      </c>
      <c r="K1989">
        <v>232450.70094879711</v>
      </c>
      <c r="L1989">
        <v>31.842561773805929</v>
      </c>
      <c r="M1989">
        <v>232482.54351057092</v>
      </c>
    </row>
    <row r="1990" spans="2:13" x14ac:dyDescent="0.25">
      <c r="B1990" s="13">
        <v>41239</v>
      </c>
      <c r="C1990">
        <v>1971</v>
      </c>
      <c r="D1990" s="19">
        <f t="shared" si="90"/>
        <v>232482.54351061821</v>
      </c>
      <c r="E1990" s="19">
        <f t="shared" si="91"/>
        <v>31.846923768577842</v>
      </c>
      <c r="F1990" s="19">
        <f t="shared" si="92"/>
        <v>232514.39043438679</v>
      </c>
      <c r="I1990" s="13">
        <v>41239</v>
      </c>
      <c r="J1990">
        <v>1971</v>
      </c>
      <c r="K1990">
        <v>232482.5435105708</v>
      </c>
      <c r="L1990">
        <v>31.846923768569464</v>
      </c>
      <c r="M1990">
        <v>232514.39043433938</v>
      </c>
    </row>
    <row r="1991" spans="2:13" x14ac:dyDescent="0.25">
      <c r="B1991" s="13">
        <v>41240</v>
      </c>
      <c r="C1991">
        <v>1972</v>
      </c>
      <c r="D1991" s="19">
        <f t="shared" si="90"/>
        <v>232514.39043438679</v>
      </c>
      <c r="E1991" s="19">
        <f t="shared" si="91"/>
        <v>31.851286360874909</v>
      </c>
      <c r="F1991" s="19">
        <f t="shared" si="92"/>
        <v>232546.24172074767</v>
      </c>
      <c r="I1991" s="13">
        <v>41240</v>
      </c>
      <c r="J1991">
        <v>1972</v>
      </c>
      <c r="K1991">
        <v>232514.39043433941</v>
      </c>
      <c r="L1991">
        <v>31.851286360866528</v>
      </c>
      <c r="M1991">
        <v>232546.24172070029</v>
      </c>
    </row>
    <row r="1992" spans="2:13" x14ac:dyDescent="0.25">
      <c r="B1992" s="13">
        <v>41241</v>
      </c>
      <c r="C1992">
        <v>1973</v>
      </c>
      <c r="D1992" s="19">
        <f t="shared" si="90"/>
        <v>232546.24172074767</v>
      </c>
      <c r="E1992" s="19">
        <f t="shared" si="91"/>
        <v>31.855649550787355</v>
      </c>
      <c r="F1992" s="19">
        <f t="shared" si="92"/>
        <v>232578.09737029846</v>
      </c>
      <c r="I1992" s="13">
        <v>41241</v>
      </c>
      <c r="J1992">
        <v>1973</v>
      </c>
      <c r="K1992">
        <v>232546.24172070026</v>
      </c>
      <c r="L1992">
        <v>31.855649550778967</v>
      </c>
      <c r="M1992">
        <v>232578.09737025102</v>
      </c>
    </row>
    <row r="1993" spans="2:13" x14ac:dyDescent="0.25">
      <c r="B1993" s="13">
        <v>41242</v>
      </c>
      <c r="C1993">
        <v>1974</v>
      </c>
      <c r="D1993" s="19">
        <f t="shared" si="90"/>
        <v>232578.09737029846</v>
      </c>
      <c r="E1993" s="19">
        <f t="shared" si="91"/>
        <v>31.860013338397053</v>
      </c>
      <c r="F1993" s="19">
        <f t="shared" si="92"/>
        <v>232609.95738363685</v>
      </c>
      <c r="I1993" s="13">
        <v>41242</v>
      </c>
      <c r="J1993">
        <v>1974</v>
      </c>
      <c r="K1993">
        <v>232578.09737025102</v>
      </c>
      <c r="L1993">
        <v>31.860013338388661</v>
      </c>
      <c r="M1993">
        <v>232609.95738358941</v>
      </c>
    </row>
    <row r="1994" spans="2:13" x14ac:dyDescent="0.25">
      <c r="B1994" s="13">
        <v>41243</v>
      </c>
      <c r="C1994">
        <v>1975</v>
      </c>
      <c r="D1994" s="19">
        <f t="shared" si="90"/>
        <v>232609.95738363685</v>
      </c>
      <c r="E1994" s="19">
        <f t="shared" si="91"/>
        <v>31.864377723785875</v>
      </c>
      <c r="F1994" s="19">
        <f t="shared" si="92"/>
        <v>232641.82176136062</v>
      </c>
      <c r="I1994" s="13">
        <v>41243</v>
      </c>
      <c r="J1994">
        <v>1975</v>
      </c>
      <c r="K1994">
        <v>232609.95738358938</v>
      </c>
      <c r="L1994">
        <v>31.864377723777473</v>
      </c>
      <c r="M1994">
        <v>232641.82176131316</v>
      </c>
    </row>
    <row r="1995" spans="2:13" x14ac:dyDescent="0.25">
      <c r="B1995" s="13">
        <v>41244</v>
      </c>
      <c r="C1995">
        <v>1976</v>
      </c>
      <c r="D1995" s="19">
        <f t="shared" si="90"/>
        <v>232641.82176136062</v>
      </c>
      <c r="E1995" s="19">
        <f t="shared" si="91"/>
        <v>31.868742707035707</v>
      </c>
      <c r="F1995" s="19">
        <f t="shared" si="92"/>
        <v>232673.69050406766</v>
      </c>
      <c r="I1995" s="13">
        <v>41244</v>
      </c>
      <c r="J1995">
        <v>1976</v>
      </c>
      <c r="K1995">
        <v>232641.82176131324</v>
      </c>
      <c r="L1995">
        <v>31.868742707027305</v>
      </c>
      <c r="M1995">
        <v>232673.69050402028</v>
      </c>
    </row>
    <row r="1996" spans="2:13" x14ac:dyDescent="0.25">
      <c r="B1996" s="13">
        <v>41245</v>
      </c>
      <c r="C1996">
        <v>1977</v>
      </c>
      <c r="D1996" s="19">
        <f t="shared" si="90"/>
        <v>232673.69050406766</v>
      </c>
      <c r="E1996" s="19">
        <f t="shared" si="91"/>
        <v>31.873108288228451</v>
      </c>
      <c r="F1996" s="19">
        <f t="shared" si="92"/>
        <v>232705.56361235588</v>
      </c>
      <c r="I1996" s="13">
        <v>41245</v>
      </c>
      <c r="J1996">
        <v>1977</v>
      </c>
      <c r="K1996">
        <v>232673.69050402017</v>
      </c>
      <c r="L1996">
        <v>31.873108288220042</v>
      </c>
      <c r="M1996">
        <v>232705.56361230838</v>
      </c>
    </row>
    <row r="1997" spans="2:13" x14ac:dyDescent="0.25">
      <c r="B1997" s="13">
        <v>41246</v>
      </c>
      <c r="C1997">
        <v>1978</v>
      </c>
      <c r="D1997" s="19">
        <f t="shared" si="90"/>
        <v>232705.56361235588</v>
      </c>
      <c r="E1997" s="19">
        <f t="shared" si="91"/>
        <v>31.877474467446014</v>
      </c>
      <c r="F1997" s="19">
        <f t="shared" si="92"/>
        <v>232737.44108682332</v>
      </c>
      <c r="I1997" s="13">
        <v>41246</v>
      </c>
      <c r="J1997">
        <v>1978</v>
      </c>
      <c r="K1997">
        <v>232705.56361230841</v>
      </c>
      <c r="L1997">
        <v>31.877474467437608</v>
      </c>
      <c r="M1997">
        <v>232737.44108677586</v>
      </c>
    </row>
    <row r="1998" spans="2:13" x14ac:dyDescent="0.25">
      <c r="B1998" s="13">
        <v>41247</v>
      </c>
      <c r="C1998">
        <v>1979</v>
      </c>
      <c r="D1998" s="19">
        <f t="shared" si="90"/>
        <v>232737.44108682332</v>
      </c>
      <c r="E1998" s="19">
        <f t="shared" si="91"/>
        <v>31.881841244770321</v>
      </c>
      <c r="F1998" s="19">
        <f t="shared" si="92"/>
        <v>232769.32292806808</v>
      </c>
      <c r="I1998" s="13">
        <v>41247</v>
      </c>
      <c r="J1998">
        <v>1979</v>
      </c>
      <c r="K1998">
        <v>232737.4410867758</v>
      </c>
      <c r="L1998">
        <v>31.881841244761915</v>
      </c>
      <c r="M1998">
        <v>232769.32292802056</v>
      </c>
    </row>
    <row r="1999" spans="2:13" x14ac:dyDescent="0.25">
      <c r="B1999" s="13">
        <v>41248</v>
      </c>
      <c r="C1999">
        <v>1980</v>
      </c>
      <c r="D1999" s="19">
        <f t="shared" si="90"/>
        <v>232769.32292806808</v>
      </c>
      <c r="E1999" s="19">
        <f t="shared" si="91"/>
        <v>31.886208620283302</v>
      </c>
      <c r="F1999" s="19">
        <f t="shared" si="92"/>
        <v>232801.20913668835</v>
      </c>
      <c r="I1999" s="13">
        <v>41248</v>
      </c>
      <c r="J1999">
        <v>1980</v>
      </c>
      <c r="K1999">
        <v>232769.32292802053</v>
      </c>
      <c r="L1999">
        <v>31.886208620274886</v>
      </c>
      <c r="M1999">
        <v>232801.2091366408</v>
      </c>
    </row>
    <row r="2000" spans="2:13" x14ac:dyDescent="0.25">
      <c r="B2000" s="13">
        <v>41249</v>
      </c>
      <c r="C2000">
        <v>1981</v>
      </c>
      <c r="D2000" s="19">
        <f t="shared" si="90"/>
        <v>232801.20913668835</v>
      </c>
      <c r="E2000" s="19">
        <f t="shared" si="91"/>
        <v>31.890576594066903</v>
      </c>
      <c r="F2000" s="19">
        <f t="shared" si="92"/>
        <v>232833.09971328243</v>
      </c>
      <c r="I2000" s="13">
        <v>41249</v>
      </c>
      <c r="J2000">
        <v>1981</v>
      </c>
      <c r="K2000">
        <v>232801.20913664071</v>
      </c>
      <c r="L2000">
        <v>31.89057659405848</v>
      </c>
      <c r="M2000">
        <v>232833.09971323478</v>
      </c>
    </row>
    <row r="2001" spans="2:13" x14ac:dyDescent="0.25">
      <c r="B2001" s="13">
        <v>41250</v>
      </c>
      <c r="C2001">
        <v>1982</v>
      </c>
      <c r="D2001" s="19">
        <f t="shared" si="90"/>
        <v>232833.09971328243</v>
      </c>
      <c r="E2001" s="19">
        <f t="shared" si="91"/>
        <v>31.894945166203076</v>
      </c>
      <c r="F2001" s="19">
        <f t="shared" si="92"/>
        <v>232864.99465844862</v>
      </c>
      <c r="I2001" s="13">
        <v>41250</v>
      </c>
      <c r="J2001">
        <v>1982</v>
      </c>
      <c r="K2001">
        <v>232833.09971323478</v>
      </c>
      <c r="L2001">
        <v>31.894945166194649</v>
      </c>
      <c r="M2001">
        <v>232864.99465840097</v>
      </c>
    </row>
    <row r="2002" spans="2:13" x14ac:dyDescent="0.25">
      <c r="B2002" s="13">
        <v>41251</v>
      </c>
      <c r="C2002">
        <v>1983</v>
      </c>
      <c r="D2002" s="19">
        <f t="shared" si="90"/>
        <v>232864.99465844862</v>
      </c>
      <c r="E2002" s="19">
        <f t="shared" si="91"/>
        <v>31.899314336773788</v>
      </c>
      <c r="F2002" s="19">
        <f t="shared" si="92"/>
        <v>232896.89397278539</v>
      </c>
      <c r="I2002" s="13">
        <v>41251</v>
      </c>
      <c r="J2002">
        <v>1983</v>
      </c>
      <c r="K2002">
        <v>232864.99465840106</v>
      </c>
      <c r="L2002">
        <v>31.899314336765354</v>
      </c>
      <c r="M2002">
        <v>232896.89397273783</v>
      </c>
    </row>
    <row r="2003" spans="2:13" x14ac:dyDescent="0.25">
      <c r="B2003" s="13">
        <v>41252</v>
      </c>
      <c r="C2003">
        <v>1984</v>
      </c>
      <c r="D2003" s="19">
        <f t="shared" si="90"/>
        <v>232896.89397278539</v>
      </c>
      <c r="E2003" s="19">
        <f t="shared" si="91"/>
        <v>31.903684105861014</v>
      </c>
      <c r="F2003" s="19">
        <f t="shared" si="92"/>
        <v>232928.79765689126</v>
      </c>
      <c r="I2003" s="13">
        <v>41252</v>
      </c>
      <c r="J2003">
        <v>1984</v>
      </c>
      <c r="K2003">
        <v>232896.89397273771</v>
      </c>
      <c r="L2003">
        <v>31.90368410585258</v>
      </c>
      <c r="M2003">
        <v>232928.79765684356</v>
      </c>
    </row>
    <row r="2004" spans="2:13" x14ac:dyDescent="0.25">
      <c r="B2004" s="13">
        <v>41253</v>
      </c>
      <c r="C2004">
        <v>1985</v>
      </c>
      <c r="D2004" s="19">
        <f t="shared" si="90"/>
        <v>232928.79765689126</v>
      </c>
      <c r="E2004" s="19">
        <f t="shared" si="91"/>
        <v>31.908054473546752</v>
      </c>
      <c r="F2004" s="19">
        <f t="shared" si="92"/>
        <v>232960.7057113648</v>
      </c>
      <c r="I2004" s="13">
        <v>41253</v>
      </c>
      <c r="J2004">
        <v>1985</v>
      </c>
      <c r="K2004">
        <v>232928.79765684356</v>
      </c>
      <c r="L2004">
        <v>31.908054473538314</v>
      </c>
      <c r="M2004">
        <v>232960.7057113171</v>
      </c>
    </row>
    <row r="2005" spans="2:13" x14ac:dyDescent="0.25">
      <c r="B2005" s="13">
        <v>41254</v>
      </c>
      <c r="C2005">
        <v>1986</v>
      </c>
      <c r="D2005" s="19">
        <f t="shared" ref="D2005:D2068" si="93">F2004</f>
        <v>232960.7057113648</v>
      </c>
      <c r="E2005" s="19">
        <f t="shared" ref="E2005:E2068" si="94">D2005*_nPIR</f>
        <v>31.91242543991299</v>
      </c>
      <c r="F2005" s="19">
        <f t="shared" si="92"/>
        <v>232992.61813680473</v>
      </c>
      <c r="I2005" s="13">
        <v>41254</v>
      </c>
      <c r="J2005">
        <v>1986</v>
      </c>
      <c r="K2005">
        <v>232960.70571131707</v>
      </c>
      <c r="L2005">
        <v>31.912425439904545</v>
      </c>
      <c r="M2005">
        <v>232992.61813675697</v>
      </c>
    </row>
    <row r="2006" spans="2:13" x14ac:dyDescent="0.25">
      <c r="B2006" s="13">
        <v>41255</v>
      </c>
      <c r="C2006">
        <v>1987</v>
      </c>
      <c r="D2006" s="19">
        <f t="shared" si="93"/>
        <v>232992.61813680473</v>
      </c>
      <c r="E2006" s="19">
        <f t="shared" si="94"/>
        <v>31.916797005041747</v>
      </c>
      <c r="F2006" s="19">
        <f t="shared" ref="F2006:F2069" si="95">D2006+E2006</f>
        <v>233024.53493380977</v>
      </c>
      <c r="I2006" s="13">
        <v>41255</v>
      </c>
      <c r="J2006">
        <v>1987</v>
      </c>
      <c r="K2006">
        <v>232992.61813675697</v>
      </c>
      <c r="L2006">
        <v>31.916797005033292</v>
      </c>
      <c r="M2006">
        <v>233024.53493376201</v>
      </c>
    </row>
    <row r="2007" spans="2:13" x14ac:dyDescent="0.25">
      <c r="B2007" s="13">
        <v>41256</v>
      </c>
      <c r="C2007">
        <v>1988</v>
      </c>
      <c r="D2007" s="19">
        <f t="shared" si="93"/>
        <v>233024.53493380977</v>
      </c>
      <c r="E2007" s="19">
        <f t="shared" si="94"/>
        <v>31.921169169015041</v>
      </c>
      <c r="F2007" s="19">
        <f t="shared" si="95"/>
        <v>233056.45610297879</v>
      </c>
      <c r="I2007" s="13">
        <v>41256</v>
      </c>
      <c r="J2007">
        <v>1988</v>
      </c>
      <c r="K2007">
        <v>233024.53493376198</v>
      </c>
      <c r="L2007">
        <v>31.921169169006586</v>
      </c>
      <c r="M2007">
        <v>233056.456102931</v>
      </c>
    </row>
    <row r="2008" spans="2:13" x14ac:dyDescent="0.25">
      <c r="B2008" s="13">
        <v>41257</v>
      </c>
      <c r="C2008">
        <v>1989</v>
      </c>
      <c r="D2008" s="19">
        <f t="shared" si="93"/>
        <v>233056.45610297879</v>
      </c>
      <c r="E2008" s="19">
        <f t="shared" si="94"/>
        <v>31.925541931914907</v>
      </c>
      <c r="F2008" s="19">
        <f t="shared" si="95"/>
        <v>233088.3816449107</v>
      </c>
      <c r="I2008" s="13">
        <v>41257</v>
      </c>
      <c r="J2008">
        <v>1989</v>
      </c>
      <c r="K2008">
        <v>233056.456102931</v>
      </c>
      <c r="L2008">
        <v>31.925541931906448</v>
      </c>
      <c r="M2008">
        <v>233088.38164486291</v>
      </c>
    </row>
    <row r="2009" spans="2:13" x14ac:dyDescent="0.25">
      <c r="B2009" s="13">
        <v>41258</v>
      </c>
      <c r="C2009">
        <v>1990</v>
      </c>
      <c r="D2009" s="19">
        <f t="shared" si="93"/>
        <v>233088.3816449107</v>
      </c>
      <c r="E2009" s="19">
        <f t="shared" si="94"/>
        <v>31.929915293823388</v>
      </c>
      <c r="F2009" s="19">
        <f t="shared" si="95"/>
        <v>233120.31156020451</v>
      </c>
      <c r="I2009" s="13">
        <v>41258</v>
      </c>
      <c r="J2009">
        <v>1990</v>
      </c>
      <c r="K2009">
        <v>233088.38164486285</v>
      </c>
      <c r="L2009">
        <v>31.929915293814922</v>
      </c>
      <c r="M2009">
        <v>233120.31156015667</v>
      </c>
    </row>
    <row r="2010" spans="2:13" x14ac:dyDescent="0.25">
      <c r="B2010" s="13">
        <v>41259</v>
      </c>
      <c r="C2010">
        <v>1991</v>
      </c>
      <c r="D2010" s="19">
        <f t="shared" si="93"/>
        <v>233120.31156020451</v>
      </c>
      <c r="E2010" s="19">
        <f t="shared" si="94"/>
        <v>31.934289254822541</v>
      </c>
      <c r="F2010" s="19">
        <f t="shared" si="95"/>
        <v>233152.24584945934</v>
      </c>
      <c r="I2010" s="13">
        <v>41259</v>
      </c>
      <c r="J2010">
        <v>1991</v>
      </c>
      <c r="K2010">
        <v>233120.31156015664</v>
      </c>
      <c r="L2010">
        <v>31.934289254814068</v>
      </c>
      <c r="M2010">
        <v>233152.24584941144</v>
      </c>
    </row>
    <row r="2011" spans="2:13" x14ac:dyDescent="0.25">
      <c r="B2011" s="13">
        <v>41260</v>
      </c>
      <c r="C2011">
        <v>1992</v>
      </c>
      <c r="D2011" s="19">
        <f t="shared" si="93"/>
        <v>233152.24584945934</v>
      </c>
      <c r="E2011" s="19">
        <f t="shared" si="94"/>
        <v>31.938663814994435</v>
      </c>
      <c r="F2011" s="19">
        <f t="shared" si="95"/>
        <v>233184.18451327435</v>
      </c>
      <c r="I2011" s="13">
        <v>41260</v>
      </c>
      <c r="J2011">
        <v>1992</v>
      </c>
      <c r="K2011">
        <v>233152.24584941141</v>
      </c>
      <c r="L2011">
        <v>31.938663814985958</v>
      </c>
      <c r="M2011">
        <v>233184.18451322638</v>
      </c>
    </row>
    <row r="2012" spans="2:13" x14ac:dyDescent="0.25">
      <c r="B2012" s="13">
        <v>41261</v>
      </c>
      <c r="C2012">
        <v>1993</v>
      </c>
      <c r="D2012" s="19">
        <f t="shared" si="93"/>
        <v>233184.18451327435</v>
      </c>
      <c r="E2012" s="19">
        <f t="shared" si="94"/>
        <v>31.943038974421146</v>
      </c>
      <c r="F2012" s="19">
        <f t="shared" si="95"/>
        <v>233216.12755224877</v>
      </c>
      <c r="I2012" s="13">
        <v>41261</v>
      </c>
      <c r="J2012">
        <v>1993</v>
      </c>
      <c r="K2012">
        <v>233184.18451322633</v>
      </c>
      <c r="L2012">
        <v>31.943038974412669</v>
      </c>
      <c r="M2012">
        <v>233216.12755220075</v>
      </c>
    </row>
    <row r="2013" spans="2:13" x14ac:dyDescent="0.25">
      <c r="B2013" s="13">
        <v>41262</v>
      </c>
      <c r="C2013">
        <v>1994</v>
      </c>
      <c r="D2013" s="19">
        <f t="shared" si="93"/>
        <v>233216.12755224877</v>
      </c>
      <c r="E2013" s="19">
        <f t="shared" si="94"/>
        <v>31.947414733184768</v>
      </c>
      <c r="F2013" s="19">
        <f t="shared" si="95"/>
        <v>233248.07496698195</v>
      </c>
      <c r="I2013" s="13">
        <v>41262</v>
      </c>
      <c r="J2013">
        <v>1994</v>
      </c>
      <c r="K2013">
        <v>233216.12755220078</v>
      </c>
      <c r="L2013">
        <v>31.947414733176281</v>
      </c>
      <c r="M2013">
        <v>233248.07496693396</v>
      </c>
    </row>
    <row r="2014" spans="2:13" x14ac:dyDescent="0.25">
      <c r="B2014" s="13">
        <v>41263</v>
      </c>
      <c r="C2014">
        <v>1995</v>
      </c>
      <c r="D2014" s="19">
        <f t="shared" si="93"/>
        <v>233248.07496698195</v>
      </c>
      <c r="E2014" s="19">
        <f t="shared" si="94"/>
        <v>31.951791091367394</v>
      </c>
      <c r="F2014" s="19">
        <f t="shared" si="95"/>
        <v>233280.02675807331</v>
      </c>
      <c r="I2014" s="13">
        <v>41263</v>
      </c>
      <c r="J2014">
        <v>1995</v>
      </c>
      <c r="K2014">
        <v>233248.0749669339</v>
      </c>
      <c r="L2014">
        <v>31.951791091358903</v>
      </c>
      <c r="M2014">
        <v>233280.02675802525</v>
      </c>
    </row>
    <row r="2015" spans="2:13" x14ac:dyDescent="0.25">
      <c r="B2015" s="13">
        <v>41264</v>
      </c>
      <c r="C2015">
        <v>1996</v>
      </c>
      <c r="D2015" s="19">
        <f t="shared" si="93"/>
        <v>233280.02675807331</v>
      </c>
      <c r="E2015" s="19">
        <f t="shared" si="94"/>
        <v>31.956168049051143</v>
      </c>
      <c r="F2015" s="19">
        <f t="shared" si="95"/>
        <v>233311.98292612235</v>
      </c>
      <c r="I2015" s="13">
        <v>41264</v>
      </c>
      <c r="J2015">
        <v>1996</v>
      </c>
      <c r="K2015">
        <v>233280.02675802528</v>
      </c>
      <c r="L2015">
        <v>31.956168049042642</v>
      </c>
      <c r="M2015">
        <v>233311.98292607433</v>
      </c>
    </row>
    <row r="2016" spans="2:13" x14ac:dyDescent="0.25">
      <c r="B2016" s="13">
        <v>41265</v>
      </c>
      <c r="C2016">
        <v>1997</v>
      </c>
      <c r="D2016" s="19">
        <f t="shared" si="93"/>
        <v>233311.98292612235</v>
      </c>
      <c r="E2016" s="19">
        <f t="shared" si="94"/>
        <v>31.960545606318135</v>
      </c>
      <c r="F2016" s="19">
        <f t="shared" si="95"/>
        <v>233343.94347172868</v>
      </c>
      <c r="I2016" s="13">
        <v>41265</v>
      </c>
      <c r="J2016">
        <v>1997</v>
      </c>
      <c r="K2016">
        <v>233311.98292607424</v>
      </c>
      <c r="L2016">
        <v>31.960545606309633</v>
      </c>
      <c r="M2016">
        <v>233343.94347168054</v>
      </c>
    </row>
    <row r="2017" spans="2:13" x14ac:dyDescent="0.25">
      <c r="B2017" s="13">
        <v>41266</v>
      </c>
      <c r="C2017">
        <v>1998</v>
      </c>
      <c r="D2017" s="19">
        <f t="shared" si="93"/>
        <v>233343.94347172868</v>
      </c>
      <c r="E2017" s="19">
        <f t="shared" si="94"/>
        <v>31.964923763250507</v>
      </c>
      <c r="F2017" s="19">
        <f t="shared" si="95"/>
        <v>233375.90839549192</v>
      </c>
      <c r="I2017" s="13">
        <v>41266</v>
      </c>
      <c r="J2017">
        <v>1998</v>
      </c>
      <c r="K2017">
        <v>233343.9434716806</v>
      </c>
      <c r="L2017">
        <v>31.964923763242005</v>
      </c>
      <c r="M2017">
        <v>233375.90839544384</v>
      </c>
    </row>
    <row r="2018" spans="2:13" x14ac:dyDescent="0.25">
      <c r="B2018" s="13">
        <v>41267</v>
      </c>
      <c r="C2018">
        <v>1999</v>
      </c>
      <c r="D2018" s="19">
        <f t="shared" si="93"/>
        <v>233375.90839549192</v>
      </c>
      <c r="E2018" s="19">
        <f t="shared" si="94"/>
        <v>31.969302519930405</v>
      </c>
      <c r="F2018" s="19">
        <f t="shared" si="95"/>
        <v>233407.87769801184</v>
      </c>
      <c r="I2018" s="13">
        <v>41267</v>
      </c>
      <c r="J2018">
        <v>1999</v>
      </c>
      <c r="K2018">
        <v>233375.90839544384</v>
      </c>
      <c r="L2018">
        <v>31.969302519921897</v>
      </c>
      <c r="M2018">
        <v>233407.87769796376</v>
      </c>
    </row>
    <row r="2019" spans="2:13" x14ac:dyDescent="0.25">
      <c r="B2019" s="13">
        <v>41268</v>
      </c>
      <c r="C2019">
        <v>2000</v>
      </c>
      <c r="D2019" s="19">
        <f t="shared" si="93"/>
        <v>233407.87769801184</v>
      </c>
      <c r="E2019" s="19">
        <f t="shared" si="94"/>
        <v>31.973681876439983</v>
      </c>
      <c r="F2019" s="19">
        <f t="shared" si="95"/>
        <v>233439.85137988828</v>
      </c>
      <c r="I2019" s="13">
        <v>41268</v>
      </c>
      <c r="J2019">
        <v>2000</v>
      </c>
      <c r="K2019">
        <v>233407.87769796376</v>
      </c>
      <c r="L2019">
        <v>31.973681876431471</v>
      </c>
      <c r="M2019">
        <v>233439.8513798402</v>
      </c>
    </row>
    <row r="2020" spans="2:13" x14ac:dyDescent="0.25">
      <c r="B2020" s="13">
        <v>41269</v>
      </c>
      <c r="C2020">
        <v>2001</v>
      </c>
      <c r="D2020" s="19">
        <f t="shared" si="93"/>
        <v>233439.85137988828</v>
      </c>
      <c r="E2020" s="19">
        <f t="shared" si="94"/>
        <v>31.97806183286141</v>
      </c>
      <c r="F2020" s="19">
        <f t="shared" si="95"/>
        <v>233471.82944172114</v>
      </c>
      <c r="I2020" s="13">
        <v>41269</v>
      </c>
      <c r="J2020">
        <v>2001</v>
      </c>
      <c r="K2020">
        <v>233439.85137984011</v>
      </c>
      <c r="L2020">
        <v>31.978061832852894</v>
      </c>
      <c r="M2020">
        <v>233471.82944167298</v>
      </c>
    </row>
    <row r="2021" spans="2:13" x14ac:dyDescent="0.25">
      <c r="B2021" s="13">
        <v>41270</v>
      </c>
      <c r="C2021">
        <v>2002</v>
      </c>
      <c r="D2021" s="19">
        <f t="shared" si="93"/>
        <v>233471.82944172114</v>
      </c>
      <c r="E2021" s="19">
        <f t="shared" si="94"/>
        <v>31.982442389276873</v>
      </c>
      <c r="F2021" s="19">
        <f t="shared" si="95"/>
        <v>233503.81188411042</v>
      </c>
      <c r="I2021" s="13">
        <v>41270</v>
      </c>
      <c r="J2021">
        <v>2002</v>
      </c>
      <c r="K2021">
        <v>233471.82944167286</v>
      </c>
      <c r="L2021">
        <v>31.982442389268353</v>
      </c>
      <c r="M2021">
        <v>233503.81188406213</v>
      </c>
    </row>
    <row r="2022" spans="2:13" x14ac:dyDescent="0.25">
      <c r="B2022" s="13">
        <v>41271</v>
      </c>
      <c r="C2022">
        <v>2003</v>
      </c>
      <c r="D2022" s="19">
        <f t="shared" si="93"/>
        <v>233503.81188411042</v>
      </c>
      <c r="E2022" s="19">
        <f t="shared" si="94"/>
        <v>31.986823545768555</v>
      </c>
      <c r="F2022" s="19">
        <f t="shared" si="95"/>
        <v>233535.79870765618</v>
      </c>
      <c r="I2022" s="13">
        <v>41271</v>
      </c>
      <c r="J2022">
        <v>2003</v>
      </c>
      <c r="K2022">
        <v>233503.81188406219</v>
      </c>
      <c r="L2022">
        <v>31.986823545760021</v>
      </c>
      <c r="M2022">
        <v>233535.79870760796</v>
      </c>
    </row>
    <row r="2023" spans="2:13" x14ac:dyDescent="0.25">
      <c r="B2023" s="13">
        <v>41272</v>
      </c>
      <c r="C2023">
        <v>2004</v>
      </c>
      <c r="D2023" s="19">
        <f t="shared" si="93"/>
        <v>233535.79870765618</v>
      </c>
      <c r="E2023" s="19">
        <f t="shared" si="94"/>
        <v>31.99120530241866</v>
      </c>
      <c r="F2023" s="19">
        <f t="shared" si="95"/>
        <v>233567.7899129586</v>
      </c>
      <c r="I2023" s="13">
        <v>41272</v>
      </c>
      <c r="J2023">
        <v>2004</v>
      </c>
      <c r="K2023">
        <v>233535.7987076079</v>
      </c>
      <c r="L2023">
        <v>31.991205302410126</v>
      </c>
      <c r="M2023">
        <v>233567.78991291032</v>
      </c>
    </row>
    <row r="2024" spans="2:13" x14ac:dyDescent="0.25">
      <c r="B2024" s="13">
        <v>41273</v>
      </c>
      <c r="C2024">
        <v>2005</v>
      </c>
      <c r="D2024" s="19">
        <f t="shared" si="93"/>
        <v>233567.7899129586</v>
      </c>
      <c r="E2024" s="19">
        <f t="shared" si="94"/>
        <v>31.9955876593094</v>
      </c>
      <c r="F2024" s="19">
        <f t="shared" si="95"/>
        <v>233599.7855006179</v>
      </c>
      <c r="I2024" s="13">
        <v>41273</v>
      </c>
      <c r="J2024">
        <v>2005</v>
      </c>
      <c r="K2024">
        <v>233567.78991291032</v>
      </c>
      <c r="L2024">
        <v>31.995587659300867</v>
      </c>
      <c r="M2024">
        <v>233599.78550056962</v>
      </c>
    </row>
    <row r="2025" spans="2:13" x14ac:dyDescent="0.25">
      <c r="B2025" s="13">
        <v>41274</v>
      </c>
      <c r="C2025">
        <v>2006</v>
      </c>
      <c r="D2025" s="19">
        <f t="shared" si="93"/>
        <v>233599.7855006179</v>
      </c>
      <c r="E2025" s="19">
        <f t="shared" si="94"/>
        <v>31.999970616523004</v>
      </c>
      <c r="F2025" s="19">
        <f t="shared" si="95"/>
        <v>233631.78547123441</v>
      </c>
      <c r="I2025" s="13">
        <v>41274</v>
      </c>
      <c r="J2025">
        <v>2006</v>
      </c>
      <c r="K2025">
        <v>233599.78550056956</v>
      </c>
      <c r="L2025">
        <v>31.999970616514464</v>
      </c>
      <c r="M2025">
        <v>233631.78547118607</v>
      </c>
    </row>
    <row r="2026" spans="2:13" x14ac:dyDescent="0.25">
      <c r="B2026" s="13">
        <v>41275</v>
      </c>
      <c r="C2026">
        <v>2007</v>
      </c>
      <c r="D2026" s="19">
        <f t="shared" si="93"/>
        <v>233631.78547123441</v>
      </c>
      <c r="E2026" s="19">
        <f t="shared" si="94"/>
        <v>32.004354174141703</v>
      </c>
      <c r="F2026" s="19">
        <f t="shared" si="95"/>
        <v>233663.78982540854</v>
      </c>
      <c r="I2026" s="13">
        <v>41275</v>
      </c>
      <c r="J2026">
        <v>2007</v>
      </c>
      <c r="K2026">
        <v>233631.7854711861</v>
      </c>
      <c r="L2026">
        <v>32.004354174133162</v>
      </c>
      <c r="M2026">
        <v>233663.78982536023</v>
      </c>
    </row>
    <row r="2027" spans="2:13" x14ac:dyDescent="0.25">
      <c r="B2027" s="13">
        <v>41276</v>
      </c>
      <c r="C2027">
        <v>2008</v>
      </c>
      <c r="D2027" s="19">
        <f t="shared" si="93"/>
        <v>233663.78982540854</v>
      </c>
      <c r="E2027" s="19">
        <f t="shared" si="94"/>
        <v>32.008738332247752</v>
      </c>
      <c r="F2027" s="19">
        <f t="shared" si="95"/>
        <v>233695.7985637408</v>
      </c>
      <c r="I2027" s="13">
        <v>41276</v>
      </c>
      <c r="J2027">
        <v>2008</v>
      </c>
      <c r="K2027">
        <v>233663.78982536023</v>
      </c>
      <c r="L2027">
        <v>32.008738332239204</v>
      </c>
      <c r="M2027">
        <v>233695.79856369249</v>
      </c>
    </row>
    <row r="2028" spans="2:13" x14ac:dyDescent="0.25">
      <c r="B2028" s="13">
        <v>41277</v>
      </c>
      <c r="C2028">
        <v>2009</v>
      </c>
      <c r="D2028" s="19">
        <f t="shared" si="93"/>
        <v>233695.7985637408</v>
      </c>
      <c r="E2028" s="19">
        <f t="shared" si="94"/>
        <v>32.013123090923401</v>
      </c>
      <c r="F2028" s="19">
        <f t="shared" si="95"/>
        <v>233727.81168683173</v>
      </c>
      <c r="I2028" s="13">
        <v>41277</v>
      </c>
      <c r="J2028">
        <v>2009</v>
      </c>
      <c r="K2028">
        <v>233695.79856369243</v>
      </c>
      <c r="L2028">
        <v>32.013123090914846</v>
      </c>
      <c r="M2028">
        <v>233727.81168678333</v>
      </c>
    </row>
    <row r="2029" spans="2:13" x14ac:dyDescent="0.25">
      <c r="B2029" s="13">
        <v>41278</v>
      </c>
      <c r="C2029">
        <v>2010</v>
      </c>
      <c r="D2029" s="19">
        <f t="shared" si="93"/>
        <v>233727.81168683173</v>
      </c>
      <c r="E2029" s="19">
        <f t="shared" si="94"/>
        <v>32.017508450250929</v>
      </c>
      <c r="F2029" s="19">
        <f t="shared" si="95"/>
        <v>233759.82919528199</v>
      </c>
      <c r="I2029" s="13">
        <v>41278</v>
      </c>
      <c r="J2029">
        <v>2010</v>
      </c>
      <c r="K2029">
        <v>233727.81168678333</v>
      </c>
      <c r="L2029">
        <v>32.017508450242367</v>
      </c>
      <c r="M2029">
        <v>233759.82919523359</v>
      </c>
    </row>
    <row r="2030" spans="2:13" x14ac:dyDescent="0.25">
      <c r="B2030" s="13">
        <v>41279</v>
      </c>
      <c r="C2030">
        <v>2011</v>
      </c>
      <c r="D2030" s="19">
        <f t="shared" si="93"/>
        <v>233759.82919528199</v>
      </c>
      <c r="E2030" s="19">
        <f t="shared" si="94"/>
        <v>32.021894410312605</v>
      </c>
      <c r="F2030" s="19">
        <f t="shared" si="95"/>
        <v>233791.8510896923</v>
      </c>
      <c r="I2030" s="13">
        <v>41279</v>
      </c>
      <c r="J2030">
        <v>2011</v>
      </c>
      <c r="K2030">
        <v>233759.82919523353</v>
      </c>
      <c r="L2030">
        <v>32.021894410304036</v>
      </c>
      <c r="M2030">
        <v>233791.85108964384</v>
      </c>
    </row>
    <row r="2031" spans="2:13" x14ac:dyDescent="0.25">
      <c r="B2031" s="13">
        <v>41280</v>
      </c>
      <c r="C2031">
        <v>2012</v>
      </c>
      <c r="D2031" s="19">
        <f t="shared" si="93"/>
        <v>233791.8510896923</v>
      </c>
      <c r="E2031" s="19">
        <f t="shared" si="94"/>
        <v>32.026280971190729</v>
      </c>
      <c r="F2031" s="19">
        <f t="shared" si="95"/>
        <v>233823.87737066348</v>
      </c>
      <c r="I2031" s="13">
        <v>41280</v>
      </c>
      <c r="J2031">
        <v>2012</v>
      </c>
      <c r="K2031">
        <v>233791.85108964381</v>
      </c>
      <c r="L2031">
        <v>32.026280971182167</v>
      </c>
      <c r="M2031">
        <v>233823.877370615</v>
      </c>
    </row>
    <row r="2032" spans="2:13" x14ac:dyDescent="0.25">
      <c r="B2032" s="13">
        <v>41281</v>
      </c>
      <c r="C2032">
        <v>2013</v>
      </c>
      <c r="D2032" s="19">
        <f t="shared" si="93"/>
        <v>233823.87737066348</v>
      </c>
      <c r="E2032" s="19">
        <f t="shared" si="94"/>
        <v>32.030668132967605</v>
      </c>
      <c r="F2032" s="19">
        <f t="shared" si="95"/>
        <v>233855.90803879645</v>
      </c>
      <c r="I2032" s="13">
        <v>41281</v>
      </c>
      <c r="J2032">
        <v>2013</v>
      </c>
      <c r="K2032">
        <v>233823.87737061491</v>
      </c>
      <c r="L2032">
        <v>32.030668132959036</v>
      </c>
      <c r="M2032">
        <v>233855.90803874788</v>
      </c>
    </row>
    <row r="2033" spans="2:13" x14ac:dyDescent="0.25">
      <c r="B2033" s="13">
        <v>41282</v>
      </c>
      <c r="C2033">
        <v>2014</v>
      </c>
      <c r="D2033" s="19">
        <f t="shared" si="93"/>
        <v>233855.90803879645</v>
      </c>
      <c r="E2033" s="19">
        <f t="shared" si="94"/>
        <v>32.035055895725542</v>
      </c>
      <c r="F2033" s="19">
        <f t="shared" si="95"/>
        <v>233887.94309469216</v>
      </c>
      <c r="I2033" s="13">
        <v>41282</v>
      </c>
      <c r="J2033">
        <v>2014</v>
      </c>
      <c r="K2033">
        <v>233855.90803874796</v>
      </c>
      <c r="L2033">
        <v>32.035055895716972</v>
      </c>
      <c r="M2033">
        <v>233887.94309464368</v>
      </c>
    </row>
    <row r="2034" spans="2:13" x14ac:dyDescent="0.25">
      <c r="B2034" s="13">
        <v>41283</v>
      </c>
      <c r="C2034">
        <v>2015</v>
      </c>
      <c r="D2034" s="19">
        <f t="shared" si="93"/>
        <v>233887.94309469216</v>
      </c>
      <c r="E2034" s="19">
        <f t="shared" si="94"/>
        <v>32.039444259546876</v>
      </c>
      <c r="F2034" s="19">
        <f t="shared" si="95"/>
        <v>233919.98253895171</v>
      </c>
      <c r="I2034" s="13">
        <v>41283</v>
      </c>
      <c r="J2034">
        <v>2015</v>
      </c>
      <c r="K2034">
        <v>233887.94309464359</v>
      </c>
      <c r="L2034">
        <v>32.039444259538293</v>
      </c>
      <c r="M2034">
        <v>233919.98253890313</v>
      </c>
    </row>
    <row r="2035" spans="2:13" x14ac:dyDescent="0.25">
      <c r="B2035" s="13">
        <v>41284</v>
      </c>
      <c r="C2035">
        <v>2016</v>
      </c>
      <c r="D2035" s="19">
        <f t="shared" si="93"/>
        <v>233919.98253895171</v>
      </c>
      <c r="E2035" s="19">
        <f t="shared" si="94"/>
        <v>32.043833224513939</v>
      </c>
      <c r="F2035" s="19">
        <f t="shared" si="95"/>
        <v>233952.02637217622</v>
      </c>
      <c r="I2035" s="13">
        <v>41284</v>
      </c>
      <c r="J2035">
        <v>2016</v>
      </c>
      <c r="K2035">
        <v>233919.9825389031</v>
      </c>
      <c r="L2035">
        <v>32.043833224505349</v>
      </c>
      <c r="M2035">
        <v>233952.02637212761</v>
      </c>
    </row>
    <row r="2036" spans="2:13" x14ac:dyDescent="0.25">
      <c r="B2036" s="13">
        <v>41285</v>
      </c>
      <c r="C2036">
        <v>2017</v>
      </c>
      <c r="D2036" s="19">
        <f t="shared" si="93"/>
        <v>233952.02637217622</v>
      </c>
      <c r="E2036" s="19">
        <f t="shared" si="94"/>
        <v>32.048222790709076</v>
      </c>
      <c r="F2036" s="19">
        <f t="shared" si="95"/>
        <v>233984.07459496692</v>
      </c>
      <c r="I2036" s="13">
        <v>41285</v>
      </c>
      <c r="J2036">
        <v>2017</v>
      </c>
      <c r="K2036">
        <v>233952.02637212756</v>
      </c>
      <c r="L2036">
        <v>32.048222790700486</v>
      </c>
      <c r="M2036">
        <v>233984.07459491826</v>
      </c>
    </row>
    <row r="2037" spans="2:13" x14ac:dyDescent="0.25">
      <c r="B2037" s="13">
        <v>41286</v>
      </c>
      <c r="C2037">
        <v>2018</v>
      </c>
      <c r="D2037" s="19">
        <f t="shared" si="93"/>
        <v>233984.07459496692</v>
      </c>
      <c r="E2037" s="19">
        <f t="shared" si="94"/>
        <v>32.052612958214652</v>
      </c>
      <c r="F2037" s="19">
        <f t="shared" si="95"/>
        <v>234016.12720792514</v>
      </c>
      <c r="I2037" s="13">
        <v>41286</v>
      </c>
      <c r="J2037">
        <v>2018</v>
      </c>
      <c r="K2037">
        <v>233984.07459491823</v>
      </c>
      <c r="L2037">
        <v>32.052612958206055</v>
      </c>
      <c r="M2037">
        <v>234016.12720787645</v>
      </c>
    </row>
    <row r="2038" spans="2:13" x14ac:dyDescent="0.25">
      <c r="B2038" s="13">
        <v>41287</v>
      </c>
      <c r="C2038">
        <v>2019</v>
      </c>
      <c r="D2038" s="19">
        <f t="shared" si="93"/>
        <v>234016.12720792514</v>
      </c>
      <c r="E2038" s="19">
        <f t="shared" si="94"/>
        <v>32.057003727113035</v>
      </c>
      <c r="F2038" s="19">
        <f t="shared" si="95"/>
        <v>234048.18421165226</v>
      </c>
      <c r="I2038" s="13">
        <v>41287</v>
      </c>
      <c r="J2038">
        <v>2019</v>
      </c>
      <c r="K2038">
        <v>234016.12720787639</v>
      </c>
      <c r="L2038">
        <v>32.057003727104437</v>
      </c>
      <c r="M2038">
        <v>234048.18421160348</v>
      </c>
    </row>
    <row r="2039" spans="2:13" x14ac:dyDescent="0.25">
      <c r="B2039" s="13">
        <v>41288</v>
      </c>
      <c r="C2039">
        <v>2020</v>
      </c>
      <c r="D2039" s="19">
        <f t="shared" si="93"/>
        <v>234048.18421165226</v>
      </c>
      <c r="E2039" s="19">
        <f t="shared" si="94"/>
        <v>32.061395097486617</v>
      </c>
      <c r="F2039" s="19">
        <f t="shared" si="95"/>
        <v>234080.24560674976</v>
      </c>
      <c r="I2039" s="13">
        <v>41288</v>
      </c>
      <c r="J2039">
        <v>2020</v>
      </c>
      <c r="K2039">
        <v>234048.18421160354</v>
      </c>
      <c r="L2039">
        <v>32.061395097478012</v>
      </c>
      <c r="M2039">
        <v>234080.24560670101</v>
      </c>
    </row>
    <row r="2040" spans="2:13" x14ac:dyDescent="0.25">
      <c r="B2040" s="13">
        <v>41289</v>
      </c>
      <c r="C2040">
        <v>2021</v>
      </c>
      <c r="D2040" s="19">
        <f t="shared" si="93"/>
        <v>234080.24560674976</v>
      </c>
      <c r="E2040" s="19">
        <f t="shared" si="94"/>
        <v>32.06578706941778</v>
      </c>
      <c r="F2040" s="19">
        <f t="shared" si="95"/>
        <v>234112.31139381917</v>
      </c>
      <c r="I2040" s="13">
        <v>41289</v>
      </c>
      <c r="J2040">
        <v>2021</v>
      </c>
      <c r="K2040">
        <v>234080.24560670101</v>
      </c>
      <c r="L2040">
        <v>32.065787069409168</v>
      </c>
      <c r="M2040">
        <v>234112.31139377042</v>
      </c>
    </row>
    <row r="2041" spans="2:13" x14ac:dyDescent="0.25">
      <c r="B2041" s="13">
        <v>41290</v>
      </c>
      <c r="C2041">
        <v>2022</v>
      </c>
      <c r="D2041" s="19">
        <f t="shared" si="93"/>
        <v>234112.31139381917</v>
      </c>
      <c r="E2041" s="19">
        <f t="shared" si="94"/>
        <v>32.070179642988933</v>
      </c>
      <c r="F2041" s="19">
        <f t="shared" si="95"/>
        <v>234144.38157346216</v>
      </c>
      <c r="I2041" s="13">
        <v>41290</v>
      </c>
      <c r="J2041">
        <v>2022</v>
      </c>
      <c r="K2041">
        <v>234112.31139377039</v>
      </c>
      <c r="L2041">
        <v>32.070179642980314</v>
      </c>
      <c r="M2041">
        <v>234144.38157341338</v>
      </c>
    </row>
    <row r="2042" spans="2:13" x14ac:dyDescent="0.25">
      <c r="B2042" s="13">
        <v>41291</v>
      </c>
      <c r="C2042">
        <v>2023</v>
      </c>
      <c r="D2042" s="19">
        <f t="shared" si="93"/>
        <v>234144.38157346216</v>
      </c>
      <c r="E2042" s="19">
        <f t="shared" si="94"/>
        <v>32.074572818282491</v>
      </c>
      <c r="F2042" s="19">
        <f t="shared" si="95"/>
        <v>234176.45614628046</v>
      </c>
      <c r="I2042" s="13">
        <v>41291</v>
      </c>
      <c r="J2042">
        <v>2023</v>
      </c>
      <c r="K2042">
        <v>234144.38157341329</v>
      </c>
      <c r="L2042">
        <v>32.074572818273872</v>
      </c>
      <c r="M2042">
        <v>234176.45614623156</v>
      </c>
    </row>
    <row r="2043" spans="2:13" x14ac:dyDescent="0.25">
      <c r="B2043" s="13">
        <v>41292</v>
      </c>
      <c r="C2043">
        <v>2024</v>
      </c>
      <c r="D2043" s="19">
        <f t="shared" si="93"/>
        <v>234176.45614628046</v>
      </c>
      <c r="E2043" s="19">
        <f t="shared" si="94"/>
        <v>32.078966595380891</v>
      </c>
      <c r="F2043" s="19">
        <f t="shared" si="95"/>
        <v>234208.53511287583</v>
      </c>
      <c r="I2043" s="13">
        <v>41292</v>
      </c>
      <c r="J2043">
        <v>2024</v>
      </c>
      <c r="K2043">
        <v>234176.45614623162</v>
      </c>
      <c r="L2043">
        <v>32.078966595372258</v>
      </c>
      <c r="M2043">
        <v>234208.535112827</v>
      </c>
    </row>
    <row r="2044" spans="2:13" x14ac:dyDescent="0.25">
      <c r="B2044" s="13">
        <v>41293</v>
      </c>
      <c r="C2044">
        <v>2025</v>
      </c>
      <c r="D2044" s="19">
        <f t="shared" si="93"/>
        <v>234208.53511287583</v>
      </c>
      <c r="E2044" s="19">
        <f t="shared" si="94"/>
        <v>32.083360974366556</v>
      </c>
      <c r="F2044" s="19">
        <f t="shared" si="95"/>
        <v>234240.61847385019</v>
      </c>
      <c r="I2044" s="13">
        <v>41293</v>
      </c>
      <c r="J2044">
        <v>2025</v>
      </c>
      <c r="K2044">
        <v>234208.53511282694</v>
      </c>
      <c r="L2044">
        <v>32.083360974357923</v>
      </c>
      <c r="M2044">
        <v>234240.6184738013</v>
      </c>
    </row>
    <row r="2045" spans="2:13" x14ac:dyDescent="0.25">
      <c r="B2045" s="13">
        <v>41294</v>
      </c>
      <c r="C2045">
        <v>2026</v>
      </c>
      <c r="D2045" s="19">
        <f t="shared" si="93"/>
        <v>234240.61847385019</v>
      </c>
      <c r="E2045" s="19">
        <f t="shared" si="94"/>
        <v>32.087755955321946</v>
      </c>
      <c r="F2045" s="19">
        <f t="shared" si="95"/>
        <v>234272.70622980551</v>
      </c>
      <c r="I2045" s="13">
        <v>41294</v>
      </c>
      <c r="J2045">
        <v>2026</v>
      </c>
      <c r="K2045">
        <v>234240.61847380127</v>
      </c>
      <c r="L2045">
        <v>32.08775595531332</v>
      </c>
      <c r="M2045">
        <v>234272.70622975659</v>
      </c>
    </row>
    <row r="2046" spans="2:13" x14ac:dyDescent="0.25">
      <c r="B2046" s="13">
        <v>41295</v>
      </c>
      <c r="C2046">
        <v>2027</v>
      </c>
      <c r="D2046" s="19">
        <f t="shared" si="93"/>
        <v>234272.70622980551</v>
      </c>
      <c r="E2046" s="19">
        <f t="shared" si="94"/>
        <v>32.092151538329524</v>
      </c>
      <c r="F2046" s="19">
        <f t="shared" si="95"/>
        <v>234304.79838134383</v>
      </c>
      <c r="I2046" s="13">
        <v>41295</v>
      </c>
      <c r="J2046">
        <v>2027</v>
      </c>
      <c r="K2046">
        <v>234272.70622975653</v>
      </c>
      <c r="L2046">
        <v>32.092151538320884</v>
      </c>
      <c r="M2046">
        <v>234304.79838129485</v>
      </c>
    </row>
    <row r="2047" spans="2:13" x14ac:dyDescent="0.25">
      <c r="B2047" s="13">
        <v>41296</v>
      </c>
      <c r="C2047">
        <v>2028</v>
      </c>
      <c r="D2047" s="19">
        <f t="shared" si="93"/>
        <v>234304.79838134383</v>
      </c>
      <c r="E2047" s="19">
        <f t="shared" si="94"/>
        <v>32.096547723471765</v>
      </c>
      <c r="F2047" s="19">
        <f t="shared" si="95"/>
        <v>234336.89492906732</v>
      </c>
      <c r="I2047" s="13">
        <v>41296</v>
      </c>
      <c r="J2047">
        <v>2028</v>
      </c>
      <c r="K2047">
        <v>234304.79838129494</v>
      </c>
      <c r="L2047">
        <v>32.096547723463125</v>
      </c>
      <c r="M2047">
        <v>234336.8949290184</v>
      </c>
    </row>
    <row r="2048" spans="2:13" x14ac:dyDescent="0.25">
      <c r="B2048" s="13">
        <v>41297</v>
      </c>
      <c r="C2048">
        <v>2029</v>
      </c>
      <c r="D2048" s="19">
        <f t="shared" si="93"/>
        <v>234336.89492906732</v>
      </c>
      <c r="E2048" s="19">
        <f t="shared" si="94"/>
        <v>32.100944510831141</v>
      </c>
      <c r="F2048" s="19">
        <f t="shared" si="95"/>
        <v>234368.99587357815</v>
      </c>
      <c r="I2048" s="13">
        <v>41297</v>
      </c>
      <c r="J2048">
        <v>2029</v>
      </c>
      <c r="K2048">
        <v>234336.89492901825</v>
      </c>
      <c r="L2048">
        <v>32.100944510822494</v>
      </c>
      <c r="M2048">
        <v>234368.99587352909</v>
      </c>
    </row>
    <row r="2049" spans="2:13" x14ac:dyDescent="0.25">
      <c r="B2049" s="13">
        <v>41298</v>
      </c>
      <c r="C2049">
        <v>2030</v>
      </c>
      <c r="D2049" s="19">
        <f t="shared" si="93"/>
        <v>234368.99587357815</v>
      </c>
      <c r="E2049" s="19">
        <f t="shared" si="94"/>
        <v>32.10534190049016</v>
      </c>
      <c r="F2049" s="19">
        <f t="shared" si="95"/>
        <v>234401.10121547864</v>
      </c>
      <c r="I2049" s="13">
        <v>41298</v>
      </c>
      <c r="J2049">
        <v>2030</v>
      </c>
      <c r="K2049">
        <v>234368.99587352914</v>
      </c>
      <c r="L2049">
        <v>32.105341900481513</v>
      </c>
      <c r="M2049">
        <v>234401.10121542963</v>
      </c>
    </row>
    <row r="2050" spans="2:13" x14ac:dyDescent="0.25">
      <c r="B2050" s="13">
        <v>41299</v>
      </c>
      <c r="C2050">
        <v>2031</v>
      </c>
      <c r="D2050" s="19">
        <f t="shared" si="93"/>
        <v>234401.10121547864</v>
      </c>
      <c r="E2050" s="19">
        <f t="shared" si="94"/>
        <v>32.109739892531323</v>
      </c>
      <c r="F2050" s="19">
        <f t="shared" si="95"/>
        <v>234433.21095537118</v>
      </c>
      <c r="I2050" s="13">
        <v>41299</v>
      </c>
      <c r="J2050">
        <v>2031</v>
      </c>
      <c r="K2050">
        <v>234401.10121542957</v>
      </c>
      <c r="L2050">
        <v>32.109739892522668</v>
      </c>
      <c r="M2050">
        <v>234433.21095532211</v>
      </c>
    </row>
    <row r="2051" spans="2:13" x14ac:dyDescent="0.25">
      <c r="B2051" s="13">
        <v>41300</v>
      </c>
      <c r="C2051">
        <v>2032</v>
      </c>
      <c r="D2051" s="19">
        <f t="shared" si="93"/>
        <v>234433.21095537118</v>
      </c>
      <c r="E2051" s="19">
        <f t="shared" si="94"/>
        <v>32.114138487037152</v>
      </c>
      <c r="F2051" s="19">
        <f t="shared" si="95"/>
        <v>234465.32509385821</v>
      </c>
      <c r="I2051" s="13">
        <v>41300</v>
      </c>
      <c r="J2051">
        <v>2032</v>
      </c>
      <c r="K2051">
        <v>234433.21095532205</v>
      </c>
      <c r="L2051">
        <v>32.114138487028484</v>
      </c>
      <c r="M2051">
        <v>234465.32509380908</v>
      </c>
    </row>
    <row r="2052" spans="2:13" x14ac:dyDescent="0.25">
      <c r="B2052" s="13">
        <v>41301</v>
      </c>
      <c r="C2052">
        <v>2033</v>
      </c>
      <c r="D2052" s="19">
        <f t="shared" si="93"/>
        <v>234465.32509385821</v>
      </c>
      <c r="E2052" s="19">
        <f t="shared" si="94"/>
        <v>32.118537684090171</v>
      </c>
      <c r="F2052" s="19">
        <f t="shared" si="95"/>
        <v>234497.44363154229</v>
      </c>
      <c r="I2052" s="13">
        <v>41301</v>
      </c>
      <c r="J2052">
        <v>2033</v>
      </c>
      <c r="K2052">
        <v>234465.32509380902</v>
      </c>
      <c r="L2052">
        <v>32.118537684081502</v>
      </c>
      <c r="M2052">
        <v>234497.44363149311</v>
      </c>
    </row>
    <row r="2053" spans="2:13" x14ac:dyDescent="0.25">
      <c r="B2053" s="13">
        <v>41302</v>
      </c>
      <c r="C2053">
        <v>2034</v>
      </c>
      <c r="D2053" s="19">
        <f t="shared" si="93"/>
        <v>234497.44363154229</v>
      </c>
      <c r="E2053" s="19">
        <f t="shared" si="94"/>
        <v>32.122937483772922</v>
      </c>
      <c r="F2053" s="19">
        <f t="shared" si="95"/>
        <v>234529.56656902606</v>
      </c>
      <c r="I2053" s="13">
        <v>41302</v>
      </c>
      <c r="J2053">
        <v>2034</v>
      </c>
      <c r="K2053">
        <v>234497.44363149314</v>
      </c>
      <c r="L2053">
        <v>32.122937483764247</v>
      </c>
      <c r="M2053">
        <v>234529.56656897691</v>
      </c>
    </row>
    <row r="2054" spans="2:13" x14ac:dyDescent="0.25">
      <c r="B2054" s="13">
        <v>41303</v>
      </c>
      <c r="C2054">
        <v>2035</v>
      </c>
      <c r="D2054" s="19">
        <f t="shared" si="93"/>
        <v>234529.56656902606</v>
      </c>
      <c r="E2054" s="19">
        <f t="shared" si="94"/>
        <v>32.127337886167957</v>
      </c>
      <c r="F2054" s="19">
        <f t="shared" si="95"/>
        <v>234561.69390691223</v>
      </c>
      <c r="I2054" s="13">
        <v>41303</v>
      </c>
      <c r="J2054">
        <v>2035</v>
      </c>
      <c r="K2054">
        <v>234529.56656897685</v>
      </c>
      <c r="L2054">
        <v>32.127337886159282</v>
      </c>
      <c r="M2054">
        <v>234561.69390686302</v>
      </c>
    </row>
    <row r="2055" spans="2:13" x14ac:dyDescent="0.25">
      <c r="B2055" s="13">
        <v>41304</v>
      </c>
      <c r="C2055">
        <v>2036</v>
      </c>
      <c r="D2055" s="19">
        <f t="shared" si="93"/>
        <v>234561.69390691223</v>
      </c>
      <c r="E2055" s="19">
        <f t="shared" si="94"/>
        <v>32.131738891357841</v>
      </c>
      <c r="F2055" s="19">
        <f t="shared" si="95"/>
        <v>234593.82564580359</v>
      </c>
      <c r="I2055" s="13">
        <v>41304</v>
      </c>
      <c r="J2055">
        <v>2036</v>
      </c>
      <c r="K2055">
        <v>234561.69390686299</v>
      </c>
      <c r="L2055">
        <v>32.131738891349158</v>
      </c>
      <c r="M2055">
        <v>234593.82564575435</v>
      </c>
    </row>
    <row r="2056" spans="2:13" x14ac:dyDescent="0.25">
      <c r="B2056" s="13">
        <v>41305</v>
      </c>
      <c r="C2056">
        <v>2037</v>
      </c>
      <c r="D2056" s="19">
        <f t="shared" si="93"/>
        <v>234593.82564580359</v>
      </c>
      <c r="E2056" s="19">
        <f t="shared" si="94"/>
        <v>32.136140499425153</v>
      </c>
      <c r="F2056" s="19">
        <f t="shared" si="95"/>
        <v>234625.96178630303</v>
      </c>
      <c r="I2056" s="13">
        <v>41305</v>
      </c>
      <c r="J2056">
        <v>2037</v>
      </c>
      <c r="K2056">
        <v>234593.82564575429</v>
      </c>
      <c r="L2056">
        <v>32.136140499416463</v>
      </c>
      <c r="M2056">
        <v>234625.9617862537</v>
      </c>
    </row>
    <row r="2057" spans="2:13" x14ac:dyDescent="0.25">
      <c r="B2057" s="13">
        <v>41306</v>
      </c>
      <c r="C2057">
        <v>2038</v>
      </c>
      <c r="D2057" s="19">
        <f t="shared" si="93"/>
        <v>234625.96178630303</v>
      </c>
      <c r="E2057" s="19">
        <f t="shared" si="94"/>
        <v>32.140542710452472</v>
      </c>
      <c r="F2057" s="19">
        <f t="shared" si="95"/>
        <v>234658.10232901349</v>
      </c>
      <c r="I2057" s="13">
        <v>41306</v>
      </c>
      <c r="J2057">
        <v>2038</v>
      </c>
      <c r="K2057">
        <v>234625.96178625373</v>
      </c>
      <c r="L2057">
        <v>32.140542710443775</v>
      </c>
      <c r="M2057">
        <v>234658.10232896416</v>
      </c>
    </row>
    <row r="2058" spans="2:13" x14ac:dyDescent="0.25">
      <c r="B2058" s="13">
        <v>41307</v>
      </c>
      <c r="C2058">
        <v>2039</v>
      </c>
      <c r="D2058" s="19">
        <f t="shared" si="93"/>
        <v>234658.10232901349</v>
      </c>
      <c r="E2058" s="19">
        <f t="shared" si="94"/>
        <v>32.144945524522399</v>
      </c>
      <c r="F2058" s="19">
        <f t="shared" si="95"/>
        <v>234690.24727453801</v>
      </c>
      <c r="I2058" s="13">
        <v>41307</v>
      </c>
      <c r="J2058">
        <v>2039</v>
      </c>
      <c r="K2058">
        <v>234658.10232896416</v>
      </c>
      <c r="L2058">
        <v>32.144945524513695</v>
      </c>
      <c r="M2058">
        <v>234690.24727448868</v>
      </c>
    </row>
    <row r="2059" spans="2:13" x14ac:dyDescent="0.25">
      <c r="B2059" s="13">
        <v>41308</v>
      </c>
      <c r="C2059">
        <v>2040</v>
      </c>
      <c r="D2059" s="19">
        <f t="shared" si="93"/>
        <v>234690.24727453801</v>
      </c>
      <c r="E2059" s="19">
        <f t="shared" si="94"/>
        <v>32.149348941717541</v>
      </c>
      <c r="F2059" s="19">
        <f t="shared" si="95"/>
        <v>234722.39662347973</v>
      </c>
      <c r="I2059" s="13">
        <v>41308</v>
      </c>
      <c r="J2059">
        <v>2040</v>
      </c>
      <c r="K2059">
        <v>234690.24727448868</v>
      </c>
      <c r="L2059">
        <v>32.149348941708837</v>
      </c>
      <c r="M2059">
        <v>234722.3966234304</v>
      </c>
    </row>
    <row r="2060" spans="2:13" x14ac:dyDescent="0.25">
      <c r="B2060" s="13">
        <v>41309</v>
      </c>
      <c r="C2060">
        <v>2041</v>
      </c>
      <c r="D2060" s="19">
        <f t="shared" si="93"/>
        <v>234722.39662347973</v>
      </c>
      <c r="E2060" s="19">
        <f t="shared" si="94"/>
        <v>32.153752962120514</v>
      </c>
      <c r="F2060" s="19">
        <f t="shared" si="95"/>
        <v>234754.55037644185</v>
      </c>
      <c r="I2060" s="13">
        <v>41309</v>
      </c>
      <c r="J2060">
        <v>2041</v>
      </c>
      <c r="K2060">
        <v>234722.39662343028</v>
      </c>
      <c r="L2060">
        <v>32.153752962111803</v>
      </c>
      <c r="M2060">
        <v>234754.55037639238</v>
      </c>
    </row>
    <row r="2061" spans="2:13" x14ac:dyDescent="0.25">
      <c r="B2061" s="13">
        <v>41310</v>
      </c>
      <c r="C2061">
        <v>2042</v>
      </c>
      <c r="D2061" s="19">
        <f t="shared" si="93"/>
        <v>234754.55037644185</v>
      </c>
      <c r="E2061" s="19">
        <f t="shared" si="94"/>
        <v>32.15815758581396</v>
      </c>
      <c r="F2061" s="19">
        <f t="shared" si="95"/>
        <v>234786.70853402765</v>
      </c>
      <c r="I2061" s="13">
        <v>41310</v>
      </c>
      <c r="J2061">
        <v>2042</v>
      </c>
      <c r="K2061">
        <v>234754.55037639249</v>
      </c>
      <c r="L2061">
        <v>32.158157585805235</v>
      </c>
      <c r="M2061">
        <v>234786.70853397829</v>
      </c>
    </row>
    <row r="2062" spans="2:13" x14ac:dyDescent="0.25">
      <c r="B2062" s="13">
        <v>41311</v>
      </c>
      <c r="C2062">
        <v>2043</v>
      </c>
      <c r="D2062" s="19">
        <f t="shared" si="93"/>
        <v>234786.70853402765</v>
      </c>
      <c r="E2062" s="19">
        <f t="shared" si="94"/>
        <v>32.162562812880502</v>
      </c>
      <c r="F2062" s="19">
        <f t="shared" si="95"/>
        <v>234818.87109684054</v>
      </c>
      <c r="I2062" s="13">
        <v>41311</v>
      </c>
      <c r="J2062">
        <v>2043</v>
      </c>
      <c r="K2062">
        <v>234786.70853397818</v>
      </c>
      <c r="L2062">
        <v>32.162562812871784</v>
      </c>
      <c r="M2062">
        <v>234818.87109679106</v>
      </c>
    </row>
    <row r="2063" spans="2:13" x14ac:dyDescent="0.25">
      <c r="B2063" s="13">
        <v>41312</v>
      </c>
      <c r="C2063">
        <v>2044</v>
      </c>
      <c r="D2063" s="19">
        <f t="shared" si="93"/>
        <v>234818.87109684054</v>
      </c>
      <c r="E2063" s="19">
        <f t="shared" si="94"/>
        <v>32.166968643402818</v>
      </c>
      <c r="F2063" s="19">
        <f t="shared" si="95"/>
        <v>234851.03806548394</v>
      </c>
      <c r="I2063" s="13">
        <v>41312</v>
      </c>
      <c r="J2063">
        <v>2044</v>
      </c>
      <c r="K2063">
        <v>234818.87109679112</v>
      </c>
      <c r="L2063">
        <v>32.166968643394092</v>
      </c>
      <c r="M2063">
        <v>234851.03806543452</v>
      </c>
    </row>
    <row r="2064" spans="2:13" x14ac:dyDescent="0.25">
      <c r="B2064" s="13">
        <v>41313</v>
      </c>
      <c r="C2064">
        <v>2045</v>
      </c>
      <c r="D2064" s="19">
        <f t="shared" si="93"/>
        <v>234851.03806548394</v>
      </c>
      <c r="E2064" s="19">
        <f t="shared" si="94"/>
        <v>32.171375077463559</v>
      </c>
      <c r="F2064" s="19">
        <f t="shared" si="95"/>
        <v>234883.20944056139</v>
      </c>
      <c r="I2064" s="13">
        <v>41313</v>
      </c>
      <c r="J2064">
        <v>2045</v>
      </c>
      <c r="K2064">
        <v>234851.03806543438</v>
      </c>
      <c r="L2064">
        <v>32.171375077454826</v>
      </c>
      <c r="M2064">
        <v>234883.20944051183</v>
      </c>
    </row>
    <row r="2065" spans="2:13" x14ac:dyDescent="0.25">
      <c r="B2065" s="13">
        <v>41314</v>
      </c>
      <c r="C2065">
        <v>2046</v>
      </c>
      <c r="D2065" s="19">
        <f t="shared" si="93"/>
        <v>234883.20944056139</v>
      </c>
      <c r="E2065" s="19">
        <f t="shared" si="94"/>
        <v>32.175782115145402</v>
      </c>
      <c r="F2065" s="19">
        <f t="shared" si="95"/>
        <v>234915.38522267653</v>
      </c>
      <c r="I2065" s="13">
        <v>41314</v>
      </c>
      <c r="J2065">
        <v>2046</v>
      </c>
      <c r="K2065">
        <v>234883.20944051191</v>
      </c>
      <c r="L2065">
        <v>32.17578211513667</v>
      </c>
      <c r="M2065">
        <v>234915.38522262705</v>
      </c>
    </row>
    <row r="2066" spans="2:13" x14ac:dyDescent="0.25">
      <c r="B2066" s="13">
        <v>41315</v>
      </c>
      <c r="C2066">
        <v>2047</v>
      </c>
      <c r="D2066" s="19">
        <f t="shared" si="93"/>
        <v>234915.38522267653</v>
      </c>
      <c r="E2066" s="19">
        <f t="shared" si="94"/>
        <v>32.180189756531036</v>
      </c>
      <c r="F2066" s="19">
        <f t="shared" si="95"/>
        <v>234947.56541243306</v>
      </c>
      <c r="I2066" s="13">
        <v>41315</v>
      </c>
      <c r="J2066">
        <v>2047</v>
      </c>
      <c r="K2066">
        <v>234915.385222627</v>
      </c>
      <c r="L2066">
        <v>32.180189756522303</v>
      </c>
      <c r="M2066">
        <v>234947.56541238353</v>
      </c>
    </row>
    <row r="2067" spans="2:13" x14ac:dyDescent="0.25">
      <c r="B2067" s="13">
        <v>41316</v>
      </c>
      <c r="C2067">
        <v>2048</v>
      </c>
      <c r="D2067" s="19">
        <f t="shared" si="93"/>
        <v>234947.56541243306</v>
      </c>
      <c r="E2067" s="19">
        <f t="shared" si="94"/>
        <v>32.184598001703165</v>
      </c>
      <c r="F2067" s="19">
        <f t="shared" si="95"/>
        <v>234979.75001043477</v>
      </c>
      <c r="I2067" s="13">
        <v>41316</v>
      </c>
      <c r="J2067">
        <v>2048</v>
      </c>
      <c r="K2067">
        <v>234947.5654123835</v>
      </c>
      <c r="L2067">
        <v>32.184598001694425</v>
      </c>
      <c r="M2067">
        <v>234979.75001038518</v>
      </c>
    </row>
    <row r="2068" spans="2:13" x14ac:dyDescent="0.25">
      <c r="B2068" s="13">
        <v>41317</v>
      </c>
      <c r="C2068">
        <v>2049</v>
      </c>
      <c r="D2068" s="19">
        <f t="shared" si="93"/>
        <v>234979.75001043477</v>
      </c>
      <c r="E2068" s="19">
        <f t="shared" si="94"/>
        <v>32.189006850744491</v>
      </c>
      <c r="F2068" s="19">
        <f t="shared" si="95"/>
        <v>235011.93901728551</v>
      </c>
      <c r="I2068" s="13">
        <v>41317</v>
      </c>
      <c r="J2068">
        <v>2049</v>
      </c>
      <c r="K2068">
        <v>234979.75001038509</v>
      </c>
      <c r="L2068">
        <v>32.189006850735744</v>
      </c>
      <c r="M2068">
        <v>235011.93901723583</v>
      </c>
    </row>
    <row r="2069" spans="2:13" x14ac:dyDescent="0.25">
      <c r="B2069" s="13">
        <v>41318</v>
      </c>
      <c r="C2069">
        <v>2050</v>
      </c>
      <c r="D2069" s="19">
        <f t="shared" ref="D2069:D2132" si="96">F2068</f>
        <v>235011.93901728551</v>
      </c>
      <c r="E2069" s="19">
        <f t="shared" ref="E2069:E2132" si="97">D2069*_nPIR</f>
        <v>32.193416303737742</v>
      </c>
      <c r="F2069" s="19">
        <f t="shared" si="95"/>
        <v>235044.13243358926</v>
      </c>
      <c r="I2069" s="13">
        <v>41318</v>
      </c>
      <c r="J2069">
        <v>2050</v>
      </c>
      <c r="K2069">
        <v>235011.93901723583</v>
      </c>
      <c r="L2069">
        <v>32.193416303728995</v>
      </c>
      <c r="M2069">
        <v>235044.13243353955</v>
      </c>
    </row>
    <row r="2070" spans="2:13" x14ac:dyDescent="0.25">
      <c r="B2070" s="13">
        <v>41319</v>
      </c>
      <c r="C2070">
        <v>2051</v>
      </c>
      <c r="D2070" s="19">
        <f t="shared" si="96"/>
        <v>235044.13243358926</v>
      </c>
      <c r="E2070" s="19">
        <f t="shared" si="97"/>
        <v>32.197826360765653</v>
      </c>
      <c r="F2070" s="19">
        <f t="shared" ref="F2070:F2133" si="98">D2070+E2070</f>
        <v>235076.33025995002</v>
      </c>
      <c r="I2070" s="13">
        <v>41319</v>
      </c>
      <c r="J2070">
        <v>2051</v>
      </c>
      <c r="K2070">
        <v>235044.13243353949</v>
      </c>
      <c r="L2070">
        <v>32.197826360756899</v>
      </c>
      <c r="M2070">
        <v>235076.33025990025</v>
      </c>
    </row>
    <row r="2071" spans="2:13" x14ac:dyDescent="0.25">
      <c r="B2071" s="13">
        <v>41320</v>
      </c>
      <c r="C2071">
        <v>2052</v>
      </c>
      <c r="D2071" s="19">
        <f t="shared" si="96"/>
        <v>235076.33025995002</v>
      </c>
      <c r="E2071" s="19">
        <f t="shared" si="97"/>
        <v>32.202237021910967</v>
      </c>
      <c r="F2071" s="19">
        <f t="shared" si="98"/>
        <v>235108.53249697192</v>
      </c>
      <c r="I2071" s="13">
        <v>41320</v>
      </c>
      <c r="J2071">
        <v>2052</v>
      </c>
      <c r="K2071">
        <v>235076.33025990031</v>
      </c>
      <c r="L2071">
        <v>32.202237021902199</v>
      </c>
      <c r="M2071">
        <v>235108.53249692221</v>
      </c>
    </row>
    <row r="2072" spans="2:13" x14ac:dyDescent="0.25">
      <c r="B2072" s="13">
        <v>41321</v>
      </c>
      <c r="C2072">
        <v>2053</v>
      </c>
      <c r="D2072" s="19">
        <f t="shared" si="96"/>
        <v>235108.53249697192</v>
      </c>
      <c r="E2072" s="19">
        <f t="shared" si="97"/>
        <v>32.206648287256435</v>
      </c>
      <c r="F2072" s="19">
        <f t="shared" si="98"/>
        <v>235140.73914525917</v>
      </c>
      <c r="I2072" s="13">
        <v>41321</v>
      </c>
      <c r="J2072">
        <v>2053</v>
      </c>
      <c r="K2072">
        <v>235108.5324969221</v>
      </c>
      <c r="L2072">
        <v>32.206648287247674</v>
      </c>
      <c r="M2072">
        <v>235140.73914520934</v>
      </c>
    </row>
    <row r="2073" spans="2:13" x14ac:dyDescent="0.25">
      <c r="B2073" s="13">
        <v>41322</v>
      </c>
      <c r="C2073">
        <v>2054</v>
      </c>
      <c r="D2073" s="19">
        <f t="shared" si="96"/>
        <v>235140.73914525917</v>
      </c>
      <c r="E2073" s="19">
        <f t="shared" si="97"/>
        <v>32.21106015688482</v>
      </c>
      <c r="F2073" s="19">
        <f t="shared" si="98"/>
        <v>235172.95020541604</v>
      </c>
      <c r="I2073" s="13">
        <v>41322</v>
      </c>
      <c r="J2073">
        <v>2054</v>
      </c>
      <c r="K2073">
        <v>235140.73914520937</v>
      </c>
      <c r="L2073">
        <v>32.211060156876052</v>
      </c>
      <c r="M2073">
        <v>235172.95020536624</v>
      </c>
    </row>
    <row r="2074" spans="2:13" x14ac:dyDescent="0.25">
      <c r="B2074" s="13">
        <v>41323</v>
      </c>
      <c r="C2074">
        <v>2055</v>
      </c>
      <c r="D2074" s="19">
        <f t="shared" si="96"/>
        <v>235172.95020541604</v>
      </c>
      <c r="E2074" s="19">
        <f t="shared" si="97"/>
        <v>32.215472630878914</v>
      </c>
      <c r="F2074" s="19">
        <f t="shared" si="98"/>
        <v>235205.16567804691</v>
      </c>
      <c r="I2074" s="13">
        <v>41323</v>
      </c>
      <c r="J2074">
        <v>2055</v>
      </c>
      <c r="K2074">
        <v>235172.95020536624</v>
      </c>
      <c r="L2074">
        <v>32.215472630870138</v>
      </c>
      <c r="M2074">
        <v>235205.16567799711</v>
      </c>
    </row>
    <row r="2075" spans="2:13" x14ac:dyDescent="0.25">
      <c r="B2075" s="13">
        <v>41324</v>
      </c>
      <c r="C2075">
        <v>2056</v>
      </c>
      <c r="D2075" s="19">
        <f t="shared" si="96"/>
        <v>235205.16567804691</v>
      </c>
      <c r="E2075" s="19">
        <f t="shared" si="97"/>
        <v>32.219885709321495</v>
      </c>
      <c r="F2075" s="19">
        <f t="shared" si="98"/>
        <v>235237.38556375622</v>
      </c>
      <c r="I2075" s="13">
        <v>41324</v>
      </c>
      <c r="J2075">
        <v>2056</v>
      </c>
      <c r="K2075">
        <v>235205.16567799711</v>
      </c>
      <c r="L2075">
        <v>32.21988570931272</v>
      </c>
      <c r="M2075">
        <v>235237.38556370643</v>
      </c>
    </row>
    <row r="2076" spans="2:13" x14ac:dyDescent="0.25">
      <c r="B2076" s="13">
        <v>41325</v>
      </c>
      <c r="C2076">
        <v>2057</v>
      </c>
      <c r="D2076" s="19">
        <f t="shared" si="96"/>
        <v>235237.38556375622</v>
      </c>
      <c r="E2076" s="19">
        <f t="shared" si="97"/>
        <v>32.224299392295379</v>
      </c>
      <c r="F2076" s="19">
        <f t="shared" si="98"/>
        <v>235269.60986314851</v>
      </c>
      <c r="I2076" s="13">
        <v>41325</v>
      </c>
      <c r="J2076">
        <v>2057</v>
      </c>
      <c r="K2076">
        <v>235237.38556370634</v>
      </c>
      <c r="L2076">
        <v>32.224299392286596</v>
      </c>
      <c r="M2076">
        <v>235269.60986309862</v>
      </c>
    </row>
    <row r="2077" spans="2:13" x14ac:dyDescent="0.25">
      <c r="B2077" s="13">
        <v>41326</v>
      </c>
      <c r="C2077">
        <v>2058</v>
      </c>
      <c r="D2077" s="19">
        <f t="shared" si="96"/>
        <v>235269.60986314851</v>
      </c>
      <c r="E2077" s="19">
        <f t="shared" si="97"/>
        <v>32.228713679883363</v>
      </c>
      <c r="F2077" s="19">
        <f t="shared" si="98"/>
        <v>235301.83857682839</v>
      </c>
      <c r="I2077" s="13">
        <v>41326</v>
      </c>
      <c r="J2077">
        <v>2058</v>
      </c>
      <c r="K2077">
        <v>235269.60986309862</v>
      </c>
      <c r="L2077">
        <v>32.228713679874581</v>
      </c>
      <c r="M2077">
        <v>235301.83857677851</v>
      </c>
    </row>
    <row r="2078" spans="2:13" x14ac:dyDescent="0.25">
      <c r="B2078" s="13">
        <v>41327</v>
      </c>
      <c r="C2078">
        <v>2059</v>
      </c>
      <c r="D2078" s="19">
        <f t="shared" si="96"/>
        <v>235301.83857682839</v>
      </c>
      <c r="E2078" s="19">
        <f t="shared" si="97"/>
        <v>32.233128572168276</v>
      </c>
      <c r="F2078" s="19">
        <f t="shared" si="98"/>
        <v>235334.07170540057</v>
      </c>
      <c r="I2078" s="13">
        <v>41327</v>
      </c>
      <c r="J2078">
        <v>2059</v>
      </c>
      <c r="K2078">
        <v>235301.83857677848</v>
      </c>
      <c r="L2078">
        <v>32.233128572159487</v>
      </c>
      <c r="M2078">
        <v>235334.07170535065</v>
      </c>
    </row>
    <row r="2079" spans="2:13" x14ac:dyDescent="0.25">
      <c r="B2079" s="13">
        <v>41328</v>
      </c>
      <c r="C2079">
        <v>2060</v>
      </c>
      <c r="D2079" s="19">
        <f t="shared" si="96"/>
        <v>235334.07170540057</v>
      </c>
      <c r="E2079" s="19">
        <f t="shared" si="97"/>
        <v>32.23754406923296</v>
      </c>
      <c r="F2079" s="19">
        <f t="shared" si="98"/>
        <v>235366.30924946981</v>
      </c>
      <c r="I2079" s="13">
        <v>41328</v>
      </c>
      <c r="J2079">
        <v>2060</v>
      </c>
      <c r="K2079">
        <v>235334.07170535062</v>
      </c>
      <c r="L2079">
        <v>32.237544069224164</v>
      </c>
      <c r="M2079">
        <v>235366.30924941984</v>
      </c>
    </row>
    <row r="2080" spans="2:13" x14ac:dyDescent="0.25">
      <c r="B2080" s="13">
        <v>41329</v>
      </c>
      <c r="C2080">
        <v>2061</v>
      </c>
      <c r="D2080" s="19">
        <f t="shared" si="96"/>
        <v>235366.30924946981</v>
      </c>
      <c r="E2080" s="19">
        <f t="shared" si="97"/>
        <v>32.241960171160251</v>
      </c>
      <c r="F2080" s="19">
        <f t="shared" si="98"/>
        <v>235398.55120964098</v>
      </c>
      <c r="I2080" s="13">
        <v>41329</v>
      </c>
      <c r="J2080">
        <v>2061</v>
      </c>
      <c r="K2080">
        <v>235366.30924941981</v>
      </c>
      <c r="L2080">
        <v>32.241960171151455</v>
      </c>
      <c r="M2080">
        <v>235398.55120959095</v>
      </c>
    </row>
    <row r="2081" spans="2:13" x14ac:dyDescent="0.25">
      <c r="B2081" s="13">
        <v>41330</v>
      </c>
      <c r="C2081">
        <v>2062</v>
      </c>
      <c r="D2081" s="19">
        <f t="shared" si="96"/>
        <v>235398.55120964098</v>
      </c>
      <c r="E2081" s="19">
        <f t="shared" si="97"/>
        <v>32.246376878033018</v>
      </c>
      <c r="F2081" s="19">
        <f t="shared" si="98"/>
        <v>235430.79758651901</v>
      </c>
      <c r="I2081" s="13">
        <v>41330</v>
      </c>
      <c r="J2081">
        <v>2062</v>
      </c>
      <c r="K2081">
        <v>235398.55120959098</v>
      </c>
      <c r="L2081">
        <v>32.246376878024215</v>
      </c>
      <c r="M2081">
        <v>235430.79758646901</v>
      </c>
    </row>
    <row r="2082" spans="2:13" x14ac:dyDescent="0.25">
      <c r="B2082" s="13">
        <v>41331</v>
      </c>
      <c r="C2082">
        <v>2063</v>
      </c>
      <c r="D2082" s="19">
        <f t="shared" si="96"/>
        <v>235430.79758651901</v>
      </c>
      <c r="E2082" s="19">
        <f t="shared" si="97"/>
        <v>32.250794189934112</v>
      </c>
      <c r="F2082" s="19">
        <f t="shared" si="98"/>
        <v>235463.04838070893</v>
      </c>
      <c r="I2082" s="13">
        <v>41331</v>
      </c>
      <c r="J2082">
        <v>2063</v>
      </c>
      <c r="K2082">
        <v>235430.79758646898</v>
      </c>
      <c r="L2082">
        <v>32.250794189925308</v>
      </c>
      <c r="M2082">
        <v>235463.0483806589</v>
      </c>
    </row>
    <row r="2083" spans="2:13" x14ac:dyDescent="0.25">
      <c r="B2083" s="13">
        <v>41332</v>
      </c>
      <c r="C2083">
        <v>2064</v>
      </c>
      <c r="D2083" s="19">
        <f t="shared" si="96"/>
        <v>235463.04838070893</v>
      </c>
      <c r="E2083" s="19">
        <f t="shared" si="97"/>
        <v>32.255212106946431</v>
      </c>
      <c r="F2083" s="19">
        <f t="shared" si="98"/>
        <v>235495.30359281588</v>
      </c>
      <c r="I2083" s="13">
        <v>41332</v>
      </c>
      <c r="J2083">
        <v>2064</v>
      </c>
      <c r="K2083">
        <v>235463.04838065887</v>
      </c>
      <c r="L2083">
        <v>32.25521210693762</v>
      </c>
      <c r="M2083">
        <v>235495.30359276582</v>
      </c>
    </row>
    <row r="2084" spans="2:13" x14ac:dyDescent="0.25">
      <c r="B2084" s="13">
        <v>41333</v>
      </c>
      <c r="C2084">
        <v>2065</v>
      </c>
      <c r="D2084" s="19">
        <f t="shared" si="96"/>
        <v>235495.30359281588</v>
      </c>
      <c r="E2084" s="19">
        <f t="shared" si="97"/>
        <v>32.259630629152866</v>
      </c>
      <c r="F2084" s="19">
        <f t="shared" si="98"/>
        <v>235527.56322344503</v>
      </c>
      <c r="I2084" s="13">
        <v>41333</v>
      </c>
      <c r="J2084">
        <v>2065</v>
      </c>
      <c r="K2084">
        <v>235495.30359276573</v>
      </c>
      <c r="L2084">
        <v>32.259630629144041</v>
      </c>
      <c r="M2084">
        <v>235527.56322339489</v>
      </c>
    </row>
    <row r="2085" spans="2:13" x14ac:dyDescent="0.25">
      <c r="B2085" s="13">
        <v>41334</v>
      </c>
      <c r="C2085">
        <v>2066</v>
      </c>
      <c r="D2085" s="19">
        <f t="shared" si="96"/>
        <v>235527.56322344503</v>
      </c>
      <c r="E2085" s="19">
        <f t="shared" si="97"/>
        <v>32.264049756636311</v>
      </c>
      <c r="F2085" s="19">
        <f t="shared" si="98"/>
        <v>235559.82727320166</v>
      </c>
      <c r="I2085" s="13">
        <v>41334</v>
      </c>
      <c r="J2085">
        <v>2066</v>
      </c>
      <c r="K2085">
        <v>235527.56322339486</v>
      </c>
      <c r="L2085">
        <v>32.264049756627486</v>
      </c>
      <c r="M2085">
        <v>235559.82727315149</v>
      </c>
    </row>
    <row r="2086" spans="2:13" x14ac:dyDescent="0.25">
      <c r="B2086" s="13">
        <v>41335</v>
      </c>
      <c r="C2086">
        <v>2067</v>
      </c>
      <c r="D2086" s="19">
        <f t="shared" si="96"/>
        <v>235559.82727320166</v>
      </c>
      <c r="E2086" s="19">
        <f t="shared" si="97"/>
        <v>32.268469489479685</v>
      </c>
      <c r="F2086" s="19">
        <f t="shared" si="98"/>
        <v>235592.09574269113</v>
      </c>
      <c r="I2086" s="13">
        <v>41335</v>
      </c>
      <c r="J2086">
        <v>2067</v>
      </c>
      <c r="K2086">
        <v>235559.82727315149</v>
      </c>
      <c r="L2086">
        <v>32.268469489470853</v>
      </c>
      <c r="M2086">
        <v>235592.09574264096</v>
      </c>
    </row>
    <row r="2087" spans="2:13" x14ac:dyDescent="0.25">
      <c r="B2087" s="13">
        <v>41336</v>
      </c>
      <c r="C2087">
        <v>2068</v>
      </c>
      <c r="D2087" s="19">
        <f t="shared" si="96"/>
        <v>235592.09574269113</v>
      </c>
      <c r="E2087" s="19">
        <f t="shared" si="97"/>
        <v>32.272889827765916</v>
      </c>
      <c r="F2087" s="19">
        <f t="shared" si="98"/>
        <v>235624.36863251889</v>
      </c>
      <c r="I2087" s="13">
        <v>41336</v>
      </c>
      <c r="J2087">
        <v>2068</v>
      </c>
      <c r="K2087">
        <v>235592.09574264093</v>
      </c>
      <c r="L2087">
        <v>32.272889827757083</v>
      </c>
      <c r="M2087">
        <v>235624.36863246869</v>
      </c>
    </row>
    <row r="2088" spans="2:13" x14ac:dyDescent="0.25">
      <c r="B2088" s="13">
        <v>41337</v>
      </c>
      <c r="C2088">
        <v>2069</v>
      </c>
      <c r="D2088" s="19">
        <f t="shared" si="96"/>
        <v>235624.36863251889</v>
      </c>
      <c r="E2088" s="19">
        <f t="shared" si="97"/>
        <v>32.277310771577937</v>
      </c>
      <c r="F2088" s="19">
        <f t="shared" si="98"/>
        <v>235656.64594329047</v>
      </c>
      <c r="I2088" s="13">
        <v>41337</v>
      </c>
      <c r="J2088">
        <v>2069</v>
      </c>
      <c r="K2088">
        <v>235624.36863246866</v>
      </c>
      <c r="L2088">
        <v>32.277310771569098</v>
      </c>
      <c r="M2088">
        <v>235656.64594324023</v>
      </c>
    </row>
    <row r="2089" spans="2:13" x14ac:dyDescent="0.25">
      <c r="B2089" s="13">
        <v>41338</v>
      </c>
      <c r="C2089">
        <v>2070</v>
      </c>
      <c r="D2089" s="19">
        <f t="shared" si="96"/>
        <v>235656.64594329047</v>
      </c>
      <c r="E2089" s="19">
        <f t="shared" si="97"/>
        <v>32.281732320998699</v>
      </c>
      <c r="F2089" s="19">
        <f t="shared" si="98"/>
        <v>235688.92767561146</v>
      </c>
      <c r="I2089" s="13">
        <v>41338</v>
      </c>
      <c r="J2089">
        <v>2070</v>
      </c>
      <c r="K2089">
        <v>235656.64594324023</v>
      </c>
      <c r="L2089">
        <v>32.281732320989853</v>
      </c>
      <c r="M2089">
        <v>235688.92767556122</v>
      </c>
    </row>
    <row r="2090" spans="2:13" x14ac:dyDescent="0.25">
      <c r="B2090" s="13">
        <v>41339</v>
      </c>
      <c r="C2090">
        <v>2071</v>
      </c>
      <c r="D2090" s="19">
        <f t="shared" si="96"/>
        <v>235688.92767561146</v>
      </c>
      <c r="E2090" s="19">
        <f t="shared" si="97"/>
        <v>32.286154476111165</v>
      </c>
      <c r="F2090" s="19">
        <f t="shared" si="98"/>
        <v>235721.21383008757</v>
      </c>
      <c r="I2090" s="13">
        <v>41339</v>
      </c>
      <c r="J2090">
        <v>2071</v>
      </c>
      <c r="K2090">
        <v>235688.92767556119</v>
      </c>
      <c r="L2090">
        <v>32.286154476102318</v>
      </c>
      <c r="M2090">
        <v>235721.2138300373</v>
      </c>
    </row>
    <row r="2091" spans="2:13" x14ac:dyDescent="0.25">
      <c r="B2091" s="13">
        <v>41340</v>
      </c>
      <c r="C2091">
        <v>2072</v>
      </c>
      <c r="D2091" s="19">
        <f t="shared" si="96"/>
        <v>235721.21383008757</v>
      </c>
      <c r="E2091" s="19">
        <f t="shared" si="97"/>
        <v>32.290577236998303</v>
      </c>
      <c r="F2091" s="19">
        <f t="shared" si="98"/>
        <v>235753.50440732457</v>
      </c>
      <c r="I2091" s="13">
        <v>41340</v>
      </c>
      <c r="J2091">
        <v>2072</v>
      </c>
      <c r="K2091">
        <v>235721.21383003733</v>
      </c>
      <c r="L2091">
        <v>32.290577236989449</v>
      </c>
      <c r="M2091">
        <v>235753.50440727433</v>
      </c>
    </row>
    <row r="2092" spans="2:13" x14ac:dyDescent="0.25">
      <c r="B2092" s="13">
        <v>41341</v>
      </c>
      <c r="C2092">
        <v>2073</v>
      </c>
      <c r="D2092" s="19">
        <f t="shared" si="96"/>
        <v>235753.50440732457</v>
      </c>
      <c r="E2092" s="19">
        <f t="shared" si="97"/>
        <v>32.295000603743098</v>
      </c>
      <c r="F2092" s="19">
        <f t="shared" si="98"/>
        <v>235785.79940792831</v>
      </c>
      <c r="I2092" s="13">
        <v>41341</v>
      </c>
      <c r="J2092">
        <v>2073</v>
      </c>
      <c r="K2092">
        <v>235753.50440727425</v>
      </c>
      <c r="L2092">
        <v>32.295000603734238</v>
      </c>
      <c r="M2092">
        <v>235785.79940787799</v>
      </c>
    </row>
    <row r="2093" spans="2:13" x14ac:dyDescent="0.25">
      <c r="B2093" s="13">
        <v>41342</v>
      </c>
      <c r="C2093">
        <v>2074</v>
      </c>
      <c r="D2093" s="19">
        <f t="shared" si="96"/>
        <v>235785.79940792831</v>
      </c>
      <c r="E2093" s="19">
        <f t="shared" si="97"/>
        <v>32.299424576428542</v>
      </c>
      <c r="F2093" s="19">
        <f t="shared" si="98"/>
        <v>235818.09883250474</v>
      </c>
      <c r="I2093" s="13">
        <v>41342</v>
      </c>
      <c r="J2093">
        <v>2074</v>
      </c>
      <c r="K2093">
        <v>235785.79940787799</v>
      </c>
      <c r="L2093">
        <v>32.299424576419682</v>
      </c>
      <c r="M2093">
        <v>235818.09883245442</v>
      </c>
    </row>
    <row r="2094" spans="2:13" x14ac:dyDescent="0.25">
      <c r="B2094" s="13">
        <v>41343</v>
      </c>
      <c r="C2094">
        <v>2075</v>
      </c>
      <c r="D2094" s="19">
        <f t="shared" si="96"/>
        <v>235818.09883250474</v>
      </c>
      <c r="E2094" s="19">
        <f t="shared" si="97"/>
        <v>32.303849155137641</v>
      </c>
      <c r="F2094" s="19">
        <f t="shared" si="98"/>
        <v>235850.40268165988</v>
      </c>
      <c r="I2094" s="13">
        <v>41343</v>
      </c>
      <c r="J2094">
        <v>2075</v>
      </c>
      <c r="K2094">
        <v>235818.09883245436</v>
      </c>
      <c r="L2094">
        <v>32.303849155128773</v>
      </c>
      <c r="M2094">
        <v>235850.4026816095</v>
      </c>
    </row>
    <row r="2095" spans="2:13" x14ac:dyDescent="0.25">
      <c r="B2095" s="13">
        <v>41344</v>
      </c>
      <c r="C2095">
        <v>2076</v>
      </c>
      <c r="D2095" s="19">
        <f t="shared" si="96"/>
        <v>235850.40268165988</v>
      </c>
      <c r="E2095" s="19">
        <f t="shared" si="97"/>
        <v>32.308274339953414</v>
      </c>
      <c r="F2095" s="19">
        <f t="shared" si="98"/>
        <v>235882.71095599982</v>
      </c>
      <c r="I2095" s="13">
        <v>41344</v>
      </c>
      <c r="J2095">
        <v>2076</v>
      </c>
      <c r="K2095">
        <v>235850.40268160947</v>
      </c>
      <c r="L2095">
        <v>32.308274339944539</v>
      </c>
      <c r="M2095">
        <v>235882.71095594941</v>
      </c>
    </row>
    <row r="2096" spans="2:13" x14ac:dyDescent="0.25">
      <c r="B2096" s="13">
        <v>41345</v>
      </c>
      <c r="C2096">
        <v>2077</v>
      </c>
      <c r="D2096" s="19">
        <f t="shared" si="96"/>
        <v>235882.71095599982</v>
      </c>
      <c r="E2096" s="19">
        <f t="shared" si="97"/>
        <v>32.312700130958881</v>
      </c>
      <c r="F2096" s="19">
        <f t="shared" si="98"/>
        <v>235915.02365613077</v>
      </c>
      <c r="I2096" s="13">
        <v>41345</v>
      </c>
      <c r="J2096">
        <v>2077</v>
      </c>
      <c r="K2096">
        <v>235882.71095594935</v>
      </c>
      <c r="L2096">
        <v>32.312700130950006</v>
      </c>
      <c r="M2096">
        <v>235915.0236560803</v>
      </c>
    </row>
    <row r="2097" spans="2:13" x14ac:dyDescent="0.25">
      <c r="B2097" s="13">
        <v>41346</v>
      </c>
      <c r="C2097">
        <v>2078</v>
      </c>
      <c r="D2097" s="19">
        <f t="shared" si="96"/>
        <v>235915.02365613077</v>
      </c>
      <c r="E2097" s="19">
        <f t="shared" si="97"/>
        <v>32.317126528237097</v>
      </c>
      <c r="F2097" s="19">
        <f t="shared" si="98"/>
        <v>235947.34078265901</v>
      </c>
      <c r="I2097" s="13">
        <v>41346</v>
      </c>
      <c r="J2097">
        <v>2078</v>
      </c>
      <c r="K2097">
        <v>235915.02365608033</v>
      </c>
      <c r="L2097">
        <v>32.317126528228215</v>
      </c>
      <c r="M2097">
        <v>235947.34078260855</v>
      </c>
    </row>
    <row r="2098" spans="2:13" x14ac:dyDescent="0.25">
      <c r="B2098" s="13">
        <v>41347</v>
      </c>
      <c r="C2098">
        <v>2079</v>
      </c>
      <c r="D2098" s="19">
        <f t="shared" si="96"/>
        <v>235947.34078265901</v>
      </c>
      <c r="E2098" s="19">
        <f t="shared" si="97"/>
        <v>32.321553531871103</v>
      </c>
      <c r="F2098" s="19">
        <f t="shared" si="98"/>
        <v>235979.66233619087</v>
      </c>
      <c r="I2098" s="13">
        <v>41347</v>
      </c>
      <c r="J2098">
        <v>2079</v>
      </c>
      <c r="K2098">
        <v>235947.34078260855</v>
      </c>
      <c r="L2098">
        <v>32.321553531862222</v>
      </c>
      <c r="M2098">
        <v>235979.66233614041</v>
      </c>
    </row>
    <row r="2099" spans="2:13" x14ac:dyDescent="0.25">
      <c r="B2099" s="13">
        <v>41348</v>
      </c>
      <c r="C2099">
        <v>2080</v>
      </c>
      <c r="D2099" s="19">
        <f t="shared" si="96"/>
        <v>235979.66233619087</v>
      </c>
      <c r="E2099" s="19">
        <f t="shared" si="97"/>
        <v>32.325981141943956</v>
      </c>
      <c r="F2099" s="19">
        <f t="shared" si="98"/>
        <v>236011.98831733281</v>
      </c>
      <c r="I2099" s="13">
        <v>41348</v>
      </c>
      <c r="J2099">
        <v>2080</v>
      </c>
      <c r="K2099">
        <v>235979.66233614038</v>
      </c>
      <c r="L2099">
        <v>32.325981141935074</v>
      </c>
      <c r="M2099">
        <v>236011.98831728232</v>
      </c>
    </row>
    <row r="2100" spans="2:13" x14ac:dyDescent="0.25">
      <c r="B2100" s="13">
        <v>41349</v>
      </c>
      <c r="C2100">
        <v>2081</v>
      </c>
      <c r="D2100" s="19">
        <f t="shared" si="96"/>
        <v>236011.98831733281</v>
      </c>
      <c r="E2100" s="19">
        <f t="shared" si="97"/>
        <v>32.330409358538745</v>
      </c>
      <c r="F2100" s="19">
        <f t="shared" si="98"/>
        <v>236044.31872669136</v>
      </c>
      <c r="I2100" s="13">
        <v>41349</v>
      </c>
      <c r="J2100">
        <v>2081</v>
      </c>
      <c r="K2100">
        <v>236011.9883172822</v>
      </c>
      <c r="L2100">
        <v>32.330409358529856</v>
      </c>
      <c r="M2100">
        <v>236044.31872664072</v>
      </c>
    </row>
    <row r="2101" spans="2:13" x14ac:dyDescent="0.25">
      <c r="B2101" s="13">
        <v>41350</v>
      </c>
      <c r="C2101">
        <v>2082</v>
      </c>
      <c r="D2101" s="19">
        <f t="shared" si="96"/>
        <v>236044.31872669136</v>
      </c>
      <c r="E2101" s="19">
        <f t="shared" si="97"/>
        <v>32.334838181738547</v>
      </c>
      <c r="F2101" s="19">
        <f t="shared" si="98"/>
        <v>236076.65356487309</v>
      </c>
      <c r="I2101" s="13">
        <v>41350</v>
      </c>
      <c r="J2101">
        <v>2082</v>
      </c>
      <c r="K2101">
        <v>236044.31872664072</v>
      </c>
      <c r="L2101">
        <v>32.334838181729651</v>
      </c>
      <c r="M2101">
        <v>236076.65356482245</v>
      </c>
    </row>
    <row r="2102" spans="2:13" x14ac:dyDescent="0.25">
      <c r="B2102" s="13">
        <v>41351</v>
      </c>
      <c r="C2102">
        <v>2083</v>
      </c>
      <c r="D2102" s="19">
        <f t="shared" si="96"/>
        <v>236076.65356487309</v>
      </c>
      <c r="E2102" s="19">
        <f t="shared" si="97"/>
        <v>32.339267611626454</v>
      </c>
      <c r="F2102" s="19">
        <f t="shared" si="98"/>
        <v>236108.99283248471</v>
      </c>
      <c r="I2102" s="13">
        <v>41351</v>
      </c>
      <c r="J2102">
        <v>2083</v>
      </c>
      <c r="K2102">
        <v>236076.65356482245</v>
      </c>
      <c r="L2102">
        <v>32.339267611617558</v>
      </c>
      <c r="M2102">
        <v>236108.99283243407</v>
      </c>
    </row>
    <row r="2103" spans="2:13" x14ac:dyDescent="0.25">
      <c r="B2103" s="13">
        <v>41352</v>
      </c>
      <c r="C2103">
        <v>2084</v>
      </c>
      <c r="D2103" s="19">
        <f t="shared" si="96"/>
        <v>236108.99283248471</v>
      </c>
      <c r="E2103" s="19">
        <f t="shared" si="97"/>
        <v>32.343697648285584</v>
      </c>
      <c r="F2103" s="19">
        <f t="shared" si="98"/>
        <v>236141.336530133</v>
      </c>
      <c r="I2103" s="13">
        <v>41352</v>
      </c>
      <c r="J2103">
        <v>2084</v>
      </c>
      <c r="K2103">
        <v>236108.99283243407</v>
      </c>
      <c r="L2103">
        <v>32.343697648276674</v>
      </c>
      <c r="M2103">
        <v>236141.33653008234</v>
      </c>
    </row>
    <row r="2104" spans="2:13" x14ac:dyDescent="0.25">
      <c r="B2104" s="13">
        <v>41353</v>
      </c>
      <c r="C2104">
        <v>2085</v>
      </c>
      <c r="D2104" s="19">
        <f t="shared" si="96"/>
        <v>236141.336530133</v>
      </c>
      <c r="E2104" s="19">
        <f t="shared" si="97"/>
        <v>32.348128291799043</v>
      </c>
      <c r="F2104" s="19">
        <f t="shared" si="98"/>
        <v>236173.68465842481</v>
      </c>
      <c r="I2104" s="13">
        <v>41353</v>
      </c>
      <c r="J2104">
        <v>2085</v>
      </c>
      <c r="K2104">
        <v>236141.33653008228</v>
      </c>
      <c r="L2104">
        <v>32.348128291790132</v>
      </c>
      <c r="M2104">
        <v>236173.68465837406</v>
      </c>
    </row>
    <row r="2105" spans="2:13" x14ac:dyDescent="0.25">
      <c r="B2105" s="13">
        <v>41354</v>
      </c>
      <c r="C2105">
        <v>2086</v>
      </c>
      <c r="D2105" s="19">
        <f t="shared" si="96"/>
        <v>236173.68465842481</v>
      </c>
      <c r="E2105" s="19">
        <f t="shared" si="97"/>
        <v>32.352559542249978</v>
      </c>
      <c r="F2105" s="19">
        <f t="shared" si="98"/>
        <v>236206.03721796707</v>
      </c>
      <c r="I2105" s="13">
        <v>41354</v>
      </c>
      <c r="J2105">
        <v>2086</v>
      </c>
      <c r="K2105">
        <v>236173.68465837411</v>
      </c>
      <c r="L2105">
        <v>32.35255954224106</v>
      </c>
      <c r="M2105">
        <v>236206.03721791637</v>
      </c>
    </row>
    <row r="2106" spans="2:13" x14ac:dyDescent="0.25">
      <c r="B2106" s="13">
        <v>41355</v>
      </c>
      <c r="C2106">
        <v>2087</v>
      </c>
      <c r="D2106" s="19">
        <f t="shared" si="96"/>
        <v>236206.03721796707</v>
      </c>
      <c r="E2106" s="19">
        <f t="shared" si="97"/>
        <v>32.356991399721522</v>
      </c>
      <c r="F2106" s="19">
        <f t="shared" si="98"/>
        <v>236238.39420936679</v>
      </c>
      <c r="I2106" s="13">
        <v>41355</v>
      </c>
      <c r="J2106">
        <v>2087</v>
      </c>
      <c r="K2106">
        <v>236206.03721791628</v>
      </c>
      <c r="L2106">
        <v>32.356991399712598</v>
      </c>
      <c r="M2106">
        <v>236238.394209316</v>
      </c>
    </row>
    <row r="2107" spans="2:13" x14ac:dyDescent="0.25">
      <c r="B2107" s="13">
        <v>41356</v>
      </c>
      <c r="C2107">
        <v>2088</v>
      </c>
      <c r="D2107" s="19">
        <f t="shared" si="96"/>
        <v>236238.39420936679</v>
      </c>
      <c r="E2107" s="19">
        <f t="shared" si="97"/>
        <v>32.361423864296825</v>
      </c>
      <c r="F2107" s="19">
        <f t="shared" si="98"/>
        <v>236270.75563323108</v>
      </c>
      <c r="I2107" s="13">
        <v>41356</v>
      </c>
      <c r="J2107">
        <v>2088</v>
      </c>
      <c r="K2107">
        <v>236238.39420931603</v>
      </c>
      <c r="L2107">
        <v>32.3614238642879</v>
      </c>
      <c r="M2107">
        <v>236270.75563318032</v>
      </c>
    </row>
    <row r="2108" spans="2:13" x14ac:dyDescent="0.25">
      <c r="B2108" s="13">
        <v>41357</v>
      </c>
      <c r="C2108">
        <v>2089</v>
      </c>
      <c r="D2108" s="19">
        <f t="shared" si="96"/>
        <v>236270.75563323108</v>
      </c>
      <c r="E2108" s="19">
        <f t="shared" si="97"/>
        <v>32.365856936059053</v>
      </c>
      <c r="F2108" s="19">
        <f t="shared" si="98"/>
        <v>236303.12149016713</v>
      </c>
      <c r="I2108" s="13">
        <v>41357</v>
      </c>
      <c r="J2108">
        <v>2089</v>
      </c>
      <c r="K2108">
        <v>236270.75563318026</v>
      </c>
      <c r="L2108">
        <v>32.365856936050129</v>
      </c>
      <c r="M2108">
        <v>236303.12149011632</v>
      </c>
    </row>
    <row r="2109" spans="2:13" x14ac:dyDescent="0.25">
      <c r="B2109" s="13">
        <v>41358</v>
      </c>
      <c r="C2109">
        <v>2090</v>
      </c>
      <c r="D2109" s="19">
        <f t="shared" si="96"/>
        <v>236303.12149016713</v>
      </c>
      <c r="E2109" s="19">
        <f t="shared" si="97"/>
        <v>32.370290615091392</v>
      </c>
      <c r="F2109" s="19">
        <f t="shared" si="98"/>
        <v>236335.49178078223</v>
      </c>
      <c r="I2109" s="13">
        <v>41358</v>
      </c>
      <c r="J2109">
        <v>2090</v>
      </c>
      <c r="K2109">
        <v>236303.12149011632</v>
      </c>
      <c r="L2109">
        <v>32.37029061508246</v>
      </c>
      <c r="M2109">
        <v>236335.49178073139</v>
      </c>
    </row>
    <row r="2110" spans="2:13" x14ac:dyDescent="0.25">
      <c r="B2110" s="13">
        <v>41359</v>
      </c>
      <c r="C2110">
        <v>2091</v>
      </c>
      <c r="D2110" s="19">
        <f t="shared" si="96"/>
        <v>236335.49178078223</v>
      </c>
      <c r="E2110" s="19">
        <f t="shared" si="97"/>
        <v>32.374724901477023</v>
      </c>
      <c r="F2110" s="19">
        <f t="shared" si="98"/>
        <v>236367.86650568372</v>
      </c>
      <c r="I2110" s="13">
        <v>41359</v>
      </c>
      <c r="J2110">
        <v>2091</v>
      </c>
      <c r="K2110">
        <v>236335.49178073136</v>
      </c>
      <c r="L2110">
        <v>32.374724901468078</v>
      </c>
      <c r="M2110">
        <v>236367.86650563282</v>
      </c>
    </row>
    <row r="2111" spans="2:13" x14ac:dyDescent="0.25">
      <c r="B2111" s="13">
        <v>41360</v>
      </c>
      <c r="C2111">
        <v>2092</v>
      </c>
      <c r="D2111" s="19">
        <f t="shared" si="96"/>
        <v>236367.86650568372</v>
      </c>
      <c r="E2111" s="19">
        <f t="shared" si="97"/>
        <v>32.379159795299145</v>
      </c>
      <c r="F2111" s="19">
        <f t="shared" si="98"/>
        <v>236400.24566547901</v>
      </c>
      <c r="I2111" s="13">
        <v>41360</v>
      </c>
      <c r="J2111">
        <v>2092</v>
      </c>
      <c r="K2111">
        <v>236367.86650563282</v>
      </c>
      <c r="L2111">
        <v>32.379159795290199</v>
      </c>
      <c r="M2111">
        <v>236400.24566542811</v>
      </c>
    </row>
    <row r="2112" spans="2:13" x14ac:dyDescent="0.25">
      <c r="B2112" s="13">
        <v>41361</v>
      </c>
      <c r="C2112">
        <v>2093</v>
      </c>
      <c r="D2112" s="19">
        <f t="shared" si="96"/>
        <v>236400.24566547901</v>
      </c>
      <c r="E2112" s="19">
        <f t="shared" si="97"/>
        <v>32.383595296640962</v>
      </c>
      <c r="F2112" s="19">
        <f t="shared" si="98"/>
        <v>236432.62926077566</v>
      </c>
      <c r="I2112" s="13">
        <v>41361</v>
      </c>
      <c r="J2112">
        <v>2093</v>
      </c>
      <c r="K2112">
        <v>236400.24566542802</v>
      </c>
      <c r="L2112">
        <v>32.383595296632009</v>
      </c>
      <c r="M2112">
        <v>236432.62926072464</v>
      </c>
    </row>
    <row r="2113" spans="2:13" x14ac:dyDescent="0.25">
      <c r="B2113" s="13">
        <v>41362</v>
      </c>
      <c r="C2113">
        <v>2094</v>
      </c>
      <c r="D2113" s="19">
        <f t="shared" si="96"/>
        <v>236432.62926077566</v>
      </c>
      <c r="E2113" s="19">
        <f t="shared" si="97"/>
        <v>32.388031405585714</v>
      </c>
      <c r="F2113" s="19">
        <f t="shared" si="98"/>
        <v>236465.01729218123</v>
      </c>
      <c r="I2113" s="13">
        <v>41362</v>
      </c>
      <c r="J2113">
        <v>2094</v>
      </c>
      <c r="K2113">
        <v>236432.62926072467</v>
      </c>
      <c r="L2113">
        <v>32.388031405576754</v>
      </c>
      <c r="M2113">
        <v>236465.01729213024</v>
      </c>
    </row>
    <row r="2114" spans="2:13" x14ac:dyDescent="0.25">
      <c r="B2114" s="13">
        <v>41363</v>
      </c>
      <c r="C2114">
        <v>2095</v>
      </c>
      <c r="D2114" s="19">
        <f t="shared" si="96"/>
        <v>236465.01729218123</v>
      </c>
      <c r="E2114" s="19">
        <f t="shared" si="97"/>
        <v>32.392468122216613</v>
      </c>
      <c r="F2114" s="19">
        <f t="shared" si="98"/>
        <v>236497.40976030345</v>
      </c>
      <c r="I2114" s="13">
        <v>41363</v>
      </c>
      <c r="J2114">
        <v>2095</v>
      </c>
      <c r="K2114">
        <v>236465.01729213024</v>
      </c>
      <c r="L2114">
        <v>32.392468122207653</v>
      </c>
      <c r="M2114">
        <v>236497.40976025246</v>
      </c>
    </row>
    <row r="2115" spans="2:13" x14ac:dyDescent="0.25">
      <c r="B2115" s="13">
        <v>41364</v>
      </c>
      <c r="C2115">
        <v>2096</v>
      </c>
      <c r="D2115" s="19">
        <f t="shared" si="96"/>
        <v>236497.40976030345</v>
      </c>
      <c r="E2115" s="19">
        <f t="shared" si="97"/>
        <v>32.396905446616913</v>
      </c>
      <c r="F2115" s="19">
        <f t="shared" si="98"/>
        <v>236529.80666575007</v>
      </c>
      <c r="I2115" s="13">
        <v>41364</v>
      </c>
      <c r="J2115">
        <v>2096</v>
      </c>
      <c r="K2115">
        <v>236497.40976025243</v>
      </c>
      <c r="L2115">
        <v>32.396905446607953</v>
      </c>
      <c r="M2115">
        <v>236529.80666569903</v>
      </c>
    </row>
    <row r="2116" spans="2:13" x14ac:dyDescent="0.25">
      <c r="B2116" s="13">
        <v>41365</v>
      </c>
      <c r="C2116">
        <v>2097</v>
      </c>
      <c r="D2116" s="19">
        <f t="shared" si="96"/>
        <v>236529.80666575007</v>
      </c>
      <c r="E2116" s="19">
        <f t="shared" si="97"/>
        <v>32.401343378869875</v>
      </c>
      <c r="F2116" s="19">
        <f t="shared" si="98"/>
        <v>236562.20800912895</v>
      </c>
      <c r="I2116" s="13">
        <v>41365</v>
      </c>
      <c r="J2116">
        <v>2097</v>
      </c>
      <c r="K2116">
        <v>236529.80666569897</v>
      </c>
      <c r="L2116">
        <v>32.401343378860901</v>
      </c>
      <c r="M2116">
        <v>236562.20800907782</v>
      </c>
    </row>
    <row r="2117" spans="2:13" x14ac:dyDescent="0.25">
      <c r="B2117" s="13">
        <v>41366</v>
      </c>
      <c r="C2117">
        <v>2098</v>
      </c>
      <c r="D2117" s="19">
        <f t="shared" si="96"/>
        <v>236562.20800912895</v>
      </c>
      <c r="E2117" s="19">
        <f t="shared" si="97"/>
        <v>32.405781919058768</v>
      </c>
      <c r="F2117" s="19">
        <f t="shared" si="98"/>
        <v>236594.613791048</v>
      </c>
      <c r="I2117" s="13">
        <v>41366</v>
      </c>
      <c r="J2117">
        <v>2098</v>
      </c>
      <c r="K2117">
        <v>236562.20800907782</v>
      </c>
      <c r="L2117">
        <v>32.405781919049787</v>
      </c>
      <c r="M2117">
        <v>236594.61379099687</v>
      </c>
    </row>
    <row r="2118" spans="2:13" x14ac:dyDescent="0.25">
      <c r="B2118" s="13">
        <v>41367</v>
      </c>
      <c r="C2118">
        <v>2099</v>
      </c>
      <c r="D2118" s="19">
        <f t="shared" si="96"/>
        <v>236594.613791048</v>
      </c>
      <c r="E2118" s="19">
        <f t="shared" si="97"/>
        <v>32.410221067266853</v>
      </c>
      <c r="F2118" s="19">
        <f t="shared" si="98"/>
        <v>236627.02401211526</v>
      </c>
      <c r="I2118" s="13">
        <v>41367</v>
      </c>
      <c r="J2118">
        <v>2099</v>
      </c>
      <c r="K2118">
        <v>236594.61379099684</v>
      </c>
      <c r="L2118">
        <v>32.410221067257872</v>
      </c>
      <c r="M2118">
        <v>236627.0240120641</v>
      </c>
    </row>
    <row r="2119" spans="2:13" x14ac:dyDescent="0.25">
      <c r="B2119" s="13">
        <v>41368</v>
      </c>
      <c r="C2119">
        <v>2100</v>
      </c>
      <c r="D2119" s="19">
        <f t="shared" si="96"/>
        <v>236627.02401211526</v>
      </c>
      <c r="E2119" s="19">
        <f t="shared" si="97"/>
        <v>32.414660823577435</v>
      </c>
      <c r="F2119" s="19">
        <f t="shared" si="98"/>
        <v>236659.43867293885</v>
      </c>
      <c r="I2119" s="13">
        <v>41368</v>
      </c>
      <c r="J2119">
        <v>2100</v>
      </c>
      <c r="K2119">
        <v>236627.02401206412</v>
      </c>
      <c r="L2119">
        <v>32.414660823568454</v>
      </c>
      <c r="M2119">
        <v>236659.43867288769</v>
      </c>
    </row>
    <row r="2120" spans="2:13" x14ac:dyDescent="0.25">
      <c r="B2120" s="13">
        <v>41369</v>
      </c>
      <c r="C2120">
        <v>2101</v>
      </c>
      <c r="D2120" s="19">
        <f t="shared" si="96"/>
        <v>236659.43867293885</v>
      </c>
      <c r="E2120" s="19">
        <f t="shared" si="97"/>
        <v>32.419101188073817</v>
      </c>
      <c r="F2120" s="19">
        <f t="shared" si="98"/>
        <v>236691.85777412693</v>
      </c>
      <c r="I2120" s="13">
        <v>41369</v>
      </c>
      <c r="J2120">
        <v>2101</v>
      </c>
      <c r="K2120">
        <v>236659.43867288766</v>
      </c>
      <c r="L2120">
        <v>32.419101188064829</v>
      </c>
      <c r="M2120">
        <v>236691.85777407573</v>
      </c>
    </row>
    <row r="2121" spans="2:13" x14ac:dyDescent="0.25">
      <c r="B2121" s="13">
        <v>41370</v>
      </c>
      <c r="C2121">
        <v>2102</v>
      </c>
      <c r="D2121" s="19">
        <f t="shared" si="96"/>
        <v>236691.85777412693</v>
      </c>
      <c r="E2121" s="19">
        <f t="shared" si="97"/>
        <v>32.423542160839311</v>
      </c>
      <c r="F2121" s="19">
        <f t="shared" si="98"/>
        <v>236724.28131628776</v>
      </c>
      <c r="I2121" s="13">
        <v>41370</v>
      </c>
      <c r="J2121">
        <v>2102</v>
      </c>
      <c r="K2121">
        <v>236691.85777407567</v>
      </c>
      <c r="L2121">
        <v>32.423542160830316</v>
      </c>
      <c r="M2121">
        <v>236724.28131623651</v>
      </c>
    </row>
    <row r="2122" spans="2:13" x14ac:dyDescent="0.25">
      <c r="B2122" s="13">
        <v>41371</v>
      </c>
      <c r="C2122">
        <v>2103</v>
      </c>
      <c r="D2122" s="19">
        <f t="shared" si="96"/>
        <v>236724.28131628776</v>
      </c>
      <c r="E2122" s="19">
        <f t="shared" si="97"/>
        <v>32.427983741957235</v>
      </c>
      <c r="F2122" s="19">
        <f t="shared" si="98"/>
        <v>236756.7093000297</v>
      </c>
      <c r="I2122" s="13">
        <v>41371</v>
      </c>
      <c r="J2122">
        <v>2103</v>
      </c>
      <c r="K2122">
        <v>236724.28131623648</v>
      </c>
      <c r="L2122">
        <v>32.427983741948232</v>
      </c>
      <c r="M2122">
        <v>236756.70929997842</v>
      </c>
    </row>
    <row r="2123" spans="2:13" x14ac:dyDescent="0.25">
      <c r="B2123" s="13">
        <v>41372</v>
      </c>
      <c r="C2123">
        <v>2104</v>
      </c>
      <c r="D2123" s="19">
        <f t="shared" si="96"/>
        <v>236756.7093000297</v>
      </c>
      <c r="E2123" s="19">
        <f t="shared" si="97"/>
        <v>32.43242593151092</v>
      </c>
      <c r="F2123" s="19">
        <f t="shared" si="98"/>
        <v>236789.14172596121</v>
      </c>
      <c r="I2123" s="13">
        <v>41372</v>
      </c>
      <c r="J2123">
        <v>2104</v>
      </c>
      <c r="K2123">
        <v>236756.70929997848</v>
      </c>
      <c r="L2123">
        <v>32.432425931501918</v>
      </c>
      <c r="M2123">
        <v>236789.14172590998</v>
      </c>
    </row>
    <row r="2124" spans="2:13" x14ac:dyDescent="0.25">
      <c r="B2124" s="13">
        <v>41373</v>
      </c>
      <c r="C2124">
        <v>2105</v>
      </c>
      <c r="D2124" s="19">
        <f t="shared" si="96"/>
        <v>236789.14172596121</v>
      </c>
      <c r="E2124" s="19">
        <f t="shared" si="97"/>
        <v>32.436868729583729</v>
      </c>
      <c r="F2124" s="19">
        <f t="shared" si="98"/>
        <v>236821.5785946908</v>
      </c>
      <c r="I2124" s="13">
        <v>41373</v>
      </c>
      <c r="J2124">
        <v>2105</v>
      </c>
      <c r="K2124">
        <v>236789.14172590987</v>
      </c>
      <c r="L2124">
        <v>32.436868729574719</v>
      </c>
      <c r="M2124">
        <v>236821.57859463943</v>
      </c>
    </row>
    <row r="2125" spans="2:13" x14ac:dyDescent="0.25">
      <c r="B2125" s="13">
        <v>41374</v>
      </c>
      <c r="C2125">
        <v>2106</v>
      </c>
      <c r="D2125" s="19">
        <f t="shared" si="96"/>
        <v>236821.5785946908</v>
      </c>
      <c r="E2125" s="19">
        <f t="shared" si="97"/>
        <v>32.441312136259015</v>
      </c>
      <c r="F2125" s="19">
        <f t="shared" si="98"/>
        <v>236854.01990682704</v>
      </c>
      <c r="I2125" s="13">
        <v>41374</v>
      </c>
      <c r="J2125">
        <v>2106</v>
      </c>
      <c r="K2125">
        <v>236821.57859463949</v>
      </c>
      <c r="L2125">
        <v>32.441312136249998</v>
      </c>
      <c r="M2125">
        <v>236854.01990677573</v>
      </c>
    </row>
    <row r="2126" spans="2:13" x14ac:dyDescent="0.25">
      <c r="B2126" s="13">
        <v>41375</v>
      </c>
      <c r="C2126">
        <v>2107</v>
      </c>
      <c r="D2126" s="19">
        <f t="shared" si="96"/>
        <v>236854.01990682704</v>
      </c>
      <c r="E2126" s="19">
        <f t="shared" si="97"/>
        <v>32.445756151620145</v>
      </c>
      <c r="F2126" s="19">
        <f t="shared" si="98"/>
        <v>236886.46566297868</v>
      </c>
      <c r="I2126" s="13">
        <v>41375</v>
      </c>
      <c r="J2126">
        <v>2107</v>
      </c>
      <c r="K2126">
        <v>236854.01990677571</v>
      </c>
      <c r="L2126">
        <v>32.445756151611128</v>
      </c>
      <c r="M2126">
        <v>236886.46566292731</v>
      </c>
    </row>
    <row r="2127" spans="2:13" x14ac:dyDescent="0.25">
      <c r="B2127" s="13">
        <v>41376</v>
      </c>
      <c r="C2127">
        <v>2108</v>
      </c>
      <c r="D2127" s="19">
        <f t="shared" si="96"/>
        <v>236886.46566297868</v>
      </c>
      <c r="E2127" s="19">
        <f t="shared" si="97"/>
        <v>32.45020077575051</v>
      </c>
      <c r="F2127" s="19">
        <f t="shared" si="98"/>
        <v>236918.91586375443</v>
      </c>
      <c r="I2127" s="13">
        <v>41376</v>
      </c>
      <c r="J2127">
        <v>2108</v>
      </c>
      <c r="K2127">
        <v>236886.46566292731</v>
      </c>
      <c r="L2127">
        <v>32.450200775741493</v>
      </c>
      <c r="M2127">
        <v>236918.91586370306</v>
      </c>
    </row>
    <row r="2128" spans="2:13" x14ac:dyDescent="0.25">
      <c r="B2128" s="13">
        <v>41377</v>
      </c>
      <c r="C2128">
        <v>2109</v>
      </c>
      <c r="D2128" s="19">
        <f t="shared" si="96"/>
        <v>236918.91586375443</v>
      </c>
      <c r="E2128" s="19">
        <f t="shared" si="97"/>
        <v>32.454646008733491</v>
      </c>
      <c r="F2128" s="19">
        <f t="shared" si="98"/>
        <v>236951.37050976316</v>
      </c>
      <c r="I2128" s="13">
        <v>41377</v>
      </c>
      <c r="J2128">
        <v>2109</v>
      </c>
      <c r="K2128">
        <v>236918.91586370295</v>
      </c>
      <c r="L2128">
        <v>32.45464600872446</v>
      </c>
      <c r="M2128">
        <v>236951.37050971168</v>
      </c>
    </row>
    <row r="2129" spans="2:13" x14ac:dyDescent="0.25">
      <c r="B2129" s="13">
        <v>41378</v>
      </c>
      <c r="C2129">
        <v>2110</v>
      </c>
      <c r="D2129" s="19">
        <f t="shared" si="96"/>
        <v>236951.37050976316</v>
      </c>
      <c r="E2129" s="19">
        <f t="shared" si="97"/>
        <v>32.459091850652491</v>
      </c>
      <c r="F2129" s="19">
        <f t="shared" si="98"/>
        <v>236983.8296016138</v>
      </c>
      <c r="I2129" s="13">
        <v>41378</v>
      </c>
      <c r="J2129">
        <v>2110</v>
      </c>
      <c r="K2129">
        <v>236951.37050971171</v>
      </c>
      <c r="L2129">
        <v>32.45909185064346</v>
      </c>
      <c r="M2129">
        <v>236983.82960156235</v>
      </c>
    </row>
    <row r="2130" spans="2:13" x14ac:dyDescent="0.25">
      <c r="B2130" s="13">
        <v>41379</v>
      </c>
      <c r="C2130">
        <v>2111</v>
      </c>
      <c r="D2130" s="19">
        <f t="shared" si="96"/>
        <v>236983.8296016138</v>
      </c>
      <c r="E2130" s="19">
        <f t="shared" si="97"/>
        <v>32.463538301590937</v>
      </c>
      <c r="F2130" s="19">
        <f t="shared" si="98"/>
        <v>237016.29313991539</v>
      </c>
      <c r="I2130" s="13">
        <v>41379</v>
      </c>
      <c r="J2130">
        <v>2111</v>
      </c>
      <c r="K2130">
        <v>236983.82960156235</v>
      </c>
      <c r="L2130">
        <v>32.463538301581899</v>
      </c>
      <c r="M2130">
        <v>237016.29313986393</v>
      </c>
    </row>
    <row r="2131" spans="2:13" x14ac:dyDescent="0.25">
      <c r="B2131" s="13">
        <v>41380</v>
      </c>
      <c r="C2131">
        <v>2112</v>
      </c>
      <c r="D2131" s="19">
        <f t="shared" si="96"/>
        <v>237016.29313991539</v>
      </c>
      <c r="E2131" s="19">
        <f t="shared" si="97"/>
        <v>32.467985361632252</v>
      </c>
      <c r="F2131" s="19">
        <f t="shared" si="98"/>
        <v>237048.76112527703</v>
      </c>
      <c r="I2131" s="13">
        <v>41380</v>
      </c>
      <c r="J2131">
        <v>2112</v>
      </c>
      <c r="K2131">
        <v>237016.2931398639</v>
      </c>
      <c r="L2131">
        <v>32.467985361623207</v>
      </c>
      <c r="M2131">
        <v>237048.76112522552</v>
      </c>
    </row>
    <row r="2132" spans="2:13" x14ac:dyDescent="0.25">
      <c r="B2132" s="13">
        <v>41381</v>
      </c>
      <c r="C2132">
        <v>2113</v>
      </c>
      <c r="D2132" s="19">
        <f t="shared" si="96"/>
        <v>237048.76112527703</v>
      </c>
      <c r="E2132" s="19">
        <f t="shared" si="97"/>
        <v>32.472433030859868</v>
      </c>
      <c r="F2132" s="19">
        <f t="shared" si="98"/>
        <v>237081.2335583079</v>
      </c>
      <c r="I2132" s="13">
        <v>41381</v>
      </c>
      <c r="J2132">
        <v>2113</v>
      </c>
      <c r="K2132">
        <v>237048.76112522543</v>
      </c>
      <c r="L2132">
        <v>32.472433030850823</v>
      </c>
      <c r="M2132">
        <v>237081.23355825627</v>
      </c>
    </row>
    <row r="2133" spans="2:13" x14ac:dyDescent="0.25">
      <c r="B2133" s="13">
        <v>41382</v>
      </c>
      <c r="C2133">
        <v>2114</v>
      </c>
      <c r="D2133" s="19">
        <f t="shared" ref="D2133:D2196" si="99">F2132</f>
        <v>237081.2335583079</v>
      </c>
      <c r="E2133" s="19">
        <f t="shared" ref="E2133:E2196" si="100">D2133*_nPIR</f>
        <v>32.476881309357253</v>
      </c>
      <c r="F2133" s="19">
        <f t="shared" si="98"/>
        <v>237113.71043961725</v>
      </c>
      <c r="I2133" s="13">
        <v>41382</v>
      </c>
      <c r="J2133">
        <v>2114</v>
      </c>
      <c r="K2133">
        <v>237081.2335582563</v>
      </c>
      <c r="L2133">
        <v>32.476881309348194</v>
      </c>
      <c r="M2133">
        <v>237113.71043956565</v>
      </c>
    </row>
    <row r="2134" spans="2:13" x14ac:dyDescent="0.25">
      <c r="B2134" s="13">
        <v>41383</v>
      </c>
      <c r="C2134">
        <v>2115</v>
      </c>
      <c r="D2134" s="19">
        <f t="shared" si="99"/>
        <v>237113.71043961725</v>
      </c>
      <c r="E2134" s="19">
        <f t="shared" si="100"/>
        <v>32.481330197207846</v>
      </c>
      <c r="F2134" s="19">
        <f t="shared" ref="F2134:F2197" si="101">D2134+E2134</f>
        <v>237146.19176981447</v>
      </c>
      <c r="I2134" s="13">
        <v>41383</v>
      </c>
      <c r="J2134">
        <v>2115</v>
      </c>
      <c r="K2134">
        <v>237113.71043956562</v>
      </c>
      <c r="L2134">
        <v>32.481330197198787</v>
      </c>
      <c r="M2134">
        <v>237146.19176976281</v>
      </c>
    </row>
    <row r="2135" spans="2:13" x14ac:dyDescent="0.25">
      <c r="B2135" s="13">
        <v>41384</v>
      </c>
      <c r="C2135">
        <v>2116</v>
      </c>
      <c r="D2135" s="19">
        <f t="shared" si="99"/>
        <v>237146.19176981447</v>
      </c>
      <c r="E2135" s="19">
        <f t="shared" si="100"/>
        <v>32.485779694495136</v>
      </c>
      <c r="F2135" s="19">
        <f t="shared" si="101"/>
        <v>237178.67754950895</v>
      </c>
      <c r="I2135" s="13">
        <v>41384</v>
      </c>
      <c r="J2135">
        <v>2116</v>
      </c>
      <c r="K2135">
        <v>237146.19176976287</v>
      </c>
      <c r="L2135">
        <v>32.48577969448607</v>
      </c>
      <c r="M2135">
        <v>237178.67754945735</v>
      </c>
    </row>
    <row r="2136" spans="2:13" x14ac:dyDescent="0.25">
      <c r="B2136" s="13">
        <v>41385</v>
      </c>
      <c r="C2136">
        <v>2117</v>
      </c>
      <c r="D2136" s="19">
        <f t="shared" si="99"/>
        <v>237178.67754950895</v>
      </c>
      <c r="E2136" s="19">
        <f t="shared" si="100"/>
        <v>32.490229801302597</v>
      </c>
      <c r="F2136" s="19">
        <f t="shared" si="101"/>
        <v>237211.16777931026</v>
      </c>
      <c r="I2136" s="13">
        <v>41385</v>
      </c>
      <c r="J2136">
        <v>2117</v>
      </c>
      <c r="K2136">
        <v>237178.67754945726</v>
      </c>
      <c r="L2136">
        <v>32.49022980129353</v>
      </c>
      <c r="M2136">
        <v>237211.16777925857</v>
      </c>
    </row>
    <row r="2137" spans="2:13" x14ac:dyDescent="0.25">
      <c r="B2137" s="13">
        <v>41386</v>
      </c>
      <c r="C2137">
        <v>2118</v>
      </c>
      <c r="D2137" s="19">
        <f t="shared" si="99"/>
        <v>237211.16777931026</v>
      </c>
      <c r="E2137" s="19">
        <f t="shared" si="100"/>
        <v>32.494680517713739</v>
      </c>
      <c r="F2137" s="19">
        <f t="shared" si="101"/>
        <v>237243.66245982796</v>
      </c>
      <c r="I2137" s="13">
        <v>41386</v>
      </c>
      <c r="J2137">
        <v>2118</v>
      </c>
      <c r="K2137">
        <v>237211.16777925854</v>
      </c>
      <c r="L2137">
        <v>32.494680517704666</v>
      </c>
      <c r="M2137">
        <v>237243.66245977624</v>
      </c>
    </row>
    <row r="2138" spans="2:13" x14ac:dyDescent="0.25">
      <c r="B2138" s="13">
        <v>41387</v>
      </c>
      <c r="C2138">
        <v>2119</v>
      </c>
      <c r="D2138" s="19">
        <f t="shared" si="99"/>
        <v>237243.66245982796</v>
      </c>
      <c r="E2138" s="19">
        <f t="shared" si="100"/>
        <v>32.499131843812052</v>
      </c>
      <c r="F2138" s="19">
        <f t="shared" si="101"/>
        <v>237276.16159167179</v>
      </c>
      <c r="I2138" s="13">
        <v>41387</v>
      </c>
      <c r="J2138">
        <v>2119</v>
      </c>
      <c r="K2138">
        <v>237243.66245977621</v>
      </c>
      <c r="L2138">
        <v>32.499131843802978</v>
      </c>
      <c r="M2138">
        <v>237276.16159162001</v>
      </c>
    </row>
    <row r="2139" spans="2:13" x14ac:dyDescent="0.25">
      <c r="B2139" s="13">
        <v>41388</v>
      </c>
      <c r="C2139">
        <v>2120</v>
      </c>
      <c r="D2139" s="19">
        <f t="shared" si="99"/>
        <v>237276.16159167179</v>
      </c>
      <c r="E2139" s="19">
        <f t="shared" si="100"/>
        <v>32.503583779681072</v>
      </c>
      <c r="F2139" s="19">
        <f t="shared" si="101"/>
        <v>237308.66517545146</v>
      </c>
      <c r="I2139" s="13">
        <v>41388</v>
      </c>
      <c r="J2139">
        <v>2120</v>
      </c>
      <c r="K2139">
        <v>237276.16159162001</v>
      </c>
      <c r="L2139">
        <v>32.503583779671985</v>
      </c>
      <c r="M2139">
        <v>237308.66517539968</v>
      </c>
    </row>
    <row r="2140" spans="2:13" x14ac:dyDescent="0.25">
      <c r="B2140" s="13">
        <v>41389</v>
      </c>
      <c r="C2140">
        <v>2121</v>
      </c>
      <c r="D2140" s="19">
        <f t="shared" si="99"/>
        <v>237308.66517545146</v>
      </c>
      <c r="E2140" s="19">
        <f t="shared" si="100"/>
        <v>32.508036325404312</v>
      </c>
      <c r="F2140" s="19">
        <f t="shared" si="101"/>
        <v>237341.17321177686</v>
      </c>
      <c r="I2140" s="13">
        <v>41389</v>
      </c>
      <c r="J2140">
        <v>2121</v>
      </c>
      <c r="K2140">
        <v>237308.66517539966</v>
      </c>
      <c r="L2140">
        <v>32.508036325395224</v>
      </c>
      <c r="M2140">
        <v>237341.17321172505</v>
      </c>
    </row>
    <row r="2141" spans="2:13" x14ac:dyDescent="0.25">
      <c r="B2141" s="13">
        <v>41390</v>
      </c>
      <c r="C2141">
        <v>2122</v>
      </c>
      <c r="D2141" s="19">
        <f t="shared" si="99"/>
        <v>237341.17321177686</v>
      </c>
      <c r="E2141" s="19">
        <f t="shared" si="100"/>
        <v>32.51248948106533</v>
      </c>
      <c r="F2141" s="19">
        <f t="shared" si="101"/>
        <v>237373.68570125793</v>
      </c>
      <c r="I2141" s="13">
        <v>41390</v>
      </c>
      <c r="J2141">
        <v>2122</v>
      </c>
      <c r="K2141">
        <v>237341.17321172505</v>
      </c>
      <c r="L2141">
        <v>32.512489481056235</v>
      </c>
      <c r="M2141">
        <v>237373.68570120609</v>
      </c>
    </row>
    <row r="2142" spans="2:13" x14ac:dyDescent="0.25">
      <c r="B2142" s="13">
        <v>41391</v>
      </c>
      <c r="C2142">
        <v>2123</v>
      </c>
      <c r="D2142" s="19">
        <f t="shared" si="99"/>
        <v>237373.68570125793</v>
      </c>
      <c r="E2142" s="19">
        <f t="shared" si="100"/>
        <v>32.516943246747665</v>
      </c>
      <c r="F2142" s="19">
        <f t="shared" si="101"/>
        <v>237406.20264450466</v>
      </c>
      <c r="I2142" s="13">
        <v>41391</v>
      </c>
      <c r="J2142">
        <v>2123</v>
      </c>
      <c r="K2142">
        <v>237373.68570120606</v>
      </c>
      <c r="L2142">
        <v>32.51694324673857</v>
      </c>
      <c r="M2142">
        <v>237406.2026444528</v>
      </c>
    </row>
    <row r="2143" spans="2:13" x14ac:dyDescent="0.25">
      <c r="B2143" s="13">
        <v>41392</v>
      </c>
      <c r="C2143">
        <v>2124</v>
      </c>
      <c r="D2143" s="19">
        <f t="shared" si="99"/>
        <v>237406.20264450466</v>
      </c>
      <c r="E2143" s="19">
        <f t="shared" si="100"/>
        <v>32.521397622534892</v>
      </c>
      <c r="F2143" s="19">
        <f t="shared" si="101"/>
        <v>237438.7240421272</v>
      </c>
      <c r="I2143" s="13">
        <v>41392</v>
      </c>
      <c r="J2143">
        <v>2124</v>
      </c>
      <c r="K2143">
        <v>237406.2026444528</v>
      </c>
      <c r="L2143">
        <v>32.521397622525789</v>
      </c>
      <c r="M2143">
        <v>237438.72404207534</v>
      </c>
    </row>
    <row r="2144" spans="2:13" x14ac:dyDescent="0.25">
      <c r="B2144" s="13">
        <v>41393</v>
      </c>
      <c r="C2144">
        <v>2125</v>
      </c>
      <c r="D2144" s="19">
        <f t="shared" si="99"/>
        <v>237438.7240421272</v>
      </c>
      <c r="E2144" s="19">
        <f t="shared" si="100"/>
        <v>32.525852608510583</v>
      </c>
      <c r="F2144" s="19">
        <f t="shared" si="101"/>
        <v>237471.24989473572</v>
      </c>
      <c r="I2144" s="13">
        <v>41393</v>
      </c>
      <c r="J2144">
        <v>2125</v>
      </c>
      <c r="K2144">
        <v>237438.72404207522</v>
      </c>
      <c r="L2144">
        <v>32.525852608501474</v>
      </c>
      <c r="M2144">
        <v>237471.24989468371</v>
      </c>
    </row>
    <row r="2145" spans="2:13" x14ac:dyDescent="0.25">
      <c r="B2145" s="13">
        <v>41394</v>
      </c>
      <c r="C2145">
        <v>2126</v>
      </c>
      <c r="D2145" s="19">
        <f t="shared" si="99"/>
        <v>237471.24989473572</v>
      </c>
      <c r="E2145" s="19">
        <f t="shared" si="100"/>
        <v>32.53030820475832</v>
      </c>
      <c r="F2145" s="19">
        <f t="shared" si="101"/>
        <v>237503.78020294048</v>
      </c>
      <c r="I2145" s="13">
        <v>41394</v>
      </c>
      <c r="J2145">
        <v>2126</v>
      </c>
      <c r="K2145">
        <v>237471.24989468374</v>
      </c>
      <c r="L2145">
        <v>32.530308204749211</v>
      </c>
      <c r="M2145">
        <v>237503.78020288851</v>
      </c>
    </row>
    <row r="2146" spans="2:13" x14ac:dyDescent="0.25">
      <c r="B2146" s="13">
        <v>41395</v>
      </c>
      <c r="C2146">
        <v>2127</v>
      </c>
      <c r="D2146" s="19">
        <f t="shared" si="99"/>
        <v>237503.78020294048</v>
      </c>
      <c r="E2146" s="19">
        <f t="shared" si="100"/>
        <v>32.534764411361714</v>
      </c>
      <c r="F2146" s="19">
        <f t="shared" si="101"/>
        <v>237536.31496735185</v>
      </c>
      <c r="I2146" s="13">
        <v>41395</v>
      </c>
      <c r="J2146">
        <v>2127</v>
      </c>
      <c r="K2146">
        <v>237503.78020288848</v>
      </c>
      <c r="L2146">
        <v>32.53476441135259</v>
      </c>
      <c r="M2146">
        <v>237536.31496729984</v>
      </c>
    </row>
    <row r="2147" spans="2:13" x14ac:dyDescent="0.25">
      <c r="B2147" s="13">
        <v>41396</v>
      </c>
      <c r="C2147">
        <v>2128</v>
      </c>
      <c r="D2147" s="19">
        <f t="shared" si="99"/>
        <v>237536.31496735185</v>
      </c>
      <c r="E2147" s="19">
        <f t="shared" si="100"/>
        <v>32.539221228404365</v>
      </c>
      <c r="F2147" s="19">
        <f t="shared" si="101"/>
        <v>237568.85418858024</v>
      </c>
      <c r="I2147" s="13">
        <v>41396</v>
      </c>
      <c r="J2147">
        <v>2128</v>
      </c>
      <c r="K2147">
        <v>237536.31496729987</v>
      </c>
      <c r="L2147">
        <v>32.539221228395242</v>
      </c>
      <c r="M2147">
        <v>237568.85418852826</v>
      </c>
    </row>
    <row r="2148" spans="2:13" x14ac:dyDescent="0.25">
      <c r="B2148" s="13">
        <v>41397</v>
      </c>
      <c r="C2148">
        <v>2129</v>
      </c>
      <c r="D2148" s="19">
        <f t="shared" si="99"/>
        <v>237568.85418858024</v>
      </c>
      <c r="E2148" s="19">
        <f t="shared" si="100"/>
        <v>32.543678655969899</v>
      </c>
      <c r="F2148" s="19">
        <f t="shared" si="101"/>
        <v>237601.3978672362</v>
      </c>
      <c r="I2148" s="13">
        <v>41397</v>
      </c>
      <c r="J2148">
        <v>2129</v>
      </c>
      <c r="K2148">
        <v>237568.85418852817</v>
      </c>
      <c r="L2148">
        <v>32.543678655960775</v>
      </c>
      <c r="M2148">
        <v>237601.39786718413</v>
      </c>
    </row>
    <row r="2149" spans="2:13" x14ac:dyDescent="0.25">
      <c r="B2149" s="13">
        <v>41398</v>
      </c>
      <c r="C2149">
        <v>2130</v>
      </c>
      <c r="D2149" s="19">
        <f t="shared" si="99"/>
        <v>237601.3978672362</v>
      </c>
      <c r="E2149" s="19">
        <f t="shared" si="100"/>
        <v>32.548136694141952</v>
      </c>
      <c r="F2149" s="19">
        <f t="shared" si="101"/>
        <v>237633.94600393035</v>
      </c>
      <c r="I2149" s="13">
        <v>41398</v>
      </c>
      <c r="J2149">
        <v>2130</v>
      </c>
      <c r="K2149">
        <v>237601.39786718407</v>
      </c>
      <c r="L2149">
        <v>32.548136694132822</v>
      </c>
      <c r="M2149">
        <v>237633.9460038782</v>
      </c>
    </row>
    <row r="2150" spans="2:13" x14ac:dyDescent="0.25">
      <c r="B2150" s="13">
        <v>41399</v>
      </c>
      <c r="C2150">
        <v>2131</v>
      </c>
      <c r="D2150" s="19">
        <f t="shared" si="99"/>
        <v>237633.94600393035</v>
      </c>
      <c r="E2150" s="19">
        <f t="shared" si="100"/>
        <v>32.552595343004164</v>
      </c>
      <c r="F2150" s="19">
        <f t="shared" si="101"/>
        <v>237666.49859927336</v>
      </c>
      <c r="I2150" s="13">
        <v>41399</v>
      </c>
      <c r="J2150">
        <v>2131</v>
      </c>
      <c r="K2150">
        <v>237633.94600387823</v>
      </c>
      <c r="L2150">
        <v>32.552595342995026</v>
      </c>
      <c r="M2150">
        <v>237666.49859922123</v>
      </c>
    </row>
    <row r="2151" spans="2:13" x14ac:dyDescent="0.25">
      <c r="B2151" s="13">
        <v>41400</v>
      </c>
      <c r="C2151">
        <v>2132</v>
      </c>
      <c r="D2151" s="19">
        <f t="shared" si="99"/>
        <v>237666.49859927336</v>
      </c>
      <c r="E2151" s="19">
        <f t="shared" si="100"/>
        <v>32.557054602640193</v>
      </c>
      <c r="F2151" s="19">
        <f t="shared" si="101"/>
        <v>237699.05565387598</v>
      </c>
      <c r="I2151" s="13">
        <v>41400</v>
      </c>
      <c r="J2151">
        <v>2132</v>
      </c>
      <c r="K2151">
        <v>237666.4985992212</v>
      </c>
      <c r="L2151">
        <v>32.557054602631048</v>
      </c>
      <c r="M2151">
        <v>237699.05565382383</v>
      </c>
    </row>
    <row r="2152" spans="2:13" x14ac:dyDescent="0.25">
      <c r="B2152" s="13">
        <v>41401</v>
      </c>
      <c r="C2152">
        <v>2133</v>
      </c>
      <c r="D2152" s="19">
        <f t="shared" si="99"/>
        <v>237699.05565387598</v>
      </c>
      <c r="E2152" s="19">
        <f t="shared" si="100"/>
        <v>32.561514473133698</v>
      </c>
      <c r="F2152" s="19">
        <f t="shared" si="101"/>
        <v>237731.61716834913</v>
      </c>
      <c r="I2152" s="13">
        <v>41401</v>
      </c>
      <c r="J2152">
        <v>2133</v>
      </c>
      <c r="K2152">
        <v>237699.05565382383</v>
      </c>
      <c r="L2152">
        <v>32.561514473124554</v>
      </c>
      <c r="M2152">
        <v>237731.61716829694</v>
      </c>
    </row>
    <row r="2153" spans="2:13" x14ac:dyDescent="0.25">
      <c r="B2153" s="13">
        <v>41402</v>
      </c>
      <c r="C2153">
        <v>2134</v>
      </c>
      <c r="D2153" s="19">
        <f t="shared" si="99"/>
        <v>237731.61716834913</v>
      </c>
      <c r="E2153" s="19">
        <f t="shared" si="100"/>
        <v>32.565974954568375</v>
      </c>
      <c r="F2153" s="19">
        <f t="shared" si="101"/>
        <v>237764.1831433037</v>
      </c>
      <c r="I2153" s="13">
        <v>41402</v>
      </c>
      <c r="J2153">
        <v>2134</v>
      </c>
      <c r="K2153">
        <v>237731.61716829694</v>
      </c>
      <c r="L2153">
        <v>32.565974954559223</v>
      </c>
      <c r="M2153">
        <v>237764.18314325149</v>
      </c>
    </row>
    <row r="2154" spans="2:13" x14ac:dyDescent="0.25">
      <c r="B2154" s="13">
        <v>41403</v>
      </c>
      <c r="C2154">
        <v>2135</v>
      </c>
      <c r="D2154" s="19">
        <f t="shared" si="99"/>
        <v>237764.1831433037</v>
      </c>
      <c r="E2154" s="19">
        <f t="shared" si="100"/>
        <v>32.570436047027911</v>
      </c>
      <c r="F2154" s="19">
        <f t="shared" si="101"/>
        <v>237796.75357935074</v>
      </c>
      <c r="I2154" s="13">
        <v>41403</v>
      </c>
      <c r="J2154">
        <v>2135</v>
      </c>
      <c r="K2154">
        <v>237764.18314325149</v>
      </c>
      <c r="L2154">
        <v>32.570436047018752</v>
      </c>
      <c r="M2154">
        <v>237796.7535792985</v>
      </c>
    </row>
    <row r="2155" spans="2:13" x14ac:dyDescent="0.25">
      <c r="B2155" s="13">
        <v>41404</v>
      </c>
      <c r="C2155">
        <v>2136</v>
      </c>
      <c r="D2155" s="19">
        <f t="shared" si="99"/>
        <v>237796.75357935074</v>
      </c>
      <c r="E2155" s="19">
        <f t="shared" si="100"/>
        <v>32.574897750595994</v>
      </c>
      <c r="F2155" s="19">
        <f t="shared" si="101"/>
        <v>237829.32847710134</v>
      </c>
      <c r="I2155" s="13">
        <v>41404</v>
      </c>
      <c r="J2155">
        <v>2136</v>
      </c>
      <c r="K2155">
        <v>237796.75357929853</v>
      </c>
      <c r="L2155">
        <v>32.574897750586835</v>
      </c>
      <c r="M2155">
        <v>237829.32847704913</v>
      </c>
    </row>
    <row r="2156" spans="2:13" x14ac:dyDescent="0.25">
      <c r="B2156" s="13">
        <v>41405</v>
      </c>
      <c r="C2156">
        <v>2137</v>
      </c>
      <c r="D2156" s="19">
        <f t="shared" si="99"/>
        <v>237829.32847710134</v>
      </c>
      <c r="E2156" s="19">
        <f t="shared" si="100"/>
        <v>32.579360065356354</v>
      </c>
      <c r="F2156" s="19">
        <f t="shared" si="101"/>
        <v>237861.90783716671</v>
      </c>
      <c r="I2156" s="13">
        <v>41405</v>
      </c>
      <c r="J2156">
        <v>2137</v>
      </c>
      <c r="K2156">
        <v>237829.32847704904</v>
      </c>
      <c r="L2156">
        <v>32.579360065347181</v>
      </c>
      <c r="M2156">
        <v>237861.90783711438</v>
      </c>
    </row>
    <row r="2157" spans="2:13" x14ac:dyDescent="0.25">
      <c r="B2157" s="13">
        <v>41406</v>
      </c>
      <c r="C2157">
        <v>2138</v>
      </c>
      <c r="D2157" s="19">
        <f t="shared" si="99"/>
        <v>237861.90783716671</v>
      </c>
      <c r="E2157" s="19">
        <f t="shared" si="100"/>
        <v>32.583822991392708</v>
      </c>
      <c r="F2157" s="19">
        <f t="shared" si="101"/>
        <v>237894.49166015809</v>
      </c>
      <c r="I2157" s="13">
        <v>41406</v>
      </c>
      <c r="J2157">
        <v>2138</v>
      </c>
      <c r="K2157">
        <v>237861.90783711436</v>
      </c>
      <c r="L2157">
        <v>32.583822991383528</v>
      </c>
      <c r="M2157">
        <v>237894.49166010573</v>
      </c>
    </row>
    <row r="2158" spans="2:13" x14ac:dyDescent="0.25">
      <c r="B2158" s="13">
        <v>41407</v>
      </c>
      <c r="C2158">
        <v>2139</v>
      </c>
      <c r="D2158" s="19">
        <f t="shared" si="99"/>
        <v>237894.49166015809</v>
      </c>
      <c r="E2158" s="19">
        <f t="shared" si="100"/>
        <v>32.588286528788785</v>
      </c>
      <c r="F2158" s="19">
        <f t="shared" si="101"/>
        <v>237927.07994668689</v>
      </c>
      <c r="I2158" s="13">
        <v>41407</v>
      </c>
      <c r="J2158">
        <v>2139</v>
      </c>
      <c r="K2158">
        <v>237894.4916601057</v>
      </c>
      <c r="L2158">
        <v>32.588286528779605</v>
      </c>
      <c r="M2158">
        <v>237927.07994663448</v>
      </c>
    </row>
    <row r="2159" spans="2:13" x14ac:dyDescent="0.25">
      <c r="B2159" s="13">
        <v>41408</v>
      </c>
      <c r="C2159">
        <v>2140</v>
      </c>
      <c r="D2159" s="19">
        <f t="shared" si="99"/>
        <v>237927.07994668689</v>
      </c>
      <c r="E2159" s="19">
        <f t="shared" si="100"/>
        <v>32.592750677628345</v>
      </c>
      <c r="F2159" s="19">
        <f t="shared" si="101"/>
        <v>237959.67269736453</v>
      </c>
      <c r="I2159" s="13">
        <v>41408</v>
      </c>
      <c r="J2159">
        <v>2140</v>
      </c>
      <c r="K2159">
        <v>237927.07994663451</v>
      </c>
      <c r="L2159">
        <v>32.592750677619158</v>
      </c>
      <c r="M2159">
        <v>237959.67269731211</v>
      </c>
    </row>
    <row r="2160" spans="2:13" x14ac:dyDescent="0.25">
      <c r="B2160" s="13">
        <v>41409</v>
      </c>
      <c r="C2160">
        <v>2141</v>
      </c>
      <c r="D2160" s="19">
        <f t="shared" si="99"/>
        <v>237959.67269736453</v>
      </c>
      <c r="E2160" s="19">
        <f t="shared" si="100"/>
        <v>32.597215437995146</v>
      </c>
      <c r="F2160" s="19">
        <f t="shared" si="101"/>
        <v>237992.26991280253</v>
      </c>
      <c r="I2160" s="13">
        <v>41409</v>
      </c>
      <c r="J2160">
        <v>2141</v>
      </c>
      <c r="K2160">
        <v>237959.67269731199</v>
      </c>
      <c r="L2160">
        <v>32.597215437985952</v>
      </c>
      <c r="M2160">
        <v>237992.26991274999</v>
      </c>
    </row>
    <row r="2161" spans="2:13" x14ac:dyDescent="0.25">
      <c r="B2161" s="13">
        <v>41410</v>
      </c>
      <c r="C2161">
        <v>2142</v>
      </c>
      <c r="D2161" s="19">
        <f t="shared" si="99"/>
        <v>237992.26991280253</v>
      </c>
      <c r="E2161" s="19">
        <f t="shared" si="100"/>
        <v>32.601680809972954</v>
      </c>
      <c r="F2161" s="19">
        <f t="shared" si="101"/>
        <v>238024.87159361251</v>
      </c>
      <c r="I2161" s="13">
        <v>41410</v>
      </c>
      <c r="J2161">
        <v>2142</v>
      </c>
      <c r="K2161">
        <v>237992.26991275005</v>
      </c>
      <c r="L2161">
        <v>32.601680809963753</v>
      </c>
      <c r="M2161">
        <v>238024.87159356</v>
      </c>
    </row>
    <row r="2162" spans="2:13" x14ac:dyDescent="0.25">
      <c r="B2162" s="13">
        <v>41411</v>
      </c>
      <c r="C2162">
        <v>2143</v>
      </c>
      <c r="D2162" s="19">
        <f t="shared" si="99"/>
        <v>238024.87159361251</v>
      </c>
      <c r="E2162" s="19">
        <f t="shared" si="100"/>
        <v>32.60614679364555</v>
      </c>
      <c r="F2162" s="19">
        <f t="shared" si="101"/>
        <v>238057.47774040615</v>
      </c>
      <c r="I2162" s="13">
        <v>41411</v>
      </c>
      <c r="J2162">
        <v>2143</v>
      </c>
      <c r="K2162">
        <v>238024.87159356</v>
      </c>
      <c r="L2162">
        <v>32.606146793636356</v>
      </c>
      <c r="M2162">
        <v>238057.47774035364</v>
      </c>
    </row>
    <row r="2163" spans="2:13" x14ac:dyDescent="0.25">
      <c r="B2163" s="13">
        <v>41412</v>
      </c>
      <c r="C2163">
        <v>2144</v>
      </c>
      <c r="D2163" s="19">
        <f t="shared" si="99"/>
        <v>238057.47774040615</v>
      </c>
      <c r="E2163" s="19">
        <f t="shared" si="100"/>
        <v>32.610613389096734</v>
      </c>
      <c r="F2163" s="19">
        <f t="shared" si="101"/>
        <v>238090.08835379523</v>
      </c>
      <c r="I2163" s="13">
        <v>41412</v>
      </c>
      <c r="J2163">
        <v>2144</v>
      </c>
      <c r="K2163">
        <v>238057.47774035358</v>
      </c>
      <c r="L2163">
        <v>32.610613389087533</v>
      </c>
      <c r="M2163">
        <v>238090.08835374267</v>
      </c>
    </row>
    <row r="2164" spans="2:13" x14ac:dyDescent="0.25">
      <c r="B2164" s="13">
        <v>41413</v>
      </c>
      <c r="C2164">
        <v>2145</v>
      </c>
      <c r="D2164" s="19">
        <f t="shared" si="99"/>
        <v>238090.08835379523</v>
      </c>
      <c r="E2164" s="19">
        <f t="shared" si="100"/>
        <v>32.615080596410309</v>
      </c>
      <c r="F2164" s="19">
        <f t="shared" si="101"/>
        <v>238122.70343439165</v>
      </c>
      <c r="I2164" s="13">
        <v>41413</v>
      </c>
      <c r="J2164">
        <v>2145</v>
      </c>
      <c r="K2164">
        <v>238090.08835374261</v>
      </c>
      <c r="L2164">
        <v>32.6150805964011</v>
      </c>
      <c r="M2164">
        <v>238122.70343433903</v>
      </c>
    </row>
    <row r="2165" spans="2:13" x14ac:dyDescent="0.25">
      <c r="B2165" s="13">
        <v>41414</v>
      </c>
      <c r="C2165">
        <v>2146</v>
      </c>
      <c r="D2165" s="19">
        <f t="shared" si="99"/>
        <v>238122.70343439165</v>
      </c>
      <c r="E2165" s="19">
        <f t="shared" si="100"/>
        <v>32.619548415670096</v>
      </c>
      <c r="F2165" s="19">
        <f t="shared" si="101"/>
        <v>238155.32298280732</v>
      </c>
      <c r="I2165" s="13">
        <v>41414</v>
      </c>
      <c r="J2165">
        <v>2146</v>
      </c>
      <c r="K2165">
        <v>238122.703434339</v>
      </c>
      <c r="L2165">
        <v>32.619548415660873</v>
      </c>
      <c r="M2165">
        <v>238155.32298275465</v>
      </c>
    </row>
    <row r="2166" spans="2:13" x14ac:dyDescent="0.25">
      <c r="B2166" s="13">
        <v>41415</v>
      </c>
      <c r="C2166">
        <v>2147</v>
      </c>
      <c r="D2166" s="19">
        <f t="shared" si="99"/>
        <v>238155.32298280732</v>
      </c>
      <c r="E2166" s="19">
        <f t="shared" si="100"/>
        <v>32.624016846959911</v>
      </c>
      <c r="F2166" s="19">
        <f t="shared" si="101"/>
        <v>238187.94699965429</v>
      </c>
      <c r="I2166" s="13">
        <v>41415</v>
      </c>
      <c r="J2166">
        <v>2147</v>
      </c>
      <c r="K2166">
        <v>238155.32298275465</v>
      </c>
      <c r="L2166">
        <v>32.624016846950688</v>
      </c>
      <c r="M2166">
        <v>238187.94699960158</v>
      </c>
    </row>
    <row r="2167" spans="2:13" x14ac:dyDescent="0.25">
      <c r="B2167" s="13">
        <v>41416</v>
      </c>
      <c r="C2167">
        <v>2148</v>
      </c>
      <c r="D2167" s="19">
        <f t="shared" si="99"/>
        <v>238187.94699965429</v>
      </c>
      <c r="E2167" s="19">
        <f t="shared" si="100"/>
        <v>32.628485890363606</v>
      </c>
      <c r="F2167" s="19">
        <f t="shared" si="101"/>
        <v>238220.57548554466</v>
      </c>
      <c r="I2167" s="13">
        <v>41416</v>
      </c>
      <c r="J2167">
        <v>2148</v>
      </c>
      <c r="K2167">
        <v>238187.94699960158</v>
      </c>
      <c r="L2167">
        <v>32.628485890354384</v>
      </c>
      <c r="M2167">
        <v>238220.57548549195</v>
      </c>
    </row>
    <row r="2168" spans="2:13" x14ac:dyDescent="0.25">
      <c r="B2168" s="13">
        <v>41417</v>
      </c>
      <c r="C2168">
        <v>2149</v>
      </c>
      <c r="D2168" s="19">
        <f t="shared" si="99"/>
        <v>238220.57548554466</v>
      </c>
      <c r="E2168" s="19">
        <f t="shared" si="100"/>
        <v>32.632955545965025</v>
      </c>
      <c r="F2168" s="19">
        <f t="shared" si="101"/>
        <v>238253.20844109062</v>
      </c>
      <c r="I2168" s="13">
        <v>41417</v>
      </c>
      <c r="J2168">
        <v>2149</v>
      </c>
      <c r="K2168">
        <v>238220.57548549192</v>
      </c>
      <c r="L2168">
        <v>32.632955545955795</v>
      </c>
      <c r="M2168">
        <v>238253.20844103789</v>
      </c>
    </row>
    <row r="2169" spans="2:13" x14ac:dyDescent="0.25">
      <c r="B2169" s="13">
        <v>41418</v>
      </c>
      <c r="C2169">
        <v>2150</v>
      </c>
      <c r="D2169" s="19">
        <f t="shared" si="99"/>
        <v>238253.20844109062</v>
      </c>
      <c r="E2169" s="19">
        <f t="shared" si="100"/>
        <v>32.637425813848033</v>
      </c>
      <c r="F2169" s="19">
        <f t="shared" si="101"/>
        <v>238285.84586690448</v>
      </c>
      <c r="I2169" s="13">
        <v>41418</v>
      </c>
      <c r="J2169">
        <v>2150</v>
      </c>
      <c r="K2169">
        <v>238253.20844103786</v>
      </c>
      <c r="L2169">
        <v>32.637425813838803</v>
      </c>
      <c r="M2169">
        <v>238285.84586685171</v>
      </c>
    </row>
    <row r="2170" spans="2:13" x14ac:dyDescent="0.25">
      <c r="B2170" s="13">
        <v>41419</v>
      </c>
      <c r="C2170">
        <v>2151</v>
      </c>
      <c r="D2170" s="19">
        <f t="shared" si="99"/>
        <v>238285.84586690448</v>
      </c>
      <c r="E2170" s="19">
        <f t="shared" si="100"/>
        <v>32.641896694096509</v>
      </c>
      <c r="F2170" s="19">
        <f t="shared" si="101"/>
        <v>238318.48776359856</v>
      </c>
      <c r="I2170" s="13">
        <v>41419</v>
      </c>
      <c r="J2170">
        <v>2151</v>
      </c>
      <c r="K2170">
        <v>238285.84586685163</v>
      </c>
      <c r="L2170">
        <v>32.641896694087265</v>
      </c>
      <c r="M2170">
        <v>238318.48776354571</v>
      </c>
    </row>
    <row r="2171" spans="2:13" x14ac:dyDescent="0.25">
      <c r="B2171" s="13">
        <v>41420</v>
      </c>
      <c r="C2171">
        <v>2152</v>
      </c>
      <c r="D2171" s="19">
        <f t="shared" si="99"/>
        <v>238318.48776359856</v>
      </c>
      <c r="E2171" s="19">
        <f t="shared" si="100"/>
        <v>32.646368186794327</v>
      </c>
      <c r="F2171" s="19">
        <f t="shared" si="101"/>
        <v>238351.13413178537</v>
      </c>
      <c r="I2171" s="13">
        <v>41420</v>
      </c>
      <c r="J2171">
        <v>2152</v>
      </c>
      <c r="K2171">
        <v>238318.4877635458</v>
      </c>
      <c r="L2171">
        <v>32.646368186785082</v>
      </c>
      <c r="M2171">
        <v>238351.13413173257</v>
      </c>
    </row>
    <row r="2172" spans="2:13" x14ac:dyDescent="0.25">
      <c r="B2172" s="13">
        <v>41421</v>
      </c>
      <c r="C2172">
        <v>2153</v>
      </c>
      <c r="D2172" s="19">
        <f t="shared" si="99"/>
        <v>238351.13413178537</v>
      </c>
      <c r="E2172" s="19">
        <f t="shared" si="100"/>
        <v>32.6508402920254</v>
      </c>
      <c r="F2172" s="19">
        <f t="shared" si="101"/>
        <v>238383.78497207738</v>
      </c>
      <c r="I2172" s="13">
        <v>41421</v>
      </c>
      <c r="J2172">
        <v>2153</v>
      </c>
      <c r="K2172">
        <v>238351.13413173245</v>
      </c>
      <c r="L2172">
        <v>32.650840292016142</v>
      </c>
      <c r="M2172">
        <v>238383.78497202447</v>
      </c>
    </row>
    <row r="2173" spans="2:13" x14ac:dyDescent="0.25">
      <c r="B2173" s="13">
        <v>41422</v>
      </c>
      <c r="C2173">
        <v>2154</v>
      </c>
      <c r="D2173" s="19">
        <f t="shared" si="99"/>
        <v>238383.78497207738</v>
      </c>
      <c r="E2173" s="19">
        <f t="shared" si="100"/>
        <v>32.655313009873616</v>
      </c>
      <c r="F2173" s="19">
        <f t="shared" si="101"/>
        <v>238416.44028508724</v>
      </c>
      <c r="I2173" s="13">
        <v>41422</v>
      </c>
      <c r="J2173">
        <v>2154</v>
      </c>
      <c r="K2173">
        <v>238383.7849720245</v>
      </c>
      <c r="L2173">
        <v>32.655313009864358</v>
      </c>
      <c r="M2173">
        <v>238416.44028503436</v>
      </c>
    </row>
    <row r="2174" spans="2:13" x14ac:dyDescent="0.25">
      <c r="B2174" s="13">
        <v>41423</v>
      </c>
      <c r="C2174">
        <v>2155</v>
      </c>
      <c r="D2174" s="19">
        <f t="shared" si="99"/>
        <v>238416.44028508724</v>
      </c>
      <c r="E2174" s="19">
        <f t="shared" si="100"/>
        <v>32.659786340422912</v>
      </c>
      <c r="F2174" s="19">
        <f t="shared" si="101"/>
        <v>238449.10007142767</v>
      </c>
      <c r="I2174" s="13">
        <v>41423</v>
      </c>
      <c r="J2174">
        <v>2155</v>
      </c>
      <c r="K2174">
        <v>238416.44028503433</v>
      </c>
      <c r="L2174">
        <v>32.659786340413653</v>
      </c>
      <c r="M2174">
        <v>238449.10007137473</v>
      </c>
    </row>
    <row r="2175" spans="2:13" x14ac:dyDescent="0.25">
      <c r="B2175" s="13">
        <v>41424</v>
      </c>
      <c r="C2175">
        <v>2156</v>
      </c>
      <c r="D2175" s="19">
        <f t="shared" si="99"/>
        <v>238449.10007142767</v>
      </c>
      <c r="E2175" s="19">
        <f t="shared" si="100"/>
        <v>32.664260283757223</v>
      </c>
      <c r="F2175" s="19">
        <f t="shared" si="101"/>
        <v>238481.76433171143</v>
      </c>
      <c r="I2175" s="13">
        <v>41424</v>
      </c>
      <c r="J2175">
        <v>2156</v>
      </c>
      <c r="K2175">
        <v>238449.10007137473</v>
      </c>
      <c r="L2175">
        <v>32.66426028374795</v>
      </c>
      <c r="M2175">
        <v>238481.76433165849</v>
      </c>
    </row>
    <row r="2176" spans="2:13" x14ac:dyDescent="0.25">
      <c r="B2176" s="13">
        <v>41425</v>
      </c>
      <c r="C2176">
        <v>2157</v>
      </c>
      <c r="D2176" s="19">
        <f t="shared" si="99"/>
        <v>238481.76433171143</v>
      </c>
      <c r="E2176" s="19">
        <f t="shared" si="100"/>
        <v>32.668734839960472</v>
      </c>
      <c r="F2176" s="19">
        <f t="shared" si="101"/>
        <v>238514.4330665514</v>
      </c>
      <c r="I2176" s="13">
        <v>41425</v>
      </c>
      <c r="J2176">
        <v>2157</v>
      </c>
      <c r="K2176">
        <v>238481.7643316584</v>
      </c>
      <c r="L2176">
        <v>32.668734839951206</v>
      </c>
      <c r="M2176">
        <v>238514.43306649834</v>
      </c>
    </row>
    <row r="2177" spans="2:13" x14ac:dyDescent="0.25">
      <c r="B2177" s="13">
        <v>41426</v>
      </c>
      <c r="C2177">
        <v>2158</v>
      </c>
      <c r="D2177" s="19">
        <f t="shared" si="99"/>
        <v>238514.4330665514</v>
      </c>
      <c r="E2177" s="19">
        <f t="shared" si="100"/>
        <v>32.673210009116637</v>
      </c>
      <c r="F2177" s="19">
        <f t="shared" si="101"/>
        <v>238547.10627656052</v>
      </c>
      <c r="I2177" s="13">
        <v>41426</v>
      </c>
      <c r="J2177">
        <v>2158</v>
      </c>
      <c r="K2177">
        <v>238514.43306649837</v>
      </c>
      <c r="L2177">
        <v>32.673210009107351</v>
      </c>
      <c r="M2177">
        <v>238547.10627650749</v>
      </c>
    </row>
    <row r="2178" spans="2:13" x14ac:dyDescent="0.25">
      <c r="B2178" s="13">
        <v>41427</v>
      </c>
      <c r="C2178">
        <v>2159</v>
      </c>
      <c r="D2178" s="19">
        <f t="shared" si="99"/>
        <v>238547.10627656052</v>
      </c>
      <c r="E2178" s="19">
        <f t="shared" si="100"/>
        <v>32.677685791309663</v>
      </c>
      <c r="F2178" s="19">
        <f t="shared" si="101"/>
        <v>238579.78396235182</v>
      </c>
      <c r="I2178" s="13">
        <v>41427</v>
      </c>
      <c r="J2178">
        <v>2159</v>
      </c>
      <c r="K2178">
        <v>238547.10627650746</v>
      </c>
      <c r="L2178">
        <v>32.677685791300377</v>
      </c>
      <c r="M2178">
        <v>238579.78396229877</v>
      </c>
    </row>
    <row r="2179" spans="2:13" x14ac:dyDescent="0.25">
      <c r="B2179" s="13">
        <v>41428</v>
      </c>
      <c r="C2179">
        <v>2160</v>
      </c>
      <c r="D2179" s="19">
        <f t="shared" si="99"/>
        <v>238579.78396235182</v>
      </c>
      <c r="E2179" s="19">
        <f t="shared" si="100"/>
        <v>32.682162186623543</v>
      </c>
      <c r="F2179" s="19">
        <f t="shared" si="101"/>
        <v>238612.46612453845</v>
      </c>
      <c r="I2179" s="13">
        <v>41428</v>
      </c>
      <c r="J2179">
        <v>2160</v>
      </c>
      <c r="K2179">
        <v>238579.78396229877</v>
      </c>
      <c r="L2179">
        <v>32.682162186614249</v>
      </c>
      <c r="M2179">
        <v>238612.46612448539</v>
      </c>
    </row>
    <row r="2180" spans="2:13" x14ac:dyDescent="0.25">
      <c r="B2180" s="13">
        <v>41429</v>
      </c>
      <c r="C2180">
        <v>2161</v>
      </c>
      <c r="D2180" s="19">
        <f t="shared" si="99"/>
        <v>238612.46612453845</v>
      </c>
      <c r="E2180" s="19">
        <f t="shared" si="100"/>
        <v>32.686639195142256</v>
      </c>
      <c r="F2180" s="19">
        <f t="shared" si="101"/>
        <v>238645.15276373358</v>
      </c>
      <c r="I2180" s="13">
        <v>41429</v>
      </c>
      <c r="J2180">
        <v>2161</v>
      </c>
      <c r="K2180">
        <v>238612.46612448528</v>
      </c>
      <c r="L2180">
        <v>32.686639195132969</v>
      </c>
      <c r="M2180">
        <v>238645.15276368041</v>
      </c>
    </row>
    <row r="2181" spans="2:13" x14ac:dyDescent="0.25">
      <c r="B2181" s="13">
        <v>41430</v>
      </c>
      <c r="C2181">
        <v>2162</v>
      </c>
      <c r="D2181" s="19">
        <f t="shared" si="99"/>
        <v>238645.15276373358</v>
      </c>
      <c r="E2181" s="19">
        <f t="shared" si="100"/>
        <v>32.691116816949808</v>
      </c>
      <c r="F2181" s="19">
        <f t="shared" si="101"/>
        <v>238677.84388055053</v>
      </c>
      <c r="I2181" s="13">
        <v>41430</v>
      </c>
      <c r="J2181">
        <v>2162</v>
      </c>
      <c r="K2181">
        <v>238645.15276368047</v>
      </c>
      <c r="L2181">
        <v>32.691116816940514</v>
      </c>
      <c r="M2181">
        <v>238677.84388049741</v>
      </c>
    </row>
    <row r="2182" spans="2:13" x14ac:dyDescent="0.25">
      <c r="B2182" s="13">
        <v>41431</v>
      </c>
      <c r="C2182">
        <v>2163</v>
      </c>
      <c r="D2182" s="19">
        <f t="shared" si="99"/>
        <v>238677.84388055053</v>
      </c>
      <c r="E2182" s="19">
        <f t="shared" si="100"/>
        <v>32.695595052130216</v>
      </c>
      <c r="F2182" s="19">
        <f t="shared" si="101"/>
        <v>238710.53947560265</v>
      </c>
      <c r="I2182" s="13">
        <v>41431</v>
      </c>
      <c r="J2182">
        <v>2163</v>
      </c>
      <c r="K2182">
        <v>238677.84388049733</v>
      </c>
      <c r="L2182">
        <v>32.695595052120915</v>
      </c>
      <c r="M2182">
        <v>238710.53947554945</v>
      </c>
    </row>
    <row r="2183" spans="2:13" x14ac:dyDescent="0.25">
      <c r="B2183" s="13">
        <v>41432</v>
      </c>
      <c r="C2183">
        <v>2164</v>
      </c>
      <c r="D2183" s="19">
        <f t="shared" si="99"/>
        <v>238710.53947560265</v>
      </c>
      <c r="E2183" s="19">
        <f t="shared" si="100"/>
        <v>32.700073900767492</v>
      </c>
      <c r="F2183" s="19">
        <f t="shared" si="101"/>
        <v>238743.23954950343</v>
      </c>
      <c r="I2183" s="13">
        <v>41432</v>
      </c>
      <c r="J2183">
        <v>2164</v>
      </c>
      <c r="K2183">
        <v>238710.53947554945</v>
      </c>
      <c r="L2183">
        <v>32.700073900758184</v>
      </c>
      <c r="M2183">
        <v>238743.2395494502</v>
      </c>
    </row>
    <row r="2184" spans="2:13" x14ac:dyDescent="0.25">
      <c r="B2184" s="13">
        <v>41433</v>
      </c>
      <c r="C2184">
        <v>2165</v>
      </c>
      <c r="D2184" s="19">
        <f t="shared" si="99"/>
        <v>238743.23954950343</v>
      </c>
      <c r="E2184" s="19">
        <f t="shared" si="100"/>
        <v>32.704553362945681</v>
      </c>
      <c r="F2184" s="19">
        <f t="shared" si="101"/>
        <v>238775.94410286637</v>
      </c>
      <c r="I2184" s="13">
        <v>41433</v>
      </c>
      <c r="J2184">
        <v>2165</v>
      </c>
      <c r="K2184">
        <v>238743.23954945017</v>
      </c>
      <c r="L2184">
        <v>32.704553362936366</v>
      </c>
      <c r="M2184">
        <v>238775.94410281311</v>
      </c>
    </row>
    <row r="2185" spans="2:13" x14ac:dyDescent="0.25">
      <c r="B2185" s="13">
        <v>41434</v>
      </c>
      <c r="C2185">
        <v>2166</v>
      </c>
      <c r="D2185" s="19">
        <f t="shared" si="99"/>
        <v>238775.94410286637</v>
      </c>
      <c r="E2185" s="19">
        <f t="shared" si="100"/>
        <v>32.709033438748826</v>
      </c>
      <c r="F2185" s="19">
        <f t="shared" si="101"/>
        <v>238808.65313630513</v>
      </c>
      <c r="I2185" s="13">
        <v>41434</v>
      </c>
      <c r="J2185">
        <v>2166</v>
      </c>
      <c r="K2185">
        <v>238775.94410281308</v>
      </c>
      <c r="L2185">
        <v>32.70903343873951</v>
      </c>
      <c r="M2185">
        <v>238808.65313625181</v>
      </c>
    </row>
    <row r="2186" spans="2:13" x14ac:dyDescent="0.25">
      <c r="B2186" s="13">
        <v>41435</v>
      </c>
      <c r="C2186">
        <v>2167</v>
      </c>
      <c r="D2186" s="19">
        <f t="shared" si="99"/>
        <v>238808.65313630513</v>
      </c>
      <c r="E2186" s="19">
        <f t="shared" si="100"/>
        <v>32.713514128260982</v>
      </c>
      <c r="F2186" s="19">
        <f t="shared" si="101"/>
        <v>238841.3666504334</v>
      </c>
      <c r="I2186" s="13">
        <v>41435</v>
      </c>
      <c r="J2186">
        <v>2167</v>
      </c>
      <c r="K2186">
        <v>238808.65313625181</v>
      </c>
      <c r="L2186">
        <v>32.713514128251653</v>
      </c>
      <c r="M2186">
        <v>238841.36665038008</v>
      </c>
    </row>
    <row r="2187" spans="2:13" x14ac:dyDescent="0.25">
      <c r="B2187" s="13">
        <v>41436</v>
      </c>
      <c r="C2187">
        <v>2168</v>
      </c>
      <c r="D2187" s="19">
        <f t="shared" si="99"/>
        <v>238841.3666504334</v>
      </c>
      <c r="E2187" s="19">
        <f t="shared" si="100"/>
        <v>32.717995431566223</v>
      </c>
      <c r="F2187" s="19">
        <f t="shared" si="101"/>
        <v>238874.08464586496</v>
      </c>
      <c r="I2187" s="13">
        <v>41436</v>
      </c>
      <c r="J2187">
        <v>2168</v>
      </c>
      <c r="K2187">
        <v>238841.36665038011</v>
      </c>
      <c r="L2187">
        <v>32.717995431556886</v>
      </c>
      <c r="M2187">
        <v>238874.08464581167</v>
      </c>
    </row>
    <row r="2188" spans="2:13" x14ac:dyDescent="0.25">
      <c r="B2188" s="13">
        <v>41437</v>
      </c>
      <c r="C2188">
        <v>2169</v>
      </c>
      <c r="D2188" s="19">
        <f t="shared" si="99"/>
        <v>238874.08464586496</v>
      </c>
      <c r="E2188" s="19">
        <f t="shared" si="100"/>
        <v>32.722477348748626</v>
      </c>
      <c r="F2188" s="19">
        <f t="shared" si="101"/>
        <v>238906.80712321372</v>
      </c>
      <c r="I2188" s="13">
        <v>41437</v>
      </c>
      <c r="J2188">
        <v>2169</v>
      </c>
      <c r="K2188">
        <v>238874.08464581156</v>
      </c>
      <c r="L2188">
        <v>32.722477348739297</v>
      </c>
      <c r="M2188">
        <v>238906.80712316028</v>
      </c>
    </row>
    <row r="2189" spans="2:13" x14ac:dyDescent="0.25">
      <c r="B2189" s="13">
        <v>41438</v>
      </c>
      <c r="C2189">
        <v>2170</v>
      </c>
      <c r="D2189" s="19">
        <f t="shared" si="99"/>
        <v>238906.80712321372</v>
      </c>
      <c r="E2189" s="19">
        <f t="shared" si="100"/>
        <v>32.726959879892291</v>
      </c>
      <c r="F2189" s="19">
        <f t="shared" si="101"/>
        <v>238939.5340830936</v>
      </c>
      <c r="I2189" s="13">
        <v>41438</v>
      </c>
      <c r="J2189">
        <v>2170</v>
      </c>
      <c r="K2189">
        <v>238906.80712316031</v>
      </c>
      <c r="L2189">
        <v>32.726959879882955</v>
      </c>
      <c r="M2189">
        <v>238939.5340830402</v>
      </c>
    </row>
    <row r="2190" spans="2:13" x14ac:dyDescent="0.25">
      <c r="B2190" s="13">
        <v>41439</v>
      </c>
      <c r="C2190">
        <v>2171</v>
      </c>
      <c r="D2190" s="19">
        <f t="shared" si="99"/>
        <v>238939.5340830936</v>
      </c>
      <c r="E2190" s="19">
        <f t="shared" si="100"/>
        <v>32.731443025081319</v>
      </c>
      <c r="F2190" s="19">
        <f t="shared" si="101"/>
        <v>238972.26552611869</v>
      </c>
      <c r="I2190" s="13">
        <v>41439</v>
      </c>
      <c r="J2190">
        <v>2171</v>
      </c>
      <c r="K2190">
        <v>238939.53408304017</v>
      </c>
      <c r="L2190">
        <v>32.731443025071975</v>
      </c>
      <c r="M2190">
        <v>238972.26552606525</v>
      </c>
    </row>
    <row r="2191" spans="2:13" x14ac:dyDescent="0.25">
      <c r="B2191" s="13">
        <v>41440</v>
      </c>
      <c r="C2191">
        <v>2172</v>
      </c>
      <c r="D2191" s="19">
        <f t="shared" si="99"/>
        <v>238972.26552611869</v>
      </c>
      <c r="E2191" s="19">
        <f t="shared" si="100"/>
        <v>32.735926784399823</v>
      </c>
      <c r="F2191" s="19">
        <f t="shared" si="101"/>
        <v>239005.00145290309</v>
      </c>
      <c r="I2191" s="13">
        <v>41440</v>
      </c>
      <c r="J2191">
        <v>2172</v>
      </c>
      <c r="K2191">
        <v>238972.26552606525</v>
      </c>
      <c r="L2191">
        <v>32.735926784390479</v>
      </c>
      <c r="M2191">
        <v>239005.00145284965</v>
      </c>
    </row>
    <row r="2192" spans="2:13" x14ac:dyDescent="0.25">
      <c r="B2192" s="13">
        <v>41441</v>
      </c>
      <c r="C2192">
        <v>2173</v>
      </c>
      <c r="D2192" s="19">
        <f t="shared" si="99"/>
        <v>239005.00145290309</v>
      </c>
      <c r="E2192" s="19">
        <f t="shared" si="100"/>
        <v>32.740411157931931</v>
      </c>
      <c r="F2192" s="19">
        <f t="shared" si="101"/>
        <v>239037.74186406101</v>
      </c>
      <c r="I2192" s="13">
        <v>41441</v>
      </c>
      <c r="J2192">
        <v>2173</v>
      </c>
      <c r="K2192">
        <v>239005.00145284954</v>
      </c>
      <c r="L2192">
        <v>32.74041115792258</v>
      </c>
      <c r="M2192">
        <v>239037.74186400746</v>
      </c>
    </row>
    <row r="2193" spans="2:13" x14ac:dyDescent="0.25">
      <c r="B2193" s="13">
        <v>41442</v>
      </c>
      <c r="C2193">
        <v>2174</v>
      </c>
      <c r="D2193" s="19">
        <f t="shared" si="99"/>
        <v>239037.74186406101</v>
      </c>
      <c r="E2193" s="19">
        <f t="shared" si="100"/>
        <v>32.744896145761786</v>
      </c>
      <c r="F2193" s="19">
        <f t="shared" si="101"/>
        <v>239070.48676020678</v>
      </c>
      <c r="I2193" s="13">
        <v>41442</v>
      </c>
      <c r="J2193">
        <v>2174</v>
      </c>
      <c r="K2193">
        <v>239037.74186400752</v>
      </c>
      <c r="L2193">
        <v>32.744896145752428</v>
      </c>
      <c r="M2193">
        <v>239070.48676015326</v>
      </c>
    </row>
    <row r="2194" spans="2:13" x14ac:dyDescent="0.25">
      <c r="B2194" s="13">
        <v>41443</v>
      </c>
      <c r="C2194">
        <v>2175</v>
      </c>
      <c r="D2194" s="19">
        <f t="shared" si="99"/>
        <v>239070.48676020678</v>
      </c>
      <c r="E2194" s="19">
        <f t="shared" si="100"/>
        <v>32.749381747973537</v>
      </c>
      <c r="F2194" s="19">
        <f t="shared" si="101"/>
        <v>239103.23614195475</v>
      </c>
      <c r="I2194" s="13">
        <v>41443</v>
      </c>
      <c r="J2194">
        <v>2175</v>
      </c>
      <c r="K2194">
        <v>239070.48676015323</v>
      </c>
      <c r="L2194">
        <v>32.749381747964172</v>
      </c>
      <c r="M2194">
        <v>239103.2361419012</v>
      </c>
    </row>
    <row r="2195" spans="2:13" x14ac:dyDescent="0.25">
      <c r="B2195" s="13">
        <v>41444</v>
      </c>
      <c r="C2195">
        <v>2176</v>
      </c>
      <c r="D2195" s="19">
        <f t="shared" si="99"/>
        <v>239103.23614195475</v>
      </c>
      <c r="E2195" s="19">
        <f t="shared" si="100"/>
        <v>32.753867964651342</v>
      </c>
      <c r="F2195" s="19">
        <f t="shared" si="101"/>
        <v>239135.99000991939</v>
      </c>
      <c r="I2195" s="13">
        <v>41444</v>
      </c>
      <c r="J2195">
        <v>2176</v>
      </c>
      <c r="K2195">
        <v>239103.2361419012</v>
      </c>
      <c r="L2195">
        <v>32.753867964641969</v>
      </c>
      <c r="M2195">
        <v>239135.99000986584</v>
      </c>
    </row>
    <row r="2196" spans="2:13" x14ac:dyDescent="0.25">
      <c r="B2196" s="13">
        <v>41445</v>
      </c>
      <c r="C2196">
        <v>2177</v>
      </c>
      <c r="D2196" s="19">
        <f t="shared" si="99"/>
        <v>239135.99000991939</v>
      </c>
      <c r="E2196" s="19">
        <f t="shared" si="100"/>
        <v>32.75835479587937</v>
      </c>
      <c r="F2196" s="19">
        <f t="shared" si="101"/>
        <v>239168.74836471528</v>
      </c>
      <c r="I2196" s="13">
        <v>41445</v>
      </c>
      <c r="J2196">
        <v>2177</v>
      </c>
      <c r="K2196">
        <v>239135.99000986575</v>
      </c>
      <c r="L2196">
        <v>32.758354795870005</v>
      </c>
      <c r="M2196">
        <v>239168.74836466162</v>
      </c>
    </row>
    <row r="2197" spans="2:13" x14ac:dyDescent="0.25">
      <c r="B2197" s="13">
        <v>41446</v>
      </c>
      <c r="C2197">
        <v>2178</v>
      </c>
      <c r="D2197" s="19">
        <f t="shared" ref="D2197:D2260" si="102">F2196</f>
        <v>239168.74836471528</v>
      </c>
      <c r="E2197" s="19">
        <f t="shared" ref="E2197:E2260" si="103">D2197*_nPIR</f>
        <v>32.762842241741822</v>
      </c>
      <c r="F2197" s="19">
        <f t="shared" si="101"/>
        <v>239201.51120695702</v>
      </c>
      <c r="I2197" s="13">
        <v>41446</v>
      </c>
      <c r="J2197">
        <v>2178</v>
      </c>
      <c r="K2197">
        <v>239168.74836466159</v>
      </c>
      <c r="L2197">
        <v>32.76284224173245</v>
      </c>
      <c r="M2197">
        <v>239201.51120690332</v>
      </c>
    </row>
    <row r="2198" spans="2:13" x14ac:dyDescent="0.25">
      <c r="B2198" s="13">
        <v>41447</v>
      </c>
      <c r="C2198">
        <v>2179</v>
      </c>
      <c r="D2198" s="19">
        <f t="shared" si="102"/>
        <v>239201.51120695702</v>
      </c>
      <c r="E2198" s="19">
        <f t="shared" si="103"/>
        <v>32.767330302322883</v>
      </c>
      <c r="F2198" s="19">
        <f t="shared" ref="F2198:F2261" si="104">D2198+E2198</f>
        <v>239234.27853725935</v>
      </c>
      <c r="I2198" s="13">
        <v>41447</v>
      </c>
      <c r="J2198">
        <v>2179</v>
      </c>
      <c r="K2198">
        <v>239201.51120690329</v>
      </c>
      <c r="L2198">
        <v>32.767330302313496</v>
      </c>
      <c r="M2198">
        <v>239234.2785372056</v>
      </c>
    </row>
    <row r="2199" spans="2:13" x14ac:dyDescent="0.25">
      <c r="B2199" s="13">
        <v>41448</v>
      </c>
      <c r="C2199">
        <v>2180</v>
      </c>
      <c r="D2199" s="19">
        <f t="shared" si="102"/>
        <v>239234.27853725935</v>
      </c>
      <c r="E2199" s="19">
        <f t="shared" si="103"/>
        <v>32.771818977706765</v>
      </c>
      <c r="F2199" s="19">
        <f t="shared" si="104"/>
        <v>239267.05035623704</v>
      </c>
      <c r="I2199" s="13">
        <v>41448</v>
      </c>
      <c r="J2199">
        <v>2180</v>
      </c>
      <c r="K2199">
        <v>239234.27853720565</v>
      </c>
      <c r="L2199">
        <v>32.771818977697372</v>
      </c>
      <c r="M2199">
        <v>239267.05035618335</v>
      </c>
    </row>
    <row r="2200" spans="2:13" x14ac:dyDescent="0.25">
      <c r="B2200" s="13">
        <v>41449</v>
      </c>
      <c r="C2200">
        <v>2181</v>
      </c>
      <c r="D2200" s="19">
        <f t="shared" si="102"/>
        <v>239267.05035623704</v>
      </c>
      <c r="E2200" s="19">
        <f t="shared" si="103"/>
        <v>32.776308267977683</v>
      </c>
      <c r="F2200" s="19">
        <f t="shared" si="104"/>
        <v>239299.82666450503</v>
      </c>
      <c r="I2200" s="13">
        <v>41449</v>
      </c>
      <c r="J2200">
        <v>2181</v>
      </c>
      <c r="K2200">
        <v>239267.05035618326</v>
      </c>
      <c r="L2200">
        <v>32.77630826796829</v>
      </c>
      <c r="M2200">
        <v>239299.82666445122</v>
      </c>
    </row>
    <row r="2201" spans="2:13" x14ac:dyDescent="0.25">
      <c r="B2201" s="13">
        <v>41450</v>
      </c>
      <c r="C2201">
        <v>2182</v>
      </c>
      <c r="D2201" s="19">
        <f t="shared" si="102"/>
        <v>239299.82666450503</v>
      </c>
      <c r="E2201" s="19">
        <f t="shared" si="103"/>
        <v>32.780798173219871</v>
      </c>
      <c r="F2201" s="19">
        <f t="shared" si="104"/>
        <v>239332.60746267825</v>
      </c>
      <c r="I2201" s="13">
        <v>41450</v>
      </c>
      <c r="J2201">
        <v>2182</v>
      </c>
      <c r="K2201">
        <v>239299.82666445119</v>
      </c>
      <c r="L2201">
        <v>32.780798173210478</v>
      </c>
      <c r="M2201">
        <v>239332.60746262441</v>
      </c>
    </row>
    <row r="2202" spans="2:13" x14ac:dyDescent="0.25">
      <c r="B2202" s="13">
        <v>41451</v>
      </c>
      <c r="C2202">
        <v>2183</v>
      </c>
      <c r="D2202" s="19">
        <f t="shared" si="102"/>
        <v>239332.60746267825</v>
      </c>
      <c r="E2202" s="19">
        <f t="shared" si="103"/>
        <v>32.785288693517572</v>
      </c>
      <c r="F2202" s="19">
        <f t="shared" si="104"/>
        <v>239365.39275137178</v>
      </c>
      <c r="I2202" s="13">
        <v>41451</v>
      </c>
      <c r="J2202">
        <v>2183</v>
      </c>
      <c r="K2202">
        <v>239332.60746262441</v>
      </c>
      <c r="L2202">
        <v>32.785288693508171</v>
      </c>
      <c r="M2202">
        <v>239365.39275131791</v>
      </c>
    </row>
    <row r="2203" spans="2:13" x14ac:dyDescent="0.25">
      <c r="B2203" s="13">
        <v>41452</v>
      </c>
      <c r="C2203">
        <v>2184</v>
      </c>
      <c r="D2203" s="19">
        <f t="shared" si="102"/>
        <v>239365.39275137178</v>
      </c>
      <c r="E2203" s="19">
        <f t="shared" si="103"/>
        <v>32.789779828955041</v>
      </c>
      <c r="F2203" s="19">
        <f t="shared" si="104"/>
        <v>239398.18253120073</v>
      </c>
      <c r="I2203" s="13">
        <v>41452</v>
      </c>
      <c r="J2203">
        <v>2184</v>
      </c>
      <c r="K2203">
        <v>239365.39275131794</v>
      </c>
      <c r="L2203">
        <v>32.789779828945633</v>
      </c>
      <c r="M2203">
        <v>239398.18253114689</v>
      </c>
    </row>
    <row r="2204" spans="2:13" x14ac:dyDescent="0.25">
      <c r="B2204" s="13">
        <v>41453</v>
      </c>
      <c r="C2204">
        <v>2185</v>
      </c>
      <c r="D2204" s="19">
        <f t="shared" si="102"/>
        <v>239398.18253120073</v>
      </c>
      <c r="E2204" s="19">
        <f t="shared" si="103"/>
        <v>32.794271579616542</v>
      </c>
      <c r="F2204" s="19">
        <f t="shared" si="104"/>
        <v>239430.97680278035</v>
      </c>
      <c r="I2204" s="13">
        <v>41453</v>
      </c>
      <c r="J2204">
        <v>2185</v>
      </c>
      <c r="K2204">
        <v>239398.1825311468</v>
      </c>
      <c r="L2204">
        <v>32.794271579607127</v>
      </c>
      <c r="M2204">
        <v>239430.97680272639</v>
      </c>
    </row>
    <row r="2205" spans="2:13" x14ac:dyDescent="0.25">
      <c r="B2205" s="13">
        <v>41454</v>
      </c>
      <c r="C2205">
        <v>2186</v>
      </c>
      <c r="D2205" s="19">
        <f t="shared" si="102"/>
        <v>239430.97680278035</v>
      </c>
      <c r="E2205" s="19">
        <f t="shared" si="103"/>
        <v>32.798763945586352</v>
      </c>
      <c r="F2205" s="19">
        <f t="shared" si="104"/>
        <v>239463.77556672593</v>
      </c>
      <c r="I2205" s="13">
        <v>41454</v>
      </c>
      <c r="J2205">
        <v>2186</v>
      </c>
      <c r="K2205">
        <v>239430.97680272642</v>
      </c>
      <c r="L2205">
        <v>32.798763945576937</v>
      </c>
      <c r="M2205">
        <v>239463.775566672</v>
      </c>
    </row>
    <row r="2206" spans="2:13" x14ac:dyDescent="0.25">
      <c r="B2206" s="13">
        <v>41455</v>
      </c>
      <c r="C2206">
        <v>2187</v>
      </c>
      <c r="D2206" s="19">
        <f t="shared" si="102"/>
        <v>239463.77556672593</v>
      </c>
      <c r="E2206" s="19">
        <f t="shared" si="103"/>
        <v>32.803256926948762</v>
      </c>
      <c r="F2206" s="19">
        <f t="shared" si="104"/>
        <v>239496.57882365288</v>
      </c>
      <c r="I2206" s="13">
        <v>41455</v>
      </c>
      <c r="J2206">
        <v>2187</v>
      </c>
      <c r="K2206">
        <v>239463.77556667192</v>
      </c>
      <c r="L2206">
        <v>32.803256926939341</v>
      </c>
      <c r="M2206">
        <v>239496.57882359886</v>
      </c>
    </row>
    <row r="2207" spans="2:13" x14ac:dyDescent="0.25">
      <c r="B2207" s="13">
        <v>41456</v>
      </c>
      <c r="C2207">
        <v>2188</v>
      </c>
      <c r="D2207" s="19">
        <f t="shared" si="102"/>
        <v>239496.57882365288</v>
      </c>
      <c r="E2207" s="19">
        <f t="shared" si="103"/>
        <v>32.807750523788066</v>
      </c>
      <c r="F2207" s="19">
        <f t="shared" si="104"/>
        <v>239529.38657417666</v>
      </c>
      <c r="I2207" s="13">
        <v>41456</v>
      </c>
      <c r="J2207">
        <v>2188</v>
      </c>
      <c r="K2207">
        <v>239496.57882359889</v>
      </c>
      <c r="L2207">
        <v>32.807750523778637</v>
      </c>
      <c r="M2207">
        <v>239529.38657412268</v>
      </c>
    </row>
    <row r="2208" spans="2:13" x14ac:dyDescent="0.25">
      <c r="B2208" s="13">
        <v>41457</v>
      </c>
      <c r="C2208">
        <v>2189</v>
      </c>
      <c r="D2208" s="19">
        <f t="shared" si="102"/>
        <v>239529.38657417666</v>
      </c>
      <c r="E2208" s="19">
        <f t="shared" si="103"/>
        <v>32.812244736188589</v>
      </c>
      <c r="F2208" s="19">
        <f t="shared" si="104"/>
        <v>239562.19881891285</v>
      </c>
      <c r="I2208" s="13">
        <v>41457</v>
      </c>
      <c r="J2208">
        <v>2189</v>
      </c>
      <c r="K2208">
        <v>239529.38657412259</v>
      </c>
      <c r="L2208">
        <v>32.812244736179153</v>
      </c>
      <c r="M2208">
        <v>239562.19881885877</v>
      </c>
    </row>
    <row r="2209" spans="2:13" x14ac:dyDescent="0.25">
      <c r="B2209" s="13">
        <v>41458</v>
      </c>
      <c r="C2209">
        <v>2190</v>
      </c>
      <c r="D2209" s="19">
        <f t="shared" si="102"/>
        <v>239562.19881891285</v>
      </c>
      <c r="E2209" s="19">
        <f t="shared" si="103"/>
        <v>32.816739564234638</v>
      </c>
      <c r="F2209" s="19">
        <f t="shared" si="104"/>
        <v>239595.01555847708</v>
      </c>
      <c r="I2209" s="13">
        <v>41458</v>
      </c>
      <c r="J2209">
        <v>2190</v>
      </c>
      <c r="K2209">
        <v>239562.1988188588</v>
      </c>
      <c r="L2209">
        <v>32.816739564225202</v>
      </c>
      <c r="M2209">
        <v>239595.01555842304</v>
      </c>
    </row>
    <row r="2210" spans="2:13" x14ac:dyDescent="0.25">
      <c r="B2210" s="13">
        <v>41459</v>
      </c>
      <c r="C2210">
        <v>2191</v>
      </c>
      <c r="D2210" s="19">
        <f t="shared" si="102"/>
        <v>239595.01555847708</v>
      </c>
      <c r="E2210" s="19">
        <f t="shared" si="103"/>
        <v>32.821235008010561</v>
      </c>
      <c r="F2210" s="19">
        <f t="shared" si="104"/>
        <v>239627.8367934851</v>
      </c>
      <c r="I2210" s="13">
        <v>41459</v>
      </c>
      <c r="J2210">
        <v>2191</v>
      </c>
      <c r="K2210">
        <v>239595.01555842301</v>
      </c>
      <c r="L2210">
        <v>32.821235008001118</v>
      </c>
      <c r="M2210">
        <v>239627.83679343102</v>
      </c>
    </row>
    <row r="2211" spans="2:13" x14ac:dyDescent="0.25">
      <c r="B2211" s="13">
        <v>41460</v>
      </c>
      <c r="C2211">
        <v>2192</v>
      </c>
      <c r="D2211" s="19">
        <f t="shared" si="102"/>
        <v>239627.8367934851</v>
      </c>
      <c r="E2211" s="19">
        <f t="shared" si="103"/>
        <v>32.825731067600699</v>
      </c>
      <c r="F2211" s="19">
        <f t="shared" si="104"/>
        <v>239660.6625245527</v>
      </c>
      <c r="I2211" s="13">
        <v>41460</v>
      </c>
      <c r="J2211">
        <v>2192</v>
      </c>
      <c r="K2211">
        <v>239627.83679343096</v>
      </c>
      <c r="L2211">
        <v>32.825731067591249</v>
      </c>
      <c r="M2211">
        <v>239660.66252449856</v>
      </c>
    </row>
    <row r="2212" spans="2:13" x14ac:dyDescent="0.25">
      <c r="B2212" s="13">
        <v>41461</v>
      </c>
      <c r="C2212">
        <v>2193</v>
      </c>
      <c r="D2212" s="19">
        <f t="shared" si="102"/>
        <v>239660.6625245527</v>
      </c>
      <c r="E2212" s="19">
        <f t="shared" si="103"/>
        <v>32.830227743089416</v>
      </c>
      <c r="F2212" s="19">
        <f t="shared" si="104"/>
        <v>239693.49275229577</v>
      </c>
      <c r="I2212" s="13">
        <v>41461</v>
      </c>
      <c r="J2212">
        <v>2193</v>
      </c>
      <c r="K2212">
        <v>239660.6625244985</v>
      </c>
      <c r="L2212">
        <v>32.830227743079959</v>
      </c>
      <c r="M2212">
        <v>239693.49275224158</v>
      </c>
    </row>
    <row r="2213" spans="2:13" x14ac:dyDescent="0.25">
      <c r="B2213" s="13">
        <v>41462</v>
      </c>
      <c r="C2213">
        <v>2194</v>
      </c>
      <c r="D2213" s="19">
        <f t="shared" si="102"/>
        <v>239693.49275229577</v>
      </c>
      <c r="E2213" s="19">
        <f t="shared" si="103"/>
        <v>32.834725034561068</v>
      </c>
      <c r="F2213" s="19">
        <f t="shared" si="104"/>
        <v>239726.32747733034</v>
      </c>
      <c r="I2213" s="13">
        <v>41462</v>
      </c>
      <c r="J2213">
        <v>2194</v>
      </c>
      <c r="K2213">
        <v>239693.49275224158</v>
      </c>
      <c r="L2213">
        <v>32.834725034551617</v>
      </c>
      <c r="M2213">
        <v>239726.32747727612</v>
      </c>
    </row>
    <row r="2214" spans="2:13" x14ac:dyDescent="0.25">
      <c r="B2214" s="13">
        <v>41463</v>
      </c>
      <c r="C2214">
        <v>2195</v>
      </c>
      <c r="D2214" s="19">
        <f t="shared" si="102"/>
        <v>239726.32747733034</v>
      </c>
      <c r="E2214" s="19">
        <f t="shared" si="103"/>
        <v>32.839222942100051</v>
      </c>
      <c r="F2214" s="19">
        <f t="shared" si="104"/>
        <v>239759.16670027244</v>
      </c>
      <c r="I2214" s="13">
        <v>41463</v>
      </c>
      <c r="J2214">
        <v>2195</v>
      </c>
      <c r="K2214">
        <v>239726.32747727612</v>
      </c>
      <c r="L2214">
        <v>32.839222942090586</v>
      </c>
      <c r="M2214">
        <v>239759.16670021822</v>
      </c>
    </row>
    <row r="2215" spans="2:13" x14ac:dyDescent="0.25">
      <c r="B2215" s="13">
        <v>41464</v>
      </c>
      <c r="C2215">
        <v>2196</v>
      </c>
      <c r="D2215" s="19">
        <f t="shared" si="102"/>
        <v>239759.16670027244</v>
      </c>
      <c r="E2215" s="19">
        <f t="shared" si="103"/>
        <v>32.84372146579075</v>
      </c>
      <c r="F2215" s="19">
        <f t="shared" si="104"/>
        <v>239792.01042173823</v>
      </c>
      <c r="I2215" s="13">
        <v>41464</v>
      </c>
      <c r="J2215">
        <v>2196</v>
      </c>
      <c r="K2215">
        <v>239759.16670021822</v>
      </c>
      <c r="L2215">
        <v>32.843721465781286</v>
      </c>
      <c r="M2215">
        <v>239792.01042168401</v>
      </c>
    </row>
    <row r="2216" spans="2:13" x14ac:dyDescent="0.25">
      <c r="B2216" s="13">
        <v>41465</v>
      </c>
      <c r="C2216">
        <v>2197</v>
      </c>
      <c r="D2216" s="19">
        <f t="shared" si="102"/>
        <v>239792.01042173823</v>
      </c>
      <c r="E2216" s="19">
        <f t="shared" si="103"/>
        <v>32.848220605717572</v>
      </c>
      <c r="F2216" s="19">
        <f t="shared" si="104"/>
        <v>239824.85864234396</v>
      </c>
      <c r="I2216" s="13">
        <v>41465</v>
      </c>
      <c r="J2216">
        <v>2197</v>
      </c>
      <c r="K2216">
        <v>239792.01042168395</v>
      </c>
      <c r="L2216">
        <v>32.8482206057081</v>
      </c>
      <c r="M2216">
        <v>239824.85864228965</v>
      </c>
    </row>
    <row r="2217" spans="2:13" x14ac:dyDescent="0.25">
      <c r="B2217" s="13">
        <v>41466</v>
      </c>
      <c r="C2217">
        <v>2198</v>
      </c>
      <c r="D2217" s="19">
        <f t="shared" si="102"/>
        <v>239824.85864234396</v>
      </c>
      <c r="E2217" s="19">
        <f t="shared" si="103"/>
        <v>32.852720361964927</v>
      </c>
      <c r="F2217" s="19">
        <f t="shared" si="104"/>
        <v>239857.71136270592</v>
      </c>
      <c r="I2217" s="13">
        <v>41466</v>
      </c>
      <c r="J2217">
        <v>2198</v>
      </c>
      <c r="K2217">
        <v>239824.85864228965</v>
      </c>
      <c r="L2217">
        <v>32.852720361955456</v>
      </c>
      <c r="M2217">
        <v>239857.71136265161</v>
      </c>
    </row>
    <row r="2218" spans="2:13" x14ac:dyDescent="0.25">
      <c r="B2218" s="13">
        <v>41467</v>
      </c>
      <c r="C2218">
        <v>2199</v>
      </c>
      <c r="D2218" s="19">
        <f t="shared" si="102"/>
        <v>239857.71136270592</v>
      </c>
      <c r="E2218" s="19">
        <f t="shared" si="103"/>
        <v>32.85722073461725</v>
      </c>
      <c r="F2218" s="19">
        <f t="shared" si="104"/>
        <v>239890.56858344053</v>
      </c>
      <c r="I2218" s="13">
        <v>41467</v>
      </c>
      <c r="J2218">
        <v>2199</v>
      </c>
      <c r="K2218">
        <v>239857.71136265155</v>
      </c>
      <c r="L2218">
        <v>32.857220734607772</v>
      </c>
      <c r="M2218">
        <v>239890.56858338616</v>
      </c>
    </row>
    <row r="2219" spans="2:13" x14ac:dyDescent="0.25">
      <c r="B2219" s="13">
        <v>41468</v>
      </c>
      <c r="C2219">
        <v>2200</v>
      </c>
      <c r="D2219" s="19">
        <f t="shared" si="102"/>
        <v>239890.56858344053</v>
      </c>
      <c r="E2219" s="19">
        <f t="shared" si="103"/>
        <v>32.861721723758983</v>
      </c>
      <c r="F2219" s="19">
        <f t="shared" si="104"/>
        <v>239923.43030516428</v>
      </c>
      <c r="I2219" s="13">
        <v>41468</v>
      </c>
      <c r="J2219">
        <v>2200</v>
      </c>
      <c r="K2219">
        <v>239890.56858338616</v>
      </c>
      <c r="L2219">
        <v>32.861721723749497</v>
      </c>
      <c r="M2219">
        <v>239923.43030510991</v>
      </c>
    </row>
    <row r="2220" spans="2:13" x14ac:dyDescent="0.25">
      <c r="B2220" s="13">
        <v>41469</v>
      </c>
      <c r="C2220">
        <v>2201</v>
      </c>
      <c r="D2220" s="19">
        <f t="shared" si="102"/>
        <v>239923.43030516428</v>
      </c>
      <c r="E2220" s="19">
        <f t="shared" si="103"/>
        <v>32.866223329474565</v>
      </c>
      <c r="F2220" s="19">
        <f t="shared" si="104"/>
        <v>239956.29652849375</v>
      </c>
      <c r="I2220" s="13">
        <v>41469</v>
      </c>
      <c r="J2220">
        <v>2201</v>
      </c>
      <c r="K2220">
        <v>239923.43030510988</v>
      </c>
      <c r="L2220">
        <v>32.866223329465072</v>
      </c>
      <c r="M2220">
        <v>239956.29652843936</v>
      </c>
    </row>
    <row r="2221" spans="2:13" x14ac:dyDescent="0.25">
      <c r="B2221" s="13">
        <v>41470</v>
      </c>
      <c r="C2221">
        <v>2202</v>
      </c>
      <c r="D2221" s="19">
        <f t="shared" si="102"/>
        <v>239956.29652849375</v>
      </c>
      <c r="E2221" s="19">
        <f t="shared" si="103"/>
        <v>32.870725551848466</v>
      </c>
      <c r="F2221" s="19">
        <f t="shared" si="104"/>
        <v>239989.16725404561</v>
      </c>
      <c r="I2221" s="13">
        <v>41470</v>
      </c>
      <c r="J2221">
        <v>2202</v>
      </c>
      <c r="K2221">
        <v>239956.29652843936</v>
      </c>
      <c r="L2221">
        <v>32.870725551838973</v>
      </c>
      <c r="M2221">
        <v>239989.16725399121</v>
      </c>
    </row>
    <row r="2222" spans="2:13" x14ac:dyDescent="0.25">
      <c r="B2222" s="13">
        <v>41471</v>
      </c>
      <c r="C2222">
        <v>2203</v>
      </c>
      <c r="D2222" s="19">
        <f t="shared" si="102"/>
        <v>239989.16725404561</v>
      </c>
      <c r="E2222" s="19">
        <f t="shared" si="103"/>
        <v>32.875228390965155</v>
      </c>
      <c r="F2222" s="19">
        <f t="shared" si="104"/>
        <v>240022.04248243658</v>
      </c>
      <c r="I2222" s="13">
        <v>41471</v>
      </c>
      <c r="J2222">
        <v>2203</v>
      </c>
      <c r="K2222">
        <v>239989.16725399118</v>
      </c>
      <c r="L2222">
        <v>32.875228390955655</v>
      </c>
      <c r="M2222">
        <v>240022.04248238212</v>
      </c>
    </row>
    <row r="2223" spans="2:13" x14ac:dyDescent="0.25">
      <c r="B2223" s="13">
        <v>41472</v>
      </c>
      <c r="C2223">
        <v>2204</v>
      </c>
      <c r="D2223" s="19">
        <f t="shared" si="102"/>
        <v>240022.04248243658</v>
      </c>
      <c r="E2223" s="19">
        <f t="shared" si="103"/>
        <v>32.879731846909124</v>
      </c>
      <c r="F2223" s="19">
        <f t="shared" si="104"/>
        <v>240054.92221428349</v>
      </c>
      <c r="I2223" s="13">
        <v>41472</v>
      </c>
      <c r="J2223">
        <v>2204</v>
      </c>
      <c r="K2223">
        <v>240022.04248238212</v>
      </c>
      <c r="L2223">
        <v>32.879731846899617</v>
      </c>
      <c r="M2223">
        <v>240054.92221422901</v>
      </c>
    </row>
    <row r="2224" spans="2:13" x14ac:dyDescent="0.25">
      <c r="B2224" s="13">
        <v>41473</v>
      </c>
      <c r="C2224">
        <v>2205</v>
      </c>
      <c r="D2224" s="19">
        <f t="shared" si="102"/>
        <v>240054.92221428349</v>
      </c>
      <c r="E2224" s="19">
        <f t="shared" si="103"/>
        <v>32.884235919764869</v>
      </c>
      <c r="F2224" s="19">
        <f t="shared" si="104"/>
        <v>240087.80645020326</v>
      </c>
      <c r="I2224" s="13">
        <v>41473</v>
      </c>
      <c r="J2224">
        <v>2205</v>
      </c>
      <c r="K2224">
        <v>240054.92221422892</v>
      </c>
      <c r="L2224">
        <v>32.884235919755355</v>
      </c>
      <c r="M2224">
        <v>240087.80645014867</v>
      </c>
    </row>
    <row r="2225" spans="2:13" x14ac:dyDescent="0.25">
      <c r="B2225" s="13">
        <v>41474</v>
      </c>
      <c r="C2225">
        <v>2206</v>
      </c>
      <c r="D2225" s="19">
        <f t="shared" si="102"/>
        <v>240087.80645020326</v>
      </c>
      <c r="E2225" s="19">
        <f t="shared" si="103"/>
        <v>32.888740609616889</v>
      </c>
      <c r="F2225" s="19">
        <f t="shared" si="104"/>
        <v>240120.69519081287</v>
      </c>
      <c r="I2225" s="13">
        <v>41474</v>
      </c>
      <c r="J2225">
        <v>2206</v>
      </c>
      <c r="K2225">
        <v>240087.8064501487</v>
      </c>
      <c r="L2225">
        <v>32.888740609607375</v>
      </c>
      <c r="M2225">
        <v>240120.6951907583</v>
      </c>
    </row>
    <row r="2226" spans="2:13" x14ac:dyDescent="0.25">
      <c r="B2226" s="13">
        <v>41475</v>
      </c>
      <c r="C2226">
        <v>2207</v>
      </c>
      <c r="D2226" s="19">
        <f t="shared" si="102"/>
        <v>240120.69519081287</v>
      </c>
      <c r="E2226" s="19">
        <f t="shared" si="103"/>
        <v>32.893245916549709</v>
      </c>
      <c r="F2226" s="19">
        <f t="shared" si="104"/>
        <v>240153.58843672942</v>
      </c>
      <c r="I2226" s="13">
        <v>41475</v>
      </c>
      <c r="J2226">
        <v>2207</v>
      </c>
      <c r="K2226">
        <v>240120.69519075833</v>
      </c>
      <c r="L2226">
        <v>32.893245916540195</v>
      </c>
      <c r="M2226">
        <v>240153.58843667488</v>
      </c>
    </row>
    <row r="2227" spans="2:13" x14ac:dyDescent="0.25">
      <c r="B2227" s="13">
        <v>41476</v>
      </c>
      <c r="C2227">
        <v>2208</v>
      </c>
      <c r="D2227" s="19">
        <f t="shared" si="102"/>
        <v>240153.58843672942</v>
      </c>
      <c r="E2227" s="19">
        <f t="shared" si="103"/>
        <v>32.897751840647871</v>
      </c>
      <c r="F2227" s="19">
        <f t="shared" si="104"/>
        <v>240186.48618857007</v>
      </c>
      <c r="I2227" s="13">
        <v>41476</v>
      </c>
      <c r="J2227">
        <v>2208</v>
      </c>
      <c r="K2227">
        <v>240153.58843667482</v>
      </c>
      <c r="L2227">
        <v>32.897751840638342</v>
      </c>
      <c r="M2227">
        <v>240186.48618851547</v>
      </c>
    </row>
    <row r="2228" spans="2:13" x14ac:dyDescent="0.25">
      <c r="B2228" s="13">
        <v>41477</v>
      </c>
      <c r="C2228">
        <v>2209</v>
      </c>
      <c r="D2228" s="19">
        <f t="shared" si="102"/>
        <v>240186.48618857007</v>
      </c>
      <c r="E2228" s="19">
        <f t="shared" si="103"/>
        <v>32.902258381995907</v>
      </c>
      <c r="F2228" s="19">
        <f t="shared" si="104"/>
        <v>240219.38844695207</v>
      </c>
      <c r="I2228" s="13">
        <v>41477</v>
      </c>
      <c r="J2228">
        <v>2209</v>
      </c>
      <c r="K2228">
        <v>240186.48618851535</v>
      </c>
      <c r="L2228">
        <v>32.902258381986371</v>
      </c>
      <c r="M2228">
        <v>240219.38844689733</v>
      </c>
    </row>
    <row r="2229" spans="2:13" x14ac:dyDescent="0.25">
      <c r="B2229" s="13">
        <v>41478</v>
      </c>
      <c r="C2229">
        <v>2210</v>
      </c>
      <c r="D2229" s="19">
        <f t="shared" si="102"/>
        <v>240219.38844695207</v>
      </c>
      <c r="E2229" s="19">
        <f t="shared" si="103"/>
        <v>32.906765540678371</v>
      </c>
      <c r="F2229" s="19">
        <f t="shared" si="104"/>
        <v>240252.29521249275</v>
      </c>
      <c r="I2229" s="13">
        <v>41478</v>
      </c>
      <c r="J2229">
        <v>2210</v>
      </c>
      <c r="K2229">
        <v>240219.3884468973</v>
      </c>
      <c r="L2229">
        <v>32.906765540668836</v>
      </c>
      <c r="M2229">
        <v>240252.29521243795</v>
      </c>
    </row>
    <row r="2230" spans="2:13" x14ac:dyDescent="0.25">
      <c r="B2230" s="13">
        <v>41479</v>
      </c>
      <c r="C2230">
        <v>2211</v>
      </c>
      <c r="D2230" s="19">
        <f t="shared" si="102"/>
        <v>240252.29521249275</v>
      </c>
      <c r="E2230" s="19">
        <f t="shared" si="103"/>
        <v>32.911273316779834</v>
      </c>
      <c r="F2230" s="19">
        <f t="shared" si="104"/>
        <v>240285.20648580953</v>
      </c>
      <c r="I2230" s="13">
        <v>41479</v>
      </c>
      <c r="J2230">
        <v>2211</v>
      </c>
      <c r="K2230">
        <v>240252.29521243795</v>
      </c>
      <c r="L2230">
        <v>32.911273316770291</v>
      </c>
      <c r="M2230">
        <v>240285.20648575472</v>
      </c>
    </row>
    <row r="2231" spans="2:13" x14ac:dyDescent="0.25">
      <c r="B2231" s="13">
        <v>41480</v>
      </c>
      <c r="C2231">
        <v>2212</v>
      </c>
      <c r="D2231" s="19">
        <f t="shared" si="102"/>
        <v>240285.20648580953</v>
      </c>
      <c r="E2231" s="19">
        <f t="shared" si="103"/>
        <v>32.91578171038487</v>
      </c>
      <c r="F2231" s="19">
        <f t="shared" si="104"/>
        <v>240318.12226751991</v>
      </c>
      <c r="I2231" s="13">
        <v>41480</v>
      </c>
      <c r="J2231">
        <v>2212</v>
      </c>
      <c r="K2231">
        <v>240285.20648575475</v>
      </c>
      <c r="L2231">
        <v>32.91578171037532</v>
      </c>
      <c r="M2231">
        <v>240318.12226746514</v>
      </c>
    </row>
    <row r="2232" spans="2:13" x14ac:dyDescent="0.25">
      <c r="B2232" s="13">
        <v>41481</v>
      </c>
      <c r="C2232">
        <v>2213</v>
      </c>
      <c r="D2232" s="19">
        <f t="shared" si="102"/>
        <v>240318.12226751991</v>
      </c>
      <c r="E2232" s="19">
        <f t="shared" si="103"/>
        <v>32.920290721578077</v>
      </c>
      <c r="F2232" s="19">
        <f t="shared" si="104"/>
        <v>240351.04255824149</v>
      </c>
      <c r="I2232" s="13">
        <v>41481</v>
      </c>
      <c r="J2232">
        <v>2213</v>
      </c>
      <c r="K2232">
        <v>240318.12226746508</v>
      </c>
      <c r="L2232">
        <v>32.92029072156852</v>
      </c>
      <c r="M2232">
        <v>240351.04255818666</v>
      </c>
    </row>
    <row r="2233" spans="2:13" x14ac:dyDescent="0.25">
      <c r="B2233" s="13">
        <v>41482</v>
      </c>
      <c r="C2233">
        <v>2214</v>
      </c>
      <c r="D2233" s="19">
        <f t="shared" si="102"/>
        <v>240351.04255824149</v>
      </c>
      <c r="E2233" s="19">
        <f t="shared" si="103"/>
        <v>32.924800350444045</v>
      </c>
      <c r="F2233" s="19">
        <f t="shared" si="104"/>
        <v>240383.96735859194</v>
      </c>
      <c r="I2233" s="13">
        <v>41482</v>
      </c>
      <c r="J2233">
        <v>2214</v>
      </c>
      <c r="K2233">
        <v>240351.04255818666</v>
      </c>
      <c r="L2233">
        <v>32.924800350434481</v>
      </c>
      <c r="M2233">
        <v>240383.96735853711</v>
      </c>
    </row>
    <row r="2234" spans="2:13" x14ac:dyDescent="0.25">
      <c r="B2234" s="13">
        <v>41483</v>
      </c>
      <c r="C2234">
        <v>2215</v>
      </c>
      <c r="D2234" s="19">
        <f t="shared" si="102"/>
        <v>240383.96735859194</v>
      </c>
      <c r="E2234" s="19">
        <f t="shared" si="103"/>
        <v>32.929310597067392</v>
      </c>
      <c r="F2234" s="19">
        <f t="shared" si="104"/>
        <v>240416.89666918901</v>
      </c>
      <c r="I2234" s="13">
        <v>41483</v>
      </c>
      <c r="J2234">
        <v>2215</v>
      </c>
      <c r="K2234">
        <v>240383.96735853708</v>
      </c>
      <c r="L2234">
        <v>32.929310597057828</v>
      </c>
      <c r="M2234">
        <v>240416.89666913415</v>
      </c>
    </row>
    <row r="2235" spans="2:13" x14ac:dyDescent="0.25">
      <c r="B2235" s="13">
        <v>41484</v>
      </c>
      <c r="C2235">
        <v>2216</v>
      </c>
      <c r="D2235" s="19">
        <f t="shared" si="102"/>
        <v>240416.89666918901</v>
      </c>
      <c r="E2235" s="19">
        <f t="shared" si="103"/>
        <v>32.933821461532744</v>
      </c>
      <c r="F2235" s="19">
        <f t="shared" si="104"/>
        <v>240449.83049065055</v>
      </c>
      <c r="I2235" s="13">
        <v>41484</v>
      </c>
      <c r="J2235">
        <v>2216</v>
      </c>
      <c r="K2235">
        <v>240416.89666913415</v>
      </c>
      <c r="L2235">
        <v>32.933821461523173</v>
      </c>
      <c r="M2235">
        <v>240449.83049059566</v>
      </c>
    </row>
    <row r="2236" spans="2:13" x14ac:dyDescent="0.25">
      <c r="B2236" s="13">
        <v>41485</v>
      </c>
      <c r="C2236">
        <v>2217</v>
      </c>
      <c r="D2236" s="19">
        <f t="shared" si="102"/>
        <v>240449.83049065055</v>
      </c>
      <c r="E2236" s="19">
        <f t="shared" si="103"/>
        <v>32.938332943924735</v>
      </c>
      <c r="F2236" s="19">
        <f t="shared" si="104"/>
        <v>240482.76882359447</v>
      </c>
      <c r="I2236" s="13">
        <v>41485</v>
      </c>
      <c r="J2236">
        <v>2217</v>
      </c>
      <c r="K2236">
        <v>240449.83049059557</v>
      </c>
      <c r="L2236">
        <v>32.938332943915164</v>
      </c>
      <c r="M2236">
        <v>240482.76882353949</v>
      </c>
    </row>
    <row r="2237" spans="2:13" x14ac:dyDescent="0.25">
      <c r="B2237" s="13">
        <v>41486</v>
      </c>
      <c r="C2237">
        <v>2218</v>
      </c>
      <c r="D2237" s="19">
        <f t="shared" si="102"/>
        <v>240482.76882359447</v>
      </c>
      <c r="E2237" s="19">
        <f t="shared" si="103"/>
        <v>32.94284504432801</v>
      </c>
      <c r="F2237" s="19">
        <f t="shared" si="104"/>
        <v>240515.7116686388</v>
      </c>
      <c r="I2237" s="13">
        <v>41486</v>
      </c>
      <c r="J2237">
        <v>2218</v>
      </c>
      <c r="K2237">
        <v>240482.76882353949</v>
      </c>
      <c r="L2237">
        <v>32.942845044318432</v>
      </c>
      <c r="M2237">
        <v>240515.7116685838</v>
      </c>
    </row>
    <row r="2238" spans="2:13" x14ac:dyDescent="0.25">
      <c r="B2238" s="13">
        <v>41487</v>
      </c>
      <c r="C2238">
        <v>2219</v>
      </c>
      <c r="D2238" s="19">
        <f t="shared" si="102"/>
        <v>240515.7116686388</v>
      </c>
      <c r="E2238" s="19">
        <f t="shared" si="103"/>
        <v>32.947357762827238</v>
      </c>
      <c r="F2238" s="19">
        <f t="shared" si="104"/>
        <v>240548.65902640164</v>
      </c>
      <c r="I2238" s="13">
        <v>41487</v>
      </c>
      <c r="J2238">
        <v>2219</v>
      </c>
      <c r="K2238">
        <v>240515.71166858383</v>
      </c>
      <c r="L2238">
        <v>32.947357762817653</v>
      </c>
      <c r="M2238">
        <v>240548.65902634664</v>
      </c>
    </row>
    <row r="2239" spans="2:13" x14ac:dyDescent="0.25">
      <c r="B2239" s="13">
        <v>41488</v>
      </c>
      <c r="C2239">
        <v>2220</v>
      </c>
      <c r="D2239" s="19">
        <f t="shared" si="102"/>
        <v>240548.65902640164</v>
      </c>
      <c r="E2239" s="19">
        <f t="shared" si="103"/>
        <v>32.95187109950708</v>
      </c>
      <c r="F2239" s="19">
        <f t="shared" si="104"/>
        <v>240581.61089750114</v>
      </c>
      <c r="I2239" s="13">
        <v>41488</v>
      </c>
      <c r="J2239">
        <v>2220</v>
      </c>
      <c r="K2239">
        <v>240548.65902634664</v>
      </c>
      <c r="L2239">
        <v>32.951871099497488</v>
      </c>
      <c r="M2239">
        <v>240581.61089744614</v>
      </c>
    </row>
    <row r="2240" spans="2:13" x14ac:dyDescent="0.25">
      <c r="B2240" s="13">
        <v>41489</v>
      </c>
      <c r="C2240">
        <v>2221</v>
      </c>
      <c r="D2240" s="19">
        <f t="shared" si="102"/>
        <v>240581.61089750114</v>
      </c>
      <c r="E2240" s="19">
        <f t="shared" si="103"/>
        <v>32.956385054452213</v>
      </c>
      <c r="F2240" s="19">
        <f t="shared" si="104"/>
        <v>240614.5672825556</v>
      </c>
      <c r="I2240" s="13">
        <v>41489</v>
      </c>
      <c r="J2240">
        <v>2221</v>
      </c>
      <c r="K2240">
        <v>240581.61089744599</v>
      </c>
      <c r="L2240">
        <v>32.95638505444262</v>
      </c>
      <c r="M2240">
        <v>240614.56728250044</v>
      </c>
    </row>
    <row r="2241" spans="2:13" x14ac:dyDescent="0.25">
      <c r="B2241" s="13">
        <v>41490</v>
      </c>
      <c r="C2241">
        <v>2222</v>
      </c>
      <c r="D2241" s="19">
        <f t="shared" si="102"/>
        <v>240614.5672825556</v>
      </c>
      <c r="E2241" s="19">
        <f t="shared" si="103"/>
        <v>32.960899627747345</v>
      </c>
      <c r="F2241" s="19">
        <f t="shared" si="104"/>
        <v>240647.52818218333</v>
      </c>
      <c r="I2241" s="13">
        <v>41490</v>
      </c>
      <c r="J2241">
        <v>2222</v>
      </c>
      <c r="K2241">
        <v>240614.5672825005</v>
      </c>
      <c r="L2241">
        <v>32.960899627737746</v>
      </c>
      <c r="M2241">
        <v>240647.52818212824</v>
      </c>
    </row>
    <row r="2242" spans="2:13" x14ac:dyDescent="0.25">
      <c r="B2242" s="13">
        <v>41491</v>
      </c>
      <c r="C2242">
        <v>2223</v>
      </c>
      <c r="D2242" s="19">
        <f t="shared" si="102"/>
        <v>240647.52818218333</v>
      </c>
      <c r="E2242" s="19">
        <f t="shared" si="103"/>
        <v>32.965414819477175</v>
      </c>
      <c r="F2242" s="19">
        <f t="shared" si="104"/>
        <v>240680.49359700282</v>
      </c>
      <c r="I2242" s="13">
        <v>41491</v>
      </c>
      <c r="J2242">
        <v>2223</v>
      </c>
      <c r="K2242">
        <v>240647.52818212824</v>
      </c>
      <c r="L2242">
        <v>32.965414819467568</v>
      </c>
      <c r="M2242">
        <v>240680.49359694769</v>
      </c>
    </row>
    <row r="2243" spans="2:13" x14ac:dyDescent="0.25">
      <c r="B2243" s="13">
        <v>41492</v>
      </c>
      <c r="C2243">
        <v>2224</v>
      </c>
      <c r="D2243" s="19">
        <f t="shared" si="102"/>
        <v>240680.49359700282</v>
      </c>
      <c r="E2243" s="19">
        <f t="shared" si="103"/>
        <v>32.96993062972642</v>
      </c>
      <c r="F2243" s="19">
        <f t="shared" si="104"/>
        <v>240713.46352763256</v>
      </c>
      <c r="I2243" s="13">
        <v>41492</v>
      </c>
      <c r="J2243">
        <v>2224</v>
      </c>
      <c r="K2243">
        <v>240680.49359694764</v>
      </c>
      <c r="L2243">
        <v>32.969930629716806</v>
      </c>
      <c r="M2243">
        <v>240713.46352757735</v>
      </c>
    </row>
    <row r="2244" spans="2:13" x14ac:dyDescent="0.25">
      <c r="B2244" s="13">
        <v>41493</v>
      </c>
      <c r="C2244">
        <v>2225</v>
      </c>
      <c r="D2244" s="19">
        <f t="shared" si="102"/>
        <v>240713.46352763256</v>
      </c>
      <c r="E2244" s="19">
        <f t="shared" si="103"/>
        <v>32.974447058579806</v>
      </c>
      <c r="F2244" s="19">
        <f t="shared" si="104"/>
        <v>240746.43797469113</v>
      </c>
      <c r="I2244" s="13">
        <v>41493</v>
      </c>
      <c r="J2244">
        <v>2225</v>
      </c>
      <c r="K2244">
        <v>240713.46352757732</v>
      </c>
      <c r="L2244">
        <v>32.974447058570185</v>
      </c>
      <c r="M2244">
        <v>240746.43797463589</v>
      </c>
    </row>
    <row r="2245" spans="2:13" x14ac:dyDescent="0.25">
      <c r="B2245" s="13">
        <v>41494</v>
      </c>
      <c r="C2245">
        <v>2226</v>
      </c>
      <c r="D2245" s="19">
        <f t="shared" si="102"/>
        <v>240746.43797469113</v>
      </c>
      <c r="E2245" s="19">
        <f t="shared" si="103"/>
        <v>32.978964106122078</v>
      </c>
      <c r="F2245" s="19">
        <f t="shared" si="104"/>
        <v>240779.41693879725</v>
      </c>
      <c r="I2245" s="13">
        <v>41494</v>
      </c>
      <c r="J2245">
        <v>2226</v>
      </c>
      <c r="K2245">
        <v>240746.43797463586</v>
      </c>
      <c r="L2245">
        <v>32.97896410611245</v>
      </c>
      <c r="M2245">
        <v>240779.41693874198</v>
      </c>
    </row>
    <row r="2246" spans="2:13" x14ac:dyDescent="0.25">
      <c r="B2246" s="13">
        <v>41495</v>
      </c>
      <c r="C2246">
        <v>2227</v>
      </c>
      <c r="D2246" s="19">
        <f t="shared" si="102"/>
        <v>240779.41693879725</v>
      </c>
      <c r="E2246" s="19">
        <f t="shared" si="103"/>
        <v>32.983481772437983</v>
      </c>
      <c r="F2246" s="19">
        <f t="shared" si="104"/>
        <v>240812.4004205697</v>
      </c>
      <c r="I2246" s="13">
        <v>41495</v>
      </c>
      <c r="J2246">
        <v>2227</v>
      </c>
      <c r="K2246">
        <v>240779.41693874192</v>
      </c>
      <c r="L2246">
        <v>32.983481772428355</v>
      </c>
      <c r="M2246">
        <v>240812.40042051434</v>
      </c>
    </row>
    <row r="2247" spans="2:13" x14ac:dyDescent="0.25">
      <c r="B2247" s="13">
        <v>41496</v>
      </c>
      <c r="C2247">
        <v>2228</v>
      </c>
      <c r="D2247" s="19">
        <f t="shared" si="102"/>
        <v>240812.4004205697</v>
      </c>
      <c r="E2247" s="19">
        <f t="shared" si="103"/>
        <v>32.98800005761229</v>
      </c>
      <c r="F2247" s="19">
        <f t="shared" si="104"/>
        <v>240845.38842062731</v>
      </c>
      <c r="I2247" s="13">
        <v>41496</v>
      </c>
      <c r="J2247">
        <v>2228</v>
      </c>
      <c r="K2247">
        <v>240812.40042051437</v>
      </c>
      <c r="L2247">
        <v>32.988000057602655</v>
      </c>
      <c r="M2247">
        <v>240845.38842057198</v>
      </c>
    </row>
    <row r="2248" spans="2:13" x14ac:dyDescent="0.25">
      <c r="B2248" s="13">
        <v>41497</v>
      </c>
      <c r="C2248">
        <v>2229</v>
      </c>
      <c r="D2248" s="19">
        <f t="shared" si="102"/>
        <v>240845.38842062731</v>
      </c>
      <c r="E2248" s="19">
        <f t="shared" si="103"/>
        <v>32.992518961729772</v>
      </c>
      <c r="F2248" s="19">
        <f t="shared" si="104"/>
        <v>240878.38093958903</v>
      </c>
      <c r="I2248" s="13">
        <v>41497</v>
      </c>
      <c r="J2248">
        <v>2229</v>
      </c>
      <c r="K2248">
        <v>240845.38842057192</v>
      </c>
      <c r="L2248">
        <v>32.99251896172013</v>
      </c>
      <c r="M2248">
        <v>240878.38093953364</v>
      </c>
    </row>
    <row r="2249" spans="2:13" x14ac:dyDescent="0.25">
      <c r="B2249" s="13">
        <v>41498</v>
      </c>
      <c r="C2249">
        <v>2230</v>
      </c>
      <c r="D2249" s="19">
        <f t="shared" si="102"/>
        <v>240878.38093958903</v>
      </c>
      <c r="E2249" s="19">
        <f t="shared" si="103"/>
        <v>32.997038484875212</v>
      </c>
      <c r="F2249" s="19">
        <f t="shared" si="104"/>
        <v>240911.3779780739</v>
      </c>
      <c r="I2249" s="13">
        <v>41498</v>
      </c>
      <c r="J2249">
        <v>2230</v>
      </c>
      <c r="K2249">
        <v>240878.38093953361</v>
      </c>
      <c r="L2249">
        <v>32.99703848486557</v>
      </c>
      <c r="M2249">
        <v>240911.37797801849</v>
      </c>
    </row>
    <row r="2250" spans="2:13" x14ac:dyDescent="0.25">
      <c r="B2250" s="13">
        <v>41499</v>
      </c>
      <c r="C2250">
        <v>2231</v>
      </c>
      <c r="D2250" s="19">
        <f t="shared" si="102"/>
        <v>240911.3779780739</v>
      </c>
      <c r="E2250" s="19">
        <f t="shared" si="103"/>
        <v>33.001558627133413</v>
      </c>
      <c r="F2250" s="19">
        <f t="shared" si="104"/>
        <v>240944.37953670105</v>
      </c>
      <c r="I2250" s="13">
        <v>41499</v>
      </c>
      <c r="J2250">
        <v>2231</v>
      </c>
      <c r="K2250">
        <v>240911.37797801846</v>
      </c>
      <c r="L2250">
        <v>33.001558627123771</v>
      </c>
      <c r="M2250">
        <v>240944.37953664557</v>
      </c>
    </row>
    <row r="2251" spans="2:13" x14ac:dyDescent="0.25">
      <c r="B2251" s="13">
        <v>41500</v>
      </c>
      <c r="C2251">
        <v>2232</v>
      </c>
      <c r="D2251" s="19">
        <f t="shared" si="102"/>
        <v>240944.37953670105</v>
      </c>
      <c r="E2251" s="19">
        <f t="shared" si="103"/>
        <v>33.006079388589185</v>
      </c>
      <c r="F2251" s="19">
        <f t="shared" si="104"/>
        <v>240977.38561608962</v>
      </c>
      <c r="I2251" s="13">
        <v>41500</v>
      </c>
      <c r="J2251">
        <v>2232</v>
      </c>
      <c r="K2251">
        <v>240944.37953664569</v>
      </c>
      <c r="L2251">
        <v>33.006079388579529</v>
      </c>
      <c r="M2251">
        <v>240977.38561603427</v>
      </c>
    </row>
    <row r="2252" spans="2:13" x14ac:dyDescent="0.25">
      <c r="B2252" s="13">
        <v>41501</v>
      </c>
      <c r="C2252">
        <v>2233</v>
      </c>
      <c r="D2252" s="19">
        <f t="shared" si="102"/>
        <v>240977.38561608962</v>
      </c>
      <c r="E2252" s="19">
        <f t="shared" si="103"/>
        <v>33.010600769327347</v>
      </c>
      <c r="F2252" s="19">
        <f t="shared" si="104"/>
        <v>241010.39621685896</v>
      </c>
      <c r="I2252" s="13">
        <v>41501</v>
      </c>
      <c r="J2252">
        <v>2233</v>
      </c>
      <c r="K2252">
        <v>240977.38561603412</v>
      </c>
      <c r="L2252">
        <v>33.010600769317691</v>
      </c>
      <c r="M2252">
        <v>241010.39621680343</v>
      </c>
    </row>
    <row r="2253" spans="2:13" x14ac:dyDescent="0.25">
      <c r="B2253" s="13">
        <v>41502</v>
      </c>
      <c r="C2253">
        <v>2234</v>
      </c>
      <c r="D2253" s="19">
        <f t="shared" si="102"/>
        <v>241010.39621685896</v>
      </c>
      <c r="E2253" s="19">
        <f t="shared" si="103"/>
        <v>33.015122769432736</v>
      </c>
      <c r="F2253" s="19">
        <f t="shared" si="104"/>
        <v>241043.41133962839</v>
      </c>
      <c r="I2253" s="13">
        <v>41502</v>
      </c>
      <c r="J2253">
        <v>2234</v>
      </c>
      <c r="K2253">
        <v>241010.39621680349</v>
      </c>
      <c r="L2253">
        <v>33.015122769423073</v>
      </c>
      <c r="M2253">
        <v>241043.41133957292</v>
      </c>
    </row>
    <row r="2254" spans="2:13" x14ac:dyDescent="0.25">
      <c r="B2254" s="13">
        <v>41503</v>
      </c>
      <c r="C2254">
        <v>2235</v>
      </c>
      <c r="D2254" s="19">
        <f t="shared" si="102"/>
        <v>241043.41133962839</v>
      </c>
      <c r="E2254" s="19">
        <f t="shared" si="103"/>
        <v>33.019645388990192</v>
      </c>
      <c r="F2254" s="19">
        <f t="shared" si="104"/>
        <v>241076.43098501739</v>
      </c>
      <c r="I2254" s="13">
        <v>41503</v>
      </c>
      <c r="J2254">
        <v>2235</v>
      </c>
      <c r="K2254">
        <v>241043.41133957289</v>
      </c>
      <c r="L2254">
        <v>33.019645388980528</v>
      </c>
      <c r="M2254">
        <v>241076.43098496189</v>
      </c>
    </row>
    <row r="2255" spans="2:13" x14ac:dyDescent="0.25">
      <c r="B2255" s="13">
        <v>41504</v>
      </c>
      <c r="C2255">
        <v>2236</v>
      </c>
      <c r="D2255" s="19">
        <f t="shared" si="102"/>
        <v>241076.43098501739</v>
      </c>
      <c r="E2255" s="19">
        <f t="shared" si="103"/>
        <v>33.024168628084581</v>
      </c>
      <c r="F2255" s="19">
        <f t="shared" si="104"/>
        <v>241109.45515364548</v>
      </c>
      <c r="I2255" s="13">
        <v>41504</v>
      </c>
      <c r="J2255">
        <v>2236</v>
      </c>
      <c r="K2255">
        <v>241076.4309849618</v>
      </c>
      <c r="L2255">
        <v>33.024168628074904</v>
      </c>
      <c r="M2255">
        <v>241109.45515358986</v>
      </c>
    </row>
    <row r="2256" spans="2:13" x14ac:dyDescent="0.25">
      <c r="B2256" s="13">
        <v>41505</v>
      </c>
      <c r="C2256">
        <v>2237</v>
      </c>
      <c r="D2256" s="19">
        <f t="shared" si="102"/>
        <v>241109.45515364548</v>
      </c>
      <c r="E2256" s="19">
        <f t="shared" si="103"/>
        <v>33.028692486800757</v>
      </c>
      <c r="F2256" s="19">
        <f t="shared" si="104"/>
        <v>241142.48384613229</v>
      </c>
      <c r="I2256" s="13">
        <v>41505</v>
      </c>
      <c r="J2256">
        <v>2237</v>
      </c>
      <c r="K2256">
        <v>241109.45515358981</v>
      </c>
      <c r="L2256">
        <v>33.02869248679108</v>
      </c>
      <c r="M2256">
        <v>241142.48384607659</v>
      </c>
    </row>
    <row r="2257" spans="2:13" x14ac:dyDescent="0.25">
      <c r="B2257" s="13">
        <v>41506</v>
      </c>
      <c r="C2257">
        <v>2238</v>
      </c>
      <c r="D2257" s="19">
        <f t="shared" si="102"/>
        <v>241142.48384613229</v>
      </c>
      <c r="E2257" s="19">
        <f t="shared" si="103"/>
        <v>33.033216965223609</v>
      </c>
      <c r="F2257" s="19">
        <f t="shared" si="104"/>
        <v>241175.5170630975</v>
      </c>
      <c r="I2257" s="13">
        <v>41506</v>
      </c>
      <c r="J2257">
        <v>2238</v>
      </c>
      <c r="K2257">
        <v>241142.48384607665</v>
      </c>
      <c r="L2257">
        <v>33.033216965213917</v>
      </c>
      <c r="M2257">
        <v>241175.51706304186</v>
      </c>
    </row>
    <row r="2258" spans="2:13" x14ac:dyDescent="0.25">
      <c r="B2258" s="13">
        <v>41507</v>
      </c>
      <c r="C2258">
        <v>2239</v>
      </c>
      <c r="D2258" s="19">
        <f t="shared" si="102"/>
        <v>241175.5170630975</v>
      </c>
      <c r="E2258" s="19">
        <f t="shared" si="103"/>
        <v>33.037742063438017</v>
      </c>
      <c r="F2258" s="19">
        <f t="shared" si="104"/>
        <v>241208.55480516094</v>
      </c>
      <c r="I2258" s="13">
        <v>41507</v>
      </c>
      <c r="J2258">
        <v>2239</v>
      </c>
      <c r="K2258">
        <v>241175.51706304186</v>
      </c>
      <c r="L2258">
        <v>33.037742063428325</v>
      </c>
      <c r="M2258">
        <v>241208.55480510529</v>
      </c>
    </row>
    <row r="2259" spans="2:13" x14ac:dyDescent="0.25">
      <c r="B2259" s="13">
        <v>41508</v>
      </c>
      <c r="C2259">
        <v>2240</v>
      </c>
      <c r="D2259" s="19">
        <f t="shared" si="102"/>
        <v>241208.55480516094</v>
      </c>
      <c r="E2259" s="19">
        <f t="shared" si="103"/>
        <v>33.042267781528899</v>
      </c>
      <c r="F2259" s="19">
        <f t="shared" si="104"/>
        <v>241241.59707294247</v>
      </c>
      <c r="I2259" s="13">
        <v>41508</v>
      </c>
      <c r="J2259">
        <v>2240</v>
      </c>
      <c r="K2259">
        <v>241208.55480510523</v>
      </c>
      <c r="L2259">
        <v>33.0422677815192</v>
      </c>
      <c r="M2259">
        <v>241241.59707288674</v>
      </c>
    </row>
    <row r="2260" spans="2:13" x14ac:dyDescent="0.25">
      <c r="B2260" s="13">
        <v>41509</v>
      </c>
      <c r="C2260">
        <v>2241</v>
      </c>
      <c r="D2260" s="19">
        <f t="shared" si="102"/>
        <v>241241.59707294247</v>
      </c>
      <c r="E2260" s="19">
        <f t="shared" si="103"/>
        <v>33.046794119581165</v>
      </c>
      <c r="F2260" s="19">
        <f t="shared" si="104"/>
        <v>241274.64386706206</v>
      </c>
      <c r="I2260" s="13">
        <v>41509</v>
      </c>
      <c r="J2260">
        <v>2241</v>
      </c>
      <c r="K2260">
        <v>241241.59707288668</v>
      </c>
      <c r="L2260">
        <v>33.046794119571466</v>
      </c>
      <c r="M2260">
        <v>241274.64386700626</v>
      </c>
    </row>
    <row r="2261" spans="2:13" x14ac:dyDescent="0.25">
      <c r="B2261" s="13">
        <v>41510</v>
      </c>
      <c r="C2261">
        <v>2242</v>
      </c>
      <c r="D2261" s="19">
        <f t="shared" ref="D2261:D2324" si="105">F2260</f>
        <v>241274.64386706206</v>
      </c>
      <c r="E2261" s="19">
        <f t="shared" ref="E2261:E2324" si="106">D2261*_nPIR</f>
        <v>33.051321077679738</v>
      </c>
      <c r="F2261" s="19">
        <f t="shared" si="104"/>
        <v>241307.69518813974</v>
      </c>
      <c r="I2261" s="13">
        <v>41510</v>
      </c>
      <c r="J2261">
        <v>2242</v>
      </c>
      <c r="K2261">
        <v>241274.64386700626</v>
      </c>
      <c r="L2261">
        <v>33.051321077670032</v>
      </c>
      <c r="M2261">
        <v>241307.69518808395</v>
      </c>
    </row>
    <row r="2262" spans="2:13" x14ac:dyDescent="0.25">
      <c r="B2262" s="13">
        <v>41511</v>
      </c>
      <c r="C2262">
        <v>2243</v>
      </c>
      <c r="D2262" s="19">
        <f t="shared" si="105"/>
        <v>241307.69518813974</v>
      </c>
      <c r="E2262" s="19">
        <f t="shared" si="106"/>
        <v>33.055848655909557</v>
      </c>
      <c r="F2262" s="19">
        <f t="shared" ref="F2262:F2325" si="107">D2262+E2262</f>
        <v>241340.75103679564</v>
      </c>
      <c r="I2262" s="13">
        <v>41511</v>
      </c>
      <c r="J2262">
        <v>2243</v>
      </c>
      <c r="K2262">
        <v>241307.69518808389</v>
      </c>
      <c r="L2262">
        <v>33.055848655899851</v>
      </c>
      <c r="M2262">
        <v>241340.75103673979</v>
      </c>
    </row>
    <row r="2263" spans="2:13" x14ac:dyDescent="0.25">
      <c r="B2263" s="13">
        <v>41512</v>
      </c>
      <c r="C2263">
        <v>2244</v>
      </c>
      <c r="D2263" s="19">
        <f t="shared" si="105"/>
        <v>241340.75103679564</v>
      </c>
      <c r="E2263" s="19">
        <f t="shared" si="106"/>
        <v>33.060376854355574</v>
      </c>
      <c r="F2263" s="19">
        <f t="shared" si="107"/>
        <v>241373.81141364999</v>
      </c>
      <c r="I2263" s="13">
        <v>41512</v>
      </c>
      <c r="J2263">
        <v>2244</v>
      </c>
      <c r="K2263">
        <v>241340.75103673985</v>
      </c>
      <c r="L2263">
        <v>33.060376854345861</v>
      </c>
      <c r="M2263">
        <v>241373.8114135942</v>
      </c>
    </row>
    <row r="2264" spans="2:13" x14ac:dyDescent="0.25">
      <c r="B2264" s="13">
        <v>41513</v>
      </c>
      <c r="C2264">
        <v>2245</v>
      </c>
      <c r="D2264" s="19">
        <f t="shared" si="105"/>
        <v>241373.81141364999</v>
      </c>
      <c r="E2264" s="19">
        <f t="shared" si="106"/>
        <v>33.064905673102743</v>
      </c>
      <c r="F2264" s="19">
        <f t="shared" si="107"/>
        <v>241406.87631932308</v>
      </c>
      <c r="I2264" s="13">
        <v>41513</v>
      </c>
      <c r="J2264">
        <v>2245</v>
      </c>
      <c r="K2264">
        <v>241373.81141359409</v>
      </c>
      <c r="L2264">
        <v>33.06490567309303</v>
      </c>
      <c r="M2264">
        <v>241406.87631926718</v>
      </c>
    </row>
    <row r="2265" spans="2:13" x14ac:dyDescent="0.25">
      <c r="B2265" s="13">
        <v>41514</v>
      </c>
      <c r="C2265">
        <v>2246</v>
      </c>
      <c r="D2265" s="19">
        <f t="shared" si="105"/>
        <v>241406.87631932308</v>
      </c>
      <c r="E2265" s="19">
        <f t="shared" si="106"/>
        <v>33.069435112236043</v>
      </c>
      <c r="F2265" s="19">
        <f t="shared" si="107"/>
        <v>241439.94575443532</v>
      </c>
      <c r="I2265" s="13">
        <v>41514</v>
      </c>
      <c r="J2265">
        <v>2246</v>
      </c>
      <c r="K2265">
        <v>241406.8763192672</v>
      </c>
      <c r="L2265">
        <v>33.069435112226323</v>
      </c>
      <c r="M2265">
        <v>241439.94575437944</v>
      </c>
    </row>
    <row r="2266" spans="2:13" x14ac:dyDescent="0.25">
      <c r="B2266" s="13">
        <v>41515</v>
      </c>
      <c r="C2266">
        <v>2247</v>
      </c>
      <c r="D2266" s="19">
        <f t="shared" si="105"/>
        <v>241439.94575443532</v>
      </c>
      <c r="E2266" s="19">
        <f t="shared" si="106"/>
        <v>33.073965171840456</v>
      </c>
      <c r="F2266" s="19">
        <f t="shared" si="107"/>
        <v>241473.01971960717</v>
      </c>
      <c r="I2266" s="13">
        <v>41515</v>
      </c>
      <c r="J2266">
        <v>2247</v>
      </c>
      <c r="K2266">
        <v>241439.94575437941</v>
      </c>
      <c r="L2266">
        <v>33.073965171830729</v>
      </c>
      <c r="M2266">
        <v>241473.01971955123</v>
      </c>
    </row>
    <row r="2267" spans="2:13" x14ac:dyDescent="0.25">
      <c r="B2267" s="13">
        <v>41516</v>
      </c>
      <c r="C2267">
        <v>2248</v>
      </c>
      <c r="D2267" s="19">
        <f t="shared" si="105"/>
        <v>241473.01971960717</v>
      </c>
      <c r="E2267" s="19">
        <f t="shared" si="106"/>
        <v>33.078495852000984</v>
      </c>
      <c r="F2267" s="19">
        <f t="shared" si="107"/>
        <v>241506.09821545918</v>
      </c>
      <c r="I2267" s="13">
        <v>41516</v>
      </c>
      <c r="J2267">
        <v>2248</v>
      </c>
      <c r="K2267">
        <v>241473.01971955123</v>
      </c>
      <c r="L2267">
        <v>33.078495851991249</v>
      </c>
      <c r="M2267">
        <v>241506.09821540321</v>
      </c>
    </row>
    <row r="2268" spans="2:13" x14ac:dyDescent="0.25">
      <c r="B2268" s="13">
        <v>41517</v>
      </c>
      <c r="C2268">
        <v>2249</v>
      </c>
      <c r="D2268" s="19">
        <f t="shared" si="105"/>
        <v>241506.09821545918</v>
      </c>
      <c r="E2268" s="19">
        <f t="shared" si="106"/>
        <v>33.083027152802629</v>
      </c>
      <c r="F2268" s="19">
        <f t="shared" si="107"/>
        <v>241539.18124261199</v>
      </c>
      <c r="I2268" s="13">
        <v>41517</v>
      </c>
      <c r="J2268">
        <v>2249</v>
      </c>
      <c r="K2268">
        <v>241506.09821540315</v>
      </c>
      <c r="L2268">
        <v>33.083027152792894</v>
      </c>
      <c r="M2268">
        <v>241539.18124255593</v>
      </c>
    </row>
    <row r="2269" spans="2:13" x14ac:dyDescent="0.25">
      <c r="B2269" s="13">
        <v>41518</v>
      </c>
      <c r="C2269">
        <v>2250</v>
      </c>
      <c r="D2269" s="19">
        <f t="shared" si="105"/>
        <v>241539.18124261199</v>
      </c>
      <c r="E2269" s="19">
        <f t="shared" si="106"/>
        <v>33.087559074330414</v>
      </c>
      <c r="F2269" s="19">
        <f t="shared" si="107"/>
        <v>241572.26880168632</v>
      </c>
      <c r="I2269" s="13">
        <v>41518</v>
      </c>
      <c r="J2269">
        <v>2250</v>
      </c>
      <c r="K2269">
        <v>241539.18124255596</v>
      </c>
      <c r="L2269">
        <v>33.087559074320673</v>
      </c>
      <c r="M2269">
        <v>241572.26880163027</v>
      </c>
    </row>
    <row r="2270" spans="2:13" x14ac:dyDescent="0.25">
      <c r="B2270" s="13">
        <v>41519</v>
      </c>
      <c r="C2270">
        <v>2251</v>
      </c>
      <c r="D2270" s="19">
        <f t="shared" si="105"/>
        <v>241572.26880168632</v>
      </c>
      <c r="E2270" s="19">
        <f t="shared" si="106"/>
        <v>33.092091616669364</v>
      </c>
      <c r="F2270" s="19">
        <f t="shared" si="107"/>
        <v>241605.360893303</v>
      </c>
      <c r="I2270" s="13">
        <v>41519</v>
      </c>
      <c r="J2270">
        <v>2251</v>
      </c>
      <c r="K2270">
        <v>241572.26880163024</v>
      </c>
      <c r="L2270">
        <v>33.092091616659609</v>
      </c>
      <c r="M2270">
        <v>241605.36089324689</v>
      </c>
    </row>
    <row r="2271" spans="2:13" x14ac:dyDescent="0.25">
      <c r="B2271" s="13">
        <v>41520</v>
      </c>
      <c r="C2271">
        <v>2252</v>
      </c>
      <c r="D2271" s="19">
        <f t="shared" si="105"/>
        <v>241605.360893303</v>
      </c>
      <c r="E2271" s="19">
        <f t="shared" si="106"/>
        <v>33.096624779904523</v>
      </c>
      <c r="F2271" s="19">
        <f t="shared" si="107"/>
        <v>241638.4575180829</v>
      </c>
      <c r="I2271" s="13">
        <v>41520</v>
      </c>
      <c r="J2271">
        <v>2252</v>
      </c>
      <c r="K2271">
        <v>241605.36089324689</v>
      </c>
      <c r="L2271">
        <v>33.096624779894768</v>
      </c>
      <c r="M2271">
        <v>241638.45751802679</v>
      </c>
    </row>
    <row r="2272" spans="2:13" x14ac:dyDescent="0.25">
      <c r="B2272" s="13">
        <v>41521</v>
      </c>
      <c r="C2272">
        <v>2253</v>
      </c>
      <c r="D2272" s="19">
        <f t="shared" si="105"/>
        <v>241638.4575180829</v>
      </c>
      <c r="E2272" s="19">
        <f t="shared" si="106"/>
        <v>33.101158564120951</v>
      </c>
      <c r="F2272" s="19">
        <f t="shared" si="107"/>
        <v>241671.55867664702</v>
      </c>
      <c r="I2272" s="13">
        <v>41521</v>
      </c>
      <c r="J2272">
        <v>2253</v>
      </c>
      <c r="K2272">
        <v>241638.45751802673</v>
      </c>
      <c r="L2272">
        <v>33.101158564111188</v>
      </c>
      <c r="M2272">
        <v>241671.55867659085</v>
      </c>
    </row>
    <row r="2273" spans="2:13" x14ac:dyDescent="0.25">
      <c r="B2273" s="13">
        <v>41522</v>
      </c>
      <c r="C2273">
        <v>2254</v>
      </c>
      <c r="D2273" s="19">
        <f t="shared" si="105"/>
        <v>241671.55867664702</v>
      </c>
      <c r="E2273" s="19">
        <f t="shared" si="106"/>
        <v>33.105692969403705</v>
      </c>
      <c r="F2273" s="19">
        <f t="shared" si="107"/>
        <v>241704.66436961642</v>
      </c>
      <c r="I2273" s="13">
        <v>41522</v>
      </c>
      <c r="J2273">
        <v>2254</v>
      </c>
      <c r="K2273">
        <v>241671.55867659082</v>
      </c>
      <c r="L2273">
        <v>33.105692969393935</v>
      </c>
      <c r="M2273">
        <v>241704.66436956023</v>
      </c>
    </row>
    <row r="2274" spans="2:13" x14ac:dyDescent="0.25">
      <c r="B2274" s="13">
        <v>41523</v>
      </c>
      <c r="C2274">
        <v>2255</v>
      </c>
      <c r="D2274" s="19">
        <f t="shared" si="105"/>
        <v>241704.66436961642</v>
      </c>
      <c r="E2274" s="19">
        <f t="shared" si="106"/>
        <v>33.110227995837867</v>
      </c>
      <c r="F2274" s="19">
        <f t="shared" si="107"/>
        <v>241737.77459761227</v>
      </c>
      <c r="I2274" s="13">
        <v>41523</v>
      </c>
      <c r="J2274">
        <v>2255</v>
      </c>
      <c r="K2274">
        <v>241704.66436956023</v>
      </c>
      <c r="L2274">
        <v>33.110227995828097</v>
      </c>
      <c r="M2274">
        <v>241737.77459755604</v>
      </c>
    </row>
    <row r="2275" spans="2:13" x14ac:dyDescent="0.25">
      <c r="B2275" s="13">
        <v>41524</v>
      </c>
      <c r="C2275">
        <v>2256</v>
      </c>
      <c r="D2275" s="19">
        <f t="shared" si="105"/>
        <v>241737.77459761227</v>
      </c>
      <c r="E2275" s="19">
        <f t="shared" si="106"/>
        <v>33.114763643508532</v>
      </c>
      <c r="F2275" s="19">
        <f t="shared" si="107"/>
        <v>241770.88936125577</v>
      </c>
      <c r="I2275" s="13">
        <v>41524</v>
      </c>
      <c r="J2275">
        <v>2256</v>
      </c>
      <c r="K2275">
        <v>241737.77459755607</v>
      </c>
      <c r="L2275">
        <v>33.114763643498762</v>
      </c>
      <c r="M2275">
        <v>241770.88936119957</v>
      </c>
    </row>
    <row r="2276" spans="2:13" x14ac:dyDescent="0.25">
      <c r="B2276" s="13">
        <v>41525</v>
      </c>
      <c r="C2276">
        <v>2257</v>
      </c>
      <c r="D2276" s="19">
        <f t="shared" si="105"/>
        <v>241770.88936125577</v>
      </c>
      <c r="E2276" s="19">
        <f t="shared" si="106"/>
        <v>33.119299912500793</v>
      </c>
      <c r="F2276" s="19">
        <f t="shared" si="107"/>
        <v>241804.00866116828</v>
      </c>
      <c r="I2276" s="13">
        <v>41525</v>
      </c>
      <c r="J2276">
        <v>2257</v>
      </c>
      <c r="K2276">
        <v>241770.88936119949</v>
      </c>
      <c r="L2276">
        <v>33.119299912491016</v>
      </c>
      <c r="M2276">
        <v>241804.00866111199</v>
      </c>
    </row>
    <row r="2277" spans="2:13" x14ac:dyDescent="0.25">
      <c r="B2277" s="13">
        <v>41526</v>
      </c>
      <c r="C2277">
        <v>2258</v>
      </c>
      <c r="D2277" s="19">
        <f t="shared" si="105"/>
        <v>241804.00866116828</v>
      </c>
      <c r="E2277" s="19">
        <f t="shared" si="106"/>
        <v>33.123836802899767</v>
      </c>
      <c r="F2277" s="19">
        <f t="shared" si="107"/>
        <v>241837.13249797118</v>
      </c>
      <c r="I2277" s="13">
        <v>41526</v>
      </c>
      <c r="J2277">
        <v>2258</v>
      </c>
      <c r="K2277">
        <v>241804.0086611119</v>
      </c>
      <c r="L2277">
        <v>33.123836802889983</v>
      </c>
      <c r="M2277">
        <v>241837.1324979148</v>
      </c>
    </row>
    <row r="2278" spans="2:13" x14ac:dyDescent="0.25">
      <c r="B2278" s="13">
        <v>41527</v>
      </c>
      <c r="C2278">
        <v>2259</v>
      </c>
      <c r="D2278" s="19">
        <f t="shared" si="105"/>
        <v>241837.13249797118</v>
      </c>
      <c r="E2278" s="19">
        <f t="shared" si="106"/>
        <v>33.128374314790577</v>
      </c>
      <c r="F2278" s="19">
        <f t="shared" si="107"/>
        <v>241870.26087228596</v>
      </c>
      <c r="I2278" s="13">
        <v>41527</v>
      </c>
      <c r="J2278">
        <v>2259</v>
      </c>
      <c r="K2278">
        <v>241837.13249791483</v>
      </c>
      <c r="L2278">
        <v>33.128374314780785</v>
      </c>
      <c r="M2278">
        <v>241870.26087222961</v>
      </c>
    </row>
    <row r="2279" spans="2:13" x14ac:dyDescent="0.25">
      <c r="B2279" s="13">
        <v>41528</v>
      </c>
      <c r="C2279">
        <v>2260</v>
      </c>
      <c r="D2279" s="19">
        <f t="shared" si="105"/>
        <v>241870.26087228596</v>
      </c>
      <c r="E2279" s="19">
        <f t="shared" si="106"/>
        <v>33.132912448258352</v>
      </c>
      <c r="F2279" s="19">
        <f t="shared" si="107"/>
        <v>241903.39378473422</v>
      </c>
      <c r="I2279" s="13">
        <v>41528</v>
      </c>
      <c r="J2279">
        <v>2260</v>
      </c>
      <c r="K2279">
        <v>241870.26087222956</v>
      </c>
      <c r="L2279">
        <v>33.132912448248554</v>
      </c>
      <c r="M2279">
        <v>241903.39378467781</v>
      </c>
    </row>
    <row r="2280" spans="2:13" x14ac:dyDescent="0.25">
      <c r="B2280" s="13">
        <v>41529</v>
      </c>
      <c r="C2280">
        <v>2261</v>
      </c>
      <c r="D2280" s="19">
        <f t="shared" si="105"/>
        <v>241903.39378473422</v>
      </c>
      <c r="E2280" s="19">
        <f t="shared" si="106"/>
        <v>33.137451203388252</v>
      </c>
      <c r="F2280" s="19">
        <f t="shared" si="107"/>
        <v>241936.53123593761</v>
      </c>
      <c r="I2280" s="13">
        <v>41529</v>
      </c>
      <c r="J2280">
        <v>2261</v>
      </c>
      <c r="K2280">
        <v>241903.39378467778</v>
      </c>
      <c r="L2280">
        <v>33.137451203378454</v>
      </c>
      <c r="M2280">
        <v>241936.53123588115</v>
      </c>
    </row>
    <row r="2281" spans="2:13" x14ac:dyDescent="0.25">
      <c r="B2281" s="13">
        <v>41530</v>
      </c>
      <c r="C2281">
        <v>2262</v>
      </c>
      <c r="D2281" s="19">
        <f t="shared" si="105"/>
        <v>241936.53123593761</v>
      </c>
      <c r="E2281" s="19">
        <f t="shared" si="106"/>
        <v>33.141990580265428</v>
      </c>
      <c r="F2281" s="19">
        <f t="shared" si="107"/>
        <v>241969.67322651789</v>
      </c>
      <c r="I2281" s="13">
        <v>41530</v>
      </c>
      <c r="J2281">
        <v>2262</v>
      </c>
      <c r="K2281">
        <v>241936.53123588115</v>
      </c>
      <c r="L2281">
        <v>33.141990580255616</v>
      </c>
      <c r="M2281">
        <v>241969.6732264614</v>
      </c>
    </row>
    <row r="2282" spans="2:13" x14ac:dyDescent="0.25">
      <c r="B2282" s="13">
        <v>41531</v>
      </c>
      <c r="C2282">
        <v>2263</v>
      </c>
      <c r="D2282" s="19">
        <f t="shared" si="105"/>
        <v>241969.67322651789</v>
      </c>
      <c r="E2282" s="19">
        <f t="shared" si="106"/>
        <v>33.14653057897506</v>
      </c>
      <c r="F2282" s="19">
        <f t="shared" si="107"/>
        <v>242002.81975709685</v>
      </c>
      <c r="I2282" s="13">
        <v>41531</v>
      </c>
      <c r="J2282">
        <v>2263</v>
      </c>
      <c r="K2282">
        <v>241969.6732264614</v>
      </c>
      <c r="L2282">
        <v>33.146530578965248</v>
      </c>
      <c r="M2282">
        <v>242002.81975704036</v>
      </c>
    </row>
    <row r="2283" spans="2:13" x14ac:dyDescent="0.25">
      <c r="B2283" s="13">
        <v>41532</v>
      </c>
      <c r="C2283">
        <v>2264</v>
      </c>
      <c r="D2283" s="19">
        <f t="shared" si="105"/>
        <v>242002.81975709685</v>
      </c>
      <c r="E2283" s="19">
        <f t="shared" si="106"/>
        <v>33.151071199602313</v>
      </c>
      <c r="F2283" s="19">
        <f t="shared" si="107"/>
        <v>242035.97082829644</v>
      </c>
      <c r="I2283" s="13">
        <v>41532</v>
      </c>
      <c r="J2283">
        <v>2264</v>
      </c>
      <c r="K2283">
        <v>242002.81975704039</v>
      </c>
      <c r="L2283">
        <v>33.151071199592494</v>
      </c>
      <c r="M2283">
        <v>242035.97082823998</v>
      </c>
    </row>
    <row r="2284" spans="2:13" x14ac:dyDescent="0.25">
      <c r="B2284" s="13">
        <v>41533</v>
      </c>
      <c r="C2284">
        <v>2265</v>
      </c>
      <c r="D2284" s="19">
        <f t="shared" si="105"/>
        <v>242035.97082829644</v>
      </c>
      <c r="E2284" s="19">
        <f t="shared" si="106"/>
        <v>33.155612442232396</v>
      </c>
      <c r="F2284" s="19">
        <f t="shared" si="107"/>
        <v>242069.12644073868</v>
      </c>
      <c r="I2284" s="13">
        <v>41533</v>
      </c>
      <c r="J2284">
        <v>2265</v>
      </c>
      <c r="K2284">
        <v>242035.97082823992</v>
      </c>
      <c r="L2284">
        <v>33.155612442222569</v>
      </c>
      <c r="M2284">
        <v>242069.12644068216</v>
      </c>
    </row>
    <row r="2285" spans="2:13" x14ac:dyDescent="0.25">
      <c r="B2285" s="13">
        <v>41534</v>
      </c>
      <c r="C2285">
        <v>2266</v>
      </c>
      <c r="D2285" s="19">
        <f t="shared" si="105"/>
        <v>242069.12644073868</v>
      </c>
      <c r="E2285" s="19">
        <f t="shared" si="106"/>
        <v>33.16015430695051</v>
      </c>
      <c r="F2285" s="19">
        <f t="shared" si="107"/>
        <v>242102.28659504562</v>
      </c>
      <c r="I2285" s="13">
        <v>41534</v>
      </c>
      <c r="J2285">
        <v>2266</v>
      </c>
      <c r="K2285">
        <v>242069.1264406821</v>
      </c>
      <c r="L2285">
        <v>33.160154306940683</v>
      </c>
      <c r="M2285">
        <v>242102.28659498904</v>
      </c>
    </row>
    <row r="2286" spans="2:13" x14ac:dyDescent="0.25">
      <c r="B2286" s="13">
        <v>41535</v>
      </c>
      <c r="C2286">
        <v>2267</v>
      </c>
      <c r="D2286" s="19">
        <f t="shared" si="105"/>
        <v>242102.28659504562</v>
      </c>
      <c r="E2286" s="19">
        <f t="shared" si="106"/>
        <v>33.16469679384187</v>
      </c>
      <c r="F2286" s="19">
        <f t="shared" si="107"/>
        <v>242135.45129183945</v>
      </c>
      <c r="I2286" s="13">
        <v>41535</v>
      </c>
      <c r="J2286">
        <v>2267</v>
      </c>
      <c r="K2286">
        <v>242102.28659498898</v>
      </c>
      <c r="L2286">
        <v>33.164696793832036</v>
      </c>
      <c r="M2286">
        <v>242135.45129178281</v>
      </c>
    </row>
    <row r="2287" spans="2:13" x14ac:dyDescent="0.25">
      <c r="B2287" s="13">
        <v>41536</v>
      </c>
      <c r="C2287">
        <v>2268</v>
      </c>
      <c r="D2287" s="19">
        <f t="shared" si="105"/>
        <v>242135.45129183945</v>
      </c>
      <c r="E2287" s="19">
        <f t="shared" si="106"/>
        <v>33.169239902991713</v>
      </c>
      <c r="F2287" s="19">
        <f t="shared" si="107"/>
        <v>242168.62053174243</v>
      </c>
      <c r="I2287" s="13">
        <v>41536</v>
      </c>
      <c r="J2287">
        <v>2268</v>
      </c>
      <c r="K2287">
        <v>242135.45129178287</v>
      </c>
      <c r="L2287">
        <v>33.169239902981872</v>
      </c>
      <c r="M2287">
        <v>242168.62053168585</v>
      </c>
    </row>
    <row r="2288" spans="2:13" x14ac:dyDescent="0.25">
      <c r="B2288" s="13">
        <v>41537</v>
      </c>
      <c r="C2288">
        <v>2269</v>
      </c>
      <c r="D2288" s="19">
        <f t="shared" si="105"/>
        <v>242168.62053174243</v>
      </c>
      <c r="E2288" s="19">
        <f t="shared" si="106"/>
        <v>33.173783634485268</v>
      </c>
      <c r="F2288" s="19">
        <f t="shared" si="107"/>
        <v>242201.79431537693</v>
      </c>
      <c r="I2288" s="13">
        <v>41537</v>
      </c>
      <c r="J2288">
        <v>2269</v>
      </c>
      <c r="K2288">
        <v>242168.62053168574</v>
      </c>
      <c r="L2288">
        <v>33.173783634475427</v>
      </c>
      <c r="M2288">
        <v>242201.79431532021</v>
      </c>
    </row>
    <row r="2289" spans="2:13" x14ac:dyDescent="0.25">
      <c r="B2289" s="13">
        <v>41538</v>
      </c>
      <c r="C2289">
        <v>2270</v>
      </c>
      <c r="D2289" s="19">
        <f t="shared" si="105"/>
        <v>242201.79431537693</v>
      </c>
      <c r="E2289" s="19">
        <f t="shared" si="106"/>
        <v>33.178327988407801</v>
      </c>
      <c r="F2289" s="19">
        <f t="shared" si="107"/>
        <v>242234.97264336533</v>
      </c>
      <c r="I2289" s="13">
        <v>41538</v>
      </c>
      <c r="J2289">
        <v>2270</v>
      </c>
      <c r="K2289">
        <v>242201.79431532032</v>
      </c>
      <c r="L2289">
        <v>33.17832798839796</v>
      </c>
      <c r="M2289">
        <v>242234.97264330872</v>
      </c>
    </row>
    <row r="2290" spans="2:13" x14ac:dyDescent="0.25">
      <c r="B2290" s="13">
        <v>41539</v>
      </c>
      <c r="C2290">
        <v>2271</v>
      </c>
      <c r="D2290" s="19">
        <f t="shared" si="105"/>
        <v>242234.97264336533</v>
      </c>
      <c r="E2290" s="19">
        <f t="shared" si="106"/>
        <v>33.18287296484457</v>
      </c>
      <c r="F2290" s="19">
        <f t="shared" si="107"/>
        <v>242268.15551633018</v>
      </c>
      <c r="I2290" s="13">
        <v>41539</v>
      </c>
      <c r="J2290">
        <v>2271</v>
      </c>
      <c r="K2290">
        <v>242234.97264330866</v>
      </c>
      <c r="L2290">
        <v>33.182872964834722</v>
      </c>
      <c r="M2290">
        <v>242268.15551627349</v>
      </c>
    </row>
    <row r="2291" spans="2:13" x14ac:dyDescent="0.25">
      <c r="B2291" s="13">
        <v>41540</v>
      </c>
      <c r="C2291">
        <v>2272</v>
      </c>
      <c r="D2291" s="19">
        <f t="shared" si="105"/>
        <v>242268.15551633018</v>
      </c>
      <c r="E2291" s="19">
        <f t="shared" si="106"/>
        <v>33.187418563880854</v>
      </c>
      <c r="F2291" s="19">
        <f t="shared" si="107"/>
        <v>242301.34293489406</v>
      </c>
      <c r="I2291" s="13">
        <v>41540</v>
      </c>
      <c r="J2291">
        <v>2272</v>
      </c>
      <c r="K2291">
        <v>242268.15551627346</v>
      </c>
      <c r="L2291">
        <v>33.187418563870999</v>
      </c>
      <c r="M2291">
        <v>242301.34293483733</v>
      </c>
    </row>
    <row r="2292" spans="2:13" x14ac:dyDescent="0.25">
      <c r="B2292" s="13">
        <v>41541</v>
      </c>
      <c r="C2292">
        <v>2273</v>
      </c>
      <c r="D2292" s="19">
        <f t="shared" si="105"/>
        <v>242301.34293489406</v>
      </c>
      <c r="E2292" s="19">
        <f t="shared" si="106"/>
        <v>33.191964785601932</v>
      </c>
      <c r="F2292" s="19">
        <f t="shared" si="107"/>
        <v>242334.53489967965</v>
      </c>
      <c r="I2292" s="13">
        <v>41541</v>
      </c>
      <c r="J2292">
        <v>2273</v>
      </c>
      <c r="K2292">
        <v>242301.34293483722</v>
      </c>
      <c r="L2292">
        <v>33.19196478559207</v>
      </c>
      <c r="M2292">
        <v>242334.53489962281</v>
      </c>
    </row>
    <row r="2293" spans="2:13" x14ac:dyDescent="0.25">
      <c r="B2293" s="13">
        <v>41542</v>
      </c>
      <c r="C2293">
        <v>2274</v>
      </c>
      <c r="D2293" s="19">
        <f t="shared" si="105"/>
        <v>242334.53489967965</v>
      </c>
      <c r="E2293" s="19">
        <f t="shared" si="106"/>
        <v>33.196511630093106</v>
      </c>
      <c r="F2293" s="19">
        <f t="shared" si="107"/>
        <v>242367.73141130974</v>
      </c>
      <c r="I2293" s="13">
        <v>41542</v>
      </c>
      <c r="J2293">
        <v>2274</v>
      </c>
      <c r="K2293">
        <v>242334.53489962281</v>
      </c>
      <c r="L2293">
        <v>33.196511630083243</v>
      </c>
      <c r="M2293">
        <v>242367.7314112529</v>
      </c>
    </row>
    <row r="2294" spans="2:13" x14ac:dyDescent="0.25">
      <c r="B2294" s="13">
        <v>41543</v>
      </c>
      <c r="C2294">
        <v>2275</v>
      </c>
      <c r="D2294" s="19">
        <f t="shared" si="105"/>
        <v>242367.73141130974</v>
      </c>
      <c r="E2294" s="19">
        <f t="shared" si="106"/>
        <v>33.201059097439696</v>
      </c>
      <c r="F2294" s="19">
        <f t="shared" si="107"/>
        <v>242400.93247040719</v>
      </c>
      <c r="I2294" s="13">
        <v>41543</v>
      </c>
      <c r="J2294">
        <v>2275</v>
      </c>
      <c r="K2294">
        <v>242367.73141125287</v>
      </c>
      <c r="L2294">
        <v>33.201059097429827</v>
      </c>
      <c r="M2294">
        <v>242400.93247035029</v>
      </c>
    </row>
    <row r="2295" spans="2:13" x14ac:dyDescent="0.25">
      <c r="B2295" s="13">
        <v>41544</v>
      </c>
      <c r="C2295">
        <v>2276</v>
      </c>
      <c r="D2295" s="19">
        <f t="shared" si="105"/>
        <v>242400.93247040719</v>
      </c>
      <c r="E2295" s="19">
        <f t="shared" si="106"/>
        <v>33.205607187727018</v>
      </c>
      <c r="F2295" s="19">
        <f t="shared" si="107"/>
        <v>242434.13807759492</v>
      </c>
      <c r="I2295" s="13">
        <v>41544</v>
      </c>
      <c r="J2295">
        <v>2276</v>
      </c>
      <c r="K2295">
        <v>242400.93247035032</v>
      </c>
      <c r="L2295">
        <v>33.205607187717135</v>
      </c>
      <c r="M2295">
        <v>242434.13807753805</v>
      </c>
    </row>
    <row r="2296" spans="2:13" x14ac:dyDescent="0.25">
      <c r="B2296" s="13">
        <v>41545</v>
      </c>
      <c r="C2296">
        <v>2277</v>
      </c>
      <c r="D2296" s="19">
        <f t="shared" si="105"/>
        <v>242434.13807759492</v>
      </c>
      <c r="E2296" s="19">
        <f t="shared" si="106"/>
        <v>33.210155901040402</v>
      </c>
      <c r="F2296" s="19">
        <f t="shared" si="107"/>
        <v>242467.34823349596</v>
      </c>
      <c r="I2296" s="13">
        <v>41545</v>
      </c>
      <c r="J2296">
        <v>2277</v>
      </c>
      <c r="K2296">
        <v>242434.13807753802</v>
      </c>
      <c r="L2296">
        <v>33.210155901030525</v>
      </c>
      <c r="M2296">
        <v>242467.34823343906</v>
      </c>
    </row>
    <row r="2297" spans="2:13" x14ac:dyDescent="0.25">
      <c r="B2297" s="13">
        <v>41546</v>
      </c>
      <c r="C2297">
        <v>2278</v>
      </c>
      <c r="D2297" s="19">
        <f t="shared" si="105"/>
        <v>242467.34823349596</v>
      </c>
      <c r="E2297" s="19">
        <f t="shared" si="106"/>
        <v>33.214705237465203</v>
      </c>
      <c r="F2297" s="19">
        <f t="shared" si="107"/>
        <v>242500.56293873343</v>
      </c>
      <c r="I2297" s="13">
        <v>41546</v>
      </c>
      <c r="J2297">
        <v>2278</v>
      </c>
      <c r="K2297">
        <v>242467.34823343903</v>
      </c>
      <c r="L2297">
        <v>33.21470523745532</v>
      </c>
      <c r="M2297">
        <v>242500.56293867648</v>
      </c>
    </row>
    <row r="2298" spans="2:13" x14ac:dyDescent="0.25">
      <c r="B2298" s="13">
        <v>41547</v>
      </c>
      <c r="C2298">
        <v>2279</v>
      </c>
      <c r="D2298" s="19">
        <f t="shared" si="105"/>
        <v>242500.56293873343</v>
      </c>
      <c r="E2298" s="19">
        <f t="shared" si="106"/>
        <v>33.219255197086774</v>
      </c>
      <c r="F2298" s="19">
        <f t="shared" si="107"/>
        <v>242533.78219393053</v>
      </c>
      <c r="I2298" s="13">
        <v>41547</v>
      </c>
      <c r="J2298">
        <v>2279</v>
      </c>
      <c r="K2298">
        <v>242500.56293867639</v>
      </c>
      <c r="L2298">
        <v>33.219255197076883</v>
      </c>
      <c r="M2298">
        <v>242533.78219387346</v>
      </c>
    </row>
    <row r="2299" spans="2:13" x14ac:dyDescent="0.25">
      <c r="B2299" s="13">
        <v>41548</v>
      </c>
      <c r="C2299">
        <v>2280</v>
      </c>
      <c r="D2299" s="19">
        <f t="shared" si="105"/>
        <v>242533.78219393053</v>
      </c>
      <c r="E2299" s="19">
        <f t="shared" si="106"/>
        <v>33.223805779990485</v>
      </c>
      <c r="F2299" s="19">
        <f t="shared" si="107"/>
        <v>242567.00599971053</v>
      </c>
      <c r="I2299" s="13">
        <v>41548</v>
      </c>
      <c r="J2299">
        <v>2280</v>
      </c>
      <c r="K2299">
        <v>242533.78219387351</v>
      </c>
      <c r="L2299">
        <v>33.223805779980587</v>
      </c>
      <c r="M2299">
        <v>242567.00599965348</v>
      </c>
    </row>
    <row r="2300" spans="2:13" x14ac:dyDescent="0.25">
      <c r="B2300" s="13">
        <v>41549</v>
      </c>
      <c r="C2300">
        <v>2281</v>
      </c>
      <c r="D2300" s="19">
        <f t="shared" si="105"/>
        <v>242567.00599971053</v>
      </c>
      <c r="E2300" s="19">
        <f t="shared" si="106"/>
        <v>33.228356986261723</v>
      </c>
      <c r="F2300" s="19">
        <f t="shared" si="107"/>
        <v>242600.23435669678</v>
      </c>
      <c r="I2300" s="13">
        <v>41549</v>
      </c>
      <c r="J2300">
        <v>2281</v>
      </c>
      <c r="K2300">
        <v>242567.00599965345</v>
      </c>
      <c r="L2300">
        <v>33.228356986251818</v>
      </c>
      <c r="M2300">
        <v>242600.2343566397</v>
      </c>
    </row>
    <row r="2301" spans="2:13" x14ac:dyDescent="0.25">
      <c r="B2301" s="13">
        <v>41550</v>
      </c>
      <c r="C2301">
        <v>2282</v>
      </c>
      <c r="D2301" s="19">
        <f t="shared" si="105"/>
        <v>242600.23435669678</v>
      </c>
      <c r="E2301" s="19">
        <f t="shared" si="106"/>
        <v>33.232908815985866</v>
      </c>
      <c r="F2301" s="19">
        <f t="shared" si="107"/>
        <v>242633.46726551277</v>
      </c>
      <c r="I2301" s="13">
        <v>41550</v>
      </c>
      <c r="J2301">
        <v>2282</v>
      </c>
      <c r="K2301">
        <v>242600.23435663967</v>
      </c>
      <c r="L2301">
        <v>33.232908815975961</v>
      </c>
      <c r="M2301">
        <v>242633.46726545566</v>
      </c>
    </row>
    <row r="2302" spans="2:13" x14ac:dyDescent="0.25">
      <c r="B2302" s="13">
        <v>41551</v>
      </c>
      <c r="C2302">
        <v>2283</v>
      </c>
      <c r="D2302" s="19">
        <f t="shared" si="105"/>
        <v>242633.46726551277</v>
      </c>
      <c r="E2302" s="19">
        <f t="shared" si="106"/>
        <v>33.237461269248328</v>
      </c>
      <c r="F2302" s="19">
        <f t="shared" si="107"/>
        <v>242666.70472678202</v>
      </c>
      <c r="I2302" s="13">
        <v>41551</v>
      </c>
      <c r="J2302">
        <v>2283</v>
      </c>
      <c r="K2302">
        <v>242633.46726545563</v>
      </c>
      <c r="L2302">
        <v>33.237461269238416</v>
      </c>
      <c r="M2302">
        <v>242666.70472672489</v>
      </c>
    </row>
    <row r="2303" spans="2:13" x14ac:dyDescent="0.25">
      <c r="B2303" s="13">
        <v>41552</v>
      </c>
      <c r="C2303">
        <v>2284</v>
      </c>
      <c r="D2303" s="19">
        <f t="shared" si="105"/>
        <v>242666.70472678202</v>
      </c>
      <c r="E2303" s="19">
        <f t="shared" si="106"/>
        <v>33.242014346134525</v>
      </c>
      <c r="F2303" s="19">
        <f t="shared" si="107"/>
        <v>242699.94674112814</v>
      </c>
      <c r="I2303" s="13">
        <v>41552</v>
      </c>
      <c r="J2303">
        <v>2284</v>
      </c>
      <c r="K2303">
        <v>242666.70472672491</v>
      </c>
      <c r="L2303">
        <v>33.242014346124606</v>
      </c>
      <c r="M2303">
        <v>242699.94674107103</v>
      </c>
    </row>
    <row r="2304" spans="2:13" x14ac:dyDescent="0.25">
      <c r="B2304" s="13">
        <v>41553</v>
      </c>
      <c r="C2304">
        <v>2285</v>
      </c>
      <c r="D2304" s="19">
        <f t="shared" si="105"/>
        <v>242699.94674112814</v>
      </c>
      <c r="E2304" s="19">
        <f t="shared" si="106"/>
        <v>33.246568046729884</v>
      </c>
      <c r="F2304" s="19">
        <f t="shared" si="107"/>
        <v>242733.19330917488</v>
      </c>
      <c r="I2304" s="13">
        <v>41553</v>
      </c>
      <c r="J2304">
        <v>2285</v>
      </c>
      <c r="K2304">
        <v>242699.94674107089</v>
      </c>
      <c r="L2304">
        <v>33.246568046719965</v>
      </c>
      <c r="M2304">
        <v>242733.1933091176</v>
      </c>
    </row>
    <row r="2305" spans="2:13" x14ac:dyDescent="0.25">
      <c r="B2305" s="13">
        <v>41554</v>
      </c>
      <c r="C2305">
        <v>2286</v>
      </c>
      <c r="D2305" s="19">
        <f t="shared" si="105"/>
        <v>242733.19330917488</v>
      </c>
      <c r="E2305" s="19">
        <f t="shared" si="106"/>
        <v>33.251122371119848</v>
      </c>
      <c r="F2305" s="19">
        <f t="shared" si="107"/>
        <v>242766.444431546</v>
      </c>
      <c r="I2305" s="13">
        <v>41554</v>
      </c>
      <c r="J2305">
        <v>2286</v>
      </c>
      <c r="K2305">
        <v>242733.19330911763</v>
      </c>
      <c r="L2305">
        <v>33.251122371109922</v>
      </c>
      <c r="M2305">
        <v>242766.44443148875</v>
      </c>
    </row>
    <row r="2306" spans="2:13" x14ac:dyDescent="0.25">
      <c r="B2306" s="13">
        <v>41555</v>
      </c>
      <c r="C2306">
        <v>2287</v>
      </c>
      <c r="D2306" s="19">
        <f t="shared" si="105"/>
        <v>242766.444431546</v>
      </c>
      <c r="E2306" s="19">
        <f t="shared" si="106"/>
        <v>33.255677319389868</v>
      </c>
      <c r="F2306" s="19">
        <f t="shared" si="107"/>
        <v>242799.70010886539</v>
      </c>
      <c r="I2306" s="13">
        <v>41555</v>
      </c>
      <c r="J2306">
        <v>2287</v>
      </c>
      <c r="K2306">
        <v>242766.44443148872</v>
      </c>
      <c r="L2306">
        <v>33.255677319379934</v>
      </c>
      <c r="M2306">
        <v>242799.70010880812</v>
      </c>
    </row>
    <row r="2307" spans="2:13" x14ac:dyDescent="0.25">
      <c r="B2307" s="13">
        <v>41556</v>
      </c>
      <c r="C2307">
        <v>2288</v>
      </c>
      <c r="D2307" s="19">
        <f t="shared" si="105"/>
        <v>242799.70010886539</v>
      </c>
      <c r="E2307" s="19">
        <f t="shared" si="106"/>
        <v>33.2602328916254</v>
      </c>
      <c r="F2307" s="19">
        <f t="shared" si="107"/>
        <v>242832.96034175702</v>
      </c>
      <c r="I2307" s="13">
        <v>41556</v>
      </c>
      <c r="J2307">
        <v>2288</v>
      </c>
      <c r="K2307">
        <v>242799.70010880812</v>
      </c>
      <c r="L2307">
        <v>33.260232891615459</v>
      </c>
      <c r="M2307">
        <v>242832.96034169974</v>
      </c>
    </row>
    <row r="2308" spans="2:13" x14ac:dyDescent="0.25">
      <c r="B2308" s="13">
        <v>41557</v>
      </c>
      <c r="C2308">
        <v>2289</v>
      </c>
      <c r="D2308" s="19">
        <f t="shared" si="105"/>
        <v>242832.96034175702</v>
      </c>
      <c r="E2308" s="19">
        <f t="shared" si="106"/>
        <v>33.264789087911922</v>
      </c>
      <c r="F2308" s="19">
        <f t="shared" si="107"/>
        <v>242866.22513084492</v>
      </c>
      <c r="I2308" s="13">
        <v>41557</v>
      </c>
      <c r="J2308">
        <v>2289</v>
      </c>
      <c r="K2308">
        <v>242832.96034169965</v>
      </c>
      <c r="L2308">
        <v>33.264789087901974</v>
      </c>
      <c r="M2308">
        <v>242866.22513078756</v>
      </c>
    </row>
    <row r="2309" spans="2:13" x14ac:dyDescent="0.25">
      <c r="B2309" s="13">
        <v>41558</v>
      </c>
      <c r="C2309">
        <v>2290</v>
      </c>
      <c r="D2309" s="19">
        <f t="shared" si="105"/>
        <v>242866.22513084492</v>
      </c>
      <c r="E2309" s="19">
        <f t="shared" si="106"/>
        <v>33.269345908334927</v>
      </c>
      <c r="F2309" s="19">
        <f t="shared" si="107"/>
        <v>242899.49447675326</v>
      </c>
      <c r="I2309" s="13">
        <v>41558</v>
      </c>
      <c r="J2309">
        <v>2290</v>
      </c>
      <c r="K2309">
        <v>242866.22513078758</v>
      </c>
      <c r="L2309">
        <v>33.269345908324979</v>
      </c>
      <c r="M2309">
        <v>242899.49447669592</v>
      </c>
    </row>
    <row r="2310" spans="2:13" x14ac:dyDescent="0.25">
      <c r="B2310" s="13">
        <v>41559</v>
      </c>
      <c r="C2310">
        <v>2291</v>
      </c>
      <c r="D2310" s="19">
        <f t="shared" si="105"/>
        <v>242899.49447675326</v>
      </c>
      <c r="E2310" s="19">
        <f t="shared" si="106"/>
        <v>33.2739033529799</v>
      </c>
      <c r="F2310" s="19">
        <f t="shared" si="107"/>
        <v>242932.76838010625</v>
      </c>
      <c r="I2310" s="13">
        <v>41559</v>
      </c>
      <c r="J2310">
        <v>2291</v>
      </c>
      <c r="K2310">
        <v>242899.49447669584</v>
      </c>
      <c r="L2310">
        <v>33.273903352969953</v>
      </c>
      <c r="M2310">
        <v>242932.7683800488</v>
      </c>
    </row>
    <row r="2311" spans="2:13" x14ac:dyDescent="0.25">
      <c r="B2311" s="13">
        <v>41560</v>
      </c>
      <c r="C2311">
        <v>2292</v>
      </c>
      <c r="D2311" s="19">
        <f t="shared" si="105"/>
        <v>242932.76838010625</v>
      </c>
      <c r="E2311" s="19">
        <f t="shared" si="106"/>
        <v>33.27846142193237</v>
      </c>
      <c r="F2311" s="19">
        <f t="shared" si="107"/>
        <v>242966.04684152818</v>
      </c>
      <c r="I2311" s="13">
        <v>41560</v>
      </c>
      <c r="J2311">
        <v>2292</v>
      </c>
      <c r="K2311">
        <v>242932.7683800488</v>
      </c>
      <c r="L2311">
        <v>33.278461421922408</v>
      </c>
      <c r="M2311">
        <v>242966.04684147073</v>
      </c>
    </row>
    <row r="2312" spans="2:13" x14ac:dyDescent="0.25">
      <c r="B2312" s="13">
        <v>41561</v>
      </c>
      <c r="C2312">
        <v>2293</v>
      </c>
      <c r="D2312" s="19">
        <f t="shared" si="105"/>
        <v>242966.04684152818</v>
      </c>
      <c r="E2312" s="19">
        <f t="shared" si="106"/>
        <v>33.283020115277836</v>
      </c>
      <c r="F2312" s="19">
        <f t="shared" si="107"/>
        <v>242999.32986164346</v>
      </c>
      <c r="I2312" s="13">
        <v>41561</v>
      </c>
      <c r="J2312">
        <v>2293</v>
      </c>
      <c r="K2312">
        <v>242966.04684147073</v>
      </c>
      <c r="L2312">
        <v>33.283020115267874</v>
      </c>
      <c r="M2312">
        <v>242999.32986158598</v>
      </c>
    </row>
    <row r="2313" spans="2:13" x14ac:dyDescent="0.25">
      <c r="B2313" s="13">
        <v>41562</v>
      </c>
      <c r="C2313">
        <v>2294</v>
      </c>
      <c r="D2313" s="19">
        <f t="shared" si="105"/>
        <v>242999.32986164346</v>
      </c>
      <c r="E2313" s="19">
        <f t="shared" si="106"/>
        <v>33.287579433101847</v>
      </c>
      <c r="F2313" s="19">
        <f t="shared" si="107"/>
        <v>243032.61744107655</v>
      </c>
      <c r="I2313" s="13">
        <v>41562</v>
      </c>
      <c r="J2313">
        <v>2294</v>
      </c>
      <c r="K2313">
        <v>242999.32986158595</v>
      </c>
      <c r="L2313">
        <v>33.287579433091878</v>
      </c>
      <c r="M2313">
        <v>243032.61744101904</v>
      </c>
    </row>
    <row r="2314" spans="2:13" x14ac:dyDescent="0.25">
      <c r="B2314" s="13">
        <v>41563</v>
      </c>
      <c r="C2314">
        <v>2295</v>
      </c>
      <c r="D2314" s="19">
        <f t="shared" si="105"/>
        <v>243032.61744107655</v>
      </c>
      <c r="E2314" s="19">
        <f t="shared" si="106"/>
        <v>33.292139375489946</v>
      </c>
      <c r="F2314" s="19">
        <f t="shared" si="107"/>
        <v>243065.90958045205</v>
      </c>
      <c r="I2314" s="13">
        <v>41563</v>
      </c>
      <c r="J2314">
        <v>2295</v>
      </c>
      <c r="K2314">
        <v>243032.61744101904</v>
      </c>
      <c r="L2314">
        <v>33.292139375479969</v>
      </c>
      <c r="M2314">
        <v>243065.90958039451</v>
      </c>
    </row>
    <row r="2315" spans="2:13" x14ac:dyDescent="0.25">
      <c r="B2315" s="13">
        <v>41564</v>
      </c>
      <c r="C2315">
        <v>2296</v>
      </c>
      <c r="D2315" s="19">
        <f t="shared" si="105"/>
        <v>243065.90958045205</v>
      </c>
      <c r="E2315" s="19">
        <f t="shared" si="106"/>
        <v>33.296699942527681</v>
      </c>
      <c r="F2315" s="19">
        <f t="shared" si="107"/>
        <v>243099.20628039457</v>
      </c>
      <c r="I2315" s="13">
        <v>41564</v>
      </c>
      <c r="J2315">
        <v>2296</v>
      </c>
      <c r="K2315">
        <v>243065.90958039454</v>
      </c>
      <c r="L2315">
        <v>33.296699942517705</v>
      </c>
      <c r="M2315">
        <v>243099.20628033706</v>
      </c>
    </row>
    <row r="2316" spans="2:13" x14ac:dyDescent="0.25">
      <c r="B2316" s="13">
        <v>41565</v>
      </c>
      <c r="C2316">
        <v>2297</v>
      </c>
      <c r="D2316" s="19">
        <f t="shared" si="105"/>
        <v>243099.20628039457</v>
      </c>
      <c r="E2316" s="19">
        <f t="shared" si="106"/>
        <v>33.301261134300631</v>
      </c>
      <c r="F2316" s="19">
        <f t="shared" si="107"/>
        <v>243132.50754152887</v>
      </c>
      <c r="I2316" s="13">
        <v>41565</v>
      </c>
      <c r="J2316">
        <v>2297</v>
      </c>
      <c r="K2316">
        <v>243099.20628033695</v>
      </c>
      <c r="L2316">
        <v>33.301261134290641</v>
      </c>
      <c r="M2316">
        <v>243132.50754147125</v>
      </c>
    </row>
    <row r="2317" spans="2:13" x14ac:dyDescent="0.25">
      <c r="B2317" s="13">
        <v>41566</v>
      </c>
      <c r="C2317">
        <v>2298</v>
      </c>
      <c r="D2317" s="19">
        <f t="shared" si="105"/>
        <v>243132.50754152887</v>
      </c>
      <c r="E2317" s="19">
        <f t="shared" si="106"/>
        <v>33.305822950894374</v>
      </c>
      <c r="F2317" s="19">
        <f t="shared" si="107"/>
        <v>243165.81336447978</v>
      </c>
      <c r="I2317" s="13">
        <v>41566</v>
      </c>
      <c r="J2317">
        <v>2298</v>
      </c>
      <c r="K2317">
        <v>243132.50754147128</v>
      </c>
      <c r="L2317">
        <v>33.305822950884384</v>
      </c>
      <c r="M2317">
        <v>243165.81336442215</v>
      </c>
    </row>
    <row r="2318" spans="2:13" x14ac:dyDescent="0.25">
      <c r="B2318" s="13">
        <v>41567</v>
      </c>
      <c r="C2318">
        <v>2299</v>
      </c>
      <c r="D2318" s="19">
        <f t="shared" si="105"/>
        <v>243165.81336447978</v>
      </c>
      <c r="E2318" s="19">
        <f t="shared" si="106"/>
        <v>33.310385392394494</v>
      </c>
      <c r="F2318" s="19">
        <f t="shared" si="107"/>
        <v>243199.12374987217</v>
      </c>
      <c r="I2318" s="13">
        <v>41567</v>
      </c>
      <c r="J2318">
        <v>2299</v>
      </c>
      <c r="K2318">
        <v>243165.81336442209</v>
      </c>
      <c r="L2318">
        <v>33.310385392384497</v>
      </c>
      <c r="M2318">
        <v>243199.12374981449</v>
      </c>
    </row>
    <row r="2319" spans="2:13" x14ac:dyDescent="0.25">
      <c r="B2319" s="13">
        <v>41568</v>
      </c>
      <c r="C2319">
        <v>2300</v>
      </c>
      <c r="D2319" s="19">
        <f t="shared" si="105"/>
        <v>243199.12374987217</v>
      </c>
      <c r="E2319" s="19">
        <f t="shared" si="106"/>
        <v>33.314948458886604</v>
      </c>
      <c r="F2319" s="19">
        <f t="shared" si="107"/>
        <v>243232.43869833107</v>
      </c>
      <c r="I2319" s="13">
        <v>41568</v>
      </c>
      <c r="J2319">
        <v>2300</v>
      </c>
      <c r="K2319">
        <v>243199.12374981455</v>
      </c>
      <c r="L2319">
        <v>33.3149484588766</v>
      </c>
      <c r="M2319">
        <v>243232.43869827341</v>
      </c>
    </row>
    <row r="2320" spans="2:13" x14ac:dyDescent="0.25">
      <c r="B2320" s="13">
        <v>41569</v>
      </c>
      <c r="C2320">
        <v>2301</v>
      </c>
      <c r="D2320" s="19">
        <f t="shared" si="105"/>
        <v>243232.43869833107</v>
      </c>
      <c r="E2320" s="19">
        <f t="shared" si="106"/>
        <v>33.319512150456312</v>
      </c>
      <c r="F2320" s="19">
        <f t="shared" si="107"/>
        <v>243265.75821048152</v>
      </c>
      <c r="I2320" s="13">
        <v>41569</v>
      </c>
      <c r="J2320">
        <v>2301</v>
      </c>
      <c r="K2320">
        <v>243232.4386982733</v>
      </c>
      <c r="L2320">
        <v>33.319512150446307</v>
      </c>
      <c r="M2320">
        <v>243265.75821042375</v>
      </c>
    </row>
    <row r="2321" spans="2:13" x14ac:dyDescent="0.25">
      <c r="B2321" s="13">
        <v>41570</v>
      </c>
      <c r="C2321">
        <v>2302</v>
      </c>
      <c r="D2321" s="19">
        <f t="shared" si="105"/>
        <v>243265.75821048152</v>
      </c>
      <c r="E2321" s="19">
        <f t="shared" si="106"/>
        <v>33.324076467189251</v>
      </c>
      <c r="F2321" s="19">
        <f t="shared" si="107"/>
        <v>243299.08228694872</v>
      </c>
      <c r="I2321" s="13">
        <v>41570</v>
      </c>
      <c r="J2321">
        <v>2302</v>
      </c>
      <c r="K2321">
        <v>243265.75821042381</v>
      </c>
      <c r="L2321">
        <v>33.324076467179246</v>
      </c>
      <c r="M2321">
        <v>243299.082286891</v>
      </c>
    </row>
    <row r="2322" spans="2:13" x14ac:dyDescent="0.25">
      <c r="B2322" s="13">
        <v>41571</v>
      </c>
      <c r="C2322">
        <v>2303</v>
      </c>
      <c r="D2322" s="19">
        <f t="shared" si="105"/>
        <v>243299.08228694872</v>
      </c>
      <c r="E2322" s="19">
        <f t="shared" si="106"/>
        <v>33.328641409171063</v>
      </c>
      <c r="F2322" s="19">
        <f t="shared" si="107"/>
        <v>243332.41092835789</v>
      </c>
      <c r="I2322" s="13">
        <v>41571</v>
      </c>
      <c r="J2322">
        <v>2303</v>
      </c>
      <c r="K2322">
        <v>243299.08228689092</v>
      </c>
      <c r="L2322">
        <v>33.328641409161044</v>
      </c>
      <c r="M2322">
        <v>243332.41092830009</v>
      </c>
    </row>
    <row r="2323" spans="2:13" x14ac:dyDescent="0.25">
      <c r="B2323" s="13">
        <v>41572</v>
      </c>
      <c r="C2323">
        <v>2304</v>
      </c>
      <c r="D2323" s="19">
        <f t="shared" si="105"/>
        <v>243332.41092835789</v>
      </c>
      <c r="E2323" s="19">
        <f t="shared" si="106"/>
        <v>33.333206976487389</v>
      </c>
      <c r="F2323" s="19">
        <f t="shared" si="107"/>
        <v>243365.74413533436</v>
      </c>
      <c r="I2323" s="13">
        <v>41572</v>
      </c>
      <c r="J2323">
        <v>2304</v>
      </c>
      <c r="K2323">
        <v>243332.41092830006</v>
      </c>
      <c r="L2323">
        <v>33.333206976477356</v>
      </c>
      <c r="M2323">
        <v>243365.74413527653</v>
      </c>
    </row>
    <row r="2324" spans="2:13" x14ac:dyDescent="0.25">
      <c r="B2324" s="13">
        <v>41573</v>
      </c>
      <c r="C2324">
        <v>2305</v>
      </c>
      <c r="D2324" s="19">
        <f t="shared" si="105"/>
        <v>243365.74413533436</v>
      </c>
      <c r="E2324" s="19">
        <f t="shared" si="106"/>
        <v>33.337773169223887</v>
      </c>
      <c r="F2324" s="19">
        <f t="shared" si="107"/>
        <v>243399.08190850358</v>
      </c>
      <c r="I2324" s="13">
        <v>41573</v>
      </c>
      <c r="J2324">
        <v>2305</v>
      </c>
      <c r="K2324">
        <v>243365.74413527647</v>
      </c>
      <c r="L2324">
        <v>33.337773169213868</v>
      </c>
      <c r="M2324">
        <v>243399.08190844569</v>
      </c>
    </row>
    <row r="2325" spans="2:13" x14ac:dyDescent="0.25">
      <c r="B2325" s="13">
        <v>41574</v>
      </c>
      <c r="C2325">
        <v>2306</v>
      </c>
      <c r="D2325" s="19">
        <f t="shared" ref="D2325:D2388" si="108">F2324</f>
        <v>243399.08190850358</v>
      </c>
      <c r="E2325" s="19">
        <f t="shared" ref="E2325:E2388" si="109">D2325*_nPIR</f>
        <v>33.342339987466246</v>
      </c>
      <c r="F2325" s="19">
        <f t="shared" si="107"/>
        <v>243432.42424849104</v>
      </c>
      <c r="I2325" s="13">
        <v>41574</v>
      </c>
      <c r="J2325">
        <v>2306</v>
      </c>
      <c r="K2325">
        <v>243399.08190844566</v>
      </c>
      <c r="L2325">
        <v>33.342339987456214</v>
      </c>
      <c r="M2325">
        <v>243432.42424843312</v>
      </c>
    </row>
    <row r="2326" spans="2:13" x14ac:dyDescent="0.25">
      <c r="B2326" s="13">
        <v>41575</v>
      </c>
      <c r="C2326">
        <v>2307</v>
      </c>
      <c r="D2326" s="19">
        <f t="shared" si="108"/>
        <v>243432.42424849104</v>
      </c>
      <c r="E2326" s="19">
        <f t="shared" si="109"/>
        <v>33.346907431300146</v>
      </c>
      <c r="F2326" s="19">
        <f t="shared" ref="F2326:F2389" si="110">D2326+E2326</f>
        <v>243465.77115592232</v>
      </c>
      <c r="I2326" s="13">
        <v>41575</v>
      </c>
      <c r="J2326">
        <v>2307</v>
      </c>
      <c r="K2326">
        <v>243432.42424843306</v>
      </c>
      <c r="L2326">
        <v>33.346907431290113</v>
      </c>
      <c r="M2326">
        <v>243465.77115586435</v>
      </c>
    </row>
    <row r="2327" spans="2:13" x14ac:dyDescent="0.25">
      <c r="B2327" s="13">
        <v>41576</v>
      </c>
      <c r="C2327">
        <v>2308</v>
      </c>
      <c r="D2327" s="19">
        <f t="shared" si="108"/>
        <v>243465.77115592232</v>
      </c>
      <c r="E2327" s="19">
        <f t="shared" si="109"/>
        <v>33.351475500811283</v>
      </c>
      <c r="F2327" s="19">
        <f t="shared" si="110"/>
        <v>243499.12263142315</v>
      </c>
      <c r="I2327" s="13">
        <v>41576</v>
      </c>
      <c r="J2327">
        <v>2308</v>
      </c>
      <c r="K2327">
        <v>243465.77115586441</v>
      </c>
      <c r="L2327">
        <v>33.351475500801243</v>
      </c>
      <c r="M2327">
        <v>243499.1226313652</v>
      </c>
    </row>
    <row r="2328" spans="2:13" x14ac:dyDescent="0.25">
      <c r="B2328" s="13">
        <v>41577</v>
      </c>
      <c r="C2328">
        <v>2309</v>
      </c>
      <c r="D2328" s="19">
        <f t="shared" si="108"/>
        <v>243499.12263142315</v>
      </c>
      <c r="E2328" s="19">
        <f t="shared" si="109"/>
        <v>33.356044196085364</v>
      </c>
      <c r="F2328" s="19">
        <f t="shared" si="110"/>
        <v>243532.47867561923</v>
      </c>
      <c r="I2328" s="13">
        <v>41577</v>
      </c>
      <c r="J2328">
        <v>2309</v>
      </c>
      <c r="K2328">
        <v>243499.12263136511</v>
      </c>
      <c r="L2328">
        <v>33.356044196075324</v>
      </c>
      <c r="M2328">
        <v>243532.4786755612</v>
      </c>
    </row>
    <row r="2329" spans="2:13" x14ac:dyDescent="0.25">
      <c r="B2329" s="13">
        <v>41578</v>
      </c>
      <c r="C2329">
        <v>2310</v>
      </c>
      <c r="D2329" s="19">
        <f t="shared" si="108"/>
        <v>243532.47867561923</v>
      </c>
      <c r="E2329" s="19">
        <f t="shared" si="109"/>
        <v>33.360613517208115</v>
      </c>
      <c r="F2329" s="19">
        <f t="shared" si="110"/>
        <v>243565.83928913643</v>
      </c>
      <c r="I2329" s="13">
        <v>41578</v>
      </c>
      <c r="J2329">
        <v>2310</v>
      </c>
      <c r="K2329">
        <v>243532.47867556117</v>
      </c>
      <c r="L2329">
        <v>33.360613517198068</v>
      </c>
      <c r="M2329">
        <v>243565.83928907837</v>
      </c>
    </row>
    <row r="2330" spans="2:13" x14ac:dyDescent="0.25">
      <c r="B2330" s="13">
        <v>41579</v>
      </c>
      <c r="C2330">
        <v>2311</v>
      </c>
      <c r="D2330" s="19">
        <f t="shared" si="108"/>
        <v>243565.83928913643</v>
      </c>
      <c r="E2330" s="19">
        <f t="shared" si="109"/>
        <v>33.365183464265272</v>
      </c>
      <c r="F2330" s="19">
        <f t="shared" si="110"/>
        <v>243599.20447260069</v>
      </c>
      <c r="I2330" s="13">
        <v>41579</v>
      </c>
      <c r="J2330">
        <v>2311</v>
      </c>
      <c r="K2330">
        <v>243565.83928907837</v>
      </c>
      <c r="L2330">
        <v>33.36518346425521</v>
      </c>
      <c r="M2330">
        <v>243599.20447254262</v>
      </c>
    </row>
    <row r="2331" spans="2:13" x14ac:dyDescent="0.25">
      <c r="B2331" s="13">
        <v>41580</v>
      </c>
      <c r="C2331">
        <v>2312</v>
      </c>
      <c r="D2331" s="19">
        <f t="shared" si="108"/>
        <v>243599.20447260069</v>
      </c>
      <c r="E2331" s="19">
        <f t="shared" si="109"/>
        <v>33.369754037342567</v>
      </c>
      <c r="F2331" s="19">
        <f t="shared" si="110"/>
        <v>243632.57422663804</v>
      </c>
      <c r="I2331" s="13">
        <v>41580</v>
      </c>
      <c r="J2331">
        <v>2312</v>
      </c>
      <c r="K2331">
        <v>243599.20447254262</v>
      </c>
      <c r="L2331">
        <v>33.369754037332513</v>
      </c>
      <c r="M2331">
        <v>243632.57422657995</v>
      </c>
    </row>
    <row r="2332" spans="2:13" x14ac:dyDescent="0.25">
      <c r="B2332" s="13">
        <v>41581</v>
      </c>
      <c r="C2332">
        <v>2313</v>
      </c>
      <c r="D2332" s="19">
        <f t="shared" si="108"/>
        <v>243632.57422663804</v>
      </c>
      <c r="E2332" s="19">
        <f t="shared" si="109"/>
        <v>33.374325236525763</v>
      </c>
      <c r="F2332" s="19">
        <f t="shared" si="110"/>
        <v>243665.94855187458</v>
      </c>
      <c r="I2332" s="13">
        <v>41581</v>
      </c>
      <c r="J2332">
        <v>2313</v>
      </c>
      <c r="K2332">
        <v>243632.57422657992</v>
      </c>
      <c r="L2332">
        <v>33.374325236515702</v>
      </c>
      <c r="M2332">
        <v>243665.94855181643</v>
      </c>
    </row>
    <row r="2333" spans="2:13" x14ac:dyDescent="0.25">
      <c r="B2333" s="13">
        <v>41582</v>
      </c>
      <c r="C2333">
        <v>2314</v>
      </c>
      <c r="D2333" s="19">
        <f t="shared" si="108"/>
        <v>243665.94855187458</v>
      </c>
      <c r="E2333" s="19">
        <f t="shared" si="109"/>
        <v>33.378897061900631</v>
      </c>
      <c r="F2333" s="19">
        <f t="shared" si="110"/>
        <v>243699.32744893647</v>
      </c>
      <c r="I2333" s="13">
        <v>41582</v>
      </c>
      <c r="J2333">
        <v>2314</v>
      </c>
      <c r="K2333">
        <v>243665.94855181643</v>
      </c>
      <c r="L2333">
        <v>33.378897061890562</v>
      </c>
      <c r="M2333">
        <v>243699.32744887832</v>
      </c>
    </row>
    <row r="2334" spans="2:13" x14ac:dyDescent="0.25">
      <c r="B2334" s="13">
        <v>41583</v>
      </c>
      <c r="C2334">
        <v>2315</v>
      </c>
      <c r="D2334" s="19">
        <f t="shared" si="108"/>
        <v>243699.32744893647</v>
      </c>
      <c r="E2334" s="19">
        <f t="shared" si="109"/>
        <v>33.383469513552946</v>
      </c>
      <c r="F2334" s="19">
        <f t="shared" si="110"/>
        <v>243732.71091845003</v>
      </c>
      <c r="I2334" s="13">
        <v>41583</v>
      </c>
      <c r="J2334">
        <v>2315</v>
      </c>
      <c r="K2334">
        <v>243699.32744887826</v>
      </c>
      <c r="L2334">
        <v>33.38346951354287</v>
      </c>
      <c r="M2334">
        <v>243732.71091839179</v>
      </c>
    </row>
    <row r="2335" spans="2:13" x14ac:dyDescent="0.25">
      <c r="B2335" s="13">
        <v>41584</v>
      </c>
      <c r="C2335">
        <v>2316</v>
      </c>
      <c r="D2335" s="19">
        <f t="shared" si="108"/>
        <v>243732.71091845003</v>
      </c>
      <c r="E2335" s="19">
        <f t="shared" si="109"/>
        <v>33.3880425915685</v>
      </c>
      <c r="F2335" s="19">
        <f t="shared" si="110"/>
        <v>243766.0989610416</v>
      </c>
      <c r="I2335" s="13">
        <v>41584</v>
      </c>
      <c r="J2335">
        <v>2316</v>
      </c>
      <c r="K2335">
        <v>243732.71091839185</v>
      </c>
      <c r="L2335">
        <v>33.388042591558424</v>
      </c>
      <c r="M2335">
        <v>243766.09896098342</v>
      </c>
    </row>
    <row r="2336" spans="2:13" x14ac:dyDescent="0.25">
      <c r="B2336" s="13">
        <v>41585</v>
      </c>
      <c r="C2336">
        <v>2317</v>
      </c>
      <c r="D2336" s="19">
        <f t="shared" si="108"/>
        <v>243766.0989610416</v>
      </c>
      <c r="E2336" s="19">
        <f t="shared" si="109"/>
        <v>33.392616296033097</v>
      </c>
      <c r="F2336" s="19">
        <f t="shared" si="110"/>
        <v>243799.49157733764</v>
      </c>
      <c r="I2336" s="13">
        <v>41585</v>
      </c>
      <c r="J2336">
        <v>2317</v>
      </c>
      <c r="K2336">
        <v>243766.09896098331</v>
      </c>
      <c r="L2336">
        <v>33.392616296023014</v>
      </c>
      <c r="M2336">
        <v>243799.49157727932</v>
      </c>
    </row>
    <row r="2337" spans="2:13" x14ac:dyDescent="0.25">
      <c r="B2337" s="13">
        <v>41586</v>
      </c>
      <c r="C2337">
        <v>2318</v>
      </c>
      <c r="D2337" s="19">
        <f t="shared" si="108"/>
        <v>243799.49157733764</v>
      </c>
      <c r="E2337" s="19">
        <f t="shared" si="109"/>
        <v>33.397190627032558</v>
      </c>
      <c r="F2337" s="19">
        <f t="shared" si="110"/>
        <v>243832.88876796467</v>
      </c>
      <c r="I2337" s="13">
        <v>41586</v>
      </c>
      <c r="J2337">
        <v>2318</v>
      </c>
      <c r="K2337">
        <v>243799.49157727935</v>
      </c>
      <c r="L2337">
        <v>33.397190627022468</v>
      </c>
      <c r="M2337">
        <v>243832.88876790638</v>
      </c>
    </row>
    <row r="2338" spans="2:13" x14ac:dyDescent="0.25">
      <c r="B2338" s="13">
        <v>41587</v>
      </c>
      <c r="C2338">
        <v>2319</v>
      </c>
      <c r="D2338" s="19">
        <f t="shared" si="108"/>
        <v>243832.88876796467</v>
      </c>
      <c r="E2338" s="19">
        <f t="shared" si="109"/>
        <v>33.401765584652701</v>
      </c>
      <c r="F2338" s="19">
        <f t="shared" si="110"/>
        <v>243866.29053354933</v>
      </c>
      <c r="I2338" s="13">
        <v>41587</v>
      </c>
      <c r="J2338">
        <v>2319</v>
      </c>
      <c r="K2338">
        <v>243832.88876790638</v>
      </c>
      <c r="L2338">
        <v>33.401765584642604</v>
      </c>
      <c r="M2338">
        <v>243866.29053349103</v>
      </c>
    </row>
    <row r="2339" spans="2:13" x14ac:dyDescent="0.25">
      <c r="B2339" s="13">
        <v>41588</v>
      </c>
      <c r="C2339">
        <v>2320</v>
      </c>
      <c r="D2339" s="19">
        <f t="shared" si="108"/>
        <v>243866.29053354933</v>
      </c>
      <c r="E2339" s="19">
        <f t="shared" si="109"/>
        <v>33.406341168979367</v>
      </c>
      <c r="F2339" s="19">
        <f t="shared" si="110"/>
        <v>243899.6968747183</v>
      </c>
      <c r="I2339" s="13">
        <v>41588</v>
      </c>
      <c r="J2339">
        <v>2320</v>
      </c>
      <c r="K2339">
        <v>243866.290533491</v>
      </c>
      <c r="L2339">
        <v>33.406341168969263</v>
      </c>
      <c r="M2339">
        <v>243899.69687465997</v>
      </c>
    </row>
    <row r="2340" spans="2:13" x14ac:dyDescent="0.25">
      <c r="B2340" s="13">
        <v>41589</v>
      </c>
      <c r="C2340">
        <v>2321</v>
      </c>
      <c r="D2340" s="19">
        <f t="shared" si="108"/>
        <v>243899.6968747183</v>
      </c>
      <c r="E2340" s="19">
        <f t="shared" si="109"/>
        <v>33.410917380098404</v>
      </c>
      <c r="F2340" s="19">
        <f t="shared" si="110"/>
        <v>243933.1077920984</v>
      </c>
      <c r="I2340" s="13">
        <v>41589</v>
      </c>
      <c r="J2340">
        <v>2321</v>
      </c>
      <c r="K2340">
        <v>243899.69687465989</v>
      </c>
      <c r="L2340">
        <v>33.410917380088293</v>
      </c>
      <c r="M2340">
        <v>243933.10779203998</v>
      </c>
    </row>
    <row r="2341" spans="2:13" x14ac:dyDescent="0.25">
      <c r="B2341" s="13">
        <v>41590</v>
      </c>
      <c r="C2341">
        <v>2322</v>
      </c>
      <c r="D2341" s="19">
        <f t="shared" si="108"/>
        <v>243933.1077920984</v>
      </c>
      <c r="E2341" s="19">
        <f t="shared" si="109"/>
        <v>33.415494218095674</v>
      </c>
      <c r="F2341" s="19">
        <f t="shared" si="110"/>
        <v>243966.52328631649</v>
      </c>
      <c r="I2341" s="13">
        <v>41590</v>
      </c>
      <c r="J2341">
        <v>2322</v>
      </c>
      <c r="K2341">
        <v>243933.10779203993</v>
      </c>
      <c r="L2341">
        <v>33.415494218085563</v>
      </c>
      <c r="M2341">
        <v>243966.52328625802</v>
      </c>
    </row>
    <row r="2342" spans="2:13" x14ac:dyDescent="0.25">
      <c r="B2342" s="13">
        <v>41591</v>
      </c>
      <c r="C2342">
        <v>2323</v>
      </c>
      <c r="D2342" s="19">
        <f t="shared" si="108"/>
        <v>243966.52328631649</v>
      </c>
      <c r="E2342" s="19">
        <f t="shared" si="109"/>
        <v>33.42007168305706</v>
      </c>
      <c r="F2342" s="19">
        <f t="shared" si="110"/>
        <v>243999.94335799955</v>
      </c>
      <c r="I2342" s="13">
        <v>41591</v>
      </c>
      <c r="J2342">
        <v>2323</v>
      </c>
      <c r="K2342">
        <v>243966.52328625799</v>
      </c>
      <c r="L2342">
        <v>33.420071683046942</v>
      </c>
      <c r="M2342">
        <v>243999.94335794103</v>
      </c>
    </row>
    <row r="2343" spans="2:13" x14ac:dyDescent="0.25">
      <c r="B2343" s="13">
        <v>41592</v>
      </c>
      <c r="C2343">
        <v>2324</v>
      </c>
      <c r="D2343" s="19">
        <f t="shared" si="108"/>
        <v>243999.94335799955</v>
      </c>
      <c r="E2343" s="19">
        <f t="shared" si="109"/>
        <v>33.424649775068438</v>
      </c>
      <c r="F2343" s="19">
        <f t="shared" si="110"/>
        <v>244033.36800777461</v>
      </c>
      <c r="I2343" s="13">
        <v>41592</v>
      </c>
      <c r="J2343">
        <v>2324</v>
      </c>
      <c r="K2343">
        <v>243999.94335794105</v>
      </c>
      <c r="L2343">
        <v>33.424649775058313</v>
      </c>
      <c r="M2343">
        <v>244033.36800771611</v>
      </c>
    </row>
    <row r="2344" spans="2:13" x14ac:dyDescent="0.25">
      <c r="B2344" s="13">
        <v>41593</v>
      </c>
      <c r="C2344">
        <v>2325</v>
      </c>
      <c r="D2344" s="19">
        <f t="shared" si="108"/>
        <v>244033.36800777461</v>
      </c>
      <c r="E2344" s="19">
        <f t="shared" si="109"/>
        <v>33.429228494215707</v>
      </c>
      <c r="F2344" s="19">
        <f t="shared" si="110"/>
        <v>244066.79723626882</v>
      </c>
      <c r="I2344" s="13">
        <v>41593</v>
      </c>
      <c r="J2344">
        <v>2325</v>
      </c>
      <c r="K2344">
        <v>244033.36800771605</v>
      </c>
      <c r="L2344">
        <v>33.429228494205574</v>
      </c>
      <c r="M2344">
        <v>244066.79723621026</v>
      </c>
    </row>
    <row r="2345" spans="2:13" x14ac:dyDescent="0.25">
      <c r="B2345" s="13">
        <v>41594</v>
      </c>
      <c r="C2345">
        <v>2326</v>
      </c>
      <c r="D2345" s="19">
        <f t="shared" si="108"/>
        <v>244066.79723626882</v>
      </c>
      <c r="E2345" s="19">
        <f t="shared" si="109"/>
        <v>33.433807840584777</v>
      </c>
      <c r="F2345" s="19">
        <f t="shared" si="110"/>
        <v>244100.23104410939</v>
      </c>
      <c r="I2345" s="13">
        <v>41594</v>
      </c>
      <c r="J2345">
        <v>2326</v>
      </c>
      <c r="K2345">
        <v>244066.79723621029</v>
      </c>
      <c r="L2345">
        <v>33.433807840574644</v>
      </c>
      <c r="M2345">
        <v>244100.23104405086</v>
      </c>
    </row>
    <row r="2346" spans="2:13" x14ac:dyDescent="0.25">
      <c r="B2346" s="13">
        <v>41595</v>
      </c>
      <c r="C2346">
        <v>2327</v>
      </c>
      <c r="D2346" s="19">
        <f t="shared" si="108"/>
        <v>244100.23104410939</v>
      </c>
      <c r="E2346" s="19">
        <f t="shared" si="109"/>
        <v>33.438387814261567</v>
      </c>
      <c r="F2346" s="19">
        <f t="shared" si="110"/>
        <v>244133.66943192366</v>
      </c>
      <c r="I2346" s="13">
        <v>41595</v>
      </c>
      <c r="J2346">
        <v>2327</v>
      </c>
      <c r="K2346">
        <v>244100.2310440508</v>
      </c>
      <c r="L2346">
        <v>33.438387814251435</v>
      </c>
      <c r="M2346">
        <v>244133.66943186504</v>
      </c>
    </row>
    <row r="2347" spans="2:13" x14ac:dyDescent="0.25">
      <c r="B2347" s="13">
        <v>41596</v>
      </c>
      <c r="C2347">
        <v>2328</v>
      </c>
      <c r="D2347" s="19">
        <f t="shared" si="108"/>
        <v>244133.66943192366</v>
      </c>
      <c r="E2347" s="19">
        <f t="shared" si="109"/>
        <v>33.442968415332011</v>
      </c>
      <c r="F2347" s="19">
        <f t="shared" si="110"/>
        <v>244167.11240033899</v>
      </c>
      <c r="I2347" s="13">
        <v>41596</v>
      </c>
      <c r="J2347">
        <v>2328</v>
      </c>
      <c r="K2347">
        <v>244133.6694318651</v>
      </c>
      <c r="L2347">
        <v>33.442968415321872</v>
      </c>
      <c r="M2347">
        <v>244167.11240028043</v>
      </c>
    </row>
    <row r="2348" spans="2:13" x14ac:dyDescent="0.25">
      <c r="B2348" s="13">
        <v>41597</v>
      </c>
      <c r="C2348">
        <v>2329</v>
      </c>
      <c r="D2348" s="19">
        <f t="shared" si="108"/>
        <v>244167.11240033899</v>
      </c>
      <c r="E2348" s="19">
        <f t="shared" si="109"/>
        <v>33.447549643882056</v>
      </c>
      <c r="F2348" s="19">
        <f t="shared" si="110"/>
        <v>244200.55994998285</v>
      </c>
      <c r="I2348" s="13">
        <v>41597</v>
      </c>
      <c r="J2348">
        <v>2329</v>
      </c>
      <c r="K2348">
        <v>244167.11240028034</v>
      </c>
      <c r="L2348">
        <v>33.447549643871916</v>
      </c>
      <c r="M2348">
        <v>244200.55994992421</v>
      </c>
    </row>
    <row r="2349" spans="2:13" x14ac:dyDescent="0.25">
      <c r="B2349" s="13">
        <v>41598</v>
      </c>
      <c r="C2349">
        <v>2330</v>
      </c>
      <c r="D2349" s="19">
        <f t="shared" si="108"/>
        <v>244200.55994998285</v>
      </c>
      <c r="E2349" s="19">
        <f t="shared" si="109"/>
        <v>33.452131499997655</v>
      </c>
      <c r="F2349" s="19">
        <f t="shared" si="110"/>
        <v>244234.01208148286</v>
      </c>
      <c r="I2349" s="13">
        <v>41598</v>
      </c>
      <c r="J2349">
        <v>2330</v>
      </c>
      <c r="K2349">
        <v>244200.55994992424</v>
      </c>
      <c r="L2349">
        <v>33.452131499987509</v>
      </c>
      <c r="M2349">
        <v>244234.01208142424</v>
      </c>
    </row>
    <row r="2350" spans="2:13" x14ac:dyDescent="0.25">
      <c r="B2350" s="13">
        <v>41599</v>
      </c>
      <c r="C2350">
        <v>2331</v>
      </c>
      <c r="D2350" s="19">
        <f t="shared" si="108"/>
        <v>244234.01208148286</v>
      </c>
      <c r="E2350" s="19">
        <f t="shared" si="109"/>
        <v>33.456713983764779</v>
      </c>
      <c r="F2350" s="19">
        <f t="shared" si="110"/>
        <v>244267.46879546662</v>
      </c>
      <c r="I2350" s="13">
        <v>41599</v>
      </c>
      <c r="J2350">
        <v>2331</v>
      </c>
      <c r="K2350">
        <v>244234.01208142418</v>
      </c>
      <c r="L2350">
        <v>33.456713983754625</v>
      </c>
      <c r="M2350">
        <v>244267.46879540794</v>
      </c>
    </row>
    <row r="2351" spans="2:13" x14ac:dyDescent="0.25">
      <c r="B2351" s="13">
        <v>41600</v>
      </c>
      <c r="C2351">
        <v>2332</v>
      </c>
      <c r="D2351" s="19">
        <f t="shared" si="108"/>
        <v>244267.46879546662</v>
      </c>
      <c r="E2351" s="19">
        <f t="shared" si="109"/>
        <v>33.461297095269401</v>
      </c>
      <c r="F2351" s="19">
        <f t="shared" si="110"/>
        <v>244300.93009256187</v>
      </c>
      <c r="I2351" s="13">
        <v>41600</v>
      </c>
      <c r="J2351">
        <v>2332</v>
      </c>
      <c r="K2351">
        <v>244267.46879540794</v>
      </c>
      <c r="L2351">
        <v>33.461297095259248</v>
      </c>
      <c r="M2351">
        <v>244300.9300925032</v>
      </c>
    </row>
    <row r="2352" spans="2:13" x14ac:dyDescent="0.25">
      <c r="B2352" s="13">
        <v>41601</v>
      </c>
      <c r="C2352">
        <v>2333</v>
      </c>
      <c r="D2352" s="19">
        <f t="shared" si="108"/>
        <v>244300.93009256187</v>
      </c>
      <c r="E2352" s="19">
        <f t="shared" si="109"/>
        <v>33.46588083459752</v>
      </c>
      <c r="F2352" s="19">
        <f t="shared" si="110"/>
        <v>244334.39597339646</v>
      </c>
      <c r="I2352" s="13">
        <v>41601</v>
      </c>
      <c r="J2352">
        <v>2333</v>
      </c>
      <c r="K2352">
        <v>244300.93009250308</v>
      </c>
      <c r="L2352">
        <v>33.46588083458736</v>
      </c>
      <c r="M2352">
        <v>244334.39597333767</v>
      </c>
    </row>
    <row r="2353" spans="2:13" x14ac:dyDescent="0.25">
      <c r="B2353" s="13">
        <v>41602</v>
      </c>
      <c r="C2353">
        <v>2334</v>
      </c>
      <c r="D2353" s="19">
        <f t="shared" si="108"/>
        <v>244334.39597339646</v>
      </c>
      <c r="E2353" s="19">
        <f t="shared" si="109"/>
        <v>33.470465201835133</v>
      </c>
      <c r="F2353" s="19">
        <f t="shared" si="110"/>
        <v>244367.86643859828</v>
      </c>
      <c r="I2353" s="13">
        <v>41602</v>
      </c>
      <c r="J2353">
        <v>2334</v>
      </c>
      <c r="K2353">
        <v>244334.39597333773</v>
      </c>
      <c r="L2353">
        <v>33.470465201824972</v>
      </c>
      <c r="M2353">
        <v>244367.86643853955</v>
      </c>
    </row>
    <row r="2354" spans="2:13" x14ac:dyDescent="0.25">
      <c r="B2354" s="13">
        <v>41603</v>
      </c>
      <c r="C2354">
        <v>2335</v>
      </c>
      <c r="D2354" s="19">
        <f t="shared" si="108"/>
        <v>244367.86643859828</v>
      </c>
      <c r="E2354" s="19">
        <f t="shared" si="109"/>
        <v>33.475050197068263</v>
      </c>
      <c r="F2354" s="19">
        <f t="shared" si="110"/>
        <v>244401.34148879535</v>
      </c>
      <c r="I2354" s="13">
        <v>41603</v>
      </c>
      <c r="J2354">
        <v>2335</v>
      </c>
      <c r="K2354">
        <v>244367.86643853952</v>
      </c>
      <c r="L2354">
        <v>33.475050197058103</v>
      </c>
      <c r="M2354">
        <v>244401.34148873659</v>
      </c>
    </row>
    <row r="2355" spans="2:13" x14ac:dyDescent="0.25">
      <c r="B2355" s="13">
        <v>41604</v>
      </c>
      <c r="C2355">
        <v>2336</v>
      </c>
      <c r="D2355" s="19">
        <f t="shared" si="108"/>
        <v>244401.34148879535</v>
      </c>
      <c r="E2355" s="19">
        <f t="shared" si="109"/>
        <v>33.479635820382931</v>
      </c>
      <c r="F2355" s="19">
        <f t="shared" si="110"/>
        <v>244434.82112461573</v>
      </c>
      <c r="I2355" s="13">
        <v>41604</v>
      </c>
      <c r="J2355">
        <v>2336</v>
      </c>
      <c r="K2355">
        <v>244401.34148873654</v>
      </c>
      <c r="L2355">
        <v>33.479635820372756</v>
      </c>
      <c r="M2355">
        <v>244434.82112455691</v>
      </c>
    </row>
    <row r="2356" spans="2:13" x14ac:dyDescent="0.25">
      <c r="B2356" s="13">
        <v>41605</v>
      </c>
      <c r="C2356">
        <v>2337</v>
      </c>
      <c r="D2356" s="19">
        <f t="shared" si="108"/>
        <v>244434.82112461573</v>
      </c>
      <c r="E2356" s="19">
        <f t="shared" si="109"/>
        <v>33.484222071865176</v>
      </c>
      <c r="F2356" s="19">
        <f t="shared" si="110"/>
        <v>244468.30534668759</v>
      </c>
      <c r="I2356" s="13">
        <v>41605</v>
      </c>
      <c r="J2356">
        <v>2337</v>
      </c>
      <c r="K2356">
        <v>244434.82112455685</v>
      </c>
      <c r="L2356">
        <v>33.484222071854994</v>
      </c>
      <c r="M2356">
        <v>244468.30534662871</v>
      </c>
    </row>
    <row r="2357" spans="2:13" x14ac:dyDescent="0.25">
      <c r="B2357" s="13">
        <v>41606</v>
      </c>
      <c r="C2357">
        <v>2338</v>
      </c>
      <c r="D2357" s="19">
        <f t="shared" si="108"/>
        <v>244468.30534668759</v>
      </c>
      <c r="E2357" s="19">
        <f t="shared" si="109"/>
        <v>33.488808951601044</v>
      </c>
      <c r="F2357" s="19">
        <f t="shared" si="110"/>
        <v>244501.79415563919</v>
      </c>
      <c r="I2357" s="13">
        <v>41606</v>
      </c>
      <c r="J2357">
        <v>2338</v>
      </c>
      <c r="K2357">
        <v>244468.30534662865</v>
      </c>
      <c r="L2357">
        <v>33.488808951590862</v>
      </c>
      <c r="M2357">
        <v>244501.79415558025</v>
      </c>
    </row>
    <row r="2358" spans="2:13" x14ac:dyDescent="0.25">
      <c r="B2358" s="13">
        <v>41607</v>
      </c>
      <c r="C2358">
        <v>2339</v>
      </c>
      <c r="D2358" s="19">
        <f t="shared" si="108"/>
        <v>244501.79415563919</v>
      </c>
      <c r="E2358" s="19">
        <f t="shared" si="109"/>
        <v>33.493396459676603</v>
      </c>
      <c r="F2358" s="19">
        <f t="shared" si="110"/>
        <v>244535.28755209886</v>
      </c>
      <c r="I2358" s="13">
        <v>41607</v>
      </c>
      <c r="J2358">
        <v>2339</v>
      </c>
      <c r="K2358">
        <v>244501.79415558028</v>
      </c>
      <c r="L2358">
        <v>33.493396459666421</v>
      </c>
      <c r="M2358">
        <v>244535.28755203995</v>
      </c>
    </row>
    <row r="2359" spans="2:13" x14ac:dyDescent="0.25">
      <c r="B2359" s="13">
        <v>41608</v>
      </c>
      <c r="C2359">
        <v>2340</v>
      </c>
      <c r="D2359" s="19">
        <f t="shared" si="108"/>
        <v>244535.28755209886</v>
      </c>
      <c r="E2359" s="19">
        <f t="shared" si="109"/>
        <v>33.497984596177929</v>
      </c>
      <c r="F2359" s="19">
        <f t="shared" si="110"/>
        <v>244568.78553669504</v>
      </c>
      <c r="I2359" s="13">
        <v>41608</v>
      </c>
      <c r="J2359">
        <v>2340</v>
      </c>
      <c r="K2359">
        <v>244535.2875520399</v>
      </c>
      <c r="L2359">
        <v>33.497984596167747</v>
      </c>
      <c r="M2359">
        <v>244568.78553663607</v>
      </c>
    </row>
    <row r="2360" spans="2:13" x14ac:dyDescent="0.25">
      <c r="B2360" s="13">
        <v>41609</v>
      </c>
      <c r="C2360">
        <v>2341</v>
      </c>
      <c r="D2360" s="19">
        <f t="shared" si="108"/>
        <v>244568.78553669504</v>
      </c>
      <c r="E2360" s="19">
        <f t="shared" si="109"/>
        <v>33.502573361191104</v>
      </c>
      <c r="F2360" s="19">
        <f t="shared" si="110"/>
        <v>244602.28811005622</v>
      </c>
      <c r="I2360" s="13">
        <v>41609</v>
      </c>
      <c r="J2360">
        <v>2341</v>
      </c>
      <c r="K2360">
        <v>244568.78553663607</v>
      </c>
      <c r="L2360">
        <v>33.502573361180907</v>
      </c>
      <c r="M2360">
        <v>244602.28810999726</v>
      </c>
    </row>
    <row r="2361" spans="2:13" x14ac:dyDescent="0.25">
      <c r="B2361" s="13">
        <v>41610</v>
      </c>
      <c r="C2361">
        <v>2342</v>
      </c>
      <c r="D2361" s="19">
        <f t="shared" si="108"/>
        <v>244602.28811005622</v>
      </c>
      <c r="E2361" s="19">
        <f t="shared" si="109"/>
        <v>33.507162754802224</v>
      </c>
      <c r="F2361" s="19">
        <f t="shared" si="110"/>
        <v>244635.79527281102</v>
      </c>
      <c r="I2361" s="13">
        <v>41610</v>
      </c>
      <c r="J2361">
        <v>2342</v>
      </c>
      <c r="K2361">
        <v>244602.28810999726</v>
      </c>
      <c r="L2361">
        <v>33.507162754792027</v>
      </c>
      <c r="M2361">
        <v>244635.79527275206</v>
      </c>
    </row>
    <row r="2362" spans="2:13" x14ac:dyDescent="0.25">
      <c r="B2362" s="13">
        <v>41611</v>
      </c>
      <c r="C2362">
        <v>2343</v>
      </c>
      <c r="D2362" s="19">
        <f t="shared" si="108"/>
        <v>244635.79527281102</v>
      </c>
      <c r="E2362" s="19">
        <f t="shared" si="109"/>
        <v>33.511752777097406</v>
      </c>
      <c r="F2362" s="19">
        <f t="shared" si="110"/>
        <v>244669.30702558812</v>
      </c>
      <c r="I2362" s="13">
        <v>41611</v>
      </c>
      <c r="J2362">
        <v>2343</v>
      </c>
      <c r="K2362">
        <v>244635.79527275203</v>
      </c>
      <c r="L2362">
        <v>33.511752777087196</v>
      </c>
      <c r="M2362">
        <v>244669.30702552912</v>
      </c>
    </row>
    <row r="2363" spans="2:13" x14ac:dyDescent="0.25">
      <c r="B2363" s="13">
        <v>41612</v>
      </c>
      <c r="C2363">
        <v>2344</v>
      </c>
      <c r="D2363" s="19">
        <f t="shared" si="108"/>
        <v>244669.30702558812</v>
      </c>
      <c r="E2363" s="19">
        <f t="shared" si="109"/>
        <v>33.516343428162763</v>
      </c>
      <c r="F2363" s="19">
        <f t="shared" si="110"/>
        <v>244702.82336901629</v>
      </c>
      <c r="I2363" s="13">
        <v>41612</v>
      </c>
      <c r="J2363">
        <v>2344</v>
      </c>
      <c r="K2363">
        <v>244669.30702552907</v>
      </c>
      <c r="L2363">
        <v>33.516343428152553</v>
      </c>
      <c r="M2363">
        <v>244702.82336895721</v>
      </c>
    </row>
    <row r="2364" spans="2:13" x14ac:dyDescent="0.25">
      <c r="B2364" s="13">
        <v>41613</v>
      </c>
      <c r="C2364">
        <v>2345</v>
      </c>
      <c r="D2364" s="19">
        <f t="shared" si="108"/>
        <v>244702.82336901629</v>
      </c>
      <c r="E2364" s="19">
        <f t="shared" si="109"/>
        <v>33.520934708084425</v>
      </c>
      <c r="F2364" s="19">
        <f t="shared" si="110"/>
        <v>244736.34430372439</v>
      </c>
      <c r="I2364" s="13">
        <v>41613</v>
      </c>
      <c r="J2364">
        <v>2345</v>
      </c>
      <c r="K2364">
        <v>244702.82336895718</v>
      </c>
      <c r="L2364">
        <v>33.520934708074208</v>
      </c>
      <c r="M2364">
        <v>244736.34430366525</v>
      </c>
    </row>
    <row r="2365" spans="2:13" x14ac:dyDescent="0.25">
      <c r="B2365" s="13">
        <v>41614</v>
      </c>
      <c r="C2365">
        <v>2346</v>
      </c>
      <c r="D2365" s="19">
        <f t="shared" si="108"/>
        <v>244736.34430372439</v>
      </c>
      <c r="E2365" s="19">
        <f t="shared" si="109"/>
        <v>33.525526616948547</v>
      </c>
      <c r="F2365" s="19">
        <f t="shared" si="110"/>
        <v>244769.86983034134</v>
      </c>
      <c r="I2365" s="13">
        <v>41614</v>
      </c>
      <c r="J2365">
        <v>2346</v>
      </c>
      <c r="K2365">
        <v>244736.34430366522</v>
      </c>
      <c r="L2365">
        <v>33.525526616938329</v>
      </c>
      <c r="M2365">
        <v>244769.86983028214</v>
      </c>
    </row>
    <row r="2366" spans="2:13" x14ac:dyDescent="0.25">
      <c r="B2366" s="13">
        <v>41615</v>
      </c>
      <c r="C2366">
        <v>2347</v>
      </c>
      <c r="D2366" s="19">
        <f t="shared" si="108"/>
        <v>244769.86983034134</v>
      </c>
      <c r="E2366" s="19">
        <f t="shared" si="109"/>
        <v>33.53011915484128</v>
      </c>
      <c r="F2366" s="19">
        <f t="shared" si="110"/>
        <v>244803.39994949618</v>
      </c>
      <c r="I2366" s="13">
        <v>41615</v>
      </c>
      <c r="J2366">
        <v>2347</v>
      </c>
      <c r="K2366">
        <v>244769.86983028217</v>
      </c>
      <c r="L2366">
        <v>33.530119154831056</v>
      </c>
      <c r="M2366">
        <v>244803.39994943701</v>
      </c>
    </row>
    <row r="2367" spans="2:13" x14ac:dyDescent="0.25">
      <c r="B2367" s="13">
        <v>41616</v>
      </c>
      <c r="C2367">
        <v>2348</v>
      </c>
      <c r="D2367" s="19">
        <f t="shared" si="108"/>
        <v>244803.39994949618</v>
      </c>
      <c r="E2367" s="19">
        <f t="shared" si="109"/>
        <v>33.534712321848794</v>
      </c>
      <c r="F2367" s="19">
        <f t="shared" si="110"/>
        <v>244836.93466181803</v>
      </c>
      <c r="I2367" s="13">
        <v>41616</v>
      </c>
      <c r="J2367">
        <v>2348</v>
      </c>
      <c r="K2367">
        <v>244803.39994943701</v>
      </c>
      <c r="L2367">
        <v>33.534712321838562</v>
      </c>
      <c r="M2367">
        <v>244836.93466175886</v>
      </c>
    </row>
    <row r="2368" spans="2:13" x14ac:dyDescent="0.25">
      <c r="B2368" s="13">
        <v>41617</v>
      </c>
      <c r="C2368">
        <v>2349</v>
      </c>
      <c r="D2368" s="19">
        <f t="shared" si="108"/>
        <v>244836.93466181803</v>
      </c>
      <c r="E2368" s="19">
        <f t="shared" si="109"/>
        <v>33.539306118057269</v>
      </c>
      <c r="F2368" s="19">
        <f t="shared" si="110"/>
        <v>244870.47396793609</v>
      </c>
      <c r="I2368" s="13">
        <v>41617</v>
      </c>
      <c r="J2368">
        <v>2349</v>
      </c>
      <c r="K2368">
        <v>244836.93466175874</v>
      </c>
      <c r="L2368">
        <v>33.53930611804703</v>
      </c>
      <c r="M2368">
        <v>244870.47396787678</v>
      </c>
    </row>
    <row r="2369" spans="2:13" x14ac:dyDescent="0.25">
      <c r="B2369" s="13">
        <v>41618</v>
      </c>
      <c r="C2369">
        <v>2350</v>
      </c>
      <c r="D2369" s="19">
        <f t="shared" si="108"/>
        <v>244870.47396793609</v>
      </c>
      <c r="E2369" s="19">
        <f t="shared" si="109"/>
        <v>33.543900543552894</v>
      </c>
      <c r="F2369" s="19">
        <f t="shared" si="110"/>
        <v>244904.01786847966</v>
      </c>
      <c r="I2369" s="13">
        <v>41618</v>
      </c>
      <c r="J2369">
        <v>2350</v>
      </c>
      <c r="K2369">
        <v>244870.47396787681</v>
      </c>
      <c r="L2369">
        <v>33.543900543542648</v>
      </c>
      <c r="M2369">
        <v>244904.01786842034</v>
      </c>
    </row>
    <row r="2370" spans="2:13" x14ac:dyDescent="0.25">
      <c r="B2370" s="13">
        <v>41619</v>
      </c>
      <c r="C2370">
        <v>2351</v>
      </c>
      <c r="D2370" s="19">
        <f t="shared" si="108"/>
        <v>244904.01786847966</v>
      </c>
      <c r="E2370" s="19">
        <f t="shared" si="109"/>
        <v>33.548495598421873</v>
      </c>
      <c r="F2370" s="19">
        <f t="shared" si="110"/>
        <v>244937.56636407808</v>
      </c>
      <c r="I2370" s="13">
        <v>41619</v>
      </c>
      <c r="J2370">
        <v>2351</v>
      </c>
      <c r="K2370">
        <v>244904.01786842034</v>
      </c>
      <c r="L2370">
        <v>33.548495598411627</v>
      </c>
      <c r="M2370">
        <v>244937.56636401874</v>
      </c>
    </row>
    <row r="2371" spans="2:13" x14ac:dyDescent="0.25">
      <c r="B2371" s="13">
        <v>41620</v>
      </c>
      <c r="C2371">
        <v>2352</v>
      </c>
      <c r="D2371" s="19">
        <f t="shared" si="108"/>
        <v>244937.56636407808</v>
      </c>
      <c r="E2371" s="19">
        <f t="shared" si="109"/>
        <v>33.55309128275043</v>
      </c>
      <c r="F2371" s="19">
        <f t="shared" si="110"/>
        <v>244971.11945536084</v>
      </c>
      <c r="I2371" s="13">
        <v>41620</v>
      </c>
      <c r="J2371">
        <v>2352</v>
      </c>
      <c r="K2371">
        <v>244937.56636401871</v>
      </c>
      <c r="L2371">
        <v>33.553091282740169</v>
      </c>
      <c r="M2371">
        <v>244971.11945530146</v>
      </c>
    </row>
    <row r="2372" spans="2:13" x14ac:dyDescent="0.25">
      <c r="B2372" s="13">
        <v>41621</v>
      </c>
      <c r="C2372">
        <v>2353</v>
      </c>
      <c r="D2372" s="19">
        <f t="shared" si="108"/>
        <v>244971.11945536084</v>
      </c>
      <c r="E2372" s="19">
        <f t="shared" si="109"/>
        <v>33.557687596624774</v>
      </c>
      <c r="F2372" s="19">
        <f t="shared" si="110"/>
        <v>245004.67714295746</v>
      </c>
      <c r="I2372" s="13">
        <v>41621</v>
      </c>
      <c r="J2372">
        <v>2353</v>
      </c>
      <c r="K2372">
        <v>244971.11945530138</v>
      </c>
      <c r="L2372">
        <v>33.557687596614521</v>
      </c>
      <c r="M2372">
        <v>245004.677142898</v>
      </c>
    </row>
    <row r="2373" spans="2:13" x14ac:dyDescent="0.25">
      <c r="B2373" s="13">
        <v>41622</v>
      </c>
      <c r="C2373">
        <v>2354</v>
      </c>
      <c r="D2373" s="19">
        <f t="shared" si="108"/>
        <v>245004.67714295746</v>
      </c>
      <c r="E2373" s="19">
        <f t="shared" si="109"/>
        <v>33.562284540131159</v>
      </c>
      <c r="F2373" s="19">
        <f t="shared" si="110"/>
        <v>245038.23942749758</v>
      </c>
      <c r="I2373" s="13">
        <v>41622</v>
      </c>
      <c r="J2373">
        <v>2354</v>
      </c>
      <c r="K2373">
        <v>245004.67714289803</v>
      </c>
      <c r="L2373">
        <v>33.562284540120899</v>
      </c>
      <c r="M2373">
        <v>245038.23942743815</v>
      </c>
    </row>
    <row r="2374" spans="2:13" x14ac:dyDescent="0.25">
      <c r="B2374" s="13">
        <v>41623</v>
      </c>
      <c r="C2374">
        <v>2355</v>
      </c>
      <c r="D2374" s="19">
        <f t="shared" si="108"/>
        <v>245038.23942749758</v>
      </c>
      <c r="E2374" s="19">
        <f t="shared" si="109"/>
        <v>33.566882113355838</v>
      </c>
      <c r="F2374" s="19">
        <f t="shared" si="110"/>
        <v>245071.80630961093</v>
      </c>
      <c r="I2374" s="13">
        <v>41623</v>
      </c>
      <c r="J2374">
        <v>2355</v>
      </c>
      <c r="K2374">
        <v>245038.23942743812</v>
      </c>
      <c r="L2374">
        <v>33.566882113345564</v>
      </c>
      <c r="M2374">
        <v>245071.80630955147</v>
      </c>
    </row>
    <row r="2375" spans="2:13" x14ac:dyDescent="0.25">
      <c r="B2375" s="13">
        <v>41624</v>
      </c>
      <c r="C2375">
        <v>2356</v>
      </c>
      <c r="D2375" s="19">
        <f t="shared" si="108"/>
        <v>245071.80630961093</v>
      </c>
      <c r="E2375" s="19">
        <f t="shared" si="109"/>
        <v>33.571480316385063</v>
      </c>
      <c r="F2375" s="19">
        <f t="shared" si="110"/>
        <v>245105.3777899273</v>
      </c>
      <c r="I2375" s="13">
        <v>41624</v>
      </c>
      <c r="J2375">
        <v>2356</v>
      </c>
      <c r="K2375">
        <v>245071.80630955144</v>
      </c>
      <c r="L2375">
        <v>33.571480316374789</v>
      </c>
      <c r="M2375">
        <v>245105.37778986781</v>
      </c>
    </row>
    <row r="2376" spans="2:13" x14ac:dyDescent="0.25">
      <c r="B2376" s="13">
        <v>41625</v>
      </c>
      <c r="C2376">
        <v>2357</v>
      </c>
      <c r="D2376" s="19">
        <f t="shared" si="108"/>
        <v>245105.3777899273</v>
      </c>
      <c r="E2376" s="19">
        <f t="shared" si="109"/>
        <v>33.576079149305116</v>
      </c>
      <c r="F2376" s="19">
        <f t="shared" si="110"/>
        <v>245138.95386907659</v>
      </c>
      <c r="I2376" s="13">
        <v>41625</v>
      </c>
      <c r="J2376">
        <v>2357</v>
      </c>
      <c r="K2376">
        <v>245105.37778986778</v>
      </c>
      <c r="L2376">
        <v>33.576079149294834</v>
      </c>
      <c r="M2376">
        <v>245138.95386901707</v>
      </c>
    </row>
    <row r="2377" spans="2:13" x14ac:dyDescent="0.25">
      <c r="B2377" s="13">
        <v>41626</v>
      </c>
      <c r="C2377">
        <v>2358</v>
      </c>
      <c r="D2377" s="19">
        <f t="shared" si="108"/>
        <v>245138.95386907659</v>
      </c>
      <c r="E2377" s="19">
        <f t="shared" si="109"/>
        <v>33.580678612202277</v>
      </c>
      <c r="F2377" s="19">
        <f t="shared" si="110"/>
        <v>245172.53454768879</v>
      </c>
      <c r="I2377" s="13">
        <v>41626</v>
      </c>
      <c r="J2377">
        <v>2358</v>
      </c>
      <c r="K2377">
        <v>245138.95386901702</v>
      </c>
      <c r="L2377">
        <v>33.580678612191996</v>
      </c>
      <c r="M2377">
        <v>245172.53454762921</v>
      </c>
    </row>
    <row r="2378" spans="2:13" x14ac:dyDescent="0.25">
      <c r="B2378" s="13">
        <v>41627</v>
      </c>
      <c r="C2378">
        <v>2359</v>
      </c>
      <c r="D2378" s="19">
        <f t="shared" si="108"/>
        <v>245172.53454768879</v>
      </c>
      <c r="E2378" s="19">
        <f t="shared" si="109"/>
        <v>33.58527870516285</v>
      </c>
      <c r="F2378" s="19">
        <f t="shared" si="110"/>
        <v>245206.11982639396</v>
      </c>
      <c r="I2378" s="13">
        <v>41627</v>
      </c>
      <c r="J2378">
        <v>2359</v>
      </c>
      <c r="K2378">
        <v>245172.53454762918</v>
      </c>
      <c r="L2378">
        <v>33.585278705152568</v>
      </c>
      <c r="M2378">
        <v>245206.11982633432</v>
      </c>
    </row>
    <row r="2379" spans="2:13" x14ac:dyDescent="0.25">
      <c r="B2379" s="13">
        <v>41628</v>
      </c>
      <c r="C2379">
        <v>2360</v>
      </c>
      <c r="D2379" s="19">
        <f t="shared" si="108"/>
        <v>245206.11982639396</v>
      </c>
      <c r="E2379" s="19">
        <f t="shared" si="109"/>
        <v>33.58987942827315</v>
      </c>
      <c r="F2379" s="19">
        <f t="shared" si="110"/>
        <v>245239.70970582223</v>
      </c>
      <c r="I2379" s="13">
        <v>41628</v>
      </c>
      <c r="J2379">
        <v>2360</v>
      </c>
      <c r="K2379">
        <v>245206.11982633441</v>
      </c>
      <c r="L2379">
        <v>33.589879428262861</v>
      </c>
      <c r="M2379">
        <v>245239.70970576268</v>
      </c>
    </row>
    <row r="2380" spans="2:13" x14ac:dyDescent="0.25">
      <c r="B2380" s="13">
        <v>41629</v>
      </c>
      <c r="C2380">
        <v>2361</v>
      </c>
      <c r="D2380" s="19">
        <f t="shared" si="108"/>
        <v>245239.70970582223</v>
      </c>
      <c r="E2380" s="19">
        <f t="shared" si="109"/>
        <v>33.594480781619488</v>
      </c>
      <c r="F2380" s="19">
        <f t="shared" si="110"/>
        <v>245273.30418660384</v>
      </c>
      <c r="I2380" s="13">
        <v>41629</v>
      </c>
      <c r="J2380">
        <v>2361</v>
      </c>
      <c r="K2380">
        <v>245239.70970576254</v>
      </c>
      <c r="L2380">
        <v>33.594480781609199</v>
      </c>
      <c r="M2380">
        <v>245273.30418654415</v>
      </c>
    </row>
    <row r="2381" spans="2:13" x14ac:dyDescent="0.25">
      <c r="B2381" s="13">
        <v>41630</v>
      </c>
      <c r="C2381">
        <v>2362</v>
      </c>
      <c r="D2381" s="19">
        <f t="shared" si="108"/>
        <v>245273.30418660384</v>
      </c>
      <c r="E2381" s="19">
        <f t="shared" si="109"/>
        <v>33.599082765288202</v>
      </c>
      <c r="F2381" s="19">
        <f t="shared" si="110"/>
        <v>245306.90326936913</v>
      </c>
      <c r="I2381" s="13">
        <v>41630</v>
      </c>
      <c r="J2381">
        <v>2362</v>
      </c>
      <c r="K2381">
        <v>245273.30418654421</v>
      </c>
      <c r="L2381">
        <v>33.599082765277906</v>
      </c>
      <c r="M2381">
        <v>245306.90326930949</v>
      </c>
    </row>
    <row r="2382" spans="2:13" x14ac:dyDescent="0.25">
      <c r="B2382" s="13">
        <v>41631</v>
      </c>
      <c r="C2382">
        <v>2363</v>
      </c>
      <c r="D2382" s="19">
        <f t="shared" si="108"/>
        <v>245306.90326936913</v>
      </c>
      <c r="E2382" s="19">
        <f t="shared" si="109"/>
        <v>33.603685379365636</v>
      </c>
      <c r="F2382" s="19">
        <f t="shared" si="110"/>
        <v>245340.5069547485</v>
      </c>
      <c r="I2382" s="13">
        <v>41631</v>
      </c>
      <c r="J2382">
        <v>2363</v>
      </c>
      <c r="K2382">
        <v>245306.90326930943</v>
      </c>
      <c r="L2382">
        <v>33.603685379355333</v>
      </c>
      <c r="M2382">
        <v>245340.50695468878</v>
      </c>
    </row>
    <row r="2383" spans="2:13" x14ac:dyDescent="0.25">
      <c r="B2383" s="13">
        <v>41632</v>
      </c>
      <c r="C2383">
        <v>2364</v>
      </c>
      <c r="D2383" s="19">
        <f t="shared" si="108"/>
        <v>245340.5069547485</v>
      </c>
      <c r="E2383" s="19">
        <f t="shared" si="109"/>
        <v>33.608288623938158</v>
      </c>
      <c r="F2383" s="19">
        <f t="shared" si="110"/>
        <v>245374.11524337245</v>
      </c>
      <c r="I2383" s="13">
        <v>41632</v>
      </c>
      <c r="J2383">
        <v>2364</v>
      </c>
      <c r="K2383">
        <v>245340.50695468881</v>
      </c>
      <c r="L2383">
        <v>33.608288623927848</v>
      </c>
      <c r="M2383">
        <v>245374.11524331273</v>
      </c>
    </row>
    <row r="2384" spans="2:13" x14ac:dyDescent="0.25">
      <c r="B2384" s="13">
        <v>41633</v>
      </c>
      <c r="C2384">
        <v>2365</v>
      </c>
      <c r="D2384" s="19">
        <f t="shared" si="108"/>
        <v>245374.11524337245</v>
      </c>
      <c r="E2384" s="19">
        <f t="shared" si="109"/>
        <v>33.612892499092119</v>
      </c>
      <c r="F2384" s="19">
        <f t="shared" si="110"/>
        <v>245407.72813587156</v>
      </c>
      <c r="I2384" s="13">
        <v>41633</v>
      </c>
      <c r="J2384">
        <v>2365</v>
      </c>
      <c r="K2384">
        <v>245374.11524331267</v>
      </c>
      <c r="L2384">
        <v>33.612892499081809</v>
      </c>
      <c r="M2384">
        <v>245407.72813581175</v>
      </c>
    </row>
    <row r="2385" spans="2:13" x14ac:dyDescent="0.25">
      <c r="B2385" s="13">
        <v>41634</v>
      </c>
      <c r="C2385">
        <v>2366</v>
      </c>
      <c r="D2385" s="19">
        <f t="shared" si="108"/>
        <v>245407.72813587156</v>
      </c>
      <c r="E2385" s="19">
        <f t="shared" si="109"/>
        <v>33.617497004913915</v>
      </c>
      <c r="F2385" s="19">
        <f t="shared" si="110"/>
        <v>245441.34563287647</v>
      </c>
      <c r="I2385" s="13">
        <v>41634</v>
      </c>
      <c r="J2385">
        <v>2366</v>
      </c>
      <c r="K2385">
        <v>245407.72813581178</v>
      </c>
      <c r="L2385">
        <v>33.617497004903591</v>
      </c>
      <c r="M2385">
        <v>245441.34563281669</v>
      </c>
    </row>
    <row r="2386" spans="2:13" x14ac:dyDescent="0.25">
      <c r="B2386" s="13">
        <v>41635</v>
      </c>
      <c r="C2386">
        <v>2367</v>
      </c>
      <c r="D2386" s="19">
        <f t="shared" si="108"/>
        <v>245441.34563287647</v>
      </c>
      <c r="E2386" s="19">
        <f t="shared" si="109"/>
        <v>33.622102141489933</v>
      </c>
      <c r="F2386" s="19">
        <f t="shared" si="110"/>
        <v>245474.96773501797</v>
      </c>
      <c r="I2386" s="13">
        <v>41635</v>
      </c>
      <c r="J2386">
        <v>2367</v>
      </c>
      <c r="K2386">
        <v>245441.34563281666</v>
      </c>
      <c r="L2386">
        <v>33.622102141479601</v>
      </c>
      <c r="M2386">
        <v>245474.96773495813</v>
      </c>
    </row>
    <row r="2387" spans="2:13" x14ac:dyDescent="0.25">
      <c r="B2387" s="13">
        <v>41636</v>
      </c>
      <c r="C2387">
        <v>2368</v>
      </c>
      <c r="D2387" s="19">
        <f t="shared" si="108"/>
        <v>245474.96773501797</v>
      </c>
      <c r="E2387" s="19">
        <f t="shared" si="109"/>
        <v>33.626707908906575</v>
      </c>
      <c r="F2387" s="19">
        <f t="shared" si="110"/>
        <v>245508.59444292687</v>
      </c>
      <c r="I2387" s="13">
        <v>41636</v>
      </c>
      <c r="J2387">
        <v>2368</v>
      </c>
      <c r="K2387">
        <v>245474.9677349581</v>
      </c>
      <c r="L2387">
        <v>33.626707908896236</v>
      </c>
      <c r="M2387">
        <v>245508.594442867</v>
      </c>
    </row>
    <row r="2388" spans="2:13" x14ac:dyDescent="0.25">
      <c r="B2388" s="13">
        <v>41637</v>
      </c>
      <c r="C2388">
        <v>2369</v>
      </c>
      <c r="D2388" s="19">
        <f t="shared" si="108"/>
        <v>245508.59444292687</v>
      </c>
      <c r="E2388" s="19">
        <f t="shared" si="109"/>
        <v>33.631314307250264</v>
      </c>
      <c r="F2388" s="19">
        <f t="shared" si="110"/>
        <v>245542.22575723412</v>
      </c>
      <c r="I2388" s="13">
        <v>41637</v>
      </c>
      <c r="J2388">
        <v>2369</v>
      </c>
      <c r="K2388">
        <v>245508.59444286689</v>
      </c>
      <c r="L2388">
        <v>33.631314307239926</v>
      </c>
      <c r="M2388">
        <v>245542.22575717414</v>
      </c>
    </row>
    <row r="2389" spans="2:13" x14ac:dyDescent="0.25">
      <c r="B2389" s="13">
        <v>41638</v>
      </c>
      <c r="C2389">
        <v>2370</v>
      </c>
      <c r="D2389" s="19">
        <f t="shared" ref="D2389:D2452" si="111">F2388</f>
        <v>245542.22575723412</v>
      </c>
      <c r="E2389" s="19">
        <f t="shared" ref="E2389:E2452" si="112">D2389*_nPIR</f>
        <v>33.635921336607417</v>
      </c>
      <c r="F2389" s="19">
        <f t="shared" si="110"/>
        <v>245575.86167857071</v>
      </c>
      <c r="I2389" s="13">
        <v>41638</v>
      </c>
      <c r="J2389">
        <v>2370</v>
      </c>
      <c r="K2389">
        <v>245542.22575717414</v>
      </c>
      <c r="L2389">
        <v>33.635921336597065</v>
      </c>
      <c r="M2389">
        <v>245575.86167851073</v>
      </c>
    </row>
    <row r="2390" spans="2:13" x14ac:dyDescent="0.25">
      <c r="B2390" s="13">
        <v>41639</v>
      </c>
      <c r="C2390">
        <v>2371</v>
      </c>
      <c r="D2390" s="19">
        <f t="shared" si="111"/>
        <v>245575.86167857071</v>
      </c>
      <c r="E2390" s="19">
        <f t="shared" si="112"/>
        <v>33.640528997064486</v>
      </c>
      <c r="F2390" s="19">
        <f t="shared" ref="F2390:F2453" si="113">D2390+E2390</f>
        <v>245609.50220756777</v>
      </c>
      <c r="I2390" s="13">
        <v>41639</v>
      </c>
      <c r="J2390">
        <v>2371</v>
      </c>
      <c r="K2390">
        <v>245575.86167851067</v>
      </c>
      <c r="L2390">
        <v>33.640528997054133</v>
      </c>
      <c r="M2390">
        <v>245609.50220750773</v>
      </c>
    </row>
    <row r="2391" spans="2:13" x14ac:dyDescent="0.25">
      <c r="B2391" s="13">
        <v>41640</v>
      </c>
      <c r="C2391">
        <v>2372</v>
      </c>
      <c r="D2391" s="19">
        <f t="shared" si="111"/>
        <v>245609.50220756777</v>
      </c>
      <c r="E2391" s="19">
        <f t="shared" si="112"/>
        <v>33.645137288707915</v>
      </c>
      <c r="F2391" s="19">
        <f t="shared" si="113"/>
        <v>245643.14734485646</v>
      </c>
      <c r="I2391" s="13">
        <v>41640</v>
      </c>
      <c r="J2391">
        <v>2372</v>
      </c>
      <c r="K2391">
        <v>245609.50220750779</v>
      </c>
      <c r="L2391">
        <v>33.645137288697562</v>
      </c>
      <c r="M2391">
        <v>245643.14734479648</v>
      </c>
    </row>
    <row r="2392" spans="2:13" x14ac:dyDescent="0.25">
      <c r="B2392" s="13">
        <v>41641</v>
      </c>
      <c r="C2392">
        <v>2373</v>
      </c>
      <c r="D2392" s="19">
        <f t="shared" si="111"/>
        <v>245643.14734485646</v>
      </c>
      <c r="E2392" s="19">
        <f t="shared" si="112"/>
        <v>33.649746211624176</v>
      </c>
      <c r="F2392" s="19">
        <f t="shared" si="113"/>
        <v>245676.79709106809</v>
      </c>
      <c r="I2392" s="13">
        <v>41641</v>
      </c>
      <c r="J2392">
        <v>2373</v>
      </c>
      <c r="K2392">
        <v>245643.14734479645</v>
      </c>
      <c r="L2392">
        <v>33.649746211613817</v>
      </c>
      <c r="M2392">
        <v>245676.79709100808</v>
      </c>
    </row>
    <row r="2393" spans="2:13" x14ac:dyDescent="0.25">
      <c r="B2393" s="13">
        <v>41642</v>
      </c>
      <c r="C2393">
        <v>2374</v>
      </c>
      <c r="D2393" s="19">
        <f t="shared" si="111"/>
        <v>245676.79709106809</v>
      </c>
      <c r="E2393" s="19">
        <f t="shared" si="112"/>
        <v>33.654355765899744</v>
      </c>
      <c r="F2393" s="19">
        <f t="shared" si="113"/>
        <v>245710.45144683399</v>
      </c>
      <c r="I2393" s="13">
        <v>41642</v>
      </c>
      <c r="J2393">
        <v>2374</v>
      </c>
      <c r="K2393">
        <v>245676.79709100802</v>
      </c>
      <c r="L2393">
        <v>33.654355765889377</v>
      </c>
      <c r="M2393">
        <v>245710.45144677392</v>
      </c>
    </row>
    <row r="2394" spans="2:13" x14ac:dyDescent="0.25">
      <c r="B2394" s="13">
        <v>41643</v>
      </c>
      <c r="C2394">
        <v>2375</v>
      </c>
      <c r="D2394" s="19">
        <f t="shared" si="111"/>
        <v>245710.45144683399</v>
      </c>
      <c r="E2394" s="19">
        <f t="shared" si="112"/>
        <v>33.658965951621099</v>
      </c>
      <c r="F2394" s="19">
        <f t="shared" si="113"/>
        <v>245744.11041278561</v>
      </c>
      <c r="I2394" s="13">
        <v>41643</v>
      </c>
      <c r="J2394">
        <v>2375</v>
      </c>
      <c r="K2394">
        <v>245710.45144677389</v>
      </c>
      <c r="L2394">
        <v>33.658965951610732</v>
      </c>
      <c r="M2394">
        <v>245744.11041272551</v>
      </c>
    </row>
    <row r="2395" spans="2:13" x14ac:dyDescent="0.25">
      <c r="B2395" s="13">
        <v>41644</v>
      </c>
      <c r="C2395">
        <v>2376</v>
      </c>
      <c r="D2395" s="19">
        <f t="shared" si="111"/>
        <v>245744.11041278561</v>
      </c>
      <c r="E2395" s="19">
        <f t="shared" si="112"/>
        <v>33.663576768874748</v>
      </c>
      <c r="F2395" s="19">
        <f t="shared" si="113"/>
        <v>245777.77398955449</v>
      </c>
      <c r="I2395" s="13">
        <v>41644</v>
      </c>
      <c r="J2395">
        <v>2376</v>
      </c>
      <c r="K2395">
        <v>245744.11041272548</v>
      </c>
      <c r="L2395">
        <v>33.663576768864374</v>
      </c>
      <c r="M2395">
        <v>245777.77398949434</v>
      </c>
    </row>
    <row r="2396" spans="2:13" x14ac:dyDescent="0.25">
      <c r="B2396" s="13">
        <v>41645</v>
      </c>
      <c r="C2396">
        <v>2377</v>
      </c>
      <c r="D2396" s="19">
        <f t="shared" si="111"/>
        <v>245777.77398955449</v>
      </c>
      <c r="E2396" s="19">
        <f t="shared" si="112"/>
        <v>33.668188217747193</v>
      </c>
      <c r="F2396" s="19">
        <f t="shared" si="113"/>
        <v>245811.44217777223</v>
      </c>
      <c r="I2396" s="13">
        <v>41645</v>
      </c>
      <c r="J2396">
        <v>2377</v>
      </c>
      <c r="K2396">
        <v>245777.77398949431</v>
      </c>
      <c r="L2396">
        <v>33.668188217736812</v>
      </c>
      <c r="M2396">
        <v>245811.44217771204</v>
      </c>
    </row>
    <row r="2397" spans="2:13" x14ac:dyDescent="0.25">
      <c r="B2397" s="13">
        <v>41646</v>
      </c>
      <c r="C2397">
        <v>2378</v>
      </c>
      <c r="D2397" s="19">
        <f t="shared" si="111"/>
        <v>245811.44217777223</v>
      </c>
      <c r="E2397" s="19">
        <f t="shared" si="112"/>
        <v>33.672800298324965</v>
      </c>
      <c r="F2397" s="19">
        <f t="shared" si="113"/>
        <v>245845.11497807055</v>
      </c>
      <c r="I2397" s="13">
        <v>41646</v>
      </c>
      <c r="J2397">
        <v>2378</v>
      </c>
      <c r="K2397">
        <v>245811.44217771207</v>
      </c>
      <c r="L2397">
        <v>33.672800298314584</v>
      </c>
      <c r="M2397">
        <v>245845.11497801039</v>
      </c>
    </row>
    <row r="2398" spans="2:13" x14ac:dyDescent="0.25">
      <c r="B2398" s="13">
        <v>41647</v>
      </c>
      <c r="C2398">
        <v>2379</v>
      </c>
      <c r="D2398" s="19">
        <f t="shared" si="111"/>
        <v>245845.11497807055</v>
      </c>
      <c r="E2398" s="19">
        <f t="shared" si="112"/>
        <v>33.6774130106946</v>
      </c>
      <c r="F2398" s="19">
        <f t="shared" si="113"/>
        <v>245878.79239108125</v>
      </c>
      <c r="I2398" s="13">
        <v>41647</v>
      </c>
      <c r="J2398">
        <v>2379</v>
      </c>
      <c r="K2398">
        <v>245845.11497801033</v>
      </c>
      <c r="L2398">
        <v>33.677413010684212</v>
      </c>
      <c r="M2398">
        <v>245878.79239102101</v>
      </c>
    </row>
    <row r="2399" spans="2:13" x14ac:dyDescent="0.25">
      <c r="B2399" s="13">
        <v>41648</v>
      </c>
      <c r="C2399">
        <v>2380</v>
      </c>
      <c r="D2399" s="19">
        <f t="shared" si="111"/>
        <v>245878.79239108125</v>
      </c>
      <c r="E2399" s="19">
        <f t="shared" si="112"/>
        <v>33.682026354942643</v>
      </c>
      <c r="F2399" s="19">
        <f t="shared" si="113"/>
        <v>245912.4744174362</v>
      </c>
      <c r="I2399" s="13">
        <v>41648</v>
      </c>
      <c r="J2399">
        <v>2380</v>
      </c>
      <c r="K2399">
        <v>245878.79239102101</v>
      </c>
      <c r="L2399">
        <v>33.682026354932255</v>
      </c>
      <c r="M2399">
        <v>245912.47441737595</v>
      </c>
    </row>
    <row r="2400" spans="2:13" x14ac:dyDescent="0.25">
      <c r="B2400" s="13">
        <v>41649</v>
      </c>
      <c r="C2400">
        <v>2381</v>
      </c>
      <c r="D2400" s="19">
        <f t="shared" si="111"/>
        <v>245912.4744174362</v>
      </c>
      <c r="E2400" s="19">
        <f t="shared" si="112"/>
        <v>33.686640331155651</v>
      </c>
      <c r="F2400" s="19">
        <f t="shared" si="113"/>
        <v>245946.16105776734</v>
      </c>
      <c r="I2400" s="13">
        <v>41649</v>
      </c>
      <c r="J2400">
        <v>2381</v>
      </c>
      <c r="K2400">
        <v>245912.47441737584</v>
      </c>
      <c r="L2400">
        <v>33.686640331145249</v>
      </c>
      <c r="M2400">
        <v>245946.16105770698</v>
      </c>
    </row>
    <row r="2401" spans="2:13" x14ac:dyDescent="0.25">
      <c r="B2401" s="13">
        <v>41650</v>
      </c>
      <c r="C2401">
        <v>2382</v>
      </c>
      <c r="D2401" s="19">
        <f t="shared" si="111"/>
        <v>245946.16105776734</v>
      </c>
      <c r="E2401" s="19">
        <f t="shared" si="112"/>
        <v>33.69125493942019</v>
      </c>
      <c r="F2401" s="19">
        <f t="shared" si="113"/>
        <v>245979.85231270676</v>
      </c>
      <c r="I2401" s="13">
        <v>41650</v>
      </c>
      <c r="J2401">
        <v>2382</v>
      </c>
      <c r="K2401">
        <v>245946.16105770707</v>
      </c>
      <c r="L2401">
        <v>33.691254939409788</v>
      </c>
      <c r="M2401">
        <v>245979.85231264649</v>
      </c>
    </row>
    <row r="2402" spans="2:13" x14ac:dyDescent="0.25">
      <c r="B2402" s="13">
        <v>41651</v>
      </c>
      <c r="C2402">
        <v>2383</v>
      </c>
      <c r="D2402" s="19">
        <f t="shared" si="111"/>
        <v>245979.85231270676</v>
      </c>
      <c r="E2402" s="19">
        <f t="shared" si="112"/>
        <v>33.695870179822847</v>
      </c>
      <c r="F2402" s="19">
        <f t="shared" si="113"/>
        <v>246013.54818288659</v>
      </c>
      <c r="I2402" s="13">
        <v>41651</v>
      </c>
      <c r="J2402">
        <v>2383</v>
      </c>
      <c r="K2402">
        <v>245979.85231264643</v>
      </c>
      <c r="L2402">
        <v>33.695870179812438</v>
      </c>
      <c r="M2402">
        <v>246013.54818282623</v>
      </c>
    </row>
    <row r="2403" spans="2:13" x14ac:dyDescent="0.25">
      <c r="B2403" s="13">
        <v>41652</v>
      </c>
      <c r="C2403">
        <v>2384</v>
      </c>
      <c r="D2403" s="19">
        <f t="shared" si="111"/>
        <v>246013.54818288659</v>
      </c>
      <c r="E2403" s="19">
        <f t="shared" si="112"/>
        <v>33.700486052450223</v>
      </c>
      <c r="F2403" s="19">
        <f t="shared" si="113"/>
        <v>246047.24866893905</v>
      </c>
      <c r="I2403" s="13">
        <v>41652</v>
      </c>
      <c r="J2403">
        <v>2384</v>
      </c>
      <c r="K2403">
        <v>246013.54818282629</v>
      </c>
      <c r="L2403">
        <v>33.700486052439807</v>
      </c>
      <c r="M2403">
        <v>246047.24866887872</v>
      </c>
    </row>
    <row r="2404" spans="2:13" x14ac:dyDescent="0.25">
      <c r="B2404" s="13">
        <v>41653</v>
      </c>
      <c r="C2404">
        <v>2385</v>
      </c>
      <c r="D2404" s="19">
        <f t="shared" si="111"/>
        <v>246047.24866893905</v>
      </c>
      <c r="E2404" s="19">
        <f t="shared" si="112"/>
        <v>33.705102557388912</v>
      </c>
      <c r="F2404" s="19">
        <f t="shared" si="113"/>
        <v>246080.95377149642</v>
      </c>
      <c r="I2404" s="13">
        <v>41653</v>
      </c>
      <c r="J2404">
        <v>2385</v>
      </c>
      <c r="K2404">
        <v>246047.24866887857</v>
      </c>
      <c r="L2404">
        <v>33.705102557378495</v>
      </c>
      <c r="M2404">
        <v>246080.95377143595</v>
      </c>
    </row>
    <row r="2405" spans="2:13" x14ac:dyDescent="0.25">
      <c r="B2405" s="13">
        <v>41654</v>
      </c>
      <c r="C2405">
        <v>2386</v>
      </c>
      <c r="D2405" s="19">
        <f t="shared" si="111"/>
        <v>246080.95377149642</v>
      </c>
      <c r="E2405" s="19">
        <f t="shared" si="112"/>
        <v>33.709719694725543</v>
      </c>
      <c r="F2405" s="19">
        <f t="shared" si="113"/>
        <v>246114.66349119114</v>
      </c>
      <c r="I2405" s="13">
        <v>41654</v>
      </c>
      <c r="J2405">
        <v>2386</v>
      </c>
      <c r="K2405">
        <v>246080.95377143595</v>
      </c>
      <c r="L2405">
        <v>33.709719694715119</v>
      </c>
      <c r="M2405">
        <v>246114.66349113066</v>
      </c>
    </row>
    <row r="2406" spans="2:13" x14ac:dyDescent="0.25">
      <c r="B2406" s="13">
        <v>41655</v>
      </c>
      <c r="C2406">
        <v>2387</v>
      </c>
      <c r="D2406" s="19">
        <f t="shared" si="111"/>
        <v>246114.66349119114</v>
      </c>
      <c r="E2406" s="19">
        <f t="shared" si="112"/>
        <v>33.714337464546738</v>
      </c>
      <c r="F2406" s="19">
        <f t="shared" si="113"/>
        <v>246148.37782865568</v>
      </c>
      <c r="I2406" s="13">
        <v>41655</v>
      </c>
      <c r="J2406">
        <v>2387</v>
      </c>
      <c r="K2406">
        <v>246114.66349113066</v>
      </c>
      <c r="L2406">
        <v>33.714337464536307</v>
      </c>
      <c r="M2406">
        <v>246148.3778285952</v>
      </c>
    </row>
    <row r="2407" spans="2:13" x14ac:dyDescent="0.25">
      <c r="B2407" s="13">
        <v>41656</v>
      </c>
      <c r="C2407">
        <v>2388</v>
      </c>
      <c r="D2407" s="19">
        <f t="shared" si="111"/>
        <v>246148.37782865568</v>
      </c>
      <c r="E2407" s="19">
        <f t="shared" si="112"/>
        <v>33.71895586693914</v>
      </c>
      <c r="F2407" s="19">
        <f t="shared" si="113"/>
        <v>246182.09678452261</v>
      </c>
      <c r="I2407" s="13">
        <v>41656</v>
      </c>
      <c r="J2407">
        <v>2388</v>
      </c>
      <c r="K2407">
        <v>246148.37782859517</v>
      </c>
      <c r="L2407">
        <v>33.718955866928709</v>
      </c>
      <c r="M2407">
        <v>246182.0967844621</v>
      </c>
    </row>
    <row r="2408" spans="2:13" x14ac:dyDescent="0.25">
      <c r="B2408" s="13">
        <v>41657</v>
      </c>
      <c r="C2408">
        <v>2389</v>
      </c>
      <c r="D2408" s="19">
        <f t="shared" si="111"/>
        <v>246182.09678452261</v>
      </c>
      <c r="E2408" s="19">
        <f t="shared" si="112"/>
        <v>33.723574901989402</v>
      </c>
      <c r="F2408" s="19">
        <f t="shared" si="113"/>
        <v>246215.8203594246</v>
      </c>
      <c r="I2408" s="13">
        <v>41657</v>
      </c>
      <c r="J2408">
        <v>2389</v>
      </c>
      <c r="K2408">
        <v>246182.09678446208</v>
      </c>
      <c r="L2408">
        <v>33.723574901978971</v>
      </c>
      <c r="M2408">
        <v>246215.82035936406</v>
      </c>
    </row>
    <row r="2409" spans="2:13" x14ac:dyDescent="0.25">
      <c r="B2409" s="13">
        <v>41658</v>
      </c>
      <c r="C2409">
        <v>2390</v>
      </c>
      <c r="D2409" s="19">
        <f t="shared" si="111"/>
        <v>246215.8203594246</v>
      </c>
      <c r="E2409" s="19">
        <f t="shared" si="112"/>
        <v>33.728194569784193</v>
      </c>
      <c r="F2409" s="19">
        <f t="shared" si="113"/>
        <v>246249.54855399439</v>
      </c>
      <c r="I2409" s="13">
        <v>41658</v>
      </c>
      <c r="J2409">
        <v>2390</v>
      </c>
      <c r="K2409">
        <v>246215.82035936404</v>
      </c>
      <c r="L2409">
        <v>33.728194569773756</v>
      </c>
      <c r="M2409">
        <v>246249.5485539338</v>
      </c>
    </row>
    <row r="2410" spans="2:13" x14ac:dyDescent="0.25">
      <c r="B2410" s="13">
        <v>41659</v>
      </c>
      <c r="C2410">
        <v>2391</v>
      </c>
      <c r="D2410" s="19">
        <f t="shared" si="111"/>
        <v>246249.54855399439</v>
      </c>
      <c r="E2410" s="19">
        <f t="shared" si="112"/>
        <v>33.732814870410195</v>
      </c>
      <c r="F2410" s="19">
        <f t="shared" si="113"/>
        <v>246283.28136886479</v>
      </c>
      <c r="I2410" s="13">
        <v>41659</v>
      </c>
      <c r="J2410">
        <v>2391</v>
      </c>
      <c r="K2410">
        <v>246249.54855393383</v>
      </c>
      <c r="L2410">
        <v>33.73281487039975</v>
      </c>
      <c r="M2410">
        <v>246283.28136880422</v>
      </c>
    </row>
    <row r="2411" spans="2:13" x14ac:dyDescent="0.25">
      <c r="B2411" s="13">
        <v>41660</v>
      </c>
      <c r="C2411">
        <v>2392</v>
      </c>
      <c r="D2411" s="19">
        <f t="shared" si="111"/>
        <v>246283.28136886479</v>
      </c>
      <c r="E2411" s="19">
        <f t="shared" si="112"/>
        <v>33.737435803954085</v>
      </c>
      <c r="F2411" s="19">
        <f t="shared" si="113"/>
        <v>246317.01880466874</v>
      </c>
      <c r="I2411" s="13">
        <v>41660</v>
      </c>
      <c r="J2411">
        <v>2392</v>
      </c>
      <c r="K2411">
        <v>246283.28136880419</v>
      </c>
      <c r="L2411">
        <v>33.737435803943633</v>
      </c>
      <c r="M2411">
        <v>246317.01880460815</v>
      </c>
    </row>
    <row r="2412" spans="2:13" x14ac:dyDescent="0.25">
      <c r="B2412" s="13">
        <v>41661</v>
      </c>
      <c r="C2412">
        <v>2393</v>
      </c>
      <c r="D2412" s="19">
        <f t="shared" si="111"/>
        <v>246317.01880466874</v>
      </c>
      <c r="E2412" s="19">
        <f t="shared" si="112"/>
        <v>33.742057370502572</v>
      </c>
      <c r="F2412" s="19">
        <f t="shared" si="113"/>
        <v>246350.76086203926</v>
      </c>
      <c r="I2412" s="13">
        <v>41661</v>
      </c>
      <c r="J2412">
        <v>2393</v>
      </c>
      <c r="K2412">
        <v>246317.01880460809</v>
      </c>
      <c r="L2412">
        <v>33.74205737049212</v>
      </c>
      <c r="M2412">
        <v>246350.76086197858</v>
      </c>
    </row>
    <row r="2413" spans="2:13" x14ac:dyDescent="0.25">
      <c r="B2413" s="13">
        <v>41662</v>
      </c>
      <c r="C2413">
        <v>2394</v>
      </c>
      <c r="D2413" s="19">
        <f t="shared" si="111"/>
        <v>246350.76086203926</v>
      </c>
      <c r="E2413" s="19">
        <f t="shared" si="112"/>
        <v>33.746679570142369</v>
      </c>
      <c r="F2413" s="19">
        <f t="shared" si="113"/>
        <v>246384.5075416094</v>
      </c>
      <c r="I2413" s="13">
        <v>41662</v>
      </c>
      <c r="J2413">
        <v>2394</v>
      </c>
      <c r="K2413">
        <v>246350.76086197858</v>
      </c>
      <c r="L2413">
        <v>33.74667957013191</v>
      </c>
      <c r="M2413">
        <v>246384.50754154869</v>
      </c>
    </row>
    <row r="2414" spans="2:13" x14ac:dyDescent="0.25">
      <c r="B2414" s="13">
        <v>41663</v>
      </c>
      <c r="C2414">
        <v>2395</v>
      </c>
      <c r="D2414" s="19">
        <f t="shared" si="111"/>
        <v>246384.5075416094</v>
      </c>
      <c r="E2414" s="19">
        <f t="shared" si="112"/>
        <v>33.751302402960199</v>
      </c>
      <c r="F2414" s="19">
        <f t="shared" si="113"/>
        <v>246418.25884401237</v>
      </c>
      <c r="I2414" s="13">
        <v>41663</v>
      </c>
      <c r="J2414">
        <v>2395</v>
      </c>
      <c r="K2414">
        <v>246384.50754154866</v>
      </c>
      <c r="L2414">
        <v>33.751302402949733</v>
      </c>
      <c r="M2414">
        <v>246418.25884395163</v>
      </c>
    </row>
    <row r="2415" spans="2:13" x14ac:dyDescent="0.25">
      <c r="B2415" s="13">
        <v>41664</v>
      </c>
      <c r="C2415">
        <v>2396</v>
      </c>
      <c r="D2415" s="19">
        <f t="shared" si="111"/>
        <v>246418.25884401237</v>
      </c>
      <c r="E2415" s="19">
        <f t="shared" si="112"/>
        <v>33.755925869042791</v>
      </c>
      <c r="F2415" s="19">
        <f t="shared" si="113"/>
        <v>246452.01476988141</v>
      </c>
      <c r="I2415" s="13">
        <v>41664</v>
      </c>
      <c r="J2415">
        <v>2396</v>
      </c>
      <c r="K2415">
        <v>246418.25884395163</v>
      </c>
      <c r="L2415">
        <v>33.755925869032325</v>
      </c>
      <c r="M2415">
        <v>246452.01476982067</v>
      </c>
    </row>
    <row r="2416" spans="2:13" x14ac:dyDescent="0.25">
      <c r="B2416" s="13">
        <v>41665</v>
      </c>
      <c r="C2416">
        <v>2397</v>
      </c>
      <c r="D2416" s="19">
        <f t="shared" si="111"/>
        <v>246452.01476988141</v>
      </c>
      <c r="E2416" s="19">
        <f t="shared" si="112"/>
        <v>33.760549968476909</v>
      </c>
      <c r="F2416" s="19">
        <f t="shared" si="113"/>
        <v>246485.7753198499</v>
      </c>
      <c r="I2416" s="13">
        <v>41665</v>
      </c>
      <c r="J2416">
        <v>2397</v>
      </c>
      <c r="K2416">
        <v>246452.01476982058</v>
      </c>
      <c r="L2416">
        <v>33.760549968466435</v>
      </c>
      <c r="M2416">
        <v>246485.77531978904</v>
      </c>
    </row>
    <row r="2417" spans="2:13" x14ac:dyDescent="0.25">
      <c r="B2417" s="13">
        <v>41666</v>
      </c>
      <c r="C2417">
        <v>2398</v>
      </c>
      <c r="D2417" s="19">
        <f t="shared" si="111"/>
        <v>246485.7753198499</v>
      </c>
      <c r="E2417" s="19">
        <f t="shared" si="112"/>
        <v>33.765174701349302</v>
      </c>
      <c r="F2417" s="19">
        <f t="shared" si="113"/>
        <v>246519.54049455124</v>
      </c>
      <c r="I2417" s="13">
        <v>41666</v>
      </c>
      <c r="J2417">
        <v>2398</v>
      </c>
      <c r="K2417">
        <v>246485.77531978907</v>
      </c>
      <c r="L2417">
        <v>33.765174701338822</v>
      </c>
      <c r="M2417">
        <v>246519.54049449041</v>
      </c>
    </row>
    <row r="2418" spans="2:13" x14ac:dyDescent="0.25">
      <c r="B2418" s="13">
        <v>41667</v>
      </c>
      <c r="C2418">
        <v>2399</v>
      </c>
      <c r="D2418" s="19">
        <f t="shared" si="111"/>
        <v>246519.54049455124</v>
      </c>
      <c r="E2418" s="19">
        <f t="shared" si="112"/>
        <v>33.76980006774675</v>
      </c>
      <c r="F2418" s="19">
        <f t="shared" si="113"/>
        <v>246553.31029461898</v>
      </c>
      <c r="I2418" s="13">
        <v>41667</v>
      </c>
      <c r="J2418">
        <v>2399</v>
      </c>
      <c r="K2418">
        <v>246519.54049449041</v>
      </c>
      <c r="L2418">
        <v>33.769800067736263</v>
      </c>
      <c r="M2418">
        <v>246553.31029455815</v>
      </c>
    </row>
    <row r="2419" spans="2:13" x14ac:dyDescent="0.25">
      <c r="B2419" s="13">
        <v>41668</v>
      </c>
      <c r="C2419">
        <v>2400</v>
      </c>
      <c r="D2419" s="19">
        <f t="shared" si="111"/>
        <v>246553.31029461898</v>
      </c>
      <c r="E2419" s="19">
        <f t="shared" si="112"/>
        <v>33.774426067756025</v>
      </c>
      <c r="F2419" s="19">
        <f t="shared" si="113"/>
        <v>246587.08472068672</v>
      </c>
      <c r="I2419" s="13">
        <v>41668</v>
      </c>
      <c r="J2419">
        <v>2400</v>
      </c>
      <c r="K2419">
        <v>246553.31029455809</v>
      </c>
      <c r="L2419">
        <v>33.774426067745544</v>
      </c>
      <c r="M2419">
        <v>246587.08472062583</v>
      </c>
    </row>
    <row r="2420" spans="2:13" x14ac:dyDescent="0.25">
      <c r="B2420" s="13">
        <v>41669</v>
      </c>
      <c r="C2420">
        <v>2401</v>
      </c>
      <c r="D2420" s="19">
        <f t="shared" si="111"/>
        <v>246587.08472068672</v>
      </c>
      <c r="E2420" s="19">
        <f t="shared" si="112"/>
        <v>33.779052701463939</v>
      </c>
      <c r="F2420" s="19">
        <f t="shared" si="113"/>
        <v>246620.86377338818</v>
      </c>
      <c r="I2420" s="13">
        <v>41669</v>
      </c>
      <c r="J2420">
        <v>2401</v>
      </c>
      <c r="K2420">
        <v>246587.08472062577</v>
      </c>
      <c r="L2420">
        <v>33.779052701453452</v>
      </c>
      <c r="M2420">
        <v>246620.86377332723</v>
      </c>
    </row>
    <row r="2421" spans="2:13" x14ac:dyDescent="0.25">
      <c r="B2421" s="13">
        <v>41670</v>
      </c>
      <c r="C2421">
        <v>2402</v>
      </c>
      <c r="D2421" s="19">
        <f t="shared" si="111"/>
        <v>246620.86377338818</v>
      </c>
      <c r="E2421" s="19">
        <f t="shared" si="112"/>
        <v>33.783679968957287</v>
      </c>
      <c r="F2421" s="19">
        <f t="shared" si="113"/>
        <v>246654.64745335715</v>
      </c>
      <c r="I2421" s="13">
        <v>41670</v>
      </c>
      <c r="J2421">
        <v>2402</v>
      </c>
      <c r="K2421">
        <v>246620.86377332718</v>
      </c>
      <c r="L2421">
        <v>33.783679968946785</v>
      </c>
      <c r="M2421">
        <v>246654.64745329611</v>
      </c>
    </row>
    <row r="2422" spans="2:13" x14ac:dyDescent="0.25">
      <c r="B2422" s="13">
        <v>41671</v>
      </c>
      <c r="C2422">
        <v>2403</v>
      </c>
      <c r="D2422" s="19">
        <f t="shared" si="111"/>
        <v>246654.64745335715</v>
      </c>
      <c r="E2422" s="19">
        <f t="shared" si="112"/>
        <v>33.788307870322903</v>
      </c>
      <c r="F2422" s="19">
        <f t="shared" si="113"/>
        <v>246688.43576122748</v>
      </c>
      <c r="I2422" s="13">
        <v>41671</v>
      </c>
      <c r="J2422">
        <v>2403</v>
      </c>
      <c r="K2422">
        <v>246654.64745329611</v>
      </c>
      <c r="L2422">
        <v>33.788307870312401</v>
      </c>
      <c r="M2422">
        <v>246688.43576116642</v>
      </c>
    </row>
    <row r="2423" spans="2:13" x14ac:dyDescent="0.25">
      <c r="B2423" s="13">
        <v>41672</v>
      </c>
      <c r="C2423">
        <v>2404</v>
      </c>
      <c r="D2423" s="19">
        <f t="shared" si="111"/>
        <v>246688.43576122748</v>
      </c>
      <c r="E2423" s="19">
        <f t="shared" si="112"/>
        <v>33.792936405647602</v>
      </c>
      <c r="F2423" s="19">
        <f t="shared" si="113"/>
        <v>246722.22869763314</v>
      </c>
      <c r="I2423" s="13">
        <v>41672</v>
      </c>
      <c r="J2423">
        <v>2404</v>
      </c>
      <c r="K2423">
        <v>246688.43576116642</v>
      </c>
      <c r="L2423">
        <v>33.792936405637093</v>
      </c>
      <c r="M2423">
        <v>246722.22869757205</v>
      </c>
    </row>
    <row r="2424" spans="2:13" x14ac:dyDescent="0.25">
      <c r="B2424" s="13">
        <v>41673</v>
      </c>
      <c r="C2424">
        <v>2405</v>
      </c>
      <c r="D2424" s="19">
        <f t="shared" si="111"/>
        <v>246722.22869763314</v>
      </c>
      <c r="E2424" s="19">
        <f t="shared" si="112"/>
        <v>33.79756557501824</v>
      </c>
      <c r="F2424" s="19">
        <f t="shared" si="113"/>
        <v>246756.02626320816</v>
      </c>
      <c r="I2424" s="13">
        <v>41673</v>
      </c>
      <c r="J2424">
        <v>2405</v>
      </c>
      <c r="K2424">
        <v>246722.22869757205</v>
      </c>
      <c r="L2424">
        <v>33.797565575007724</v>
      </c>
      <c r="M2424">
        <v>246756.02626314707</v>
      </c>
    </row>
    <row r="2425" spans="2:13" x14ac:dyDescent="0.25">
      <c r="B2425" s="13">
        <v>41674</v>
      </c>
      <c r="C2425">
        <v>2406</v>
      </c>
      <c r="D2425" s="19">
        <f t="shared" si="111"/>
        <v>246756.02626320816</v>
      </c>
      <c r="E2425" s="19">
        <f t="shared" si="112"/>
        <v>33.802195378521667</v>
      </c>
      <c r="F2425" s="19">
        <f t="shared" si="113"/>
        <v>246789.82845858668</v>
      </c>
      <c r="I2425" s="13">
        <v>41674</v>
      </c>
      <c r="J2425">
        <v>2406</v>
      </c>
      <c r="K2425">
        <v>246756.02626314707</v>
      </c>
      <c r="L2425">
        <v>33.802195378511144</v>
      </c>
      <c r="M2425">
        <v>246789.82845852559</v>
      </c>
    </row>
    <row r="2426" spans="2:13" x14ac:dyDescent="0.25">
      <c r="B2426" s="13">
        <v>41675</v>
      </c>
      <c r="C2426">
        <v>2407</v>
      </c>
      <c r="D2426" s="19">
        <f t="shared" si="111"/>
        <v>246789.82845858668</v>
      </c>
      <c r="E2426" s="19">
        <f t="shared" si="112"/>
        <v>33.806825816244753</v>
      </c>
      <c r="F2426" s="19">
        <f t="shared" si="113"/>
        <v>246823.63528440293</v>
      </c>
      <c r="I2426" s="13">
        <v>41675</v>
      </c>
      <c r="J2426">
        <v>2407</v>
      </c>
      <c r="K2426">
        <v>246789.82845852553</v>
      </c>
      <c r="L2426">
        <v>33.80682581623423</v>
      </c>
      <c r="M2426">
        <v>246823.63528434176</v>
      </c>
    </row>
    <row r="2427" spans="2:13" x14ac:dyDescent="0.25">
      <c r="B2427" s="13">
        <v>41676</v>
      </c>
      <c r="C2427">
        <v>2408</v>
      </c>
      <c r="D2427" s="19">
        <f t="shared" si="111"/>
        <v>246823.63528440293</v>
      </c>
      <c r="E2427" s="19">
        <f t="shared" si="112"/>
        <v>33.811456888274378</v>
      </c>
      <c r="F2427" s="19">
        <f t="shared" si="113"/>
        <v>246857.44674129121</v>
      </c>
      <c r="I2427" s="13">
        <v>41676</v>
      </c>
      <c r="J2427">
        <v>2408</v>
      </c>
      <c r="K2427">
        <v>246823.63528434181</v>
      </c>
      <c r="L2427">
        <v>33.811456888263848</v>
      </c>
      <c r="M2427">
        <v>246857.44674123009</v>
      </c>
    </row>
    <row r="2428" spans="2:13" x14ac:dyDescent="0.25">
      <c r="B2428" s="13">
        <v>41677</v>
      </c>
      <c r="C2428">
        <v>2409</v>
      </c>
      <c r="D2428" s="19">
        <f t="shared" si="111"/>
        <v>246857.44674129121</v>
      </c>
      <c r="E2428" s="19">
        <f t="shared" si="112"/>
        <v>33.816088594697433</v>
      </c>
      <c r="F2428" s="19">
        <f t="shared" si="113"/>
        <v>246891.26282988591</v>
      </c>
      <c r="I2428" s="13">
        <v>41677</v>
      </c>
      <c r="J2428">
        <v>2409</v>
      </c>
      <c r="K2428">
        <v>246857.44674122994</v>
      </c>
      <c r="L2428">
        <v>33.816088594686882</v>
      </c>
      <c r="M2428">
        <v>246891.26282982464</v>
      </c>
    </row>
    <row r="2429" spans="2:13" x14ac:dyDescent="0.25">
      <c r="B2429" s="13">
        <v>41678</v>
      </c>
      <c r="C2429">
        <v>2410</v>
      </c>
      <c r="D2429" s="19">
        <f t="shared" si="111"/>
        <v>246891.26282988591</v>
      </c>
      <c r="E2429" s="19">
        <f t="shared" si="112"/>
        <v>33.820720935600811</v>
      </c>
      <c r="F2429" s="19">
        <f t="shared" si="113"/>
        <v>246925.0835508215</v>
      </c>
      <c r="I2429" s="13">
        <v>41678</v>
      </c>
      <c r="J2429">
        <v>2410</v>
      </c>
      <c r="K2429">
        <v>246891.26282982464</v>
      </c>
      <c r="L2429">
        <v>33.820720935590266</v>
      </c>
      <c r="M2429">
        <v>246925.08355076023</v>
      </c>
    </row>
    <row r="2430" spans="2:13" x14ac:dyDescent="0.25">
      <c r="B2430" s="13">
        <v>41679</v>
      </c>
      <c r="C2430">
        <v>2411</v>
      </c>
      <c r="D2430" s="19">
        <f t="shared" si="111"/>
        <v>246925.0835508215</v>
      </c>
      <c r="E2430" s="19">
        <f t="shared" si="112"/>
        <v>33.825353911071439</v>
      </c>
      <c r="F2430" s="19">
        <f t="shared" si="113"/>
        <v>246958.90890473255</v>
      </c>
      <c r="I2430" s="13">
        <v>41679</v>
      </c>
      <c r="J2430">
        <v>2411</v>
      </c>
      <c r="K2430">
        <v>246925.08355076017</v>
      </c>
      <c r="L2430">
        <v>33.825353911060887</v>
      </c>
      <c r="M2430">
        <v>246958.90890467123</v>
      </c>
    </row>
    <row r="2431" spans="2:13" x14ac:dyDescent="0.25">
      <c r="B2431" s="13">
        <v>41680</v>
      </c>
      <c r="C2431">
        <v>2412</v>
      </c>
      <c r="D2431" s="19">
        <f t="shared" si="111"/>
        <v>246958.90890473255</v>
      </c>
      <c r="E2431" s="19">
        <f t="shared" si="112"/>
        <v>33.829987521196244</v>
      </c>
      <c r="F2431" s="19">
        <f t="shared" si="113"/>
        <v>246992.73889225375</v>
      </c>
      <c r="I2431" s="13">
        <v>41680</v>
      </c>
      <c r="J2431">
        <v>2412</v>
      </c>
      <c r="K2431">
        <v>246958.90890467129</v>
      </c>
      <c r="L2431">
        <v>33.829987521185693</v>
      </c>
      <c r="M2431">
        <v>246992.73889219249</v>
      </c>
    </row>
    <row r="2432" spans="2:13" x14ac:dyDescent="0.25">
      <c r="B2432" s="13">
        <v>41681</v>
      </c>
      <c r="C2432">
        <v>2413</v>
      </c>
      <c r="D2432" s="19">
        <f t="shared" si="111"/>
        <v>246992.73889225375</v>
      </c>
      <c r="E2432" s="19">
        <f t="shared" si="112"/>
        <v>33.834621766062163</v>
      </c>
      <c r="F2432" s="19">
        <f t="shared" si="113"/>
        <v>247026.57351401981</v>
      </c>
      <c r="I2432" s="13">
        <v>41681</v>
      </c>
      <c r="J2432">
        <v>2413</v>
      </c>
      <c r="K2432">
        <v>246992.73889219237</v>
      </c>
      <c r="L2432">
        <v>33.834621766051598</v>
      </c>
      <c r="M2432">
        <v>247026.57351395843</v>
      </c>
    </row>
    <row r="2433" spans="2:13" x14ac:dyDescent="0.25">
      <c r="B2433" s="13">
        <v>41682</v>
      </c>
      <c r="C2433">
        <v>2414</v>
      </c>
      <c r="D2433" s="19">
        <f t="shared" si="111"/>
        <v>247026.57351401981</v>
      </c>
      <c r="E2433" s="19">
        <f t="shared" si="112"/>
        <v>33.839256645756144</v>
      </c>
      <c r="F2433" s="19">
        <f t="shared" si="113"/>
        <v>247060.41277066557</v>
      </c>
      <c r="I2433" s="13">
        <v>41682</v>
      </c>
      <c r="J2433">
        <v>2414</v>
      </c>
      <c r="K2433">
        <v>247026.5735139584</v>
      </c>
      <c r="L2433">
        <v>33.839256645745586</v>
      </c>
      <c r="M2433">
        <v>247060.41277060413</v>
      </c>
    </row>
    <row r="2434" spans="2:13" x14ac:dyDescent="0.25">
      <c r="B2434" s="13">
        <v>41683</v>
      </c>
      <c r="C2434">
        <v>2415</v>
      </c>
      <c r="D2434" s="19">
        <f t="shared" si="111"/>
        <v>247060.41277066557</v>
      </c>
      <c r="E2434" s="19">
        <f t="shared" si="112"/>
        <v>33.843892160365151</v>
      </c>
      <c r="F2434" s="19">
        <f t="shared" si="113"/>
        <v>247094.25666282594</v>
      </c>
      <c r="I2434" s="13">
        <v>41683</v>
      </c>
      <c r="J2434">
        <v>2415</v>
      </c>
      <c r="K2434">
        <v>247060.41277060416</v>
      </c>
      <c r="L2434">
        <v>33.843892160354585</v>
      </c>
      <c r="M2434">
        <v>247094.25666276453</v>
      </c>
    </row>
    <row r="2435" spans="2:13" x14ac:dyDescent="0.25">
      <c r="B2435" s="13">
        <v>41684</v>
      </c>
      <c r="C2435">
        <v>2416</v>
      </c>
      <c r="D2435" s="19">
        <f t="shared" si="111"/>
        <v>247094.25666282594</v>
      </c>
      <c r="E2435" s="19">
        <f t="shared" si="112"/>
        <v>33.84852830997616</v>
      </c>
      <c r="F2435" s="19">
        <f t="shared" si="113"/>
        <v>247128.10519113592</v>
      </c>
      <c r="I2435" s="13">
        <v>41684</v>
      </c>
      <c r="J2435">
        <v>2416</v>
      </c>
      <c r="K2435">
        <v>247094.2566627645</v>
      </c>
      <c r="L2435">
        <v>33.848528309965587</v>
      </c>
      <c r="M2435">
        <v>247128.10519107446</v>
      </c>
    </row>
    <row r="2436" spans="2:13" x14ac:dyDescent="0.25">
      <c r="B2436" s="13">
        <v>41685</v>
      </c>
      <c r="C2436">
        <v>2417</v>
      </c>
      <c r="D2436" s="19">
        <f t="shared" si="111"/>
        <v>247128.10519113592</v>
      </c>
      <c r="E2436" s="19">
        <f t="shared" si="112"/>
        <v>33.853165094676157</v>
      </c>
      <c r="F2436" s="19">
        <f t="shared" si="113"/>
        <v>247161.95835623061</v>
      </c>
      <c r="I2436" s="13">
        <v>41685</v>
      </c>
      <c r="J2436">
        <v>2417</v>
      </c>
      <c r="K2436">
        <v>247128.1051910744</v>
      </c>
      <c r="L2436">
        <v>33.853165094665577</v>
      </c>
      <c r="M2436">
        <v>247161.95835616905</v>
      </c>
    </row>
    <row r="2437" spans="2:13" x14ac:dyDescent="0.25">
      <c r="B2437" s="13">
        <v>41686</v>
      </c>
      <c r="C2437">
        <v>2418</v>
      </c>
      <c r="D2437" s="19">
        <f t="shared" si="111"/>
        <v>247161.95835623061</v>
      </c>
      <c r="E2437" s="19">
        <f t="shared" si="112"/>
        <v>33.857802514552141</v>
      </c>
      <c r="F2437" s="19">
        <f t="shared" si="113"/>
        <v>247195.81615874515</v>
      </c>
      <c r="I2437" s="13">
        <v>41686</v>
      </c>
      <c r="J2437">
        <v>2418</v>
      </c>
      <c r="K2437">
        <v>247161.95835616908</v>
      </c>
      <c r="L2437">
        <v>33.857802514541554</v>
      </c>
      <c r="M2437">
        <v>247195.81615868362</v>
      </c>
    </row>
    <row r="2438" spans="2:13" x14ac:dyDescent="0.25">
      <c r="B2438" s="13">
        <v>41687</v>
      </c>
      <c r="C2438">
        <v>2419</v>
      </c>
      <c r="D2438" s="19">
        <f t="shared" si="111"/>
        <v>247195.81615874515</v>
      </c>
      <c r="E2438" s="19">
        <f t="shared" si="112"/>
        <v>33.862440569691117</v>
      </c>
      <c r="F2438" s="19">
        <f t="shared" si="113"/>
        <v>247229.67859931485</v>
      </c>
      <c r="I2438" s="13">
        <v>41687</v>
      </c>
      <c r="J2438">
        <v>2419</v>
      </c>
      <c r="K2438">
        <v>247195.81615868359</v>
      </c>
      <c r="L2438">
        <v>33.862440569680523</v>
      </c>
      <c r="M2438">
        <v>247229.67859925327</v>
      </c>
    </row>
    <row r="2439" spans="2:13" x14ac:dyDescent="0.25">
      <c r="B2439" s="13">
        <v>41688</v>
      </c>
      <c r="C2439">
        <v>2420</v>
      </c>
      <c r="D2439" s="19">
        <f t="shared" si="111"/>
        <v>247229.67859931485</v>
      </c>
      <c r="E2439" s="19">
        <f t="shared" si="112"/>
        <v>33.86707926018012</v>
      </c>
      <c r="F2439" s="19">
        <f t="shared" si="113"/>
        <v>247263.54567857503</v>
      </c>
      <c r="I2439" s="13">
        <v>41688</v>
      </c>
      <c r="J2439">
        <v>2420</v>
      </c>
      <c r="K2439">
        <v>247229.67859925327</v>
      </c>
      <c r="L2439">
        <v>33.867079260169525</v>
      </c>
      <c r="M2439">
        <v>247263.54567851344</v>
      </c>
    </row>
    <row r="2440" spans="2:13" x14ac:dyDescent="0.25">
      <c r="B2440" s="13">
        <v>41689</v>
      </c>
      <c r="C2440">
        <v>2421</v>
      </c>
      <c r="D2440" s="19">
        <f t="shared" si="111"/>
        <v>247263.54567857503</v>
      </c>
      <c r="E2440" s="19">
        <f t="shared" si="112"/>
        <v>33.871718586106169</v>
      </c>
      <c r="F2440" s="19">
        <f t="shared" si="113"/>
        <v>247297.41739716113</v>
      </c>
      <c r="I2440" s="13">
        <v>41689</v>
      </c>
      <c r="J2440">
        <v>2421</v>
      </c>
      <c r="K2440">
        <v>247263.54567851339</v>
      </c>
      <c r="L2440">
        <v>33.871718586095568</v>
      </c>
      <c r="M2440">
        <v>247297.41739709949</v>
      </c>
    </row>
    <row r="2441" spans="2:13" x14ac:dyDescent="0.25">
      <c r="B2441" s="13">
        <v>41690</v>
      </c>
      <c r="C2441">
        <v>2422</v>
      </c>
      <c r="D2441" s="19">
        <f t="shared" si="111"/>
        <v>247297.41739716113</v>
      </c>
      <c r="E2441" s="19">
        <f t="shared" si="112"/>
        <v>33.876358547556322</v>
      </c>
      <c r="F2441" s="19">
        <f t="shared" si="113"/>
        <v>247331.2937557087</v>
      </c>
      <c r="I2441" s="13">
        <v>41690</v>
      </c>
      <c r="J2441">
        <v>2422</v>
      </c>
      <c r="K2441">
        <v>247297.41739709943</v>
      </c>
      <c r="L2441">
        <v>33.876358547545713</v>
      </c>
      <c r="M2441">
        <v>247331.29375564697</v>
      </c>
    </row>
    <row r="2442" spans="2:13" x14ac:dyDescent="0.25">
      <c r="B2442" s="13">
        <v>41691</v>
      </c>
      <c r="C2442">
        <v>2423</v>
      </c>
      <c r="D2442" s="19">
        <f t="shared" si="111"/>
        <v>247331.2937557087</v>
      </c>
      <c r="E2442" s="19">
        <f t="shared" si="112"/>
        <v>33.880999144617633</v>
      </c>
      <c r="F2442" s="19">
        <f t="shared" si="113"/>
        <v>247365.1747548533</v>
      </c>
      <c r="I2442" s="13">
        <v>41691</v>
      </c>
      <c r="J2442">
        <v>2423</v>
      </c>
      <c r="K2442">
        <v>247331.29375564703</v>
      </c>
      <c r="L2442">
        <v>33.880999144607024</v>
      </c>
      <c r="M2442">
        <v>247365.17475479163</v>
      </c>
    </row>
    <row r="2443" spans="2:13" x14ac:dyDescent="0.25">
      <c r="B2443" s="13">
        <v>41692</v>
      </c>
      <c r="C2443">
        <v>2424</v>
      </c>
      <c r="D2443" s="19">
        <f t="shared" si="111"/>
        <v>247365.1747548533</v>
      </c>
      <c r="E2443" s="19">
        <f t="shared" si="112"/>
        <v>33.885640377377172</v>
      </c>
      <c r="F2443" s="19">
        <f t="shared" si="113"/>
        <v>247399.06039523068</v>
      </c>
      <c r="I2443" s="13">
        <v>41692</v>
      </c>
      <c r="J2443">
        <v>2424</v>
      </c>
      <c r="K2443">
        <v>247365.17475479163</v>
      </c>
      <c r="L2443">
        <v>33.885640377366549</v>
      </c>
      <c r="M2443">
        <v>247399.06039516898</v>
      </c>
    </row>
    <row r="2444" spans="2:13" x14ac:dyDescent="0.25">
      <c r="B2444" s="13">
        <v>41693</v>
      </c>
      <c r="C2444">
        <v>2425</v>
      </c>
      <c r="D2444" s="19">
        <f t="shared" si="111"/>
        <v>247399.06039523068</v>
      </c>
      <c r="E2444" s="19">
        <f t="shared" si="112"/>
        <v>33.890282245922016</v>
      </c>
      <c r="F2444" s="19">
        <f t="shared" si="113"/>
        <v>247432.95067747662</v>
      </c>
      <c r="I2444" s="13">
        <v>41693</v>
      </c>
      <c r="J2444">
        <v>2425</v>
      </c>
      <c r="K2444">
        <v>247399.0603951689</v>
      </c>
      <c r="L2444">
        <v>33.890282245911393</v>
      </c>
      <c r="M2444">
        <v>247432.9506774148</v>
      </c>
    </row>
    <row r="2445" spans="2:13" x14ac:dyDescent="0.25">
      <c r="B2445" s="13">
        <v>41694</v>
      </c>
      <c r="C2445">
        <v>2426</v>
      </c>
      <c r="D2445" s="19">
        <f t="shared" si="111"/>
        <v>247432.95067747662</v>
      </c>
      <c r="E2445" s="19">
        <f t="shared" si="112"/>
        <v>33.894924750339264</v>
      </c>
      <c r="F2445" s="19">
        <f t="shared" si="113"/>
        <v>247466.84560222697</v>
      </c>
      <c r="I2445" s="13">
        <v>41694</v>
      </c>
      <c r="J2445">
        <v>2426</v>
      </c>
      <c r="K2445">
        <v>247432.95067741477</v>
      </c>
      <c r="L2445">
        <v>33.894924750328634</v>
      </c>
      <c r="M2445">
        <v>247466.84560216509</v>
      </c>
    </row>
    <row r="2446" spans="2:13" x14ac:dyDescent="0.25">
      <c r="B2446" s="13">
        <v>41695</v>
      </c>
      <c r="C2446">
        <v>2427</v>
      </c>
      <c r="D2446" s="19">
        <f t="shared" si="111"/>
        <v>247466.84560222697</v>
      </c>
      <c r="E2446" s="19">
        <f t="shared" si="112"/>
        <v>33.899567890716028</v>
      </c>
      <c r="F2446" s="19">
        <f t="shared" si="113"/>
        <v>247500.74517011768</v>
      </c>
      <c r="I2446" s="13">
        <v>41695</v>
      </c>
      <c r="J2446">
        <v>2427</v>
      </c>
      <c r="K2446">
        <v>247466.84560216509</v>
      </c>
      <c r="L2446">
        <v>33.899567890705391</v>
      </c>
      <c r="M2446">
        <v>247500.7451700558</v>
      </c>
    </row>
    <row r="2447" spans="2:13" x14ac:dyDescent="0.25">
      <c r="B2447" s="13">
        <v>41696</v>
      </c>
      <c r="C2447">
        <v>2428</v>
      </c>
      <c r="D2447" s="19">
        <f t="shared" si="111"/>
        <v>247500.74517011768</v>
      </c>
      <c r="E2447" s="19">
        <f t="shared" si="112"/>
        <v>33.904211667139414</v>
      </c>
      <c r="F2447" s="19">
        <f t="shared" si="113"/>
        <v>247534.64938178481</v>
      </c>
      <c r="I2447" s="13">
        <v>41696</v>
      </c>
      <c r="J2447">
        <v>2428</v>
      </c>
      <c r="K2447">
        <v>247500.7451700558</v>
      </c>
      <c r="L2447">
        <v>33.904211667128777</v>
      </c>
      <c r="M2447">
        <v>247534.64938172293</v>
      </c>
    </row>
    <row r="2448" spans="2:13" x14ac:dyDescent="0.25">
      <c r="B2448" s="13">
        <v>41697</v>
      </c>
      <c r="C2448">
        <v>2429</v>
      </c>
      <c r="D2448" s="19">
        <f t="shared" si="111"/>
        <v>247534.64938178481</v>
      </c>
      <c r="E2448" s="19">
        <f t="shared" si="112"/>
        <v>33.908856079696555</v>
      </c>
      <c r="F2448" s="19">
        <f t="shared" si="113"/>
        <v>247568.55823786452</v>
      </c>
      <c r="I2448" s="13">
        <v>41697</v>
      </c>
      <c r="J2448">
        <v>2429</v>
      </c>
      <c r="K2448">
        <v>247534.64938172288</v>
      </c>
      <c r="L2448">
        <v>33.908856079685911</v>
      </c>
      <c r="M2448">
        <v>247568.55823780256</v>
      </c>
    </row>
    <row r="2449" spans="2:13" x14ac:dyDescent="0.25">
      <c r="B2449" s="13">
        <v>41698</v>
      </c>
      <c r="C2449">
        <v>2430</v>
      </c>
      <c r="D2449" s="19">
        <f t="shared" si="111"/>
        <v>247568.55823786452</v>
      </c>
      <c r="E2449" s="19">
        <f t="shared" si="112"/>
        <v>33.913501128474593</v>
      </c>
      <c r="F2449" s="19">
        <f t="shared" si="113"/>
        <v>247602.47173899299</v>
      </c>
      <c r="I2449" s="13">
        <v>41698</v>
      </c>
      <c r="J2449">
        <v>2430</v>
      </c>
      <c r="K2449">
        <v>247568.55823780262</v>
      </c>
      <c r="L2449">
        <v>33.913501128463949</v>
      </c>
      <c r="M2449">
        <v>247602.47173893108</v>
      </c>
    </row>
    <row r="2450" spans="2:13" x14ac:dyDescent="0.25">
      <c r="B2450" s="13">
        <v>41699</v>
      </c>
      <c r="C2450">
        <v>2431</v>
      </c>
      <c r="D2450" s="19">
        <f t="shared" si="111"/>
        <v>247602.47173899299</v>
      </c>
      <c r="E2450" s="19">
        <f t="shared" si="112"/>
        <v>33.918146813560689</v>
      </c>
      <c r="F2450" s="19">
        <f t="shared" si="113"/>
        <v>247636.38988580654</v>
      </c>
      <c r="I2450" s="13">
        <v>41699</v>
      </c>
      <c r="J2450">
        <v>2431</v>
      </c>
      <c r="K2450">
        <v>247602.47173893097</v>
      </c>
      <c r="L2450">
        <v>33.918146813550031</v>
      </c>
      <c r="M2450">
        <v>247636.38988574452</v>
      </c>
    </row>
    <row r="2451" spans="2:13" x14ac:dyDescent="0.25">
      <c r="B2451" s="13">
        <v>41700</v>
      </c>
      <c r="C2451">
        <v>2432</v>
      </c>
      <c r="D2451" s="19">
        <f t="shared" si="111"/>
        <v>247636.38988580654</v>
      </c>
      <c r="E2451" s="19">
        <f t="shared" si="112"/>
        <v>33.922793135041992</v>
      </c>
      <c r="F2451" s="19">
        <f t="shared" si="113"/>
        <v>247670.31267894158</v>
      </c>
      <c r="I2451" s="13">
        <v>41700</v>
      </c>
      <c r="J2451">
        <v>2432</v>
      </c>
      <c r="K2451">
        <v>247636.38988574457</v>
      </c>
      <c r="L2451">
        <v>33.922793135031334</v>
      </c>
      <c r="M2451">
        <v>247670.31267887959</v>
      </c>
    </row>
    <row r="2452" spans="2:13" x14ac:dyDescent="0.25">
      <c r="B2452" s="13">
        <v>41701</v>
      </c>
      <c r="C2452">
        <v>2433</v>
      </c>
      <c r="D2452" s="19">
        <f t="shared" si="111"/>
        <v>247670.31267894158</v>
      </c>
      <c r="E2452" s="19">
        <f t="shared" si="112"/>
        <v>33.9274400930057</v>
      </c>
      <c r="F2452" s="19">
        <f t="shared" si="113"/>
        <v>247704.2401190346</v>
      </c>
      <c r="I2452" s="13">
        <v>41701</v>
      </c>
      <c r="J2452">
        <v>2433</v>
      </c>
      <c r="K2452">
        <v>247670.31267887951</v>
      </c>
      <c r="L2452">
        <v>33.927440092995035</v>
      </c>
      <c r="M2452">
        <v>247704.24011897249</v>
      </c>
    </row>
    <row r="2453" spans="2:13" x14ac:dyDescent="0.25">
      <c r="B2453" s="13">
        <v>41702</v>
      </c>
      <c r="C2453">
        <v>2434</v>
      </c>
      <c r="D2453" s="19">
        <f t="shared" ref="D2453:D2516" si="114">F2452</f>
        <v>247704.2401190346</v>
      </c>
      <c r="E2453" s="19">
        <f t="shared" ref="E2453:E2516" si="115">D2453*_nPIR</f>
        <v>33.932087687538989</v>
      </c>
      <c r="F2453" s="19">
        <f t="shared" si="113"/>
        <v>247738.17220672214</v>
      </c>
      <c r="I2453" s="13">
        <v>41702</v>
      </c>
      <c r="J2453">
        <v>2434</v>
      </c>
      <c r="K2453">
        <v>247704.24011897246</v>
      </c>
      <c r="L2453">
        <v>33.932087687528316</v>
      </c>
      <c r="M2453">
        <v>247738.17220666001</v>
      </c>
    </row>
    <row r="2454" spans="2:13" x14ac:dyDescent="0.25">
      <c r="B2454" s="13">
        <v>41703</v>
      </c>
      <c r="C2454">
        <v>2435</v>
      </c>
      <c r="D2454" s="19">
        <f t="shared" si="114"/>
        <v>247738.17220672214</v>
      </c>
      <c r="E2454" s="19">
        <f t="shared" si="115"/>
        <v>33.936735918729063</v>
      </c>
      <c r="F2454" s="19">
        <f t="shared" ref="F2454:F2517" si="116">D2454+E2454</f>
        <v>247772.10894264086</v>
      </c>
      <c r="I2454" s="13">
        <v>41703</v>
      </c>
      <c r="J2454">
        <v>2435</v>
      </c>
      <c r="K2454">
        <v>247738.17220665995</v>
      </c>
      <c r="L2454">
        <v>33.936735918718391</v>
      </c>
      <c r="M2454">
        <v>247772.10894257866</v>
      </c>
    </row>
    <row r="2455" spans="2:13" x14ac:dyDescent="0.25">
      <c r="B2455" s="13">
        <v>41704</v>
      </c>
      <c r="C2455">
        <v>2436</v>
      </c>
      <c r="D2455" s="19">
        <f t="shared" si="114"/>
        <v>247772.10894264086</v>
      </c>
      <c r="E2455" s="19">
        <f t="shared" si="115"/>
        <v>33.941384786663136</v>
      </c>
      <c r="F2455" s="19">
        <f t="shared" si="116"/>
        <v>247806.05032742751</v>
      </c>
      <c r="I2455" s="13">
        <v>41704</v>
      </c>
      <c r="J2455">
        <v>2436</v>
      </c>
      <c r="K2455">
        <v>247772.10894257869</v>
      </c>
      <c r="L2455">
        <v>33.941384786652456</v>
      </c>
      <c r="M2455">
        <v>247806.05032736534</v>
      </c>
    </row>
    <row r="2456" spans="2:13" x14ac:dyDescent="0.25">
      <c r="B2456" s="13">
        <v>41705</v>
      </c>
      <c r="C2456">
        <v>2437</v>
      </c>
      <c r="D2456" s="19">
        <f t="shared" si="114"/>
        <v>247806.05032742751</v>
      </c>
      <c r="E2456" s="19">
        <f t="shared" si="115"/>
        <v>33.946034291428433</v>
      </c>
      <c r="F2456" s="19">
        <f t="shared" si="116"/>
        <v>247839.99636171895</v>
      </c>
      <c r="I2456" s="13">
        <v>41705</v>
      </c>
      <c r="J2456">
        <v>2437</v>
      </c>
      <c r="K2456">
        <v>247806.05032736529</v>
      </c>
      <c r="L2456">
        <v>33.946034291417746</v>
      </c>
      <c r="M2456">
        <v>247839.9963616567</v>
      </c>
    </row>
    <row r="2457" spans="2:13" x14ac:dyDescent="0.25">
      <c r="B2457" s="13">
        <v>41706</v>
      </c>
      <c r="C2457">
        <v>2438</v>
      </c>
      <c r="D2457" s="19">
        <f t="shared" si="114"/>
        <v>247839.99636171895</v>
      </c>
      <c r="E2457" s="19">
        <f t="shared" si="115"/>
        <v>33.950684433112187</v>
      </c>
      <c r="F2457" s="19">
        <f t="shared" si="116"/>
        <v>247873.94704615205</v>
      </c>
      <c r="I2457" s="13">
        <v>41706</v>
      </c>
      <c r="J2457">
        <v>2438</v>
      </c>
      <c r="K2457">
        <v>247839.9963616567</v>
      </c>
      <c r="L2457">
        <v>33.950684433101493</v>
      </c>
      <c r="M2457">
        <v>247873.9470460898</v>
      </c>
    </row>
    <row r="2458" spans="2:13" x14ac:dyDescent="0.25">
      <c r="B2458" s="13">
        <v>41707</v>
      </c>
      <c r="C2458">
        <v>2439</v>
      </c>
      <c r="D2458" s="19">
        <f t="shared" si="114"/>
        <v>247873.94704615205</v>
      </c>
      <c r="E2458" s="19">
        <f t="shared" si="115"/>
        <v>33.955335211801653</v>
      </c>
      <c r="F2458" s="19">
        <f t="shared" si="116"/>
        <v>247907.90238136385</v>
      </c>
      <c r="I2458" s="13">
        <v>41707</v>
      </c>
      <c r="J2458">
        <v>2439</v>
      </c>
      <c r="K2458">
        <v>247873.9470460898</v>
      </c>
      <c r="L2458">
        <v>33.95533521179096</v>
      </c>
      <c r="M2458">
        <v>247907.9023813016</v>
      </c>
    </row>
    <row r="2459" spans="2:13" x14ac:dyDescent="0.25">
      <c r="B2459" s="13">
        <v>41708</v>
      </c>
      <c r="C2459">
        <v>2440</v>
      </c>
      <c r="D2459" s="19">
        <f t="shared" si="114"/>
        <v>247907.90238136385</v>
      </c>
      <c r="E2459" s="19">
        <f t="shared" si="115"/>
        <v>33.959986627584094</v>
      </c>
      <c r="F2459" s="19">
        <f t="shared" si="116"/>
        <v>247941.86236799145</v>
      </c>
      <c r="I2459" s="13">
        <v>41708</v>
      </c>
      <c r="J2459">
        <v>2440</v>
      </c>
      <c r="K2459">
        <v>247907.90238130162</v>
      </c>
      <c r="L2459">
        <v>33.959986627573393</v>
      </c>
      <c r="M2459">
        <v>247941.86236792919</v>
      </c>
    </row>
    <row r="2460" spans="2:13" x14ac:dyDescent="0.25">
      <c r="B2460" s="13">
        <v>41709</v>
      </c>
      <c r="C2460">
        <v>2441</v>
      </c>
      <c r="D2460" s="19">
        <f t="shared" si="114"/>
        <v>247941.86236799145</v>
      </c>
      <c r="E2460" s="19">
        <f t="shared" si="115"/>
        <v>33.964638680546777</v>
      </c>
      <c r="F2460" s="19">
        <f t="shared" si="116"/>
        <v>247975.82700667199</v>
      </c>
      <c r="I2460" s="13">
        <v>41709</v>
      </c>
      <c r="J2460">
        <v>2441</v>
      </c>
      <c r="K2460">
        <v>247941.86236792905</v>
      </c>
      <c r="L2460">
        <v>33.964638680536069</v>
      </c>
      <c r="M2460">
        <v>247975.82700660959</v>
      </c>
    </row>
    <row r="2461" spans="2:13" x14ac:dyDescent="0.25">
      <c r="B2461" s="13">
        <v>41710</v>
      </c>
      <c r="C2461">
        <v>2442</v>
      </c>
      <c r="D2461" s="19">
        <f t="shared" si="114"/>
        <v>247975.82700667199</v>
      </c>
      <c r="E2461" s="19">
        <f t="shared" si="115"/>
        <v>33.969291370776986</v>
      </c>
      <c r="F2461" s="19">
        <f t="shared" si="116"/>
        <v>248009.79629804275</v>
      </c>
      <c r="I2461" s="13">
        <v>41710</v>
      </c>
      <c r="J2461">
        <v>2442</v>
      </c>
      <c r="K2461">
        <v>247975.82700660962</v>
      </c>
      <c r="L2461">
        <v>33.969291370766278</v>
      </c>
      <c r="M2461">
        <v>248009.79629798039</v>
      </c>
    </row>
    <row r="2462" spans="2:13" x14ac:dyDescent="0.25">
      <c r="B2462" s="13">
        <v>41711</v>
      </c>
      <c r="C2462">
        <v>2443</v>
      </c>
      <c r="D2462" s="19">
        <f t="shared" si="114"/>
        <v>248009.79629804275</v>
      </c>
      <c r="E2462" s="19">
        <f t="shared" si="115"/>
        <v>33.973944698362025</v>
      </c>
      <c r="F2462" s="19">
        <f t="shared" si="116"/>
        <v>248043.77024274113</v>
      </c>
      <c r="I2462" s="13">
        <v>41711</v>
      </c>
      <c r="J2462">
        <v>2443</v>
      </c>
      <c r="K2462">
        <v>248009.79629798036</v>
      </c>
      <c r="L2462">
        <v>33.97394469835131</v>
      </c>
      <c r="M2462">
        <v>248043.7702426787</v>
      </c>
    </row>
    <row r="2463" spans="2:13" x14ac:dyDescent="0.25">
      <c r="B2463" s="13">
        <v>41712</v>
      </c>
      <c r="C2463">
        <v>2444</v>
      </c>
      <c r="D2463" s="19">
        <f t="shared" si="114"/>
        <v>248043.77024274113</v>
      </c>
      <c r="E2463" s="19">
        <f t="shared" si="115"/>
        <v>33.978598663389199</v>
      </c>
      <c r="F2463" s="19">
        <f t="shared" si="116"/>
        <v>248077.74884140451</v>
      </c>
      <c r="I2463" s="13">
        <v>41712</v>
      </c>
      <c r="J2463">
        <v>2444</v>
      </c>
      <c r="K2463">
        <v>248043.7702426787</v>
      </c>
      <c r="L2463">
        <v>33.978598663378477</v>
      </c>
      <c r="M2463">
        <v>248077.74884134208</v>
      </c>
    </row>
    <row r="2464" spans="2:13" x14ac:dyDescent="0.25">
      <c r="B2464" s="13">
        <v>41713</v>
      </c>
      <c r="C2464">
        <v>2445</v>
      </c>
      <c r="D2464" s="19">
        <f t="shared" si="114"/>
        <v>248077.74884140451</v>
      </c>
      <c r="E2464" s="19">
        <f t="shared" si="115"/>
        <v>33.983253265945827</v>
      </c>
      <c r="F2464" s="19">
        <f t="shared" si="116"/>
        <v>248111.73209467044</v>
      </c>
      <c r="I2464" s="13">
        <v>41713</v>
      </c>
      <c r="J2464">
        <v>2445</v>
      </c>
      <c r="K2464">
        <v>248077.74884134205</v>
      </c>
      <c r="L2464">
        <v>33.983253265935097</v>
      </c>
      <c r="M2464">
        <v>248111.73209460799</v>
      </c>
    </row>
    <row r="2465" spans="2:13" x14ac:dyDescent="0.25">
      <c r="B2465" s="13">
        <v>41714</v>
      </c>
      <c r="C2465">
        <v>2446</v>
      </c>
      <c r="D2465" s="19">
        <f t="shared" si="114"/>
        <v>248111.73209467044</v>
      </c>
      <c r="E2465" s="19">
        <f t="shared" si="115"/>
        <v>33.98790850611924</v>
      </c>
      <c r="F2465" s="19">
        <f t="shared" si="116"/>
        <v>248145.72000317657</v>
      </c>
      <c r="I2465" s="13">
        <v>41714</v>
      </c>
      <c r="J2465">
        <v>2446</v>
      </c>
      <c r="K2465">
        <v>248111.73209460799</v>
      </c>
      <c r="L2465">
        <v>33.987908506108518</v>
      </c>
      <c r="M2465">
        <v>248145.72000311408</v>
      </c>
    </row>
    <row r="2466" spans="2:13" x14ac:dyDescent="0.25">
      <c r="B2466" s="13">
        <v>41715</v>
      </c>
      <c r="C2466">
        <v>2447</v>
      </c>
      <c r="D2466" s="19">
        <f t="shared" si="114"/>
        <v>248145.72000317657</v>
      </c>
      <c r="E2466" s="19">
        <f t="shared" si="115"/>
        <v>33.992564383996793</v>
      </c>
      <c r="F2466" s="19">
        <f t="shared" si="116"/>
        <v>248179.71256756058</v>
      </c>
      <c r="I2466" s="13">
        <v>41715</v>
      </c>
      <c r="J2466">
        <v>2447</v>
      </c>
      <c r="K2466">
        <v>248145.72000311408</v>
      </c>
      <c r="L2466">
        <v>33.992564383986057</v>
      </c>
      <c r="M2466">
        <v>248179.71256749806</v>
      </c>
    </row>
    <row r="2467" spans="2:13" x14ac:dyDescent="0.25">
      <c r="B2467" s="13">
        <v>41716</v>
      </c>
      <c r="C2467">
        <v>2448</v>
      </c>
      <c r="D2467" s="19">
        <f t="shared" si="114"/>
        <v>248179.71256756058</v>
      </c>
      <c r="E2467" s="19">
        <f t="shared" si="115"/>
        <v>33.997220899665834</v>
      </c>
      <c r="F2467" s="19">
        <f t="shared" si="116"/>
        <v>248213.70978846026</v>
      </c>
      <c r="I2467" s="13">
        <v>41716</v>
      </c>
      <c r="J2467">
        <v>2448</v>
      </c>
      <c r="K2467">
        <v>248179.71256749801</v>
      </c>
      <c r="L2467">
        <v>33.997220899655098</v>
      </c>
      <c r="M2467">
        <v>248213.70978839765</v>
      </c>
    </row>
    <row r="2468" spans="2:13" x14ac:dyDescent="0.25">
      <c r="B2468" s="13">
        <v>41717</v>
      </c>
      <c r="C2468">
        <v>2449</v>
      </c>
      <c r="D2468" s="19">
        <f t="shared" si="114"/>
        <v>248213.70978846026</v>
      </c>
      <c r="E2468" s="19">
        <f t="shared" si="115"/>
        <v>34.001878053213737</v>
      </c>
      <c r="F2468" s="19">
        <f t="shared" si="116"/>
        <v>248247.71166651347</v>
      </c>
      <c r="I2468" s="13">
        <v>41717</v>
      </c>
      <c r="J2468">
        <v>2449</v>
      </c>
      <c r="K2468">
        <v>248213.70978839762</v>
      </c>
      <c r="L2468">
        <v>34.001878053202987</v>
      </c>
      <c r="M2468">
        <v>248247.71166645084</v>
      </c>
    </row>
    <row r="2469" spans="2:13" x14ac:dyDescent="0.25">
      <c r="B2469" s="13">
        <v>41718</v>
      </c>
      <c r="C2469">
        <v>2450</v>
      </c>
      <c r="D2469" s="19">
        <f t="shared" si="114"/>
        <v>248247.71166651347</v>
      </c>
      <c r="E2469" s="19">
        <f t="shared" si="115"/>
        <v>34.006535844727878</v>
      </c>
      <c r="F2469" s="19">
        <f t="shared" si="116"/>
        <v>248281.7182023582</v>
      </c>
      <c r="I2469" s="13">
        <v>41718</v>
      </c>
      <c r="J2469">
        <v>2450</v>
      </c>
      <c r="K2469">
        <v>248247.71166645081</v>
      </c>
      <c r="L2469">
        <v>34.006535844717121</v>
      </c>
      <c r="M2469">
        <v>248281.71820229551</v>
      </c>
    </row>
    <row r="2470" spans="2:13" x14ac:dyDescent="0.25">
      <c r="B2470" s="13">
        <v>41719</v>
      </c>
      <c r="C2470">
        <v>2451</v>
      </c>
      <c r="D2470" s="19">
        <f t="shared" si="114"/>
        <v>248281.7182023582</v>
      </c>
      <c r="E2470" s="19">
        <f t="shared" si="115"/>
        <v>34.011194274295647</v>
      </c>
      <c r="F2470" s="19">
        <f t="shared" si="116"/>
        <v>248315.72939663249</v>
      </c>
      <c r="I2470" s="13">
        <v>41719</v>
      </c>
      <c r="J2470">
        <v>2451</v>
      </c>
      <c r="K2470">
        <v>248281.71820229545</v>
      </c>
      <c r="L2470">
        <v>34.01119427428489</v>
      </c>
      <c r="M2470">
        <v>248315.72939656975</v>
      </c>
    </row>
    <row r="2471" spans="2:13" x14ac:dyDescent="0.25">
      <c r="B2471" s="13">
        <v>41720</v>
      </c>
      <c r="C2471">
        <v>2452</v>
      </c>
      <c r="D2471" s="19">
        <f t="shared" si="114"/>
        <v>248315.72939663249</v>
      </c>
      <c r="E2471" s="19">
        <f t="shared" si="115"/>
        <v>34.015853342004455</v>
      </c>
      <c r="F2471" s="19">
        <f t="shared" si="116"/>
        <v>248349.74524997451</v>
      </c>
      <c r="I2471" s="13">
        <v>41720</v>
      </c>
      <c r="J2471">
        <v>2452</v>
      </c>
      <c r="K2471">
        <v>248315.72939656983</v>
      </c>
      <c r="L2471">
        <v>34.01585334199369</v>
      </c>
      <c r="M2471">
        <v>248349.74524991182</v>
      </c>
    </row>
    <row r="2472" spans="2:13" x14ac:dyDescent="0.25">
      <c r="B2472" s="13">
        <v>41721</v>
      </c>
      <c r="C2472">
        <v>2453</v>
      </c>
      <c r="D2472" s="19">
        <f t="shared" si="114"/>
        <v>248349.74524997451</v>
      </c>
      <c r="E2472" s="19">
        <f t="shared" si="115"/>
        <v>34.020513047941719</v>
      </c>
      <c r="F2472" s="19">
        <f t="shared" si="116"/>
        <v>248383.76576302244</v>
      </c>
      <c r="I2472" s="13">
        <v>41721</v>
      </c>
      <c r="J2472">
        <v>2453</v>
      </c>
      <c r="K2472">
        <v>248349.74524991176</v>
      </c>
      <c r="L2472">
        <v>34.020513047930947</v>
      </c>
      <c r="M2472">
        <v>248383.76576295969</v>
      </c>
    </row>
    <row r="2473" spans="2:13" x14ac:dyDescent="0.25">
      <c r="B2473" s="13">
        <v>41722</v>
      </c>
      <c r="C2473">
        <v>2454</v>
      </c>
      <c r="D2473" s="19">
        <f t="shared" si="114"/>
        <v>248383.76576302244</v>
      </c>
      <c r="E2473" s="19">
        <f t="shared" si="115"/>
        <v>34.025173392194858</v>
      </c>
      <c r="F2473" s="19">
        <f t="shared" si="116"/>
        <v>248417.79093641465</v>
      </c>
      <c r="I2473" s="13">
        <v>41722</v>
      </c>
      <c r="J2473">
        <v>2454</v>
      </c>
      <c r="K2473">
        <v>248383.76576295967</v>
      </c>
      <c r="L2473">
        <v>34.02517339218408</v>
      </c>
      <c r="M2473">
        <v>248417.79093635184</v>
      </c>
    </row>
    <row r="2474" spans="2:13" x14ac:dyDescent="0.25">
      <c r="B2474" s="13">
        <v>41723</v>
      </c>
      <c r="C2474">
        <v>2455</v>
      </c>
      <c r="D2474" s="19">
        <f t="shared" si="114"/>
        <v>248417.79093641465</v>
      </c>
      <c r="E2474" s="19">
        <f t="shared" si="115"/>
        <v>34.029834374851326</v>
      </c>
      <c r="F2474" s="19">
        <f t="shared" si="116"/>
        <v>248451.82077078949</v>
      </c>
      <c r="I2474" s="13">
        <v>41723</v>
      </c>
      <c r="J2474">
        <v>2455</v>
      </c>
      <c r="K2474">
        <v>248417.79093635181</v>
      </c>
      <c r="L2474">
        <v>34.02983437484054</v>
      </c>
      <c r="M2474">
        <v>248451.82077072666</v>
      </c>
    </row>
    <row r="2475" spans="2:13" x14ac:dyDescent="0.25">
      <c r="B2475" s="13">
        <v>41724</v>
      </c>
      <c r="C2475">
        <v>2456</v>
      </c>
      <c r="D2475" s="19">
        <f t="shared" si="114"/>
        <v>248451.82077078949</v>
      </c>
      <c r="E2475" s="19">
        <f t="shared" si="115"/>
        <v>34.034495995998562</v>
      </c>
      <c r="F2475" s="19">
        <f t="shared" si="116"/>
        <v>248485.85526678548</v>
      </c>
      <c r="I2475" s="13">
        <v>41724</v>
      </c>
      <c r="J2475">
        <v>2456</v>
      </c>
      <c r="K2475">
        <v>248451.82077072668</v>
      </c>
      <c r="L2475">
        <v>34.034495995987783</v>
      </c>
      <c r="M2475">
        <v>248485.85526672268</v>
      </c>
    </row>
    <row r="2476" spans="2:13" x14ac:dyDescent="0.25">
      <c r="B2476" s="13">
        <v>41725</v>
      </c>
      <c r="C2476">
        <v>2457</v>
      </c>
      <c r="D2476" s="19">
        <f t="shared" si="114"/>
        <v>248485.85526678548</v>
      </c>
      <c r="E2476" s="19">
        <f t="shared" si="115"/>
        <v>34.03915825572404</v>
      </c>
      <c r="F2476" s="19">
        <f t="shared" si="116"/>
        <v>248519.89442504122</v>
      </c>
      <c r="I2476" s="13">
        <v>41725</v>
      </c>
      <c r="J2476">
        <v>2457</v>
      </c>
      <c r="K2476">
        <v>248485.85526672262</v>
      </c>
      <c r="L2476">
        <v>34.039158255713254</v>
      </c>
      <c r="M2476">
        <v>248519.89442497832</v>
      </c>
    </row>
    <row r="2477" spans="2:13" x14ac:dyDescent="0.25">
      <c r="B2477" s="13">
        <v>41726</v>
      </c>
      <c r="C2477">
        <v>2458</v>
      </c>
      <c r="D2477" s="19">
        <f t="shared" si="114"/>
        <v>248519.89442504122</v>
      </c>
      <c r="E2477" s="19">
        <f t="shared" si="115"/>
        <v>34.043821154115243</v>
      </c>
      <c r="F2477" s="19">
        <f t="shared" si="116"/>
        <v>248553.93824619532</v>
      </c>
      <c r="I2477" s="13">
        <v>41726</v>
      </c>
      <c r="J2477">
        <v>2458</v>
      </c>
      <c r="K2477">
        <v>248519.89442497832</v>
      </c>
      <c r="L2477">
        <v>34.043821154104442</v>
      </c>
      <c r="M2477">
        <v>248553.93824613243</v>
      </c>
    </row>
    <row r="2478" spans="2:13" x14ac:dyDescent="0.25">
      <c r="B2478" s="13">
        <v>41727</v>
      </c>
      <c r="C2478">
        <v>2459</v>
      </c>
      <c r="D2478" s="19">
        <f t="shared" si="114"/>
        <v>248553.93824619532</v>
      </c>
      <c r="E2478" s="19">
        <f t="shared" si="115"/>
        <v>34.048484691259638</v>
      </c>
      <c r="F2478" s="19">
        <f t="shared" si="116"/>
        <v>248587.98673088659</v>
      </c>
      <c r="I2478" s="13">
        <v>41727</v>
      </c>
      <c r="J2478">
        <v>2459</v>
      </c>
      <c r="K2478">
        <v>248553.9382461324</v>
      </c>
      <c r="L2478">
        <v>34.048484691248831</v>
      </c>
      <c r="M2478">
        <v>248587.98673082364</v>
      </c>
    </row>
    <row r="2479" spans="2:13" x14ac:dyDescent="0.25">
      <c r="B2479" s="13">
        <v>41728</v>
      </c>
      <c r="C2479">
        <v>2460</v>
      </c>
      <c r="D2479" s="19">
        <f t="shared" si="114"/>
        <v>248587.98673088659</v>
      </c>
      <c r="E2479" s="19">
        <f t="shared" si="115"/>
        <v>34.053148867244744</v>
      </c>
      <c r="F2479" s="19">
        <f t="shared" si="116"/>
        <v>248622.03987975384</v>
      </c>
      <c r="I2479" s="13">
        <v>41728</v>
      </c>
      <c r="J2479">
        <v>2460</v>
      </c>
      <c r="K2479">
        <v>248587.98673082361</v>
      </c>
      <c r="L2479">
        <v>34.053148867233929</v>
      </c>
      <c r="M2479">
        <v>248622.03987969086</v>
      </c>
    </row>
    <row r="2480" spans="2:13" x14ac:dyDescent="0.25">
      <c r="B2480" s="13">
        <v>41729</v>
      </c>
      <c r="C2480">
        <v>2461</v>
      </c>
      <c r="D2480" s="19">
        <f t="shared" si="114"/>
        <v>248622.03987975384</v>
      </c>
      <c r="E2480" s="19">
        <f t="shared" si="115"/>
        <v>34.057813682158063</v>
      </c>
      <c r="F2480" s="19">
        <f t="shared" si="116"/>
        <v>248656.09769343599</v>
      </c>
      <c r="I2480" s="13">
        <v>41729</v>
      </c>
      <c r="J2480">
        <v>2461</v>
      </c>
      <c r="K2480">
        <v>248622.0398796908</v>
      </c>
      <c r="L2480">
        <v>34.057813682147248</v>
      </c>
      <c r="M2480">
        <v>248656.09769337295</v>
      </c>
    </row>
    <row r="2481" spans="2:13" x14ac:dyDescent="0.25">
      <c r="B2481" s="13">
        <v>41730</v>
      </c>
      <c r="C2481">
        <v>2462</v>
      </c>
      <c r="D2481" s="19">
        <f t="shared" si="114"/>
        <v>248656.09769343599</v>
      </c>
      <c r="E2481" s="19">
        <f t="shared" si="115"/>
        <v>34.062479136087127</v>
      </c>
      <c r="F2481" s="19">
        <f t="shared" si="116"/>
        <v>248690.16017257207</v>
      </c>
      <c r="I2481" s="13">
        <v>41730</v>
      </c>
      <c r="J2481">
        <v>2462</v>
      </c>
      <c r="K2481">
        <v>248656.09769337293</v>
      </c>
      <c r="L2481">
        <v>34.062479136076313</v>
      </c>
      <c r="M2481">
        <v>248690.160172509</v>
      </c>
    </row>
    <row r="2482" spans="2:13" x14ac:dyDescent="0.25">
      <c r="B2482" s="13">
        <v>41731</v>
      </c>
      <c r="C2482">
        <v>2463</v>
      </c>
      <c r="D2482" s="19">
        <f t="shared" si="114"/>
        <v>248690.16017257207</v>
      </c>
      <c r="E2482" s="19">
        <f t="shared" si="115"/>
        <v>34.067145229119468</v>
      </c>
      <c r="F2482" s="19">
        <f t="shared" si="116"/>
        <v>248724.22731780118</v>
      </c>
      <c r="I2482" s="13">
        <v>41731</v>
      </c>
      <c r="J2482">
        <v>2463</v>
      </c>
      <c r="K2482">
        <v>248690.16017250903</v>
      </c>
      <c r="L2482">
        <v>34.06714522910864</v>
      </c>
      <c r="M2482">
        <v>248724.22731773814</v>
      </c>
    </row>
    <row r="2483" spans="2:13" x14ac:dyDescent="0.25">
      <c r="B2483" s="13">
        <v>41732</v>
      </c>
      <c r="C2483">
        <v>2464</v>
      </c>
      <c r="D2483" s="19">
        <f t="shared" si="114"/>
        <v>248724.22731780118</v>
      </c>
      <c r="E2483" s="19">
        <f t="shared" si="115"/>
        <v>34.071811961342632</v>
      </c>
      <c r="F2483" s="19">
        <f t="shared" si="116"/>
        <v>248758.29912976251</v>
      </c>
      <c r="I2483" s="13">
        <v>41732</v>
      </c>
      <c r="J2483">
        <v>2464</v>
      </c>
      <c r="K2483">
        <v>248724.22731773811</v>
      </c>
      <c r="L2483">
        <v>34.071811961331804</v>
      </c>
      <c r="M2483">
        <v>248758.29912969944</v>
      </c>
    </row>
    <row r="2484" spans="2:13" x14ac:dyDescent="0.25">
      <c r="B2484" s="13">
        <v>41733</v>
      </c>
      <c r="C2484">
        <v>2465</v>
      </c>
      <c r="D2484" s="19">
        <f t="shared" si="114"/>
        <v>248758.29912976251</v>
      </c>
      <c r="E2484" s="19">
        <f t="shared" si="115"/>
        <v>34.076479332844187</v>
      </c>
      <c r="F2484" s="19">
        <f t="shared" si="116"/>
        <v>248792.37560909535</v>
      </c>
      <c r="I2484" s="13">
        <v>41733</v>
      </c>
      <c r="J2484">
        <v>2465</v>
      </c>
      <c r="K2484">
        <v>248758.29912969936</v>
      </c>
      <c r="L2484">
        <v>34.076479332833358</v>
      </c>
      <c r="M2484">
        <v>248792.3756090322</v>
      </c>
    </row>
    <row r="2485" spans="2:13" x14ac:dyDescent="0.25">
      <c r="B2485" s="13">
        <v>41734</v>
      </c>
      <c r="C2485">
        <v>2466</v>
      </c>
      <c r="D2485" s="19">
        <f t="shared" si="114"/>
        <v>248792.37560909535</v>
      </c>
      <c r="E2485" s="19">
        <f t="shared" si="115"/>
        <v>34.081147343711699</v>
      </c>
      <c r="F2485" s="19">
        <f t="shared" si="116"/>
        <v>248826.45675643906</v>
      </c>
      <c r="I2485" s="13">
        <v>41734</v>
      </c>
      <c r="J2485">
        <v>2466</v>
      </c>
      <c r="K2485">
        <v>248792.37560903211</v>
      </c>
      <c r="L2485">
        <v>34.081147343700863</v>
      </c>
      <c r="M2485">
        <v>248826.45675637582</v>
      </c>
    </row>
    <row r="2486" spans="2:13" x14ac:dyDescent="0.25">
      <c r="B2486" s="13">
        <v>41735</v>
      </c>
      <c r="C2486">
        <v>2467</v>
      </c>
      <c r="D2486" s="19">
        <f t="shared" si="114"/>
        <v>248826.45675643906</v>
      </c>
      <c r="E2486" s="19">
        <f t="shared" si="115"/>
        <v>34.08581599403275</v>
      </c>
      <c r="F2486" s="19">
        <f t="shared" si="116"/>
        <v>248860.5425724331</v>
      </c>
      <c r="I2486" s="13">
        <v>41735</v>
      </c>
      <c r="J2486">
        <v>2467</v>
      </c>
      <c r="K2486">
        <v>248826.45675637579</v>
      </c>
      <c r="L2486">
        <v>34.085815994021914</v>
      </c>
      <c r="M2486">
        <v>248860.5425723698</v>
      </c>
    </row>
    <row r="2487" spans="2:13" x14ac:dyDescent="0.25">
      <c r="B2487" s="13">
        <v>41736</v>
      </c>
      <c r="C2487">
        <v>2468</v>
      </c>
      <c r="D2487" s="19">
        <f t="shared" si="114"/>
        <v>248860.5425724331</v>
      </c>
      <c r="E2487" s="19">
        <f t="shared" si="115"/>
        <v>34.090485283894949</v>
      </c>
      <c r="F2487" s="19">
        <f t="shared" si="116"/>
        <v>248894.633057717</v>
      </c>
      <c r="I2487" s="13">
        <v>41736</v>
      </c>
      <c r="J2487">
        <v>2468</v>
      </c>
      <c r="K2487">
        <v>248860.54257236989</v>
      </c>
      <c r="L2487">
        <v>34.090485283884107</v>
      </c>
      <c r="M2487">
        <v>248894.63305765376</v>
      </c>
    </row>
    <row r="2488" spans="2:13" x14ac:dyDescent="0.25">
      <c r="B2488" s="13">
        <v>41737</v>
      </c>
      <c r="C2488">
        <v>2469</v>
      </c>
      <c r="D2488" s="19">
        <f t="shared" si="114"/>
        <v>248894.633057717</v>
      </c>
      <c r="E2488" s="19">
        <f t="shared" si="115"/>
        <v>34.095155213385894</v>
      </c>
      <c r="F2488" s="19">
        <f t="shared" si="116"/>
        <v>248928.72821293038</v>
      </c>
      <c r="I2488" s="13">
        <v>41737</v>
      </c>
      <c r="J2488">
        <v>2469</v>
      </c>
      <c r="K2488">
        <v>248894.63305765367</v>
      </c>
      <c r="L2488">
        <v>34.095155213375044</v>
      </c>
      <c r="M2488">
        <v>248928.72821286705</v>
      </c>
    </row>
    <row r="2489" spans="2:13" x14ac:dyDescent="0.25">
      <c r="B2489" s="13">
        <v>41738</v>
      </c>
      <c r="C2489">
        <v>2470</v>
      </c>
      <c r="D2489" s="19">
        <f t="shared" si="114"/>
        <v>248928.72821293038</v>
      </c>
      <c r="E2489" s="19">
        <f t="shared" si="115"/>
        <v>34.099825782593207</v>
      </c>
      <c r="F2489" s="19">
        <f t="shared" si="116"/>
        <v>248962.82803871296</v>
      </c>
      <c r="I2489" s="13">
        <v>41738</v>
      </c>
      <c r="J2489">
        <v>2470</v>
      </c>
      <c r="K2489">
        <v>248928.72821286711</v>
      </c>
      <c r="L2489">
        <v>34.09982578258235</v>
      </c>
      <c r="M2489">
        <v>248962.82803864969</v>
      </c>
    </row>
    <row r="2490" spans="2:13" x14ac:dyDescent="0.25">
      <c r="B2490" s="13">
        <v>41739</v>
      </c>
      <c r="C2490">
        <v>2471</v>
      </c>
      <c r="D2490" s="19">
        <f t="shared" si="114"/>
        <v>248962.82803871296</v>
      </c>
      <c r="E2490" s="19">
        <f t="shared" si="115"/>
        <v>34.10449699160452</v>
      </c>
      <c r="F2490" s="19">
        <f t="shared" si="116"/>
        <v>248996.93253570457</v>
      </c>
      <c r="I2490" s="13">
        <v>41739</v>
      </c>
      <c r="J2490">
        <v>2471</v>
      </c>
      <c r="K2490">
        <v>248962.82803864963</v>
      </c>
      <c r="L2490">
        <v>34.104496991593656</v>
      </c>
      <c r="M2490">
        <v>248996.93253564122</v>
      </c>
    </row>
    <row r="2491" spans="2:13" x14ac:dyDescent="0.25">
      <c r="B2491" s="13">
        <v>41740</v>
      </c>
      <c r="C2491">
        <v>2472</v>
      </c>
      <c r="D2491" s="19">
        <f t="shared" si="114"/>
        <v>248996.93253570457</v>
      </c>
      <c r="E2491" s="19">
        <f t="shared" si="115"/>
        <v>34.109168840507479</v>
      </c>
      <c r="F2491" s="19">
        <f t="shared" si="116"/>
        <v>249031.04170454509</v>
      </c>
      <c r="I2491" s="13">
        <v>41740</v>
      </c>
      <c r="J2491">
        <v>2472</v>
      </c>
      <c r="K2491">
        <v>248996.93253564127</v>
      </c>
      <c r="L2491">
        <v>34.109168840496615</v>
      </c>
      <c r="M2491">
        <v>249031.04170448176</v>
      </c>
    </row>
    <row r="2492" spans="2:13" x14ac:dyDescent="0.25">
      <c r="B2492" s="13">
        <v>41741</v>
      </c>
      <c r="C2492">
        <v>2473</v>
      </c>
      <c r="D2492" s="19">
        <f t="shared" si="114"/>
        <v>249031.04170454509</v>
      </c>
      <c r="E2492" s="19">
        <f t="shared" si="115"/>
        <v>34.113841329389743</v>
      </c>
      <c r="F2492" s="19">
        <f t="shared" si="116"/>
        <v>249065.15554587447</v>
      </c>
      <c r="I2492" s="13">
        <v>41741</v>
      </c>
      <c r="J2492">
        <v>2473</v>
      </c>
      <c r="K2492">
        <v>249031.04170448164</v>
      </c>
      <c r="L2492">
        <v>34.113841329378872</v>
      </c>
      <c r="M2492">
        <v>249065.15554581102</v>
      </c>
    </row>
    <row r="2493" spans="2:13" x14ac:dyDescent="0.25">
      <c r="B2493" s="13">
        <v>41742</v>
      </c>
      <c r="C2493">
        <v>2474</v>
      </c>
      <c r="D2493" s="19">
        <f t="shared" si="114"/>
        <v>249065.15554587447</v>
      </c>
      <c r="E2493" s="19">
        <f t="shared" si="115"/>
        <v>34.118514458338971</v>
      </c>
      <c r="F2493" s="19">
        <f t="shared" si="116"/>
        <v>249099.2740603328</v>
      </c>
      <c r="I2493" s="13">
        <v>41742</v>
      </c>
      <c r="J2493">
        <v>2474</v>
      </c>
      <c r="K2493">
        <v>249065.15554581102</v>
      </c>
      <c r="L2493">
        <v>34.1185144583281</v>
      </c>
      <c r="M2493">
        <v>249099.27406026935</v>
      </c>
    </row>
    <row r="2494" spans="2:13" x14ac:dyDescent="0.25">
      <c r="B2494" s="13">
        <v>41743</v>
      </c>
      <c r="C2494">
        <v>2475</v>
      </c>
      <c r="D2494" s="19">
        <f t="shared" si="114"/>
        <v>249099.2740603328</v>
      </c>
      <c r="E2494" s="19">
        <f t="shared" si="115"/>
        <v>34.123188227442853</v>
      </c>
      <c r="F2494" s="19">
        <f t="shared" si="116"/>
        <v>249133.39724856024</v>
      </c>
      <c r="I2494" s="13">
        <v>41743</v>
      </c>
      <c r="J2494">
        <v>2475</v>
      </c>
      <c r="K2494">
        <v>249099.27406026932</v>
      </c>
      <c r="L2494">
        <v>34.123188227431974</v>
      </c>
      <c r="M2494">
        <v>249133.39724849677</v>
      </c>
    </row>
    <row r="2495" spans="2:13" x14ac:dyDescent="0.25">
      <c r="B2495" s="13">
        <v>41744</v>
      </c>
      <c r="C2495">
        <v>2476</v>
      </c>
      <c r="D2495" s="19">
        <f t="shared" si="114"/>
        <v>249133.39724856024</v>
      </c>
      <c r="E2495" s="19">
        <f t="shared" si="115"/>
        <v>34.127862636789075</v>
      </c>
      <c r="F2495" s="19">
        <f t="shared" si="116"/>
        <v>249167.52511119703</v>
      </c>
      <c r="I2495" s="13">
        <v>41744</v>
      </c>
      <c r="J2495">
        <v>2476</v>
      </c>
      <c r="K2495">
        <v>249133.39724849677</v>
      </c>
      <c r="L2495">
        <v>34.127862636778197</v>
      </c>
      <c r="M2495">
        <v>249167.52511113355</v>
      </c>
    </row>
    <row r="2496" spans="2:13" x14ac:dyDescent="0.25">
      <c r="B2496" s="13">
        <v>41745</v>
      </c>
      <c r="C2496">
        <v>2477</v>
      </c>
      <c r="D2496" s="19">
        <f t="shared" si="114"/>
        <v>249167.52511119703</v>
      </c>
      <c r="E2496" s="19">
        <f t="shared" si="115"/>
        <v>34.132537686465348</v>
      </c>
      <c r="F2496" s="19">
        <f t="shared" si="116"/>
        <v>249201.6576488835</v>
      </c>
      <c r="I2496" s="13">
        <v>41745</v>
      </c>
      <c r="J2496">
        <v>2477</v>
      </c>
      <c r="K2496">
        <v>249167.52511113347</v>
      </c>
      <c r="L2496">
        <v>34.132537686454462</v>
      </c>
      <c r="M2496">
        <v>249201.65764881991</v>
      </c>
    </row>
    <row r="2497" spans="2:13" x14ac:dyDescent="0.25">
      <c r="B2497" s="13">
        <v>41746</v>
      </c>
      <c r="C2497">
        <v>2478</v>
      </c>
      <c r="D2497" s="19">
        <f t="shared" si="114"/>
        <v>249201.6576488835</v>
      </c>
      <c r="E2497" s="19">
        <f t="shared" si="115"/>
        <v>34.137213376559387</v>
      </c>
      <c r="F2497" s="19">
        <f t="shared" si="116"/>
        <v>249235.79486226005</v>
      </c>
      <c r="I2497" s="13">
        <v>41746</v>
      </c>
      <c r="J2497">
        <v>2478</v>
      </c>
      <c r="K2497">
        <v>249201.65764881991</v>
      </c>
      <c r="L2497">
        <v>34.137213376548495</v>
      </c>
      <c r="M2497">
        <v>249235.79486219646</v>
      </c>
    </row>
    <row r="2498" spans="2:13" x14ac:dyDescent="0.25">
      <c r="B2498" s="13">
        <v>41747</v>
      </c>
      <c r="C2498">
        <v>2479</v>
      </c>
      <c r="D2498" s="19">
        <f t="shared" si="114"/>
        <v>249235.79486226005</v>
      </c>
      <c r="E2498" s="19">
        <f t="shared" si="115"/>
        <v>34.141889707158917</v>
      </c>
      <c r="F2498" s="19">
        <f t="shared" si="116"/>
        <v>249269.93675196721</v>
      </c>
      <c r="I2498" s="13">
        <v>41747</v>
      </c>
      <c r="J2498">
        <v>2479</v>
      </c>
      <c r="K2498">
        <v>249235.79486219646</v>
      </c>
      <c r="L2498">
        <v>34.141889707148017</v>
      </c>
      <c r="M2498">
        <v>249269.93675190362</v>
      </c>
    </row>
    <row r="2499" spans="2:13" x14ac:dyDescent="0.25">
      <c r="B2499" s="13">
        <v>41748</v>
      </c>
      <c r="C2499">
        <v>2480</v>
      </c>
      <c r="D2499" s="19">
        <f t="shared" si="114"/>
        <v>249269.93675196721</v>
      </c>
      <c r="E2499" s="19">
        <f t="shared" si="115"/>
        <v>34.146566678351675</v>
      </c>
      <c r="F2499" s="19">
        <f t="shared" si="116"/>
        <v>249304.08331864557</v>
      </c>
      <c r="I2499" s="13">
        <v>41748</v>
      </c>
      <c r="J2499">
        <v>2480</v>
      </c>
      <c r="K2499">
        <v>249269.93675190359</v>
      </c>
      <c r="L2499">
        <v>34.146566678340776</v>
      </c>
      <c r="M2499">
        <v>249304.08331858192</v>
      </c>
    </row>
    <row r="2500" spans="2:13" x14ac:dyDescent="0.25">
      <c r="B2500" s="13">
        <v>41749</v>
      </c>
      <c r="C2500">
        <v>2481</v>
      </c>
      <c r="D2500" s="19">
        <f t="shared" si="114"/>
        <v>249304.08331864557</v>
      </c>
      <c r="E2500" s="19">
        <f t="shared" si="115"/>
        <v>34.151244290225428</v>
      </c>
      <c r="F2500" s="19">
        <f t="shared" si="116"/>
        <v>249338.2345629358</v>
      </c>
      <c r="I2500" s="13">
        <v>41749</v>
      </c>
      <c r="J2500">
        <v>2481</v>
      </c>
      <c r="K2500">
        <v>249304.08331858186</v>
      </c>
      <c r="L2500">
        <v>34.151244290214514</v>
      </c>
      <c r="M2500">
        <v>249338.23456287206</v>
      </c>
    </row>
    <row r="2501" spans="2:13" x14ac:dyDescent="0.25">
      <c r="B2501" s="13">
        <v>41750</v>
      </c>
      <c r="C2501">
        <v>2482</v>
      </c>
      <c r="D2501" s="19">
        <f t="shared" si="114"/>
        <v>249338.2345629358</v>
      </c>
      <c r="E2501" s="19">
        <f t="shared" si="115"/>
        <v>34.15592254286792</v>
      </c>
      <c r="F2501" s="19">
        <f t="shared" si="116"/>
        <v>249372.39048547868</v>
      </c>
      <c r="I2501" s="13">
        <v>41750</v>
      </c>
      <c r="J2501">
        <v>2482</v>
      </c>
      <c r="K2501">
        <v>249338.23456287206</v>
      </c>
      <c r="L2501">
        <v>34.155922542857006</v>
      </c>
      <c r="M2501">
        <v>249372.39048541492</v>
      </c>
    </row>
    <row r="2502" spans="2:13" x14ac:dyDescent="0.25">
      <c r="B2502" s="13">
        <v>41751</v>
      </c>
      <c r="C2502">
        <v>2483</v>
      </c>
      <c r="D2502" s="19">
        <f t="shared" si="114"/>
        <v>249372.39048547868</v>
      </c>
      <c r="E2502" s="19">
        <f t="shared" si="115"/>
        <v>34.160601436366946</v>
      </c>
      <c r="F2502" s="19">
        <f t="shared" si="116"/>
        <v>249406.55108691505</v>
      </c>
      <c r="I2502" s="13">
        <v>41751</v>
      </c>
      <c r="J2502">
        <v>2483</v>
      </c>
      <c r="K2502">
        <v>249372.39048541489</v>
      </c>
      <c r="L2502">
        <v>34.160601436356025</v>
      </c>
      <c r="M2502">
        <v>249406.55108685125</v>
      </c>
    </row>
    <row r="2503" spans="2:13" x14ac:dyDescent="0.25">
      <c r="B2503" s="13">
        <v>41752</v>
      </c>
      <c r="C2503">
        <v>2484</v>
      </c>
      <c r="D2503" s="19">
        <f t="shared" si="114"/>
        <v>249406.55108691505</v>
      </c>
      <c r="E2503" s="19">
        <f t="shared" si="115"/>
        <v>34.165280970810286</v>
      </c>
      <c r="F2503" s="19">
        <f t="shared" si="116"/>
        <v>249440.71636788585</v>
      </c>
      <c r="I2503" s="13">
        <v>41752</v>
      </c>
      <c r="J2503">
        <v>2484</v>
      </c>
      <c r="K2503">
        <v>249406.55108685125</v>
      </c>
      <c r="L2503">
        <v>34.165280970799358</v>
      </c>
      <c r="M2503">
        <v>249440.71636782205</v>
      </c>
    </row>
    <row r="2504" spans="2:13" x14ac:dyDescent="0.25">
      <c r="B2504" s="13">
        <v>41753</v>
      </c>
      <c r="C2504">
        <v>2485</v>
      </c>
      <c r="D2504" s="19">
        <f t="shared" si="114"/>
        <v>249440.71636788585</v>
      </c>
      <c r="E2504" s="19">
        <f t="shared" si="115"/>
        <v>34.169961146285736</v>
      </c>
      <c r="F2504" s="19">
        <f t="shared" si="116"/>
        <v>249474.88632903213</v>
      </c>
      <c r="I2504" s="13">
        <v>41753</v>
      </c>
      <c r="J2504">
        <v>2485</v>
      </c>
      <c r="K2504">
        <v>249440.71636782199</v>
      </c>
      <c r="L2504">
        <v>34.169961146274801</v>
      </c>
      <c r="M2504">
        <v>249474.88632896828</v>
      </c>
    </row>
    <row r="2505" spans="2:13" x14ac:dyDescent="0.25">
      <c r="B2505" s="13">
        <v>41754</v>
      </c>
      <c r="C2505">
        <v>2486</v>
      </c>
      <c r="D2505" s="19">
        <f t="shared" si="114"/>
        <v>249474.88632903213</v>
      </c>
      <c r="E2505" s="19">
        <f t="shared" si="115"/>
        <v>34.174641962881118</v>
      </c>
      <c r="F2505" s="19">
        <f t="shared" si="116"/>
        <v>249509.06097099502</v>
      </c>
      <c r="I2505" s="13">
        <v>41754</v>
      </c>
      <c r="J2505">
        <v>2486</v>
      </c>
      <c r="K2505">
        <v>249474.88632896828</v>
      </c>
      <c r="L2505">
        <v>34.174641962870176</v>
      </c>
      <c r="M2505">
        <v>249509.06097093114</v>
      </c>
    </row>
    <row r="2506" spans="2:13" x14ac:dyDescent="0.25">
      <c r="B2506" s="13">
        <v>41755</v>
      </c>
      <c r="C2506">
        <v>2487</v>
      </c>
      <c r="D2506" s="19">
        <f t="shared" si="114"/>
        <v>249509.06097099502</v>
      </c>
      <c r="E2506" s="19">
        <f t="shared" si="115"/>
        <v>34.179323420684256</v>
      </c>
      <c r="F2506" s="19">
        <f t="shared" si="116"/>
        <v>249543.24029441571</v>
      </c>
      <c r="I2506" s="13">
        <v>41755</v>
      </c>
      <c r="J2506">
        <v>2487</v>
      </c>
      <c r="K2506">
        <v>249509.06097093111</v>
      </c>
      <c r="L2506">
        <v>34.179323420673313</v>
      </c>
      <c r="M2506">
        <v>249543.2402943518</v>
      </c>
    </row>
    <row r="2507" spans="2:13" x14ac:dyDescent="0.25">
      <c r="B2507" s="13">
        <v>41756</v>
      </c>
      <c r="C2507">
        <v>2488</v>
      </c>
      <c r="D2507" s="19">
        <f t="shared" si="114"/>
        <v>249543.24029441571</v>
      </c>
      <c r="E2507" s="19">
        <f t="shared" si="115"/>
        <v>34.184005519782978</v>
      </c>
      <c r="F2507" s="19">
        <f t="shared" si="116"/>
        <v>249577.42429993549</v>
      </c>
      <c r="I2507" s="13">
        <v>41756</v>
      </c>
      <c r="J2507">
        <v>2488</v>
      </c>
      <c r="K2507">
        <v>249543.24029435182</v>
      </c>
      <c r="L2507">
        <v>34.184005519772029</v>
      </c>
      <c r="M2507">
        <v>249577.42429987161</v>
      </c>
    </row>
    <row r="2508" spans="2:13" x14ac:dyDescent="0.25">
      <c r="B2508" s="13">
        <v>41757</v>
      </c>
      <c r="C2508">
        <v>2489</v>
      </c>
      <c r="D2508" s="19">
        <f t="shared" si="114"/>
        <v>249577.42429993549</v>
      </c>
      <c r="E2508" s="19">
        <f t="shared" si="115"/>
        <v>34.188688260265138</v>
      </c>
      <c r="F2508" s="19">
        <f t="shared" si="116"/>
        <v>249611.61298819576</v>
      </c>
      <c r="I2508" s="13">
        <v>41757</v>
      </c>
      <c r="J2508">
        <v>2489</v>
      </c>
      <c r="K2508">
        <v>249577.42429987149</v>
      </c>
      <c r="L2508">
        <v>34.188688260254182</v>
      </c>
      <c r="M2508">
        <v>249611.61298813173</v>
      </c>
    </row>
    <row r="2509" spans="2:13" x14ac:dyDescent="0.25">
      <c r="B2509" s="13">
        <v>41758</v>
      </c>
      <c r="C2509">
        <v>2490</v>
      </c>
      <c r="D2509" s="19">
        <f t="shared" si="114"/>
        <v>249611.61298819576</v>
      </c>
      <c r="E2509" s="19">
        <f t="shared" si="115"/>
        <v>34.193371642218601</v>
      </c>
      <c r="F2509" s="19">
        <f t="shared" si="116"/>
        <v>249645.80635983797</v>
      </c>
      <c r="I2509" s="13">
        <v>41758</v>
      </c>
      <c r="J2509">
        <v>2490</v>
      </c>
      <c r="K2509">
        <v>249611.61298813182</v>
      </c>
      <c r="L2509">
        <v>34.193371642207637</v>
      </c>
      <c r="M2509">
        <v>249645.80635977403</v>
      </c>
    </row>
    <row r="2510" spans="2:13" x14ac:dyDescent="0.25">
      <c r="B2510" s="13">
        <v>41759</v>
      </c>
      <c r="C2510">
        <v>2491</v>
      </c>
      <c r="D2510" s="19">
        <f t="shared" si="114"/>
        <v>249645.80635983797</v>
      </c>
      <c r="E2510" s="19">
        <f t="shared" si="115"/>
        <v>34.198055665731232</v>
      </c>
      <c r="F2510" s="19">
        <f t="shared" si="116"/>
        <v>249680.0044155037</v>
      </c>
      <c r="I2510" s="13">
        <v>41759</v>
      </c>
      <c r="J2510">
        <v>2491</v>
      </c>
      <c r="K2510">
        <v>249645.80635977394</v>
      </c>
      <c r="L2510">
        <v>34.198055665720268</v>
      </c>
      <c r="M2510">
        <v>249680.00441543965</v>
      </c>
    </row>
    <row r="2511" spans="2:13" x14ac:dyDescent="0.25">
      <c r="B2511" s="13">
        <v>41760</v>
      </c>
      <c r="C2511">
        <v>2492</v>
      </c>
      <c r="D2511" s="19">
        <f t="shared" si="114"/>
        <v>249680.0044155037</v>
      </c>
      <c r="E2511" s="19">
        <f t="shared" si="115"/>
        <v>34.202740330890926</v>
      </c>
      <c r="F2511" s="19">
        <f t="shared" si="116"/>
        <v>249714.20715583459</v>
      </c>
      <c r="I2511" s="13">
        <v>41760</v>
      </c>
      <c r="J2511">
        <v>2492</v>
      </c>
      <c r="K2511">
        <v>249680.00441543965</v>
      </c>
      <c r="L2511">
        <v>34.202740330879948</v>
      </c>
      <c r="M2511">
        <v>249714.20715577053</v>
      </c>
    </row>
    <row r="2512" spans="2:13" x14ac:dyDescent="0.25">
      <c r="B2512" s="13">
        <v>41761</v>
      </c>
      <c r="C2512">
        <v>2493</v>
      </c>
      <c r="D2512" s="19">
        <f t="shared" si="114"/>
        <v>249714.20715583459</v>
      </c>
      <c r="E2512" s="19">
        <f t="shared" si="115"/>
        <v>34.207425637785562</v>
      </c>
      <c r="F2512" s="19">
        <f t="shared" si="116"/>
        <v>249748.41458147237</v>
      </c>
      <c r="I2512" s="13">
        <v>41761</v>
      </c>
      <c r="J2512">
        <v>2493</v>
      </c>
      <c r="K2512">
        <v>249714.20715577042</v>
      </c>
      <c r="L2512">
        <v>34.207425637774591</v>
      </c>
      <c r="M2512">
        <v>249748.4145814082</v>
      </c>
    </row>
    <row r="2513" spans="2:13" x14ac:dyDescent="0.25">
      <c r="B2513" s="13">
        <v>41762</v>
      </c>
      <c r="C2513">
        <v>2494</v>
      </c>
      <c r="D2513" s="19">
        <f t="shared" si="114"/>
        <v>249748.41458147237</v>
      </c>
      <c r="E2513" s="19">
        <f t="shared" si="115"/>
        <v>34.21211158650307</v>
      </c>
      <c r="F2513" s="19">
        <f t="shared" si="116"/>
        <v>249782.62669305888</v>
      </c>
      <c r="I2513" s="13">
        <v>41762</v>
      </c>
      <c r="J2513">
        <v>2494</v>
      </c>
      <c r="K2513">
        <v>249748.41458140823</v>
      </c>
      <c r="L2513">
        <v>34.212111586492092</v>
      </c>
      <c r="M2513">
        <v>249782.62669299473</v>
      </c>
    </row>
    <row r="2514" spans="2:13" x14ac:dyDescent="0.25">
      <c r="B2514" s="13">
        <v>41763</v>
      </c>
      <c r="C2514">
        <v>2495</v>
      </c>
      <c r="D2514" s="19">
        <f t="shared" si="114"/>
        <v>249782.62669305888</v>
      </c>
      <c r="E2514" s="19">
        <f t="shared" si="115"/>
        <v>34.216798177131359</v>
      </c>
      <c r="F2514" s="19">
        <f t="shared" si="116"/>
        <v>249816.84349123601</v>
      </c>
      <c r="I2514" s="13">
        <v>41763</v>
      </c>
      <c r="J2514">
        <v>2495</v>
      </c>
      <c r="K2514">
        <v>249782.62669299473</v>
      </c>
      <c r="L2514">
        <v>34.216798177120367</v>
      </c>
      <c r="M2514">
        <v>249816.84349117187</v>
      </c>
    </row>
    <row r="2515" spans="2:13" x14ac:dyDescent="0.25">
      <c r="B2515" s="13">
        <v>41764</v>
      </c>
      <c r="C2515">
        <v>2496</v>
      </c>
      <c r="D2515" s="19">
        <f t="shared" si="114"/>
        <v>249816.84349123601</v>
      </c>
      <c r="E2515" s="19">
        <f t="shared" si="115"/>
        <v>34.221485409758365</v>
      </c>
      <c r="F2515" s="19">
        <f t="shared" si="116"/>
        <v>249851.06497664578</v>
      </c>
      <c r="I2515" s="13">
        <v>41764</v>
      </c>
      <c r="J2515">
        <v>2496</v>
      </c>
      <c r="K2515">
        <v>249816.84349117181</v>
      </c>
      <c r="L2515">
        <v>34.221485409747373</v>
      </c>
      <c r="M2515">
        <v>249851.06497658155</v>
      </c>
    </row>
    <row r="2516" spans="2:13" x14ac:dyDescent="0.25">
      <c r="B2516" s="13">
        <v>41765</v>
      </c>
      <c r="C2516">
        <v>2497</v>
      </c>
      <c r="D2516" s="19">
        <f t="shared" si="114"/>
        <v>249851.06497664578</v>
      </c>
      <c r="E2516" s="19">
        <f t="shared" si="115"/>
        <v>34.226173284472026</v>
      </c>
      <c r="F2516" s="19">
        <f t="shared" si="116"/>
        <v>249885.29114993024</v>
      </c>
      <c r="I2516" s="13">
        <v>41765</v>
      </c>
      <c r="J2516">
        <v>2497</v>
      </c>
      <c r="K2516">
        <v>249851.06497658152</v>
      </c>
      <c r="L2516">
        <v>34.226173284461026</v>
      </c>
      <c r="M2516">
        <v>249885.29114986598</v>
      </c>
    </row>
    <row r="2517" spans="2:13" x14ac:dyDescent="0.25">
      <c r="B2517" s="13">
        <v>41766</v>
      </c>
      <c r="C2517">
        <v>2498</v>
      </c>
      <c r="D2517" s="19">
        <f t="shared" ref="D2517:D2580" si="117">F2516</f>
        <v>249885.29114993024</v>
      </c>
      <c r="E2517" s="19">
        <f t="shared" ref="E2517:E2580" si="118">D2517*_nPIR</f>
        <v>34.230861801360312</v>
      </c>
      <c r="F2517" s="19">
        <f t="shared" si="116"/>
        <v>249919.52201173161</v>
      </c>
      <c r="I2517" s="13">
        <v>41766</v>
      </c>
      <c r="J2517">
        <v>2498</v>
      </c>
      <c r="K2517">
        <v>249885.29114986595</v>
      </c>
      <c r="L2517">
        <v>34.230861801349306</v>
      </c>
      <c r="M2517">
        <v>249919.52201166732</v>
      </c>
    </row>
    <row r="2518" spans="2:13" x14ac:dyDescent="0.25">
      <c r="B2518" s="13">
        <v>41767</v>
      </c>
      <c r="C2518">
        <v>2499</v>
      </c>
      <c r="D2518" s="19">
        <f t="shared" si="117"/>
        <v>249919.52201173161</v>
      </c>
      <c r="E2518" s="19">
        <f t="shared" si="118"/>
        <v>34.235550960511183</v>
      </c>
      <c r="F2518" s="19">
        <f t="shared" ref="F2518:F2581" si="119">D2518+E2518</f>
        <v>249953.7575626921</v>
      </c>
      <c r="I2518" s="13">
        <v>41767</v>
      </c>
      <c r="J2518">
        <v>2499</v>
      </c>
      <c r="K2518">
        <v>249919.52201166729</v>
      </c>
      <c r="L2518">
        <v>34.235550960500177</v>
      </c>
      <c r="M2518">
        <v>249953.75756262778</v>
      </c>
    </row>
    <row r="2519" spans="2:13" x14ac:dyDescent="0.25">
      <c r="B2519" s="13">
        <v>41768</v>
      </c>
      <c r="C2519">
        <v>2500</v>
      </c>
      <c r="D2519" s="19">
        <f t="shared" si="117"/>
        <v>249953.7575626921</v>
      </c>
      <c r="E2519" s="19">
        <f t="shared" si="118"/>
        <v>34.240240762012618</v>
      </c>
      <c r="F2519" s="19">
        <f t="shared" si="119"/>
        <v>249987.99780345411</v>
      </c>
      <c r="I2519" s="13">
        <v>41768</v>
      </c>
      <c r="J2519">
        <v>2500</v>
      </c>
      <c r="K2519">
        <v>249953.75756262781</v>
      </c>
      <c r="L2519">
        <v>34.240240762001612</v>
      </c>
      <c r="M2519">
        <v>249987.99780338982</v>
      </c>
    </row>
    <row r="2520" spans="2:13" x14ac:dyDescent="0.25">
      <c r="B2520" s="13">
        <v>41769</v>
      </c>
      <c r="C2520">
        <v>2501</v>
      </c>
      <c r="D2520" s="19">
        <f t="shared" si="117"/>
        <v>249987.99780345411</v>
      </c>
      <c r="E2520" s="19">
        <f t="shared" si="118"/>
        <v>34.244931205952625</v>
      </c>
      <c r="F2520" s="19">
        <f t="shared" si="119"/>
        <v>250022.24273466007</v>
      </c>
      <c r="I2520" s="13">
        <v>41769</v>
      </c>
      <c r="J2520">
        <v>2501</v>
      </c>
      <c r="K2520">
        <v>249987.99780338974</v>
      </c>
      <c r="L2520">
        <v>34.244931205941604</v>
      </c>
      <c r="M2520">
        <v>250022.24273459567</v>
      </c>
    </row>
    <row r="2521" spans="2:13" x14ac:dyDescent="0.25">
      <c r="B2521" s="13">
        <v>41770</v>
      </c>
      <c r="C2521">
        <v>2502</v>
      </c>
      <c r="D2521" s="19">
        <f t="shared" si="117"/>
        <v>250022.24273466007</v>
      </c>
      <c r="E2521" s="19">
        <f t="shared" si="118"/>
        <v>34.24962229241919</v>
      </c>
      <c r="F2521" s="19">
        <f t="shared" si="119"/>
        <v>250056.49235695248</v>
      </c>
      <c r="I2521" s="13">
        <v>41770</v>
      </c>
      <c r="J2521">
        <v>2502</v>
      </c>
      <c r="K2521">
        <v>250022.24273459567</v>
      </c>
      <c r="L2521">
        <v>34.249622292408176</v>
      </c>
      <c r="M2521">
        <v>250056.49235688808</v>
      </c>
    </row>
    <row r="2522" spans="2:13" x14ac:dyDescent="0.25">
      <c r="B2522" s="13">
        <v>41771</v>
      </c>
      <c r="C2522">
        <v>2503</v>
      </c>
      <c r="D2522" s="19">
        <f t="shared" si="117"/>
        <v>250056.49235695248</v>
      </c>
      <c r="E2522" s="19">
        <f t="shared" si="118"/>
        <v>34.254314021500342</v>
      </c>
      <c r="F2522" s="19">
        <f t="shared" si="119"/>
        <v>250090.74667097398</v>
      </c>
      <c r="I2522" s="13">
        <v>41771</v>
      </c>
      <c r="J2522">
        <v>2503</v>
      </c>
      <c r="K2522">
        <v>250056.49235688808</v>
      </c>
      <c r="L2522">
        <v>34.254314021489314</v>
      </c>
      <c r="M2522">
        <v>250090.74667090958</v>
      </c>
    </row>
    <row r="2523" spans="2:13" x14ac:dyDescent="0.25">
      <c r="B2523" s="13">
        <v>41772</v>
      </c>
      <c r="C2523">
        <v>2504</v>
      </c>
      <c r="D2523" s="19">
        <f t="shared" si="117"/>
        <v>250090.74667097398</v>
      </c>
      <c r="E2523" s="19">
        <f t="shared" si="118"/>
        <v>34.25900639328411</v>
      </c>
      <c r="F2523" s="19">
        <f t="shared" si="119"/>
        <v>250125.00567736727</v>
      </c>
      <c r="I2523" s="13">
        <v>41772</v>
      </c>
      <c r="J2523">
        <v>2504</v>
      </c>
      <c r="K2523">
        <v>250090.74667090952</v>
      </c>
      <c r="L2523">
        <v>34.259006393273083</v>
      </c>
      <c r="M2523">
        <v>250125.0056773028</v>
      </c>
    </row>
    <row r="2524" spans="2:13" x14ac:dyDescent="0.25">
      <c r="B2524" s="13">
        <v>41773</v>
      </c>
      <c r="C2524">
        <v>2505</v>
      </c>
      <c r="D2524" s="19">
        <f t="shared" si="117"/>
        <v>250125.00567736727</v>
      </c>
      <c r="E2524" s="19">
        <f t="shared" si="118"/>
        <v>34.263699407858532</v>
      </c>
      <c r="F2524" s="19">
        <f t="shared" si="119"/>
        <v>250159.26937677513</v>
      </c>
      <c r="I2524" s="13">
        <v>41773</v>
      </c>
      <c r="J2524">
        <v>2505</v>
      </c>
      <c r="K2524">
        <v>250125.00567730275</v>
      </c>
      <c r="L2524">
        <v>34.263699407847497</v>
      </c>
      <c r="M2524">
        <v>250159.26937671058</v>
      </c>
    </row>
    <row r="2525" spans="2:13" x14ac:dyDescent="0.25">
      <c r="B2525" s="13">
        <v>41774</v>
      </c>
      <c r="C2525">
        <v>2506</v>
      </c>
      <c r="D2525" s="19">
        <f t="shared" si="117"/>
        <v>250159.26937677513</v>
      </c>
      <c r="E2525" s="19">
        <f t="shared" si="118"/>
        <v>34.268393065311663</v>
      </c>
      <c r="F2525" s="19">
        <f t="shared" si="119"/>
        <v>250193.53776984045</v>
      </c>
      <c r="I2525" s="13">
        <v>41774</v>
      </c>
      <c r="J2525">
        <v>2506</v>
      </c>
      <c r="K2525">
        <v>250159.26937671061</v>
      </c>
      <c r="L2525">
        <v>34.268393065300629</v>
      </c>
      <c r="M2525">
        <v>250193.53776977592</v>
      </c>
    </row>
    <row r="2526" spans="2:13" x14ac:dyDescent="0.25">
      <c r="B2526" s="13">
        <v>41775</v>
      </c>
      <c r="C2526">
        <v>2507</v>
      </c>
      <c r="D2526" s="19">
        <f t="shared" si="117"/>
        <v>250193.53776984045</v>
      </c>
      <c r="E2526" s="19">
        <f t="shared" si="118"/>
        <v>34.27308736573157</v>
      </c>
      <c r="F2526" s="19">
        <f t="shared" si="119"/>
        <v>250227.81085720618</v>
      </c>
      <c r="I2526" s="13">
        <v>41775</v>
      </c>
      <c r="J2526">
        <v>2507</v>
      </c>
      <c r="K2526">
        <v>250193.53776977587</v>
      </c>
      <c r="L2526">
        <v>34.273087365720528</v>
      </c>
      <c r="M2526">
        <v>250227.81085714159</v>
      </c>
    </row>
    <row r="2527" spans="2:13" x14ac:dyDescent="0.25">
      <c r="B2527" s="13">
        <v>41776</v>
      </c>
      <c r="C2527">
        <v>2508</v>
      </c>
      <c r="D2527" s="19">
        <f t="shared" si="117"/>
        <v>250227.81085720618</v>
      </c>
      <c r="E2527" s="19">
        <f t="shared" si="118"/>
        <v>34.27778230920633</v>
      </c>
      <c r="F2527" s="19">
        <f t="shared" si="119"/>
        <v>250262.08863951539</v>
      </c>
      <c r="I2527" s="13">
        <v>41776</v>
      </c>
      <c r="J2527">
        <v>2508</v>
      </c>
      <c r="K2527">
        <v>250227.81085714154</v>
      </c>
      <c r="L2527">
        <v>34.277782309195281</v>
      </c>
      <c r="M2527">
        <v>250262.08863945073</v>
      </c>
    </row>
    <row r="2528" spans="2:13" x14ac:dyDescent="0.25">
      <c r="B2528" s="13">
        <v>41777</v>
      </c>
      <c r="C2528">
        <v>2509</v>
      </c>
      <c r="D2528" s="19">
        <f t="shared" si="117"/>
        <v>250262.08863951539</v>
      </c>
      <c r="E2528" s="19">
        <f t="shared" si="118"/>
        <v>34.28247789582403</v>
      </c>
      <c r="F2528" s="19">
        <f t="shared" si="119"/>
        <v>250296.37111741121</v>
      </c>
      <c r="I2528" s="13">
        <v>41777</v>
      </c>
      <c r="J2528">
        <v>2509</v>
      </c>
      <c r="K2528">
        <v>250262.0886394507</v>
      </c>
      <c r="L2528">
        <v>34.282477895812974</v>
      </c>
      <c r="M2528">
        <v>250296.37111734651</v>
      </c>
    </row>
    <row r="2529" spans="2:13" x14ac:dyDescent="0.25">
      <c r="B2529" s="13">
        <v>41778</v>
      </c>
      <c r="C2529">
        <v>2510</v>
      </c>
      <c r="D2529" s="19">
        <f t="shared" si="117"/>
        <v>250296.37111741121</v>
      </c>
      <c r="E2529" s="19">
        <f t="shared" si="118"/>
        <v>34.28717412567277</v>
      </c>
      <c r="F2529" s="19">
        <f t="shared" si="119"/>
        <v>250330.65829153688</v>
      </c>
      <c r="I2529" s="13">
        <v>41778</v>
      </c>
      <c r="J2529">
        <v>2510</v>
      </c>
      <c r="K2529">
        <v>250296.37111734654</v>
      </c>
      <c r="L2529">
        <v>34.287174125661707</v>
      </c>
      <c r="M2529">
        <v>250330.65829147221</v>
      </c>
    </row>
    <row r="2530" spans="2:13" x14ac:dyDescent="0.25">
      <c r="B2530" s="13">
        <v>41779</v>
      </c>
      <c r="C2530">
        <v>2511</v>
      </c>
      <c r="D2530" s="19">
        <f t="shared" si="117"/>
        <v>250330.65829153688</v>
      </c>
      <c r="E2530" s="19">
        <f t="shared" si="118"/>
        <v>34.291870998840672</v>
      </c>
      <c r="F2530" s="19">
        <f t="shared" si="119"/>
        <v>250364.95016253571</v>
      </c>
      <c r="I2530" s="13">
        <v>41779</v>
      </c>
      <c r="J2530">
        <v>2511</v>
      </c>
      <c r="K2530">
        <v>250330.65829147218</v>
      </c>
      <c r="L2530">
        <v>34.291870998829609</v>
      </c>
      <c r="M2530">
        <v>250364.95016247101</v>
      </c>
    </row>
    <row r="2531" spans="2:13" x14ac:dyDescent="0.25">
      <c r="B2531" s="13">
        <v>41780</v>
      </c>
      <c r="C2531">
        <v>2512</v>
      </c>
      <c r="D2531" s="19">
        <f t="shared" si="117"/>
        <v>250364.95016253571</v>
      </c>
      <c r="E2531" s="19">
        <f t="shared" si="118"/>
        <v>34.296568515415856</v>
      </c>
      <c r="F2531" s="19">
        <f t="shared" si="119"/>
        <v>250399.24673105113</v>
      </c>
      <c r="I2531" s="13">
        <v>41780</v>
      </c>
      <c r="J2531">
        <v>2512</v>
      </c>
      <c r="K2531">
        <v>250364.95016247104</v>
      </c>
      <c r="L2531">
        <v>34.296568515404786</v>
      </c>
      <c r="M2531">
        <v>250399.24673098643</v>
      </c>
    </row>
    <row r="2532" spans="2:13" x14ac:dyDescent="0.25">
      <c r="B2532" s="13">
        <v>41781</v>
      </c>
      <c r="C2532">
        <v>2513</v>
      </c>
      <c r="D2532" s="19">
        <f t="shared" si="117"/>
        <v>250399.24673105113</v>
      </c>
      <c r="E2532" s="19">
        <f t="shared" si="118"/>
        <v>34.30126667548646</v>
      </c>
      <c r="F2532" s="19">
        <f t="shared" si="119"/>
        <v>250433.54799772662</v>
      </c>
      <c r="I2532" s="13">
        <v>41781</v>
      </c>
      <c r="J2532">
        <v>2513</v>
      </c>
      <c r="K2532">
        <v>250399.24673098634</v>
      </c>
      <c r="L2532">
        <v>34.301266675475382</v>
      </c>
      <c r="M2532">
        <v>250433.54799766181</v>
      </c>
    </row>
    <row r="2533" spans="2:13" x14ac:dyDescent="0.25">
      <c r="B2533" s="13">
        <v>41782</v>
      </c>
      <c r="C2533">
        <v>2514</v>
      </c>
      <c r="D2533" s="19">
        <f t="shared" si="117"/>
        <v>250433.54799772662</v>
      </c>
      <c r="E2533" s="19">
        <f t="shared" si="118"/>
        <v>34.305965479140639</v>
      </c>
      <c r="F2533" s="19">
        <f t="shared" si="119"/>
        <v>250467.85396320577</v>
      </c>
      <c r="I2533" s="13">
        <v>41782</v>
      </c>
      <c r="J2533">
        <v>2514</v>
      </c>
      <c r="K2533">
        <v>250433.54799766175</v>
      </c>
      <c r="L2533">
        <v>34.305965479129554</v>
      </c>
      <c r="M2533">
        <v>250467.85396314089</v>
      </c>
    </row>
    <row r="2534" spans="2:13" x14ac:dyDescent="0.25">
      <c r="B2534" s="13">
        <v>41783</v>
      </c>
      <c r="C2534">
        <v>2515</v>
      </c>
      <c r="D2534" s="19">
        <f t="shared" si="117"/>
        <v>250467.85396320577</v>
      </c>
      <c r="E2534" s="19">
        <f t="shared" si="118"/>
        <v>34.310664926466551</v>
      </c>
      <c r="F2534" s="19">
        <f t="shared" si="119"/>
        <v>250502.16462813225</v>
      </c>
      <c r="I2534" s="13">
        <v>41783</v>
      </c>
      <c r="J2534">
        <v>2515</v>
      </c>
      <c r="K2534">
        <v>250467.85396314089</v>
      </c>
      <c r="L2534">
        <v>34.310664926455459</v>
      </c>
      <c r="M2534">
        <v>250502.16462806734</v>
      </c>
    </row>
    <row r="2535" spans="2:13" x14ac:dyDescent="0.25">
      <c r="B2535" s="13">
        <v>41784</v>
      </c>
      <c r="C2535">
        <v>2516</v>
      </c>
      <c r="D2535" s="19">
        <f t="shared" si="117"/>
        <v>250502.16462813225</v>
      </c>
      <c r="E2535" s="19">
        <f t="shared" si="118"/>
        <v>34.315365017552367</v>
      </c>
      <c r="F2535" s="19">
        <f t="shared" si="119"/>
        <v>250536.47999314981</v>
      </c>
      <c r="I2535" s="13">
        <v>41784</v>
      </c>
      <c r="J2535">
        <v>2516</v>
      </c>
      <c r="K2535">
        <v>250502.16462806732</v>
      </c>
      <c r="L2535">
        <v>34.315365017541268</v>
      </c>
      <c r="M2535">
        <v>250536.47999308485</v>
      </c>
    </row>
    <row r="2536" spans="2:13" x14ac:dyDescent="0.25">
      <c r="B2536" s="13">
        <v>41785</v>
      </c>
      <c r="C2536">
        <v>2517</v>
      </c>
      <c r="D2536" s="19">
        <f t="shared" si="117"/>
        <v>250536.47999314981</v>
      </c>
      <c r="E2536" s="19">
        <f t="shared" si="118"/>
        <v>34.320065752486279</v>
      </c>
      <c r="F2536" s="19">
        <f t="shared" si="119"/>
        <v>250570.8000589023</v>
      </c>
      <c r="I2536" s="13">
        <v>41785</v>
      </c>
      <c r="J2536">
        <v>2517</v>
      </c>
      <c r="K2536">
        <v>250536.47999308485</v>
      </c>
      <c r="L2536">
        <v>34.320065752475173</v>
      </c>
      <c r="M2536">
        <v>250570.80005883734</v>
      </c>
    </row>
    <row r="2537" spans="2:13" x14ac:dyDescent="0.25">
      <c r="B2537" s="13">
        <v>41786</v>
      </c>
      <c r="C2537">
        <v>2518</v>
      </c>
      <c r="D2537" s="19">
        <f t="shared" si="117"/>
        <v>250570.8000589023</v>
      </c>
      <c r="E2537" s="19">
        <f t="shared" si="118"/>
        <v>34.324767131356481</v>
      </c>
      <c r="F2537" s="19">
        <f t="shared" si="119"/>
        <v>250605.12482603366</v>
      </c>
      <c r="I2537" s="13">
        <v>41786</v>
      </c>
      <c r="J2537">
        <v>2518</v>
      </c>
      <c r="K2537">
        <v>250570.80005883725</v>
      </c>
      <c r="L2537">
        <v>34.324767131345375</v>
      </c>
      <c r="M2537">
        <v>250605.12482596861</v>
      </c>
    </row>
    <row r="2538" spans="2:13" x14ac:dyDescent="0.25">
      <c r="B2538" s="13">
        <v>41787</v>
      </c>
      <c r="C2538">
        <v>2519</v>
      </c>
      <c r="D2538" s="19">
        <f t="shared" si="117"/>
        <v>250605.12482603366</v>
      </c>
      <c r="E2538" s="19">
        <f t="shared" si="118"/>
        <v>34.329469154251193</v>
      </c>
      <c r="F2538" s="19">
        <f t="shared" si="119"/>
        <v>250639.4542951879</v>
      </c>
      <c r="I2538" s="13">
        <v>41787</v>
      </c>
      <c r="J2538">
        <v>2519</v>
      </c>
      <c r="K2538">
        <v>250605.12482596864</v>
      </c>
      <c r="L2538">
        <v>34.32946915424008</v>
      </c>
      <c r="M2538">
        <v>250639.45429512288</v>
      </c>
    </row>
    <row r="2539" spans="2:13" x14ac:dyDescent="0.25">
      <c r="B2539" s="13">
        <v>41788</v>
      </c>
      <c r="C2539">
        <v>2520</v>
      </c>
      <c r="D2539" s="19">
        <f t="shared" si="117"/>
        <v>250639.4542951879</v>
      </c>
      <c r="E2539" s="19">
        <f t="shared" si="118"/>
        <v>34.334171821258622</v>
      </c>
      <c r="F2539" s="19">
        <f t="shared" si="119"/>
        <v>250673.78846700914</v>
      </c>
      <c r="I2539" s="13">
        <v>41788</v>
      </c>
      <c r="J2539">
        <v>2520</v>
      </c>
      <c r="K2539">
        <v>250639.45429512288</v>
      </c>
      <c r="L2539">
        <v>34.334171821247502</v>
      </c>
      <c r="M2539">
        <v>250673.78846694413</v>
      </c>
    </row>
    <row r="2540" spans="2:13" x14ac:dyDescent="0.25">
      <c r="B2540" s="13">
        <v>41789</v>
      </c>
      <c r="C2540">
        <v>2521</v>
      </c>
      <c r="D2540" s="19">
        <f t="shared" si="117"/>
        <v>250673.78846700914</v>
      </c>
      <c r="E2540" s="19">
        <f t="shared" si="118"/>
        <v>34.33887513246701</v>
      </c>
      <c r="F2540" s="19">
        <f t="shared" si="119"/>
        <v>250708.12734214161</v>
      </c>
      <c r="I2540" s="13">
        <v>41789</v>
      </c>
      <c r="J2540">
        <v>2521</v>
      </c>
      <c r="K2540">
        <v>250673.7884669441</v>
      </c>
      <c r="L2540">
        <v>34.33887513245589</v>
      </c>
      <c r="M2540">
        <v>250708.12734207656</v>
      </c>
    </row>
    <row r="2541" spans="2:13" x14ac:dyDescent="0.25">
      <c r="B2541" s="13">
        <v>41790</v>
      </c>
      <c r="C2541">
        <v>2522</v>
      </c>
      <c r="D2541" s="19">
        <f t="shared" si="117"/>
        <v>250708.12734214161</v>
      </c>
      <c r="E2541" s="19">
        <f t="shared" si="118"/>
        <v>34.343579087964606</v>
      </c>
      <c r="F2541" s="19">
        <f t="shared" si="119"/>
        <v>250742.47092122957</v>
      </c>
      <c r="I2541" s="13">
        <v>41790</v>
      </c>
      <c r="J2541">
        <v>2522</v>
      </c>
      <c r="K2541">
        <v>250708.12734207651</v>
      </c>
      <c r="L2541">
        <v>34.343579087953479</v>
      </c>
      <c r="M2541">
        <v>250742.47092116447</v>
      </c>
    </row>
    <row r="2542" spans="2:13" x14ac:dyDescent="0.25">
      <c r="B2542" s="13">
        <v>41791</v>
      </c>
      <c r="C2542">
        <v>2523</v>
      </c>
      <c r="D2542" s="19">
        <f t="shared" si="117"/>
        <v>250742.47092122957</v>
      </c>
      <c r="E2542" s="19">
        <f t="shared" si="118"/>
        <v>34.348283687839668</v>
      </c>
      <c r="F2542" s="19">
        <f t="shared" si="119"/>
        <v>250776.81920491741</v>
      </c>
      <c r="I2542" s="13">
        <v>41791</v>
      </c>
      <c r="J2542">
        <v>2523</v>
      </c>
      <c r="K2542">
        <v>250742.47092116444</v>
      </c>
      <c r="L2542">
        <v>34.348283687828541</v>
      </c>
      <c r="M2542">
        <v>250776.81920485228</v>
      </c>
    </row>
    <row r="2543" spans="2:13" x14ac:dyDescent="0.25">
      <c r="B2543" s="13">
        <v>41792</v>
      </c>
      <c r="C2543">
        <v>2524</v>
      </c>
      <c r="D2543" s="19">
        <f t="shared" si="117"/>
        <v>250776.81920491741</v>
      </c>
      <c r="E2543" s="19">
        <f t="shared" si="118"/>
        <v>34.352988932180473</v>
      </c>
      <c r="F2543" s="19">
        <f t="shared" si="119"/>
        <v>250811.1721938496</v>
      </c>
      <c r="I2543" s="13">
        <v>41792</v>
      </c>
      <c r="J2543">
        <v>2524</v>
      </c>
      <c r="K2543">
        <v>250776.81920485228</v>
      </c>
      <c r="L2543">
        <v>34.352988932169339</v>
      </c>
      <c r="M2543">
        <v>250811.17219378444</v>
      </c>
    </row>
    <row r="2544" spans="2:13" x14ac:dyDescent="0.25">
      <c r="B2544" s="13">
        <v>41793</v>
      </c>
      <c r="C2544">
        <v>2525</v>
      </c>
      <c r="D2544" s="19">
        <f t="shared" si="117"/>
        <v>250811.1721938496</v>
      </c>
      <c r="E2544" s="19">
        <f t="shared" si="118"/>
        <v>34.357694821075292</v>
      </c>
      <c r="F2544" s="19">
        <f t="shared" si="119"/>
        <v>250845.52988867069</v>
      </c>
      <c r="I2544" s="13">
        <v>41793</v>
      </c>
      <c r="J2544">
        <v>2525</v>
      </c>
      <c r="K2544">
        <v>250811.1721937843</v>
      </c>
      <c r="L2544">
        <v>34.35769482106415</v>
      </c>
      <c r="M2544">
        <v>250845.52988860535</v>
      </c>
    </row>
    <row r="2545" spans="2:13" x14ac:dyDescent="0.25">
      <c r="B2545" s="13">
        <v>41794</v>
      </c>
      <c r="C2545">
        <v>2526</v>
      </c>
      <c r="D2545" s="19">
        <f t="shared" si="117"/>
        <v>250845.52988867069</v>
      </c>
      <c r="E2545" s="19">
        <f t="shared" si="118"/>
        <v>34.36240135461243</v>
      </c>
      <c r="F2545" s="19">
        <f t="shared" si="119"/>
        <v>250879.89229002531</v>
      </c>
      <c r="I2545" s="13">
        <v>41794</v>
      </c>
      <c r="J2545">
        <v>2526</v>
      </c>
      <c r="K2545">
        <v>250845.5298886055</v>
      </c>
      <c r="L2545">
        <v>34.362401354601275</v>
      </c>
      <c r="M2545">
        <v>250879.89228996009</v>
      </c>
    </row>
    <row r="2546" spans="2:13" x14ac:dyDescent="0.25">
      <c r="B2546" s="13">
        <v>41795</v>
      </c>
      <c r="C2546">
        <v>2527</v>
      </c>
      <c r="D2546" s="19">
        <f t="shared" si="117"/>
        <v>250879.89229002531</v>
      </c>
      <c r="E2546" s="19">
        <f t="shared" si="118"/>
        <v>34.367108532880181</v>
      </c>
      <c r="F2546" s="19">
        <f t="shared" si="119"/>
        <v>250914.25939855818</v>
      </c>
      <c r="I2546" s="13">
        <v>41795</v>
      </c>
      <c r="J2546">
        <v>2527</v>
      </c>
      <c r="K2546">
        <v>250879.89228996003</v>
      </c>
      <c r="L2546">
        <v>34.367108532869025</v>
      </c>
      <c r="M2546">
        <v>250914.2593984929</v>
      </c>
    </row>
    <row r="2547" spans="2:13" x14ac:dyDescent="0.25">
      <c r="B2547" s="13">
        <v>41796</v>
      </c>
      <c r="C2547">
        <v>2528</v>
      </c>
      <c r="D2547" s="19">
        <f t="shared" si="117"/>
        <v>250914.25939855818</v>
      </c>
      <c r="E2547" s="19">
        <f t="shared" si="118"/>
        <v>34.371816355966878</v>
      </c>
      <c r="F2547" s="19">
        <f t="shared" si="119"/>
        <v>250948.63121491414</v>
      </c>
      <c r="I2547" s="13">
        <v>41796</v>
      </c>
      <c r="J2547">
        <v>2528</v>
      </c>
      <c r="K2547">
        <v>250914.2593984929</v>
      </c>
      <c r="L2547">
        <v>34.371816355955715</v>
      </c>
      <c r="M2547">
        <v>250948.63121484887</v>
      </c>
    </row>
    <row r="2548" spans="2:13" x14ac:dyDescent="0.25">
      <c r="B2548" s="13">
        <v>41797</v>
      </c>
      <c r="C2548">
        <v>2529</v>
      </c>
      <c r="D2548" s="19">
        <f t="shared" si="117"/>
        <v>250948.63121491414</v>
      </c>
      <c r="E2548" s="19">
        <f t="shared" si="118"/>
        <v>34.37652482396085</v>
      </c>
      <c r="F2548" s="19">
        <f t="shared" si="119"/>
        <v>250983.0077397381</v>
      </c>
      <c r="I2548" s="13">
        <v>41797</v>
      </c>
      <c r="J2548">
        <v>2529</v>
      </c>
      <c r="K2548">
        <v>250948.63121484875</v>
      </c>
      <c r="L2548">
        <v>34.37652482394968</v>
      </c>
      <c r="M2548">
        <v>250983.0077396727</v>
      </c>
    </row>
    <row r="2549" spans="2:13" x14ac:dyDescent="0.25">
      <c r="B2549" s="13">
        <v>41798</v>
      </c>
      <c r="C2549">
        <v>2530</v>
      </c>
      <c r="D2549" s="19">
        <f t="shared" si="117"/>
        <v>250983.0077397381</v>
      </c>
      <c r="E2549" s="19">
        <f t="shared" si="118"/>
        <v>34.38123393695043</v>
      </c>
      <c r="F2549" s="19">
        <f t="shared" si="119"/>
        <v>251017.38897367506</v>
      </c>
      <c r="I2549" s="13">
        <v>41798</v>
      </c>
      <c r="J2549">
        <v>2530</v>
      </c>
      <c r="K2549">
        <v>250983.00773967264</v>
      </c>
      <c r="L2549">
        <v>34.38123393693926</v>
      </c>
      <c r="M2549">
        <v>251017.38897360957</v>
      </c>
    </row>
    <row r="2550" spans="2:13" x14ac:dyDescent="0.25">
      <c r="B2550" s="13">
        <v>41799</v>
      </c>
      <c r="C2550">
        <v>2531</v>
      </c>
      <c r="D2550" s="19">
        <f t="shared" si="117"/>
        <v>251017.38897367506</v>
      </c>
      <c r="E2550" s="19">
        <f t="shared" si="118"/>
        <v>34.385943695023983</v>
      </c>
      <c r="F2550" s="19">
        <f t="shared" si="119"/>
        <v>251051.77491737009</v>
      </c>
      <c r="I2550" s="13">
        <v>41799</v>
      </c>
      <c r="J2550">
        <v>2531</v>
      </c>
      <c r="K2550">
        <v>251017.38897360954</v>
      </c>
      <c r="L2550">
        <v>34.385943695012813</v>
      </c>
      <c r="M2550">
        <v>251051.77491730454</v>
      </c>
    </row>
    <row r="2551" spans="2:13" x14ac:dyDescent="0.25">
      <c r="B2551" s="13">
        <v>41800</v>
      </c>
      <c r="C2551">
        <v>2532</v>
      </c>
      <c r="D2551" s="19">
        <f t="shared" si="117"/>
        <v>251051.77491737009</v>
      </c>
      <c r="E2551" s="19">
        <f t="shared" si="118"/>
        <v>34.390654098269877</v>
      </c>
      <c r="F2551" s="19">
        <f t="shared" si="119"/>
        <v>251086.16557146836</v>
      </c>
      <c r="I2551" s="13">
        <v>41800</v>
      </c>
      <c r="J2551">
        <v>2532</v>
      </c>
      <c r="K2551">
        <v>251051.77491730463</v>
      </c>
      <c r="L2551">
        <v>34.3906540982587</v>
      </c>
      <c r="M2551">
        <v>251086.1655714029</v>
      </c>
    </row>
    <row r="2552" spans="2:13" x14ac:dyDescent="0.25">
      <c r="B2552" s="13">
        <v>41801</v>
      </c>
      <c r="C2552">
        <v>2533</v>
      </c>
      <c r="D2552" s="19">
        <f t="shared" si="117"/>
        <v>251086.16557146836</v>
      </c>
      <c r="E2552" s="19">
        <f t="shared" si="118"/>
        <v>34.395365146776491</v>
      </c>
      <c r="F2552" s="19">
        <f t="shared" si="119"/>
        <v>251120.56093661513</v>
      </c>
      <c r="I2552" s="13">
        <v>41801</v>
      </c>
      <c r="J2552">
        <v>2533</v>
      </c>
      <c r="K2552">
        <v>251086.16557140282</v>
      </c>
      <c r="L2552">
        <v>34.3953651467653</v>
      </c>
      <c r="M2552">
        <v>251120.56093654959</v>
      </c>
    </row>
    <row r="2553" spans="2:13" x14ac:dyDescent="0.25">
      <c r="B2553" s="13">
        <v>41802</v>
      </c>
      <c r="C2553">
        <v>2534</v>
      </c>
      <c r="D2553" s="19">
        <f t="shared" si="117"/>
        <v>251120.56093661513</v>
      </c>
      <c r="E2553" s="19">
        <f t="shared" si="118"/>
        <v>34.400076840632217</v>
      </c>
      <c r="F2553" s="19">
        <f t="shared" si="119"/>
        <v>251154.96101345576</v>
      </c>
      <c r="I2553" s="13">
        <v>41802</v>
      </c>
      <c r="J2553">
        <v>2534</v>
      </c>
      <c r="K2553">
        <v>251120.56093654959</v>
      </c>
      <c r="L2553">
        <v>34.400076840621018</v>
      </c>
      <c r="M2553">
        <v>251154.96101339022</v>
      </c>
    </row>
    <row r="2554" spans="2:13" x14ac:dyDescent="0.25">
      <c r="B2554" s="13">
        <v>41803</v>
      </c>
      <c r="C2554">
        <v>2535</v>
      </c>
      <c r="D2554" s="19">
        <f t="shared" si="117"/>
        <v>251154.96101345576</v>
      </c>
      <c r="E2554" s="19">
        <f t="shared" si="118"/>
        <v>34.404789179925451</v>
      </c>
      <c r="F2554" s="19">
        <f t="shared" si="119"/>
        <v>251189.36580263567</v>
      </c>
      <c r="I2554" s="13">
        <v>41803</v>
      </c>
      <c r="J2554">
        <v>2535</v>
      </c>
      <c r="K2554">
        <v>251154.96101339016</v>
      </c>
      <c r="L2554">
        <v>34.404789179914253</v>
      </c>
      <c r="M2554">
        <v>251189.36580257007</v>
      </c>
    </row>
    <row r="2555" spans="2:13" x14ac:dyDescent="0.25">
      <c r="B2555" s="13">
        <v>41804</v>
      </c>
      <c r="C2555">
        <v>2536</v>
      </c>
      <c r="D2555" s="19">
        <f t="shared" si="117"/>
        <v>251189.36580263567</v>
      </c>
      <c r="E2555" s="19">
        <f t="shared" si="118"/>
        <v>34.409502164744616</v>
      </c>
      <c r="F2555" s="19">
        <f t="shared" si="119"/>
        <v>251223.77530480042</v>
      </c>
      <c r="I2555" s="13">
        <v>41804</v>
      </c>
      <c r="J2555">
        <v>2536</v>
      </c>
      <c r="K2555">
        <v>251189.3658025701</v>
      </c>
      <c r="L2555">
        <v>34.409502164733411</v>
      </c>
      <c r="M2555">
        <v>251223.77530473482</v>
      </c>
    </row>
    <row r="2556" spans="2:13" x14ac:dyDescent="0.25">
      <c r="B2556" s="13">
        <v>41805</v>
      </c>
      <c r="C2556">
        <v>2537</v>
      </c>
      <c r="D2556" s="19">
        <f t="shared" si="117"/>
        <v>251223.77530480042</v>
      </c>
      <c r="E2556" s="19">
        <f t="shared" si="118"/>
        <v>34.414215795178144</v>
      </c>
      <c r="F2556" s="19">
        <f t="shared" si="119"/>
        <v>251258.1895205956</v>
      </c>
      <c r="I2556" s="13">
        <v>41805</v>
      </c>
      <c r="J2556">
        <v>2537</v>
      </c>
      <c r="K2556">
        <v>251223.77530473474</v>
      </c>
      <c r="L2556">
        <v>34.414215795166939</v>
      </c>
      <c r="M2556">
        <v>251258.18952052991</v>
      </c>
    </row>
    <row r="2557" spans="2:13" x14ac:dyDescent="0.25">
      <c r="B2557" s="13">
        <v>41806</v>
      </c>
      <c r="C2557">
        <v>2538</v>
      </c>
      <c r="D2557" s="19">
        <f t="shared" si="117"/>
        <v>251258.1895205956</v>
      </c>
      <c r="E2557" s="19">
        <f t="shared" si="118"/>
        <v>34.41893007131447</v>
      </c>
      <c r="F2557" s="19">
        <f t="shared" si="119"/>
        <v>251292.60845066691</v>
      </c>
      <c r="I2557" s="13">
        <v>41806</v>
      </c>
      <c r="J2557">
        <v>2538</v>
      </c>
      <c r="K2557">
        <v>251258.18952052991</v>
      </c>
      <c r="L2557">
        <v>34.418930071303265</v>
      </c>
      <c r="M2557">
        <v>251292.6084506012</v>
      </c>
    </row>
    <row r="2558" spans="2:13" x14ac:dyDescent="0.25">
      <c r="B2558" s="13">
        <v>41807</v>
      </c>
      <c r="C2558">
        <v>2539</v>
      </c>
      <c r="D2558" s="19">
        <f t="shared" si="117"/>
        <v>251292.60845066691</v>
      </c>
      <c r="E2558" s="19">
        <f t="shared" si="118"/>
        <v>34.42364499324205</v>
      </c>
      <c r="F2558" s="19">
        <f t="shared" si="119"/>
        <v>251327.03209566016</v>
      </c>
      <c r="I2558" s="13">
        <v>41807</v>
      </c>
      <c r="J2558">
        <v>2539</v>
      </c>
      <c r="K2558">
        <v>251292.60845060117</v>
      </c>
      <c r="L2558">
        <v>34.42364499323083</v>
      </c>
      <c r="M2558">
        <v>251327.03209559439</v>
      </c>
    </row>
    <row r="2559" spans="2:13" x14ac:dyDescent="0.25">
      <c r="B2559" s="13">
        <v>41808</v>
      </c>
      <c r="C2559">
        <v>2540</v>
      </c>
      <c r="D2559" s="19">
        <f t="shared" si="117"/>
        <v>251327.03209566016</v>
      </c>
      <c r="E2559" s="19">
        <f t="shared" si="118"/>
        <v>34.428360561049345</v>
      </c>
      <c r="F2559" s="19">
        <f t="shared" si="119"/>
        <v>251361.46045622122</v>
      </c>
      <c r="I2559" s="13">
        <v>41808</v>
      </c>
      <c r="J2559">
        <v>2540</v>
      </c>
      <c r="K2559">
        <v>251327.03209559448</v>
      </c>
      <c r="L2559">
        <v>34.428360561038119</v>
      </c>
      <c r="M2559">
        <v>251361.4604561555</v>
      </c>
    </row>
    <row r="2560" spans="2:13" x14ac:dyDescent="0.25">
      <c r="B2560" s="13">
        <v>41809</v>
      </c>
      <c r="C2560">
        <v>2541</v>
      </c>
      <c r="D2560" s="19">
        <f t="shared" si="117"/>
        <v>251361.46045622122</v>
      </c>
      <c r="E2560" s="19">
        <f t="shared" si="118"/>
        <v>34.433076774824826</v>
      </c>
      <c r="F2560" s="19">
        <f t="shared" si="119"/>
        <v>251395.89353299604</v>
      </c>
      <c r="I2560" s="13">
        <v>41809</v>
      </c>
      <c r="J2560">
        <v>2541</v>
      </c>
      <c r="K2560">
        <v>251361.4604561553</v>
      </c>
      <c r="L2560">
        <v>34.4330767748136</v>
      </c>
      <c r="M2560">
        <v>251395.89353293012</v>
      </c>
    </row>
    <row r="2561" spans="2:13" x14ac:dyDescent="0.25">
      <c r="B2561" s="13">
        <v>41810</v>
      </c>
      <c r="C2561">
        <v>2542</v>
      </c>
      <c r="D2561" s="19">
        <f t="shared" si="117"/>
        <v>251395.89353299604</v>
      </c>
      <c r="E2561" s="19">
        <f t="shared" si="118"/>
        <v>34.437793634656998</v>
      </c>
      <c r="F2561" s="19">
        <f t="shared" si="119"/>
        <v>251430.33132663069</v>
      </c>
      <c r="I2561" s="13">
        <v>41810</v>
      </c>
      <c r="J2561">
        <v>2542</v>
      </c>
      <c r="K2561">
        <v>251395.89353293023</v>
      </c>
      <c r="L2561">
        <v>34.437793634645757</v>
      </c>
      <c r="M2561">
        <v>251430.33132656489</v>
      </c>
    </row>
    <row r="2562" spans="2:13" x14ac:dyDescent="0.25">
      <c r="B2562" s="13">
        <v>41811</v>
      </c>
      <c r="C2562">
        <v>2543</v>
      </c>
      <c r="D2562" s="19">
        <f t="shared" si="117"/>
        <v>251430.33132663069</v>
      </c>
      <c r="E2562" s="19">
        <f t="shared" si="118"/>
        <v>34.442511140634345</v>
      </c>
      <c r="F2562" s="19">
        <f t="shared" si="119"/>
        <v>251464.77383777132</v>
      </c>
      <c r="I2562" s="13">
        <v>41811</v>
      </c>
      <c r="J2562">
        <v>2543</v>
      </c>
      <c r="K2562">
        <v>251430.33132656486</v>
      </c>
      <c r="L2562">
        <v>34.442511140623104</v>
      </c>
      <c r="M2562">
        <v>251464.77383770549</v>
      </c>
    </row>
    <row r="2563" spans="2:13" x14ac:dyDescent="0.25">
      <c r="B2563" s="13">
        <v>41812</v>
      </c>
      <c r="C2563">
        <v>2544</v>
      </c>
      <c r="D2563" s="19">
        <f t="shared" si="117"/>
        <v>251464.77383777132</v>
      </c>
      <c r="E2563" s="19">
        <f t="shared" si="118"/>
        <v>34.447229292845392</v>
      </c>
      <c r="F2563" s="19">
        <f t="shared" si="119"/>
        <v>251499.22106706418</v>
      </c>
      <c r="I2563" s="13">
        <v>41812</v>
      </c>
      <c r="J2563">
        <v>2544</v>
      </c>
      <c r="K2563">
        <v>251464.77383770543</v>
      </c>
      <c r="L2563">
        <v>34.447229292834152</v>
      </c>
      <c r="M2563">
        <v>251499.22106699826</v>
      </c>
    </row>
    <row r="2564" spans="2:13" x14ac:dyDescent="0.25">
      <c r="B2564" s="13">
        <v>41813</v>
      </c>
      <c r="C2564">
        <v>2545</v>
      </c>
      <c r="D2564" s="19">
        <f t="shared" si="117"/>
        <v>251499.22106706418</v>
      </c>
      <c r="E2564" s="19">
        <f t="shared" si="118"/>
        <v>34.451948091378661</v>
      </c>
      <c r="F2564" s="19">
        <f t="shared" si="119"/>
        <v>251533.67301515557</v>
      </c>
      <c r="I2564" s="13">
        <v>41813</v>
      </c>
      <c r="J2564">
        <v>2545</v>
      </c>
      <c r="K2564">
        <v>251499.2210669982</v>
      </c>
      <c r="L2564">
        <v>34.451948091367406</v>
      </c>
      <c r="M2564">
        <v>251533.67301508956</v>
      </c>
    </row>
    <row r="2565" spans="2:13" x14ac:dyDescent="0.25">
      <c r="B2565" s="13">
        <v>41814</v>
      </c>
      <c r="C2565">
        <v>2546</v>
      </c>
      <c r="D2565" s="19">
        <f t="shared" si="117"/>
        <v>251533.67301515557</v>
      </c>
      <c r="E2565" s="19">
        <f t="shared" si="118"/>
        <v>34.456667536322684</v>
      </c>
      <c r="F2565" s="19">
        <f t="shared" si="119"/>
        <v>251568.12968269188</v>
      </c>
      <c r="I2565" s="13">
        <v>41814</v>
      </c>
      <c r="J2565">
        <v>2546</v>
      </c>
      <c r="K2565">
        <v>251533.67301508959</v>
      </c>
      <c r="L2565">
        <v>34.456667536311429</v>
      </c>
      <c r="M2565">
        <v>251568.12968262591</v>
      </c>
    </row>
    <row r="2566" spans="2:13" x14ac:dyDescent="0.25">
      <c r="B2566" s="13">
        <v>41815</v>
      </c>
      <c r="C2566">
        <v>2547</v>
      </c>
      <c r="D2566" s="19">
        <f t="shared" si="117"/>
        <v>251568.12968269188</v>
      </c>
      <c r="E2566" s="19">
        <f t="shared" si="118"/>
        <v>34.461387627766015</v>
      </c>
      <c r="F2566" s="19">
        <f t="shared" si="119"/>
        <v>251602.59107031964</v>
      </c>
      <c r="I2566" s="13">
        <v>41815</v>
      </c>
      <c r="J2566">
        <v>2547</v>
      </c>
      <c r="K2566">
        <v>251568.12968262585</v>
      </c>
      <c r="L2566">
        <v>34.461387627754753</v>
      </c>
      <c r="M2566">
        <v>251602.59107025361</v>
      </c>
    </row>
    <row r="2567" spans="2:13" x14ac:dyDescent="0.25">
      <c r="B2567" s="13">
        <v>41816</v>
      </c>
      <c r="C2567">
        <v>2548</v>
      </c>
      <c r="D2567" s="19">
        <f t="shared" si="117"/>
        <v>251602.59107031964</v>
      </c>
      <c r="E2567" s="19">
        <f t="shared" si="118"/>
        <v>34.466108365797218</v>
      </c>
      <c r="F2567" s="19">
        <f t="shared" si="119"/>
        <v>251637.05717868544</v>
      </c>
      <c r="I2567" s="13">
        <v>41816</v>
      </c>
      <c r="J2567">
        <v>2548</v>
      </c>
      <c r="K2567">
        <v>251602.59107025358</v>
      </c>
      <c r="L2567">
        <v>34.466108365785949</v>
      </c>
      <c r="M2567">
        <v>251637.05717861938</v>
      </c>
    </row>
    <row r="2568" spans="2:13" x14ac:dyDescent="0.25">
      <c r="B2568" s="13">
        <v>41817</v>
      </c>
      <c r="C2568">
        <v>2549</v>
      </c>
      <c r="D2568" s="19">
        <f t="shared" si="117"/>
        <v>251637.05717868544</v>
      </c>
      <c r="E2568" s="19">
        <f t="shared" si="118"/>
        <v>34.470829750504862</v>
      </c>
      <c r="F2568" s="19">
        <f t="shared" si="119"/>
        <v>251671.52800843594</v>
      </c>
      <c r="I2568" s="13">
        <v>41817</v>
      </c>
      <c r="J2568">
        <v>2549</v>
      </c>
      <c r="K2568">
        <v>251637.05717861935</v>
      </c>
      <c r="L2568">
        <v>34.470829750493586</v>
      </c>
      <c r="M2568">
        <v>251671.52800836985</v>
      </c>
    </row>
    <row r="2569" spans="2:13" x14ac:dyDescent="0.25">
      <c r="B2569" s="13">
        <v>41818</v>
      </c>
      <c r="C2569">
        <v>2550</v>
      </c>
      <c r="D2569" s="19">
        <f t="shared" si="117"/>
        <v>251671.52800843594</v>
      </c>
      <c r="E2569" s="19">
        <f t="shared" si="118"/>
        <v>34.475551781977529</v>
      </c>
      <c r="F2569" s="19">
        <f t="shared" si="119"/>
        <v>251706.00356021791</v>
      </c>
      <c r="I2569" s="13">
        <v>41818</v>
      </c>
      <c r="J2569">
        <v>2550</v>
      </c>
      <c r="K2569">
        <v>251671.52800836985</v>
      </c>
      <c r="L2569">
        <v>34.475551781966253</v>
      </c>
      <c r="M2569">
        <v>251706.00356015182</v>
      </c>
    </row>
    <row r="2570" spans="2:13" x14ac:dyDescent="0.25">
      <c r="B2570" s="13">
        <v>41819</v>
      </c>
      <c r="C2570">
        <v>2551</v>
      </c>
      <c r="D2570" s="19">
        <f t="shared" si="117"/>
        <v>251706.00356021791</v>
      </c>
      <c r="E2570" s="19">
        <f t="shared" si="118"/>
        <v>34.480274460303825</v>
      </c>
      <c r="F2570" s="19">
        <f t="shared" si="119"/>
        <v>251740.48383467822</v>
      </c>
      <c r="I2570" s="13">
        <v>41819</v>
      </c>
      <c r="J2570">
        <v>2551</v>
      </c>
      <c r="K2570">
        <v>251706.00356015179</v>
      </c>
      <c r="L2570">
        <v>34.480274460292549</v>
      </c>
      <c r="M2570">
        <v>251740.48383461207</v>
      </c>
    </row>
    <row r="2571" spans="2:13" x14ac:dyDescent="0.25">
      <c r="B2571" s="13">
        <v>41820</v>
      </c>
      <c r="C2571">
        <v>2552</v>
      </c>
      <c r="D2571" s="19">
        <f t="shared" si="117"/>
        <v>251740.48383467822</v>
      </c>
      <c r="E2571" s="19">
        <f t="shared" si="118"/>
        <v>34.484997785572361</v>
      </c>
      <c r="F2571" s="19">
        <f t="shared" si="119"/>
        <v>251774.96883246378</v>
      </c>
      <c r="I2571" s="13">
        <v>41820</v>
      </c>
      <c r="J2571">
        <v>2552</v>
      </c>
      <c r="K2571">
        <v>251740.4838346121</v>
      </c>
      <c r="L2571">
        <v>34.484997785561077</v>
      </c>
      <c r="M2571">
        <v>251774.96883239766</v>
      </c>
    </row>
    <row r="2572" spans="2:13" x14ac:dyDescent="0.25">
      <c r="B2572" s="13">
        <v>41821</v>
      </c>
      <c r="C2572">
        <v>2553</v>
      </c>
      <c r="D2572" s="19">
        <f t="shared" si="117"/>
        <v>251774.96883246378</v>
      </c>
      <c r="E2572" s="19">
        <f t="shared" si="118"/>
        <v>34.489721757871756</v>
      </c>
      <c r="F2572" s="19">
        <f t="shared" si="119"/>
        <v>251809.45855422167</v>
      </c>
      <c r="I2572" s="13">
        <v>41821</v>
      </c>
      <c r="J2572">
        <v>2553</v>
      </c>
      <c r="K2572">
        <v>251774.96883239754</v>
      </c>
      <c r="L2572">
        <v>34.489721757860465</v>
      </c>
      <c r="M2572">
        <v>251809.4585541554</v>
      </c>
    </row>
    <row r="2573" spans="2:13" x14ac:dyDescent="0.25">
      <c r="B2573" s="13">
        <v>41822</v>
      </c>
      <c r="C2573">
        <v>2554</v>
      </c>
      <c r="D2573" s="19">
        <f t="shared" si="117"/>
        <v>251809.45855422167</v>
      </c>
      <c r="E2573" s="19">
        <f t="shared" si="118"/>
        <v>34.494446377290643</v>
      </c>
      <c r="F2573" s="19">
        <f t="shared" si="119"/>
        <v>251843.95300059897</v>
      </c>
      <c r="I2573" s="13">
        <v>41822</v>
      </c>
      <c r="J2573">
        <v>2554</v>
      </c>
      <c r="K2573">
        <v>251809.45855415546</v>
      </c>
      <c r="L2573">
        <v>34.494446377279345</v>
      </c>
      <c r="M2573">
        <v>251843.95300053273</v>
      </c>
    </row>
    <row r="2574" spans="2:13" x14ac:dyDescent="0.25">
      <c r="B2574" s="13">
        <v>41823</v>
      </c>
      <c r="C2574">
        <v>2555</v>
      </c>
      <c r="D2574" s="19">
        <f t="shared" si="117"/>
        <v>251843.95300059897</v>
      </c>
      <c r="E2574" s="19">
        <f t="shared" si="118"/>
        <v>34.49917164391767</v>
      </c>
      <c r="F2574" s="19">
        <f t="shared" si="119"/>
        <v>251878.45217224289</v>
      </c>
      <c r="I2574" s="13">
        <v>41823</v>
      </c>
      <c r="J2574">
        <v>2555</v>
      </c>
      <c r="K2574">
        <v>251843.95300053267</v>
      </c>
      <c r="L2574">
        <v>34.499171643906365</v>
      </c>
      <c r="M2574">
        <v>251878.45217217656</v>
      </c>
    </row>
    <row r="2575" spans="2:13" x14ac:dyDescent="0.25">
      <c r="B2575" s="13">
        <v>41824</v>
      </c>
      <c r="C2575">
        <v>2556</v>
      </c>
      <c r="D2575" s="19">
        <f t="shared" si="117"/>
        <v>251878.45217224289</v>
      </c>
      <c r="E2575" s="19">
        <f t="shared" si="118"/>
        <v>34.503897557841498</v>
      </c>
      <c r="F2575" s="19">
        <f t="shared" si="119"/>
        <v>251912.95606980074</v>
      </c>
      <c r="I2575" s="13">
        <v>41824</v>
      </c>
      <c r="J2575">
        <v>2556</v>
      </c>
      <c r="K2575">
        <v>251878.45217217662</v>
      </c>
      <c r="L2575">
        <v>34.503897557830193</v>
      </c>
      <c r="M2575">
        <v>251912.95606973444</v>
      </c>
    </row>
    <row r="2576" spans="2:13" x14ac:dyDescent="0.25">
      <c r="B2576" s="13">
        <v>41825</v>
      </c>
      <c r="C2576">
        <v>2557</v>
      </c>
      <c r="D2576" s="19">
        <f t="shared" si="117"/>
        <v>251912.95606980074</v>
      </c>
      <c r="E2576" s="19">
        <f t="shared" si="118"/>
        <v>34.508624119150788</v>
      </c>
      <c r="F2576" s="19">
        <f t="shared" si="119"/>
        <v>251947.4646939199</v>
      </c>
      <c r="I2576" s="13">
        <v>41825</v>
      </c>
      <c r="J2576">
        <v>2557</v>
      </c>
      <c r="K2576">
        <v>251912.95606973433</v>
      </c>
      <c r="L2576">
        <v>34.508624119139469</v>
      </c>
      <c r="M2576">
        <v>251947.46469385346</v>
      </c>
    </row>
    <row r="2577" spans="2:13" x14ac:dyDescent="0.25">
      <c r="B2577" s="13">
        <v>41826</v>
      </c>
      <c r="C2577">
        <v>2558</v>
      </c>
      <c r="D2577" s="19">
        <f t="shared" si="117"/>
        <v>251947.4646939199</v>
      </c>
      <c r="E2577" s="19">
        <f t="shared" si="118"/>
        <v>34.513351327934238</v>
      </c>
      <c r="F2577" s="19">
        <f t="shared" si="119"/>
        <v>251981.97804524784</v>
      </c>
      <c r="I2577" s="13">
        <v>41826</v>
      </c>
      <c r="J2577">
        <v>2558</v>
      </c>
      <c r="K2577">
        <v>251947.46469385354</v>
      </c>
      <c r="L2577">
        <v>34.513351327922912</v>
      </c>
      <c r="M2577">
        <v>251981.97804518146</v>
      </c>
    </row>
    <row r="2578" spans="2:13" x14ac:dyDescent="0.25">
      <c r="B2578" s="13">
        <v>41827</v>
      </c>
      <c r="C2578">
        <v>2559</v>
      </c>
      <c r="D2578" s="19">
        <f t="shared" si="117"/>
        <v>251981.97804524784</v>
      </c>
      <c r="E2578" s="19">
        <f t="shared" si="118"/>
        <v>34.518079184280531</v>
      </c>
      <c r="F2578" s="19">
        <f t="shared" si="119"/>
        <v>252016.49612443213</v>
      </c>
      <c r="I2578" s="13">
        <v>41827</v>
      </c>
      <c r="J2578">
        <v>2559</v>
      </c>
      <c r="K2578">
        <v>251981.9780451814</v>
      </c>
      <c r="L2578">
        <v>34.518079184269197</v>
      </c>
      <c r="M2578">
        <v>252016.49612436566</v>
      </c>
    </row>
    <row r="2579" spans="2:13" x14ac:dyDescent="0.25">
      <c r="B2579" s="13">
        <v>41828</v>
      </c>
      <c r="C2579">
        <v>2560</v>
      </c>
      <c r="D2579" s="19">
        <f t="shared" si="117"/>
        <v>252016.49612443213</v>
      </c>
      <c r="E2579" s="19">
        <f t="shared" si="118"/>
        <v>34.522807688278377</v>
      </c>
      <c r="F2579" s="19">
        <f t="shared" si="119"/>
        <v>252051.01893212041</v>
      </c>
      <c r="I2579" s="13">
        <v>41828</v>
      </c>
      <c r="J2579">
        <v>2560</v>
      </c>
      <c r="K2579">
        <v>252016.49612436566</v>
      </c>
      <c r="L2579">
        <v>34.522807688267044</v>
      </c>
      <c r="M2579">
        <v>252051.01893205394</v>
      </c>
    </row>
    <row r="2580" spans="2:13" x14ac:dyDescent="0.25">
      <c r="B2580" s="13">
        <v>41829</v>
      </c>
      <c r="C2580">
        <v>2561</v>
      </c>
      <c r="D2580" s="19">
        <f t="shared" si="117"/>
        <v>252051.01893212041</v>
      </c>
      <c r="E2580" s="19">
        <f t="shared" si="118"/>
        <v>34.527536840016502</v>
      </c>
      <c r="F2580" s="19">
        <f t="shared" si="119"/>
        <v>252085.54646896041</v>
      </c>
      <c r="I2580" s="13">
        <v>41829</v>
      </c>
      <c r="J2580">
        <v>2561</v>
      </c>
      <c r="K2580">
        <v>252051.01893205382</v>
      </c>
      <c r="L2580">
        <v>34.527536840005162</v>
      </c>
      <c r="M2580">
        <v>252085.54646889382</v>
      </c>
    </row>
    <row r="2581" spans="2:13" x14ac:dyDescent="0.25">
      <c r="B2581" s="13">
        <v>41830</v>
      </c>
      <c r="C2581">
        <v>2562</v>
      </c>
      <c r="D2581" s="19">
        <f t="shared" ref="D2581:D2644" si="120">F2580</f>
        <v>252085.54646896041</v>
      </c>
      <c r="E2581" s="19">
        <f t="shared" ref="E2581:E2644" si="121">D2581*_nPIR</f>
        <v>34.532266639583625</v>
      </c>
      <c r="F2581" s="19">
        <f t="shared" si="119"/>
        <v>252120.07873559999</v>
      </c>
      <c r="I2581" s="13">
        <v>41830</v>
      </c>
      <c r="J2581">
        <v>2562</v>
      </c>
      <c r="K2581">
        <v>252085.54646889379</v>
      </c>
      <c r="L2581">
        <v>34.532266639572278</v>
      </c>
      <c r="M2581">
        <v>252120.07873553337</v>
      </c>
    </row>
    <row r="2582" spans="2:13" x14ac:dyDescent="0.25">
      <c r="B2582" s="13">
        <v>41831</v>
      </c>
      <c r="C2582">
        <v>2563</v>
      </c>
      <c r="D2582" s="19">
        <f t="shared" si="120"/>
        <v>252120.07873559999</v>
      </c>
      <c r="E2582" s="19">
        <f t="shared" si="121"/>
        <v>34.536997087068499</v>
      </c>
      <c r="F2582" s="19">
        <f t="shared" ref="F2582:F2645" si="122">D2582+E2582</f>
        <v>252154.61573268706</v>
      </c>
      <c r="I2582" s="13">
        <v>41831</v>
      </c>
      <c r="J2582">
        <v>2563</v>
      </c>
      <c r="K2582">
        <v>252120.07873553337</v>
      </c>
      <c r="L2582">
        <v>34.536997087057145</v>
      </c>
      <c r="M2582">
        <v>252154.61573262044</v>
      </c>
    </row>
    <row r="2583" spans="2:13" x14ac:dyDescent="0.25">
      <c r="B2583" s="13">
        <v>41832</v>
      </c>
      <c r="C2583">
        <v>2564</v>
      </c>
      <c r="D2583" s="19">
        <f t="shared" si="120"/>
        <v>252154.61573268706</v>
      </c>
      <c r="E2583" s="19">
        <f t="shared" si="121"/>
        <v>34.541728182559872</v>
      </c>
      <c r="F2583" s="19">
        <f t="shared" si="122"/>
        <v>252189.15746086961</v>
      </c>
      <c r="I2583" s="13">
        <v>41832</v>
      </c>
      <c r="J2583">
        <v>2564</v>
      </c>
      <c r="K2583">
        <v>252154.61573262044</v>
      </c>
      <c r="L2583">
        <v>34.541728182548518</v>
      </c>
      <c r="M2583">
        <v>252189.15746080299</v>
      </c>
    </row>
    <row r="2584" spans="2:13" x14ac:dyDescent="0.25">
      <c r="B2584" s="13">
        <v>41833</v>
      </c>
      <c r="C2584">
        <v>2565</v>
      </c>
      <c r="D2584" s="19">
        <f t="shared" si="120"/>
        <v>252189.15746086961</v>
      </c>
      <c r="E2584" s="19">
        <f t="shared" si="121"/>
        <v>34.546459926146525</v>
      </c>
      <c r="F2584" s="19">
        <f t="shared" si="122"/>
        <v>252223.70392079576</v>
      </c>
      <c r="I2584" s="13">
        <v>41833</v>
      </c>
      <c r="J2584">
        <v>2565</v>
      </c>
      <c r="K2584">
        <v>252189.15746080293</v>
      </c>
      <c r="L2584">
        <v>34.546459926135171</v>
      </c>
      <c r="M2584">
        <v>252223.70392072908</v>
      </c>
    </row>
    <row r="2585" spans="2:13" x14ac:dyDescent="0.25">
      <c r="B2585" s="13">
        <v>41834</v>
      </c>
      <c r="C2585">
        <v>2566</v>
      </c>
      <c r="D2585" s="19">
        <f t="shared" si="120"/>
        <v>252223.70392079576</v>
      </c>
      <c r="E2585" s="19">
        <f t="shared" si="121"/>
        <v>34.551192317917234</v>
      </c>
      <c r="F2585" s="19">
        <f t="shared" si="122"/>
        <v>252258.25511311367</v>
      </c>
      <c r="I2585" s="13">
        <v>41834</v>
      </c>
      <c r="J2585">
        <v>2566</v>
      </c>
      <c r="K2585">
        <v>252223.70392072905</v>
      </c>
      <c r="L2585">
        <v>34.551192317905866</v>
      </c>
      <c r="M2585">
        <v>252258.25511304697</v>
      </c>
    </row>
    <row r="2586" spans="2:13" x14ac:dyDescent="0.25">
      <c r="B2586" s="13">
        <v>41835</v>
      </c>
      <c r="C2586">
        <v>2567</v>
      </c>
      <c r="D2586" s="19">
        <f t="shared" si="120"/>
        <v>252258.25511311367</v>
      </c>
      <c r="E2586" s="19">
        <f t="shared" si="121"/>
        <v>34.555925357960781</v>
      </c>
      <c r="F2586" s="19">
        <f t="shared" si="122"/>
        <v>252292.81103847164</v>
      </c>
      <c r="I2586" s="13">
        <v>41835</v>
      </c>
      <c r="J2586">
        <v>2567</v>
      </c>
      <c r="K2586">
        <v>252258.25511304694</v>
      </c>
      <c r="L2586">
        <v>34.555925357949413</v>
      </c>
      <c r="M2586">
        <v>252292.81103840488</v>
      </c>
    </row>
    <row r="2587" spans="2:13" x14ac:dyDescent="0.25">
      <c r="B2587" s="13">
        <v>41836</v>
      </c>
      <c r="C2587">
        <v>2568</v>
      </c>
      <c r="D2587" s="19">
        <f t="shared" si="120"/>
        <v>252292.81103847164</v>
      </c>
      <c r="E2587" s="19">
        <f t="shared" si="121"/>
        <v>34.560659046365984</v>
      </c>
      <c r="F2587" s="19">
        <f t="shared" si="122"/>
        <v>252327.37169751801</v>
      </c>
      <c r="I2587" s="13">
        <v>41836</v>
      </c>
      <c r="J2587">
        <v>2568</v>
      </c>
      <c r="K2587">
        <v>252292.81103840485</v>
      </c>
      <c r="L2587">
        <v>34.560659046354608</v>
      </c>
      <c r="M2587">
        <v>252327.37169745119</v>
      </c>
    </row>
    <row r="2588" spans="2:13" x14ac:dyDescent="0.25">
      <c r="B2588" s="13">
        <v>41837</v>
      </c>
      <c r="C2588">
        <v>2569</v>
      </c>
      <c r="D2588" s="19">
        <f t="shared" si="120"/>
        <v>252327.37169751801</v>
      </c>
      <c r="E2588" s="19">
        <f t="shared" si="121"/>
        <v>34.565393383221647</v>
      </c>
      <c r="F2588" s="19">
        <f t="shared" si="122"/>
        <v>252361.93709090122</v>
      </c>
      <c r="I2588" s="13">
        <v>41837</v>
      </c>
      <c r="J2588">
        <v>2569</v>
      </c>
      <c r="K2588">
        <v>252327.37169745122</v>
      </c>
      <c r="L2588">
        <v>34.565393383210271</v>
      </c>
      <c r="M2588">
        <v>252361.93709083443</v>
      </c>
    </row>
    <row r="2589" spans="2:13" x14ac:dyDescent="0.25">
      <c r="B2589" s="13">
        <v>41838</v>
      </c>
      <c r="C2589">
        <v>2570</v>
      </c>
      <c r="D2589" s="19">
        <f t="shared" si="120"/>
        <v>252361.93709090122</v>
      </c>
      <c r="E2589" s="19">
        <f t="shared" si="121"/>
        <v>34.570128368616608</v>
      </c>
      <c r="F2589" s="19">
        <f t="shared" si="122"/>
        <v>252396.50721926984</v>
      </c>
      <c r="I2589" s="13">
        <v>41838</v>
      </c>
      <c r="J2589">
        <v>2570</v>
      </c>
      <c r="K2589">
        <v>252361.9370908344</v>
      </c>
      <c r="L2589">
        <v>34.570128368605225</v>
      </c>
      <c r="M2589">
        <v>252396.50721920299</v>
      </c>
    </row>
    <row r="2590" spans="2:13" x14ac:dyDescent="0.25">
      <c r="B2590" s="13">
        <v>41839</v>
      </c>
      <c r="C2590">
        <v>2571</v>
      </c>
      <c r="D2590" s="19">
        <f t="shared" si="120"/>
        <v>252396.50721926984</v>
      </c>
      <c r="E2590" s="19">
        <f t="shared" si="121"/>
        <v>34.574864002639707</v>
      </c>
      <c r="F2590" s="19">
        <f t="shared" si="122"/>
        <v>252431.08208327249</v>
      </c>
      <c r="I2590" s="13">
        <v>41839</v>
      </c>
      <c r="J2590">
        <v>2571</v>
      </c>
      <c r="K2590">
        <v>252396.50721920296</v>
      </c>
      <c r="L2590">
        <v>34.574864002628317</v>
      </c>
      <c r="M2590">
        <v>252431.08208320558</v>
      </c>
    </row>
    <row r="2591" spans="2:13" x14ac:dyDescent="0.25">
      <c r="B2591" s="13">
        <v>41840</v>
      </c>
      <c r="C2591">
        <v>2572</v>
      </c>
      <c r="D2591" s="19">
        <f t="shared" si="120"/>
        <v>252431.08208327249</v>
      </c>
      <c r="E2591" s="19">
        <f t="shared" si="121"/>
        <v>34.579600285379797</v>
      </c>
      <c r="F2591" s="19">
        <f t="shared" si="122"/>
        <v>252465.66168355788</v>
      </c>
      <c r="I2591" s="13">
        <v>41840</v>
      </c>
      <c r="J2591">
        <v>2572</v>
      </c>
      <c r="K2591">
        <v>252431.08208320561</v>
      </c>
      <c r="L2591">
        <v>34.5796002853684</v>
      </c>
      <c r="M2591">
        <v>252465.66168349097</v>
      </c>
    </row>
    <row r="2592" spans="2:13" x14ac:dyDescent="0.25">
      <c r="B2592" s="13">
        <v>41841</v>
      </c>
      <c r="C2592">
        <v>2573</v>
      </c>
      <c r="D2592" s="19">
        <f t="shared" si="120"/>
        <v>252465.66168355788</v>
      </c>
      <c r="E2592" s="19">
        <f t="shared" si="121"/>
        <v>34.584337216925739</v>
      </c>
      <c r="F2592" s="19">
        <f t="shared" si="122"/>
        <v>252500.24602077479</v>
      </c>
      <c r="I2592" s="13">
        <v>41841</v>
      </c>
      <c r="J2592">
        <v>2573</v>
      </c>
      <c r="K2592">
        <v>252465.66168349085</v>
      </c>
      <c r="L2592">
        <v>34.584337216914335</v>
      </c>
      <c r="M2592">
        <v>252500.24602070777</v>
      </c>
    </row>
    <row r="2593" spans="2:13" x14ac:dyDescent="0.25">
      <c r="B2593" s="13">
        <v>41842</v>
      </c>
      <c r="C2593">
        <v>2574</v>
      </c>
      <c r="D2593" s="19">
        <f t="shared" si="120"/>
        <v>252500.24602077479</v>
      </c>
      <c r="E2593" s="19">
        <f t="shared" si="121"/>
        <v>34.589074797366415</v>
      </c>
      <c r="F2593" s="19">
        <f t="shared" si="122"/>
        <v>252534.83509557217</v>
      </c>
      <c r="I2593" s="13">
        <v>41842</v>
      </c>
      <c r="J2593">
        <v>2574</v>
      </c>
      <c r="K2593">
        <v>252500.24602070783</v>
      </c>
      <c r="L2593">
        <v>34.589074797355011</v>
      </c>
      <c r="M2593">
        <v>252534.83509550517</v>
      </c>
    </row>
    <row r="2594" spans="2:13" x14ac:dyDescent="0.25">
      <c r="B2594" s="13">
        <v>41843</v>
      </c>
      <c r="C2594">
        <v>2575</v>
      </c>
      <c r="D2594" s="19">
        <f t="shared" si="120"/>
        <v>252534.83509557217</v>
      </c>
      <c r="E2594" s="19">
        <f t="shared" si="121"/>
        <v>34.593813026790713</v>
      </c>
      <c r="F2594" s="19">
        <f t="shared" si="122"/>
        <v>252569.42890859896</v>
      </c>
      <c r="I2594" s="13">
        <v>41843</v>
      </c>
      <c r="J2594">
        <v>2575</v>
      </c>
      <c r="K2594">
        <v>252534.83509550514</v>
      </c>
      <c r="L2594">
        <v>34.593813026779301</v>
      </c>
      <c r="M2594">
        <v>252569.42890853193</v>
      </c>
    </row>
    <row r="2595" spans="2:13" x14ac:dyDescent="0.25">
      <c r="B2595" s="13">
        <v>41844</v>
      </c>
      <c r="C2595">
        <v>2576</v>
      </c>
      <c r="D2595" s="19">
        <f t="shared" si="120"/>
        <v>252569.42890859896</v>
      </c>
      <c r="E2595" s="19">
        <f t="shared" si="121"/>
        <v>34.598551905287536</v>
      </c>
      <c r="F2595" s="19">
        <f t="shared" si="122"/>
        <v>252604.02746050424</v>
      </c>
      <c r="I2595" s="13">
        <v>41844</v>
      </c>
      <c r="J2595">
        <v>2576</v>
      </c>
      <c r="K2595">
        <v>252569.42890853193</v>
      </c>
      <c r="L2595">
        <v>34.598551905276118</v>
      </c>
      <c r="M2595">
        <v>252604.02746043721</v>
      </c>
    </row>
    <row r="2596" spans="2:13" x14ac:dyDescent="0.25">
      <c r="B2596" s="13">
        <v>41845</v>
      </c>
      <c r="C2596">
        <v>2577</v>
      </c>
      <c r="D2596" s="19">
        <f t="shared" si="120"/>
        <v>252604.02746050424</v>
      </c>
      <c r="E2596" s="19">
        <f t="shared" si="121"/>
        <v>34.603291432945788</v>
      </c>
      <c r="F2596" s="19">
        <f t="shared" si="122"/>
        <v>252638.63075193719</v>
      </c>
      <c r="I2596" s="13">
        <v>41845</v>
      </c>
      <c r="J2596">
        <v>2577</v>
      </c>
      <c r="K2596">
        <v>252604.02746043712</v>
      </c>
      <c r="L2596">
        <v>34.60329143293437</v>
      </c>
      <c r="M2596">
        <v>252638.63075187005</v>
      </c>
    </row>
    <row r="2597" spans="2:13" x14ac:dyDescent="0.25">
      <c r="B2597" s="13">
        <v>41846</v>
      </c>
      <c r="C2597">
        <v>2578</v>
      </c>
      <c r="D2597" s="19">
        <f t="shared" si="120"/>
        <v>252638.63075193719</v>
      </c>
      <c r="E2597" s="19">
        <f t="shared" si="121"/>
        <v>34.608031609854415</v>
      </c>
      <c r="F2597" s="19">
        <f t="shared" si="122"/>
        <v>252673.23878354704</v>
      </c>
      <c r="I2597" s="13">
        <v>41846</v>
      </c>
      <c r="J2597">
        <v>2578</v>
      </c>
      <c r="K2597">
        <v>252638.63075186999</v>
      </c>
      <c r="L2597">
        <v>34.608031609842982</v>
      </c>
      <c r="M2597">
        <v>252673.23878347984</v>
      </c>
    </row>
    <row r="2598" spans="2:13" x14ac:dyDescent="0.25">
      <c r="B2598" s="13">
        <v>41847</v>
      </c>
      <c r="C2598">
        <v>2579</v>
      </c>
      <c r="D2598" s="19">
        <f t="shared" si="120"/>
        <v>252673.23878354704</v>
      </c>
      <c r="E2598" s="19">
        <f t="shared" si="121"/>
        <v>34.61277243610234</v>
      </c>
      <c r="F2598" s="19">
        <f t="shared" si="122"/>
        <v>252707.85155598316</v>
      </c>
      <c r="I2598" s="13">
        <v>41847</v>
      </c>
      <c r="J2598">
        <v>2579</v>
      </c>
      <c r="K2598">
        <v>252673.23878347987</v>
      </c>
      <c r="L2598">
        <v>34.612772436090907</v>
      </c>
      <c r="M2598">
        <v>252707.85155591596</v>
      </c>
    </row>
    <row r="2599" spans="2:13" x14ac:dyDescent="0.25">
      <c r="B2599" s="13">
        <v>41848</v>
      </c>
      <c r="C2599">
        <v>2580</v>
      </c>
      <c r="D2599" s="19">
        <f t="shared" si="120"/>
        <v>252707.85155598316</v>
      </c>
      <c r="E2599" s="19">
        <f t="shared" si="121"/>
        <v>34.617513911778516</v>
      </c>
      <c r="F2599" s="19">
        <f t="shared" si="122"/>
        <v>252742.46906989493</v>
      </c>
      <c r="I2599" s="13">
        <v>41848</v>
      </c>
      <c r="J2599">
        <v>2580</v>
      </c>
      <c r="K2599">
        <v>252707.85155591596</v>
      </c>
      <c r="L2599">
        <v>34.617513911767084</v>
      </c>
      <c r="M2599">
        <v>252742.46906982773</v>
      </c>
    </row>
    <row r="2600" spans="2:13" x14ac:dyDescent="0.25">
      <c r="B2600" s="13">
        <v>41849</v>
      </c>
      <c r="C2600">
        <v>2581</v>
      </c>
      <c r="D2600" s="19">
        <f t="shared" si="120"/>
        <v>252742.46906989493</v>
      </c>
      <c r="E2600" s="19">
        <f t="shared" si="121"/>
        <v>34.622256036971912</v>
      </c>
      <c r="F2600" s="19">
        <f t="shared" si="122"/>
        <v>252777.09132593189</v>
      </c>
      <c r="I2600" s="13">
        <v>41849</v>
      </c>
      <c r="J2600">
        <v>2581</v>
      </c>
      <c r="K2600">
        <v>252742.46906982767</v>
      </c>
      <c r="L2600">
        <v>34.622256036960465</v>
      </c>
      <c r="M2600">
        <v>252777.09132586463</v>
      </c>
    </row>
    <row r="2601" spans="2:13" x14ac:dyDescent="0.25">
      <c r="B2601" s="13">
        <v>41850</v>
      </c>
      <c r="C2601">
        <v>2582</v>
      </c>
      <c r="D2601" s="19">
        <f t="shared" si="120"/>
        <v>252777.09132593189</v>
      </c>
      <c r="E2601" s="19">
        <f t="shared" si="121"/>
        <v>34.626998811771493</v>
      </c>
      <c r="F2601" s="19">
        <f t="shared" si="122"/>
        <v>252811.71832474368</v>
      </c>
      <c r="I2601" s="13">
        <v>41850</v>
      </c>
      <c r="J2601">
        <v>2582</v>
      </c>
      <c r="K2601">
        <v>252777.09132586463</v>
      </c>
      <c r="L2601">
        <v>34.626998811760046</v>
      </c>
      <c r="M2601">
        <v>252811.71832467639</v>
      </c>
    </row>
    <row r="2602" spans="2:13" x14ac:dyDescent="0.25">
      <c r="B2602" s="13">
        <v>41851</v>
      </c>
      <c r="C2602">
        <v>2583</v>
      </c>
      <c r="D2602" s="19">
        <f t="shared" si="120"/>
        <v>252811.71832474368</v>
      </c>
      <c r="E2602" s="19">
        <f t="shared" si="121"/>
        <v>34.631742236266263</v>
      </c>
      <c r="F2602" s="19">
        <f t="shared" si="122"/>
        <v>252846.35006697994</v>
      </c>
      <c r="I2602" s="13">
        <v>41851</v>
      </c>
      <c r="J2602">
        <v>2583</v>
      </c>
      <c r="K2602">
        <v>252811.71832467639</v>
      </c>
      <c r="L2602">
        <v>34.631742236254802</v>
      </c>
      <c r="M2602">
        <v>252846.35006691265</v>
      </c>
    </row>
    <row r="2603" spans="2:13" x14ac:dyDescent="0.25">
      <c r="B2603" s="13">
        <v>41852</v>
      </c>
      <c r="C2603">
        <v>2584</v>
      </c>
      <c r="D2603" s="19">
        <f t="shared" si="120"/>
        <v>252846.35006697994</v>
      </c>
      <c r="E2603" s="19">
        <f t="shared" si="121"/>
        <v>34.636486310545202</v>
      </c>
      <c r="F2603" s="19">
        <f t="shared" si="122"/>
        <v>252880.98655329048</v>
      </c>
      <c r="I2603" s="13">
        <v>41852</v>
      </c>
      <c r="J2603">
        <v>2584</v>
      </c>
      <c r="K2603">
        <v>252846.35006691262</v>
      </c>
      <c r="L2603">
        <v>34.636486310533741</v>
      </c>
      <c r="M2603">
        <v>252880.98655322316</v>
      </c>
    </row>
    <row r="2604" spans="2:13" x14ac:dyDescent="0.25">
      <c r="B2604" s="13">
        <v>41853</v>
      </c>
      <c r="C2604">
        <v>2585</v>
      </c>
      <c r="D2604" s="19">
        <f t="shared" si="120"/>
        <v>252880.98655329048</v>
      </c>
      <c r="E2604" s="19">
        <f t="shared" si="121"/>
        <v>34.641231034697327</v>
      </c>
      <c r="F2604" s="19">
        <f t="shared" si="122"/>
        <v>252915.62778432519</v>
      </c>
      <c r="I2604" s="13">
        <v>41853</v>
      </c>
      <c r="J2604">
        <v>2585</v>
      </c>
      <c r="K2604">
        <v>252880.98655322311</v>
      </c>
      <c r="L2604">
        <v>34.641231034685866</v>
      </c>
      <c r="M2604">
        <v>252915.62778425778</v>
      </c>
    </row>
    <row r="2605" spans="2:13" x14ac:dyDescent="0.25">
      <c r="B2605" s="13">
        <v>41854</v>
      </c>
      <c r="C2605">
        <v>2586</v>
      </c>
      <c r="D2605" s="19">
        <f t="shared" si="120"/>
        <v>252915.62778432519</v>
      </c>
      <c r="E2605" s="19">
        <f t="shared" si="121"/>
        <v>34.645976408811677</v>
      </c>
      <c r="F2605" s="19">
        <f t="shared" si="122"/>
        <v>252950.27376073401</v>
      </c>
      <c r="I2605" s="13">
        <v>41854</v>
      </c>
      <c r="J2605">
        <v>2586</v>
      </c>
      <c r="K2605">
        <v>252915.62778425781</v>
      </c>
      <c r="L2605">
        <v>34.645976408800202</v>
      </c>
      <c r="M2605">
        <v>252950.27376066661</v>
      </c>
    </row>
    <row r="2606" spans="2:13" x14ac:dyDescent="0.25">
      <c r="B2606" s="13">
        <v>41855</v>
      </c>
      <c r="C2606">
        <v>2587</v>
      </c>
      <c r="D2606" s="19">
        <f t="shared" si="120"/>
        <v>252950.27376073401</v>
      </c>
      <c r="E2606" s="19">
        <f t="shared" si="121"/>
        <v>34.650722432977268</v>
      </c>
      <c r="F2606" s="19">
        <f t="shared" si="122"/>
        <v>252984.92448316698</v>
      </c>
      <c r="I2606" s="13">
        <v>41855</v>
      </c>
      <c r="J2606">
        <v>2587</v>
      </c>
      <c r="K2606">
        <v>252950.27376066658</v>
      </c>
      <c r="L2606">
        <v>34.650722432965786</v>
      </c>
      <c r="M2606">
        <v>252984.92448309954</v>
      </c>
    </row>
    <row r="2607" spans="2:13" x14ac:dyDescent="0.25">
      <c r="B2607" s="13">
        <v>41856</v>
      </c>
      <c r="C2607">
        <v>2588</v>
      </c>
      <c r="D2607" s="19">
        <f t="shared" si="120"/>
        <v>252984.92448316698</v>
      </c>
      <c r="E2607" s="19">
        <f t="shared" si="121"/>
        <v>34.655469107283153</v>
      </c>
      <c r="F2607" s="19">
        <f t="shared" si="122"/>
        <v>253019.57995227427</v>
      </c>
      <c r="I2607" s="13">
        <v>41856</v>
      </c>
      <c r="J2607">
        <v>2588</v>
      </c>
      <c r="K2607">
        <v>252984.92448309954</v>
      </c>
      <c r="L2607">
        <v>34.655469107271671</v>
      </c>
      <c r="M2607">
        <v>253019.57995220681</v>
      </c>
    </row>
    <row r="2608" spans="2:13" x14ac:dyDescent="0.25">
      <c r="B2608" s="13">
        <v>41857</v>
      </c>
      <c r="C2608">
        <v>2589</v>
      </c>
      <c r="D2608" s="19">
        <f t="shared" si="120"/>
        <v>253019.57995227427</v>
      </c>
      <c r="E2608" s="19">
        <f t="shared" si="121"/>
        <v>34.660216431818398</v>
      </c>
      <c r="F2608" s="19">
        <f t="shared" si="122"/>
        <v>253054.24016870611</v>
      </c>
      <c r="I2608" s="13">
        <v>41857</v>
      </c>
      <c r="J2608">
        <v>2589</v>
      </c>
      <c r="K2608">
        <v>253019.57995220667</v>
      </c>
      <c r="L2608">
        <v>34.660216431806909</v>
      </c>
      <c r="M2608">
        <v>253054.24016863847</v>
      </c>
    </row>
    <row r="2609" spans="2:13" x14ac:dyDescent="0.25">
      <c r="B2609" s="13">
        <v>41858</v>
      </c>
      <c r="C2609">
        <v>2590</v>
      </c>
      <c r="D2609" s="19">
        <f t="shared" si="120"/>
        <v>253054.24016870611</v>
      </c>
      <c r="E2609" s="19">
        <f t="shared" si="121"/>
        <v>34.664964406672077</v>
      </c>
      <c r="F2609" s="19">
        <f t="shared" si="122"/>
        <v>253088.90513311277</v>
      </c>
      <c r="I2609" s="13">
        <v>41858</v>
      </c>
      <c r="J2609">
        <v>2590</v>
      </c>
      <c r="K2609">
        <v>253054.24016863853</v>
      </c>
      <c r="L2609">
        <v>34.66496440666058</v>
      </c>
      <c r="M2609">
        <v>253088.90513304519</v>
      </c>
    </row>
    <row r="2610" spans="2:13" x14ac:dyDescent="0.25">
      <c r="B2610" s="13">
        <v>41859</v>
      </c>
      <c r="C2610">
        <v>2591</v>
      </c>
      <c r="D2610" s="19">
        <f t="shared" si="120"/>
        <v>253088.90513311277</v>
      </c>
      <c r="E2610" s="19">
        <f t="shared" si="121"/>
        <v>34.669713031933263</v>
      </c>
      <c r="F2610" s="19">
        <f t="shared" si="122"/>
        <v>253123.57484614471</v>
      </c>
      <c r="I2610" s="13">
        <v>41859</v>
      </c>
      <c r="J2610">
        <v>2591</v>
      </c>
      <c r="K2610">
        <v>253088.90513304519</v>
      </c>
      <c r="L2610">
        <v>34.669713031921759</v>
      </c>
      <c r="M2610">
        <v>253123.5748460771</v>
      </c>
    </row>
    <row r="2611" spans="2:13" x14ac:dyDescent="0.25">
      <c r="B2611" s="13">
        <v>41860</v>
      </c>
      <c r="C2611">
        <v>2592</v>
      </c>
      <c r="D2611" s="19">
        <f t="shared" si="120"/>
        <v>253123.57484614471</v>
      </c>
      <c r="E2611" s="19">
        <f t="shared" si="121"/>
        <v>34.674462307691059</v>
      </c>
      <c r="F2611" s="19">
        <f t="shared" si="122"/>
        <v>253158.24930845239</v>
      </c>
      <c r="I2611" s="13">
        <v>41860</v>
      </c>
      <c r="J2611">
        <v>2592</v>
      </c>
      <c r="K2611">
        <v>253123.57484607707</v>
      </c>
      <c r="L2611">
        <v>34.674462307679555</v>
      </c>
      <c r="M2611">
        <v>253158.24930838475</v>
      </c>
    </row>
    <row r="2612" spans="2:13" x14ac:dyDescent="0.25">
      <c r="B2612" s="13">
        <v>41861</v>
      </c>
      <c r="C2612">
        <v>2593</v>
      </c>
      <c r="D2612" s="19">
        <f t="shared" si="120"/>
        <v>253158.24930845239</v>
      </c>
      <c r="E2612" s="19">
        <f t="shared" si="121"/>
        <v>34.67921223403458</v>
      </c>
      <c r="F2612" s="19">
        <f t="shared" si="122"/>
        <v>253192.92852068643</v>
      </c>
      <c r="I2612" s="13">
        <v>41861</v>
      </c>
      <c r="J2612">
        <v>2593</v>
      </c>
      <c r="K2612">
        <v>253158.24930838466</v>
      </c>
      <c r="L2612">
        <v>34.679212234023069</v>
      </c>
      <c r="M2612">
        <v>253192.92852061868</v>
      </c>
    </row>
    <row r="2613" spans="2:13" x14ac:dyDescent="0.25">
      <c r="B2613" s="13">
        <v>41862</v>
      </c>
      <c r="C2613">
        <v>2594</v>
      </c>
      <c r="D2613" s="19">
        <f t="shared" si="120"/>
        <v>253192.92852068643</v>
      </c>
      <c r="E2613" s="19">
        <f t="shared" si="121"/>
        <v>34.683962811052943</v>
      </c>
      <c r="F2613" s="19">
        <f t="shared" si="122"/>
        <v>253227.61248349748</v>
      </c>
      <c r="I2613" s="13">
        <v>41862</v>
      </c>
      <c r="J2613">
        <v>2594</v>
      </c>
      <c r="K2613">
        <v>253192.92852061865</v>
      </c>
      <c r="L2613">
        <v>34.683962811041425</v>
      </c>
      <c r="M2613">
        <v>253227.61248342969</v>
      </c>
    </row>
    <row r="2614" spans="2:13" x14ac:dyDescent="0.25">
      <c r="B2614" s="13">
        <v>41863</v>
      </c>
      <c r="C2614">
        <v>2595</v>
      </c>
      <c r="D2614" s="19">
        <f t="shared" si="120"/>
        <v>253227.61248349748</v>
      </c>
      <c r="E2614" s="19">
        <f t="shared" si="121"/>
        <v>34.688714038835272</v>
      </c>
      <c r="F2614" s="19">
        <f t="shared" si="122"/>
        <v>253262.30119753632</v>
      </c>
      <c r="I2614" s="13">
        <v>41863</v>
      </c>
      <c r="J2614">
        <v>2595</v>
      </c>
      <c r="K2614">
        <v>253227.61248342966</v>
      </c>
      <c r="L2614">
        <v>34.688714038823754</v>
      </c>
      <c r="M2614">
        <v>253262.30119746848</v>
      </c>
    </row>
    <row r="2615" spans="2:13" x14ac:dyDescent="0.25">
      <c r="B2615" s="13">
        <v>41864</v>
      </c>
      <c r="C2615">
        <v>2596</v>
      </c>
      <c r="D2615" s="19">
        <f t="shared" si="120"/>
        <v>253262.30119753632</v>
      </c>
      <c r="E2615" s="19">
        <f t="shared" si="121"/>
        <v>34.693465917470732</v>
      </c>
      <c r="F2615" s="19">
        <f t="shared" si="122"/>
        <v>253296.99466345378</v>
      </c>
      <c r="I2615" s="13">
        <v>41864</v>
      </c>
      <c r="J2615">
        <v>2596</v>
      </c>
      <c r="K2615">
        <v>253262.30119746851</v>
      </c>
      <c r="L2615">
        <v>34.693465917459207</v>
      </c>
      <c r="M2615">
        <v>253296.99466338597</v>
      </c>
    </row>
    <row r="2616" spans="2:13" x14ac:dyDescent="0.25">
      <c r="B2616" s="13">
        <v>41865</v>
      </c>
      <c r="C2616">
        <v>2597</v>
      </c>
      <c r="D2616" s="19">
        <f t="shared" si="120"/>
        <v>253296.99466345378</v>
      </c>
      <c r="E2616" s="19">
        <f t="shared" si="121"/>
        <v>34.698218447048468</v>
      </c>
      <c r="F2616" s="19">
        <f t="shared" si="122"/>
        <v>253331.69288190082</v>
      </c>
      <c r="I2616" s="13">
        <v>41865</v>
      </c>
      <c r="J2616">
        <v>2597</v>
      </c>
      <c r="K2616">
        <v>253296.99466338597</v>
      </c>
      <c r="L2616">
        <v>34.698218447036936</v>
      </c>
      <c r="M2616">
        <v>253331.69288183301</v>
      </c>
    </row>
    <row r="2617" spans="2:13" x14ac:dyDescent="0.25">
      <c r="B2617" s="13">
        <v>41866</v>
      </c>
      <c r="C2617">
        <v>2598</v>
      </c>
      <c r="D2617" s="19">
        <f t="shared" si="120"/>
        <v>253331.69288190082</v>
      </c>
      <c r="E2617" s="19">
        <f t="shared" si="121"/>
        <v>34.702971627657654</v>
      </c>
      <c r="F2617" s="19">
        <f t="shared" si="122"/>
        <v>253366.39585352846</v>
      </c>
      <c r="I2617" s="13">
        <v>41866</v>
      </c>
      <c r="J2617">
        <v>2598</v>
      </c>
      <c r="K2617">
        <v>253331.69288183301</v>
      </c>
      <c r="L2617">
        <v>34.702971627646114</v>
      </c>
      <c r="M2617">
        <v>253366.39585346065</v>
      </c>
    </row>
    <row r="2618" spans="2:13" x14ac:dyDescent="0.25">
      <c r="B2618" s="13">
        <v>41867</v>
      </c>
      <c r="C2618">
        <v>2599</v>
      </c>
      <c r="D2618" s="19">
        <f t="shared" si="120"/>
        <v>253366.39585352846</v>
      </c>
      <c r="E2618" s="19">
        <f t="shared" si="121"/>
        <v>34.707725459387468</v>
      </c>
      <c r="F2618" s="19">
        <f t="shared" si="122"/>
        <v>253401.10357898785</v>
      </c>
      <c r="I2618" s="13">
        <v>41867</v>
      </c>
      <c r="J2618">
        <v>2599</v>
      </c>
      <c r="K2618">
        <v>253366.39585346056</v>
      </c>
      <c r="L2618">
        <v>34.707725459375929</v>
      </c>
      <c r="M2618">
        <v>253401.10357891995</v>
      </c>
    </row>
    <row r="2619" spans="2:13" x14ac:dyDescent="0.25">
      <c r="B2619" s="13">
        <v>41868</v>
      </c>
      <c r="C2619">
        <v>2600</v>
      </c>
      <c r="D2619" s="19">
        <f t="shared" si="120"/>
        <v>253401.10357898785</v>
      </c>
      <c r="E2619" s="19">
        <f t="shared" si="121"/>
        <v>34.712479942327107</v>
      </c>
      <c r="F2619" s="19">
        <f t="shared" si="122"/>
        <v>253435.81605893018</v>
      </c>
      <c r="I2619" s="13">
        <v>41868</v>
      </c>
      <c r="J2619">
        <v>2600</v>
      </c>
      <c r="K2619">
        <v>253401.10357891998</v>
      </c>
      <c r="L2619">
        <v>34.712479942315568</v>
      </c>
      <c r="M2619">
        <v>253435.81605886228</v>
      </c>
    </row>
    <row r="2620" spans="2:13" x14ac:dyDescent="0.25">
      <c r="B2620" s="13">
        <v>41869</v>
      </c>
      <c r="C2620">
        <v>2601</v>
      </c>
      <c r="D2620" s="19">
        <f t="shared" si="120"/>
        <v>253435.81605893018</v>
      </c>
      <c r="E2620" s="19">
        <f t="shared" si="121"/>
        <v>34.717235076565785</v>
      </c>
      <c r="F2620" s="19">
        <f t="shared" si="122"/>
        <v>253470.53329400675</v>
      </c>
      <c r="I2620" s="13">
        <v>41869</v>
      </c>
      <c r="J2620">
        <v>2601</v>
      </c>
      <c r="K2620">
        <v>253435.81605886223</v>
      </c>
      <c r="L2620">
        <v>34.717235076554232</v>
      </c>
      <c r="M2620">
        <v>253470.53329393879</v>
      </c>
    </row>
    <row r="2621" spans="2:13" x14ac:dyDescent="0.25">
      <c r="B2621" s="13">
        <v>41870</v>
      </c>
      <c r="C2621">
        <v>2602</v>
      </c>
      <c r="D2621" s="19">
        <f t="shared" si="120"/>
        <v>253470.53329400675</v>
      </c>
      <c r="E2621" s="19">
        <f t="shared" si="121"/>
        <v>34.721990862192712</v>
      </c>
      <c r="F2621" s="19">
        <f t="shared" si="122"/>
        <v>253505.25528486894</v>
      </c>
      <c r="I2621" s="13">
        <v>41870</v>
      </c>
      <c r="J2621">
        <v>2602</v>
      </c>
      <c r="K2621">
        <v>253470.53329393879</v>
      </c>
      <c r="L2621">
        <v>34.721990862181151</v>
      </c>
      <c r="M2621">
        <v>253505.25528480098</v>
      </c>
    </row>
    <row r="2622" spans="2:13" x14ac:dyDescent="0.25">
      <c r="B2622" s="13">
        <v>41871</v>
      </c>
      <c r="C2622">
        <v>2603</v>
      </c>
      <c r="D2622" s="19">
        <f t="shared" si="120"/>
        <v>253505.25528486894</v>
      </c>
      <c r="E2622" s="19">
        <f t="shared" si="121"/>
        <v>34.726747299297116</v>
      </c>
      <c r="F2622" s="19">
        <f t="shared" si="122"/>
        <v>253539.98203216822</v>
      </c>
      <c r="I2622" s="13">
        <v>41871</v>
      </c>
      <c r="J2622">
        <v>2603</v>
      </c>
      <c r="K2622">
        <v>253505.25528480092</v>
      </c>
      <c r="L2622">
        <v>34.726747299285556</v>
      </c>
      <c r="M2622">
        <v>253539.9820321002</v>
      </c>
    </row>
    <row r="2623" spans="2:13" x14ac:dyDescent="0.25">
      <c r="B2623" s="13">
        <v>41872</v>
      </c>
      <c r="C2623">
        <v>2604</v>
      </c>
      <c r="D2623" s="19">
        <f t="shared" si="120"/>
        <v>253539.98203216822</v>
      </c>
      <c r="E2623" s="19">
        <f t="shared" si="121"/>
        <v>34.731504387968251</v>
      </c>
      <c r="F2623" s="19">
        <f t="shared" si="122"/>
        <v>253574.7135365562</v>
      </c>
      <c r="I2623" s="13">
        <v>41872</v>
      </c>
      <c r="J2623">
        <v>2604</v>
      </c>
      <c r="K2623">
        <v>253539.98203210018</v>
      </c>
      <c r="L2623">
        <v>34.73150438795669</v>
      </c>
      <c r="M2623">
        <v>253574.71353648813</v>
      </c>
    </row>
    <row r="2624" spans="2:13" x14ac:dyDescent="0.25">
      <c r="B2624" s="13">
        <v>41873</v>
      </c>
      <c r="C2624">
        <v>2605</v>
      </c>
      <c r="D2624" s="19">
        <f t="shared" si="120"/>
        <v>253574.7135365562</v>
      </c>
      <c r="E2624" s="19">
        <f t="shared" si="121"/>
        <v>34.736262128295373</v>
      </c>
      <c r="F2624" s="19">
        <f t="shared" si="122"/>
        <v>253609.44979868448</v>
      </c>
      <c r="I2624" s="13">
        <v>41873</v>
      </c>
      <c r="J2624">
        <v>2605</v>
      </c>
      <c r="K2624">
        <v>253574.7135364881</v>
      </c>
      <c r="L2624">
        <v>34.736262128283798</v>
      </c>
      <c r="M2624">
        <v>253609.44979861638</v>
      </c>
    </row>
    <row r="2625" spans="2:13" x14ac:dyDescent="0.25">
      <c r="B2625" s="13">
        <v>41874</v>
      </c>
      <c r="C2625">
        <v>2606</v>
      </c>
      <c r="D2625" s="19">
        <f t="shared" si="120"/>
        <v>253609.44979868448</v>
      </c>
      <c r="E2625" s="19">
        <f t="shared" si="121"/>
        <v>34.741020520367741</v>
      </c>
      <c r="F2625" s="19">
        <f t="shared" si="122"/>
        <v>253644.19081920484</v>
      </c>
      <c r="I2625" s="13">
        <v>41874</v>
      </c>
      <c r="J2625">
        <v>2606</v>
      </c>
      <c r="K2625">
        <v>253609.44979861638</v>
      </c>
      <c r="L2625">
        <v>34.741020520356166</v>
      </c>
      <c r="M2625">
        <v>253644.19081913674</v>
      </c>
    </row>
    <row r="2626" spans="2:13" x14ac:dyDescent="0.25">
      <c r="B2626" s="13">
        <v>41875</v>
      </c>
      <c r="C2626">
        <v>2607</v>
      </c>
      <c r="D2626" s="19">
        <f t="shared" si="120"/>
        <v>253644.19081920484</v>
      </c>
      <c r="E2626" s="19">
        <f t="shared" si="121"/>
        <v>34.745779564274642</v>
      </c>
      <c r="F2626" s="19">
        <f t="shared" si="122"/>
        <v>253678.93659876913</v>
      </c>
      <c r="I2626" s="13">
        <v>41875</v>
      </c>
      <c r="J2626">
        <v>2607</v>
      </c>
      <c r="K2626">
        <v>253644.19081913668</v>
      </c>
      <c r="L2626">
        <v>34.74577956426306</v>
      </c>
      <c r="M2626">
        <v>253678.93659870094</v>
      </c>
    </row>
    <row r="2627" spans="2:13" x14ac:dyDescent="0.25">
      <c r="B2627" s="13">
        <v>41876</v>
      </c>
      <c r="C2627">
        <v>2608</v>
      </c>
      <c r="D2627" s="19">
        <f t="shared" si="120"/>
        <v>253678.93659876913</v>
      </c>
      <c r="E2627" s="19">
        <f t="shared" si="121"/>
        <v>34.750539260105363</v>
      </c>
      <c r="F2627" s="19">
        <f t="shared" si="122"/>
        <v>253713.68713802923</v>
      </c>
      <c r="I2627" s="13">
        <v>41876</v>
      </c>
      <c r="J2627">
        <v>2608</v>
      </c>
      <c r="K2627">
        <v>253678.93659870097</v>
      </c>
      <c r="L2627">
        <v>34.750539260093781</v>
      </c>
      <c r="M2627">
        <v>253713.68713796107</v>
      </c>
    </row>
    <row r="2628" spans="2:13" x14ac:dyDescent="0.25">
      <c r="B2628" s="13">
        <v>41877</v>
      </c>
      <c r="C2628">
        <v>2609</v>
      </c>
      <c r="D2628" s="19">
        <f t="shared" si="120"/>
        <v>253713.68713802923</v>
      </c>
      <c r="E2628" s="19">
        <f t="shared" si="121"/>
        <v>34.755299607949212</v>
      </c>
      <c r="F2628" s="19">
        <f t="shared" si="122"/>
        <v>253748.44243763719</v>
      </c>
      <c r="I2628" s="13">
        <v>41877</v>
      </c>
      <c r="J2628">
        <v>2609</v>
      </c>
      <c r="K2628">
        <v>253713.68713796101</v>
      </c>
      <c r="L2628">
        <v>34.755299607937623</v>
      </c>
      <c r="M2628">
        <v>253748.44243756894</v>
      </c>
    </row>
    <row r="2629" spans="2:13" x14ac:dyDescent="0.25">
      <c r="B2629" s="13">
        <v>41878</v>
      </c>
      <c r="C2629">
        <v>2610</v>
      </c>
      <c r="D2629" s="19">
        <f t="shared" si="120"/>
        <v>253748.44243763719</v>
      </c>
      <c r="E2629" s="19">
        <f t="shared" si="121"/>
        <v>34.760060607895511</v>
      </c>
      <c r="F2629" s="19">
        <f t="shared" si="122"/>
        <v>253783.20249824508</v>
      </c>
      <c r="I2629" s="13">
        <v>41878</v>
      </c>
      <c r="J2629">
        <v>2610</v>
      </c>
      <c r="K2629">
        <v>253748.44243756891</v>
      </c>
      <c r="L2629">
        <v>34.760060607883915</v>
      </c>
      <c r="M2629">
        <v>253783.2024981768</v>
      </c>
    </row>
    <row r="2630" spans="2:13" x14ac:dyDescent="0.25">
      <c r="B2630" s="13">
        <v>41879</v>
      </c>
      <c r="C2630">
        <v>2611</v>
      </c>
      <c r="D2630" s="19">
        <f t="shared" si="120"/>
        <v>253783.20249824508</v>
      </c>
      <c r="E2630" s="19">
        <f t="shared" si="121"/>
        <v>34.764822260033576</v>
      </c>
      <c r="F2630" s="19">
        <f t="shared" si="122"/>
        <v>253817.96732050512</v>
      </c>
      <c r="I2630" s="13">
        <v>41879</v>
      </c>
      <c r="J2630">
        <v>2611</v>
      </c>
      <c r="K2630">
        <v>253783.20249817678</v>
      </c>
      <c r="L2630">
        <v>34.764822260021973</v>
      </c>
      <c r="M2630">
        <v>253817.96732043679</v>
      </c>
    </row>
    <row r="2631" spans="2:13" x14ac:dyDescent="0.25">
      <c r="B2631" s="13">
        <v>41880</v>
      </c>
      <c r="C2631">
        <v>2612</v>
      </c>
      <c r="D2631" s="19">
        <f t="shared" si="120"/>
        <v>253817.96732050512</v>
      </c>
      <c r="E2631" s="19">
        <f t="shared" si="121"/>
        <v>34.769584564452764</v>
      </c>
      <c r="F2631" s="19">
        <f t="shared" si="122"/>
        <v>253852.73690506959</v>
      </c>
      <c r="I2631" s="13">
        <v>41880</v>
      </c>
      <c r="J2631">
        <v>2612</v>
      </c>
      <c r="K2631">
        <v>253817.96732043682</v>
      </c>
      <c r="L2631">
        <v>34.769584564441153</v>
      </c>
      <c r="M2631">
        <v>253852.73690500125</v>
      </c>
    </row>
    <row r="2632" spans="2:13" x14ac:dyDescent="0.25">
      <c r="B2632" s="13">
        <v>41881</v>
      </c>
      <c r="C2632">
        <v>2613</v>
      </c>
      <c r="D2632" s="19">
        <f t="shared" si="120"/>
        <v>253852.73690506959</v>
      </c>
      <c r="E2632" s="19">
        <f t="shared" si="121"/>
        <v>34.774347521242412</v>
      </c>
      <c r="F2632" s="19">
        <f t="shared" si="122"/>
        <v>253887.51125259083</v>
      </c>
      <c r="I2632" s="13">
        <v>41881</v>
      </c>
      <c r="J2632">
        <v>2613</v>
      </c>
      <c r="K2632">
        <v>253852.73690500122</v>
      </c>
      <c r="L2632">
        <v>34.774347521230794</v>
      </c>
      <c r="M2632">
        <v>253887.51125252244</v>
      </c>
    </row>
    <row r="2633" spans="2:13" x14ac:dyDescent="0.25">
      <c r="B2633" s="13">
        <v>41882</v>
      </c>
      <c r="C2633">
        <v>2614</v>
      </c>
      <c r="D2633" s="19">
        <f t="shared" si="120"/>
        <v>253887.51125259083</v>
      </c>
      <c r="E2633" s="19">
        <f t="shared" si="121"/>
        <v>34.779111130491899</v>
      </c>
      <c r="F2633" s="19">
        <f t="shared" si="122"/>
        <v>253922.29036372132</v>
      </c>
      <c r="I2633" s="13">
        <v>41882</v>
      </c>
      <c r="J2633">
        <v>2614</v>
      </c>
      <c r="K2633">
        <v>253887.51125252238</v>
      </c>
      <c r="L2633">
        <v>34.779111130480281</v>
      </c>
      <c r="M2633">
        <v>253922.29036365286</v>
      </c>
    </row>
    <row r="2634" spans="2:13" x14ac:dyDescent="0.25">
      <c r="B2634" s="13">
        <v>41883</v>
      </c>
      <c r="C2634">
        <v>2615</v>
      </c>
      <c r="D2634" s="19">
        <f t="shared" si="120"/>
        <v>253922.29036372132</v>
      </c>
      <c r="E2634" s="19">
        <f t="shared" si="121"/>
        <v>34.783875392290597</v>
      </c>
      <c r="F2634" s="19">
        <f t="shared" si="122"/>
        <v>253957.0742391136</v>
      </c>
      <c r="I2634" s="13">
        <v>41883</v>
      </c>
      <c r="J2634">
        <v>2615</v>
      </c>
      <c r="K2634">
        <v>253922.29036365284</v>
      </c>
      <c r="L2634">
        <v>34.783875392278972</v>
      </c>
      <c r="M2634">
        <v>253957.07423904512</v>
      </c>
    </row>
    <row r="2635" spans="2:13" x14ac:dyDescent="0.25">
      <c r="B2635" s="13">
        <v>41884</v>
      </c>
      <c r="C2635">
        <v>2616</v>
      </c>
      <c r="D2635" s="19">
        <f t="shared" si="120"/>
        <v>253957.0742391136</v>
      </c>
      <c r="E2635" s="19">
        <f t="shared" si="121"/>
        <v>34.788640306727892</v>
      </c>
      <c r="F2635" s="19">
        <f t="shared" si="122"/>
        <v>253991.86287942034</v>
      </c>
      <c r="I2635" s="13">
        <v>41884</v>
      </c>
      <c r="J2635">
        <v>2616</v>
      </c>
      <c r="K2635">
        <v>253957.07423904518</v>
      </c>
      <c r="L2635">
        <v>34.788640306716268</v>
      </c>
      <c r="M2635">
        <v>253991.86287935189</v>
      </c>
    </row>
    <row r="2636" spans="2:13" x14ac:dyDescent="0.25">
      <c r="B2636" s="13">
        <v>41885</v>
      </c>
      <c r="C2636">
        <v>2617</v>
      </c>
      <c r="D2636" s="19">
        <f t="shared" si="120"/>
        <v>253991.86287942034</v>
      </c>
      <c r="E2636" s="19">
        <f t="shared" si="121"/>
        <v>34.793405873893199</v>
      </c>
      <c r="F2636" s="19">
        <f t="shared" si="122"/>
        <v>254026.65628529424</v>
      </c>
      <c r="I2636" s="13">
        <v>41885</v>
      </c>
      <c r="J2636">
        <v>2617</v>
      </c>
      <c r="K2636">
        <v>253991.86287935177</v>
      </c>
      <c r="L2636">
        <v>34.793405873881568</v>
      </c>
      <c r="M2636">
        <v>254026.65628522565</v>
      </c>
    </row>
    <row r="2637" spans="2:13" x14ac:dyDescent="0.25">
      <c r="B2637" s="13">
        <v>41886</v>
      </c>
      <c r="C2637">
        <v>2618</v>
      </c>
      <c r="D2637" s="19">
        <f t="shared" si="120"/>
        <v>254026.65628529424</v>
      </c>
      <c r="E2637" s="19">
        <f t="shared" si="121"/>
        <v>34.798172093875927</v>
      </c>
      <c r="F2637" s="19">
        <f t="shared" si="122"/>
        <v>254061.45445738811</v>
      </c>
      <c r="I2637" s="13">
        <v>41886</v>
      </c>
      <c r="J2637">
        <v>2618</v>
      </c>
      <c r="K2637">
        <v>254026.6562852257</v>
      </c>
      <c r="L2637">
        <v>34.798172093864281</v>
      </c>
      <c r="M2637">
        <v>254061.45445731957</v>
      </c>
    </row>
    <row r="2638" spans="2:13" x14ac:dyDescent="0.25">
      <c r="B2638" s="13">
        <v>41887</v>
      </c>
      <c r="C2638">
        <v>2619</v>
      </c>
      <c r="D2638" s="19">
        <f t="shared" si="120"/>
        <v>254061.45445738811</v>
      </c>
      <c r="E2638" s="19">
        <f t="shared" si="121"/>
        <v>34.802938966765502</v>
      </c>
      <c r="F2638" s="19">
        <f t="shared" si="122"/>
        <v>254096.25739635489</v>
      </c>
      <c r="I2638" s="13">
        <v>41887</v>
      </c>
      <c r="J2638">
        <v>2619</v>
      </c>
      <c r="K2638">
        <v>254061.45445731952</v>
      </c>
      <c r="L2638">
        <v>34.80293896675385</v>
      </c>
      <c r="M2638">
        <v>254096.25739628627</v>
      </c>
    </row>
    <row r="2639" spans="2:13" x14ac:dyDescent="0.25">
      <c r="B2639" s="13">
        <v>41888</v>
      </c>
      <c r="C2639">
        <v>2620</v>
      </c>
      <c r="D2639" s="19">
        <f t="shared" si="120"/>
        <v>254096.25739635489</v>
      </c>
      <c r="E2639" s="19">
        <f t="shared" si="121"/>
        <v>34.807706492651363</v>
      </c>
      <c r="F2639" s="19">
        <f t="shared" si="122"/>
        <v>254131.06510284755</v>
      </c>
      <c r="I2639" s="13">
        <v>41888</v>
      </c>
      <c r="J2639">
        <v>2620</v>
      </c>
      <c r="K2639">
        <v>254096.25739628632</v>
      </c>
      <c r="L2639">
        <v>34.807706492639703</v>
      </c>
      <c r="M2639">
        <v>254131.06510277896</v>
      </c>
    </row>
    <row r="2640" spans="2:13" x14ac:dyDescent="0.25">
      <c r="B2640" s="13">
        <v>41889</v>
      </c>
      <c r="C2640">
        <v>2621</v>
      </c>
      <c r="D2640" s="19">
        <f t="shared" si="120"/>
        <v>254131.06510284755</v>
      </c>
      <c r="E2640" s="19">
        <f t="shared" si="121"/>
        <v>34.812474671622958</v>
      </c>
      <c r="F2640" s="19">
        <f t="shared" si="122"/>
        <v>254165.87757751919</v>
      </c>
      <c r="I2640" s="13">
        <v>41889</v>
      </c>
      <c r="J2640">
        <v>2621</v>
      </c>
      <c r="K2640">
        <v>254131.06510277881</v>
      </c>
      <c r="L2640">
        <v>34.812474671611298</v>
      </c>
      <c r="M2640">
        <v>254165.87757745042</v>
      </c>
    </row>
    <row r="2641" spans="2:13" x14ac:dyDescent="0.25">
      <c r="B2641" s="13">
        <v>41890</v>
      </c>
      <c r="C2641">
        <v>2622</v>
      </c>
      <c r="D2641" s="19">
        <f t="shared" si="120"/>
        <v>254165.87757751919</v>
      </c>
      <c r="E2641" s="19">
        <f t="shared" si="121"/>
        <v>34.81724350376976</v>
      </c>
      <c r="F2641" s="19">
        <f t="shared" si="122"/>
        <v>254200.69482102295</v>
      </c>
      <c r="I2641" s="13">
        <v>41890</v>
      </c>
      <c r="J2641">
        <v>2622</v>
      </c>
      <c r="K2641">
        <v>254165.87757745048</v>
      </c>
      <c r="L2641">
        <v>34.817243503758085</v>
      </c>
      <c r="M2641">
        <v>254200.69482095423</v>
      </c>
    </row>
    <row r="2642" spans="2:13" x14ac:dyDescent="0.25">
      <c r="B2642" s="13">
        <v>41891</v>
      </c>
      <c r="C2642">
        <v>2623</v>
      </c>
      <c r="D2642" s="19">
        <f t="shared" si="120"/>
        <v>254200.69482102295</v>
      </c>
      <c r="E2642" s="19">
        <f t="shared" si="121"/>
        <v>34.822012989181232</v>
      </c>
      <c r="F2642" s="19">
        <f t="shared" si="122"/>
        <v>254235.51683401212</v>
      </c>
      <c r="I2642" s="13">
        <v>41891</v>
      </c>
      <c r="J2642">
        <v>2623</v>
      </c>
      <c r="K2642">
        <v>254200.69482095423</v>
      </c>
      <c r="L2642">
        <v>34.822012989169558</v>
      </c>
      <c r="M2642">
        <v>254235.5168339434</v>
      </c>
    </row>
    <row r="2643" spans="2:13" x14ac:dyDescent="0.25">
      <c r="B2643" s="13">
        <v>41892</v>
      </c>
      <c r="C2643">
        <v>2624</v>
      </c>
      <c r="D2643" s="19">
        <f t="shared" si="120"/>
        <v>254235.51683401212</v>
      </c>
      <c r="E2643" s="19">
        <f t="shared" si="121"/>
        <v>34.826783127946868</v>
      </c>
      <c r="F2643" s="19">
        <f t="shared" si="122"/>
        <v>254270.34361714005</v>
      </c>
      <c r="I2643" s="13">
        <v>41892</v>
      </c>
      <c r="J2643">
        <v>2624</v>
      </c>
      <c r="K2643">
        <v>254235.51683394331</v>
      </c>
      <c r="L2643">
        <v>34.826783127935194</v>
      </c>
      <c r="M2643">
        <v>254270.34361707125</v>
      </c>
    </row>
    <row r="2644" spans="2:13" x14ac:dyDescent="0.25">
      <c r="B2644" s="13">
        <v>41893</v>
      </c>
      <c r="C2644">
        <v>2625</v>
      </c>
      <c r="D2644" s="19">
        <f t="shared" si="120"/>
        <v>254270.34361714005</v>
      </c>
      <c r="E2644" s="19">
        <f t="shared" si="121"/>
        <v>34.831553920156175</v>
      </c>
      <c r="F2644" s="19">
        <f t="shared" si="122"/>
        <v>254305.1751710602</v>
      </c>
      <c r="I2644" s="13">
        <v>41893</v>
      </c>
      <c r="J2644">
        <v>2625</v>
      </c>
      <c r="K2644">
        <v>254270.34361707122</v>
      </c>
      <c r="L2644">
        <v>34.831553920144493</v>
      </c>
      <c r="M2644">
        <v>254305.17517099137</v>
      </c>
    </row>
    <row r="2645" spans="2:13" x14ac:dyDescent="0.25">
      <c r="B2645" s="13">
        <v>41894</v>
      </c>
      <c r="C2645">
        <v>2626</v>
      </c>
      <c r="D2645" s="19">
        <f t="shared" ref="D2645:D2708" si="123">F2644</f>
        <v>254305.1751710602</v>
      </c>
      <c r="E2645" s="19">
        <f t="shared" ref="E2645:E2708" si="124">D2645*_nPIR</f>
        <v>34.836325365898659</v>
      </c>
      <c r="F2645" s="19">
        <f t="shared" si="122"/>
        <v>254340.0114964261</v>
      </c>
      <c r="I2645" s="13">
        <v>41894</v>
      </c>
      <c r="J2645">
        <v>2626</v>
      </c>
      <c r="K2645">
        <v>254305.17517099134</v>
      </c>
      <c r="L2645">
        <v>34.836325365886978</v>
      </c>
      <c r="M2645">
        <v>254340.01149635721</v>
      </c>
    </row>
    <row r="2646" spans="2:13" x14ac:dyDescent="0.25">
      <c r="B2646" s="13">
        <v>41895</v>
      </c>
      <c r="C2646">
        <v>2627</v>
      </c>
      <c r="D2646" s="19">
        <f t="shared" si="123"/>
        <v>254340.0114964261</v>
      </c>
      <c r="E2646" s="19">
        <f t="shared" si="124"/>
        <v>34.841097465263857</v>
      </c>
      <c r="F2646" s="19">
        <f t="shared" ref="F2646:F2709" si="125">D2646+E2646</f>
        <v>254374.85259389135</v>
      </c>
      <c r="I2646" s="13">
        <v>41895</v>
      </c>
      <c r="J2646">
        <v>2627</v>
      </c>
      <c r="K2646">
        <v>254340.01149635721</v>
      </c>
      <c r="L2646">
        <v>34.841097465252162</v>
      </c>
      <c r="M2646">
        <v>254374.85259382246</v>
      </c>
    </row>
    <row r="2647" spans="2:13" x14ac:dyDescent="0.25">
      <c r="B2647" s="13">
        <v>41896</v>
      </c>
      <c r="C2647">
        <v>2628</v>
      </c>
      <c r="D2647" s="19">
        <f t="shared" si="123"/>
        <v>254374.85259389135</v>
      </c>
      <c r="E2647" s="19">
        <f t="shared" si="124"/>
        <v>34.845870218341283</v>
      </c>
      <c r="F2647" s="19">
        <f t="shared" si="125"/>
        <v>254409.69846410968</v>
      </c>
      <c r="I2647" s="13">
        <v>41896</v>
      </c>
      <c r="J2647">
        <v>2628</v>
      </c>
      <c r="K2647">
        <v>254374.85259382246</v>
      </c>
      <c r="L2647">
        <v>34.845870218329594</v>
      </c>
      <c r="M2647">
        <v>254409.69846404079</v>
      </c>
    </row>
    <row r="2648" spans="2:13" x14ac:dyDescent="0.25">
      <c r="B2648" s="13">
        <v>41897</v>
      </c>
      <c r="C2648">
        <v>2629</v>
      </c>
      <c r="D2648" s="19">
        <f t="shared" si="123"/>
        <v>254409.69846410968</v>
      </c>
      <c r="E2648" s="19">
        <f t="shared" si="124"/>
        <v>34.850643625220506</v>
      </c>
      <c r="F2648" s="19">
        <f t="shared" si="125"/>
        <v>254444.5491077349</v>
      </c>
      <c r="I2648" s="13">
        <v>41897</v>
      </c>
      <c r="J2648">
        <v>2629</v>
      </c>
      <c r="K2648">
        <v>254409.69846404073</v>
      </c>
      <c r="L2648">
        <v>34.850643625208811</v>
      </c>
      <c r="M2648">
        <v>254444.54910766595</v>
      </c>
    </row>
    <row r="2649" spans="2:13" x14ac:dyDescent="0.25">
      <c r="B2649" s="13">
        <v>41898</v>
      </c>
      <c r="C2649">
        <v>2630</v>
      </c>
      <c r="D2649" s="19">
        <f t="shared" si="123"/>
        <v>254444.5491077349</v>
      </c>
      <c r="E2649" s="19">
        <f t="shared" si="124"/>
        <v>34.855417685991085</v>
      </c>
      <c r="F2649" s="19">
        <f t="shared" si="125"/>
        <v>254479.40452542089</v>
      </c>
      <c r="I2649" s="13">
        <v>41898</v>
      </c>
      <c r="J2649">
        <v>2630</v>
      </c>
      <c r="K2649">
        <v>254444.54910766592</v>
      </c>
      <c r="L2649">
        <v>34.85541768597939</v>
      </c>
      <c r="M2649">
        <v>254479.40452535191</v>
      </c>
    </row>
    <row r="2650" spans="2:13" x14ac:dyDescent="0.25">
      <c r="B2650" s="13">
        <v>41899</v>
      </c>
      <c r="C2650">
        <v>2631</v>
      </c>
      <c r="D2650" s="19">
        <f t="shared" si="123"/>
        <v>254479.40452542089</v>
      </c>
      <c r="E2650" s="19">
        <f t="shared" si="124"/>
        <v>34.860192400742591</v>
      </c>
      <c r="F2650" s="19">
        <f t="shared" si="125"/>
        <v>254514.26471782164</v>
      </c>
      <c r="I2650" s="13">
        <v>41899</v>
      </c>
      <c r="J2650">
        <v>2631</v>
      </c>
      <c r="K2650">
        <v>254479.40452535183</v>
      </c>
      <c r="L2650">
        <v>34.860192400730881</v>
      </c>
      <c r="M2650">
        <v>254514.26471775255</v>
      </c>
    </row>
    <row r="2651" spans="2:13" x14ac:dyDescent="0.25">
      <c r="B2651" s="13">
        <v>41900</v>
      </c>
      <c r="C2651">
        <v>2632</v>
      </c>
      <c r="D2651" s="19">
        <f t="shared" si="123"/>
        <v>254514.26471782164</v>
      </c>
      <c r="E2651" s="19">
        <f t="shared" si="124"/>
        <v>34.864967769564615</v>
      </c>
      <c r="F2651" s="19">
        <f t="shared" si="125"/>
        <v>254549.12968559121</v>
      </c>
      <c r="I2651" s="13">
        <v>41900</v>
      </c>
      <c r="J2651">
        <v>2632</v>
      </c>
      <c r="K2651">
        <v>254514.26471775261</v>
      </c>
      <c r="L2651">
        <v>34.864967769552898</v>
      </c>
      <c r="M2651">
        <v>254549.12968552217</v>
      </c>
    </row>
    <row r="2652" spans="2:13" x14ac:dyDescent="0.25">
      <c r="B2652" s="13">
        <v>41901</v>
      </c>
      <c r="C2652">
        <v>2633</v>
      </c>
      <c r="D2652" s="19">
        <f t="shared" si="123"/>
        <v>254549.12968559121</v>
      </c>
      <c r="E2652" s="19">
        <f t="shared" si="124"/>
        <v>34.869743792546743</v>
      </c>
      <c r="F2652" s="19">
        <f t="shared" si="125"/>
        <v>254583.99942938375</v>
      </c>
      <c r="I2652" s="13">
        <v>41901</v>
      </c>
      <c r="J2652">
        <v>2633</v>
      </c>
      <c r="K2652">
        <v>254549.12968552212</v>
      </c>
      <c r="L2652">
        <v>34.869743792535026</v>
      </c>
      <c r="M2652">
        <v>254583.99942931466</v>
      </c>
    </row>
    <row r="2653" spans="2:13" x14ac:dyDescent="0.25">
      <c r="B2653" s="13">
        <v>41902</v>
      </c>
      <c r="C2653">
        <v>2634</v>
      </c>
      <c r="D2653" s="19">
        <f t="shared" si="123"/>
        <v>254583.99942938375</v>
      </c>
      <c r="E2653" s="19">
        <f t="shared" si="124"/>
        <v>34.874520469778602</v>
      </c>
      <c r="F2653" s="19">
        <f t="shared" si="125"/>
        <v>254618.87394985353</v>
      </c>
      <c r="I2653" s="13">
        <v>41902</v>
      </c>
      <c r="J2653">
        <v>2634</v>
      </c>
      <c r="K2653">
        <v>254583.99942931472</v>
      </c>
      <c r="L2653">
        <v>34.874520469766878</v>
      </c>
      <c r="M2653">
        <v>254618.87394978449</v>
      </c>
    </row>
    <row r="2654" spans="2:13" x14ac:dyDescent="0.25">
      <c r="B2654" s="13">
        <v>41903</v>
      </c>
      <c r="C2654">
        <v>2635</v>
      </c>
      <c r="D2654" s="19">
        <f t="shared" si="123"/>
        <v>254618.87394985353</v>
      </c>
      <c r="E2654" s="19">
        <f t="shared" si="124"/>
        <v>34.8792978013498</v>
      </c>
      <c r="F2654" s="19">
        <f t="shared" si="125"/>
        <v>254653.75324765488</v>
      </c>
      <c r="I2654" s="13">
        <v>41903</v>
      </c>
      <c r="J2654">
        <v>2635</v>
      </c>
      <c r="K2654">
        <v>254618.87394978438</v>
      </c>
      <c r="L2654">
        <v>34.879297801338076</v>
      </c>
      <c r="M2654">
        <v>254653.75324758573</v>
      </c>
    </row>
    <row r="2655" spans="2:13" x14ac:dyDescent="0.25">
      <c r="B2655" s="13">
        <v>41904</v>
      </c>
      <c r="C2655">
        <v>2636</v>
      </c>
      <c r="D2655" s="19">
        <f t="shared" si="123"/>
        <v>254653.75324765488</v>
      </c>
      <c r="E2655" s="19">
        <f t="shared" si="124"/>
        <v>34.884075787349985</v>
      </c>
      <c r="F2655" s="19">
        <f t="shared" si="125"/>
        <v>254688.63732344224</v>
      </c>
      <c r="I2655" s="13">
        <v>41904</v>
      </c>
      <c r="J2655">
        <v>2636</v>
      </c>
      <c r="K2655">
        <v>254653.75324758573</v>
      </c>
      <c r="L2655">
        <v>34.884075787338254</v>
      </c>
      <c r="M2655">
        <v>254688.63732337306</v>
      </c>
    </row>
    <row r="2656" spans="2:13" x14ac:dyDescent="0.25">
      <c r="B2656" s="13">
        <v>41905</v>
      </c>
      <c r="C2656">
        <v>2637</v>
      </c>
      <c r="D2656" s="19">
        <f t="shared" si="123"/>
        <v>254688.63732344224</v>
      </c>
      <c r="E2656" s="19">
        <f t="shared" si="124"/>
        <v>34.888854427868807</v>
      </c>
      <c r="F2656" s="19">
        <f t="shared" si="125"/>
        <v>254723.52617787011</v>
      </c>
      <c r="I2656" s="13">
        <v>41905</v>
      </c>
      <c r="J2656">
        <v>2637</v>
      </c>
      <c r="K2656">
        <v>254688.63732337297</v>
      </c>
      <c r="L2656">
        <v>34.888854427857062</v>
      </c>
      <c r="M2656">
        <v>254723.52617780081</v>
      </c>
    </row>
    <row r="2657" spans="2:13" x14ac:dyDescent="0.25">
      <c r="B2657" s="13">
        <v>41906</v>
      </c>
      <c r="C2657">
        <v>2638</v>
      </c>
      <c r="D2657" s="19">
        <f t="shared" si="123"/>
        <v>254723.52617787011</v>
      </c>
      <c r="E2657" s="19">
        <f t="shared" si="124"/>
        <v>34.893633722995908</v>
      </c>
      <c r="F2657" s="19">
        <f t="shared" si="125"/>
        <v>254758.41981159311</v>
      </c>
      <c r="I2657" s="13">
        <v>41906</v>
      </c>
      <c r="J2657">
        <v>2638</v>
      </c>
      <c r="K2657">
        <v>254723.52617780084</v>
      </c>
      <c r="L2657">
        <v>34.893633722984163</v>
      </c>
      <c r="M2657">
        <v>254758.41981152384</v>
      </c>
    </row>
    <row r="2658" spans="2:13" x14ac:dyDescent="0.25">
      <c r="B2658" s="13">
        <v>41907</v>
      </c>
      <c r="C2658">
        <v>2639</v>
      </c>
      <c r="D2658" s="19">
        <f t="shared" si="123"/>
        <v>254758.41981159311</v>
      </c>
      <c r="E2658" s="19">
        <f t="shared" si="124"/>
        <v>34.898413672820979</v>
      </c>
      <c r="F2658" s="19">
        <f t="shared" si="125"/>
        <v>254793.31822526592</v>
      </c>
      <c r="I2658" s="13">
        <v>41907</v>
      </c>
      <c r="J2658">
        <v>2639</v>
      </c>
      <c r="K2658">
        <v>254758.41981152381</v>
      </c>
      <c r="L2658">
        <v>34.898413672809227</v>
      </c>
      <c r="M2658">
        <v>254793.31822519662</v>
      </c>
    </row>
    <row r="2659" spans="2:13" x14ac:dyDescent="0.25">
      <c r="B2659" s="13">
        <v>41908</v>
      </c>
      <c r="C2659">
        <v>2640</v>
      </c>
      <c r="D2659" s="19">
        <f t="shared" si="123"/>
        <v>254793.31822526592</v>
      </c>
      <c r="E2659" s="19">
        <f t="shared" si="124"/>
        <v>34.903194277433691</v>
      </c>
      <c r="F2659" s="19">
        <f t="shared" si="125"/>
        <v>254828.22141954335</v>
      </c>
      <c r="I2659" s="13">
        <v>41908</v>
      </c>
      <c r="J2659">
        <v>2640</v>
      </c>
      <c r="K2659">
        <v>254793.31822519662</v>
      </c>
      <c r="L2659">
        <v>34.903194277421932</v>
      </c>
      <c r="M2659">
        <v>254828.22141947405</v>
      </c>
    </row>
    <row r="2660" spans="2:13" x14ac:dyDescent="0.25">
      <c r="B2660" s="13">
        <v>41909</v>
      </c>
      <c r="C2660">
        <v>2641</v>
      </c>
      <c r="D2660" s="19">
        <f t="shared" si="123"/>
        <v>254828.22141954335</v>
      </c>
      <c r="E2660" s="19">
        <f t="shared" si="124"/>
        <v>34.90797553692375</v>
      </c>
      <c r="F2660" s="19">
        <f t="shared" si="125"/>
        <v>254863.12939508026</v>
      </c>
      <c r="I2660" s="13">
        <v>41909</v>
      </c>
      <c r="J2660">
        <v>2641</v>
      </c>
      <c r="K2660">
        <v>254828.22141947396</v>
      </c>
      <c r="L2660">
        <v>34.907975536911991</v>
      </c>
      <c r="M2660">
        <v>254863.12939501088</v>
      </c>
    </row>
    <row r="2661" spans="2:13" x14ac:dyDescent="0.25">
      <c r="B2661" s="13">
        <v>41910</v>
      </c>
      <c r="C2661">
        <v>2642</v>
      </c>
      <c r="D2661" s="19">
        <f t="shared" si="123"/>
        <v>254863.12939508026</v>
      </c>
      <c r="E2661" s="19">
        <f t="shared" si="124"/>
        <v>34.912757451380863</v>
      </c>
      <c r="F2661" s="19">
        <f t="shared" si="125"/>
        <v>254898.04215253165</v>
      </c>
      <c r="I2661" s="13">
        <v>41910</v>
      </c>
      <c r="J2661">
        <v>2642</v>
      </c>
      <c r="K2661">
        <v>254863.12939501085</v>
      </c>
      <c r="L2661">
        <v>34.912757451369096</v>
      </c>
      <c r="M2661">
        <v>254898.04215246221</v>
      </c>
    </row>
    <row r="2662" spans="2:13" x14ac:dyDescent="0.25">
      <c r="B2662" s="13">
        <v>41911</v>
      </c>
      <c r="C2662">
        <v>2643</v>
      </c>
      <c r="D2662" s="19">
        <f t="shared" si="123"/>
        <v>254898.04215253165</v>
      </c>
      <c r="E2662" s="19">
        <f t="shared" si="124"/>
        <v>34.917540020894748</v>
      </c>
      <c r="F2662" s="19">
        <f t="shared" si="125"/>
        <v>254932.95969255254</v>
      </c>
      <c r="I2662" s="13">
        <v>41911</v>
      </c>
      <c r="J2662">
        <v>2643</v>
      </c>
      <c r="K2662">
        <v>254898.04215246224</v>
      </c>
      <c r="L2662">
        <v>34.917540020882981</v>
      </c>
      <c r="M2662">
        <v>254932.95969248313</v>
      </c>
    </row>
    <row r="2663" spans="2:13" x14ac:dyDescent="0.25">
      <c r="B2663" s="13">
        <v>41912</v>
      </c>
      <c r="C2663">
        <v>2644</v>
      </c>
      <c r="D2663" s="19">
        <f t="shared" si="123"/>
        <v>254932.95969255254</v>
      </c>
      <c r="E2663" s="19">
        <f t="shared" si="124"/>
        <v>34.922323245555148</v>
      </c>
      <c r="F2663" s="19">
        <f t="shared" si="125"/>
        <v>254967.8820157981</v>
      </c>
      <c r="I2663" s="13">
        <v>41912</v>
      </c>
      <c r="J2663">
        <v>2644</v>
      </c>
      <c r="K2663">
        <v>254932.9596924831</v>
      </c>
      <c r="L2663">
        <v>34.922323245543367</v>
      </c>
      <c r="M2663">
        <v>254967.88201572865</v>
      </c>
    </row>
    <row r="2664" spans="2:13" x14ac:dyDescent="0.25">
      <c r="B2664" s="13">
        <v>41913</v>
      </c>
      <c r="C2664">
        <v>2645</v>
      </c>
      <c r="D2664" s="19">
        <f t="shared" si="123"/>
        <v>254967.8820157981</v>
      </c>
      <c r="E2664" s="19">
        <f t="shared" si="124"/>
        <v>34.927107125451798</v>
      </c>
      <c r="F2664" s="19">
        <f t="shared" si="125"/>
        <v>255002.80912292356</v>
      </c>
      <c r="I2664" s="13">
        <v>41913</v>
      </c>
      <c r="J2664">
        <v>2645</v>
      </c>
      <c r="K2664">
        <v>254967.88201572862</v>
      </c>
      <c r="L2664">
        <v>34.927107125440017</v>
      </c>
      <c r="M2664">
        <v>255002.80912285406</v>
      </c>
    </row>
    <row r="2665" spans="2:13" x14ac:dyDescent="0.25">
      <c r="B2665" s="13">
        <v>41914</v>
      </c>
      <c r="C2665">
        <v>2646</v>
      </c>
      <c r="D2665" s="19">
        <f t="shared" si="123"/>
        <v>255002.80912292356</v>
      </c>
      <c r="E2665" s="19">
        <f t="shared" si="124"/>
        <v>34.931891660674466</v>
      </c>
      <c r="F2665" s="19">
        <f t="shared" si="125"/>
        <v>255037.74101458423</v>
      </c>
      <c r="I2665" s="13">
        <v>41914</v>
      </c>
      <c r="J2665">
        <v>2646</v>
      </c>
      <c r="K2665">
        <v>255002.809122854</v>
      </c>
      <c r="L2665">
        <v>34.931891660662671</v>
      </c>
      <c r="M2665">
        <v>255037.74101451467</v>
      </c>
    </row>
    <row r="2666" spans="2:13" x14ac:dyDescent="0.25">
      <c r="B2666" s="13">
        <v>41915</v>
      </c>
      <c r="C2666">
        <v>2647</v>
      </c>
      <c r="D2666" s="19">
        <f t="shared" si="123"/>
        <v>255037.74101458423</v>
      </c>
      <c r="E2666" s="19">
        <f t="shared" si="124"/>
        <v>34.93667685131291</v>
      </c>
      <c r="F2666" s="19">
        <f t="shared" si="125"/>
        <v>255072.67769143553</v>
      </c>
      <c r="I2666" s="13">
        <v>41915</v>
      </c>
      <c r="J2666">
        <v>2647</v>
      </c>
      <c r="K2666">
        <v>255037.74101451467</v>
      </c>
      <c r="L2666">
        <v>34.936676851301122</v>
      </c>
      <c r="M2666">
        <v>255072.67769136597</v>
      </c>
    </row>
    <row r="2667" spans="2:13" x14ac:dyDescent="0.25">
      <c r="B2667" s="13">
        <v>41916</v>
      </c>
      <c r="C2667">
        <v>2648</v>
      </c>
      <c r="D2667" s="19">
        <f t="shared" si="123"/>
        <v>255072.67769143553</v>
      </c>
      <c r="E2667" s="19">
        <f t="shared" si="124"/>
        <v>34.941462697456927</v>
      </c>
      <c r="F2667" s="19">
        <f t="shared" si="125"/>
        <v>255107.61915413299</v>
      </c>
      <c r="I2667" s="13">
        <v>41916</v>
      </c>
      <c r="J2667">
        <v>2648</v>
      </c>
      <c r="K2667">
        <v>255072.677691366</v>
      </c>
      <c r="L2667">
        <v>34.941462697445132</v>
      </c>
      <c r="M2667">
        <v>255107.61915406343</v>
      </c>
    </row>
    <row r="2668" spans="2:13" x14ac:dyDescent="0.25">
      <c r="B2668" s="13">
        <v>41917</v>
      </c>
      <c r="C2668">
        <v>2649</v>
      </c>
      <c r="D2668" s="19">
        <f t="shared" si="123"/>
        <v>255107.61915413299</v>
      </c>
      <c r="E2668" s="19">
        <f t="shared" si="124"/>
        <v>34.946249199196302</v>
      </c>
      <c r="F2668" s="19">
        <f t="shared" si="125"/>
        <v>255142.56540333218</v>
      </c>
      <c r="I2668" s="13">
        <v>41917</v>
      </c>
      <c r="J2668">
        <v>2649</v>
      </c>
      <c r="K2668">
        <v>255107.61915406337</v>
      </c>
      <c r="L2668">
        <v>34.9462491991845</v>
      </c>
      <c r="M2668">
        <v>255142.56540326256</v>
      </c>
    </row>
    <row r="2669" spans="2:13" x14ac:dyDescent="0.25">
      <c r="B2669" s="13">
        <v>41918</v>
      </c>
      <c r="C2669">
        <v>2650</v>
      </c>
      <c r="D2669" s="19">
        <f t="shared" si="123"/>
        <v>255142.56540333218</v>
      </c>
      <c r="E2669" s="19">
        <f t="shared" si="124"/>
        <v>34.951036356620854</v>
      </c>
      <c r="F2669" s="19">
        <f t="shared" si="125"/>
        <v>255177.5164396888</v>
      </c>
      <c r="I2669" s="13">
        <v>41918</v>
      </c>
      <c r="J2669">
        <v>2650</v>
      </c>
      <c r="K2669">
        <v>255142.56540326253</v>
      </c>
      <c r="L2669">
        <v>34.951036356609045</v>
      </c>
      <c r="M2669">
        <v>255177.51643961915</v>
      </c>
    </row>
    <row r="2670" spans="2:13" x14ac:dyDescent="0.25">
      <c r="B2670" s="13">
        <v>41919</v>
      </c>
      <c r="C2670">
        <v>2651</v>
      </c>
      <c r="D2670" s="19">
        <f t="shared" si="123"/>
        <v>255177.5164396888</v>
      </c>
      <c r="E2670" s="19">
        <f t="shared" si="124"/>
        <v>34.955824169820389</v>
      </c>
      <c r="F2670" s="19">
        <f t="shared" si="125"/>
        <v>255212.47226385862</v>
      </c>
      <c r="I2670" s="13">
        <v>41919</v>
      </c>
      <c r="J2670">
        <v>2651</v>
      </c>
      <c r="K2670">
        <v>255177.51643961907</v>
      </c>
      <c r="L2670">
        <v>34.955824169808579</v>
      </c>
      <c r="M2670">
        <v>255212.47226378886</v>
      </c>
    </row>
    <row r="2671" spans="2:13" x14ac:dyDescent="0.25">
      <c r="B2671" s="13">
        <v>41920</v>
      </c>
      <c r="C2671">
        <v>2652</v>
      </c>
      <c r="D2671" s="19">
        <f t="shared" si="123"/>
        <v>255212.47226385862</v>
      </c>
      <c r="E2671" s="19">
        <f t="shared" si="124"/>
        <v>34.960612638884747</v>
      </c>
      <c r="F2671" s="19">
        <f t="shared" si="125"/>
        <v>255247.43287649751</v>
      </c>
      <c r="I2671" s="13">
        <v>41920</v>
      </c>
      <c r="J2671">
        <v>2652</v>
      </c>
      <c r="K2671">
        <v>255212.47226378892</v>
      </c>
      <c r="L2671">
        <v>34.960612638872931</v>
      </c>
      <c r="M2671">
        <v>255247.4328764278</v>
      </c>
    </row>
    <row r="2672" spans="2:13" x14ac:dyDescent="0.25">
      <c r="B2672" s="13">
        <v>41921</v>
      </c>
      <c r="C2672">
        <v>2653</v>
      </c>
      <c r="D2672" s="19">
        <f t="shared" si="123"/>
        <v>255247.43287649751</v>
      </c>
      <c r="E2672" s="19">
        <f t="shared" si="124"/>
        <v>34.96540176390377</v>
      </c>
      <c r="F2672" s="19">
        <f t="shared" si="125"/>
        <v>255282.39827826142</v>
      </c>
      <c r="I2672" s="13">
        <v>41921</v>
      </c>
      <c r="J2672">
        <v>2653</v>
      </c>
      <c r="K2672">
        <v>255247.43287642772</v>
      </c>
      <c r="L2672">
        <v>34.965401763891954</v>
      </c>
      <c r="M2672">
        <v>255282.3982781916</v>
      </c>
    </row>
    <row r="2673" spans="2:13" x14ac:dyDescent="0.25">
      <c r="B2673" s="13">
        <v>41922</v>
      </c>
      <c r="C2673">
        <v>2654</v>
      </c>
      <c r="D2673" s="19">
        <f t="shared" si="123"/>
        <v>255282.39827826142</v>
      </c>
      <c r="E2673" s="19">
        <f t="shared" si="124"/>
        <v>34.970191544967321</v>
      </c>
      <c r="F2673" s="19">
        <f t="shared" si="125"/>
        <v>255317.36846980639</v>
      </c>
      <c r="I2673" s="13">
        <v>41922</v>
      </c>
      <c r="J2673">
        <v>2654</v>
      </c>
      <c r="K2673">
        <v>255282.39827819166</v>
      </c>
      <c r="L2673">
        <v>34.970191544955497</v>
      </c>
      <c r="M2673">
        <v>255317.36846973663</v>
      </c>
    </row>
    <row r="2674" spans="2:13" x14ac:dyDescent="0.25">
      <c r="B2674" s="13">
        <v>41923</v>
      </c>
      <c r="C2674">
        <v>2655</v>
      </c>
      <c r="D2674" s="19">
        <f t="shared" si="123"/>
        <v>255317.36846980639</v>
      </c>
      <c r="E2674" s="19">
        <f t="shared" si="124"/>
        <v>34.974981982165261</v>
      </c>
      <c r="F2674" s="19">
        <f t="shared" si="125"/>
        <v>255352.34345178856</v>
      </c>
      <c r="I2674" s="13">
        <v>41923</v>
      </c>
      <c r="J2674">
        <v>2655</v>
      </c>
      <c r="K2674">
        <v>255317.36846973657</v>
      </c>
      <c r="L2674">
        <v>34.97498198215343</v>
      </c>
      <c r="M2674">
        <v>255352.34345171871</v>
      </c>
    </row>
    <row r="2675" spans="2:13" x14ac:dyDescent="0.25">
      <c r="B2675" s="13">
        <v>41924</v>
      </c>
      <c r="C2675">
        <v>2656</v>
      </c>
      <c r="D2675" s="19">
        <f t="shared" si="123"/>
        <v>255352.34345178856</v>
      </c>
      <c r="E2675" s="19">
        <f t="shared" si="124"/>
        <v>34.979773075587481</v>
      </c>
      <c r="F2675" s="19">
        <f t="shared" si="125"/>
        <v>255387.32322486414</v>
      </c>
      <c r="I2675" s="13">
        <v>41924</v>
      </c>
      <c r="J2675">
        <v>2656</v>
      </c>
      <c r="K2675">
        <v>255352.34345171868</v>
      </c>
      <c r="L2675">
        <v>34.979773075575636</v>
      </c>
      <c r="M2675">
        <v>255387.32322479427</v>
      </c>
    </row>
    <row r="2676" spans="2:13" x14ac:dyDescent="0.25">
      <c r="B2676" s="13">
        <v>41925</v>
      </c>
      <c r="C2676">
        <v>2657</v>
      </c>
      <c r="D2676" s="19">
        <f t="shared" si="123"/>
        <v>255387.32322486414</v>
      </c>
      <c r="E2676" s="19">
        <f t="shared" si="124"/>
        <v>34.984564825323858</v>
      </c>
      <c r="F2676" s="19">
        <f t="shared" si="125"/>
        <v>255422.30778968945</v>
      </c>
      <c r="I2676" s="13">
        <v>41925</v>
      </c>
      <c r="J2676">
        <v>2657</v>
      </c>
      <c r="K2676">
        <v>255387.32322479418</v>
      </c>
      <c r="L2676">
        <v>34.984564825312013</v>
      </c>
      <c r="M2676">
        <v>255422.30778961949</v>
      </c>
    </row>
    <row r="2677" spans="2:13" x14ac:dyDescent="0.25">
      <c r="B2677" s="13">
        <v>41926</v>
      </c>
      <c r="C2677">
        <v>2658</v>
      </c>
      <c r="D2677" s="19">
        <f t="shared" si="123"/>
        <v>255422.30778968945</v>
      </c>
      <c r="E2677" s="19">
        <f t="shared" si="124"/>
        <v>34.989357231464311</v>
      </c>
      <c r="F2677" s="19">
        <f t="shared" si="125"/>
        <v>255457.29714692093</v>
      </c>
      <c r="I2677" s="13">
        <v>41926</v>
      </c>
      <c r="J2677">
        <v>2658</v>
      </c>
      <c r="K2677">
        <v>255422.30778961946</v>
      </c>
      <c r="L2677">
        <v>34.989357231452466</v>
      </c>
      <c r="M2677">
        <v>255457.29714685091</v>
      </c>
    </row>
    <row r="2678" spans="2:13" x14ac:dyDescent="0.25">
      <c r="B2678" s="13">
        <v>41927</v>
      </c>
      <c r="C2678">
        <v>2659</v>
      </c>
      <c r="D2678" s="19">
        <f t="shared" si="123"/>
        <v>255457.29714692093</v>
      </c>
      <c r="E2678" s="19">
        <f t="shared" si="124"/>
        <v>34.994150294098759</v>
      </c>
      <c r="F2678" s="19">
        <f t="shared" si="125"/>
        <v>255492.29129721504</v>
      </c>
      <c r="I2678" s="13">
        <v>41927</v>
      </c>
      <c r="J2678">
        <v>2659</v>
      </c>
      <c r="K2678">
        <v>255457.29714685091</v>
      </c>
      <c r="L2678">
        <v>34.994150294086907</v>
      </c>
      <c r="M2678">
        <v>255492.29129714498</v>
      </c>
    </row>
    <row r="2679" spans="2:13" x14ac:dyDescent="0.25">
      <c r="B2679" s="13">
        <v>41928</v>
      </c>
      <c r="C2679">
        <v>2660</v>
      </c>
      <c r="D2679" s="19">
        <f t="shared" si="123"/>
        <v>255492.29129721504</v>
      </c>
      <c r="E2679" s="19">
        <f t="shared" si="124"/>
        <v>34.998944013317136</v>
      </c>
      <c r="F2679" s="19">
        <f t="shared" si="125"/>
        <v>255527.29024122836</v>
      </c>
      <c r="I2679" s="13">
        <v>41928</v>
      </c>
      <c r="J2679">
        <v>2660</v>
      </c>
      <c r="K2679">
        <v>255492.29129714496</v>
      </c>
      <c r="L2679">
        <v>34.99894401330527</v>
      </c>
      <c r="M2679">
        <v>255527.29024115825</v>
      </c>
    </row>
    <row r="2680" spans="2:13" x14ac:dyDescent="0.25">
      <c r="B2680" s="13">
        <v>41929</v>
      </c>
      <c r="C2680">
        <v>2661</v>
      </c>
      <c r="D2680" s="19">
        <f t="shared" si="123"/>
        <v>255527.29024122836</v>
      </c>
      <c r="E2680" s="19">
        <f t="shared" si="124"/>
        <v>35.003738389209367</v>
      </c>
      <c r="F2680" s="19">
        <f t="shared" si="125"/>
        <v>255562.29397961756</v>
      </c>
      <c r="I2680" s="13">
        <v>41929</v>
      </c>
      <c r="J2680">
        <v>2661</v>
      </c>
      <c r="K2680">
        <v>255527.29024115828</v>
      </c>
      <c r="L2680">
        <v>35.003738389197501</v>
      </c>
      <c r="M2680">
        <v>255562.29397954748</v>
      </c>
    </row>
    <row r="2681" spans="2:13" x14ac:dyDescent="0.25">
      <c r="B2681" s="13">
        <v>41930</v>
      </c>
      <c r="C2681">
        <v>2662</v>
      </c>
      <c r="D2681" s="19">
        <f t="shared" si="123"/>
        <v>255562.29397961756</v>
      </c>
      <c r="E2681" s="19">
        <f t="shared" si="124"/>
        <v>35.008533421865422</v>
      </c>
      <c r="F2681" s="19">
        <f t="shared" si="125"/>
        <v>255597.30251303944</v>
      </c>
      <c r="I2681" s="13">
        <v>41930</v>
      </c>
      <c r="J2681">
        <v>2662</v>
      </c>
      <c r="K2681">
        <v>255562.29397954745</v>
      </c>
      <c r="L2681">
        <v>35.008533421853549</v>
      </c>
      <c r="M2681">
        <v>255597.3025129693</v>
      </c>
    </row>
    <row r="2682" spans="2:13" x14ac:dyDescent="0.25">
      <c r="B2682" s="13">
        <v>41931</v>
      </c>
      <c r="C2682">
        <v>2663</v>
      </c>
      <c r="D2682" s="19">
        <f t="shared" si="123"/>
        <v>255597.30251303944</v>
      </c>
      <c r="E2682" s="19">
        <f t="shared" si="124"/>
        <v>35.01332911137527</v>
      </c>
      <c r="F2682" s="19">
        <f t="shared" si="125"/>
        <v>255632.31584215083</v>
      </c>
      <c r="I2682" s="13">
        <v>41931</v>
      </c>
      <c r="J2682">
        <v>2663</v>
      </c>
      <c r="K2682">
        <v>255597.30251296924</v>
      </c>
      <c r="L2682">
        <v>35.01332911136339</v>
      </c>
      <c r="M2682">
        <v>255632.3158420806</v>
      </c>
    </row>
    <row r="2683" spans="2:13" x14ac:dyDescent="0.25">
      <c r="B2683" s="13">
        <v>41932</v>
      </c>
      <c r="C2683">
        <v>2664</v>
      </c>
      <c r="D2683" s="19">
        <f t="shared" si="123"/>
        <v>255632.31584215083</v>
      </c>
      <c r="E2683" s="19">
        <f t="shared" si="124"/>
        <v>35.018125457828887</v>
      </c>
      <c r="F2683" s="19">
        <f t="shared" si="125"/>
        <v>255667.33396760866</v>
      </c>
      <c r="I2683" s="13">
        <v>41932</v>
      </c>
      <c r="J2683">
        <v>2664</v>
      </c>
      <c r="K2683">
        <v>255632.31584208066</v>
      </c>
      <c r="L2683">
        <v>35.018125457817</v>
      </c>
      <c r="M2683">
        <v>255667.33396753846</v>
      </c>
    </row>
    <row r="2684" spans="2:13" x14ac:dyDescent="0.25">
      <c r="B2684" s="13">
        <v>41933</v>
      </c>
      <c r="C2684">
        <v>2665</v>
      </c>
      <c r="D2684" s="19">
        <f t="shared" si="123"/>
        <v>255667.33396760866</v>
      </c>
      <c r="E2684" s="19">
        <f t="shared" si="124"/>
        <v>35.022922461316263</v>
      </c>
      <c r="F2684" s="19">
        <f t="shared" si="125"/>
        <v>255702.35689006999</v>
      </c>
      <c r="I2684" s="13">
        <v>41933</v>
      </c>
      <c r="J2684">
        <v>2665</v>
      </c>
      <c r="K2684">
        <v>255667.3339675384</v>
      </c>
      <c r="L2684">
        <v>35.022922461304368</v>
      </c>
      <c r="M2684">
        <v>255702.3568899997</v>
      </c>
    </row>
    <row r="2685" spans="2:13" x14ac:dyDescent="0.25">
      <c r="B2685" s="13">
        <v>41934</v>
      </c>
      <c r="C2685">
        <v>2666</v>
      </c>
      <c r="D2685" s="19">
        <f t="shared" si="123"/>
        <v>255702.35689006999</v>
      </c>
      <c r="E2685" s="19">
        <f t="shared" si="124"/>
        <v>35.027720121927402</v>
      </c>
      <c r="F2685" s="19">
        <f t="shared" si="125"/>
        <v>255737.38461019192</v>
      </c>
      <c r="I2685" s="13">
        <v>41934</v>
      </c>
      <c r="J2685">
        <v>2666</v>
      </c>
      <c r="K2685">
        <v>255702.3568899997</v>
      </c>
      <c r="L2685">
        <v>35.0277201219155</v>
      </c>
      <c r="M2685">
        <v>255737.38461012163</v>
      </c>
    </row>
    <row r="2686" spans="2:13" x14ac:dyDescent="0.25">
      <c r="B2686" s="13">
        <v>41935</v>
      </c>
      <c r="C2686">
        <v>2667</v>
      </c>
      <c r="D2686" s="19">
        <f t="shared" si="123"/>
        <v>255737.38461019192</v>
      </c>
      <c r="E2686" s="19">
        <f t="shared" si="124"/>
        <v>35.032518439752323</v>
      </c>
      <c r="F2686" s="19">
        <f t="shared" si="125"/>
        <v>255772.41712863167</v>
      </c>
      <c r="I2686" s="13">
        <v>41935</v>
      </c>
      <c r="J2686">
        <v>2667</v>
      </c>
      <c r="K2686">
        <v>255737.38461012157</v>
      </c>
      <c r="L2686">
        <v>35.032518439740414</v>
      </c>
      <c r="M2686">
        <v>255772.41712856133</v>
      </c>
    </row>
    <row r="2687" spans="2:13" x14ac:dyDescent="0.25">
      <c r="B2687" s="13">
        <v>41936</v>
      </c>
      <c r="C2687">
        <v>2668</v>
      </c>
      <c r="D2687" s="19">
        <f t="shared" si="123"/>
        <v>255772.41712863167</v>
      </c>
      <c r="E2687" s="19">
        <f t="shared" si="124"/>
        <v>35.037317414881052</v>
      </c>
      <c r="F2687" s="19">
        <f t="shared" si="125"/>
        <v>255807.45444604655</v>
      </c>
      <c r="I2687" s="13">
        <v>41936</v>
      </c>
      <c r="J2687">
        <v>2668</v>
      </c>
      <c r="K2687">
        <v>255772.41712856136</v>
      </c>
      <c r="L2687">
        <v>35.037317414869143</v>
      </c>
      <c r="M2687">
        <v>255807.45444597621</v>
      </c>
    </row>
    <row r="2688" spans="2:13" x14ac:dyDescent="0.25">
      <c r="B2688" s="13">
        <v>41937</v>
      </c>
      <c r="C2688">
        <v>2669</v>
      </c>
      <c r="D2688" s="19">
        <f t="shared" si="123"/>
        <v>255807.45444604655</v>
      </c>
      <c r="E2688" s="19">
        <f t="shared" si="124"/>
        <v>35.042117047403643</v>
      </c>
      <c r="F2688" s="19">
        <f t="shared" si="125"/>
        <v>255842.49656309397</v>
      </c>
      <c r="I2688" s="13">
        <v>41937</v>
      </c>
      <c r="J2688">
        <v>2669</v>
      </c>
      <c r="K2688">
        <v>255807.45444597609</v>
      </c>
      <c r="L2688">
        <v>35.042117047391727</v>
      </c>
      <c r="M2688">
        <v>255842.49656302348</v>
      </c>
    </row>
    <row r="2689" spans="2:13" x14ac:dyDescent="0.25">
      <c r="B2689" s="13">
        <v>41938</v>
      </c>
      <c r="C2689">
        <v>2670</v>
      </c>
      <c r="D2689" s="19">
        <f t="shared" si="123"/>
        <v>255842.49656309397</v>
      </c>
      <c r="E2689" s="19">
        <f t="shared" si="124"/>
        <v>35.046917337410136</v>
      </c>
      <c r="F2689" s="19">
        <f t="shared" si="125"/>
        <v>255877.54348043137</v>
      </c>
      <c r="I2689" s="13">
        <v>41938</v>
      </c>
      <c r="J2689">
        <v>2670</v>
      </c>
      <c r="K2689">
        <v>255842.49656302351</v>
      </c>
      <c r="L2689">
        <v>35.046917337398213</v>
      </c>
      <c r="M2689">
        <v>255877.54348036091</v>
      </c>
    </row>
    <row r="2690" spans="2:13" x14ac:dyDescent="0.25">
      <c r="B2690" s="13">
        <v>41939</v>
      </c>
      <c r="C2690">
        <v>2671</v>
      </c>
      <c r="D2690" s="19">
        <f t="shared" si="123"/>
        <v>255877.54348043137</v>
      </c>
      <c r="E2690" s="19">
        <f t="shared" si="124"/>
        <v>35.051718284990606</v>
      </c>
      <c r="F2690" s="19">
        <f t="shared" si="125"/>
        <v>255912.59519871636</v>
      </c>
      <c r="I2690" s="13">
        <v>41939</v>
      </c>
      <c r="J2690">
        <v>2671</v>
      </c>
      <c r="K2690">
        <v>255877.54348036091</v>
      </c>
      <c r="L2690">
        <v>35.051718284978676</v>
      </c>
      <c r="M2690">
        <v>255912.5951986459</v>
      </c>
    </row>
    <row r="2691" spans="2:13" x14ac:dyDescent="0.25">
      <c r="B2691" s="13">
        <v>41940</v>
      </c>
      <c r="C2691">
        <v>2672</v>
      </c>
      <c r="D2691" s="19">
        <f t="shared" si="123"/>
        <v>255912.59519871636</v>
      </c>
      <c r="E2691" s="19">
        <f t="shared" si="124"/>
        <v>35.056519890235123</v>
      </c>
      <c r="F2691" s="19">
        <f t="shared" si="125"/>
        <v>255947.65171860659</v>
      </c>
      <c r="I2691" s="13">
        <v>41940</v>
      </c>
      <c r="J2691">
        <v>2672</v>
      </c>
      <c r="K2691">
        <v>255912.59519864587</v>
      </c>
      <c r="L2691">
        <v>35.056519890223193</v>
      </c>
      <c r="M2691">
        <v>255947.6517185361</v>
      </c>
    </row>
    <row r="2692" spans="2:13" x14ac:dyDescent="0.25">
      <c r="B2692" s="13">
        <v>41941</v>
      </c>
      <c r="C2692">
        <v>2673</v>
      </c>
      <c r="D2692" s="19">
        <f t="shared" si="123"/>
        <v>255947.65171860659</v>
      </c>
      <c r="E2692" s="19">
        <f t="shared" si="124"/>
        <v>35.061322153233782</v>
      </c>
      <c r="F2692" s="19">
        <f t="shared" si="125"/>
        <v>255982.71304075982</v>
      </c>
      <c r="I2692" s="13">
        <v>41941</v>
      </c>
      <c r="J2692">
        <v>2673</v>
      </c>
      <c r="K2692">
        <v>255947.65171853598</v>
      </c>
      <c r="L2692">
        <v>35.061322153221845</v>
      </c>
      <c r="M2692">
        <v>255982.71304068921</v>
      </c>
    </row>
    <row r="2693" spans="2:13" x14ac:dyDescent="0.25">
      <c r="B2693" s="13">
        <v>41942</v>
      </c>
      <c r="C2693">
        <v>2674</v>
      </c>
      <c r="D2693" s="19">
        <f t="shared" si="123"/>
        <v>255982.71304075982</v>
      </c>
      <c r="E2693" s="19">
        <f t="shared" si="124"/>
        <v>35.066125074076695</v>
      </c>
      <c r="F2693" s="19">
        <f t="shared" si="125"/>
        <v>256017.7791658339</v>
      </c>
      <c r="I2693" s="13">
        <v>41942</v>
      </c>
      <c r="J2693">
        <v>2674</v>
      </c>
      <c r="K2693">
        <v>255982.71304068927</v>
      </c>
      <c r="L2693">
        <v>35.06612507406475</v>
      </c>
      <c r="M2693">
        <v>256017.77916576332</v>
      </c>
    </row>
    <row r="2694" spans="2:13" x14ac:dyDescent="0.25">
      <c r="B2694" s="13">
        <v>41943</v>
      </c>
      <c r="C2694">
        <v>2675</v>
      </c>
      <c r="D2694" s="19">
        <f t="shared" si="123"/>
        <v>256017.7791658339</v>
      </c>
      <c r="E2694" s="19">
        <f t="shared" si="124"/>
        <v>35.070928652853965</v>
      </c>
      <c r="F2694" s="19">
        <f t="shared" si="125"/>
        <v>256052.85009448676</v>
      </c>
      <c r="I2694" s="13">
        <v>41943</v>
      </c>
      <c r="J2694">
        <v>2675</v>
      </c>
      <c r="K2694">
        <v>256017.77916576329</v>
      </c>
      <c r="L2694">
        <v>35.070928652842021</v>
      </c>
      <c r="M2694">
        <v>256052.85009441612</v>
      </c>
    </row>
    <row r="2695" spans="2:13" x14ac:dyDescent="0.25">
      <c r="B2695" s="13">
        <v>41944</v>
      </c>
      <c r="C2695">
        <v>2676</v>
      </c>
      <c r="D2695" s="19">
        <f t="shared" si="123"/>
        <v>256052.85009448676</v>
      </c>
      <c r="E2695" s="19">
        <f t="shared" si="124"/>
        <v>35.075732889655725</v>
      </c>
      <c r="F2695" s="19">
        <f t="shared" si="125"/>
        <v>256087.9258273764</v>
      </c>
      <c r="I2695" s="13">
        <v>41944</v>
      </c>
      <c r="J2695">
        <v>2676</v>
      </c>
      <c r="K2695">
        <v>256052.85009441609</v>
      </c>
      <c r="L2695">
        <v>35.075732889643767</v>
      </c>
      <c r="M2695">
        <v>256087.92582730573</v>
      </c>
    </row>
    <row r="2696" spans="2:13" x14ac:dyDescent="0.25">
      <c r="B2696" s="13">
        <v>41945</v>
      </c>
      <c r="C2696">
        <v>2677</v>
      </c>
      <c r="D2696" s="19">
        <f t="shared" si="123"/>
        <v>256087.9258273764</v>
      </c>
      <c r="E2696" s="19">
        <f t="shared" si="124"/>
        <v>35.080537784572115</v>
      </c>
      <c r="F2696" s="19">
        <f t="shared" si="125"/>
        <v>256123.00636516098</v>
      </c>
      <c r="I2696" s="13">
        <v>41945</v>
      </c>
      <c r="J2696">
        <v>2677</v>
      </c>
      <c r="K2696">
        <v>256087.92582730568</v>
      </c>
      <c r="L2696">
        <v>35.080537784560157</v>
      </c>
      <c r="M2696">
        <v>256123.00636509023</v>
      </c>
    </row>
    <row r="2697" spans="2:13" x14ac:dyDescent="0.25">
      <c r="B2697" s="13">
        <v>41946</v>
      </c>
      <c r="C2697">
        <v>2678</v>
      </c>
      <c r="D2697" s="19">
        <f t="shared" si="123"/>
        <v>256123.00636516098</v>
      </c>
      <c r="E2697" s="19">
        <f t="shared" si="124"/>
        <v>35.085343337693288</v>
      </c>
      <c r="F2697" s="19">
        <f t="shared" si="125"/>
        <v>256158.09170849869</v>
      </c>
      <c r="I2697" s="13">
        <v>41946</v>
      </c>
      <c r="J2697">
        <v>2678</v>
      </c>
      <c r="K2697">
        <v>256123.00636509026</v>
      </c>
      <c r="L2697">
        <v>35.085343337681323</v>
      </c>
      <c r="M2697">
        <v>256158.09170842794</v>
      </c>
    </row>
    <row r="2698" spans="2:13" x14ac:dyDescent="0.25">
      <c r="B2698" s="13">
        <v>41947</v>
      </c>
      <c r="C2698">
        <v>2679</v>
      </c>
      <c r="D2698" s="19">
        <f t="shared" si="123"/>
        <v>256158.09170849869</v>
      </c>
      <c r="E2698" s="19">
        <f t="shared" si="124"/>
        <v>35.090149549109412</v>
      </c>
      <c r="F2698" s="19">
        <f t="shared" si="125"/>
        <v>256193.18185804778</v>
      </c>
      <c r="I2698" s="13">
        <v>41947</v>
      </c>
      <c r="J2698">
        <v>2679</v>
      </c>
      <c r="K2698">
        <v>256158.09170842794</v>
      </c>
      <c r="L2698">
        <v>35.09014954909744</v>
      </c>
      <c r="M2698">
        <v>256193.18185797703</v>
      </c>
    </row>
    <row r="2699" spans="2:13" x14ac:dyDescent="0.25">
      <c r="B2699" s="13">
        <v>41948</v>
      </c>
      <c r="C2699">
        <v>2680</v>
      </c>
      <c r="D2699" s="19">
        <f t="shared" si="123"/>
        <v>256193.18185804778</v>
      </c>
      <c r="E2699" s="19">
        <f t="shared" si="124"/>
        <v>35.094956418910662</v>
      </c>
      <c r="F2699" s="19">
        <f t="shared" si="125"/>
        <v>256228.27681446669</v>
      </c>
      <c r="I2699" s="13">
        <v>41948</v>
      </c>
      <c r="J2699">
        <v>2680</v>
      </c>
      <c r="K2699">
        <v>256193.18185797703</v>
      </c>
      <c r="L2699">
        <v>35.094956418898683</v>
      </c>
      <c r="M2699">
        <v>256228.27681439594</v>
      </c>
    </row>
    <row r="2700" spans="2:13" x14ac:dyDescent="0.25">
      <c r="B2700" s="13">
        <v>41949</v>
      </c>
      <c r="C2700">
        <v>2681</v>
      </c>
      <c r="D2700" s="19">
        <f t="shared" si="123"/>
        <v>256228.27681446669</v>
      </c>
      <c r="E2700" s="19">
        <f t="shared" si="124"/>
        <v>35.09976394718722</v>
      </c>
      <c r="F2700" s="19">
        <f t="shared" si="125"/>
        <v>256263.37657841388</v>
      </c>
      <c r="I2700" s="13">
        <v>41949</v>
      </c>
      <c r="J2700">
        <v>2681</v>
      </c>
      <c r="K2700">
        <v>256228.27681439585</v>
      </c>
      <c r="L2700">
        <v>35.099763947175248</v>
      </c>
      <c r="M2700">
        <v>256263.37657834304</v>
      </c>
    </row>
    <row r="2701" spans="2:13" x14ac:dyDescent="0.25">
      <c r="B2701" s="13">
        <v>41950</v>
      </c>
      <c r="C2701">
        <v>2682</v>
      </c>
      <c r="D2701" s="19">
        <f t="shared" si="123"/>
        <v>256263.37657841388</v>
      </c>
      <c r="E2701" s="19">
        <f t="shared" si="124"/>
        <v>35.104572134029304</v>
      </c>
      <c r="F2701" s="19">
        <f t="shared" si="125"/>
        <v>256298.48115054792</v>
      </c>
      <c r="I2701" s="13">
        <v>41950</v>
      </c>
      <c r="J2701">
        <v>2682</v>
      </c>
      <c r="K2701">
        <v>256263.37657834304</v>
      </c>
      <c r="L2701">
        <v>35.104572134017317</v>
      </c>
      <c r="M2701">
        <v>256298.48115047705</v>
      </c>
    </row>
    <row r="2702" spans="2:13" x14ac:dyDescent="0.25">
      <c r="B2702" s="13">
        <v>41951</v>
      </c>
      <c r="C2702">
        <v>2683</v>
      </c>
      <c r="D2702" s="19">
        <f t="shared" si="123"/>
        <v>256298.48115054792</v>
      </c>
      <c r="E2702" s="19">
        <f t="shared" si="124"/>
        <v>35.109380979527117</v>
      </c>
      <c r="F2702" s="19">
        <f t="shared" si="125"/>
        <v>256333.59053152744</v>
      </c>
      <c r="I2702" s="13">
        <v>41951</v>
      </c>
      <c r="J2702">
        <v>2683</v>
      </c>
      <c r="K2702">
        <v>256298.48115047702</v>
      </c>
      <c r="L2702">
        <v>35.109380979515123</v>
      </c>
      <c r="M2702">
        <v>256333.59053145655</v>
      </c>
    </row>
    <row r="2703" spans="2:13" x14ac:dyDescent="0.25">
      <c r="B2703" s="13">
        <v>41952</v>
      </c>
      <c r="C2703">
        <v>2684</v>
      </c>
      <c r="D2703" s="19">
        <f t="shared" si="123"/>
        <v>256333.59053152744</v>
      </c>
      <c r="E2703" s="19">
        <f t="shared" si="124"/>
        <v>35.114190483770884</v>
      </c>
      <c r="F2703" s="19">
        <f t="shared" si="125"/>
        <v>256368.7047220112</v>
      </c>
      <c r="I2703" s="13">
        <v>41952</v>
      </c>
      <c r="J2703">
        <v>2684</v>
      </c>
      <c r="K2703">
        <v>256333.59053145655</v>
      </c>
      <c r="L2703">
        <v>35.11419048375889</v>
      </c>
      <c r="M2703">
        <v>256368.7047219403</v>
      </c>
    </row>
    <row r="2704" spans="2:13" x14ac:dyDescent="0.25">
      <c r="B2704" s="13">
        <v>41953</v>
      </c>
      <c r="C2704">
        <v>2685</v>
      </c>
      <c r="D2704" s="19">
        <f t="shared" si="123"/>
        <v>256368.7047220112</v>
      </c>
      <c r="E2704" s="19">
        <f t="shared" si="124"/>
        <v>35.119000646850857</v>
      </c>
      <c r="F2704" s="19">
        <f t="shared" si="125"/>
        <v>256403.82372265804</v>
      </c>
      <c r="I2704" s="13">
        <v>41953</v>
      </c>
      <c r="J2704">
        <v>2685</v>
      </c>
      <c r="K2704">
        <v>256368.70472194022</v>
      </c>
      <c r="L2704">
        <v>35.119000646838856</v>
      </c>
      <c r="M2704">
        <v>256403.82372258705</v>
      </c>
    </row>
    <row r="2705" spans="2:13" x14ac:dyDescent="0.25">
      <c r="B2705" s="13">
        <v>41954</v>
      </c>
      <c r="C2705">
        <v>2686</v>
      </c>
      <c r="D2705" s="19">
        <f t="shared" si="123"/>
        <v>256403.82372265804</v>
      </c>
      <c r="E2705" s="19">
        <f t="shared" si="124"/>
        <v>35.123811468857269</v>
      </c>
      <c r="F2705" s="19">
        <f t="shared" si="125"/>
        <v>256438.9475341269</v>
      </c>
      <c r="I2705" s="13">
        <v>41954</v>
      </c>
      <c r="J2705">
        <v>2686</v>
      </c>
      <c r="K2705">
        <v>256403.82372258708</v>
      </c>
      <c r="L2705">
        <v>35.123811468845268</v>
      </c>
      <c r="M2705">
        <v>256438.94753405591</v>
      </c>
    </row>
    <row r="2706" spans="2:13" x14ac:dyDescent="0.25">
      <c r="B2706" s="13">
        <v>41955</v>
      </c>
      <c r="C2706">
        <v>2687</v>
      </c>
      <c r="D2706" s="19">
        <f t="shared" si="123"/>
        <v>256438.9475341269</v>
      </c>
      <c r="E2706" s="19">
        <f t="shared" si="124"/>
        <v>35.128622949880402</v>
      </c>
      <c r="F2706" s="19">
        <f t="shared" si="125"/>
        <v>256474.07615707678</v>
      </c>
      <c r="I2706" s="13">
        <v>41955</v>
      </c>
      <c r="J2706">
        <v>2687</v>
      </c>
      <c r="K2706">
        <v>256438.94753405591</v>
      </c>
      <c r="L2706">
        <v>35.128622949868387</v>
      </c>
      <c r="M2706">
        <v>256474.07615700579</v>
      </c>
    </row>
    <row r="2707" spans="2:13" x14ac:dyDescent="0.25">
      <c r="B2707" s="13">
        <v>41956</v>
      </c>
      <c r="C2707">
        <v>2688</v>
      </c>
      <c r="D2707" s="19">
        <f t="shared" si="123"/>
        <v>256474.07615707678</v>
      </c>
      <c r="E2707" s="19">
        <f t="shared" si="124"/>
        <v>35.133435090010522</v>
      </c>
      <c r="F2707" s="19">
        <f t="shared" si="125"/>
        <v>256509.20959216679</v>
      </c>
      <c r="I2707" s="13">
        <v>41956</v>
      </c>
      <c r="J2707">
        <v>2688</v>
      </c>
      <c r="K2707">
        <v>256474.07615700577</v>
      </c>
      <c r="L2707">
        <v>35.133435089998507</v>
      </c>
      <c r="M2707">
        <v>256509.20959209575</v>
      </c>
    </row>
    <row r="2708" spans="2:13" x14ac:dyDescent="0.25">
      <c r="B2708" s="13">
        <v>41957</v>
      </c>
      <c r="C2708">
        <v>2689</v>
      </c>
      <c r="D2708" s="19">
        <f t="shared" si="123"/>
        <v>256509.20959216679</v>
      </c>
      <c r="E2708" s="19">
        <f t="shared" si="124"/>
        <v>35.138247889337919</v>
      </c>
      <c r="F2708" s="19">
        <f t="shared" si="125"/>
        <v>256544.34784005614</v>
      </c>
      <c r="I2708" s="13">
        <v>41957</v>
      </c>
      <c r="J2708">
        <v>2689</v>
      </c>
      <c r="K2708">
        <v>256509.20959209563</v>
      </c>
      <c r="L2708">
        <v>35.138247889325903</v>
      </c>
      <c r="M2708">
        <v>256544.34783998496</v>
      </c>
    </row>
    <row r="2709" spans="2:13" x14ac:dyDescent="0.25">
      <c r="B2709" s="13">
        <v>41958</v>
      </c>
      <c r="C2709">
        <v>2690</v>
      </c>
      <c r="D2709" s="19">
        <f t="shared" ref="D2709:D2772" si="126">F2708</f>
        <v>256544.34784005614</v>
      </c>
      <c r="E2709" s="19">
        <f t="shared" ref="E2709:E2772" si="127">D2709*_nPIR</f>
        <v>35.143061347952901</v>
      </c>
      <c r="F2709" s="19">
        <f t="shared" si="125"/>
        <v>256579.49090140409</v>
      </c>
      <c r="I2709" s="13">
        <v>41958</v>
      </c>
      <c r="J2709">
        <v>2690</v>
      </c>
      <c r="K2709">
        <v>256544.34783998493</v>
      </c>
      <c r="L2709">
        <v>35.143061347940872</v>
      </c>
      <c r="M2709">
        <v>256579.49090133287</v>
      </c>
    </row>
    <row r="2710" spans="2:13" x14ac:dyDescent="0.25">
      <c r="B2710" s="13">
        <v>41959</v>
      </c>
      <c r="C2710">
        <v>2691</v>
      </c>
      <c r="D2710" s="19">
        <f t="shared" si="126"/>
        <v>256579.49090140409</v>
      </c>
      <c r="E2710" s="19">
        <f t="shared" si="127"/>
        <v>35.147875465945773</v>
      </c>
      <c r="F2710" s="19">
        <f t="shared" ref="F2710:F2773" si="128">D2710+E2710</f>
        <v>256614.63877687004</v>
      </c>
      <c r="I2710" s="13">
        <v>41959</v>
      </c>
      <c r="J2710">
        <v>2691</v>
      </c>
      <c r="K2710">
        <v>256579.49090133284</v>
      </c>
      <c r="L2710">
        <v>35.147875465933737</v>
      </c>
      <c r="M2710">
        <v>256614.63877679879</v>
      </c>
    </row>
    <row r="2711" spans="2:13" x14ac:dyDescent="0.25">
      <c r="B2711" s="13">
        <v>41960</v>
      </c>
      <c r="C2711">
        <v>2692</v>
      </c>
      <c r="D2711" s="19">
        <f t="shared" si="126"/>
        <v>256614.63877687004</v>
      </c>
      <c r="E2711" s="19">
        <f t="shared" si="127"/>
        <v>35.152690243406859</v>
      </c>
      <c r="F2711" s="19">
        <f t="shared" si="128"/>
        <v>256649.79146711345</v>
      </c>
      <c r="I2711" s="13">
        <v>41960</v>
      </c>
      <c r="J2711">
        <v>2692</v>
      </c>
      <c r="K2711">
        <v>256614.63877679882</v>
      </c>
      <c r="L2711">
        <v>35.152690243394815</v>
      </c>
      <c r="M2711">
        <v>256649.7914670422</v>
      </c>
    </row>
    <row r="2712" spans="2:13" x14ac:dyDescent="0.25">
      <c r="B2712" s="13">
        <v>41961</v>
      </c>
      <c r="C2712">
        <v>2693</v>
      </c>
      <c r="D2712" s="19">
        <f t="shared" si="126"/>
        <v>256649.79146711345</v>
      </c>
      <c r="E2712" s="19">
        <f t="shared" si="127"/>
        <v>35.157505680426503</v>
      </c>
      <c r="F2712" s="19">
        <f t="shared" si="128"/>
        <v>256684.94897279388</v>
      </c>
      <c r="I2712" s="13">
        <v>41961</v>
      </c>
      <c r="J2712">
        <v>2693</v>
      </c>
      <c r="K2712">
        <v>256649.79146704212</v>
      </c>
      <c r="L2712">
        <v>35.157505680414459</v>
      </c>
      <c r="M2712">
        <v>256684.94897272254</v>
      </c>
    </row>
    <row r="2713" spans="2:13" x14ac:dyDescent="0.25">
      <c r="B2713" s="13">
        <v>41962</v>
      </c>
      <c r="C2713">
        <v>2694</v>
      </c>
      <c r="D2713" s="19">
        <f t="shared" si="126"/>
        <v>256684.94897279388</v>
      </c>
      <c r="E2713" s="19">
        <f t="shared" si="127"/>
        <v>35.162321777095059</v>
      </c>
      <c r="F2713" s="19">
        <f t="shared" si="128"/>
        <v>256720.11129457096</v>
      </c>
      <c r="I2713" s="13">
        <v>41962</v>
      </c>
      <c r="J2713">
        <v>2694</v>
      </c>
      <c r="K2713">
        <v>256684.94897272252</v>
      </c>
      <c r="L2713">
        <v>35.162321777083008</v>
      </c>
      <c r="M2713">
        <v>256720.1112944996</v>
      </c>
    </row>
    <row r="2714" spans="2:13" x14ac:dyDescent="0.25">
      <c r="B2714" s="13">
        <v>41963</v>
      </c>
      <c r="C2714">
        <v>2695</v>
      </c>
      <c r="D2714" s="19">
        <f t="shared" si="126"/>
        <v>256720.11129457096</v>
      </c>
      <c r="E2714" s="19">
        <f t="shared" si="127"/>
        <v>35.167138533502879</v>
      </c>
      <c r="F2714" s="19">
        <f t="shared" si="128"/>
        <v>256755.27843310445</v>
      </c>
      <c r="I2714" s="13">
        <v>41963</v>
      </c>
      <c r="J2714">
        <v>2695</v>
      </c>
      <c r="K2714">
        <v>256720.11129449963</v>
      </c>
      <c r="L2714">
        <v>35.167138533490821</v>
      </c>
      <c r="M2714">
        <v>256755.27843303312</v>
      </c>
    </row>
    <row r="2715" spans="2:13" x14ac:dyDescent="0.25">
      <c r="B2715" s="13">
        <v>41964</v>
      </c>
      <c r="C2715">
        <v>2696</v>
      </c>
      <c r="D2715" s="19">
        <f t="shared" si="126"/>
        <v>256755.27843310445</v>
      </c>
      <c r="E2715" s="19">
        <f t="shared" si="127"/>
        <v>35.171955949740344</v>
      </c>
      <c r="F2715" s="19">
        <f t="shared" si="128"/>
        <v>256790.4503890542</v>
      </c>
      <c r="I2715" s="13">
        <v>41964</v>
      </c>
      <c r="J2715">
        <v>2696</v>
      </c>
      <c r="K2715">
        <v>256755.27843303309</v>
      </c>
      <c r="L2715">
        <v>35.171955949728286</v>
      </c>
      <c r="M2715">
        <v>256790.4503889828</v>
      </c>
    </row>
    <row r="2716" spans="2:13" x14ac:dyDescent="0.25">
      <c r="B2716" s="13">
        <v>41965</v>
      </c>
      <c r="C2716">
        <v>2697</v>
      </c>
      <c r="D2716" s="19">
        <f t="shared" si="126"/>
        <v>256790.4503890542</v>
      </c>
      <c r="E2716" s="19">
        <f t="shared" si="127"/>
        <v>35.176774025897842</v>
      </c>
      <c r="F2716" s="19">
        <f t="shared" si="128"/>
        <v>256825.62716308009</v>
      </c>
      <c r="I2716" s="13">
        <v>41965</v>
      </c>
      <c r="J2716">
        <v>2697</v>
      </c>
      <c r="K2716">
        <v>256790.45038898272</v>
      </c>
      <c r="L2716">
        <v>35.176774025885777</v>
      </c>
      <c r="M2716">
        <v>256825.62716300861</v>
      </c>
    </row>
    <row r="2717" spans="2:13" x14ac:dyDescent="0.25">
      <c r="B2717" s="13">
        <v>41966</v>
      </c>
      <c r="C2717">
        <v>2698</v>
      </c>
      <c r="D2717" s="19">
        <f t="shared" si="126"/>
        <v>256825.62716308009</v>
      </c>
      <c r="E2717" s="19">
        <f t="shared" si="127"/>
        <v>35.181592762065769</v>
      </c>
      <c r="F2717" s="19">
        <f t="shared" si="128"/>
        <v>256860.80875584215</v>
      </c>
      <c r="I2717" s="13">
        <v>41966</v>
      </c>
      <c r="J2717">
        <v>2698</v>
      </c>
      <c r="K2717">
        <v>256825.62716300864</v>
      </c>
      <c r="L2717">
        <v>35.181592762053704</v>
      </c>
      <c r="M2717">
        <v>256860.8087557707</v>
      </c>
    </row>
    <row r="2718" spans="2:13" x14ac:dyDescent="0.25">
      <c r="B2718" s="13">
        <v>41967</v>
      </c>
      <c r="C2718">
        <v>2699</v>
      </c>
      <c r="D2718" s="19">
        <f t="shared" si="126"/>
        <v>256860.80875584215</v>
      </c>
      <c r="E2718" s="19">
        <f t="shared" si="127"/>
        <v>35.186412158334548</v>
      </c>
      <c r="F2718" s="19">
        <f t="shared" si="128"/>
        <v>256895.99516800049</v>
      </c>
      <c r="I2718" s="13">
        <v>41967</v>
      </c>
      <c r="J2718">
        <v>2699</v>
      </c>
      <c r="K2718">
        <v>256860.80875577065</v>
      </c>
      <c r="L2718">
        <v>35.186412158322469</v>
      </c>
      <c r="M2718">
        <v>256895.99516792898</v>
      </c>
    </row>
    <row r="2719" spans="2:13" x14ac:dyDescent="0.25">
      <c r="B2719" s="13">
        <v>41968</v>
      </c>
      <c r="C2719">
        <v>2700</v>
      </c>
      <c r="D2719" s="19">
        <f t="shared" si="126"/>
        <v>256895.99516800049</v>
      </c>
      <c r="E2719" s="19">
        <f t="shared" si="127"/>
        <v>35.191232214794589</v>
      </c>
      <c r="F2719" s="19">
        <f t="shared" si="128"/>
        <v>256931.18640021529</v>
      </c>
      <c r="I2719" s="13">
        <v>41968</v>
      </c>
      <c r="J2719">
        <v>2700</v>
      </c>
      <c r="K2719">
        <v>256895.99516792898</v>
      </c>
      <c r="L2719">
        <v>35.191232214782509</v>
      </c>
      <c r="M2719">
        <v>256931.18640014375</v>
      </c>
    </row>
    <row r="2720" spans="2:13" x14ac:dyDescent="0.25">
      <c r="B2720" s="13">
        <v>41969</v>
      </c>
      <c r="C2720">
        <v>2701</v>
      </c>
      <c r="D2720" s="19">
        <f t="shared" si="126"/>
        <v>256931.18640021529</v>
      </c>
      <c r="E2720" s="19">
        <f t="shared" si="127"/>
        <v>35.196052931536343</v>
      </c>
      <c r="F2720" s="19">
        <f t="shared" si="128"/>
        <v>256966.38245314683</v>
      </c>
      <c r="I2720" s="13">
        <v>41969</v>
      </c>
      <c r="J2720">
        <v>2701</v>
      </c>
      <c r="K2720">
        <v>256931.18640014372</v>
      </c>
      <c r="L2720">
        <v>35.196052931524264</v>
      </c>
      <c r="M2720">
        <v>256966.38245307523</v>
      </c>
    </row>
    <row r="2721" spans="2:13" x14ac:dyDescent="0.25">
      <c r="B2721" s="13">
        <v>41970</v>
      </c>
      <c r="C2721">
        <v>2702</v>
      </c>
      <c r="D2721" s="19">
        <f t="shared" si="126"/>
        <v>256966.38245314683</v>
      </c>
      <c r="E2721" s="19">
        <f t="shared" si="127"/>
        <v>35.200874308650256</v>
      </c>
      <c r="F2721" s="19">
        <f t="shared" si="128"/>
        <v>257001.58332745548</v>
      </c>
      <c r="I2721" s="13">
        <v>41970</v>
      </c>
      <c r="J2721">
        <v>2702</v>
      </c>
      <c r="K2721">
        <v>256966.38245307523</v>
      </c>
      <c r="L2721">
        <v>35.200874308638163</v>
      </c>
      <c r="M2721">
        <v>257001.58332738388</v>
      </c>
    </row>
    <row r="2722" spans="2:13" x14ac:dyDescent="0.25">
      <c r="B2722" s="13">
        <v>41971</v>
      </c>
      <c r="C2722">
        <v>2703</v>
      </c>
      <c r="D2722" s="19">
        <f t="shared" si="126"/>
        <v>257001.58332745548</v>
      </c>
      <c r="E2722" s="19">
        <f t="shared" si="127"/>
        <v>35.20569634622678</v>
      </c>
      <c r="F2722" s="19">
        <f t="shared" si="128"/>
        <v>257036.78902380171</v>
      </c>
      <c r="I2722" s="13">
        <v>41971</v>
      </c>
      <c r="J2722">
        <v>2703</v>
      </c>
      <c r="K2722">
        <v>257001.58332738382</v>
      </c>
      <c r="L2722">
        <v>35.205696346214687</v>
      </c>
      <c r="M2722">
        <v>257036.78902373003</v>
      </c>
    </row>
    <row r="2723" spans="2:13" x14ac:dyDescent="0.25">
      <c r="B2723" s="13">
        <v>41972</v>
      </c>
      <c r="C2723">
        <v>2704</v>
      </c>
      <c r="D2723" s="19">
        <f t="shared" si="126"/>
        <v>257036.78902380171</v>
      </c>
      <c r="E2723" s="19">
        <f t="shared" si="127"/>
        <v>35.210519044356403</v>
      </c>
      <c r="F2723" s="19">
        <f t="shared" si="128"/>
        <v>257071.99954284608</v>
      </c>
      <c r="I2723" s="13">
        <v>41972</v>
      </c>
      <c r="J2723">
        <v>2704</v>
      </c>
      <c r="K2723">
        <v>257036.78902373</v>
      </c>
      <c r="L2723">
        <v>35.210519044344302</v>
      </c>
      <c r="M2723">
        <v>257071.99954277434</v>
      </c>
    </row>
    <row r="2724" spans="2:13" x14ac:dyDescent="0.25">
      <c r="B2724" s="13">
        <v>41973</v>
      </c>
      <c r="C2724">
        <v>2705</v>
      </c>
      <c r="D2724" s="19">
        <f t="shared" si="126"/>
        <v>257071.99954284608</v>
      </c>
      <c r="E2724" s="19">
        <f t="shared" si="127"/>
        <v>35.215342403129604</v>
      </c>
      <c r="F2724" s="19">
        <f t="shared" si="128"/>
        <v>257107.21488524921</v>
      </c>
      <c r="I2724" s="13">
        <v>41973</v>
      </c>
      <c r="J2724">
        <v>2705</v>
      </c>
      <c r="K2724">
        <v>257071.99954277431</v>
      </c>
      <c r="L2724">
        <v>35.215342403117496</v>
      </c>
      <c r="M2724">
        <v>257107.21488517744</v>
      </c>
    </row>
    <row r="2725" spans="2:13" x14ac:dyDescent="0.25">
      <c r="B2725" s="13">
        <v>41974</v>
      </c>
      <c r="C2725">
        <v>2706</v>
      </c>
      <c r="D2725" s="19">
        <f t="shared" si="126"/>
        <v>257107.21488524921</v>
      </c>
      <c r="E2725" s="19">
        <f t="shared" si="127"/>
        <v>35.220166422636879</v>
      </c>
      <c r="F2725" s="19">
        <f t="shared" si="128"/>
        <v>257142.43505167184</v>
      </c>
      <c r="I2725" s="13">
        <v>41974</v>
      </c>
      <c r="J2725">
        <v>2706</v>
      </c>
      <c r="K2725">
        <v>257107.21488517744</v>
      </c>
      <c r="L2725">
        <v>35.220166422624771</v>
      </c>
      <c r="M2725">
        <v>257142.43505160007</v>
      </c>
    </row>
    <row r="2726" spans="2:13" x14ac:dyDescent="0.25">
      <c r="B2726" s="13">
        <v>41975</v>
      </c>
      <c r="C2726">
        <v>2707</v>
      </c>
      <c r="D2726" s="19">
        <f t="shared" si="126"/>
        <v>257142.43505167184</v>
      </c>
      <c r="E2726" s="19">
        <f t="shared" si="127"/>
        <v>35.224991102968751</v>
      </c>
      <c r="F2726" s="19">
        <f t="shared" si="128"/>
        <v>257177.66004277481</v>
      </c>
      <c r="I2726" s="13">
        <v>41975</v>
      </c>
      <c r="J2726">
        <v>2707</v>
      </c>
      <c r="K2726">
        <v>257142.43505160001</v>
      </c>
      <c r="L2726">
        <v>35.224991102956629</v>
      </c>
      <c r="M2726">
        <v>257177.66004270298</v>
      </c>
    </row>
    <row r="2727" spans="2:13" x14ac:dyDescent="0.25">
      <c r="B2727" s="13">
        <v>41976</v>
      </c>
      <c r="C2727">
        <v>2708</v>
      </c>
      <c r="D2727" s="19">
        <f t="shared" si="126"/>
        <v>257177.66004277481</v>
      </c>
      <c r="E2727" s="19">
        <f t="shared" si="127"/>
        <v>35.229816444215729</v>
      </c>
      <c r="F2727" s="19">
        <f t="shared" si="128"/>
        <v>257212.88985921902</v>
      </c>
      <c r="I2727" s="13">
        <v>41976</v>
      </c>
      <c r="J2727">
        <v>2708</v>
      </c>
      <c r="K2727">
        <v>257177.66004270301</v>
      </c>
      <c r="L2727">
        <v>35.229816444203607</v>
      </c>
      <c r="M2727">
        <v>257212.8898591472</v>
      </c>
    </row>
    <row r="2728" spans="2:13" x14ac:dyDescent="0.25">
      <c r="B2728" s="13">
        <v>41977</v>
      </c>
      <c r="C2728">
        <v>2709</v>
      </c>
      <c r="D2728" s="19">
        <f t="shared" si="126"/>
        <v>257212.88985921902</v>
      </c>
      <c r="E2728" s="19">
        <f t="shared" si="127"/>
        <v>35.234642446468364</v>
      </c>
      <c r="F2728" s="19">
        <f t="shared" si="128"/>
        <v>257248.1245016655</v>
      </c>
      <c r="I2728" s="13">
        <v>41977</v>
      </c>
      <c r="J2728">
        <v>2709</v>
      </c>
      <c r="K2728">
        <v>257212.88985914714</v>
      </c>
      <c r="L2728">
        <v>35.234642446456235</v>
      </c>
      <c r="M2728">
        <v>257248.12450159359</v>
      </c>
    </row>
    <row r="2729" spans="2:13" x14ac:dyDescent="0.25">
      <c r="B2729" s="13">
        <v>41978</v>
      </c>
      <c r="C2729">
        <v>2710</v>
      </c>
      <c r="D2729" s="19">
        <f t="shared" si="126"/>
        <v>257248.1245016655</v>
      </c>
      <c r="E2729" s="19">
        <f t="shared" si="127"/>
        <v>35.239469109817193</v>
      </c>
      <c r="F2729" s="19">
        <f t="shared" si="128"/>
        <v>257283.36397077533</v>
      </c>
      <c r="I2729" s="13">
        <v>41978</v>
      </c>
      <c r="J2729">
        <v>2710</v>
      </c>
      <c r="K2729">
        <v>257248.12450159361</v>
      </c>
      <c r="L2729">
        <v>35.239469109805057</v>
      </c>
      <c r="M2729">
        <v>257283.36397070342</v>
      </c>
    </row>
    <row r="2730" spans="2:13" x14ac:dyDescent="0.25">
      <c r="B2730" s="13">
        <v>41979</v>
      </c>
      <c r="C2730">
        <v>2711</v>
      </c>
      <c r="D2730" s="19">
        <f t="shared" si="126"/>
        <v>257283.36397077533</v>
      </c>
      <c r="E2730" s="19">
        <f t="shared" si="127"/>
        <v>35.24429643435279</v>
      </c>
      <c r="F2730" s="19">
        <f t="shared" si="128"/>
        <v>257318.6082672097</v>
      </c>
      <c r="I2730" s="13">
        <v>41979</v>
      </c>
      <c r="J2730">
        <v>2711</v>
      </c>
      <c r="K2730">
        <v>257283.36397070336</v>
      </c>
      <c r="L2730">
        <v>35.244296434340647</v>
      </c>
      <c r="M2730">
        <v>257318.60826713769</v>
      </c>
    </row>
    <row r="2731" spans="2:13" x14ac:dyDescent="0.25">
      <c r="B2731" s="13">
        <v>41980</v>
      </c>
      <c r="C2731">
        <v>2712</v>
      </c>
      <c r="D2731" s="19">
        <f t="shared" si="126"/>
        <v>257318.6082672097</v>
      </c>
      <c r="E2731" s="19">
        <f t="shared" si="127"/>
        <v>35.249124420165714</v>
      </c>
      <c r="F2731" s="19">
        <f t="shared" si="128"/>
        <v>257353.85739162986</v>
      </c>
      <c r="I2731" s="13">
        <v>41980</v>
      </c>
      <c r="J2731">
        <v>2712</v>
      </c>
      <c r="K2731">
        <v>257318.60826713775</v>
      </c>
      <c r="L2731">
        <v>35.249124420153564</v>
      </c>
      <c r="M2731">
        <v>257353.85739155792</v>
      </c>
    </row>
    <row r="2732" spans="2:13" x14ac:dyDescent="0.25">
      <c r="B2732" s="13">
        <v>41981</v>
      </c>
      <c r="C2732">
        <v>2713</v>
      </c>
      <c r="D2732" s="19">
        <f t="shared" si="126"/>
        <v>257353.85739162986</v>
      </c>
      <c r="E2732" s="19">
        <f t="shared" si="127"/>
        <v>35.253953067346558</v>
      </c>
      <c r="F2732" s="19">
        <f t="shared" si="128"/>
        <v>257389.11134469722</v>
      </c>
      <c r="I2732" s="13">
        <v>41981</v>
      </c>
      <c r="J2732">
        <v>2713</v>
      </c>
      <c r="K2732">
        <v>257353.85739155777</v>
      </c>
      <c r="L2732">
        <v>35.2539530673344</v>
      </c>
      <c r="M2732">
        <v>257389.1113446251</v>
      </c>
    </row>
    <row r="2733" spans="2:13" x14ac:dyDescent="0.25">
      <c r="B2733" s="13">
        <v>41982</v>
      </c>
      <c r="C2733">
        <v>2714</v>
      </c>
      <c r="D2733" s="19">
        <f t="shared" si="126"/>
        <v>257389.11134469722</v>
      </c>
      <c r="E2733" s="19">
        <f t="shared" si="127"/>
        <v>35.258782375985923</v>
      </c>
      <c r="F2733" s="19">
        <f t="shared" si="128"/>
        <v>257424.3701270732</v>
      </c>
      <c r="I2733" s="13">
        <v>41982</v>
      </c>
      <c r="J2733">
        <v>2714</v>
      </c>
      <c r="K2733">
        <v>257389.11134462515</v>
      </c>
      <c r="L2733">
        <v>35.258782375973759</v>
      </c>
      <c r="M2733">
        <v>257424.37012700114</v>
      </c>
    </row>
    <row r="2734" spans="2:13" x14ac:dyDescent="0.25">
      <c r="B2734" s="13">
        <v>41983</v>
      </c>
      <c r="C2734">
        <v>2715</v>
      </c>
      <c r="D2734" s="19">
        <f t="shared" si="126"/>
        <v>257424.3701270732</v>
      </c>
      <c r="E2734" s="19">
        <f t="shared" si="127"/>
        <v>35.263612346174412</v>
      </c>
      <c r="F2734" s="19">
        <f t="shared" si="128"/>
        <v>257459.63373941937</v>
      </c>
      <c r="I2734" s="13">
        <v>41983</v>
      </c>
      <c r="J2734">
        <v>2715</v>
      </c>
      <c r="K2734">
        <v>257424.37012700111</v>
      </c>
      <c r="L2734">
        <v>35.263612346162247</v>
      </c>
      <c r="M2734">
        <v>257459.63373934728</v>
      </c>
    </row>
    <row r="2735" spans="2:13" x14ac:dyDescent="0.25">
      <c r="B2735" s="13">
        <v>41984</v>
      </c>
      <c r="C2735">
        <v>2716</v>
      </c>
      <c r="D2735" s="19">
        <f t="shared" si="126"/>
        <v>257459.63373941937</v>
      </c>
      <c r="E2735" s="19">
        <f t="shared" si="127"/>
        <v>35.26844297800266</v>
      </c>
      <c r="F2735" s="19">
        <f t="shared" si="128"/>
        <v>257494.90218239737</v>
      </c>
      <c r="I2735" s="13">
        <v>41984</v>
      </c>
      <c r="J2735">
        <v>2716</v>
      </c>
      <c r="K2735">
        <v>257459.63373934728</v>
      </c>
      <c r="L2735">
        <v>35.268442977990489</v>
      </c>
      <c r="M2735">
        <v>257494.90218232526</v>
      </c>
    </row>
    <row r="2736" spans="2:13" x14ac:dyDescent="0.25">
      <c r="B2736" s="13">
        <v>41985</v>
      </c>
      <c r="C2736">
        <v>2717</v>
      </c>
      <c r="D2736" s="19">
        <f t="shared" si="126"/>
        <v>257494.90218239737</v>
      </c>
      <c r="E2736" s="19">
        <f t="shared" si="127"/>
        <v>35.273274271561291</v>
      </c>
      <c r="F2736" s="19">
        <f t="shared" si="128"/>
        <v>257530.17545666895</v>
      </c>
      <c r="I2736" s="13">
        <v>41985</v>
      </c>
      <c r="J2736">
        <v>2717</v>
      </c>
      <c r="K2736">
        <v>257494.90218232517</v>
      </c>
      <c r="L2736">
        <v>35.273274271549106</v>
      </c>
      <c r="M2736">
        <v>257530.17545659671</v>
      </c>
    </row>
    <row r="2737" spans="2:13" x14ac:dyDescent="0.25">
      <c r="B2737" s="13">
        <v>41986</v>
      </c>
      <c r="C2737">
        <v>2718</v>
      </c>
      <c r="D2737" s="19">
        <f t="shared" si="126"/>
        <v>257530.17545666895</v>
      </c>
      <c r="E2737" s="19">
        <f t="shared" si="127"/>
        <v>35.278106226940956</v>
      </c>
      <c r="F2737" s="19">
        <f t="shared" si="128"/>
        <v>257565.45356289588</v>
      </c>
      <c r="I2737" s="13">
        <v>41986</v>
      </c>
      <c r="J2737">
        <v>2718</v>
      </c>
      <c r="K2737">
        <v>257530.17545659674</v>
      </c>
      <c r="L2737">
        <v>35.27810622692877</v>
      </c>
      <c r="M2737">
        <v>257565.45356282368</v>
      </c>
    </row>
    <row r="2738" spans="2:13" x14ac:dyDescent="0.25">
      <c r="B2738" s="13">
        <v>41987</v>
      </c>
      <c r="C2738">
        <v>2719</v>
      </c>
      <c r="D2738" s="19">
        <f t="shared" si="126"/>
        <v>257565.45356289588</v>
      </c>
      <c r="E2738" s="19">
        <f t="shared" si="127"/>
        <v>35.282938844232319</v>
      </c>
      <c r="F2738" s="19">
        <f t="shared" si="128"/>
        <v>257600.73650174012</v>
      </c>
      <c r="I2738" s="13">
        <v>41987</v>
      </c>
      <c r="J2738">
        <v>2719</v>
      </c>
      <c r="K2738">
        <v>257565.45356282368</v>
      </c>
      <c r="L2738">
        <v>35.282938844220126</v>
      </c>
      <c r="M2738">
        <v>257600.73650166791</v>
      </c>
    </row>
    <row r="2739" spans="2:13" x14ac:dyDescent="0.25">
      <c r="B2739" s="13">
        <v>41988</v>
      </c>
      <c r="C2739">
        <v>2720</v>
      </c>
      <c r="D2739" s="19">
        <f t="shared" si="126"/>
        <v>257600.73650174012</v>
      </c>
      <c r="E2739" s="19">
        <f t="shared" si="127"/>
        <v>35.287772123526047</v>
      </c>
      <c r="F2739" s="19">
        <f t="shared" si="128"/>
        <v>257636.02427386364</v>
      </c>
      <c r="I2739" s="13">
        <v>41988</v>
      </c>
      <c r="J2739">
        <v>2720</v>
      </c>
      <c r="K2739">
        <v>257600.73650166788</v>
      </c>
      <c r="L2739">
        <v>35.287772123513854</v>
      </c>
      <c r="M2739">
        <v>257636.02427379141</v>
      </c>
    </row>
    <row r="2740" spans="2:13" x14ac:dyDescent="0.25">
      <c r="B2740" s="13">
        <v>41989</v>
      </c>
      <c r="C2740">
        <v>2721</v>
      </c>
      <c r="D2740" s="19">
        <f t="shared" si="126"/>
        <v>257636.02427386364</v>
      </c>
      <c r="E2740" s="19">
        <f t="shared" si="127"/>
        <v>35.292606064912832</v>
      </c>
      <c r="F2740" s="19">
        <f t="shared" si="128"/>
        <v>257671.31687992855</v>
      </c>
      <c r="I2740" s="13">
        <v>41989</v>
      </c>
      <c r="J2740">
        <v>2721</v>
      </c>
      <c r="K2740">
        <v>257636.02427379123</v>
      </c>
      <c r="L2740">
        <v>35.292606064900632</v>
      </c>
      <c r="M2740">
        <v>257671.31687985614</v>
      </c>
    </row>
    <row r="2741" spans="2:13" x14ac:dyDescent="0.25">
      <c r="B2741" s="13">
        <v>41990</v>
      </c>
      <c r="C2741">
        <v>2722</v>
      </c>
      <c r="D2741" s="19">
        <f t="shared" si="126"/>
        <v>257671.31687992855</v>
      </c>
      <c r="E2741" s="19">
        <f t="shared" si="127"/>
        <v>35.297440668483368</v>
      </c>
      <c r="F2741" s="19">
        <f t="shared" si="128"/>
        <v>257706.61432059703</v>
      </c>
      <c r="I2741" s="13">
        <v>41990</v>
      </c>
      <c r="J2741">
        <v>2722</v>
      </c>
      <c r="K2741">
        <v>257671.31687985611</v>
      </c>
      <c r="L2741">
        <v>35.297440668471161</v>
      </c>
      <c r="M2741">
        <v>257706.61432052459</v>
      </c>
    </row>
    <row r="2742" spans="2:13" x14ac:dyDescent="0.25">
      <c r="B2742" s="13">
        <v>41991</v>
      </c>
      <c r="C2742">
        <v>2723</v>
      </c>
      <c r="D2742" s="19">
        <f t="shared" si="126"/>
        <v>257706.61432059703</v>
      </c>
      <c r="E2742" s="19">
        <f t="shared" si="127"/>
        <v>35.302275934328364</v>
      </c>
      <c r="F2742" s="19">
        <f t="shared" si="128"/>
        <v>257741.91659653134</v>
      </c>
      <c r="I2742" s="13">
        <v>41991</v>
      </c>
      <c r="J2742">
        <v>2723</v>
      </c>
      <c r="K2742">
        <v>257706.61432052456</v>
      </c>
      <c r="L2742">
        <v>35.302275934316157</v>
      </c>
      <c r="M2742">
        <v>257741.91659645888</v>
      </c>
    </row>
    <row r="2743" spans="2:13" x14ac:dyDescent="0.25">
      <c r="B2743" s="13">
        <v>41992</v>
      </c>
      <c r="C2743">
        <v>2724</v>
      </c>
      <c r="D2743" s="19">
        <f t="shared" si="126"/>
        <v>257741.91659653134</v>
      </c>
      <c r="E2743" s="19">
        <f t="shared" si="127"/>
        <v>35.307111862538548</v>
      </c>
      <c r="F2743" s="19">
        <f t="shared" si="128"/>
        <v>257777.2237083939</v>
      </c>
      <c r="I2743" s="13">
        <v>41992</v>
      </c>
      <c r="J2743">
        <v>2724</v>
      </c>
      <c r="K2743">
        <v>257741.91659645893</v>
      </c>
      <c r="L2743">
        <v>35.307111862526334</v>
      </c>
      <c r="M2743">
        <v>257777.22370832146</v>
      </c>
    </row>
    <row r="2744" spans="2:13" x14ac:dyDescent="0.25">
      <c r="B2744" s="13">
        <v>41993</v>
      </c>
      <c r="C2744">
        <v>2725</v>
      </c>
      <c r="D2744" s="19">
        <f t="shared" si="126"/>
        <v>257777.2237083939</v>
      </c>
      <c r="E2744" s="19">
        <f t="shared" si="127"/>
        <v>35.31194845320465</v>
      </c>
      <c r="F2744" s="19">
        <f t="shared" si="128"/>
        <v>257812.53565684709</v>
      </c>
      <c r="I2744" s="13">
        <v>41993</v>
      </c>
      <c r="J2744">
        <v>2725</v>
      </c>
      <c r="K2744">
        <v>257777.22370832134</v>
      </c>
      <c r="L2744">
        <v>35.311948453192429</v>
      </c>
      <c r="M2744">
        <v>257812.53565677453</v>
      </c>
    </row>
    <row r="2745" spans="2:13" x14ac:dyDescent="0.25">
      <c r="B2745" s="13">
        <v>41994</v>
      </c>
      <c r="C2745">
        <v>2726</v>
      </c>
      <c r="D2745" s="19">
        <f t="shared" si="126"/>
        <v>257812.53565684709</v>
      </c>
      <c r="E2745" s="19">
        <f t="shared" si="127"/>
        <v>35.316785706417413</v>
      </c>
      <c r="F2745" s="19">
        <f t="shared" si="128"/>
        <v>257847.8524425535</v>
      </c>
      <c r="I2745" s="13">
        <v>41994</v>
      </c>
      <c r="J2745">
        <v>2726</v>
      </c>
      <c r="K2745">
        <v>257812.53565677459</v>
      </c>
      <c r="L2745">
        <v>35.316785706405192</v>
      </c>
      <c r="M2745">
        <v>257847.852442481</v>
      </c>
    </row>
    <row r="2746" spans="2:13" x14ac:dyDescent="0.25">
      <c r="B2746" s="13">
        <v>41995</v>
      </c>
      <c r="C2746">
        <v>2727</v>
      </c>
      <c r="D2746" s="19">
        <f t="shared" si="126"/>
        <v>257847.8524425535</v>
      </c>
      <c r="E2746" s="19">
        <f t="shared" si="127"/>
        <v>35.321623622267609</v>
      </c>
      <c r="F2746" s="19">
        <f t="shared" si="128"/>
        <v>257883.17406617576</v>
      </c>
      <c r="I2746" s="13">
        <v>41995</v>
      </c>
      <c r="J2746">
        <v>2727</v>
      </c>
      <c r="K2746">
        <v>257847.85244248094</v>
      </c>
      <c r="L2746">
        <v>35.321623622255373</v>
      </c>
      <c r="M2746">
        <v>257883.17406610321</v>
      </c>
    </row>
    <row r="2747" spans="2:13" x14ac:dyDescent="0.25">
      <c r="B2747" s="13">
        <v>41996</v>
      </c>
      <c r="C2747">
        <v>2728</v>
      </c>
      <c r="D2747" s="19">
        <f t="shared" si="126"/>
        <v>257883.17406617576</v>
      </c>
      <c r="E2747" s="19">
        <f t="shared" si="127"/>
        <v>35.326462200846002</v>
      </c>
      <c r="F2747" s="19">
        <f t="shared" si="128"/>
        <v>257918.50052837661</v>
      </c>
      <c r="I2747" s="13">
        <v>41996</v>
      </c>
      <c r="J2747">
        <v>2728</v>
      </c>
      <c r="K2747">
        <v>257883.17406610324</v>
      </c>
      <c r="L2747">
        <v>35.326462200833767</v>
      </c>
      <c r="M2747">
        <v>257918.50052830408</v>
      </c>
    </row>
    <row r="2748" spans="2:13" x14ac:dyDescent="0.25">
      <c r="B2748" s="13">
        <v>41997</v>
      </c>
      <c r="C2748">
        <v>2729</v>
      </c>
      <c r="D2748" s="19">
        <f t="shared" si="126"/>
        <v>257918.50052837661</v>
      </c>
      <c r="E2748" s="19">
        <f t="shared" si="127"/>
        <v>35.331301442243372</v>
      </c>
      <c r="F2748" s="19">
        <f t="shared" si="128"/>
        <v>257953.83182981884</v>
      </c>
      <c r="I2748" s="13">
        <v>41997</v>
      </c>
      <c r="J2748">
        <v>2729</v>
      </c>
      <c r="K2748">
        <v>257918.50052830394</v>
      </c>
      <c r="L2748">
        <v>35.331301442231137</v>
      </c>
      <c r="M2748">
        <v>257953.83182974617</v>
      </c>
    </row>
    <row r="2749" spans="2:13" x14ac:dyDescent="0.25">
      <c r="B2749" s="13">
        <v>41998</v>
      </c>
      <c r="C2749">
        <v>2730</v>
      </c>
      <c r="D2749" s="19">
        <f t="shared" si="126"/>
        <v>257953.83182981884</v>
      </c>
      <c r="E2749" s="19">
        <f t="shared" si="127"/>
        <v>35.336141346550534</v>
      </c>
      <c r="F2749" s="19">
        <f t="shared" si="128"/>
        <v>257989.16797116539</v>
      </c>
      <c r="I2749" s="13">
        <v>41998</v>
      </c>
      <c r="J2749">
        <v>2730</v>
      </c>
      <c r="K2749">
        <v>257953.8318297462</v>
      </c>
      <c r="L2749">
        <v>35.336141346538284</v>
      </c>
      <c r="M2749">
        <v>257989.16797109274</v>
      </c>
    </row>
    <row r="2750" spans="2:13" x14ac:dyDescent="0.25">
      <c r="B2750" s="13">
        <v>41999</v>
      </c>
      <c r="C2750">
        <v>2731</v>
      </c>
      <c r="D2750" s="19">
        <f t="shared" si="126"/>
        <v>257989.16797116539</v>
      </c>
      <c r="E2750" s="19">
        <f t="shared" si="127"/>
        <v>35.340981913858279</v>
      </c>
      <c r="F2750" s="19">
        <f t="shared" si="128"/>
        <v>258024.50895307923</v>
      </c>
      <c r="I2750" s="13">
        <v>41999</v>
      </c>
      <c r="J2750">
        <v>2731</v>
      </c>
      <c r="K2750">
        <v>257989.16797109277</v>
      </c>
      <c r="L2750">
        <v>35.340981913846022</v>
      </c>
      <c r="M2750">
        <v>258024.50895300662</v>
      </c>
    </row>
    <row r="2751" spans="2:13" x14ac:dyDescent="0.25">
      <c r="B2751" s="13">
        <v>42000</v>
      </c>
      <c r="C2751">
        <v>2732</v>
      </c>
      <c r="D2751" s="19">
        <f t="shared" si="126"/>
        <v>258024.50895307923</v>
      </c>
      <c r="E2751" s="19">
        <f t="shared" si="127"/>
        <v>35.34582314425743</v>
      </c>
      <c r="F2751" s="19">
        <f t="shared" si="128"/>
        <v>258059.85477622348</v>
      </c>
      <c r="I2751" s="13">
        <v>42000</v>
      </c>
      <c r="J2751">
        <v>2732</v>
      </c>
      <c r="K2751">
        <v>258024.50895300659</v>
      </c>
      <c r="L2751">
        <v>35.34582314424518</v>
      </c>
      <c r="M2751">
        <v>258059.85477615084</v>
      </c>
    </row>
    <row r="2752" spans="2:13" x14ac:dyDescent="0.25">
      <c r="B2752" s="13">
        <v>42001</v>
      </c>
      <c r="C2752">
        <v>2733</v>
      </c>
      <c r="D2752" s="19">
        <f t="shared" si="126"/>
        <v>258059.85477622348</v>
      </c>
      <c r="E2752" s="19">
        <f t="shared" si="127"/>
        <v>35.350665037838837</v>
      </c>
      <c r="F2752" s="19">
        <f t="shared" si="128"/>
        <v>258095.20544126132</v>
      </c>
      <c r="I2752" s="13">
        <v>42001</v>
      </c>
      <c r="J2752">
        <v>2733</v>
      </c>
      <c r="K2752">
        <v>258059.85477615072</v>
      </c>
      <c r="L2752">
        <v>35.35066503782658</v>
      </c>
      <c r="M2752">
        <v>258095.20544118856</v>
      </c>
    </row>
    <row r="2753" spans="2:13" x14ac:dyDescent="0.25">
      <c r="B2753" s="13">
        <v>42002</v>
      </c>
      <c r="C2753">
        <v>2734</v>
      </c>
      <c r="D2753" s="19">
        <f t="shared" si="126"/>
        <v>258095.20544126132</v>
      </c>
      <c r="E2753" s="19">
        <f t="shared" si="127"/>
        <v>35.355507594693336</v>
      </c>
      <c r="F2753" s="19">
        <f t="shared" si="128"/>
        <v>258130.560948856</v>
      </c>
      <c r="I2753" s="13">
        <v>42002</v>
      </c>
      <c r="J2753">
        <v>2734</v>
      </c>
      <c r="K2753">
        <v>258095.20544118859</v>
      </c>
      <c r="L2753">
        <v>35.355507594681079</v>
      </c>
      <c r="M2753">
        <v>258130.56094878327</v>
      </c>
    </row>
    <row r="2754" spans="2:13" x14ac:dyDescent="0.25">
      <c r="B2754" s="13">
        <v>42003</v>
      </c>
      <c r="C2754">
        <v>2735</v>
      </c>
      <c r="D2754" s="19">
        <f t="shared" si="126"/>
        <v>258130.560948856</v>
      </c>
      <c r="E2754" s="19">
        <f t="shared" si="127"/>
        <v>35.360350814911783</v>
      </c>
      <c r="F2754" s="19">
        <f t="shared" si="128"/>
        <v>258165.92129967091</v>
      </c>
      <c r="I2754" s="13">
        <v>42003</v>
      </c>
      <c r="J2754">
        <v>2735</v>
      </c>
      <c r="K2754">
        <v>258130.5609487833</v>
      </c>
      <c r="L2754">
        <v>35.360350814899519</v>
      </c>
      <c r="M2754">
        <v>258165.92129959821</v>
      </c>
    </row>
    <row r="2755" spans="2:13" x14ac:dyDescent="0.25">
      <c r="B2755" s="13">
        <v>42004</v>
      </c>
      <c r="C2755">
        <v>2736</v>
      </c>
      <c r="D2755" s="19">
        <f t="shared" si="126"/>
        <v>258165.92129967091</v>
      </c>
      <c r="E2755" s="19">
        <f t="shared" si="127"/>
        <v>35.365194698585057</v>
      </c>
      <c r="F2755" s="19">
        <f t="shared" si="128"/>
        <v>258201.2864943695</v>
      </c>
      <c r="I2755" s="13">
        <v>42004</v>
      </c>
      <c r="J2755">
        <v>2736</v>
      </c>
      <c r="K2755">
        <v>258165.92129959806</v>
      </c>
      <c r="L2755">
        <v>35.365194698572793</v>
      </c>
      <c r="M2755">
        <v>258201.28649429663</v>
      </c>
    </row>
    <row r="2756" spans="2:13" x14ac:dyDescent="0.25">
      <c r="B2756" s="13">
        <v>42005</v>
      </c>
      <c r="C2756">
        <v>2737</v>
      </c>
      <c r="D2756" s="19">
        <f t="shared" si="126"/>
        <v>258201.2864943695</v>
      </c>
      <c r="E2756" s="19">
        <f t="shared" si="127"/>
        <v>35.370039245804044</v>
      </c>
      <c r="F2756" s="19">
        <f t="shared" si="128"/>
        <v>258236.65653361531</v>
      </c>
      <c r="I2756" s="13">
        <v>42005</v>
      </c>
      <c r="J2756">
        <v>2737</v>
      </c>
      <c r="K2756">
        <v>258201.28649429663</v>
      </c>
      <c r="L2756">
        <v>35.370039245791773</v>
      </c>
      <c r="M2756">
        <v>258236.65653354241</v>
      </c>
    </row>
    <row r="2757" spans="2:13" x14ac:dyDescent="0.25">
      <c r="B2757" s="13">
        <v>42006</v>
      </c>
      <c r="C2757">
        <v>2738</v>
      </c>
      <c r="D2757" s="19">
        <f t="shared" si="126"/>
        <v>258236.65653361531</v>
      </c>
      <c r="E2757" s="19">
        <f t="shared" si="127"/>
        <v>35.374884456659636</v>
      </c>
      <c r="F2757" s="19">
        <f t="shared" si="128"/>
        <v>258272.03141807197</v>
      </c>
      <c r="I2757" s="13">
        <v>42006</v>
      </c>
      <c r="J2757">
        <v>2738</v>
      </c>
      <c r="K2757">
        <v>258236.65653354241</v>
      </c>
      <c r="L2757">
        <v>35.374884456647351</v>
      </c>
      <c r="M2757">
        <v>258272.03141799907</v>
      </c>
    </row>
    <row r="2758" spans="2:13" x14ac:dyDescent="0.25">
      <c r="B2758" s="13">
        <v>42007</v>
      </c>
      <c r="C2758">
        <v>2739</v>
      </c>
      <c r="D2758" s="19">
        <f t="shared" si="126"/>
        <v>258272.03141807197</v>
      </c>
      <c r="E2758" s="19">
        <f t="shared" si="127"/>
        <v>35.37973033124274</v>
      </c>
      <c r="F2758" s="19">
        <f t="shared" si="128"/>
        <v>258307.41114840322</v>
      </c>
      <c r="I2758" s="13">
        <v>42007</v>
      </c>
      <c r="J2758">
        <v>2739</v>
      </c>
      <c r="K2758">
        <v>258272.03141799898</v>
      </c>
      <c r="L2758">
        <v>35.379730331230455</v>
      </c>
      <c r="M2758">
        <v>258307.4111483302</v>
      </c>
    </row>
    <row r="2759" spans="2:13" x14ac:dyDescent="0.25">
      <c r="B2759" s="13">
        <v>42008</v>
      </c>
      <c r="C2759">
        <v>2740</v>
      </c>
      <c r="D2759" s="19">
        <f t="shared" si="126"/>
        <v>258307.41114840322</v>
      </c>
      <c r="E2759" s="19">
        <f t="shared" si="127"/>
        <v>35.384576869644278</v>
      </c>
      <c r="F2759" s="19">
        <f t="shared" si="128"/>
        <v>258342.79572527285</v>
      </c>
      <c r="I2759" s="13">
        <v>42008</v>
      </c>
      <c r="J2759">
        <v>2740</v>
      </c>
      <c r="K2759">
        <v>258307.41114833023</v>
      </c>
      <c r="L2759">
        <v>35.384576869631992</v>
      </c>
      <c r="M2759">
        <v>258342.79572519986</v>
      </c>
    </row>
    <row r="2760" spans="2:13" x14ac:dyDescent="0.25">
      <c r="B2760" s="13">
        <v>42009</v>
      </c>
      <c r="C2760">
        <v>2741</v>
      </c>
      <c r="D2760" s="19">
        <f t="shared" si="126"/>
        <v>258342.79572527285</v>
      </c>
      <c r="E2760" s="19">
        <f t="shared" si="127"/>
        <v>35.38942407195519</v>
      </c>
      <c r="F2760" s="19">
        <f t="shared" si="128"/>
        <v>258378.18514934482</v>
      </c>
      <c r="I2760" s="13">
        <v>42009</v>
      </c>
      <c r="J2760">
        <v>2741</v>
      </c>
      <c r="K2760">
        <v>258342.79572519983</v>
      </c>
      <c r="L2760">
        <v>35.389424071942898</v>
      </c>
      <c r="M2760">
        <v>258378.18514927177</v>
      </c>
    </row>
    <row r="2761" spans="2:13" x14ac:dyDescent="0.25">
      <c r="B2761" s="13">
        <v>42010</v>
      </c>
      <c r="C2761">
        <v>2742</v>
      </c>
      <c r="D2761" s="19">
        <f t="shared" si="126"/>
        <v>258378.18514934482</v>
      </c>
      <c r="E2761" s="19">
        <f t="shared" si="127"/>
        <v>35.394271938266421</v>
      </c>
      <c r="F2761" s="19">
        <f t="shared" si="128"/>
        <v>258413.5794212831</v>
      </c>
      <c r="I2761" s="13">
        <v>42010</v>
      </c>
      <c r="J2761">
        <v>2742</v>
      </c>
      <c r="K2761">
        <v>258378.18514927174</v>
      </c>
      <c r="L2761">
        <v>35.394271938254121</v>
      </c>
      <c r="M2761">
        <v>258413.57942120999</v>
      </c>
    </row>
    <row r="2762" spans="2:13" x14ac:dyDescent="0.25">
      <c r="B2762" s="13">
        <v>42011</v>
      </c>
      <c r="C2762">
        <v>2743</v>
      </c>
      <c r="D2762" s="19">
        <f t="shared" si="126"/>
        <v>258413.5794212831</v>
      </c>
      <c r="E2762" s="19">
        <f t="shared" si="127"/>
        <v>35.399120468668919</v>
      </c>
      <c r="F2762" s="19">
        <f t="shared" si="128"/>
        <v>258448.97854175177</v>
      </c>
      <c r="I2762" s="13">
        <v>42011</v>
      </c>
      <c r="J2762">
        <v>2743</v>
      </c>
      <c r="K2762">
        <v>258413.57942120996</v>
      </c>
      <c r="L2762">
        <v>35.399120468656612</v>
      </c>
      <c r="M2762">
        <v>258448.9785416786</v>
      </c>
    </row>
    <row r="2763" spans="2:13" x14ac:dyDescent="0.25">
      <c r="B2763" s="13">
        <v>42012</v>
      </c>
      <c r="C2763">
        <v>2744</v>
      </c>
      <c r="D2763" s="19">
        <f t="shared" si="126"/>
        <v>258448.97854175177</v>
      </c>
      <c r="E2763" s="19">
        <f t="shared" si="127"/>
        <v>35.403969663253669</v>
      </c>
      <c r="F2763" s="19">
        <f t="shared" si="128"/>
        <v>258484.38251141502</v>
      </c>
      <c r="I2763" s="13">
        <v>42012</v>
      </c>
      <c r="J2763">
        <v>2744</v>
      </c>
      <c r="K2763">
        <v>258448.97854167872</v>
      </c>
      <c r="L2763">
        <v>35.403969663241355</v>
      </c>
      <c r="M2763">
        <v>258484.38251134197</v>
      </c>
    </row>
    <row r="2764" spans="2:13" x14ac:dyDescent="0.25">
      <c r="B2764" s="13">
        <v>42013</v>
      </c>
      <c r="C2764">
        <v>2745</v>
      </c>
      <c r="D2764" s="19">
        <f t="shared" si="126"/>
        <v>258484.38251141502</v>
      </c>
      <c r="E2764" s="19">
        <f t="shared" si="127"/>
        <v>35.408819522111649</v>
      </c>
      <c r="F2764" s="19">
        <f t="shared" si="128"/>
        <v>258519.79133093712</v>
      </c>
      <c r="I2764" s="13">
        <v>42013</v>
      </c>
      <c r="J2764">
        <v>2745</v>
      </c>
      <c r="K2764">
        <v>258484.38251134186</v>
      </c>
      <c r="L2764">
        <v>35.408819522099328</v>
      </c>
      <c r="M2764">
        <v>258519.79133086395</v>
      </c>
    </row>
    <row r="2765" spans="2:13" x14ac:dyDescent="0.25">
      <c r="B2765" s="13">
        <v>42014</v>
      </c>
      <c r="C2765">
        <v>2746</v>
      </c>
      <c r="D2765" s="19">
        <f t="shared" si="126"/>
        <v>258519.79133093712</v>
      </c>
      <c r="E2765" s="19">
        <f t="shared" si="127"/>
        <v>35.413670045333859</v>
      </c>
      <c r="F2765" s="19">
        <f t="shared" si="128"/>
        <v>258555.20500098245</v>
      </c>
      <c r="I2765" s="13">
        <v>42014</v>
      </c>
      <c r="J2765">
        <v>2746</v>
      </c>
      <c r="K2765">
        <v>258519.79133086398</v>
      </c>
      <c r="L2765">
        <v>35.413670045321531</v>
      </c>
      <c r="M2765">
        <v>258555.20500090931</v>
      </c>
    </row>
    <row r="2766" spans="2:13" x14ac:dyDescent="0.25">
      <c r="B2766" s="13">
        <v>42015</v>
      </c>
      <c r="C2766">
        <v>2747</v>
      </c>
      <c r="D2766" s="19">
        <f t="shared" si="126"/>
        <v>258555.20500098245</v>
      </c>
      <c r="E2766" s="19">
        <f t="shared" si="127"/>
        <v>35.418521233011298</v>
      </c>
      <c r="F2766" s="19">
        <f t="shared" si="128"/>
        <v>258590.62352221546</v>
      </c>
      <c r="I2766" s="13">
        <v>42015</v>
      </c>
      <c r="J2766">
        <v>2747</v>
      </c>
      <c r="K2766">
        <v>258555.20500090928</v>
      </c>
      <c r="L2766">
        <v>35.41852123299897</v>
      </c>
      <c r="M2766">
        <v>258590.62352214227</v>
      </c>
    </row>
    <row r="2767" spans="2:13" x14ac:dyDescent="0.25">
      <c r="B2767" s="13">
        <v>42016</v>
      </c>
      <c r="C2767">
        <v>2748</v>
      </c>
      <c r="D2767" s="19">
        <f t="shared" si="126"/>
        <v>258590.62352221546</v>
      </c>
      <c r="E2767" s="19">
        <f t="shared" si="127"/>
        <v>35.423373085234999</v>
      </c>
      <c r="F2767" s="19">
        <f t="shared" si="128"/>
        <v>258626.04689530071</v>
      </c>
      <c r="I2767" s="13">
        <v>42016</v>
      </c>
      <c r="J2767">
        <v>2748</v>
      </c>
      <c r="K2767">
        <v>258590.62352214221</v>
      </c>
      <c r="L2767">
        <v>35.423373085222664</v>
      </c>
      <c r="M2767">
        <v>258626.04689522742</v>
      </c>
    </row>
    <row r="2768" spans="2:13" x14ac:dyDescent="0.25">
      <c r="B2768" s="13">
        <v>42017</v>
      </c>
      <c r="C2768">
        <v>2749</v>
      </c>
      <c r="D2768" s="19">
        <f t="shared" si="126"/>
        <v>258626.04689530071</v>
      </c>
      <c r="E2768" s="19">
        <f t="shared" si="127"/>
        <v>35.428225602095992</v>
      </c>
      <c r="F2768" s="19">
        <f t="shared" si="128"/>
        <v>258661.47512090279</v>
      </c>
      <c r="I2768" s="13">
        <v>42017</v>
      </c>
      <c r="J2768">
        <v>2749</v>
      </c>
      <c r="K2768">
        <v>258626.04689522731</v>
      </c>
      <c r="L2768">
        <v>35.42822560208365</v>
      </c>
      <c r="M2768">
        <v>258661.47512082939</v>
      </c>
    </row>
    <row r="2769" spans="2:13" x14ac:dyDescent="0.25">
      <c r="B2769" s="13">
        <v>42018</v>
      </c>
      <c r="C2769">
        <v>2750</v>
      </c>
      <c r="D2769" s="19">
        <f t="shared" si="126"/>
        <v>258661.47512090279</v>
      </c>
      <c r="E2769" s="19">
        <f t="shared" si="127"/>
        <v>35.433078783685318</v>
      </c>
      <c r="F2769" s="19">
        <f t="shared" si="128"/>
        <v>258696.90819968647</v>
      </c>
      <c r="I2769" s="13">
        <v>42018</v>
      </c>
      <c r="J2769">
        <v>2750</v>
      </c>
      <c r="K2769">
        <v>258661.47512082945</v>
      </c>
      <c r="L2769">
        <v>35.433078783672968</v>
      </c>
      <c r="M2769">
        <v>258696.90819961313</v>
      </c>
    </row>
    <row r="2770" spans="2:13" x14ac:dyDescent="0.25">
      <c r="B2770" s="13">
        <v>42019</v>
      </c>
      <c r="C2770">
        <v>2751</v>
      </c>
      <c r="D2770" s="19">
        <f t="shared" si="126"/>
        <v>258696.90819968647</v>
      </c>
      <c r="E2770" s="19">
        <f t="shared" si="127"/>
        <v>35.437932630094039</v>
      </c>
      <c r="F2770" s="19">
        <f t="shared" si="128"/>
        <v>258732.34613231657</v>
      </c>
      <c r="I2770" s="13">
        <v>42019</v>
      </c>
      <c r="J2770">
        <v>2751</v>
      </c>
      <c r="K2770">
        <v>258696.90819961313</v>
      </c>
      <c r="L2770">
        <v>35.43793263008169</v>
      </c>
      <c r="M2770">
        <v>258732.3461322432</v>
      </c>
    </row>
    <row r="2771" spans="2:13" x14ac:dyDescent="0.25">
      <c r="B2771" s="13">
        <v>42020</v>
      </c>
      <c r="C2771">
        <v>2752</v>
      </c>
      <c r="D2771" s="19">
        <f t="shared" si="126"/>
        <v>258732.34613231657</v>
      </c>
      <c r="E2771" s="19">
        <f t="shared" si="127"/>
        <v>35.442787141413234</v>
      </c>
      <c r="F2771" s="19">
        <f t="shared" si="128"/>
        <v>258767.78891945799</v>
      </c>
      <c r="I2771" s="13">
        <v>42020</v>
      </c>
      <c r="J2771">
        <v>2752</v>
      </c>
      <c r="K2771">
        <v>258732.34613224317</v>
      </c>
      <c r="L2771">
        <v>35.442787141400871</v>
      </c>
      <c r="M2771">
        <v>258767.78891938456</v>
      </c>
    </row>
    <row r="2772" spans="2:13" x14ac:dyDescent="0.25">
      <c r="B2772" s="13">
        <v>42021</v>
      </c>
      <c r="C2772">
        <v>2753</v>
      </c>
      <c r="D2772" s="19">
        <f t="shared" si="126"/>
        <v>258767.78891945799</v>
      </c>
      <c r="E2772" s="19">
        <f t="shared" si="127"/>
        <v>35.447642317733973</v>
      </c>
      <c r="F2772" s="19">
        <f t="shared" si="128"/>
        <v>258803.23656177573</v>
      </c>
      <c r="I2772" s="13">
        <v>42021</v>
      </c>
      <c r="J2772">
        <v>2753</v>
      </c>
      <c r="K2772">
        <v>258767.7889193845</v>
      </c>
      <c r="L2772">
        <v>35.447642317721616</v>
      </c>
      <c r="M2772">
        <v>258803.23656170222</v>
      </c>
    </row>
    <row r="2773" spans="2:13" x14ac:dyDescent="0.25">
      <c r="B2773" s="13">
        <v>42022</v>
      </c>
      <c r="C2773">
        <v>2754</v>
      </c>
      <c r="D2773" s="19">
        <f t="shared" ref="D2773:D2836" si="129">F2772</f>
        <v>258803.23656177573</v>
      </c>
      <c r="E2773" s="19">
        <f t="shared" ref="E2773:E2836" si="130">D2773*_nPIR</f>
        <v>35.452498159147368</v>
      </c>
      <c r="F2773" s="19">
        <f t="shared" si="128"/>
        <v>258838.68905993487</v>
      </c>
      <c r="I2773" s="13">
        <v>42022</v>
      </c>
      <c r="J2773">
        <v>2754</v>
      </c>
      <c r="K2773">
        <v>258803.23656170222</v>
      </c>
      <c r="L2773">
        <v>35.452498159134997</v>
      </c>
      <c r="M2773">
        <v>258838.68905986135</v>
      </c>
    </row>
    <row r="2774" spans="2:13" x14ac:dyDescent="0.25">
      <c r="B2774" s="13">
        <v>42023</v>
      </c>
      <c r="C2774">
        <v>2755</v>
      </c>
      <c r="D2774" s="19">
        <f t="shared" si="129"/>
        <v>258838.68905993487</v>
      </c>
      <c r="E2774" s="19">
        <f t="shared" si="130"/>
        <v>35.457354665744511</v>
      </c>
      <c r="F2774" s="19">
        <f t="shared" ref="F2774:F2837" si="131">D2774+E2774</f>
        <v>258874.1464146006</v>
      </c>
      <c r="I2774" s="13">
        <v>42023</v>
      </c>
      <c r="J2774">
        <v>2755</v>
      </c>
      <c r="K2774">
        <v>258838.68905986138</v>
      </c>
      <c r="L2774">
        <v>35.457354665732133</v>
      </c>
      <c r="M2774">
        <v>258874.14641452712</v>
      </c>
    </row>
    <row r="2775" spans="2:13" x14ac:dyDescent="0.25">
      <c r="B2775" s="13">
        <v>42024</v>
      </c>
      <c r="C2775">
        <v>2756</v>
      </c>
      <c r="D2775" s="19">
        <f t="shared" si="129"/>
        <v>258874.1464146006</v>
      </c>
      <c r="E2775" s="19">
        <f t="shared" si="130"/>
        <v>35.462211837616529</v>
      </c>
      <c r="F2775" s="19">
        <f t="shared" si="131"/>
        <v>258909.60862643822</v>
      </c>
      <c r="I2775" s="13">
        <v>42024</v>
      </c>
      <c r="J2775">
        <v>2756</v>
      </c>
      <c r="K2775">
        <v>258874.14641452709</v>
      </c>
      <c r="L2775">
        <v>35.462211837604144</v>
      </c>
      <c r="M2775">
        <v>258909.6086263647</v>
      </c>
    </row>
    <row r="2776" spans="2:13" x14ac:dyDescent="0.25">
      <c r="B2776" s="13">
        <v>42025</v>
      </c>
      <c r="C2776">
        <v>2757</v>
      </c>
      <c r="D2776" s="19">
        <f t="shared" si="129"/>
        <v>258909.60862643822</v>
      </c>
      <c r="E2776" s="19">
        <f t="shared" si="130"/>
        <v>35.467069674854557</v>
      </c>
      <c r="F2776" s="19">
        <f t="shared" si="131"/>
        <v>258945.07569611308</v>
      </c>
      <c r="I2776" s="13">
        <v>42025</v>
      </c>
      <c r="J2776">
        <v>2757</v>
      </c>
      <c r="K2776">
        <v>258909.60862636461</v>
      </c>
      <c r="L2776">
        <v>35.467069674842172</v>
      </c>
      <c r="M2776">
        <v>258945.07569603945</v>
      </c>
    </row>
    <row r="2777" spans="2:13" x14ac:dyDescent="0.25">
      <c r="B2777" s="13">
        <v>42026</v>
      </c>
      <c r="C2777">
        <v>2758</v>
      </c>
      <c r="D2777" s="19">
        <f t="shared" si="129"/>
        <v>258945.07569611308</v>
      </c>
      <c r="E2777" s="19">
        <f t="shared" si="130"/>
        <v>35.471928177549742</v>
      </c>
      <c r="F2777" s="19">
        <f t="shared" si="131"/>
        <v>258980.54762429063</v>
      </c>
      <c r="I2777" s="13">
        <v>42026</v>
      </c>
      <c r="J2777">
        <v>2758</v>
      </c>
      <c r="K2777">
        <v>258945.07569603942</v>
      </c>
      <c r="L2777">
        <v>35.47192817753735</v>
      </c>
      <c r="M2777">
        <v>258980.54762421697</v>
      </c>
    </row>
    <row r="2778" spans="2:13" x14ac:dyDescent="0.25">
      <c r="B2778" s="13">
        <v>42027</v>
      </c>
      <c r="C2778">
        <v>2759</v>
      </c>
      <c r="D2778" s="19">
        <f t="shared" si="129"/>
        <v>258980.54762429063</v>
      </c>
      <c r="E2778" s="19">
        <f t="shared" si="130"/>
        <v>35.476787345793241</v>
      </c>
      <c r="F2778" s="19">
        <f t="shared" si="131"/>
        <v>259016.02441163643</v>
      </c>
      <c r="I2778" s="13">
        <v>42027</v>
      </c>
      <c r="J2778">
        <v>2759</v>
      </c>
      <c r="K2778">
        <v>258980.54762421694</v>
      </c>
      <c r="L2778">
        <v>35.476787345780849</v>
      </c>
      <c r="M2778">
        <v>259016.02441156271</v>
      </c>
    </row>
    <row r="2779" spans="2:13" x14ac:dyDescent="0.25">
      <c r="B2779" s="13">
        <v>42028</v>
      </c>
      <c r="C2779">
        <v>2760</v>
      </c>
      <c r="D2779" s="19">
        <f t="shared" si="129"/>
        <v>259016.02441163643</v>
      </c>
      <c r="E2779" s="19">
        <f t="shared" si="130"/>
        <v>35.48164717967623</v>
      </c>
      <c r="F2779" s="19">
        <f t="shared" si="131"/>
        <v>259051.5060588161</v>
      </c>
      <c r="I2779" s="13">
        <v>42028</v>
      </c>
      <c r="J2779">
        <v>2760</v>
      </c>
      <c r="K2779">
        <v>259016.02441156277</v>
      </c>
      <c r="L2779">
        <v>35.481647179663824</v>
      </c>
      <c r="M2779">
        <v>259051.50605874244</v>
      </c>
    </row>
    <row r="2780" spans="2:13" x14ac:dyDescent="0.25">
      <c r="B2780" s="13">
        <v>42029</v>
      </c>
      <c r="C2780">
        <v>2761</v>
      </c>
      <c r="D2780" s="19">
        <f t="shared" si="129"/>
        <v>259051.5060588161</v>
      </c>
      <c r="E2780" s="19">
        <f t="shared" si="130"/>
        <v>35.486507679289879</v>
      </c>
      <c r="F2780" s="19">
        <f t="shared" si="131"/>
        <v>259086.99256649538</v>
      </c>
      <c r="I2780" s="13">
        <v>42029</v>
      </c>
      <c r="J2780">
        <v>2761</v>
      </c>
      <c r="K2780">
        <v>259051.50605874232</v>
      </c>
      <c r="L2780">
        <v>35.486507679277473</v>
      </c>
      <c r="M2780">
        <v>259086.9925664216</v>
      </c>
    </row>
    <row r="2781" spans="2:13" x14ac:dyDescent="0.25">
      <c r="B2781" s="13">
        <v>42030</v>
      </c>
      <c r="C2781">
        <v>2762</v>
      </c>
      <c r="D2781" s="19">
        <f t="shared" si="129"/>
        <v>259086.99256649538</v>
      </c>
      <c r="E2781" s="19">
        <f t="shared" si="130"/>
        <v>35.4913688447254</v>
      </c>
      <c r="F2781" s="19">
        <f t="shared" si="131"/>
        <v>259122.4839353401</v>
      </c>
      <c r="I2781" s="13">
        <v>42030</v>
      </c>
      <c r="J2781">
        <v>2762</v>
      </c>
      <c r="K2781">
        <v>259086.99256642166</v>
      </c>
      <c r="L2781">
        <v>35.491368844712994</v>
      </c>
      <c r="M2781">
        <v>259122.48393526638</v>
      </c>
    </row>
    <row r="2782" spans="2:13" x14ac:dyDescent="0.25">
      <c r="B2782" s="13">
        <v>42031</v>
      </c>
      <c r="C2782">
        <v>2763</v>
      </c>
      <c r="D2782" s="19">
        <f t="shared" si="129"/>
        <v>259122.4839353401</v>
      </c>
      <c r="E2782" s="19">
        <f t="shared" si="130"/>
        <v>35.496230676073992</v>
      </c>
      <c r="F2782" s="19">
        <f t="shared" si="131"/>
        <v>259157.98016601618</v>
      </c>
      <c r="I2782" s="13">
        <v>42031</v>
      </c>
      <c r="J2782">
        <v>2763</v>
      </c>
      <c r="K2782">
        <v>259122.4839352663</v>
      </c>
      <c r="L2782">
        <v>35.496230676061572</v>
      </c>
      <c r="M2782">
        <v>259157.98016594237</v>
      </c>
    </row>
    <row r="2783" spans="2:13" x14ac:dyDescent="0.25">
      <c r="B2783" s="13">
        <v>42032</v>
      </c>
      <c r="C2783">
        <v>2764</v>
      </c>
      <c r="D2783" s="19">
        <f t="shared" si="129"/>
        <v>259157.98016601618</v>
      </c>
      <c r="E2783" s="19">
        <f t="shared" si="130"/>
        <v>35.501093173426881</v>
      </c>
      <c r="F2783" s="19">
        <f t="shared" si="131"/>
        <v>259193.4812591896</v>
      </c>
      <c r="I2783" s="13">
        <v>42032</v>
      </c>
      <c r="J2783">
        <v>2764</v>
      </c>
      <c r="K2783">
        <v>259157.98016594234</v>
      </c>
      <c r="L2783">
        <v>35.501093173414461</v>
      </c>
      <c r="M2783">
        <v>259193.48125911577</v>
      </c>
    </row>
    <row r="2784" spans="2:13" x14ac:dyDescent="0.25">
      <c r="B2784" s="13">
        <v>42033</v>
      </c>
      <c r="C2784">
        <v>2765</v>
      </c>
      <c r="D2784" s="19">
        <f t="shared" si="129"/>
        <v>259193.4812591896</v>
      </c>
      <c r="E2784" s="19">
        <f t="shared" si="130"/>
        <v>35.505956336875293</v>
      </c>
      <c r="F2784" s="19">
        <f t="shared" si="131"/>
        <v>259228.98721552649</v>
      </c>
      <c r="I2784" s="13">
        <v>42033</v>
      </c>
      <c r="J2784">
        <v>2765</v>
      </c>
      <c r="K2784">
        <v>259193.48125911574</v>
      </c>
      <c r="L2784">
        <v>35.505956336862866</v>
      </c>
      <c r="M2784">
        <v>259228.98721545259</v>
      </c>
    </row>
    <row r="2785" spans="2:13" x14ac:dyDescent="0.25">
      <c r="B2785" s="13">
        <v>42034</v>
      </c>
      <c r="C2785">
        <v>2766</v>
      </c>
      <c r="D2785" s="19">
        <f t="shared" si="129"/>
        <v>259228.98721552649</v>
      </c>
      <c r="E2785" s="19">
        <f t="shared" si="130"/>
        <v>35.510820166510484</v>
      </c>
      <c r="F2785" s="19">
        <f t="shared" si="131"/>
        <v>259264.49803569299</v>
      </c>
      <c r="I2785" s="13">
        <v>42034</v>
      </c>
      <c r="J2785">
        <v>2766</v>
      </c>
      <c r="K2785">
        <v>259228.98721545259</v>
      </c>
      <c r="L2785">
        <v>35.51082016649805</v>
      </c>
      <c r="M2785">
        <v>259264.49803561909</v>
      </c>
    </row>
    <row r="2786" spans="2:13" x14ac:dyDescent="0.25">
      <c r="B2786" s="13">
        <v>42035</v>
      </c>
      <c r="C2786">
        <v>2767</v>
      </c>
      <c r="D2786" s="19">
        <f t="shared" si="129"/>
        <v>259264.49803569299</v>
      </c>
      <c r="E2786" s="19">
        <f t="shared" si="130"/>
        <v>35.515684662423702</v>
      </c>
      <c r="F2786" s="19">
        <f t="shared" si="131"/>
        <v>259300.0137203554</v>
      </c>
      <c r="I2786" s="13">
        <v>42035</v>
      </c>
      <c r="J2786">
        <v>2767</v>
      </c>
      <c r="K2786">
        <v>259264.49803561906</v>
      </c>
      <c r="L2786">
        <v>35.51568466241126</v>
      </c>
      <c r="M2786">
        <v>259300.01372028148</v>
      </c>
    </row>
    <row r="2787" spans="2:13" x14ac:dyDescent="0.25">
      <c r="B2787" s="13">
        <v>42036</v>
      </c>
      <c r="C2787">
        <v>2768</v>
      </c>
      <c r="D2787" s="19">
        <f t="shared" si="129"/>
        <v>259300.0137203554</v>
      </c>
      <c r="E2787" s="19">
        <f t="shared" si="130"/>
        <v>35.520549824706222</v>
      </c>
      <c r="F2787" s="19">
        <f t="shared" si="131"/>
        <v>259335.5342701801</v>
      </c>
      <c r="I2787" s="13">
        <v>42036</v>
      </c>
      <c r="J2787">
        <v>2768</v>
      </c>
      <c r="K2787">
        <v>259300.01372028151</v>
      </c>
      <c r="L2787">
        <v>35.520549824693781</v>
      </c>
      <c r="M2787">
        <v>259335.5342701062</v>
      </c>
    </row>
    <row r="2788" spans="2:13" x14ac:dyDescent="0.25">
      <c r="B2788" s="13">
        <v>42037</v>
      </c>
      <c r="C2788">
        <v>2769</v>
      </c>
      <c r="D2788" s="19">
        <f t="shared" si="129"/>
        <v>259335.5342701801</v>
      </c>
      <c r="E2788" s="19">
        <f t="shared" si="130"/>
        <v>35.525415653449336</v>
      </c>
      <c r="F2788" s="19">
        <f t="shared" si="131"/>
        <v>259371.05968583355</v>
      </c>
      <c r="I2788" s="13">
        <v>42037</v>
      </c>
      <c r="J2788">
        <v>2769</v>
      </c>
      <c r="K2788">
        <v>259335.53427010609</v>
      </c>
      <c r="L2788">
        <v>35.525415653436887</v>
      </c>
      <c r="M2788">
        <v>259371.05968575954</v>
      </c>
    </row>
    <row r="2789" spans="2:13" x14ac:dyDescent="0.25">
      <c r="B2789" s="13">
        <v>42038</v>
      </c>
      <c r="C2789">
        <v>2770</v>
      </c>
      <c r="D2789" s="19">
        <f t="shared" si="129"/>
        <v>259371.05968583355</v>
      </c>
      <c r="E2789" s="19">
        <f t="shared" si="130"/>
        <v>35.530282148744327</v>
      </c>
      <c r="F2789" s="19">
        <f t="shared" si="131"/>
        <v>259406.58996798229</v>
      </c>
      <c r="I2789" s="13">
        <v>42038</v>
      </c>
      <c r="J2789">
        <v>2770</v>
      </c>
      <c r="K2789">
        <v>259371.05968575945</v>
      </c>
      <c r="L2789">
        <v>35.530282148731878</v>
      </c>
      <c r="M2789">
        <v>259406.58996790819</v>
      </c>
    </row>
    <row r="2790" spans="2:13" x14ac:dyDescent="0.25">
      <c r="B2790" s="13">
        <v>42039</v>
      </c>
      <c r="C2790">
        <v>2771</v>
      </c>
      <c r="D2790" s="19">
        <f t="shared" si="129"/>
        <v>259406.58996798229</v>
      </c>
      <c r="E2790" s="19">
        <f t="shared" si="130"/>
        <v>35.535149310682513</v>
      </c>
      <c r="F2790" s="19">
        <f t="shared" si="131"/>
        <v>259442.12511729298</v>
      </c>
      <c r="I2790" s="13">
        <v>42039</v>
      </c>
      <c r="J2790">
        <v>2771</v>
      </c>
      <c r="K2790">
        <v>259406.58996790828</v>
      </c>
      <c r="L2790">
        <v>35.53514931067005</v>
      </c>
      <c r="M2790">
        <v>259442.12511721894</v>
      </c>
    </row>
    <row r="2791" spans="2:13" x14ac:dyDescent="0.25">
      <c r="B2791" s="13">
        <v>42040</v>
      </c>
      <c r="C2791">
        <v>2772</v>
      </c>
      <c r="D2791" s="19">
        <f t="shared" si="129"/>
        <v>259442.12511729298</v>
      </c>
      <c r="E2791" s="19">
        <f t="shared" si="130"/>
        <v>35.540017139355207</v>
      </c>
      <c r="F2791" s="19">
        <f t="shared" si="131"/>
        <v>259477.66513443232</v>
      </c>
      <c r="I2791" s="13">
        <v>42040</v>
      </c>
      <c r="J2791">
        <v>2772</v>
      </c>
      <c r="K2791">
        <v>259442.12511721882</v>
      </c>
      <c r="L2791">
        <v>35.540017139342744</v>
      </c>
      <c r="M2791">
        <v>259477.66513435816</v>
      </c>
    </row>
    <row r="2792" spans="2:13" x14ac:dyDescent="0.25">
      <c r="B2792" s="13">
        <v>42041</v>
      </c>
      <c r="C2792">
        <v>2773</v>
      </c>
      <c r="D2792" s="19">
        <f t="shared" si="129"/>
        <v>259477.66513443232</v>
      </c>
      <c r="E2792" s="19">
        <f t="shared" si="130"/>
        <v>35.544885634853749</v>
      </c>
      <c r="F2792" s="19">
        <f t="shared" si="131"/>
        <v>259513.21002006717</v>
      </c>
      <c r="I2792" s="13">
        <v>42041</v>
      </c>
      <c r="J2792">
        <v>2773</v>
      </c>
      <c r="K2792">
        <v>259477.66513435819</v>
      </c>
      <c r="L2792">
        <v>35.544885634841286</v>
      </c>
      <c r="M2792">
        <v>259513.21001999304</v>
      </c>
    </row>
    <row r="2793" spans="2:13" x14ac:dyDescent="0.25">
      <c r="B2793" s="13">
        <v>42042</v>
      </c>
      <c r="C2793">
        <v>2774</v>
      </c>
      <c r="D2793" s="19">
        <f t="shared" si="129"/>
        <v>259513.21002006717</v>
      </c>
      <c r="E2793" s="19">
        <f t="shared" si="130"/>
        <v>35.549754797269479</v>
      </c>
      <c r="F2793" s="19">
        <f t="shared" si="131"/>
        <v>259548.75977486445</v>
      </c>
      <c r="I2793" s="13">
        <v>42042</v>
      </c>
      <c r="J2793">
        <v>2774</v>
      </c>
      <c r="K2793">
        <v>259513.21001999298</v>
      </c>
      <c r="L2793">
        <v>35.549754797257009</v>
      </c>
      <c r="M2793">
        <v>259548.75977479023</v>
      </c>
    </row>
    <row r="2794" spans="2:13" x14ac:dyDescent="0.25">
      <c r="B2794" s="13">
        <v>42043</v>
      </c>
      <c r="C2794">
        <v>2775</v>
      </c>
      <c r="D2794" s="19">
        <f t="shared" si="129"/>
        <v>259548.75977486445</v>
      </c>
      <c r="E2794" s="19">
        <f t="shared" si="130"/>
        <v>35.554624626693766</v>
      </c>
      <c r="F2794" s="19">
        <f t="shared" si="131"/>
        <v>259584.31439949115</v>
      </c>
      <c r="I2794" s="13">
        <v>42043</v>
      </c>
      <c r="J2794">
        <v>2775</v>
      </c>
      <c r="K2794">
        <v>259548.7597747902</v>
      </c>
      <c r="L2794">
        <v>35.554624626681289</v>
      </c>
      <c r="M2794">
        <v>259584.31439941688</v>
      </c>
    </row>
    <row r="2795" spans="2:13" x14ac:dyDescent="0.25">
      <c r="B2795" s="13">
        <v>42044</v>
      </c>
      <c r="C2795">
        <v>2776</v>
      </c>
      <c r="D2795" s="19">
        <f t="shared" si="129"/>
        <v>259584.31439949115</v>
      </c>
      <c r="E2795" s="19">
        <f t="shared" si="130"/>
        <v>35.559495123217971</v>
      </c>
      <c r="F2795" s="19">
        <f t="shared" si="131"/>
        <v>259619.87389461437</v>
      </c>
      <c r="I2795" s="13">
        <v>42044</v>
      </c>
      <c r="J2795">
        <v>2776</v>
      </c>
      <c r="K2795">
        <v>259584.31439941697</v>
      </c>
      <c r="L2795">
        <v>35.559495123205487</v>
      </c>
      <c r="M2795">
        <v>259619.87389454019</v>
      </c>
    </row>
    <row r="2796" spans="2:13" x14ac:dyDescent="0.25">
      <c r="B2796" s="13">
        <v>42045</v>
      </c>
      <c r="C2796">
        <v>2777</v>
      </c>
      <c r="D2796" s="19">
        <f t="shared" si="129"/>
        <v>259619.87389461437</v>
      </c>
      <c r="E2796" s="19">
        <f t="shared" si="130"/>
        <v>35.564366286933478</v>
      </c>
      <c r="F2796" s="19">
        <f t="shared" si="131"/>
        <v>259655.43826090131</v>
      </c>
      <c r="I2796" s="13">
        <v>42045</v>
      </c>
      <c r="J2796">
        <v>2777</v>
      </c>
      <c r="K2796">
        <v>259619.8738945401</v>
      </c>
      <c r="L2796">
        <v>35.564366286920986</v>
      </c>
      <c r="M2796">
        <v>259655.43826082701</v>
      </c>
    </row>
    <row r="2797" spans="2:13" x14ac:dyDescent="0.25">
      <c r="B2797" s="13">
        <v>42046</v>
      </c>
      <c r="C2797">
        <v>2778</v>
      </c>
      <c r="D2797" s="19">
        <f t="shared" si="129"/>
        <v>259655.43826090131</v>
      </c>
      <c r="E2797" s="19">
        <f t="shared" si="130"/>
        <v>35.56923811793169</v>
      </c>
      <c r="F2797" s="19">
        <f t="shared" si="131"/>
        <v>259691.00749901924</v>
      </c>
      <c r="I2797" s="13">
        <v>42046</v>
      </c>
      <c r="J2797">
        <v>2778</v>
      </c>
      <c r="K2797">
        <v>259655.43826082695</v>
      </c>
      <c r="L2797">
        <v>35.569238117919191</v>
      </c>
      <c r="M2797">
        <v>259691.00749894488</v>
      </c>
    </row>
    <row r="2798" spans="2:13" x14ac:dyDescent="0.25">
      <c r="B2798" s="13">
        <v>42047</v>
      </c>
      <c r="C2798">
        <v>2779</v>
      </c>
      <c r="D2798" s="19">
        <f t="shared" si="129"/>
        <v>259691.00749901924</v>
      </c>
      <c r="E2798" s="19">
        <f t="shared" si="130"/>
        <v>35.574110616304012</v>
      </c>
      <c r="F2798" s="19">
        <f t="shared" si="131"/>
        <v>259726.58160963553</v>
      </c>
      <c r="I2798" s="13">
        <v>42047</v>
      </c>
      <c r="J2798">
        <v>2779</v>
      </c>
      <c r="K2798">
        <v>259691.00749894479</v>
      </c>
      <c r="L2798">
        <v>35.574110616291513</v>
      </c>
      <c r="M2798">
        <v>259726.58160956108</v>
      </c>
    </row>
    <row r="2799" spans="2:13" x14ac:dyDescent="0.25">
      <c r="B2799" s="13">
        <v>42048</v>
      </c>
      <c r="C2799">
        <v>2780</v>
      </c>
      <c r="D2799" s="19">
        <f t="shared" si="129"/>
        <v>259726.58160963553</v>
      </c>
      <c r="E2799" s="19">
        <f t="shared" si="130"/>
        <v>35.578983782141854</v>
      </c>
      <c r="F2799" s="19">
        <f t="shared" si="131"/>
        <v>259762.16059341768</v>
      </c>
      <c r="I2799" s="13">
        <v>42048</v>
      </c>
      <c r="J2799">
        <v>2780</v>
      </c>
      <c r="K2799">
        <v>259726.58160956117</v>
      </c>
      <c r="L2799">
        <v>35.578983782129356</v>
      </c>
      <c r="M2799">
        <v>259762.16059334329</v>
      </c>
    </row>
    <row r="2800" spans="2:13" x14ac:dyDescent="0.25">
      <c r="B2800" s="13">
        <v>42049</v>
      </c>
      <c r="C2800">
        <v>2781</v>
      </c>
      <c r="D2800" s="19">
        <f t="shared" si="129"/>
        <v>259762.16059341768</v>
      </c>
      <c r="E2800" s="19">
        <f t="shared" si="130"/>
        <v>35.583857615536672</v>
      </c>
      <c r="F2800" s="19">
        <f t="shared" si="131"/>
        <v>259797.74445103321</v>
      </c>
      <c r="I2800" s="13">
        <v>42049</v>
      </c>
      <c r="J2800">
        <v>2781</v>
      </c>
      <c r="K2800">
        <v>259762.16059334317</v>
      </c>
      <c r="L2800">
        <v>35.58385761552416</v>
      </c>
      <c r="M2800">
        <v>259797.74445095871</v>
      </c>
    </row>
    <row r="2801" spans="2:13" x14ac:dyDescent="0.25">
      <c r="B2801" s="13">
        <v>42050</v>
      </c>
      <c r="C2801">
        <v>2782</v>
      </c>
      <c r="D2801" s="19">
        <f t="shared" si="129"/>
        <v>259797.74445103321</v>
      </c>
      <c r="E2801" s="19">
        <f t="shared" si="130"/>
        <v>35.588732116579898</v>
      </c>
      <c r="F2801" s="19">
        <f t="shared" si="131"/>
        <v>259833.33318314981</v>
      </c>
      <c r="I2801" s="13">
        <v>42050</v>
      </c>
      <c r="J2801">
        <v>2782</v>
      </c>
      <c r="K2801">
        <v>259797.74445095879</v>
      </c>
      <c r="L2801">
        <v>35.588732116567385</v>
      </c>
      <c r="M2801">
        <v>259833.33318307536</v>
      </c>
    </row>
    <row r="2802" spans="2:13" x14ac:dyDescent="0.25">
      <c r="B2802" s="13">
        <v>42051</v>
      </c>
      <c r="C2802">
        <v>2783</v>
      </c>
      <c r="D2802" s="19">
        <f t="shared" si="129"/>
        <v>259833.33318314981</v>
      </c>
      <c r="E2802" s="19">
        <f t="shared" si="130"/>
        <v>35.593607285362992</v>
      </c>
      <c r="F2802" s="19">
        <f t="shared" si="131"/>
        <v>259868.92679043516</v>
      </c>
      <c r="I2802" s="13">
        <v>42051</v>
      </c>
      <c r="J2802">
        <v>2783</v>
      </c>
      <c r="K2802">
        <v>259833.33318307527</v>
      </c>
      <c r="L2802">
        <v>35.593607285350473</v>
      </c>
      <c r="M2802">
        <v>259868.92679036062</v>
      </c>
    </row>
    <row r="2803" spans="2:13" x14ac:dyDescent="0.25">
      <c r="B2803" s="13">
        <v>42052</v>
      </c>
      <c r="C2803">
        <v>2784</v>
      </c>
      <c r="D2803" s="19">
        <f t="shared" si="129"/>
        <v>259868.92679043516</v>
      </c>
      <c r="E2803" s="19">
        <f t="shared" si="130"/>
        <v>35.598483121977424</v>
      </c>
      <c r="F2803" s="19">
        <f t="shared" si="131"/>
        <v>259904.52527355714</v>
      </c>
      <c r="I2803" s="13">
        <v>42052</v>
      </c>
      <c r="J2803">
        <v>2784</v>
      </c>
      <c r="K2803">
        <v>259868.92679036062</v>
      </c>
      <c r="L2803">
        <v>35.598483121964897</v>
      </c>
      <c r="M2803">
        <v>259904.52527348258</v>
      </c>
    </row>
    <row r="2804" spans="2:13" x14ac:dyDescent="0.25">
      <c r="B2804" s="13">
        <v>42053</v>
      </c>
      <c r="C2804">
        <v>2785</v>
      </c>
      <c r="D2804" s="19">
        <f t="shared" si="129"/>
        <v>259904.52527355714</v>
      </c>
      <c r="E2804" s="19">
        <f t="shared" si="130"/>
        <v>35.603359626514681</v>
      </c>
      <c r="F2804" s="19">
        <f t="shared" si="131"/>
        <v>259940.12863318366</v>
      </c>
      <c r="I2804" s="13">
        <v>42053</v>
      </c>
      <c r="J2804">
        <v>2785</v>
      </c>
      <c r="K2804">
        <v>259904.52527348249</v>
      </c>
      <c r="L2804">
        <v>35.603359626502147</v>
      </c>
      <c r="M2804">
        <v>259940.12863310898</v>
      </c>
    </row>
    <row r="2805" spans="2:13" x14ac:dyDescent="0.25">
      <c r="B2805" s="13">
        <v>42054</v>
      </c>
      <c r="C2805">
        <v>2786</v>
      </c>
      <c r="D2805" s="19">
        <f t="shared" si="129"/>
        <v>259940.12863318366</v>
      </c>
      <c r="E2805" s="19">
        <f t="shared" si="130"/>
        <v>35.608236799066262</v>
      </c>
      <c r="F2805" s="19">
        <f t="shared" si="131"/>
        <v>259975.73686998273</v>
      </c>
      <c r="I2805" s="13">
        <v>42054</v>
      </c>
      <c r="J2805">
        <v>2786</v>
      </c>
      <c r="K2805">
        <v>259940.12863310898</v>
      </c>
      <c r="L2805">
        <v>35.608236799053721</v>
      </c>
      <c r="M2805">
        <v>259975.73686990803</v>
      </c>
    </row>
    <row r="2806" spans="2:13" x14ac:dyDescent="0.25">
      <c r="B2806" s="13">
        <v>42055</v>
      </c>
      <c r="C2806">
        <v>2787</v>
      </c>
      <c r="D2806" s="19">
        <f t="shared" si="129"/>
        <v>259975.73686998273</v>
      </c>
      <c r="E2806" s="19">
        <f t="shared" si="130"/>
        <v>35.613114639723669</v>
      </c>
      <c r="F2806" s="19">
        <f t="shared" si="131"/>
        <v>260011.34998462244</v>
      </c>
      <c r="I2806" s="13">
        <v>42055</v>
      </c>
      <c r="J2806">
        <v>2787</v>
      </c>
      <c r="K2806">
        <v>259975.736869908</v>
      </c>
      <c r="L2806">
        <v>35.613114639711121</v>
      </c>
      <c r="M2806">
        <v>260011.34998454771</v>
      </c>
    </row>
    <row r="2807" spans="2:13" x14ac:dyDescent="0.25">
      <c r="B2807" s="13">
        <v>42056</v>
      </c>
      <c r="C2807">
        <v>2788</v>
      </c>
      <c r="D2807" s="19">
        <f t="shared" si="129"/>
        <v>260011.34998462244</v>
      </c>
      <c r="E2807" s="19">
        <f t="shared" si="130"/>
        <v>35.617993148578421</v>
      </c>
      <c r="F2807" s="19">
        <f t="shared" si="131"/>
        <v>260046.96797777101</v>
      </c>
      <c r="I2807" s="13">
        <v>42056</v>
      </c>
      <c r="J2807">
        <v>2788</v>
      </c>
      <c r="K2807">
        <v>260011.34998454773</v>
      </c>
      <c r="L2807">
        <v>35.617993148565873</v>
      </c>
      <c r="M2807">
        <v>260046.9679776963</v>
      </c>
    </row>
    <row r="2808" spans="2:13" x14ac:dyDescent="0.25">
      <c r="B2808" s="13">
        <v>42057</v>
      </c>
      <c r="C2808">
        <v>2789</v>
      </c>
      <c r="D2808" s="19">
        <f t="shared" si="129"/>
        <v>260046.96797777101</v>
      </c>
      <c r="E2808" s="19">
        <f t="shared" si="130"/>
        <v>35.622872325722064</v>
      </c>
      <c r="F2808" s="19">
        <f t="shared" si="131"/>
        <v>260082.59085009672</v>
      </c>
      <c r="I2808" s="13">
        <v>42057</v>
      </c>
      <c r="J2808">
        <v>2789</v>
      </c>
      <c r="K2808">
        <v>260046.9679776963</v>
      </c>
      <c r="L2808">
        <v>35.622872325709508</v>
      </c>
      <c r="M2808">
        <v>260082.59085002201</v>
      </c>
    </row>
    <row r="2809" spans="2:13" x14ac:dyDescent="0.25">
      <c r="B2809" s="13">
        <v>42058</v>
      </c>
      <c r="C2809">
        <v>2790</v>
      </c>
      <c r="D2809" s="19">
        <f t="shared" si="129"/>
        <v>260082.59085009672</v>
      </c>
      <c r="E2809" s="19">
        <f t="shared" si="130"/>
        <v>35.627752171246129</v>
      </c>
      <c r="F2809" s="19">
        <f t="shared" si="131"/>
        <v>260118.21860226797</v>
      </c>
      <c r="I2809" s="13">
        <v>42058</v>
      </c>
      <c r="J2809">
        <v>2790</v>
      </c>
      <c r="K2809">
        <v>260082.59085002192</v>
      </c>
      <c r="L2809">
        <v>35.627752171233574</v>
      </c>
      <c r="M2809">
        <v>260118.21860219317</v>
      </c>
    </row>
    <row r="2810" spans="2:13" x14ac:dyDescent="0.25">
      <c r="B2810" s="13">
        <v>42059</v>
      </c>
      <c r="C2810">
        <v>2791</v>
      </c>
      <c r="D2810" s="19">
        <f t="shared" si="129"/>
        <v>260118.21860226797</v>
      </c>
      <c r="E2810" s="19">
        <f t="shared" si="130"/>
        <v>35.632632685242193</v>
      </c>
      <c r="F2810" s="19">
        <f t="shared" si="131"/>
        <v>260153.85123495321</v>
      </c>
      <c r="I2810" s="13">
        <v>42059</v>
      </c>
      <c r="J2810">
        <v>2791</v>
      </c>
      <c r="K2810">
        <v>260118.21860219314</v>
      </c>
      <c r="L2810">
        <v>35.63263268522963</v>
      </c>
      <c r="M2810">
        <v>260153.85123487838</v>
      </c>
    </row>
    <row r="2811" spans="2:13" x14ac:dyDescent="0.25">
      <c r="B2811" s="13">
        <v>42060</v>
      </c>
      <c r="C2811">
        <v>2792</v>
      </c>
      <c r="D2811" s="19">
        <f t="shared" si="129"/>
        <v>260153.85123495321</v>
      </c>
      <c r="E2811" s="19">
        <f t="shared" si="130"/>
        <v>35.637513867801815</v>
      </c>
      <c r="F2811" s="19">
        <f t="shared" si="131"/>
        <v>260189.48874882102</v>
      </c>
      <c r="I2811" s="13">
        <v>42060</v>
      </c>
      <c r="J2811">
        <v>2792</v>
      </c>
      <c r="K2811">
        <v>260153.85123487841</v>
      </c>
      <c r="L2811">
        <v>35.637513867789245</v>
      </c>
      <c r="M2811">
        <v>260189.4887487462</v>
      </c>
    </row>
    <row r="2812" spans="2:13" x14ac:dyDescent="0.25">
      <c r="B2812" s="13">
        <v>42061</v>
      </c>
      <c r="C2812">
        <v>2793</v>
      </c>
      <c r="D2812" s="19">
        <f t="shared" si="129"/>
        <v>260189.48874882102</v>
      </c>
      <c r="E2812" s="19">
        <f t="shared" si="130"/>
        <v>35.642395719016584</v>
      </c>
      <c r="F2812" s="19">
        <f t="shared" si="131"/>
        <v>260225.13114454004</v>
      </c>
      <c r="I2812" s="13">
        <v>42061</v>
      </c>
      <c r="J2812">
        <v>2793</v>
      </c>
      <c r="K2812">
        <v>260189.48874874614</v>
      </c>
      <c r="L2812">
        <v>35.642395719004007</v>
      </c>
      <c r="M2812">
        <v>260225.13114446515</v>
      </c>
    </row>
    <row r="2813" spans="2:13" x14ac:dyDescent="0.25">
      <c r="B2813" s="13">
        <v>42062</v>
      </c>
      <c r="C2813">
        <v>2794</v>
      </c>
      <c r="D2813" s="19">
        <f t="shared" si="129"/>
        <v>260225.13114454004</v>
      </c>
      <c r="E2813" s="19">
        <f t="shared" si="130"/>
        <v>35.647278238978089</v>
      </c>
      <c r="F2813" s="19">
        <f t="shared" si="131"/>
        <v>260260.77842277903</v>
      </c>
      <c r="I2813" s="13">
        <v>42062</v>
      </c>
      <c r="J2813">
        <v>2794</v>
      </c>
      <c r="K2813">
        <v>260225.13114446509</v>
      </c>
      <c r="L2813">
        <v>35.647278238965512</v>
      </c>
      <c r="M2813">
        <v>260260.77842270405</v>
      </c>
    </row>
    <row r="2814" spans="2:13" x14ac:dyDescent="0.25">
      <c r="B2814" s="13">
        <v>42063</v>
      </c>
      <c r="C2814">
        <v>2795</v>
      </c>
      <c r="D2814" s="19">
        <f t="shared" si="129"/>
        <v>260260.77842277903</v>
      </c>
      <c r="E2814" s="19">
        <f t="shared" si="130"/>
        <v>35.652161427777955</v>
      </c>
      <c r="F2814" s="19">
        <f t="shared" si="131"/>
        <v>260296.4305842068</v>
      </c>
      <c r="I2814" s="13">
        <v>42063</v>
      </c>
      <c r="J2814">
        <v>2795</v>
      </c>
      <c r="K2814">
        <v>260260.77842270408</v>
      </c>
      <c r="L2814">
        <v>35.652161427765364</v>
      </c>
      <c r="M2814">
        <v>260296.43058413186</v>
      </c>
    </row>
    <row r="2815" spans="2:13" x14ac:dyDescent="0.25">
      <c r="B2815" s="13">
        <v>42064</v>
      </c>
      <c r="C2815">
        <v>2796</v>
      </c>
      <c r="D2815" s="19">
        <f t="shared" si="129"/>
        <v>260296.4305842068</v>
      </c>
      <c r="E2815" s="19">
        <f t="shared" si="130"/>
        <v>35.657045285507785</v>
      </c>
      <c r="F2815" s="19">
        <f t="shared" si="131"/>
        <v>260332.08762949231</v>
      </c>
      <c r="I2815" s="13">
        <v>42064</v>
      </c>
      <c r="J2815">
        <v>2796</v>
      </c>
      <c r="K2815">
        <v>260296.43058413183</v>
      </c>
      <c r="L2815">
        <v>35.657045285495194</v>
      </c>
      <c r="M2815">
        <v>260332.08762941734</v>
      </c>
    </row>
    <row r="2816" spans="2:13" x14ac:dyDescent="0.25">
      <c r="B2816" s="13">
        <v>42065</v>
      </c>
      <c r="C2816">
        <v>2797</v>
      </c>
      <c r="D2816" s="19">
        <f t="shared" si="129"/>
        <v>260332.08762949231</v>
      </c>
      <c r="E2816" s="19">
        <f t="shared" si="130"/>
        <v>35.661929812259224</v>
      </c>
      <c r="F2816" s="19">
        <f t="shared" si="131"/>
        <v>260367.74955930456</v>
      </c>
      <c r="I2816" s="13">
        <v>42065</v>
      </c>
      <c r="J2816">
        <v>2797</v>
      </c>
      <c r="K2816">
        <v>260332.08762941716</v>
      </c>
      <c r="L2816">
        <v>35.661929812246633</v>
      </c>
      <c r="M2816">
        <v>260367.74955922941</v>
      </c>
    </row>
    <row r="2817" spans="2:13" x14ac:dyDescent="0.25">
      <c r="B2817" s="13">
        <v>42066</v>
      </c>
      <c r="C2817">
        <v>2798</v>
      </c>
      <c r="D2817" s="19">
        <f t="shared" si="129"/>
        <v>260367.74955930456</v>
      </c>
      <c r="E2817" s="19">
        <f t="shared" si="130"/>
        <v>35.666815008123919</v>
      </c>
      <c r="F2817" s="19">
        <f t="shared" si="131"/>
        <v>260403.41637431268</v>
      </c>
      <c r="I2817" s="13">
        <v>42066</v>
      </c>
      <c r="J2817">
        <v>2798</v>
      </c>
      <c r="K2817">
        <v>260367.74955922947</v>
      </c>
      <c r="L2817">
        <v>35.666815008111314</v>
      </c>
      <c r="M2817">
        <v>260403.4163742376</v>
      </c>
    </row>
    <row r="2818" spans="2:13" x14ac:dyDescent="0.25">
      <c r="B2818" s="13">
        <v>42067</v>
      </c>
      <c r="C2818">
        <v>2799</v>
      </c>
      <c r="D2818" s="19">
        <f t="shared" si="129"/>
        <v>260403.41637431268</v>
      </c>
      <c r="E2818" s="19">
        <f t="shared" si="130"/>
        <v>35.671700873193522</v>
      </c>
      <c r="F2818" s="19">
        <f t="shared" si="131"/>
        <v>260439.08807518586</v>
      </c>
      <c r="I2818" s="13">
        <v>42067</v>
      </c>
      <c r="J2818">
        <v>2799</v>
      </c>
      <c r="K2818">
        <v>260403.41637423757</v>
      </c>
      <c r="L2818">
        <v>35.671700873180917</v>
      </c>
      <c r="M2818">
        <v>260439.08807511075</v>
      </c>
    </row>
    <row r="2819" spans="2:13" x14ac:dyDescent="0.25">
      <c r="B2819" s="13">
        <v>42068</v>
      </c>
      <c r="C2819">
        <v>2800</v>
      </c>
      <c r="D2819" s="19">
        <f t="shared" si="129"/>
        <v>260439.08807518586</v>
      </c>
      <c r="E2819" s="19">
        <f t="shared" si="130"/>
        <v>35.676587407559715</v>
      </c>
      <c r="F2819" s="19">
        <f t="shared" si="131"/>
        <v>260474.76466259343</v>
      </c>
      <c r="I2819" s="13">
        <v>42068</v>
      </c>
      <c r="J2819">
        <v>2800</v>
      </c>
      <c r="K2819">
        <v>260439.08807511078</v>
      </c>
      <c r="L2819">
        <v>35.676587407547103</v>
      </c>
      <c r="M2819">
        <v>260474.76466251831</v>
      </c>
    </row>
    <row r="2820" spans="2:13" x14ac:dyDescent="0.25">
      <c r="B2820" s="13">
        <v>42069</v>
      </c>
      <c r="C2820">
        <v>2801</v>
      </c>
      <c r="D2820" s="19">
        <f t="shared" si="129"/>
        <v>260474.76466259343</v>
      </c>
      <c r="E2820" s="19">
        <f t="shared" si="130"/>
        <v>35.681474611314172</v>
      </c>
      <c r="F2820" s="19">
        <f t="shared" si="131"/>
        <v>260510.44613720474</v>
      </c>
      <c r="I2820" s="13">
        <v>42069</v>
      </c>
      <c r="J2820">
        <v>2801</v>
      </c>
      <c r="K2820">
        <v>260474.76466251822</v>
      </c>
      <c r="L2820">
        <v>35.68147461130156</v>
      </c>
      <c r="M2820">
        <v>260510.44613712953</v>
      </c>
    </row>
    <row r="2821" spans="2:13" x14ac:dyDescent="0.25">
      <c r="B2821" s="13">
        <v>42070</v>
      </c>
      <c r="C2821">
        <v>2802</v>
      </c>
      <c r="D2821" s="19">
        <f t="shared" si="129"/>
        <v>260510.44613720474</v>
      </c>
      <c r="E2821" s="19">
        <f t="shared" si="130"/>
        <v>35.686362484548596</v>
      </c>
      <c r="F2821" s="19">
        <f t="shared" si="131"/>
        <v>260546.13249968929</v>
      </c>
      <c r="I2821" s="13">
        <v>42070</v>
      </c>
      <c r="J2821">
        <v>2802</v>
      </c>
      <c r="K2821">
        <v>260510.44613712959</v>
      </c>
      <c r="L2821">
        <v>35.686362484535977</v>
      </c>
      <c r="M2821">
        <v>260546.13249961412</v>
      </c>
    </row>
    <row r="2822" spans="2:13" x14ac:dyDescent="0.25">
      <c r="B2822" s="13">
        <v>42071</v>
      </c>
      <c r="C2822">
        <v>2803</v>
      </c>
      <c r="D2822" s="19">
        <f t="shared" si="129"/>
        <v>260546.13249968929</v>
      </c>
      <c r="E2822" s="19">
        <f t="shared" si="130"/>
        <v>35.691251027354703</v>
      </c>
      <c r="F2822" s="19">
        <f t="shared" si="131"/>
        <v>260581.82375071666</v>
      </c>
      <c r="I2822" s="13">
        <v>42071</v>
      </c>
      <c r="J2822">
        <v>2803</v>
      </c>
      <c r="K2822">
        <v>260546.13249961406</v>
      </c>
      <c r="L2822">
        <v>35.691251027342069</v>
      </c>
      <c r="M2822">
        <v>260581.8237506414</v>
      </c>
    </row>
    <row r="2823" spans="2:13" x14ac:dyDescent="0.25">
      <c r="B2823" s="13">
        <v>42072</v>
      </c>
      <c r="C2823">
        <v>2804</v>
      </c>
      <c r="D2823" s="19">
        <f t="shared" si="129"/>
        <v>260581.82375071666</v>
      </c>
      <c r="E2823" s="19">
        <f t="shared" si="130"/>
        <v>35.696140239824203</v>
      </c>
      <c r="F2823" s="19">
        <f t="shared" si="131"/>
        <v>260617.51989095649</v>
      </c>
      <c r="I2823" s="13">
        <v>42072</v>
      </c>
      <c r="J2823">
        <v>2804</v>
      </c>
      <c r="K2823">
        <v>260581.82375064137</v>
      </c>
      <c r="L2823">
        <v>35.696140239811569</v>
      </c>
      <c r="M2823">
        <v>260617.51989088117</v>
      </c>
    </row>
    <row r="2824" spans="2:13" x14ac:dyDescent="0.25">
      <c r="B2824" s="13">
        <v>42073</v>
      </c>
      <c r="C2824">
        <v>2805</v>
      </c>
      <c r="D2824" s="19">
        <f t="shared" si="129"/>
        <v>260617.51989095649</v>
      </c>
      <c r="E2824" s="19">
        <f t="shared" si="130"/>
        <v>35.701030122048842</v>
      </c>
      <c r="F2824" s="19">
        <f t="shared" si="131"/>
        <v>260653.22092107855</v>
      </c>
      <c r="I2824" s="13">
        <v>42073</v>
      </c>
      <c r="J2824">
        <v>2805</v>
      </c>
      <c r="K2824">
        <v>260617.51989088111</v>
      </c>
      <c r="L2824">
        <v>35.701030122036194</v>
      </c>
      <c r="M2824">
        <v>260653.22092100314</v>
      </c>
    </row>
    <row r="2825" spans="2:13" x14ac:dyDescent="0.25">
      <c r="B2825" s="13">
        <v>42074</v>
      </c>
      <c r="C2825">
        <v>2806</v>
      </c>
      <c r="D2825" s="19">
        <f t="shared" si="129"/>
        <v>260653.22092107855</v>
      </c>
      <c r="E2825" s="19">
        <f t="shared" si="130"/>
        <v>35.705920674120357</v>
      </c>
      <c r="F2825" s="19">
        <f t="shared" si="131"/>
        <v>260688.92684175266</v>
      </c>
      <c r="I2825" s="13">
        <v>42074</v>
      </c>
      <c r="J2825">
        <v>2806</v>
      </c>
      <c r="K2825">
        <v>260653.22092100311</v>
      </c>
      <c r="L2825">
        <v>35.705920674107702</v>
      </c>
      <c r="M2825">
        <v>260688.92684167722</v>
      </c>
    </row>
    <row r="2826" spans="2:13" x14ac:dyDescent="0.25">
      <c r="B2826" s="13">
        <v>42075</v>
      </c>
      <c r="C2826">
        <v>2807</v>
      </c>
      <c r="D2826" s="19">
        <f t="shared" si="129"/>
        <v>260688.92684175266</v>
      </c>
      <c r="E2826" s="19">
        <f t="shared" si="130"/>
        <v>35.710811896130508</v>
      </c>
      <c r="F2826" s="19">
        <f t="shared" si="131"/>
        <v>260724.6376536488</v>
      </c>
      <c r="I2826" s="13">
        <v>42075</v>
      </c>
      <c r="J2826">
        <v>2807</v>
      </c>
      <c r="K2826">
        <v>260688.92684167728</v>
      </c>
      <c r="L2826">
        <v>35.710811896117853</v>
      </c>
      <c r="M2826">
        <v>260724.63765357339</v>
      </c>
    </row>
    <row r="2827" spans="2:13" x14ac:dyDescent="0.25">
      <c r="B2827" s="13">
        <v>42076</v>
      </c>
      <c r="C2827">
        <v>2808</v>
      </c>
      <c r="D2827" s="19">
        <f t="shared" si="129"/>
        <v>260724.6376536488</v>
      </c>
      <c r="E2827" s="19">
        <f t="shared" si="130"/>
        <v>35.715703788171069</v>
      </c>
      <c r="F2827" s="19">
        <f t="shared" si="131"/>
        <v>260760.35335743698</v>
      </c>
      <c r="I2827" s="13">
        <v>42076</v>
      </c>
      <c r="J2827">
        <v>2808</v>
      </c>
      <c r="K2827">
        <v>260724.63765357342</v>
      </c>
      <c r="L2827">
        <v>35.715703788158415</v>
      </c>
      <c r="M2827">
        <v>260760.35335736157</v>
      </c>
    </row>
    <row r="2828" spans="2:13" x14ac:dyDescent="0.25">
      <c r="B2828" s="13">
        <v>42077</v>
      </c>
      <c r="C2828">
        <v>2809</v>
      </c>
      <c r="D2828" s="19">
        <f t="shared" si="129"/>
        <v>260760.35335743698</v>
      </c>
      <c r="E2828" s="19">
        <f t="shared" si="130"/>
        <v>35.720596350333835</v>
      </c>
      <c r="F2828" s="19">
        <f t="shared" si="131"/>
        <v>260796.0739537873</v>
      </c>
      <c r="I2828" s="13">
        <v>42077</v>
      </c>
      <c r="J2828">
        <v>2809</v>
      </c>
      <c r="K2828">
        <v>260760.35335736143</v>
      </c>
      <c r="L2828">
        <v>35.720596350321173</v>
      </c>
      <c r="M2828">
        <v>260796.07395371175</v>
      </c>
    </row>
    <row r="2829" spans="2:13" x14ac:dyDescent="0.25">
      <c r="B2829" s="13">
        <v>42078</v>
      </c>
      <c r="C2829">
        <v>2810</v>
      </c>
      <c r="D2829" s="19">
        <f t="shared" si="129"/>
        <v>260796.0739537873</v>
      </c>
      <c r="E2829" s="19">
        <f t="shared" si="130"/>
        <v>35.725489582710594</v>
      </c>
      <c r="F2829" s="19">
        <f t="shared" si="131"/>
        <v>260831.79944337002</v>
      </c>
      <c r="I2829" s="13">
        <v>42078</v>
      </c>
      <c r="J2829">
        <v>2810</v>
      </c>
      <c r="K2829">
        <v>260796.07395371178</v>
      </c>
      <c r="L2829">
        <v>35.725489582697925</v>
      </c>
      <c r="M2829">
        <v>260831.79944329447</v>
      </c>
    </row>
    <row r="2830" spans="2:13" x14ac:dyDescent="0.25">
      <c r="B2830" s="13">
        <v>42079</v>
      </c>
      <c r="C2830">
        <v>2811</v>
      </c>
      <c r="D2830" s="19">
        <f t="shared" si="129"/>
        <v>260831.79944337002</v>
      </c>
      <c r="E2830" s="19">
        <f t="shared" si="130"/>
        <v>35.730383485393155</v>
      </c>
      <c r="F2830" s="19">
        <f t="shared" si="131"/>
        <v>260867.5298268554</v>
      </c>
      <c r="I2830" s="13">
        <v>42079</v>
      </c>
      <c r="J2830">
        <v>2811</v>
      </c>
      <c r="K2830">
        <v>260831.79944329441</v>
      </c>
      <c r="L2830">
        <v>35.730383485380486</v>
      </c>
      <c r="M2830">
        <v>260867.52982677979</v>
      </c>
    </row>
    <row r="2831" spans="2:13" x14ac:dyDescent="0.25">
      <c r="B2831" s="13">
        <v>42080</v>
      </c>
      <c r="C2831">
        <v>2812</v>
      </c>
      <c r="D2831" s="19">
        <f t="shared" si="129"/>
        <v>260867.5298268554</v>
      </c>
      <c r="E2831" s="19">
        <f t="shared" si="130"/>
        <v>35.735278058473348</v>
      </c>
      <c r="F2831" s="19">
        <f t="shared" si="131"/>
        <v>260903.26510491388</v>
      </c>
      <c r="I2831" s="13">
        <v>42080</v>
      </c>
      <c r="J2831">
        <v>2812</v>
      </c>
      <c r="K2831">
        <v>260867.52982677985</v>
      </c>
      <c r="L2831">
        <v>35.735278058460665</v>
      </c>
      <c r="M2831">
        <v>260903.2651048383</v>
      </c>
    </row>
    <row r="2832" spans="2:13" x14ac:dyDescent="0.25">
      <c r="B2832" s="13">
        <v>42081</v>
      </c>
      <c r="C2832">
        <v>2813</v>
      </c>
      <c r="D2832" s="19">
        <f t="shared" si="129"/>
        <v>260903.26510491388</v>
      </c>
      <c r="E2832" s="19">
        <f t="shared" si="130"/>
        <v>35.740173302043004</v>
      </c>
      <c r="F2832" s="19">
        <f t="shared" si="131"/>
        <v>260939.00527821592</v>
      </c>
      <c r="I2832" s="13">
        <v>42081</v>
      </c>
      <c r="J2832">
        <v>2813</v>
      </c>
      <c r="K2832">
        <v>260903.26510483821</v>
      </c>
      <c r="L2832">
        <v>35.740173302030314</v>
      </c>
      <c r="M2832">
        <v>260939.00527814025</v>
      </c>
    </row>
    <row r="2833" spans="2:13" x14ac:dyDescent="0.25">
      <c r="B2833" s="13">
        <v>42082</v>
      </c>
      <c r="C2833">
        <v>2814</v>
      </c>
      <c r="D2833" s="19">
        <f t="shared" si="129"/>
        <v>260939.00527821592</v>
      </c>
      <c r="E2833" s="19">
        <f t="shared" si="130"/>
        <v>35.745069216193968</v>
      </c>
      <c r="F2833" s="19">
        <f t="shared" si="131"/>
        <v>260974.7503474321</v>
      </c>
      <c r="I2833" s="13">
        <v>42082</v>
      </c>
      <c r="J2833">
        <v>2814</v>
      </c>
      <c r="K2833">
        <v>260939.00527814028</v>
      </c>
      <c r="L2833">
        <v>35.745069216181278</v>
      </c>
      <c r="M2833">
        <v>260974.75034735646</v>
      </c>
    </row>
    <row r="2834" spans="2:13" x14ac:dyDescent="0.25">
      <c r="B2834" s="13">
        <v>42083</v>
      </c>
      <c r="C2834">
        <v>2815</v>
      </c>
      <c r="D2834" s="19">
        <f t="shared" si="129"/>
        <v>260974.7503474321</v>
      </c>
      <c r="E2834" s="19">
        <f t="shared" si="130"/>
        <v>35.749965801018099</v>
      </c>
      <c r="F2834" s="19">
        <f t="shared" si="131"/>
        <v>261010.50031323312</v>
      </c>
      <c r="I2834" s="13">
        <v>42083</v>
      </c>
      <c r="J2834">
        <v>2815</v>
      </c>
      <c r="K2834">
        <v>260974.75034735637</v>
      </c>
      <c r="L2834">
        <v>35.749965801005409</v>
      </c>
      <c r="M2834">
        <v>261010.50031315736</v>
      </c>
    </row>
    <row r="2835" spans="2:13" x14ac:dyDescent="0.25">
      <c r="B2835" s="13">
        <v>42084</v>
      </c>
      <c r="C2835">
        <v>2816</v>
      </c>
      <c r="D2835" s="19">
        <f t="shared" si="129"/>
        <v>261010.50031323312</v>
      </c>
      <c r="E2835" s="19">
        <f t="shared" si="130"/>
        <v>35.754863056607284</v>
      </c>
      <c r="F2835" s="19">
        <f t="shared" si="131"/>
        <v>261046.25517628973</v>
      </c>
      <c r="I2835" s="13">
        <v>42084</v>
      </c>
      <c r="J2835">
        <v>2816</v>
      </c>
      <c r="K2835">
        <v>261010.50031315739</v>
      </c>
      <c r="L2835">
        <v>35.75486305659458</v>
      </c>
      <c r="M2835">
        <v>261046.25517621398</v>
      </c>
    </row>
    <row r="2836" spans="2:13" x14ac:dyDescent="0.25">
      <c r="B2836" s="13">
        <v>42085</v>
      </c>
      <c r="C2836">
        <v>2817</v>
      </c>
      <c r="D2836" s="19">
        <f t="shared" si="129"/>
        <v>261046.25517628973</v>
      </c>
      <c r="E2836" s="19">
        <f t="shared" si="130"/>
        <v>35.75976098305339</v>
      </c>
      <c r="F2836" s="19">
        <f t="shared" si="131"/>
        <v>261082.01493727279</v>
      </c>
      <c r="I2836" s="13">
        <v>42085</v>
      </c>
      <c r="J2836">
        <v>2817</v>
      </c>
      <c r="K2836">
        <v>261046.25517621389</v>
      </c>
      <c r="L2836">
        <v>35.759760983040685</v>
      </c>
      <c r="M2836">
        <v>261082.01493719692</v>
      </c>
    </row>
    <row r="2837" spans="2:13" x14ac:dyDescent="0.25">
      <c r="B2837" s="13">
        <v>42086</v>
      </c>
      <c r="C2837">
        <v>2818</v>
      </c>
      <c r="D2837" s="19">
        <f t="shared" ref="D2837:D2900" si="132">F2836</f>
        <v>261082.01493727279</v>
      </c>
      <c r="E2837" s="19">
        <f t="shared" ref="E2837:E2900" si="133">D2837*_nPIR</f>
        <v>35.764659580448331</v>
      </c>
      <c r="F2837" s="19">
        <f t="shared" si="131"/>
        <v>261117.77959685324</v>
      </c>
      <c r="I2837" s="13">
        <v>42086</v>
      </c>
      <c r="J2837">
        <v>2818</v>
      </c>
      <c r="K2837">
        <v>261082.01493719695</v>
      </c>
      <c r="L2837">
        <v>35.76465958043562</v>
      </c>
      <c r="M2837">
        <v>261117.77959677737</v>
      </c>
    </row>
    <row r="2838" spans="2:13" x14ac:dyDescent="0.25">
      <c r="B2838" s="13">
        <v>42087</v>
      </c>
      <c r="C2838">
        <v>2819</v>
      </c>
      <c r="D2838" s="19">
        <f t="shared" si="132"/>
        <v>261117.77959685324</v>
      </c>
      <c r="E2838" s="19">
        <f t="shared" si="133"/>
        <v>35.76955884888401</v>
      </c>
      <c r="F2838" s="19">
        <f t="shared" ref="F2838:F2901" si="134">D2838+E2838</f>
        <v>261153.54915570212</v>
      </c>
      <c r="I2838" s="13">
        <v>42087</v>
      </c>
      <c r="J2838">
        <v>2819</v>
      </c>
      <c r="K2838">
        <v>261117.77959677731</v>
      </c>
      <c r="L2838">
        <v>35.769558848871291</v>
      </c>
      <c r="M2838">
        <v>261153.54915562618</v>
      </c>
    </row>
    <row r="2839" spans="2:13" x14ac:dyDescent="0.25">
      <c r="B2839" s="13">
        <v>42088</v>
      </c>
      <c r="C2839">
        <v>2820</v>
      </c>
      <c r="D2839" s="19">
        <f t="shared" si="132"/>
        <v>261153.54915570212</v>
      </c>
      <c r="E2839" s="19">
        <f t="shared" si="133"/>
        <v>35.77445878845235</v>
      </c>
      <c r="F2839" s="19">
        <f t="shared" si="134"/>
        <v>261189.32361449057</v>
      </c>
      <c r="I2839" s="13">
        <v>42088</v>
      </c>
      <c r="J2839">
        <v>2820</v>
      </c>
      <c r="K2839">
        <v>261153.54915562621</v>
      </c>
      <c r="L2839">
        <v>35.774458788439631</v>
      </c>
      <c r="M2839">
        <v>261189.32361441466</v>
      </c>
    </row>
    <row r="2840" spans="2:13" x14ac:dyDescent="0.25">
      <c r="B2840" s="13">
        <v>42089</v>
      </c>
      <c r="C2840">
        <v>2821</v>
      </c>
      <c r="D2840" s="19">
        <f t="shared" si="132"/>
        <v>261189.32361449057</v>
      </c>
      <c r="E2840" s="19">
        <f t="shared" si="133"/>
        <v>35.779359399245287</v>
      </c>
      <c r="F2840" s="19">
        <f t="shared" si="134"/>
        <v>261225.10297388982</v>
      </c>
      <c r="I2840" s="13">
        <v>42089</v>
      </c>
      <c r="J2840">
        <v>2821</v>
      </c>
      <c r="K2840">
        <v>261189.32361441458</v>
      </c>
      <c r="L2840">
        <v>35.779359399232561</v>
      </c>
      <c r="M2840">
        <v>261225.1029738138</v>
      </c>
    </row>
    <row r="2841" spans="2:13" x14ac:dyDescent="0.25">
      <c r="B2841" s="13">
        <v>42090</v>
      </c>
      <c r="C2841">
        <v>2822</v>
      </c>
      <c r="D2841" s="19">
        <f t="shared" si="132"/>
        <v>261225.10297388982</v>
      </c>
      <c r="E2841" s="19">
        <f t="shared" si="133"/>
        <v>35.784260681354773</v>
      </c>
      <c r="F2841" s="19">
        <f t="shared" si="134"/>
        <v>261260.88723457119</v>
      </c>
      <c r="I2841" s="13">
        <v>42090</v>
      </c>
      <c r="J2841">
        <v>2822</v>
      </c>
      <c r="K2841">
        <v>261225.1029738138</v>
      </c>
      <c r="L2841">
        <v>35.78426068134204</v>
      </c>
      <c r="M2841">
        <v>261260.88723449514</v>
      </c>
    </row>
    <row r="2842" spans="2:13" x14ac:dyDescent="0.25">
      <c r="B2842" s="13">
        <v>42091</v>
      </c>
      <c r="C2842">
        <v>2823</v>
      </c>
      <c r="D2842" s="19">
        <f t="shared" si="132"/>
        <v>261260.88723457119</v>
      </c>
      <c r="E2842" s="19">
        <f t="shared" si="133"/>
        <v>35.789162634872767</v>
      </c>
      <c r="F2842" s="19">
        <f t="shared" si="134"/>
        <v>261296.67639720606</v>
      </c>
      <c r="I2842" s="13">
        <v>42091</v>
      </c>
      <c r="J2842">
        <v>2823</v>
      </c>
      <c r="K2842">
        <v>261260.88723449514</v>
      </c>
      <c r="L2842">
        <v>35.789162634860034</v>
      </c>
      <c r="M2842">
        <v>261296.67639713001</v>
      </c>
    </row>
    <row r="2843" spans="2:13" x14ac:dyDescent="0.25">
      <c r="B2843" s="13">
        <v>42092</v>
      </c>
      <c r="C2843">
        <v>2824</v>
      </c>
      <c r="D2843" s="19">
        <f t="shared" si="132"/>
        <v>261296.67639720606</v>
      </c>
      <c r="E2843" s="19">
        <f t="shared" si="133"/>
        <v>35.794065259891248</v>
      </c>
      <c r="F2843" s="19">
        <f t="shared" si="134"/>
        <v>261332.47046246595</v>
      </c>
      <c r="I2843" s="13">
        <v>42092</v>
      </c>
      <c r="J2843">
        <v>2824</v>
      </c>
      <c r="K2843">
        <v>261296.67639713001</v>
      </c>
      <c r="L2843">
        <v>35.794065259878501</v>
      </c>
      <c r="M2843">
        <v>261332.4704623899</v>
      </c>
    </row>
    <row r="2844" spans="2:13" x14ac:dyDescent="0.25">
      <c r="B2844" s="13">
        <v>42093</v>
      </c>
      <c r="C2844">
        <v>2825</v>
      </c>
      <c r="D2844" s="19">
        <f t="shared" si="132"/>
        <v>261332.47046246595</v>
      </c>
      <c r="E2844" s="19">
        <f t="shared" si="133"/>
        <v>35.798968556502189</v>
      </c>
      <c r="F2844" s="19">
        <f t="shared" si="134"/>
        <v>261368.26943102246</v>
      </c>
      <c r="I2844" s="13">
        <v>42093</v>
      </c>
      <c r="J2844">
        <v>2825</v>
      </c>
      <c r="K2844">
        <v>261332.47046238987</v>
      </c>
      <c r="L2844">
        <v>35.798968556489434</v>
      </c>
      <c r="M2844">
        <v>261368.26943094635</v>
      </c>
    </row>
    <row r="2845" spans="2:13" x14ac:dyDescent="0.25">
      <c r="B2845" s="13">
        <v>42094</v>
      </c>
      <c r="C2845">
        <v>2826</v>
      </c>
      <c r="D2845" s="19">
        <f t="shared" si="132"/>
        <v>261368.26943102246</v>
      </c>
      <c r="E2845" s="19">
        <f t="shared" si="133"/>
        <v>35.803872524797605</v>
      </c>
      <c r="F2845" s="19">
        <f t="shared" si="134"/>
        <v>261404.07330354725</v>
      </c>
      <c r="I2845" s="13">
        <v>42094</v>
      </c>
      <c r="J2845">
        <v>2826</v>
      </c>
      <c r="K2845">
        <v>261368.26943094633</v>
      </c>
      <c r="L2845">
        <v>35.803872524784843</v>
      </c>
      <c r="M2845">
        <v>261404.07330347112</v>
      </c>
    </row>
    <row r="2846" spans="2:13" x14ac:dyDescent="0.25">
      <c r="B2846" s="13">
        <v>42095</v>
      </c>
      <c r="C2846">
        <v>2827</v>
      </c>
      <c r="D2846" s="19">
        <f t="shared" si="132"/>
        <v>261404.07330354725</v>
      </c>
      <c r="E2846" s="19">
        <f t="shared" si="133"/>
        <v>35.80877716486949</v>
      </c>
      <c r="F2846" s="19">
        <f t="shared" si="134"/>
        <v>261439.88208071212</v>
      </c>
      <c r="I2846" s="13">
        <v>42095</v>
      </c>
      <c r="J2846">
        <v>2827</v>
      </c>
      <c r="K2846">
        <v>261404.07330347106</v>
      </c>
      <c r="L2846">
        <v>35.808777164856728</v>
      </c>
      <c r="M2846">
        <v>261439.8820806359</v>
      </c>
    </row>
    <row r="2847" spans="2:13" x14ac:dyDescent="0.25">
      <c r="B2847" s="13">
        <v>42096</v>
      </c>
      <c r="C2847">
        <v>2828</v>
      </c>
      <c r="D2847" s="19">
        <f t="shared" si="132"/>
        <v>261439.88208071212</v>
      </c>
      <c r="E2847" s="19">
        <f t="shared" si="133"/>
        <v>35.813682476809888</v>
      </c>
      <c r="F2847" s="19">
        <f t="shared" si="134"/>
        <v>261475.69576318894</v>
      </c>
      <c r="I2847" s="13">
        <v>42096</v>
      </c>
      <c r="J2847">
        <v>2828</v>
      </c>
      <c r="K2847">
        <v>261439.88208063593</v>
      </c>
      <c r="L2847">
        <v>35.813682476797112</v>
      </c>
      <c r="M2847">
        <v>261475.69576311272</v>
      </c>
    </row>
    <row r="2848" spans="2:13" x14ac:dyDescent="0.25">
      <c r="B2848" s="13">
        <v>42097</v>
      </c>
      <c r="C2848">
        <v>2829</v>
      </c>
      <c r="D2848" s="19">
        <f t="shared" si="132"/>
        <v>261475.69576318894</v>
      </c>
      <c r="E2848" s="19">
        <f t="shared" si="133"/>
        <v>35.818588460710821</v>
      </c>
      <c r="F2848" s="19">
        <f t="shared" si="134"/>
        <v>261511.51435164965</v>
      </c>
      <c r="I2848" s="13">
        <v>42097</v>
      </c>
      <c r="J2848">
        <v>2829</v>
      </c>
      <c r="K2848">
        <v>261475.69576311266</v>
      </c>
      <c r="L2848">
        <v>35.818588460698038</v>
      </c>
      <c r="M2848">
        <v>261511.51435157337</v>
      </c>
    </row>
    <row r="2849" spans="2:13" x14ac:dyDescent="0.25">
      <c r="B2849" s="13">
        <v>42098</v>
      </c>
      <c r="C2849">
        <v>2830</v>
      </c>
      <c r="D2849" s="19">
        <f t="shared" si="132"/>
        <v>261511.51435164965</v>
      </c>
      <c r="E2849" s="19">
        <f t="shared" si="133"/>
        <v>35.82349511666434</v>
      </c>
      <c r="F2849" s="19">
        <f t="shared" si="134"/>
        <v>261547.33784676631</v>
      </c>
      <c r="I2849" s="13">
        <v>42098</v>
      </c>
      <c r="J2849">
        <v>2830</v>
      </c>
      <c r="K2849">
        <v>261511.51435157334</v>
      </c>
      <c r="L2849">
        <v>35.823495116651564</v>
      </c>
      <c r="M2849">
        <v>261547.33784668997</v>
      </c>
    </row>
    <row r="2850" spans="2:13" x14ac:dyDescent="0.25">
      <c r="B2850" s="13">
        <v>42099</v>
      </c>
      <c r="C2850">
        <v>2831</v>
      </c>
      <c r="D2850" s="19">
        <f t="shared" si="132"/>
        <v>261547.33784676631</v>
      </c>
      <c r="E2850" s="19">
        <f t="shared" si="133"/>
        <v>35.82840244476251</v>
      </c>
      <c r="F2850" s="19">
        <f t="shared" si="134"/>
        <v>261583.16624921106</v>
      </c>
      <c r="I2850" s="13">
        <v>42099</v>
      </c>
      <c r="J2850">
        <v>2831</v>
      </c>
      <c r="K2850">
        <v>261547.33784669</v>
      </c>
      <c r="L2850">
        <v>35.828402444749734</v>
      </c>
      <c r="M2850">
        <v>261583.16624913475</v>
      </c>
    </row>
    <row r="2851" spans="2:13" x14ac:dyDescent="0.25">
      <c r="B2851" s="13">
        <v>42100</v>
      </c>
      <c r="C2851">
        <v>2832</v>
      </c>
      <c r="D2851" s="19">
        <f t="shared" si="132"/>
        <v>261583.16624921106</v>
      </c>
      <c r="E2851" s="19">
        <f t="shared" si="133"/>
        <v>35.83331044509741</v>
      </c>
      <c r="F2851" s="19">
        <f t="shared" si="134"/>
        <v>261618.99955965616</v>
      </c>
      <c r="I2851" s="13">
        <v>42100</v>
      </c>
      <c r="J2851">
        <v>2832</v>
      </c>
      <c r="K2851">
        <v>261583.16624913472</v>
      </c>
      <c r="L2851">
        <v>35.833310445084621</v>
      </c>
      <c r="M2851">
        <v>261618.9995595798</v>
      </c>
    </row>
    <row r="2852" spans="2:13" x14ac:dyDescent="0.25">
      <c r="B2852" s="13">
        <v>42101</v>
      </c>
      <c r="C2852">
        <v>2833</v>
      </c>
      <c r="D2852" s="19">
        <f t="shared" si="132"/>
        <v>261618.99955965616</v>
      </c>
      <c r="E2852" s="19">
        <f t="shared" si="133"/>
        <v>35.83821911776112</v>
      </c>
      <c r="F2852" s="19">
        <f t="shared" si="134"/>
        <v>261654.83777877392</v>
      </c>
      <c r="I2852" s="13">
        <v>42101</v>
      </c>
      <c r="J2852">
        <v>2833</v>
      </c>
      <c r="K2852">
        <v>261618.99955957977</v>
      </c>
      <c r="L2852">
        <v>35.838219117748331</v>
      </c>
      <c r="M2852">
        <v>261654.83777869752</v>
      </c>
    </row>
    <row r="2853" spans="2:13" x14ac:dyDescent="0.25">
      <c r="B2853" s="13">
        <v>42102</v>
      </c>
      <c r="C2853">
        <v>2834</v>
      </c>
      <c r="D2853" s="19">
        <f t="shared" si="132"/>
        <v>261654.83777877392</v>
      </c>
      <c r="E2853" s="19">
        <f t="shared" si="133"/>
        <v>35.843128462845748</v>
      </c>
      <c r="F2853" s="19">
        <f t="shared" si="134"/>
        <v>261690.68090723676</v>
      </c>
      <c r="I2853" s="13">
        <v>42102</v>
      </c>
      <c r="J2853">
        <v>2834</v>
      </c>
      <c r="K2853">
        <v>261654.83777869749</v>
      </c>
      <c r="L2853">
        <v>35.843128462832951</v>
      </c>
      <c r="M2853">
        <v>261690.68090716033</v>
      </c>
    </row>
    <row r="2854" spans="2:13" x14ac:dyDescent="0.25">
      <c r="B2854" s="13">
        <v>42103</v>
      </c>
      <c r="C2854">
        <v>2835</v>
      </c>
      <c r="D2854" s="19">
        <f t="shared" si="132"/>
        <v>261690.68090723676</v>
      </c>
      <c r="E2854" s="19">
        <f t="shared" si="133"/>
        <v>35.8480384804434</v>
      </c>
      <c r="F2854" s="19">
        <f t="shared" si="134"/>
        <v>261726.5289457172</v>
      </c>
      <c r="I2854" s="13">
        <v>42103</v>
      </c>
      <c r="J2854">
        <v>2835</v>
      </c>
      <c r="K2854">
        <v>261690.68090716022</v>
      </c>
      <c r="L2854">
        <v>35.848038480430588</v>
      </c>
      <c r="M2854">
        <v>261726.52894564066</v>
      </c>
    </row>
    <row r="2855" spans="2:13" x14ac:dyDescent="0.25">
      <c r="B2855" s="13">
        <v>42104</v>
      </c>
      <c r="C2855">
        <v>2836</v>
      </c>
      <c r="D2855" s="19">
        <f t="shared" si="132"/>
        <v>261726.5289457172</v>
      </c>
      <c r="E2855" s="19">
        <f t="shared" si="133"/>
        <v>35.852949170646198</v>
      </c>
      <c r="F2855" s="19">
        <f t="shared" si="134"/>
        <v>261762.38189488786</v>
      </c>
      <c r="I2855" s="13">
        <v>42104</v>
      </c>
      <c r="J2855">
        <v>2836</v>
      </c>
      <c r="K2855">
        <v>261726.52894564072</v>
      </c>
      <c r="L2855">
        <v>35.852949170633387</v>
      </c>
      <c r="M2855">
        <v>261762.38189481135</v>
      </c>
    </row>
    <row r="2856" spans="2:13" x14ac:dyDescent="0.25">
      <c r="B2856" s="13">
        <v>42105</v>
      </c>
      <c r="C2856">
        <v>2837</v>
      </c>
      <c r="D2856" s="19">
        <f t="shared" si="132"/>
        <v>261762.38189488786</v>
      </c>
      <c r="E2856" s="19">
        <f t="shared" si="133"/>
        <v>35.857860533546287</v>
      </c>
      <c r="F2856" s="19">
        <f t="shared" si="134"/>
        <v>261798.23975542141</v>
      </c>
      <c r="I2856" s="13">
        <v>42105</v>
      </c>
      <c r="J2856">
        <v>2837</v>
      </c>
      <c r="K2856">
        <v>261762.38189481126</v>
      </c>
      <c r="L2856">
        <v>35.857860533533476</v>
      </c>
      <c r="M2856">
        <v>261798.23975534478</v>
      </c>
    </row>
    <row r="2857" spans="2:13" x14ac:dyDescent="0.25">
      <c r="B2857" s="13">
        <v>42106</v>
      </c>
      <c r="C2857">
        <v>2838</v>
      </c>
      <c r="D2857" s="19">
        <f t="shared" si="132"/>
        <v>261798.23975542141</v>
      </c>
      <c r="E2857" s="19">
        <f t="shared" si="133"/>
        <v>35.862772569235815</v>
      </c>
      <c r="F2857" s="19">
        <f t="shared" si="134"/>
        <v>261834.10252799065</v>
      </c>
      <c r="I2857" s="13">
        <v>42106</v>
      </c>
      <c r="J2857">
        <v>2838</v>
      </c>
      <c r="K2857">
        <v>261798.23975534478</v>
      </c>
      <c r="L2857">
        <v>35.86277256922299</v>
      </c>
      <c r="M2857">
        <v>261834.10252791402</v>
      </c>
    </row>
    <row r="2858" spans="2:13" x14ac:dyDescent="0.25">
      <c r="B2858" s="13">
        <v>42107</v>
      </c>
      <c r="C2858">
        <v>2839</v>
      </c>
      <c r="D2858" s="19">
        <f t="shared" si="132"/>
        <v>261834.10252799065</v>
      </c>
      <c r="E2858" s="19">
        <f t="shared" si="133"/>
        <v>35.867685277806942</v>
      </c>
      <c r="F2858" s="19">
        <f t="shared" si="134"/>
        <v>261869.97021326845</v>
      </c>
      <c r="I2858" s="13">
        <v>42107</v>
      </c>
      <c r="J2858">
        <v>2839</v>
      </c>
      <c r="K2858">
        <v>261834.10252791402</v>
      </c>
      <c r="L2858">
        <v>35.867685277794109</v>
      </c>
      <c r="M2858">
        <v>261869.97021319182</v>
      </c>
    </row>
    <row r="2859" spans="2:13" x14ac:dyDescent="0.25">
      <c r="B2859" s="13">
        <v>42108</v>
      </c>
      <c r="C2859">
        <v>2840</v>
      </c>
      <c r="D2859" s="19">
        <f t="shared" si="132"/>
        <v>261869.97021326845</v>
      </c>
      <c r="E2859" s="19">
        <f t="shared" si="133"/>
        <v>35.872598659351844</v>
      </c>
      <c r="F2859" s="19">
        <f t="shared" si="134"/>
        <v>261905.84281192781</v>
      </c>
      <c r="I2859" s="13">
        <v>42108</v>
      </c>
      <c r="J2859">
        <v>2840</v>
      </c>
      <c r="K2859">
        <v>261869.97021319182</v>
      </c>
      <c r="L2859">
        <v>35.872598659339012</v>
      </c>
      <c r="M2859">
        <v>261905.84281185115</v>
      </c>
    </row>
    <row r="2860" spans="2:13" x14ac:dyDescent="0.25">
      <c r="B2860" s="13">
        <v>42109</v>
      </c>
      <c r="C2860">
        <v>2841</v>
      </c>
      <c r="D2860" s="19">
        <f t="shared" si="132"/>
        <v>261905.84281192781</v>
      </c>
      <c r="E2860" s="19">
        <f t="shared" si="133"/>
        <v>35.877512713962716</v>
      </c>
      <c r="F2860" s="19">
        <f t="shared" si="134"/>
        <v>261941.72032464176</v>
      </c>
      <c r="I2860" s="13">
        <v>42109</v>
      </c>
      <c r="J2860">
        <v>2841</v>
      </c>
      <c r="K2860">
        <v>261905.84281185109</v>
      </c>
      <c r="L2860">
        <v>35.877512713949876</v>
      </c>
      <c r="M2860">
        <v>261941.72032456505</v>
      </c>
    </row>
    <row r="2861" spans="2:13" x14ac:dyDescent="0.25">
      <c r="B2861" s="13">
        <v>42110</v>
      </c>
      <c r="C2861">
        <v>2842</v>
      </c>
      <c r="D2861" s="19">
        <f t="shared" si="132"/>
        <v>261941.72032464176</v>
      </c>
      <c r="E2861" s="19">
        <f t="shared" si="133"/>
        <v>35.88242744173175</v>
      </c>
      <c r="F2861" s="19">
        <f t="shared" si="134"/>
        <v>261977.60275208351</v>
      </c>
      <c r="I2861" s="13">
        <v>42110</v>
      </c>
      <c r="J2861">
        <v>2842</v>
      </c>
      <c r="K2861">
        <v>261941.72032456505</v>
      </c>
      <c r="L2861">
        <v>35.88242744171891</v>
      </c>
      <c r="M2861">
        <v>261977.60275200676</v>
      </c>
    </row>
    <row r="2862" spans="2:13" x14ac:dyDescent="0.25">
      <c r="B2862" s="13">
        <v>42111</v>
      </c>
      <c r="C2862">
        <v>2843</v>
      </c>
      <c r="D2862" s="19">
        <f t="shared" si="132"/>
        <v>261977.60275208351</v>
      </c>
      <c r="E2862" s="19">
        <f t="shared" si="133"/>
        <v>35.887342842751167</v>
      </c>
      <c r="F2862" s="19">
        <f t="shared" si="134"/>
        <v>262013.49009492627</v>
      </c>
      <c r="I2862" s="13">
        <v>42111</v>
      </c>
      <c r="J2862">
        <v>2843</v>
      </c>
      <c r="K2862">
        <v>261977.60275200676</v>
      </c>
      <c r="L2862">
        <v>35.88734284273832</v>
      </c>
      <c r="M2862">
        <v>262013.49009484949</v>
      </c>
    </row>
    <row r="2863" spans="2:13" x14ac:dyDescent="0.25">
      <c r="B2863" s="13">
        <v>42112</v>
      </c>
      <c r="C2863">
        <v>2844</v>
      </c>
      <c r="D2863" s="19">
        <f t="shared" si="132"/>
        <v>262013.49009492627</v>
      </c>
      <c r="E2863" s="19">
        <f t="shared" si="133"/>
        <v>35.892258917113189</v>
      </c>
      <c r="F2863" s="19">
        <f t="shared" si="134"/>
        <v>262049.38235384339</v>
      </c>
      <c r="I2863" s="13">
        <v>42112</v>
      </c>
      <c r="J2863">
        <v>2844</v>
      </c>
      <c r="K2863">
        <v>262013.49009484943</v>
      </c>
      <c r="L2863">
        <v>35.892258917100335</v>
      </c>
      <c r="M2863">
        <v>262049.38235376653</v>
      </c>
    </row>
    <row r="2864" spans="2:13" x14ac:dyDescent="0.25">
      <c r="B2864" s="13">
        <v>42113</v>
      </c>
      <c r="C2864">
        <v>2845</v>
      </c>
      <c r="D2864" s="19">
        <f t="shared" si="132"/>
        <v>262049.38235384339</v>
      </c>
      <c r="E2864" s="19">
        <f t="shared" si="133"/>
        <v>35.897175664910058</v>
      </c>
      <c r="F2864" s="19">
        <f t="shared" si="134"/>
        <v>262085.27952950829</v>
      </c>
      <c r="I2864" s="13">
        <v>42113</v>
      </c>
      <c r="J2864">
        <v>2845</v>
      </c>
      <c r="K2864">
        <v>262049.38235376641</v>
      </c>
      <c r="L2864">
        <v>35.89717566489719</v>
      </c>
      <c r="M2864">
        <v>262085.27952943131</v>
      </c>
    </row>
    <row r="2865" spans="2:13" x14ac:dyDescent="0.25">
      <c r="B2865" s="13">
        <v>42114</v>
      </c>
      <c r="C2865">
        <v>2846</v>
      </c>
      <c r="D2865" s="19">
        <f t="shared" si="132"/>
        <v>262085.27952950829</v>
      </c>
      <c r="E2865" s="19">
        <f t="shared" si="133"/>
        <v>35.902093086234018</v>
      </c>
      <c r="F2865" s="19">
        <f t="shared" si="134"/>
        <v>262121.18162259454</v>
      </c>
      <c r="I2865" s="13">
        <v>42114</v>
      </c>
      <c r="J2865">
        <v>2846</v>
      </c>
      <c r="K2865">
        <v>262085.2795294314</v>
      </c>
      <c r="L2865">
        <v>35.90209308622115</v>
      </c>
      <c r="M2865">
        <v>262121.18162251762</v>
      </c>
    </row>
    <row r="2866" spans="2:13" x14ac:dyDescent="0.25">
      <c r="B2866" s="13">
        <v>42115</v>
      </c>
      <c r="C2866">
        <v>2847</v>
      </c>
      <c r="D2866" s="19">
        <f t="shared" si="132"/>
        <v>262121.18162259454</v>
      </c>
      <c r="E2866" s="19">
        <f t="shared" si="133"/>
        <v>35.907011181177339</v>
      </c>
      <c r="F2866" s="19">
        <f t="shared" si="134"/>
        <v>262157.08863377571</v>
      </c>
      <c r="I2866" s="13">
        <v>42115</v>
      </c>
      <c r="J2866">
        <v>2847</v>
      </c>
      <c r="K2866">
        <v>262121.18162251762</v>
      </c>
      <c r="L2866">
        <v>35.907011181164464</v>
      </c>
      <c r="M2866">
        <v>262157.08863369876</v>
      </c>
    </row>
    <row r="2867" spans="2:13" x14ac:dyDescent="0.25">
      <c r="B2867" s="13">
        <v>42116</v>
      </c>
      <c r="C2867">
        <v>2848</v>
      </c>
      <c r="D2867" s="19">
        <f t="shared" si="132"/>
        <v>262157.08863377571</v>
      </c>
      <c r="E2867" s="19">
        <f t="shared" si="133"/>
        <v>35.911929949832292</v>
      </c>
      <c r="F2867" s="19">
        <f t="shared" si="134"/>
        <v>262193.00056372554</v>
      </c>
      <c r="I2867" s="13">
        <v>42116</v>
      </c>
      <c r="J2867">
        <v>2848</v>
      </c>
      <c r="K2867">
        <v>262157.08863369876</v>
      </c>
      <c r="L2867">
        <v>35.91192994981941</v>
      </c>
      <c r="M2867">
        <v>262193.00056364859</v>
      </c>
    </row>
    <row r="2868" spans="2:13" x14ac:dyDescent="0.25">
      <c r="B2868" s="13">
        <v>42117</v>
      </c>
      <c r="C2868">
        <v>2849</v>
      </c>
      <c r="D2868" s="19">
        <f t="shared" si="132"/>
        <v>262193.00056372554</v>
      </c>
      <c r="E2868" s="19">
        <f t="shared" si="133"/>
        <v>35.916849392291176</v>
      </c>
      <c r="F2868" s="19">
        <f t="shared" si="134"/>
        <v>262228.91741311783</v>
      </c>
      <c r="I2868" s="13">
        <v>42117</v>
      </c>
      <c r="J2868">
        <v>2849</v>
      </c>
      <c r="K2868">
        <v>262193.00056364847</v>
      </c>
      <c r="L2868">
        <v>35.916849392278287</v>
      </c>
      <c r="M2868">
        <v>262228.91741304076</v>
      </c>
    </row>
    <row r="2869" spans="2:13" x14ac:dyDescent="0.25">
      <c r="B2869" s="13">
        <v>42118</v>
      </c>
      <c r="C2869">
        <v>2850</v>
      </c>
      <c r="D2869" s="19">
        <f t="shared" si="132"/>
        <v>262228.91741311783</v>
      </c>
      <c r="E2869" s="19">
        <f t="shared" si="133"/>
        <v>35.921769508646285</v>
      </c>
      <c r="F2869" s="19">
        <f t="shared" si="134"/>
        <v>262264.83918262646</v>
      </c>
      <c r="I2869" s="13">
        <v>42118</v>
      </c>
      <c r="J2869">
        <v>2850</v>
      </c>
      <c r="K2869">
        <v>262228.9174130407</v>
      </c>
      <c r="L2869">
        <v>35.921769508633389</v>
      </c>
      <c r="M2869">
        <v>262264.83918254933</v>
      </c>
    </row>
    <row r="2870" spans="2:13" x14ac:dyDescent="0.25">
      <c r="B2870" s="13">
        <v>42119</v>
      </c>
      <c r="C2870">
        <v>2851</v>
      </c>
      <c r="D2870" s="19">
        <f t="shared" si="132"/>
        <v>262264.83918262646</v>
      </c>
      <c r="E2870" s="19">
        <f t="shared" si="133"/>
        <v>35.926690298989932</v>
      </c>
      <c r="F2870" s="19">
        <f t="shared" si="134"/>
        <v>262300.76587292546</v>
      </c>
      <c r="I2870" s="13">
        <v>42119</v>
      </c>
      <c r="J2870">
        <v>2851</v>
      </c>
      <c r="K2870">
        <v>262264.83918254933</v>
      </c>
      <c r="L2870">
        <v>35.926690298977036</v>
      </c>
      <c r="M2870">
        <v>262300.76587284834</v>
      </c>
    </row>
    <row r="2871" spans="2:13" x14ac:dyDescent="0.25">
      <c r="B2871" s="13">
        <v>42120</v>
      </c>
      <c r="C2871">
        <v>2852</v>
      </c>
      <c r="D2871" s="19">
        <f t="shared" si="132"/>
        <v>262300.76587292546</v>
      </c>
      <c r="E2871" s="19">
        <f t="shared" si="133"/>
        <v>35.931611763414452</v>
      </c>
      <c r="F2871" s="19">
        <f t="shared" si="134"/>
        <v>262336.69748468889</v>
      </c>
      <c r="I2871" s="13">
        <v>42120</v>
      </c>
      <c r="J2871">
        <v>2852</v>
      </c>
      <c r="K2871">
        <v>262300.76587284828</v>
      </c>
      <c r="L2871">
        <v>35.931611763401541</v>
      </c>
      <c r="M2871">
        <v>262336.69748461171</v>
      </c>
    </row>
    <row r="2872" spans="2:13" x14ac:dyDescent="0.25">
      <c r="B2872" s="13">
        <v>42121</v>
      </c>
      <c r="C2872">
        <v>2853</v>
      </c>
      <c r="D2872" s="19">
        <f t="shared" si="132"/>
        <v>262336.69748468889</v>
      </c>
      <c r="E2872" s="19">
        <f t="shared" si="133"/>
        <v>35.936533902012179</v>
      </c>
      <c r="F2872" s="19">
        <f t="shared" si="134"/>
        <v>262372.63401859091</v>
      </c>
      <c r="I2872" s="13">
        <v>42121</v>
      </c>
      <c r="J2872">
        <v>2853</v>
      </c>
      <c r="K2872">
        <v>262336.69748461171</v>
      </c>
      <c r="L2872">
        <v>35.936533901999269</v>
      </c>
      <c r="M2872">
        <v>262372.63401851372</v>
      </c>
    </row>
    <row r="2873" spans="2:13" x14ac:dyDescent="0.25">
      <c r="B2873" s="13">
        <v>42122</v>
      </c>
      <c r="C2873">
        <v>2854</v>
      </c>
      <c r="D2873" s="19">
        <f t="shared" si="132"/>
        <v>262372.63401859091</v>
      </c>
      <c r="E2873" s="19">
        <f t="shared" si="133"/>
        <v>35.941456714875471</v>
      </c>
      <c r="F2873" s="19">
        <f t="shared" si="134"/>
        <v>262408.57547530578</v>
      </c>
      <c r="I2873" s="13">
        <v>42122</v>
      </c>
      <c r="J2873">
        <v>2854</v>
      </c>
      <c r="K2873">
        <v>262372.63401851372</v>
      </c>
      <c r="L2873">
        <v>35.941456714862554</v>
      </c>
      <c r="M2873">
        <v>262408.5754752286</v>
      </c>
    </row>
    <row r="2874" spans="2:13" x14ac:dyDescent="0.25">
      <c r="B2874" s="13">
        <v>42123</v>
      </c>
      <c r="C2874">
        <v>2855</v>
      </c>
      <c r="D2874" s="19">
        <f t="shared" si="132"/>
        <v>262408.57547530578</v>
      </c>
      <c r="E2874" s="19">
        <f t="shared" si="133"/>
        <v>35.946380202096684</v>
      </c>
      <c r="F2874" s="19">
        <f t="shared" si="134"/>
        <v>262444.52185550786</v>
      </c>
      <c r="I2874" s="13">
        <v>42123</v>
      </c>
      <c r="J2874">
        <v>2855</v>
      </c>
      <c r="K2874">
        <v>262408.57547522848</v>
      </c>
      <c r="L2874">
        <v>35.946380202083773</v>
      </c>
      <c r="M2874">
        <v>262444.52185543056</v>
      </c>
    </row>
    <row r="2875" spans="2:13" x14ac:dyDescent="0.25">
      <c r="B2875" s="13">
        <v>42124</v>
      </c>
      <c r="C2875">
        <v>2856</v>
      </c>
      <c r="D2875" s="19">
        <f t="shared" si="132"/>
        <v>262444.52185550786</v>
      </c>
      <c r="E2875" s="19">
        <f t="shared" si="133"/>
        <v>35.951304363768202</v>
      </c>
      <c r="F2875" s="19">
        <f t="shared" si="134"/>
        <v>262480.47315987165</v>
      </c>
      <c r="I2875" s="13">
        <v>42124</v>
      </c>
      <c r="J2875">
        <v>2856</v>
      </c>
      <c r="K2875">
        <v>262444.52185543056</v>
      </c>
      <c r="L2875">
        <v>35.951304363755277</v>
      </c>
      <c r="M2875">
        <v>262480.47315979429</v>
      </c>
    </row>
    <row r="2876" spans="2:13" x14ac:dyDescent="0.25">
      <c r="B2876" s="13">
        <v>42125</v>
      </c>
      <c r="C2876">
        <v>2857</v>
      </c>
      <c r="D2876" s="19">
        <f t="shared" si="132"/>
        <v>262480.47315987165</v>
      </c>
      <c r="E2876" s="19">
        <f t="shared" si="133"/>
        <v>35.956229199982424</v>
      </c>
      <c r="F2876" s="19">
        <f t="shared" si="134"/>
        <v>262516.42938907165</v>
      </c>
      <c r="I2876" s="13">
        <v>42125</v>
      </c>
      <c r="J2876">
        <v>2857</v>
      </c>
      <c r="K2876">
        <v>262480.47315979429</v>
      </c>
      <c r="L2876">
        <v>35.956229199969492</v>
      </c>
      <c r="M2876">
        <v>262516.42938899423</v>
      </c>
    </row>
    <row r="2877" spans="2:13" x14ac:dyDescent="0.25">
      <c r="B2877" s="13">
        <v>42126</v>
      </c>
      <c r="C2877">
        <v>2858</v>
      </c>
      <c r="D2877" s="19">
        <f t="shared" si="132"/>
        <v>262516.42938907165</v>
      </c>
      <c r="E2877" s="19">
        <f t="shared" si="133"/>
        <v>35.961154710831735</v>
      </c>
      <c r="F2877" s="19">
        <f t="shared" si="134"/>
        <v>262552.3905437825</v>
      </c>
      <c r="I2877" s="13">
        <v>42126</v>
      </c>
      <c r="J2877">
        <v>2858</v>
      </c>
      <c r="K2877">
        <v>262516.42938899423</v>
      </c>
      <c r="L2877">
        <v>35.961154710818803</v>
      </c>
      <c r="M2877">
        <v>262552.39054370503</v>
      </c>
    </row>
    <row r="2878" spans="2:13" x14ac:dyDescent="0.25">
      <c r="B2878" s="13">
        <v>42127</v>
      </c>
      <c r="C2878">
        <v>2859</v>
      </c>
      <c r="D2878" s="19">
        <f t="shared" si="132"/>
        <v>262552.3905437825</v>
      </c>
      <c r="E2878" s="19">
        <f t="shared" si="133"/>
        <v>35.966080896408563</v>
      </c>
      <c r="F2878" s="19">
        <f t="shared" si="134"/>
        <v>262588.35662467888</v>
      </c>
      <c r="I2878" s="13">
        <v>42127</v>
      </c>
      <c r="J2878">
        <v>2859</v>
      </c>
      <c r="K2878">
        <v>262552.39054370503</v>
      </c>
      <c r="L2878">
        <v>35.966080896395617</v>
      </c>
      <c r="M2878">
        <v>262588.35662460141</v>
      </c>
    </row>
    <row r="2879" spans="2:13" x14ac:dyDescent="0.25">
      <c r="B2879" s="13">
        <v>42128</v>
      </c>
      <c r="C2879">
        <v>2860</v>
      </c>
      <c r="D2879" s="19">
        <f t="shared" si="132"/>
        <v>262588.35662467888</v>
      </c>
      <c r="E2879" s="19">
        <f t="shared" si="133"/>
        <v>35.971007756805328</v>
      </c>
      <c r="F2879" s="19">
        <f t="shared" si="134"/>
        <v>262624.32763243571</v>
      </c>
      <c r="I2879" s="13">
        <v>42128</v>
      </c>
      <c r="J2879">
        <v>2860</v>
      </c>
      <c r="K2879">
        <v>262588.35662460147</v>
      </c>
      <c r="L2879">
        <v>35.971007756792382</v>
      </c>
      <c r="M2879">
        <v>262624.32763235824</v>
      </c>
    </row>
    <row r="2880" spans="2:13" x14ac:dyDescent="0.25">
      <c r="B2880" s="13">
        <v>42129</v>
      </c>
      <c r="C2880">
        <v>2861</v>
      </c>
      <c r="D2880" s="19">
        <f t="shared" si="132"/>
        <v>262624.32763243571</v>
      </c>
      <c r="E2880" s="19">
        <f t="shared" si="133"/>
        <v>35.975935292114485</v>
      </c>
      <c r="F2880" s="19">
        <f t="shared" si="134"/>
        <v>262660.30356772785</v>
      </c>
      <c r="I2880" s="13">
        <v>42129</v>
      </c>
      <c r="J2880">
        <v>2861</v>
      </c>
      <c r="K2880">
        <v>262624.32763235812</v>
      </c>
      <c r="L2880">
        <v>35.975935292101532</v>
      </c>
      <c r="M2880">
        <v>262660.3035676502</v>
      </c>
    </row>
    <row r="2881" spans="2:13" x14ac:dyDescent="0.25">
      <c r="B2881" s="13">
        <v>42130</v>
      </c>
      <c r="C2881">
        <v>2862</v>
      </c>
      <c r="D2881" s="19">
        <f t="shared" si="132"/>
        <v>262660.30356772785</v>
      </c>
      <c r="E2881" s="19">
        <f t="shared" si="133"/>
        <v>35.980863502428477</v>
      </c>
      <c r="F2881" s="19">
        <f t="shared" si="134"/>
        <v>262696.28443123028</v>
      </c>
      <c r="I2881" s="13">
        <v>42130</v>
      </c>
      <c r="J2881">
        <v>2862</v>
      </c>
      <c r="K2881">
        <v>262660.30356765032</v>
      </c>
      <c r="L2881">
        <v>35.980863502415502</v>
      </c>
      <c r="M2881">
        <v>262696.28443115274</v>
      </c>
    </row>
    <row r="2882" spans="2:13" x14ac:dyDescent="0.25">
      <c r="B2882" s="13">
        <v>42131</v>
      </c>
      <c r="C2882">
        <v>2863</v>
      </c>
      <c r="D2882" s="19">
        <f t="shared" si="132"/>
        <v>262696.28443123028</v>
      </c>
      <c r="E2882" s="19">
        <f t="shared" si="133"/>
        <v>35.985792387839766</v>
      </c>
      <c r="F2882" s="19">
        <f t="shared" si="134"/>
        <v>262732.27022361814</v>
      </c>
      <c r="I2882" s="13">
        <v>42131</v>
      </c>
      <c r="J2882">
        <v>2863</v>
      </c>
      <c r="K2882">
        <v>262696.28443115263</v>
      </c>
      <c r="L2882">
        <v>35.985792387826798</v>
      </c>
      <c r="M2882">
        <v>262732.27022354043</v>
      </c>
    </row>
    <row r="2883" spans="2:13" x14ac:dyDescent="0.25">
      <c r="B2883" s="13">
        <v>42132</v>
      </c>
      <c r="C2883">
        <v>2864</v>
      </c>
      <c r="D2883" s="19">
        <f t="shared" si="132"/>
        <v>262732.27022361814</v>
      </c>
      <c r="E2883" s="19">
        <f t="shared" si="133"/>
        <v>35.990721948440843</v>
      </c>
      <c r="F2883" s="19">
        <f t="shared" si="134"/>
        <v>262768.26094556658</v>
      </c>
      <c r="I2883" s="13">
        <v>42132</v>
      </c>
      <c r="J2883">
        <v>2864</v>
      </c>
      <c r="K2883">
        <v>262732.27022354043</v>
      </c>
      <c r="L2883">
        <v>35.990721948427861</v>
      </c>
      <c r="M2883">
        <v>262768.26094548887</v>
      </c>
    </row>
    <row r="2884" spans="2:13" x14ac:dyDescent="0.25">
      <c r="B2884" s="13">
        <v>42133</v>
      </c>
      <c r="C2884">
        <v>2865</v>
      </c>
      <c r="D2884" s="19">
        <f t="shared" si="132"/>
        <v>262768.26094556658</v>
      </c>
      <c r="E2884" s="19">
        <f t="shared" si="133"/>
        <v>35.995652184324193</v>
      </c>
      <c r="F2884" s="19">
        <f t="shared" si="134"/>
        <v>262804.25659775088</v>
      </c>
      <c r="I2884" s="13">
        <v>42133</v>
      </c>
      <c r="J2884">
        <v>2865</v>
      </c>
      <c r="K2884">
        <v>262768.26094548882</v>
      </c>
      <c r="L2884">
        <v>35.995652184311204</v>
      </c>
      <c r="M2884">
        <v>262804.25659767311</v>
      </c>
    </row>
    <row r="2885" spans="2:13" x14ac:dyDescent="0.25">
      <c r="B2885" s="13">
        <v>42134</v>
      </c>
      <c r="C2885">
        <v>2866</v>
      </c>
      <c r="D2885" s="19">
        <f t="shared" si="132"/>
        <v>262804.25659775088</v>
      </c>
      <c r="E2885" s="19">
        <f t="shared" si="133"/>
        <v>36.000583095582314</v>
      </c>
      <c r="F2885" s="19">
        <f t="shared" si="134"/>
        <v>262840.25718084647</v>
      </c>
      <c r="I2885" s="13">
        <v>42134</v>
      </c>
      <c r="J2885">
        <v>2866</v>
      </c>
      <c r="K2885">
        <v>262804.25659767311</v>
      </c>
      <c r="L2885">
        <v>36.000583095569326</v>
      </c>
      <c r="M2885">
        <v>262840.25718076871</v>
      </c>
    </row>
    <row r="2886" spans="2:13" x14ac:dyDescent="0.25">
      <c r="B2886" s="13">
        <v>42135</v>
      </c>
      <c r="C2886">
        <v>2867</v>
      </c>
      <c r="D2886" s="19">
        <f t="shared" si="132"/>
        <v>262840.25718084647</v>
      </c>
      <c r="E2886" s="19">
        <f t="shared" si="133"/>
        <v>36.005514682307741</v>
      </c>
      <c r="F2886" s="19">
        <f t="shared" si="134"/>
        <v>262876.2626955288</v>
      </c>
      <c r="I2886" s="13">
        <v>42135</v>
      </c>
      <c r="J2886">
        <v>2867</v>
      </c>
      <c r="K2886">
        <v>262840.25718076865</v>
      </c>
      <c r="L2886">
        <v>36.005514682294745</v>
      </c>
      <c r="M2886">
        <v>262876.26269545092</v>
      </c>
    </row>
    <row r="2887" spans="2:13" x14ac:dyDescent="0.25">
      <c r="B2887" s="13">
        <v>42136</v>
      </c>
      <c r="C2887">
        <v>2868</v>
      </c>
      <c r="D2887" s="19">
        <f t="shared" si="132"/>
        <v>262876.2626955288</v>
      </c>
      <c r="E2887" s="19">
        <f t="shared" si="133"/>
        <v>36.010446944592992</v>
      </c>
      <c r="F2887" s="19">
        <f t="shared" si="134"/>
        <v>262912.27314247336</v>
      </c>
      <c r="I2887" s="13">
        <v>42136</v>
      </c>
      <c r="J2887">
        <v>2868</v>
      </c>
      <c r="K2887">
        <v>262876.26269545098</v>
      </c>
      <c r="L2887">
        <v>36.010446944579989</v>
      </c>
      <c r="M2887">
        <v>262912.27314239554</v>
      </c>
    </row>
    <row r="2888" spans="2:13" x14ac:dyDescent="0.25">
      <c r="B2888" s="13">
        <v>42137</v>
      </c>
      <c r="C2888">
        <v>2869</v>
      </c>
      <c r="D2888" s="19">
        <f t="shared" si="132"/>
        <v>262912.27314247336</v>
      </c>
      <c r="E2888" s="19">
        <f t="shared" si="133"/>
        <v>36.015379882530603</v>
      </c>
      <c r="F2888" s="19">
        <f t="shared" si="134"/>
        <v>262948.2885223559</v>
      </c>
      <c r="I2888" s="13">
        <v>42137</v>
      </c>
      <c r="J2888">
        <v>2869</v>
      </c>
      <c r="K2888">
        <v>262912.27314239548</v>
      </c>
      <c r="L2888">
        <v>36.0153798825176</v>
      </c>
      <c r="M2888">
        <v>262948.28852227802</v>
      </c>
    </row>
    <row r="2889" spans="2:13" x14ac:dyDescent="0.25">
      <c r="B2889" s="13">
        <v>42138</v>
      </c>
      <c r="C2889">
        <v>2870</v>
      </c>
      <c r="D2889" s="19">
        <f t="shared" si="132"/>
        <v>262948.2885223559</v>
      </c>
      <c r="E2889" s="19">
        <f t="shared" si="133"/>
        <v>36.020313496213141</v>
      </c>
      <c r="F2889" s="19">
        <f t="shared" si="134"/>
        <v>262984.30883585213</v>
      </c>
      <c r="I2889" s="13">
        <v>42138</v>
      </c>
      <c r="J2889">
        <v>2870</v>
      </c>
      <c r="K2889">
        <v>262948.28852227796</v>
      </c>
      <c r="L2889">
        <v>36.020313496200139</v>
      </c>
      <c r="M2889">
        <v>262984.30883577414</v>
      </c>
    </row>
    <row r="2890" spans="2:13" x14ac:dyDescent="0.25">
      <c r="B2890" s="13">
        <v>42139</v>
      </c>
      <c r="C2890">
        <v>2871</v>
      </c>
      <c r="D2890" s="19">
        <f t="shared" si="132"/>
        <v>262984.30883585213</v>
      </c>
      <c r="E2890" s="19">
        <f t="shared" si="133"/>
        <v>36.025247785733171</v>
      </c>
      <c r="F2890" s="19">
        <f t="shared" si="134"/>
        <v>263020.33408363786</v>
      </c>
      <c r="I2890" s="13">
        <v>42139</v>
      </c>
      <c r="J2890">
        <v>2871</v>
      </c>
      <c r="K2890">
        <v>262984.30883577414</v>
      </c>
      <c r="L2890">
        <v>36.025247785720154</v>
      </c>
      <c r="M2890">
        <v>263020.33408355986</v>
      </c>
    </row>
    <row r="2891" spans="2:13" x14ac:dyDescent="0.25">
      <c r="B2891" s="13">
        <v>42140</v>
      </c>
      <c r="C2891">
        <v>2872</v>
      </c>
      <c r="D2891" s="19">
        <f t="shared" si="132"/>
        <v>263020.33408363786</v>
      </c>
      <c r="E2891" s="19">
        <f t="shared" si="133"/>
        <v>36.030182751183276</v>
      </c>
      <c r="F2891" s="19">
        <f t="shared" si="134"/>
        <v>263056.36426638905</v>
      </c>
      <c r="I2891" s="13">
        <v>42140</v>
      </c>
      <c r="J2891">
        <v>2872</v>
      </c>
      <c r="K2891">
        <v>263020.33408355992</v>
      </c>
      <c r="L2891">
        <v>36.030182751170251</v>
      </c>
      <c r="M2891">
        <v>263056.36426631111</v>
      </c>
    </row>
    <row r="2892" spans="2:13" x14ac:dyDescent="0.25">
      <c r="B2892" s="13">
        <v>42141</v>
      </c>
      <c r="C2892">
        <v>2873</v>
      </c>
      <c r="D2892" s="19">
        <f t="shared" si="132"/>
        <v>263056.36426638905</v>
      </c>
      <c r="E2892" s="19">
        <f t="shared" si="133"/>
        <v>36.035118392656038</v>
      </c>
      <c r="F2892" s="19">
        <f t="shared" si="134"/>
        <v>263092.39938478172</v>
      </c>
      <c r="I2892" s="13">
        <v>42141</v>
      </c>
      <c r="J2892">
        <v>2873</v>
      </c>
      <c r="K2892">
        <v>263056.36426631093</v>
      </c>
      <c r="L2892">
        <v>36.035118392643007</v>
      </c>
      <c r="M2892">
        <v>263092.3993847036</v>
      </c>
    </row>
    <row r="2893" spans="2:13" x14ac:dyDescent="0.25">
      <c r="B2893" s="13">
        <v>42142</v>
      </c>
      <c r="C2893">
        <v>2874</v>
      </c>
      <c r="D2893" s="19">
        <f t="shared" si="132"/>
        <v>263092.39938478172</v>
      </c>
      <c r="E2893" s="19">
        <f t="shared" si="133"/>
        <v>36.040054710244078</v>
      </c>
      <c r="F2893" s="19">
        <f t="shared" si="134"/>
        <v>263128.43943949195</v>
      </c>
      <c r="I2893" s="13">
        <v>42142</v>
      </c>
      <c r="J2893">
        <v>2874</v>
      </c>
      <c r="K2893">
        <v>263092.3993847036</v>
      </c>
      <c r="L2893">
        <v>36.04005471023104</v>
      </c>
      <c r="M2893">
        <v>263128.43943941384</v>
      </c>
    </row>
    <row r="2894" spans="2:13" x14ac:dyDescent="0.25">
      <c r="B2894" s="13">
        <v>42143</v>
      </c>
      <c r="C2894">
        <v>2875</v>
      </c>
      <c r="D2894" s="19">
        <f t="shared" si="132"/>
        <v>263128.43943949195</v>
      </c>
      <c r="E2894" s="19">
        <f t="shared" si="133"/>
        <v>36.044991704040001</v>
      </c>
      <c r="F2894" s="19">
        <f t="shared" si="134"/>
        <v>263164.484431196</v>
      </c>
      <c r="I2894" s="13">
        <v>42143</v>
      </c>
      <c r="J2894">
        <v>2875</v>
      </c>
      <c r="K2894">
        <v>263128.43943941384</v>
      </c>
      <c r="L2894">
        <v>36.044991704026955</v>
      </c>
      <c r="M2894">
        <v>263164.48443111789</v>
      </c>
    </row>
    <row r="2895" spans="2:13" x14ac:dyDescent="0.25">
      <c r="B2895" s="13">
        <v>42144</v>
      </c>
      <c r="C2895">
        <v>2876</v>
      </c>
      <c r="D2895" s="19">
        <f t="shared" si="132"/>
        <v>263164.484431196</v>
      </c>
      <c r="E2895" s="19">
        <f t="shared" si="133"/>
        <v>36.049929374136447</v>
      </c>
      <c r="F2895" s="19">
        <f t="shared" si="134"/>
        <v>263200.53436057013</v>
      </c>
      <c r="I2895" s="13">
        <v>42144</v>
      </c>
      <c r="J2895">
        <v>2876</v>
      </c>
      <c r="K2895">
        <v>263164.48443111783</v>
      </c>
      <c r="L2895">
        <v>36.049929374123394</v>
      </c>
      <c r="M2895">
        <v>263200.53436049196</v>
      </c>
    </row>
    <row r="2896" spans="2:13" x14ac:dyDescent="0.25">
      <c r="B2896" s="13">
        <v>42145</v>
      </c>
      <c r="C2896">
        <v>2877</v>
      </c>
      <c r="D2896" s="19">
        <f t="shared" si="132"/>
        <v>263200.53436057013</v>
      </c>
      <c r="E2896" s="19">
        <f t="shared" si="133"/>
        <v>36.054867720626049</v>
      </c>
      <c r="F2896" s="19">
        <f t="shared" si="134"/>
        <v>263236.58922829077</v>
      </c>
      <c r="I2896" s="13">
        <v>42145</v>
      </c>
      <c r="J2896">
        <v>2877</v>
      </c>
      <c r="K2896">
        <v>263200.5343604919</v>
      </c>
      <c r="L2896">
        <v>36.05486772061299</v>
      </c>
      <c r="M2896">
        <v>263236.58922821254</v>
      </c>
    </row>
    <row r="2897" spans="2:13" x14ac:dyDescent="0.25">
      <c r="B2897" s="13">
        <v>42146</v>
      </c>
      <c r="C2897">
        <v>2878</v>
      </c>
      <c r="D2897" s="19">
        <f t="shared" si="132"/>
        <v>263236.58922829077</v>
      </c>
      <c r="E2897" s="19">
        <f t="shared" si="133"/>
        <v>36.059806743601477</v>
      </c>
      <c r="F2897" s="19">
        <f t="shared" si="134"/>
        <v>263272.64903503435</v>
      </c>
      <c r="I2897" s="13">
        <v>42146</v>
      </c>
      <c r="J2897">
        <v>2878</v>
      </c>
      <c r="K2897">
        <v>263236.58922821254</v>
      </c>
      <c r="L2897">
        <v>36.059806743588418</v>
      </c>
      <c r="M2897">
        <v>263272.64903495612</v>
      </c>
    </row>
    <row r="2898" spans="2:13" x14ac:dyDescent="0.25">
      <c r="B2898" s="13">
        <v>42147</v>
      </c>
      <c r="C2898">
        <v>2879</v>
      </c>
      <c r="D2898" s="19">
        <f t="shared" si="132"/>
        <v>263272.64903503435</v>
      </c>
      <c r="E2898" s="19">
        <f t="shared" si="133"/>
        <v>36.064746443155393</v>
      </c>
      <c r="F2898" s="19">
        <f t="shared" si="134"/>
        <v>263308.71378147753</v>
      </c>
      <c r="I2898" s="13">
        <v>42147</v>
      </c>
      <c r="J2898">
        <v>2879</v>
      </c>
      <c r="K2898">
        <v>263272.64903495606</v>
      </c>
      <c r="L2898">
        <v>36.064746443142333</v>
      </c>
      <c r="M2898">
        <v>263308.71378139919</v>
      </c>
    </row>
    <row r="2899" spans="2:13" x14ac:dyDescent="0.25">
      <c r="B2899" s="13">
        <v>42148</v>
      </c>
      <c r="C2899">
        <v>2880</v>
      </c>
      <c r="D2899" s="19">
        <f t="shared" si="132"/>
        <v>263308.71378147753</v>
      </c>
      <c r="E2899" s="19">
        <f t="shared" si="133"/>
        <v>36.069686819380486</v>
      </c>
      <c r="F2899" s="19">
        <f t="shared" si="134"/>
        <v>263344.78346829693</v>
      </c>
      <c r="I2899" s="13">
        <v>42148</v>
      </c>
      <c r="J2899">
        <v>2880</v>
      </c>
      <c r="K2899">
        <v>263308.71378139919</v>
      </c>
      <c r="L2899">
        <v>36.069686819367412</v>
      </c>
      <c r="M2899">
        <v>263344.78346821858</v>
      </c>
    </row>
    <row r="2900" spans="2:13" x14ac:dyDescent="0.25">
      <c r="B2900" s="13">
        <v>42149</v>
      </c>
      <c r="C2900">
        <v>2881</v>
      </c>
      <c r="D2900" s="19">
        <f t="shared" si="132"/>
        <v>263344.78346829693</v>
      </c>
      <c r="E2900" s="19">
        <f t="shared" si="133"/>
        <v>36.074627872369447</v>
      </c>
      <c r="F2900" s="19">
        <f t="shared" si="134"/>
        <v>263380.85809616931</v>
      </c>
      <c r="I2900" s="13">
        <v>42149</v>
      </c>
      <c r="J2900">
        <v>2881</v>
      </c>
      <c r="K2900">
        <v>263344.78346821846</v>
      </c>
      <c r="L2900">
        <v>36.074627872356359</v>
      </c>
      <c r="M2900">
        <v>263380.85809609084</v>
      </c>
    </row>
    <row r="2901" spans="2:13" x14ac:dyDescent="0.25">
      <c r="B2901" s="13">
        <v>42150</v>
      </c>
      <c r="C2901">
        <v>2882</v>
      </c>
      <c r="D2901" s="19">
        <f t="shared" ref="D2901:D2964" si="135">F2900</f>
        <v>263380.85809616931</v>
      </c>
      <c r="E2901" s="19">
        <f t="shared" ref="E2901:E2964" si="136">D2901*_nPIR</f>
        <v>36.079569602214981</v>
      </c>
      <c r="F2901" s="19">
        <f t="shared" si="134"/>
        <v>263416.93766577152</v>
      </c>
      <c r="I2901" s="13">
        <v>42150</v>
      </c>
      <c r="J2901">
        <v>2882</v>
      </c>
      <c r="K2901">
        <v>263380.85809609084</v>
      </c>
      <c r="L2901">
        <v>36.079569602201886</v>
      </c>
      <c r="M2901">
        <v>263416.93766569305</v>
      </c>
    </row>
    <row r="2902" spans="2:13" x14ac:dyDescent="0.25">
      <c r="B2902" s="13">
        <v>42151</v>
      </c>
      <c r="C2902">
        <v>2883</v>
      </c>
      <c r="D2902" s="19">
        <f t="shared" si="135"/>
        <v>263416.93766577152</v>
      </c>
      <c r="E2902" s="19">
        <f t="shared" si="136"/>
        <v>36.084512009009799</v>
      </c>
      <c r="F2902" s="19">
        <f t="shared" ref="F2902:F2965" si="137">D2902+E2902</f>
        <v>263453.02217778051</v>
      </c>
      <c r="I2902" s="13">
        <v>42151</v>
      </c>
      <c r="J2902">
        <v>2883</v>
      </c>
      <c r="K2902">
        <v>263416.93766569305</v>
      </c>
      <c r="L2902">
        <v>36.084512008996711</v>
      </c>
      <c r="M2902">
        <v>263453.02217770205</v>
      </c>
    </row>
    <row r="2903" spans="2:13" x14ac:dyDescent="0.25">
      <c r="B2903" s="13">
        <v>42152</v>
      </c>
      <c r="C2903">
        <v>2884</v>
      </c>
      <c r="D2903" s="19">
        <f t="shared" si="135"/>
        <v>263453.02217778051</v>
      </c>
      <c r="E2903" s="19">
        <f t="shared" si="136"/>
        <v>36.089455092846649</v>
      </c>
      <c r="F2903" s="19">
        <f t="shared" si="137"/>
        <v>263489.11163287336</v>
      </c>
      <c r="I2903" s="13">
        <v>42152</v>
      </c>
      <c r="J2903">
        <v>2884</v>
      </c>
      <c r="K2903">
        <v>263453.02217770205</v>
      </c>
      <c r="L2903">
        <v>36.08945509283356</v>
      </c>
      <c r="M2903">
        <v>263489.1116327949</v>
      </c>
    </row>
    <row r="2904" spans="2:13" x14ac:dyDescent="0.25">
      <c r="B2904" s="13">
        <v>42153</v>
      </c>
      <c r="C2904">
        <v>2885</v>
      </c>
      <c r="D2904" s="19">
        <f t="shared" si="135"/>
        <v>263489.11163287336</v>
      </c>
      <c r="E2904" s="19">
        <f t="shared" si="136"/>
        <v>36.094398853818277</v>
      </c>
      <c r="F2904" s="19">
        <f t="shared" si="137"/>
        <v>263525.2060317272</v>
      </c>
      <c r="I2904" s="13">
        <v>42153</v>
      </c>
      <c r="J2904">
        <v>2885</v>
      </c>
      <c r="K2904">
        <v>263489.1116327949</v>
      </c>
      <c r="L2904">
        <v>36.094398853805174</v>
      </c>
      <c r="M2904">
        <v>263525.20603164867</v>
      </c>
    </row>
    <row r="2905" spans="2:13" x14ac:dyDescent="0.25">
      <c r="B2905" s="13">
        <v>42154</v>
      </c>
      <c r="C2905">
        <v>2886</v>
      </c>
      <c r="D2905" s="19">
        <f t="shared" si="135"/>
        <v>263525.2060317272</v>
      </c>
      <c r="E2905" s="19">
        <f t="shared" si="136"/>
        <v>36.09934329201743</v>
      </c>
      <c r="F2905" s="19">
        <f t="shared" si="137"/>
        <v>263561.3053750192</v>
      </c>
      <c r="I2905" s="13">
        <v>42154</v>
      </c>
      <c r="J2905">
        <v>2886</v>
      </c>
      <c r="K2905">
        <v>263525.20603164856</v>
      </c>
      <c r="L2905">
        <v>36.09934329200432</v>
      </c>
      <c r="M2905">
        <v>263561.30537494057</v>
      </c>
    </row>
    <row r="2906" spans="2:13" x14ac:dyDescent="0.25">
      <c r="B2906" s="13">
        <v>42155</v>
      </c>
      <c r="C2906">
        <v>2887</v>
      </c>
      <c r="D2906" s="19">
        <f t="shared" si="135"/>
        <v>263561.3053750192</v>
      </c>
      <c r="E2906" s="19">
        <f t="shared" si="136"/>
        <v>36.104288407536885</v>
      </c>
      <c r="F2906" s="19">
        <f t="shared" si="137"/>
        <v>263597.40966342675</v>
      </c>
      <c r="I2906" s="13">
        <v>42155</v>
      </c>
      <c r="J2906">
        <v>2887</v>
      </c>
      <c r="K2906">
        <v>263561.30537494057</v>
      </c>
      <c r="L2906">
        <v>36.104288407523775</v>
      </c>
      <c r="M2906">
        <v>263597.40966334811</v>
      </c>
    </row>
    <row r="2907" spans="2:13" x14ac:dyDescent="0.25">
      <c r="B2907" s="13">
        <v>42156</v>
      </c>
      <c r="C2907">
        <v>2888</v>
      </c>
      <c r="D2907" s="19">
        <f t="shared" si="135"/>
        <v>263597.40966342675</v>
      </c>
      <c r="E2907" s="19">
        <f t="shared" si="136"/>
        <v>36.109234200469423</v>
      </c>
      <c r="F2907" s="19">
        <f t="shared" si="137"/>
        <v>263633.51889762719</v>
      </c>
      <c r="I2907" s="13">
        <v>42156</v>
      </c>
      <c r="J2907">
        <v>2888</v>
      </c>
      <c r="K2907">
        <v>263597.40966334805</v>
      </c>
      <c r="L2907">
        <v>36.109234200456306</v>
      </c>
      <c r="M2907">
        <v>263633.51889754849</v>
      </c>
    </row>
    <row r="2908" spans="2:13" x14ac:dyDescent="0.25">
      <c r="B2908" s="13">
        <v>42157</v>
      </c>
      <c r="C2908">
        <v>2889</v>
      </c>
      <c r="D2908" s="19">
        <f t="shared" si="135"/>
        <v>263633.51889762719</v>
      </c>
      <c r="E2908" s="19">
        <f t="shared" si="136"/>
        <v>36.114180670907835</v>
      </c>
      <c r="F2908" s="19">
        <f t="shared" si="137"/>
        <v>263669.63307829812</v>
      </c>
      <c r="I2908" s="13">
        <v>42157</v>
      </c>
      <c r="J2908">
        <v>2889</v>
      </c>
      <c r="K2908">
        <v>263633.51889754849</v>
      </c>
      <c r="L2908">
        <v>36.114180670894719</v>
      </c>
      <c r="M2908">
        <v>263669.63307821937</v>
      </c>
    </row>
    <row r="2909" spans="2:13" x14ac:dyDescent="0.25">
      <c r="B2909" s="13">
        <v>42158</v>
      </c>
      <c r="C2909">
        <v>2890</v>
      </c>
      <c r="D2909" s="19">
        <f t="shared" si="135"/>
        <v>263669.63307829812</v>
      </c>
      <c r="E2909" s="19">
        <f t="shared" si="136"/>
        <v>36.119127818944953</v>
      </c>
      <c r="F2909" s="19">
        <f t="shared" si="137"/>
        <v>263705.75220611709</v>
      </c>
      <c r="I2909" s="13">
        <v>42158</v>
      </c>
      <c r="J2909">
        <v>2890</v>
      </c>
      <c r="K2909">
        <v>263669.63307821943</v>
      </c>
      <c r="L2909">
        <v>36.119127818931823</v>
      </c>
      <c r="M2909">
        <v>263705.75220603833</v>
      </c>
    </row>
    <row r="2910" spans="2:13" x14ac:dyDescent="0.25">
      <c r="B2910" s="13">
        <v>42159</v>
      </c>
      <c r="C2910">
        <v>2891</v>
      </c>
      <c r="D2910" s="19">
        <f t="shared" si="135"/>
        <v>263705.75220611709</v>
      </c>
      <c r="E2910" s="19">
        <f t="shared" si="136"/>
        <v>36.124075644673582</v>
      </c>
      <c r="F2910" s="19">
        <f t="shared" si="137"/>
        <v>263741.87628176174</v>
      </c>
      <c r="I2910" s="13">
        <v>42159</v>
      </c>
      <c r="J2910">
        <v>2891</v>
      </c>
      <c r="K2910">
        <v>263705.75220603833</v>
      </c>
      <c r="L2910">
        <v>36.124075644660444</v>
      </c>
      <c r="M2910">
        <v>263741.87628168298</v>
      </c>
    </row>
    <row r="2911" spans="2:13" x14ac:dyDescent="0.25">
      <c r="B2911" s="13">
        <v>42160</v>
      </c>
      <c r="C2911">
        <v>2892</v>
      </c>
      <c r="D2911" s="19">
        <f t="shared" si="135"/>
        <v>263741.87628176174</v>
      </c>
      <c r="E2911" s="19">
        <f t="shared" si="136"/>
        <v>36.129024148186545</v>
      </c>
      <c r="F2911" s="19">
        <f t="shared" si="137"/>
        <v>263778.0053059099</v>
      </c>
      <c r="I2911" s="13">
        <v>42160</v>
      </c>
      <c r="J2911">
        <v>2892</v>
      </c>
      <c r="K2911">
        <v>263741.87628168298</v>
      </c>
      <c r="L2911">
        <v>36.1290241481734</v>
      </c>
      <c r="M2911">
        <v>263778.00530583115</v>
      </c>
    </row>
    <row r="2912" spans="2:13" x14ac:dyDescent="0.25">
      <c r="B2912" s="13">
        <v>42161</v>
      </c>
      <c r="C2912">
        <v>2893</v>
      </c>
      <c r="D2912" s="19">
        <f t="shared" si="135"/>
        <v>263778.0053059099</v>
      </c>
      <c r="E2912" s="19">
        <f t="shared" si="136"/>
        <v>36.133973329576705</v>
      </c>
      <c r="F2912" s="19">
        <f t="shared" si="137"/>
        <v>263814.13927923946</v>
      </c>
      <c r="I2912" s="13">
        <v>42161</v>
      </c>
      <c r="J2912">
        <v>2893</v>
      </c>
      <c r="K2912">
        <v>263778.00530583103</v>
      </c>
      <c r="L2912">
        <v>36.133973329563553</v>
      </c>
      <c r="M2912">
        <v>263814.13927916059</v>
      </c>
    </row>
    <row r="2913" spans="2:13" x14ac:dyDescent="0.25">
      <c r="B2913" s="13">
        <v>42162</v>
      </c>
      <c r="C2913">
        <v>2894</v>
      </c>
      <c r="D2913" s="19">
        <f t="shared" si="135"/>
        <v>263814.13927923946</v>
      </c>
      <c r="E2913" s="19">
        <f t="shared" si="136"/>
        <v>36.138923188936914</v>
      </c>
      <c r="F2913" s="19">
        <f t="shared" si="137"/>
        <v>263850.27820242842</v>
      </c>
      <c r="I2913" s="13">
        <v>42162</v>
      </c>
      <c r="J2913">
        <v>2894</v>
      </c>
      <c r="K2913">
        <v>263814.13927916065</v>
      </c>
      <c r="L2913">
        <v>36.138923188923776</v>
      </c>
      <c r="M2913">
        <v>263850.27820234955</v>
      </c>
    </row>
    <row r="2914" spans="2:13" x14ac:dyDescent="0.25">
      <c r="B2914" s="13">
        <v>42163</v>
      </c>
      <c r="C2914">
        <v>2895</v>
      </c>
      <c r="D2914" s="19">
        <f t="shared" si="135"/>
        <v>263850.27820242842</v>
      </c>
      <c r="E2914" s="19">
        <f t="shared" si="136"/>
        <v>36.143873726360063</v>
      </c>
      <c r="F2914" s="19">
        <f t="shared" si="137"/>
        <v>263886.42207615479</v>
      </c>
      <c r="I2914" s="13">
        <v>42163</v>
      </c>
      <c r="J2914">
        <v>2895</v>
      </c>
      <c r="K2914">
        <v>263850.27820234949</v>
      </c>
      <c r="L2914">
        <v>36.143873726346904</v>
      </c>
      <c r="M2914">
        <v>263886.42207607586</v>
      </c>
    </row>
    <row r="2915" spans="2:13" x14ac:dyDescent="0.25">
      <c r="B2915" s="13">
        <v>42164</v>
      </c>
      <c r="C2915">
        <v>2896</v>
      </c>
      <c r="D2915" s="19">
        <f t="shared" si="135"/>
        <v>263886.42207615479</v>
      </c>
      <c r="E2915" s="19">
        <f t="shared" si="136"/>
        <v>36.148824941939019</v>
      </c>
      <c r="F2915" s="19">
        <f t="shared" si="137"/>
        <v>263922.57090109674</v>
      </c>
      <c r="I2915" s="13">
        <v>42164</v>
      </c>
      <c r="J2915">
        <v>2896</v>
      </c>
      <c r="K2915">
        <v>263886.42207607586</v>
      </c>
      <c r="L2915">
        <v>36.148824941925852</v>
      </c>
      <c r="M2915">
        <v>263922.57090101781</v>
      </c>
    </row>
    <row r="2916" spans="2:13" x14ac:dyDescent="0.25">
      <c r="B2916" s="13">
        <v>42165</v>
      </c>
      <c r="C2916">
        <v>2897</v>
      </c>
      <c r="D2916" s="19">
        <f t="shared" si="135"/>
        <v>263922.57090109674</v>
      </c>
      <c r="E2916" s="19">
        <f t="shared" si="136"/>
        <v>36.153776835766678</v>
      </c>
      <c r="F2916" s="19">
        <f t="shared" si="137"/>
        <v>263958.72467793251</v>
      </c>
      <c r="I2916" s="13">
        <v>42165</v>
      </c>
      <c r="J2916">
        <v>2897</v>
      </c>
      <c r="K2916">
        <v>263922.57090101769</v>
      </c>
      <c r="L2916">
        <v>36.153776835753519</v>
      </c>
      <c r="M2916">
        <v>263958.72467785346</v>
      </c>
    </row>
    <row r="2917" spans="2:13" x14ac:dyDescent="0.25">
      <c r="B2917" s="13">
        <v>42166</v>
      </c>
      <c r="C2917">
        <v>2898</v>
      </c>
      <c r="D2917" s="19">
        <f t="shared" si="135"/>
        <v>263958.72467793251</v>
      </c>
      <c r="E2917" s="19">
        <f t="shared" si="136"/>
        <v>36.158729407935965</v>
      </c>
      <c r="F2917" s="19">
        <f t="shared" si="137"/>
        <v>263994.88340734044</v>
      </c>
      <c r="I2917" s="13">
        <v>42166</v>
      </c>
      <c r="J2917">
        <v>2898</v>
      </c>
      <c r="K2917">
        <v>263958.72467785346</v>
      </c>
      <c r="L2917">
        <v>36.158729407922785</v>
      </c>
      <c r="M2917">
        <v>263994.8834072614</v>
      </c>
    </row>
    <row r="2918" spans="2:13" x14ac:dyDescent="0.25">
      <c r="B2918" s="13">
        <v>42167</v>
      </c>
      <c r="C2918">
        <v>2899</v>
      </c>
      <c r="D2918" s="19">
        <f t="shared" si="135"/>
        <v>263994.88340734044</v>
      </c>
      <c r="E2918" s="19">
        <f t="shared" si="136"/>
        <v>36.163682658539791</v>
      </c>
      <c r="F2918" s="19">
        <f t="shared" si="137"/>
        <v>264031.04708999896</v>
      </c>
      <c r="I2918" s="13">
        <v>42167</v>
      </c>
      <c r="J2918">
        <v>2899</v>
      </c>
      <c r="K2918">
        <v>263994.8834072614</v>
      </c>
      <c r="L2918">
        <v>36.163682658526611</v>
      </c>
      <c r="M2918">
        <v>264031.04708991991</v>
      </c>
    </row>
    <row r="2919" spans="2:13" x14ac:dyDescent="0.25">
      <c r="B2919" s="13">
        <v>42168</v>
      </c>
      <c r="C2919">
        <v>2900</v>
      </c>
      <c r="D2919" s="19">
        <f t="shared" si="135"/>
        <v>264031.04708999896</v>
      </c>
      <c r="E2919" s="19">
        <f t="shared" si="136"/>
        <v>36.168636587671095</v>
      </c>
      <c r="F2919" s="19">
        <f t="shared" si="137"/>
        <v>264067.21572658664</v>
      </c>
      <c r="I2919" s="13">
        <v>42168</v>
      </c>
      <c r="J2919">
        <v>2900</v>
      </c>
      <c r="K2919">
        <v>264031.04708991986</v>
      </c>
      <c r="L2919">
        <v>36.168636587657907</v>
      </c>
      <c r="M2919">
        <v>264067.21572650754</v>
      </c>
    </row>
    <row r="2920" spans="2:13" x14ac:dyDescent="0.25">
      <c r="B2920" s="13">
        <v>42169</v>
      </c>
      <c r="C2920">
        <v>2901</v>
      </c>
      <c r="D2920" s="19">
        <f t="shared" si="135"/>
        <v>264067.21572658664</v>
      </c>
      <c r="E2920" s="19">
        <f t="shared" si="136"/>
        <v>36.17359119542283</v>
      </c>
      <c r="F2920" s="19">
        <f t="shared" si="137"/>
        <v>264103.38931778207</v>
      </c>
      <c r="I2920" s="13">
        <v>42169</v>
      </c>
      <c r="J2920">
        <v>2901</v>
      </c>
      <c r="K2920">
        <v>264067.21572650748</v>
      </c>
      <c r="L2920">
        <v>36.173591195409642</v>
      </c>
      <c r="M2920">
        <v>264103.38931770291</v>
      </c>
    </row>
    <row r="2921" spans="2:13" x14ac:dyDescent="0.25">
      <c r="B2921" s="13">
        <v>42170</v>
      </c>
      <c r="C2921">
        <v>2902</v>
      </c>
      <c r="D2921" s="19">
        <f t="shared" si="135"/>
        <v>264103.38931778207</v>
      </c>
      <c r="E2921" s="19">
        <f t="shared" si="136"/>
        <v>36.178546481887963</v>
      </c>
      <c r="F2921" s="19">
        <f t="shared" si="137"/>
        <v>264139.56786426395</v>
      </c>
      <c r="I2921" s="13">
        <v>42170</v>
      </c>
      <c r="J2921">
        <v>2902</v>
      </c>
      <c r="K2921">
        <v>264103.38931770285</v>
      </c>
      <c r="L2921">
        <v>36.178546481874761</v>
      </c>
      <c r="M2921">
        <v>264139.56786418473</v>
      </c>
    </row>
    <row r="2922" spans="2:13" x14ac:dyDescent="0.25">
      <c r="B2922" s="13">
        <v>42171</v>
      </c>
      <c r="C2922">
        <v>2903</v>
      </c>
      <c r="D2922" s="19">
        <f t="shared" si="135"/>
        <v>264139.56786426395</v>
      </c>
      <c r="E2922" s="19">
        <f t="shared" si="136"/>
        <v>36.183502447159448</v>
      </c>
      <c r="F2922" s="19">
        <f t="shared" si="137"/>
        <v>264175.75136671111</v>
      </c>
      <c r="I2922" s="13">
        <v>42171</v>
      </c>
      <c r="J2922">
        <v>2903</v>
      </c>
      <c r="K2922">
        <v>264139.56786418479</v>
      </c>
      <c r="L2922">
        <v>36.183502447146253</v>
      </c>
      <c r="M2922">
        <v>264175.75136663194</v>
      </c>
    </row>
    <row r="2923" spans="2:13" x14ac:dyDescent="0.25">
      <c r="B2923" s="13">
        <v>42172</v>
      </c>
      <c r="C2923">
        <v>2904</v>
      </c>
      <c r="D2923" s="19">
        <f t="shared" si="135"/>
        <v>264175.75136671111</v>
      </c>
      <c r="E2923" s="19">
        <f t="shared" si="136"/>
        <v>36.188459091330294</v>
      </c>
      <c r="F2923" s="19">
        <f t="shared" si="137"/>
        <v>264211.93982580246</v>
      </c>
      <c r="I2923" s="13">
        <v>42172</v>
      </c>
      <c r="J2923">
        <v>2904</v>
      </c>
      <c r="K2923">
        <v>264175.75136663188</v>
      </c>
      <c r="L2923">
        <v>36.188459091317085</v>
      </c>
      <c r="M2923">
        <v>264211.93982572318</v>
      </c>
    </row>
    <row r="2924" spans="2:13" x14ac:dyDescent="0.25">
      <c r="B2924" s="13">
        <v>42173</v>
      </c>
      <c r="C2924">
        <v>2905</v>
      </c>
      <c r="D2924" s="19">
        <f t="shared" si="135"/>
        <v>264211.93982580246</v>
      </c>
      <c r="E2924" s="19">
        <f t="shared" si="136"/>
        <v>36.193416414493491</v>
      </c>
      <c r="F2924" s="19">
        <f t="shared" si="137"/>
        <v>264248.13324221695</v>
      </c>
      <c r="I2924" s="13">
        <v>42173</v>
      </c>
      <c r="J2924">
        <v>2905</v>
      </c>
      <c r="K2924">
        <v>264211.93982572312</v>
      </c>
      <c r="L2924">
        <v>36.193416414480282</v>
      </c>
      <c r="M2924">
        <v>264248.13324213761</v>
      </c>
    </row>
    <row r="2925" spans="2:13" x14ac:dyDescent="0.25">
      <c r="B2925" s="13">
        <v>42174</v>
      </c>
      <c r="C2925">
        <v>2906</v>
      </c>
      <c r="D2925" s="19">
        <f t="shared" si="135"/>
        <v>264248.13324221695</v>
      </c>
      <c r="E2925" s="19">
        <f t="shared" si="136"/>
        <v>36.198374416742055</v>
      </c>
      <c r="F2925" s="19">
        <f t="shared" si="137"/>
        <v>264284.33161663369</v>
      </c>
      <c r="I2925" s="13">
        <v>42174</v>
      </c>
      <c r="J2925">
        <v>2906</v>
      </c>
      <c r="K2925">
        <v>264248.13324213761</v>
      </c>
      <c r="L2925">
        <v>36.198374416728832</v>
      </c>
      <c r="M2925">
        <v>264284.33161655435</v>
      </c>
    </row>
    <row r="2926" spans="2:13" x14ac:dyDescent="0.25">
      <c r="B2926" s="13">
        <v>42175</v>
      </c>
      <c r="C2926">
        <v>2907</v>
      </c>
      <c r="D2926" s="19">
        <f t="shared" si="135"/>
        <v>264284.33161663369</v>
      </c>
      <c r="E2926" s="19">
        <f t="shared" si="136"/>
        <v>36.203333098169004</v>
      </c>
      <c r="F2926" s="19">
        <f t="shared" si="137"/>
        <v>264320.53494973184</v>
      </c>
      <c r="I2926" s="13">
        <v>42175</v>
      </c>
      <c r="J2926">
        <v>2907</v>
      </c>
      <c r="K2926">
        <v>264284.33161655429</v>
      </c>
      <c r="L2926">
        <v>36.203333098155781</v>
      </c>
      <c r="M2926">
        <v>264320.53494965244</v>
      </c>
    </row>
    <row r="2927" spans="2:13" x14ac:dyDescent="0.25">
      <c r="B2927" s="13">
        <v>42176</v>
      </c>
      <c r="C2927">
        <v>2908</v>
      </c>
      <c r="D2927" s="19">
        <f t="shared" si="135"/>
        <v>264320.53494973184</v>
      </c>
      <c r="E2927" s="19">
        <f t="shared" si="136"/>
        <v>36.208292458867376</v>
      </c>
      <c r="F2927" s="19">
        <f t="shared" si="137"/>
        <v>264356.74324219069</v>
      </c>
      <c r="I2927" s="13">
        <v>42176</v>
      </c>
      <c r="J2927">
        <v>2908</v>
      </c>
      <c r="K2927">
        <v>264320.5349496525</v>
      </c>
      <c r="L2927">
        <v>36.208292458854153</v>
      </c>
      <c r="M2927">
        <v>264356.74324211135</v>
      </c>
    </row>
    <row r="2928" spans="2:13" x14ac:dyDescent="0.25">
      <c r="B2928" s="13">
        <v>42177</v>
      </c>
      <c r="C2928">
        <v>2909</v>
      </c>
      <c r="D2928" s="19">
        <f t="shared" si="135"/>
        <v>264356.74324219069</v>
      </c>
      <c r="E2928" s="19">
        <f t="shared" si="136"/>
        <v>36.213252498930238</v>
      </c>
      <c r="F2928" s="19">
        <f t="shared" si="137"/>
        <v>264392.95649468963</v>
      </c>
      <c r="I2928" s="13">
        <v>42177</v>
      </c>
      <c r="J2928">
        <v>2909</v>
      </c>
      <c r="K2928">
        <v>264356.74324211129</v>
      </c>
      <c r="L2928">
        <v>36.213252498917008</v>
      </c>
      <c r="M2928">
        <v>264392.95649461023</v>
      </c>
    </row>
    <row r="2929" spans="2:13" x14ac:dyDescent="0.25">
      <c r="B2929" s="13">
        <v>42178</v>
      </c>
      <c r="C2929">
        <v>2910</v>
      </c>
      <c r="D2929" s="19">
        <f t="shared" si="135"/>
        <v>264392.95649468963</v>
      </c>
      <c r="E2929" s="19">
        <f t="shared" si="136"/>
        <v>36.218213218450636</v>
      </c>
      <c r="F2929" s="19">
        <f t="shared" si="137"/>
        <v>264429.17470790807</v>
      </c>
      <c r="I2929" s="13">
        <v>42178</v>
      </c>
      <c r="J2929">
        <v>2910</v>
      </c>
      <c r="K2929">
        <v>264392.95649461017</v>
      </c>
      <c r="L2929">
        <v>36.218213218437405</v>
      </c>
      <c r="M2929">
        <v>264429.17470782861</v>
      </c>
    </row>
    <row r="2930" spans="2:13" x14ac:dyDescent="0.25">
      <c r="B2930" s="13">
        <v>42179</v>
      </c>
      <c r="C2930">
        <v>2911</v>
      </c>
      <c r="D2930" s="19">
        <f t="shared" si="135"/>
        <v>264429.17470790807</v>
      </c>
      <c r="E2930" s="19">
        <f t="shared" si="136"/>
        <v>36.223174617521657</v>
      </c>
      <c r="F2930" s="19">
        <f t="shared" si="137"/>
        <v>264465.39788252558</v>
      </c>
      <c r="I2930" s="13">
        <v>42179</v>
      </c>
      <c r="J2930">
        <v>2911</v>
      </c>
      <c r="K2930">
        <v>264429.17470782861</v>
      </c>
      <c r="L2930">
        <v>36.22317461750842</v>
      </c>
      <c r="M2930">
        <v>264465.39788244612</v>
      </c>
    </row>
    <row r="2931" spans="2:13" x14ac:dyDescent="0.25">
      <c r="B2931" s="13">
        <v>42180</v>
      </c>
      <c r="C2931">
        <v>2912</v>
      </c>
      <c r="D2931" s="19">
        <f t="shared" si="135"/>
        <v>264465.39788252558</v>
      </c>
      <c r="E2931" s="19">
        <f t="shared" si="136"/>
        <v>36.228136696236383</v>
      </c>
      <c r="F2931" s="19">
        <f t="shared" si="137"/>
        <v>264501.62601922179</v>
      </c>
      <c r="I2931" s="13">
        <v>42180</v>
      </c>
      <c r="J2931">
        <v>2912</v>
      </c>
      <c r="K2931">
        <v>264465.39788244612</v>
      </c>
      <c r="L2931">
        <v>36.228136696223139</v>
      </c>
      <c r="M2931">
        <v>264501.62601914234</v>
      </c>
    </row>
    <row r="2932" spans="2:13" x14ac:dyDescent="0.25">
      <c r="B2932" s="13">
        <v>42181</v>
      </c>
      <c r="C2932">
        <v>2913</v>
      </c>
      <c r="D2932" s="19">
        <f t="shared" si="135"/>
        <v>264501.62601922179</v>
      </c>
      <c r="E2932" s="19">
        <f t="shared" si="136"/>
        <v>36.233099454687924</v>
      </c>
      <c r="F2932" s="19">
        <f t="shared" si="137"/>
        <v>264537.85911867645</v>
      </c>
      <c r="I2932" s="13">
        <v>42181</v>
      </c>
      <c r="J2932">
        <v>2913</v>
      </c>
      <c r="K2932">
        <v>264501.62601914228</v>
      </c>
      <c r="L2932">
        <v>36.233099454674679</v>
      </c>
      <c r="M2932">
        <v>264537.85911859694</v>
      </c>
    </row>
    <row r="2933" spans="2:13" x14ac:dyDescent="0.25">
      <c r="B2933" s="13">
        <v>42182</v>
      </c>
      <c r="C2933">
        <v>2914</v>
      </c>
      <c r="D2933" s="19">
        <f t="shared" si="135"/>
        <v>264537.85911867645</v>
      </c>
      <c r="E2933" s="19">
        <f t="shared" si="136"/>
        <v>36.238062892969381</v>
      </c>
      <c r="F2933" s="19">
        <f t="shared" si="137"/>
        <v>264574.09718156944</v>
      </c>
      <c r="I2933" s="13">
        <v>42182</v>
      </c>
      <c r="J2933">
        <v>2914</v>
      </c>
      <c r="K2933">
        <v>264537.85911859683</v>
      </c>
      <c r="L2933">
        <v>36.238062892956137</v>
      </c>
      <c r="M2933">
        <v>264574.09718148981</v>
      </c>
    </row>
    <row r="2934" spans="2:13" x14ac:dyDescent="0.25">
      <c r="B2934" s="13">
        <v>42183</v>
      </c>
      <c r="C2934">
        <v>2915</v>
      </c>
      <c r="D2934" s="19">
        <f t="shared" si="135"/>
        <v>264574.09718156944</v>
      </c>
      <c r="E2934" s="19">
        <f t="shared" si="136"/>
        <v>36.243027011173901</v>
      </c>
      <c r="F2934" s="19">
        <f t="shared" si="137"/>
        <v>264610.3402085806</v>
      </c>
      <c r="I2934" s="13">
        <v>42183</v>
      </c>
      <c r="J2934">
        <v>2915</v>
      </c>
      <c r="K2934">
        <v>264574.09718148981</v>
      </c>
      <c r="L2934">
        <v>36.243027011160649</v>
      </c>
      <c r="M2934">
        <v>264610.34020850097</v>
      </c>
    </row>
    <row r="2935" spans="2:13" x14ac:dyDescent="0.25">
      <c r="B2935" s="13">
        <v>42184</v>
      </c>
      <c r="C2935">
        <v>2916</v>
      </c>
      <c r="D2935" s="19">
        <f t="shared" si="135"/>
        <v>264610.3402085806</v>
      </c>
      <c r="E2935" s="19">
        <f t="shared" si="136"/>
        <v>36.247991809394605</v>
      </c>
      <c r="F2935" s="19">
        <f t="shared" si="137"/>
        <v>264646.58820038999</v>
      </c>
      <c r="I2935" s="13">
        <v>42184</v>
      </c>
      <c r="J2935">
        <v>2916</v>
      </c>
      <c r="K2935">
        <v>264610.34020850097</v>
      </c>
      <c r="L2935">
        <v>36.247991809381347</v>
      </c>
      <c r="M2935">
        <v>264646.58820031036</v>
      </c>
    </row>
    <row r="2936" spans="2:13" x14ac:dyDescent="0.25">
      <c r="B2936" s="13">
        <v>42185</v>
      </c>
      <c r="C2936">
        <v>2917</v>
      </c>
      <c r="D2936" s="19">
        <f t="shared" si="135"/>
        <v>264646.58820038999</v>
      </c>
      <c r="E2936" s="19">
        <f t="shared" si="136"/>
        <v>36.252957287724662</v>
      </c>
      <c r="F2936" s="19">
        <f t="shared" si="137"/>
        <v>264682.8411576777</v>
      </c>
      <c r="I2936" s="13">
        <v>42185</v>
      </c>
      <c r="J2936">
        <v>2917</v>
      </c>
      <c r="K2936">
        <v>264646.5882003103</v>
      </c>
      <c r="L2936">
        <v>36.252957287711389</v>
      </c>
      <c r="M2936">
        <v>264682.84115759801</v>
      </c>
    </row>
    <row r="2937" spans="2:13" x14ac:dyDescent="0.25">
      <c r="B2937" s="13">
        <v>42186</v>
      </c>
      <c r="C2937">
        <v>2918</v>
      </c>
      <c r="D2937" s="19">
        <f t="shared" si="135"/>
        <v>264682.8411576777</v>
      </c>
      <c r="E2937" s="19">
        <f t="shared" si="136"/>
        <v>36.257923446257223</v>
      </c>
      <c r="F2937" s="19">
        <f t="shared" si="137"/>
        <v>264719.09908112395</v>
      </c>
      <c r="I2937" s="13">
        <v>42186</v>
      </c>
      <c r="J2937">
        <v>2918</v>
      </c>
      <c r="K2937">
        <v>264682.84115759801</v>
      </c>
      <c r="L2937">
        <v>36.257923446243957</v>
      </c>
      <c r="M2937">
        <v>264719.09908104426</v>
      </c>
    </row>
    <row r="2938" spans="2:13" x14ac:dyDescent="0.25">
      <c r="B2938" s="13">
        <v>42187</v>
      </c>
      <c r="C2938">
        <v>2919</v>
      </c>
      <c r="D2938" s="19">
        <f t="shared" si="135"/>
        <v>264719.09908112395</v>
      </c>
      <c r="E2938" s="19">
        <f t="shared" si="136"/>
        <v>36.262890285085476</v>
      </c>
      <c r="F2938" s="19">
        <f t="shared" si="137"/>
        <v>264755.36197140906</v>
      </c>
      <c r="I2938" s="13">
        <v>42187</v>
      </c>
      <c r="J2938">
        <v>2919</v>
      </c>
      <c r="K2938">
        <v>264719.09908104426</v>
      </c>
      <c r="L2938">
        <v>36.26289028507221</v>
      </c>
      <c r="M2938">
        <v>264755.36197132932</v>
      </c>
    </row>
    <row r="2939" spans="2:13" x14ac:dyDescent="0.25">
      <c r="B2939" s="13">
        <v>42188</v>
      </c>
      <c r="C2939">
        <v>2920</v>
      </c>
      <c r="D2939" s="19">
        <f t="shared" si="135"/>
        <v>264755.36197140906</v>
      </c>
      <c r="E2939" s="19">
        <f t="shared" si="136"/>
        <v>36.267857804302615</v>
      </c>
      <c r="F2939" s="19">
        <f t="shared" si="137"/>
        <v>264791.62982921337</v>
      </c>
      <c r="I2939" s="13">
        <v>42188</v>
      </c>
      <c r="J2939">
        <v>2920</v>
      </c>
      <c r="K2939">
        <v>264755.36197132937</v>
      </c>
      <c r="L2939">
        <v>36.267857804289335</v>
      </c>
      <c r="M2939">
        <v>264791.62982913369</v>
      </c>
    </row>
    <row r="2940" spans="2:13" x14ac:dyDescent="0.25">
      <c r="B2940" s="13">
        <v>42189</v>
      </c>
      <c r="C2940">
        <v>2921</v>
      </c>
      <c r="D2940" s="19">
        <f t="shared" si="135"/>
        <v>264791.62982921337</v>
      </c>
      <c r="E2940" s="19">
        <f t="shared" si="136"/>
        <v>36.272826004001836</v>
      </c>
      <c r="F2940" s="19">
        <f t="shared" si="137"/>
        <v>264827.90265521739</v>
      </c>
      <c r="I2940" s="13">
        <v>42189</v>
      </c>
      <c r="J2940">
        <v>2921</v>
      </c>
      <c r="K2940">
        <v>264791.62982913351</v>
      </c>
      <c r="L2940">
        <v>36.272826003988541</v>
      </c>
      <c r="M2940">
        <v>264827.90265513753</v>
      </c>
    </row>
    <row r="2941" spans="2:13" x14ac:dyDescent="0.25">
      <c r="B2941" s="13">
        <v>42190</v>
      </c>
      <c r="C2941">
        <v>2922</v>
      </c>
      <c r="D2941" s="19">
        <f t="shared" si="135"/>
        <v>264827.90265521739</v>
      </c>
      <c r="E2941" s="19">
        <f t="shared" si="136"/>
        <v>36.277794884276361</v>
      </c>
      <c r="F2941" s="19">
        <f t="shared" si="137"/>
        <v>264864.18045010167</v>
      </c>
      <c r="I2941" s="13">
        <v>42190</v>
      </c>
      <c r="J2941">
        <v>2922</v>
      </c>
      <c r="K2941">
        <v>264827.90265513753</v>
      </c>
      <c r="L2941">
        <v>36.277794884263066</v>
      </c>
      <c r="M2941">
        <v>264864.18045002181</v>
      </c>
    </row>
    <row r="2942" spans="2:13" x14ac:dyDescent="0.25">
      <c r="B2942" s="13">
        <v>42191</v>
      </c>
      <c r="C2942">
        <v>2923</v>
      </c>
      <c r="D2942" s="19">
        <f t="shared" si="135"/>
        <v>264864.18045010167</v>
      </c>
      <c r="E2942" s="19">
        <f t="shared" si="136"/>
        <v>36.282764445219414</v>
      </c>
      <c r="F2942" s="19">
        <f t="shared" si="137"/>
        <v>264900.46321454691</v>
      </c>
      <c r="I2942" s="13">
        <v>42191</v>
      </c>
      <c r="J2942">
        <v>2923</v>
      </c>
      <c r="K2942">
        <v>264864.1804500217</v>
      </c>
      <c r="L2942">
        <v>36.282764445206105</v>
      </c>
      <c r="M2942">
        <v>264900.46321446693</v>
      </c>
    </row>
    <row r="2943" spans="2:13" x14ac:dyDescent="0.25">
      <c r="B2943" s="13">
        <v>42192</v>
      </c>
      <c r="C2943">
        <v>2924</v>
      </c>
      <c r="D2943" s="19">
        <f t="shared" si="135"/>
        <v>264900.46321454691</v>
      </c>
      <c r="E2943" s="19">
        <f t="shared" si="136"/>
        <v>36.287734686924239</v>
      </c>
      <c r="F2943" s="19">
        <f t="shared" si="137"/>
        <v>264936.75094923383</v>
      </c>
      <c r="I2943" s="13">
        <v>42192</v>
      </c>
      <c r="J2943">
        <v>2924</v>
      </c>
      <c r="K2943">
        <v>264900.46321446699</v>
      </c>
      <c r="L2943">
        <v>36.287734686910923</v>
      </c>
      <c r="M2943">
        <v>264936.75094915391</v>
      </c>
    </row>
    <row r="2944" spans="2:13" x14ac:dyDescent="0.25">
      <c r="B2944" s="13">
        <v>42193</v>
      </c>
      <c r="C2944">
        <v>2925</v>
      </c>
      <c r="D2944" s="19">
        <f t="shared" si="135"/>
        <v>264936.75094923383</v>
      </c>
      <c r="E2944" s="19">
        <f t="shared" si="136"/>
        <v>36.292705609484088</v>
      </c>
      <c r="F2944" s="19">
        <f t="shared" si="137"/>
        <v>264973.04365484329</v>
      </c>
      <c r="I2944" s="13">
        <v>42193</v>
      </c>
      <c r="J2944">
        <v>2925</v>
      </c>
      <c r="K2944">
        <v>264936.75094915379</v>
      </c>
      <c r="L2944">
        <v>36.292705609470772</v>
      </c>
      <c r="M2944">
        <v>264973.04365476326</v>
      </c>
    </row>
    <row r="2945" spans="2:13" x14ac:dyDescent="0.25">
      <c r="B2945" s="13">
        <v>42194</v>
      </c>
      <c r="C2945">
        <v>2926</v>
      </c>
      <c r="D2945" s="19">
        <f t="shared" si="135"/>
        <v>264973.04365484329</v>
      </c>
      <c r="E2945" s="19">
        <f t="shared" si="136"/>
        <v>36.297677212992234</v>
      </c>
      <c r="F2945" s="19">
        <f t="shared" si="137"/>
        <v>265009.34133205627</v>
      </c>
      <c r="I2945" s="13">
        <v>42194</v>
      </c>
      <c r="J2945">
        <v>2926</v>
      </c>
      <c r="K2945">
        <v>264973.04365476326</v>
      </c>
      <c r="L2945">
        <v>36.297677212978911</v>
      </c>
      <c r="M2945">
        <v>265009.34133197623</v>
      </c>
    </row>
    <row r="2946" spans="2:13" x14ac:dyDescent="0.25">
      <c r="B2946" s="13">
        <v>42195</v>
      </c>
      <c r="C2946">
        <v>2927</v>
      </c>
      <c r="D2946" s="19">
        <f t="shared" si="135"/>
        <v>265009.34133205627</v>
      </c>
      <c r="E2946" s="19">
        <f t="shared" si="136"/>
        <v>36.302649497541957</v>
      </c>
      <c r="F2946" s="19">
        <f t="shared" si="137"/>
        <v>265045.64398155379</v>
      </c>
      <c r="I2946" s="13">
        <v>42195</v>
      </c>
      <c r="J2946">
        <v>2927</v>
      </c>
      <c r="K2946">
        <v>265009.34133197617</v>
      </c>
      <c r="L2946">
        <v>36.302649497528634</v>
      </c>
      <c r="M2946">
        <v>265045.6439814737</v>
      </c>
    </row>
    <row r="2947" spans="2:13" x14ac:dyDescent="0.25">
      <c r="B2947" s="13">
        <v>42196</v>
      </c>
      <c r="C2947">
        <v>2928</v>
      </c>
      <c r="D2947" s="19">
        <f t="shared" si="135"/>
        <v>265045.64398155379</v>
      </c>
      <c r="E2947" s="19">
        <f t="shared" si="136"/>
        <v>36.307622463226551</v>
      </c>
      <c r="F2947" s="19">
        <f t="shared" si="137"/>
        <v>265081.951604017</v>
      </c>
      <c r="I2947" s="13">
        <v>42196</v>
      </c>
      <c r="J2947">
        <v>2928</v>
      </c>
      <c r="K2947">
        <v>265045.64398147375</v>
      </c>
      <c r="L2947">
        <v>36.307622463213228</v>
      </c>
      <c r="M2947">
        <v>265081.95160393696</v>
      </c>
    </row>
    <row r="2948" spans="2:13" x14ac:dyDescent="0.25">
      <c r="B2948" s="13">
        <v>42197</v>
      </c>
      <c r="C2948">
        <v>2929</v>
      </c>
      <c r="D2948" s="19">
        <f t="shared" si="135"/>
        <v>265081.951604017</v>
      </c>
      <c r="E2948" s="19">
        <f t="shared" si="136"/>
        <v>36.312596110139317</v>
      </c>
      <c r="F2948" s="19">
        <f t="shared" si="137"/>
        <v>265118.26420012716</v>
      </c>
      <c r="I2948" s="13">
        <v>42197</v>
      </c>
      <c r="J2948">
        <v>2929</v>
      </c>
      <c r="K2948">
        <v>265081.95160393685</v>
      </c>
      <c r="L2948">
        <v>36.312596110125995</v>
      </c>
      <c r="M2948">
        <v>265118.26420004695</v>
      </c>
    </row>
    <row r="2949" spans="2:13" x14ac:dyDescent="0.25">
      <c r="B2949" s="13">
        <v>42198</v>
      </c>
      <c r="C2949">
        <v>2930</v>
      </c>
      <c r="D2949" s="19">
        <f t="shared" si="135"/>
        <v>265118.26420012716</v>
      </c>
      <c r="E2949" s="19">
        <f t="shared" si="136"/>
        <v>36.317570438373586</v>
      </c>
      <c r="F2949" s="19">
        <f t="shared" si="137"/>
        <v>265154.58177056554</v>
      </c>
      <c r="I2949" s="13">
        <v>42198</v>
      </c>
      <c r="J2949">
        <v>2930</v>
      </c>
      <c r="K2949">
        <v>265118.26420004707</v>
      </c>
      <c r="L2949">
        <v>36.317570438360249</v>
      </c>
      <c r="M2949">
        <v>265154.58177048544</v>
      </c>
    </row>
    <row r="2950" spans="2:13" x14ac:dyDescent="0.25">
      <c r="B2950" s="13">
        <v>42199</v>
      </c>
      <c r="C2950">
        <v>2931</v>
      </c>
      <c r="D2950" s="19">
        <f t="shared" si="135"/>
        <v>265154.58177056554</v>
      </c>
      <c r="E2950" s="19">
        <f t="shared" si="136"/>
        <v>36.32254544802268</v>
      </c>
      <c r="F2950" s="19">
        <f t="shared" si="137"/>
        <v>265190.90431601356</v>
      </c>
      <c r="I2950" s="13">
        <v>42199</v>
      </c>
      <c r="J2950">
        <v>2931</v>
      </c>
      <c r="K2950">
        <v>265154.58177048538</v>
      </c>
      <c r="L2950">
        <v>36.322545448009343</v>
      </c>
      <c r="M2950">
        <v>265190.90431593341</v>
      </c>
    </row>
    <row r="2951" spans="2:13" x14ac:dyDescent="0.25">
      <c r="B2951" s="13">
        <v>42200</v>
      </c>
      <c r="C2951">
        <v>2932</v>
      </c>
      <c r="D2951" s="19">
        <f t="shared" si="135"/>
        <v>265190.90431601356</v>
      </c>
      <c r="E2951" s="19">
        <f t="shared" si="136"/>
        <v>36.327521139179943</v>
      </c>
      <c r="F2951" s="19">
        <f t="shared" si="137"/>
        <v>265227.23183715274</v>
      </c>
      <c r="I2951" s="13">
        <v>42200</v>
      </c>
      <c r="J2951">
        <v>2932</v>
      </c>
      <c r="K2951">
        <v>265190.90431593341</v>
      </c>
      <c r="L2951">
        <v>36.327521139166599</v>
      </c>
      <c r="M2951">
        <v>265227.23183707258</v>
      </c>
    </row>
    <row r="2952" spans="2:13" x14ac:dyDescent="0.25">
      <c r="B2952" s="13">
        <v>42201</v>
      </c>
      <c r="C2952">
        <v>2933</v>
      </c>
      <c r="D2952" s="19">
        <f t="shared" si="135"/>
        <v>265227.23183715274</v>
      </c>
      <c r="E2952" s="19">
        <f t="shared" si="136"/>
        <v>36.332497511938733</v>
      </c>
      <c r="F2952" s="19">
        <f t="shared" si="137"/>
        <v>265263.56433466467</v>
      </c>
      <c r="I2952" s="13">
        <v>42201</v>
      </c>
      <c r="J2952">
        <v>2933</v>
      </c>
      <c r="K2952">
        <v>265227.23183707247</v>
      </c>
      <c r="L2952">
        <v>36.332497511925389</v>
      </c>
      <c r="M2952">
        <v>265263.5643345844</v>
      </c>
    </row>
    <row r="2953" spans="2:13" x14ac:dyDescent="0.25">
      <c r="B2953" s="13">
        <v>42202</v>
      </c>
      <c r="C2953">
        <v>2934</v>
      </c>
      <c r="D2953" s="19">
        <f t="shared" si="135"/>
        <v>265263.56433466467</v>
      </c>
      <c r="E2953" s="19">
        <f t="shared" si="136"/>
        <v>36.337474566392423</v>
      </c>
      <c r="F2953" s="19">
        <f t="shared" si="137"/>
        <v>265299.90180923109</v>
      </c>
      <c r="I2953" s="13">
        <v>42202</v>
      </c>
      <c r="J2953">
        <v>2934</v>
      </c>
      <c r="K2953">
        <v>265263.56433458434</v>
      </c>
      <c r="L2953">
        <v>36.337474566379072</v>
      </c>
      <c r="M2953">
        <v>265299.9018091507</v>
      </c>
    </row>
    <row r="2954" spans="2:13" x14ac:dyDescent="0.25">
      <c r="B2954" s="13">
        <v>42203</v>
      </c>
      <c r="C2954">
        <v>2935</v>
      </c>
      <c r="D2954" s="19">
        <f t="shared" si="135"/>
        <v>265299.90180923109</v>
      </c>
      <c r="E2954" s="19">
        <f t="shared" si="136"/>
        <v>36.342452302634399</v>
      </c>
      <c r="F2954" s="19">
        <f t="shared" si="137"/>
        <v>265336.24426153372</v>
      </c>
      <c r="I2954" s="13">
        <v>42203</v>
      </c>
      <c r="J2954">
        <v>2935</v>
      </c>
      <c r="K2954">
        <v>265299.90180915076</v>
      </c>
      <c r="L2954">
        <v>36.342452302621027</v>
      </c>
      <c r="M2954">
        <v>265336.24426145339</v>
      </c>
    </row>
    <row r="2955" spans="2:13" x14ac:dyDescent="0.25">
      <c r="B2955" s="13">
        <v>42204</v>
      </c>
      <c r="C2955">
        <v>2936</v>
      </c>
      <c r="D2955" s="19">
        <f t="shared" si="135"/>
        <v>265336.24426153372</v>
      </c>
      <c r="E2955" s="19">
        <f t="shared" si="136"/>
        <v>36.347430720758048</v>
      </c>
      <c r="F2955" s="19">
        <f t="shared" si="137"/>
        <v>265372.59169225447</v>
      </c>
      <c r="I2955" s="13">
        <v>42204</v>
      </c>
      <c r="J2955">
        <v>2936</v>
      </c>
      <c r="K2955">
        <v>265336.24426145339</v>
      </c>
      <c r="L2955">
        <v>36.347430720744669</v>
      </c>
      <c r="M2955">
        <v>265372.59169217414</v>
      </c>
    </row>
    <row r="2956" spans="2:13" x14ac:dyDescent="0.25">
      <c r="B2956" s="13">
        <v>42205</v>
      </c>
      <c r="C2956">
        <v>2937</v>
      </c>
      <c r="D2956" s="19">
        <f t="shared" si="135"/>
        <v>265372.59169225447</v>
      </c>
      <c r="E2956" s="19">
        <f t="shared" si="136"/>
        <v>36.352409820856785</v>
      </c>
      <c r="F2956" s="19">
        <f t="shared" si="137"/>
        <v>265408.9441020753</v>
      </c>
      <c r="I2956" s="13">
        <v>42205</v>
      </c>
      <c r="J2956">
        <v>2937</v>
      </c>
      <c r="K2956">
        <v>265372.59169217403</v>
      </c>
      <c r="L2956">
        <v>36.352409820843413</v>
      </c>
      <c r="M2956">
        <v>265408.94410199486</v>
      </c>
    </row>
    <row r="2957" spans="2:13" x14ac:dyDescent="0.25">
      <c r="B2957" s="13">
        <v>42206</v>
      </c>
      <c r="C2957">
        <v>2938</v>
      </c>
      <c r="D2957" s="19">
        <f t="shared" si="135"/>
        <v>265408.9441020753</v>
      </c>
      <c r="E2957" s="19">
        <f t="shared" si="136"/>
        <v>36.357389603024018</v>
      </c>
      <c r="F2957" s="19">
        <f t="shared" si="137"/>
        <v>265445.30149167834</v>
      </c>
      <c r="I2957" s="13">
        <v>42206</v>
      </c>
      <c r="J2957">
        <v>2938</v>
      </c>
      <c r="K2957">
        <v>265408.94410199486</v>
      </c>
      <c r="L2957">
        <v>36.357389603010638</v>
      </c>
      <c r="M2957">
        <v>265445.30149159784</v>
      </c>
    </row>
    <row r="2958" spans="2:13" x14ac:dyDescent="0.25">
      <c r="B2958" s="13">
        <v>42207</v>
      </c>
      <c r="C2958">
        <v>2939</v>
      </c>
      <c r="D2958" s="19">
        <f t="shared" si="135"/>
        <v>265445.30149167834</v>
      </c>
      <c r="E2958" s="19">
        <f t="shared" si="136"/>
        <v>36.362370067353204</v>
      </c>
      <c r="F2958" s="19">
        <f t="shared" si="137"/>
        <v>265481.66386174568</v>
      </c>
      <c r="I2958" s="13">
        <v>42207</v>
      </c>
      <c r="J2958">
        <v>2939</v>
      </c>
      <c r="K2958">
        <v>265445.30149159784</v>
      </c>
      <c r="L2958">
        <v>36.362370067339818</v>
      </c>
      <c r="M2958">
        <v>265481.66386166518</v>
      </c>
    </row>
    <row r="2959" spans="2:13" x14ac:dyDescent="0.25">
      <c r="B2959" s="13">
        <v>42208</v>
      </c>
      <c r="C2959">
        <v>2940</v>
      </c>
      <c r="D2959" s="19">
        <f t="shared" si="135"/>
        <v>265481.66386174568</v>
      </c>
      <c r="E2959" s="19">
        <f t="shared" si="136"/>
        <v>36.367351213937766</v>
      </c>
      <c r="F2959" s="19">
        <f t="shared" si="137"/>
        <v>265518.03121295961</v>
      </c>
      <c r="I2959" s="13">
        <v>42208</v>
      </c>
      <c r="J2959">
        <v>2940</v>
      </c>
      <c r="K2959">
        <v>265481.66386166523</v>
      </c>
      <c r="L2959">
        <v>36.36735121392438</v>
      </c>
      <c r="M2959">
        <v>265518.03121287917</v>
      </c>
    </row>
    <row r="2960" spans="2:13" x14ac:dyDescent="0.25">
      <c r="B2960" s="13">
        <v>42209</v>
      </c>
      <c r="C2960">
        <v>2941</v>
      </c>
      <c r="D2960" s="19">
        <f t="shared" si="135"/>
        <v>265518.03121295961</v>
      </c>
      <c r="E2960" s="19">
        <f t="shared" si="136"/>
        <v>36.372333042871183</v>
      </c>
      <c r="F2960" s="19">
        <f t="shared" si="137"/>
        <v>265554.40354600246</v>
      </c>
      <c r="I2960" s="13">
        <v>42209</v>
      </c>
      <c r="J2960">
        <v>2941</v>
      </c>
      <c r="K2960">
        <v>265518.031212879</v>
      </c>
      <c r="L2960">
        <v>36.37233304285779</v>
      </c>
      <c r="M2960">
        <v>265554.40354592184</v>
      </c>
    </row>
    <row r="2961" spans="2:13" x14ac:dyDescent="0.25">
      <c r="B2961" s="13">
        <v>42210</v>
      </c>
      <c r="C2961">
        <v>2942</v>
      </c>
      <c r="D2961" s="19">
        <f t="shared" si="135"/>
        <v>265554.40354600246</v>
      </c>
      <c r="E2961" s="19">
        <f t="shared" si="136"/>
        <v>36.37731555424692</v>
      </c>
      <c r="F2961" s="19">
        <f t="shared" si="137"/>
        <v>265590.7808615567</v>
      </c>
      <c r="I2961" s="13">
        <v>42210</v>
      </c>
      <c r="J2961">
        <v>2942</v>
      </c>
      <c r="K2961">
        <v>265554.40354592196</v>
      </c>
      <c r="L2961">
        <v>36.377315554233519</v>
      </c>
      <c r="M2961">
        <v>265590.7808614762</v>
      </c>
    </row>
    <row r="2962" spans="2:13" x14ac:dyDescent="0.25">
      <c r="B2962" s="13">
        <v>42211</v>
      </c>
      <c r="C2962">
        <v>2943</v>
      </c>
      <c r="D2962" s="19">
        <f t="shared" si="135"/>
        <v>265590.7808615567</v>
      </c>
      <c r="E2962" s="19">
        <f t="shared" si="136"/>
        <v>36.382298748158455</v>
      </c>
      <c r="F2962" s="19">
        <f t="shared" si="137"/>
        <v>265627.16316030489</v>
      </c>
      <c r="I2962" s="13">
        <v>42211</v>
      </c>
      <c r="J2962">
        <v>2943</v>
      </c>
      <c r="K2962">
        <v>265590.78086147615</v>
      </c>
      <c r="L2962">
        <v>36.382298748145054</v>
      </c>
      <c r="M2962">
        <v>265627.16316022427</v>
      </c>
    </row>
    <row r="2963" spans="2:13" x14ac:dyDescent="0.25">
      <c r="B2963" s="13">
        <v>42212</v>
      </c>
      <c r="C2963">
        <v>2944</v>
      </c>
      <c r="D2963" s="19">
        <f t="shared" si="135"/>
        <v>265627.16316030489</v>
      </c>
      <c r="E2963" s="19">
        <f t="shared" si="136"/>
        <v>36.387282624699303</v>
      </c>
      <c r="F2963" s="19">
        <f t="shared" si="137"/>
        <v>265663.55044292961</v>
      </c>
      <c r="I2963" s="13">
        <v>42212</v>
      </c>
      <c r="J2963">
        <v>2944</v>
      </c>
      <c r="K2963">
        <v>265627.16316022421</v>
      </c>
      <c r="L2963">
        <v>36.387282624685895</v>
      </c>
      <c r="M2963">
        <v>265663.55044284888</v>
      </c>
    </row>
    <row r="2964" spans="2:13" x14ac:dyDescent="0.25">
      <c r="B2964" s="13">
        <v>42213</v>
      </c>
      <c r="C2964">
        <v>2945</v>
      </c>
      <c r="D2964" s="19">
        <f t="shared" si="135"/>
        <v>265663.55044292961</v>
      </c>
      <c r="E2964" s="19">
        <f t="shared" si="136"/>
        <v>36.392267183962964</v>
      </c>
      <c r="F2964" s="19">
        <f t="shared" si="137"/>
        <v>265699.9427101136</v>
      </c>
      <c r="I2964" s="13">
        <v>42213</v>
      </c>
      <c r="J2964">
        <v>2945</v>
      </c>
      <c r="K2964">
        <v>265663.55044284882</v>
      </c>
      <c r="L2964">
        <v>36.392267183949535</v>
      </c>
      <c r="M2964">
        <v>265699.94271003274</v>
      </c>
    </row>
    <row r="2965" spans="2:13" x14ac:dyDescent="0.25">
      <c r="B2965" s="13">
        <v>42214</v>
      </c>
      <c r="C2965">
        <v>2946</v>
      </c>
      <c r="D2965" s="19">
        <f t="shared" ref="D2965:D3028" si="138">F2964</f>
        <v>265699.9427101136</v>
      </c>
      <c r="E2965" s="19">
        <f t="shared" ref="E2965:E3028" si="139">D2965*_nPIR</f>
        <v>36.397252426042961</v>
      </c>
      <c r="F2965" s="19">
        <f t="shared" si="137"/>
        <v>265736.33996253961</v>
      </c>
      <c r="I2965" s="13">
        <v>42214</v>
      </c>
      <c r="J2965">
        <v>2946</v>
      </c>
      <c r="K2965">
        <v>265699.94271003274</v>
      </c>
      <c r="L2965">
        <v>36.397252426029539</v>
      </c>
      <c r="M2965">
        <v>265736.33996245876</v>
      </c>
    </row>
    <row r="2966" spans="2:13" x14ac:dyDescent="0.25">
      <c r="B2966" s="13">
        <v>42215</v>
      </c>
      <c r="C2966">
        <v>2947</v>
      </c>
      <c r="D2966" s="19">
        <f t="shared" si="138"/>
        <v>265736.33996253961</v>
      </c>
      <c r="E2966" s="19">
        <f t="shared" si="139"/>
        <v>36.402238351032828</v>
      </c>
      <c r="F2966" s="19">
        <f t="shared" ref="F2966:F3029" si="140">D2966+E2966</f>
        <v>265772.74220089067</v>
      </c>
      <c r="I2966" s="13">
        <v>42215</v>
      </c>
      <c r="J2966">
        <v>2947</v>
      </c>
      <c r="K2966">
        <v>265736.33996245876</v>
      </c>
      <c r="L2966">
        <v>36.402238351019399</v>
      </c>
      <c r="M2966">
        <v>265772.74220080976</v>
      </c>
    </row>
    <row r="2967" spans="2:13" x14ac:dyDescent="0.25">
      <c r="B2967" s="13">
        <v>42216</v>
      </c>
      <c r="C2967">
        <v>2948</v>
      </c>
      <c r="D2967" s="19">
        <f t="shared" si="138"/>
        <v>265772.74220089067</v>
      </c>
      <c r="E2967" s="19">
        <f t="shared" si="139"/>
        <v>36.407224959026124</v>
      </c>
      <c r="F2967" s="19">
        <f t="shared" si="140"/>
        <v>265809.14942584973</v>
      </c>
      <c r="I2967" s="13">
        <v>42216</v>
      </c>
      <c r="J2967">
        <v>2948</v>
      </c>
      <c r="K2967">
        <v>265772.74220080976</v>
      </c>
      <c r="L2967">
        <v>36.40722495901268</v>
      </c>
      <c r="M2967">
        <v>265809.14942576876</v>
      </c>
    </row>
    <row r="2968" spans="2:13" x14ac:dyDescent="0.25">
      <c r="B2968" s="13">
        <v>42217</v>
      </c>
      <c r="C2968">
        <v>2949</v>
      </c>
      <c r="D2968" s="19">
        <f t="shared" si="138"/>
        <v>265809.14942584973</v>
      </c>
      <c r="E2968" s="19">
        <f t="shared" si="139"/>
        <v>36.412212250116404</v>
      </c>
      <c r="F2968" s="19">
        <f t="shared" si="140"/>
        <v>265845.56163809984</v>
      </c>
      <c r="I2968" s="13">
        <v>42217</v>
      </c>
      <c r="J2968">
        <v>2949</v>
      </c>
      <c r="K2968">
        <v>265809.14942576876</v>
      </c>
      <c r="L2968">
        <v>36.412212250102954</v>
      </c>
      <c r="M2968">
        <v>265845.56163801887</v>
      </c>
    </row>
    <row r="2969" spans="2:13" x14ac:dyDescent="0.25">
      <c r="B2969" s="13">
        <v>42218</v>
      </c>
      <c r="C2969">
        <v>2950</v>
      </c>
      <c r="D2969" s="19">
        <f t="shared" si="138"/>
        <v>265845.56163809984</v>
      </c>
      <c r="E2969" s="19">
        <f t="shared" si="139"/>
        <v>36.417200224397241</v>
      </c>
      <c r="F2969" s="19">
        <f t="shared" si="140"/>
        <v>265881.97883832426</v>
      </c>
      <c r="I2969" s="13">
        <v>42218</v>
      </c>
      <c r="J2969">
        <v>2950</v>
      </c>
      <c r="K2969">
        <v>265845.56163801881</v>
      </c>
      <c r="L2969">
        <v>36.417200224383784</v>
      </c>
      <c r="M2969">
        <v>265881.97883824317</v>
      </c>
    </row>
    <row r="2970" spans="2:13" x14ac:dyDescent="0.25">
      <c r="B2970" s="13">
        <v>42219</v>
      </c>
      <c r="C2970">
        <v>2951</v>
      </c>
      <c r="D2970" s="19">
        <f t="shared" si="138"/>
        <v>265881.97883832426</v>
      </c>
      <c r="E2970" s="19">
        <f t="shared" si="139"/>
        <v>36.422188881962228</v>
      </c>
      <c r="F2970" s="19">
        <f t="shared" si="140"/>
        <v>265918.40102720622</v>
      </c>
      <c r="I2970" s="13">
        <v>42219</v>
      </c>
      <c r="J2970">
        <v>2951</v>
      </c>
      <c r="K2970">
        <v>265881.97883824317</v>
      </c>
      <c r="L2970">
        <v>36.422188881948763</v>
      </c>
      <c r="M2970">
        <v>265918.40102712513</v>
      </c>
    </row>
    <row r="2971" spans="2:13" x14ac:dyDescent="0.25">
      <c r="B2971" s="13">
        <v>42220</v>
      </c>
      <c r="C2971">
        <v>2952</v>
      </c>
      <c r="D2971" s="19">
        <f t="shared" si="138"/>
        <v>265918.40102720622</v>
      </c>
      <c r="E2971" s="19">
        <f t="shared" si="139"/>
        <v>36.427178222904963</v>
      </c>
      <c r="F2971" s="19">
        <f t="shared" si="140"/>
        <v>265954.82820542913</v>
      </c>
      <c r="I2971" s="13">
        <v>42220</v>
      </c>
      <c r="J2971">
        <v>2952</v>
      </c>
      <c r="K2971">
        <v>265918.40102712519</v>
      </c>
      <c r="L2971">
        <v>36.427178222891499</v>
      </c>
      <c r="M2971">
        <v>265954.82820534811</v>
      </c>
    </row>
    <row r="2972" spans="2:13" x14ac:dyDescent="0.25">
      <c r="B2972" s="13">
        <v>42221</v>
      </c>
      <c r="C2972">
        <v>2953</v>
      </c>
      <c r="D2972" s="19">
        <f t="shared" si="138"/>
        <v>265954.82820542913</v>
      </c>
      <c r="E2972" s="19">
        <f t="shared" si="139"/>
        <v>36.432168247319062</v>
      </c>
      <c r="F2972" s="19">
        <f t="shared" si="140"/>
        <v>265991.26037367643</v>
      </c>
      <c r="I2972" s="13">
        <v>42221</v>
      </c>
      <c r="J2972">
        <v>2953</v>
      </c>
      <c r="K2972">
        <v>265954.82820534793</v>
      </c>
      <c r="L2972">
        <v>36.43216824730559</v>
      </c>
      <c r="M2972">
        <v>265991.26037359523</v>
      </c>
    </row>
    <row r="2973" spans="2:13" x14ac:dyDescent="0.25">
      <c r="B2973" s="13">
        <v>42222</v>
      </c>
      <c r="C2973">
        <v>2954</v>
      </c>
      <c r="D2973" s="19">
        <f t="shared" si="138"/>
        <v>265991.26037367643</v>
      </c>
      <c r="E2973" s="19">
        <f t="shared" si="139"/>
        <v>36.437158955298145</v>
      </c>
      <c r="F2973" s="19">
        <f t="shared" si="140"/>
        <v>266027.69753263175</v>
      </c>
      <c r="I2973" s="13">
        <v>42222</v>
      </c>
      <c r="J2973">
        <v>2954</v>
      </c>
      <c r="K2973">
        <v>265991.26037359529</v>
      </c>
      <c r="L2973">
        <v>36.437158955284673</v>
      </c>
      <c r="M2973">
        <v>266027.69753255055</v>
      </c>
    </row>
    <row r="2974" spans="2:13" x14ac:dyDescent="0.25">
      <c r="B2974" s="13">
        <v>42223</v>
      </c>
      <c r="C2974">
        <v>2955</v>
      </c>
      <c r="D2974" s="19">
        <f t="shared" si="138"/>
        <v>266027.69753263175</v>
      </c>
      <c r="E2974" s="19">
        <f t="shared" si="139"/>
        <v>36.442150346935861</v>
      </c>
      <c r="F2974" s="19">
        <f t="shared" si="140"/>
        <v>266064.13968297868</v>
      </c>
      <c r="I2974" s="13">
        <v>42223</v>
      </c>
      <c r="J2974">
        <v>2955</v>
      </c>
      <c r="K2974">
        <v>266027.69753255049</v>
      </c>
      <c r="L2974">
        <v>36.442150346922375</v>
      </c>
      <c r="M2974">
        <v>266064.13968289742</v>
      </c>
    </row>
    <row r="2975" spans="2:13" x14ac:dyDescent="0.25">
      <c r="B2975" s="13">
        <v>42224</v>
      </c>
      <c r="C2975">
        <v>2956</v>
      </c>
      <c r="D2975" s="19">
        <f t="shared" si="138"/>
        <v>266064.13968297868</v>
      </c>
      <c r="E2975" s="19">
        <f t="shared" si="139"/>
        <v>36.447142422325854</v>
      </c>
      <c r="F2975" s="19">
        <f t="shared" si="140"/>
        <v>266100.586825401</v>
      </c>
      <c r="I2975" s="13">
        <v>42224</v>
      </c>
      <c r="J2975">
        <v>2956</v>
      </c>
      <c r="K2975">
        <v>266064.13968289748</v>
      </c>
      <c r="L2975">
        <v>36.447142422312368</v>
      </c>
      <c r="M2975">
        <v>266100.5868253198</v>
      </c>
    </row>
    <row r="2976" spans="2:13" x14ac:dyDescent="0.25">
      <c r="B2976" s="13">
        <v>42225</v>
      </c>
      <c r="C2976">
        <v>2957</v>
      </c>
      <c r="D2976" s="19">
        <f t="shared" si="138"/>
        <v>266100.586825401</v>
      </c>
      <c r="E2976" s="19">
        <f t="shared" si="139"/>
        <v>36.452135181561786</v>
      </c>
      <c r="F2976" s="19">
        <f t="shared" si="140"/>
        <v>266137.03896058258</v>
      </c>
      <c r="I2976" s="13">
        <v>42225</v>
      </c>
      <c r="J2976">
        <v>2957</v>
      </c>
      <c r="K2976">
        <v>266100.58682531968</v>
      </c>
      <c r="L2976">
        <v>36.452135181548286</v>
      </c>
      <c r="M2976">
        <v>266137.0389605012</v>
      </c>
    </row>
    <row r="2977" spans="2:13" x14ac:dyDescent="0.25">
      <c r="B2977" s="13">
        <v>42226</v>
      </c>
      <c r="C2977">
        <v>2958</v>
      </c>
      <c r="D2977" s="19">
        <f t="shared" si="138"/>
        <v>266137.03896058258</v>
      </c>
      <c r="E2977" s="19">
        <f t="shared" si="139"/>
        <v>36.457128624737344</v>
      </c>
      <c r="F2977" s="19">
        <f t="shared" si="140"/>
        <v>266173.4960892073</v>
      </c>
      <c r="I2977" s="13">
        <v>42226</v>
      </c>
      <c r="J2977">
        <v>2958</v>
      </c>
      <c r="K2977">
        <v>266137.03896050126</v>
      </c>
      <c r="L2977">
        <v>36.457128624723836</v>
      </c>
      <c r="M2977">
        <v>266173.49608912598</v>
      </c>
    </row>
    <row r="2978" spans="2:13" x14ac:dyDescent="0.25">
      <c r="B2978" s="13">
        <v>42227</v>
      </c>
      <c r="C2978">
        <v>2959</v>
      </c>
      <c r="D2978" s="19">
        <f t="shared" si="138"/>
        <v>266173.4960892073</v>
      </c>
      <c r="E2978" s="19">
        <f t="shared" si="139"/>
        <v>36.462122751946211</v>
      </c>
      <c r="F2978" s="19">
        <f t="shared" si="140"/>
        <v>266209.95821195922</v>
      </c>
      <c r="I2978" s="13">
        <v>42227</v>
      </c>
      <c r="J2978">
        <v>2959</v>
      </c>
      <c r="K2978">
        <v>266173.49608912598</v>
      </c>
      <c r="L2978">
        <v>36.462122751932704</v>
      </c>
      <c r="M2978">
        <v>266209.95821187791</v>
      </c>
    </row>
    <row r="2979" spans="2:13" x14ac:dyDescent="0.25">
      <c r="B2979" s="13">
        <v>42228</v>
      </c>
      <c r="C2979">
        <v>2960</v>
      </c>
      <c r="D2979" s="19">
        <f t="shared" si="138"/>
        <v>266209.95821195922</v>
      </c>
      <c r="E2979" s="19">
        <f t="shared" si="139"/>
        <v>36.467117563282088</v>
      </c>
      <c r="F2979" s="19">
        <f t="shared" si="140"/>
        <v>266246.42532952252</v>
      </c>
      <c r="I2979" s="13">
        <v>42228</v>
      </c>
      <c r="J2979">
        <v>2960</v>
      </c>
      <c r="K2979">
        <v>266209.95821187785</v>
      </c>
      <c r="L2979">
        <v>36.46711756326858</v>
      </c>
      <c r="M2979">
        <v>266246.42532944115</v>
      </c>
    </row>
    <row r="2980" spans="2:13" x14ac:dyDescent="0.25">
      <c r="B2980" s="13">
        <v>42229</v>
      </c>
      <c r="C2980">
        <v>2961</v>
      </c>
      <c r="D2980" s="19">
        <f t="shared" si="138"/>
        <v>266246.42532952252</v>
      </c>
      <c r="E2980" s="19">
        <f t="shared" si="139"/>
        <v>36.472113058838708</v>
      </c>
      <c r="F2980" s="19">
        <f t="shared" si="140"/>
        <v>266282.89744258136</v>
      </c>
      <c r="I2980" s="13">
        <v>42229</v>
      </c>
      <c r="J2980">
        <v>2961</v>
      </c>
      <c r="K2980">
        <v>266246.42532944109</v>
      </c>
      <c r="L2980">
        <v>36.472113058825194</v>
      </c>
      <c r="M2980">
        <v>266282.89744249993</v>
      </c>
    </row>
    <row r="2981" spans="2:13" x14ac:dyDescent="0.25">
      <c r="B2981" s="13">
        <v>42230</v>
      </c>
      <c r="C2981">
        <v>2962</v>
      </c>
      <c r="D2981" s="19">
        <f t="shared" si="138"/>
        <v>266282.89744258136</v>
      </c>
      <c r="E2981" s="19">
        <f t="shared" si="139"/>
        <v>36.47710923870978</v>
      </c>
      <c r="F2981" s="19">
        <f t="shared" si="140"/>
        <v>266319.3745518201</v>
      </c>
      <c r="I2981" s="13">
        <v>42230</v>
      </c>
      <c r="J2981">
        <v>2962</v>
      </c>
      <c r="K2981">
        <v>266282.89744249987</v>
      </c>
      <c r="L2981">
        <v>36.477109238696258</v>
      </c>
      <c r="M2981">
        <v>266319.37455173855</v>
      </c>
    </row>
    <row r="2982" spans="2:13" x14ac:dyDescent="0.25">
      <c r="B2982" s="13">
        <v>42231</v>
      </c>
      <c r="C2982">
        <v>2963</v>
      </c>
      <c r="D2982" s="19">
        <f t="shared" si="138"/>
        <v>266319.3745518201</v>
      </c>
      <c r="E2982" s="19">
        <f t="shared" si="139"/>
        <v>36.482106102989057</v>
      </c>
      <c r="F2982" s="19">
        <f t="shared" si="140"/>
        <v>266355.85665792308</v>
      </c>
      <c r="I2982" s="13">
        <v>42231</v>
      </c>
      <c r="J2982">
        <v>2963</v>
      </c>
      <c r="K2982">
        <v>266319.37455173855</v>
      </c>
      <c r="L2982">
        <v>36.482106102975528</v>
      </c>
      <c r="M2982">
        <v>266355.85665784153</v>
      </c>
    </row>
    <row r="2983" spans="2:13" x14ac:dyDescent="0.25">
      <c r="B2983" s="13">
        <v>42232</v>
      </c>
      <c r="C2983">
        <v>2964</v>
      </c>
      <c r="D2983" s="19">
        <f t="shared" si="138"/>
        <v>266355.85665792308</v>
      </c>
      <c r="E2983" s="19">
        <f t="shared" si="139"/>
        <v>36.48710365177029</v>
      </c>
      <c r="F2983" s="19">
        <f t="shared" si="140"/>
        <v>266392.34376157483</v>
      </c>
      <c r="I2983" s="13">
        <v>42232</v>
      </c>
      <c r="J2983">
        <v>2964</v>
      </c>
      <c r="K2983">
        <v>266355.85665784153</v>
      </c>
      <c r="L2983">
        <v>36.487103651756748</v>
      </c>
      <c r="M2983">
        <v>266392.34376149328</v>
      </c>
    </row>
    <row r="2984" spans="2:13" x14ac:dyDescent="0.25">
      <c r="B2984" s="13">
        <v>42233</v>
      </c>
      <c r="C2984">
        <v>2965</v>
      </c>
      <c r="D2984" s="19">
        <f t="shared" si="138"/>
        <v>266392.34376157483</v>
      </c>
      <c r="E2984" s="19">
        <f t="shared" si="139"/>
        <v>36.492101885147243</v>
      </c>
      <c r="F2984" s="19">
        <f t="shared" si="140"/>
        <v>266428.83586345997</v>
      </c>
      <c r="I2984" s="13">
        <v>42233</v>
      </c>
      <c r="J2984">
        <v>2965</v>
      </c>
      <c r="K2984">
        <v>266392.34376149328</v>
      </c>
      <c r="L2984">
        <v>36.4921018851337</v>
      </c>
      <c r="M2984">
        <v>266428.83586337842</v>
      </c>
    </row>
    <row r="2985" spans="2:13" x14ac:dyDescent="0.25">
      <c r="B2985" s="13">
        <v>42234</v>
      </c>
      <c r="C2985">
        <v>2966</v>
      </c>
      <c r="D2985" s="19">
        <f t="shared" si="138"/>
        <v>266428.83586345997</v>
      </c>
      <c r="E2985" s="19">
        <f t="shared" si="139"/>
        <v>36.497100803213698</v>
      </c>
      <c r="F2985" s="19">
        <f t="shared" si="140"/>
        <v>266465.33296426316</v>
      </c>
      <c r="I2985" s="13">
        <v>42234</v>
      </c>
      <c r="J2985">
        <v>2966</v>
      </c>
      <c r="K2985">
        <v>266428.83586337836</v>
      </c>
      <c r="L2985">
        <v>36.497100803200155</v>
      </c>
      <c r="M2985">
        <v>266465.33296418155</v>
      </c>
    </row>
    <row r="2986" spans="2:13" x14ac:dyDescent="0.25">
      <c r="B2986" s="13">
        <v>42235</v>
      </c>
      <c r="C2986">
        <v>2967</v>
      </c>
      <c r="D2986" s="19">
        <f t="shared" si="138"/>
        <v>266465.33296426316</v>
      </c>
      <c r="E2986" s="19">
        <f t="shared" si="139"/>
        <v>36.502100406063448</v>
      </c>
      <c r="F2986" s="19">
        <f t="shared" si="140"/>
        <v>266501.8350646692</v>
      </c>
      <c r="I2986" s="13">
        <v>42235</v>
      </c>
      <c r="J2986">
        <v>2967</v>
      </c>
      <c r="K2986">
        <v>266465.33296418155</v>
      </c>
      <c r="L2986">
        <v>36.502100406049905</v>
      </c>
      <c r="M2986">
        <v>266501.83506458759</v>
      </c>
    </row>
    <row r="2987" spans="2:13" x14ac:dyDescent="0.25">
      <c r="B2987" s="13">
        <v>42236</v>
      </c>
      <c r="C2987">
        <v>2968</v>
      </c>
      <c r="D2987" s="19">
        <f t="shared" si="138"/>
        <v>266501.8350646692</v>
      </c>
      <c r="E2987" s="19">
        <f t="shared" si="139"/>
        <v>36.507100693790306</v>
      </c>
      <c r="F2987" s="19">
        <f t="shared" si="140"/>
        <v>266538.34216536296</v>
      </c>
      <c r="I2987" s="13">
        <v>42236</v>
      </c>
      <c r="J2987">
        <v>2968</v>
      </c>
      <c r="K2987">
        <v>266501.83506458759</v>
      </c>
      <c r="L2987">
        <v>36.507100693776756</v>
      </c>
      <c r="M2987">
        <v>266538.34216528136</v>
      </c>
    </row>
    <row r="2988" spans="2:13" x14ac:dyDescent="0.25">
      <c r="B2988" s="13">
        <v>42237</v>
      </c>
      <c r="C2988">
        <v>2969</v>
      </c>
      <c r="D2988" s="19">
        <f t="shared" si="138"/>
        <v>266538.34216536296</v>
      </c>
      <c r="E2988" s="19">
        <f t="shared" si="139"/>
        <v>36.512101666488078</v>
      </c>
      <c r="F2988" s="19">
        <f t="shared" si="140"/>
        <v>266574.85426702944</v>
      </c>
      <c r="I2988" s="13">
        <v>42237</v>
      </c>
      <c r="J2988">
        <v>2969</v>
      </c>
      <c r="K2988">
        <v>266538.3421652813</v>
      </c>
      <c r="L2988">
        <v>36.512101666474528</v>
      </c>
      <c r="M2988">
        <v>266574.85426694778</v>
      </c>
    </row>
    <row r="2989" spans="2:13" x14ac:dyDescent="0.25">
      <c r="B2989" s="13">
        <v>42238</v>
      </c>
      <c r="C2989">
        <v>2970</v>
      </c>
      <c r="D2989" s="19">
        <f t="shared" si="138"/>
        <v>266574.85426702944</v>
      </c>
      <c r="E2989" s="19">
        <f t="shared" si="139"/>
        <v>36.517103324250613</v>
      </c>
      <c r="F2989" s="19">
        <f t="shared" si="140"/>
        <v>266611.37137035368</v>
      </c>
      <c r="I2989" s="13">
        <v>42238</v>
      </c>
      <c r="J2989">
        <v>2970</v>
      </c>
      <c r="K2989">
        <v>266574.85426694783</v>
      </c>
      <c r="L2989">
        <v>36.517103324237056</v>
      </c>
      <c r="M2989">
        <v>266611.37137027207</v>
      </c>
    </row>
    <row r="2990" spans="2:13" x14ac:dyDescent="0.25">
      <c r="B2990" s="13">
        <v>42239</v>
      </c>
      <c r="C2990">
        <v>2971</v>
      </c>
      <c r="D2990" s="19">
        <f t="shared" si="138"/>
        <v>266611.37137035368</v>
      </c>
      <c r="E2990" s="19">
        <f t="shared" si="139"/>
        <v>36.522105667171743</v>
      </c>
      <c r="F2990" s="19">
        <f t="shared" si="140"/>
        <v>266647.89347602084</v>
      </c>
      <c r="I2990" s="13">
        <v>42239</v>
      </c>
      <c r="J2990">
        <v>2971</v>
      </c>
      <c r="K2990">
        <v>266611.37137027195</v>
      </c>
      <c r="L2990">
        <v>36.522105667158179</v>
      </c>
      <c r="M2990">
        <v>266647.89347593911</v>
      </c>
    </row>
    <row r="2991" spans="2:13" x14ac:dyDescent="0.25">
      <c r="B2991" s="13">
        <v>42240</v>
      </c>
      <c r="C2991">
        <v>2972</v>
      </c>
      <c r="D2991" s="19">
        <f t="shared" si="138"/>
        <v>266647.89347602084</v>
      </c>
      <c r="E2991" s="19">
        <f t="shared" si="139"/>
        <v>36.527108695345326</v>
      </c>
      <c r="F2991" s="19">
        <f t="shared" si="140"/>
        <v>266684.42058471619</v>
      </c>
      <c r="I2991" s="13">
        <v>42240</v>
      </c>
      <c r="J2991">
        <v>2972</v>
      </c>
      <c r="K2991">
        <v>266647.89347593917</v>
      </c>
      <c r="L2991">
        <v>36.527108695331762</v>
      </c>
      <c r="M2991">
        <v>266684.42058463453</v>
      </c>
    </row>
    <row r="2992" spans="2:13" x14ac:dyDescent="0.25">
      <c r="B2992" s="13">
        <v>42241</v>
      </c>
      <c r="C2992">
        <v>2973</v>
      </c>
      <c r="D2992" s="19">
        <f t="shared" si="138"/>
        <v>266684.42058471619</v>
      </c>
      <c r="E2992" s="19">
        <f t="shared" si="139"/>
        <v>36.532112408865238</v>
      </c>
      <c r="F2992" s="19">
        <f t="shared" si="140"/>
        <v>266720.95269712503</v>
      </c>
      <c r="I2992" s="13">
        <v>42241</v>
      </c>
      <c r="J2992">
        <v>2973</v>
      </c>
      <c r="K2992">
        <v>266684.42058463441</v>
      </c>
      <c r="L2992">
        <v>36.532112408851667</v>
      </c>
      <c r="M2992">
        <v>266720.95269704325</v>
      </c>
    </row>
    <row r="2993" spans="2:13" x14ac:dyDescent="0.25">
      <c r="B2993" s="13">
        <v>42242</v>
      </c>
      <c r="C2993">
        <v>2974</v>
      </c>
      <c r="D2993" s="19">
        <f t="shared" si="138"/>
        <v>266720.95269712503</v>
      </c>
      <c r="E2993" s="19">
        <f t="shared" si="139"/>
        <v>36.537116807825349</v>
      </c>
      <c r="F2993" s="19">
        <f t="shared" si="140"/>
        <v>266757.48981393286</v>
      </c>
      <c r="I2993" s="13">
        <v>42242</v>
      </c>
      <c r="J2993">
        <v>2974</v>
      </c>
      <c r="K2993">
        <v>266720.95269704325</v>
      </c>
      <c r="L2993">
        <v>36.537116807811778</v>
      </c>
      <c r="M2993">
        <v>266757.48981385108</v>
      </c>
    </row>
    <row r="2994" spans="2:13" x14ac:dyDescent="0.25">
      <c r="B2994" s="13">
        <v>42243</v>
      </c>
      <c r="C2994">
        <v>2975</v>
      </c>
      <c r="D2994" s="19">
        <f t="shared" si="138"/>
        <v>266757.48981393286</v>
      </c>
      <c r="E2994" s="19">
        <f t="shared" si="139"/>
        <v>36.542121892319571</v>
      </c>
      <c r="F2994" s="19">
        <f t="shared" si="140"/>
        <v>266794.03193582519</v>
      </c>
      <c r="I2994" s="13">
        <v>42243</v>
      </c>
      <c r="J2994">
        <v>2975</v>
      </c>
      <c r="K2994">
        <v>266757.48981385108</v>
      </c>
      <c r="L2994">
        <v>36.542121892305993</v>
      </c>
      <c r="M2994">
        <v>266794.03193574341</v>
      </c>
    </row>
    <row r="2995" spans="2:13" x14ac:dyDescent="0.25">
      <c r="B2995" s="13">
        <v>42244</v>
      </c>
      <c r="C2995">
        <v>2976</v>
      </c>
      <c r="D2995" s="19">
        <f t="shared" si="138"/>
        <v>266794.03193582519</v>
      </c>
      <c r="E2995" s="19">
        <f t="shared" si="139"/>
        <v>36.54712766244181</v>
      </c>
      <c r="F2995" s="19">
        <f t="shared" si="140"/>
        <v>266830.57906348765</v>
      </c>
      <c r="I2995" s="13">
        <v>42244</v>
      </c>
      <c r="J2995">
        <v>2976</v>
      </c>
      <c r="K2995">
        <v>266794.03193574335</v>
      </c>
      <c r="L2995">
        <v>36.547127662428224</v>
      </c>
      <c r="M2995">
        <v>266830.57906340575</v>
      </c>
    </row>
    <row r="2996" spans="2:13" x14ac:dyDescent="0.25">
      <c r="B2996" s="13">
        <v>42245</v>
      </c>
      <c r="C2996">
        <v>2977</v>
      </c>
      <c r="D2996" s="19">
        <f t="shared" si="138"/>
        <v>266830.57906348765</v>
      </c>
      <c r="E2996" s="19">
        <f t="shared" si="139"/>
        <v>36.552134118285984</v>
      </c>
      <c r="F2996" s="19">
        <f t="shared" si="140"/>
        <v>266867.13119760592</v>
      </c>
      <c r="I2996" s="13">
        <v>42245</v>
      </c>
      <c r="J2996">
        <v>2977</v>
      </c>
      <c r="K2996">
        <v>266830.57906340569</v>
      </c>
      <c r="L2996">
        <v>36.552134118272392</v>
      </c>
      <c r="M2996">
        <v>266867.13119752397</v>
      </c>
    </row>
    <row r="2997" spans="2:13" x14ac:dyDescent="0.25">
      <c r="B2997" s="13">
        <v>42246</v>
      </c>
      <c r="C2997">
        <v>2978</v>
      </c>
      <c r="D2997" s="19">
        <f t="shared" si="138"/>
        <v>266867.13119760592</v>
      </c>
      <c r="E2997" s="19">
        <f t="shared" si="139"/>
        <v>36.557141259946022</v>
      </c>
      <c r="F2997" s="19">
        <f t="shared" si="140"/>
        <v>266903.68833886588</v>
      </c>
      <c r="I2997" s="13">
        <v>42246</v>
      </c>
      <c r="J2997">
        <v>2978</v>
      </c>
      <c r="K2997">
        <v>266867.13119752391</v>
      </c>
      <c r="L2997">
        <v>36.557141259932429</v>
      </c>
      <c r="M2997">
        <v>266903.68833878386</v>
      </c>
    </row>
    <row r="2998" spans="2:13" x14ac:dyDescent="0.25">
      <c r="B2998" s="13">
        <v>42247</v>
      </c>
      <c r="C2998">
        <v>2979</v>
      </c>
      <c r="D2998" s="19">
        <f t="shared" si="138"/>
        <v>266903.68833886588</v>
      </c>
      <c r="E2998" s="19">
        <f t="shared" si="139"/>
        <v>36.562149087515877</v>
      </c>
      <c r="F2998" s="19">
        <f t="shared" si="140"/>
        <v>266940.25048795337</v>
      </c>
      <c r="I2998" s="13">
        <v>42247</v>
      </c>
      <c r="J2998">
        <v>2979</v>
      </c>
      <c r="K2998">
        <v>266903.68833878386</v>
      </c>
      <c r="L2998">
        <v>36.562149087502277</v>
      </c>
      <c r="M2998">
        <v>266940.25048787135</v>
      </c>
    </row>
    <row r="2999" spans="2:13" x14ac:dyDescent="0.25">
      <c r="B2999" s="13">
        <v>42248</v>
      </c>
      <c r="C2999">
        <v>2980</v>
      </c>
      <c r="D2999" s="19">
        <f t="shared" si="138"/>
        <v>266940.25048795337</v>
      </c>
      <c r="E2999" s="19">
        <f t="shared" si="139"/>
        <v>36.567157601089505</v>
      </c>
      <c r="F2999" s="19">
        <f t="shared" si="140"/>
        <v>266976.81764555443</v>
      </c>
      <c r="I2999" s="13">
        <v>42248</v>
      </c>
      <c r="J2999">
        <v>2980</v>
      </c>
      <c r="K2999">
        <v>266940.25048787135</v>
      </c>
      <c r="L2999">
        <v>36.567157601075905</v>
      </c>
      <c r="M2999">
        <v>266976.81764547242</v>
      </c>
    </row>
    <row r="3000" spans="2:13" x14ac:dyDescent="0.25">
      <c r="B3000" s="13">
        <v>42249</v>
      </c>
      <c r="C3000">
        <v>2981</v>
      </c>
      <c r="D3000" s="19">
        <f t="shared" si="138"/>
        <v>266976.81764555443</v>
      </c>
      <c r="E3000" s="19">
        <f t="shared" si="139"/>
        <v>36.572166800760883</v>
      </c>
      <c r="F3000" s="19">
        <f t="shared" si="140"/>
        <v>267013.38981235516</v>
      </c>
      <c r="I3000" s="13">
        <v>42249</v>
      </c>
      <c r="J3000">
        <v>2981</v>
      </c>
      <c r="K3000">
        <v>266976.8176454723</v>
      </c>
      <c r="L3000">
        <v>36.572166800747283</v>
      </c>
      <c r="M3000">
        <v>267013.38981227303</v>
      </c>
    </row>
    <row r="3001" spans="2:13" x14ac:dyDescent="0.25">
      <c r="B3001" s="13">
        <v>42250</v>
      </c>
      <c r="C3001">
        <v>2982</v>
      </c>
      <c r="D3001" s="19">
        <f t="shared" si="138"/>
        <v>267013.38981235516</v>
      </c>
      <c r="E3001" s="19">
        <f t="shared" si="139"/>
        <v>36.577176686624</v>
      </c>
      <c r="F3001" s="19">
        <f t="shared" si="140"/>
        <v>267049.96698904177</v>
      </c>
      <c r="I3001" s="13">
        <v>42250</v>
      </c>
      <c r="J3001">
        <v>2982</v>
      </c>
      <c r="K3001">
        <v>267013.38981227315</v>
      </c>
      <c r="L3001">
        <v>36.577176686610386</v>
      </c>
      <c r="M3001">
        <v>267049.96698895976</v>
      </c>
    </row>
    <row r="3002" spans="2:13" x14ac:dyDescent="0.25">
      <c r="B3002" s="13">
        <v>42251</v>
      </c>
      <c r="C3002">
        <v>2983</v>
      </c>
      <c r="D3002" s="19">
        <f t="shared" si="138"/>
        <v>267049.96698904177</v>
      </c>
      <c r="E3002" s="19">
        <f t="shared" si="139"/>
        <v>36.582187258772848</v>
      </c>
      <c r="F3002" s="19">
        <f t="shared" si="140"/>
        <v>267086.54917630053</v>
      </c>
      <c r="I3002" s="13">
        <v>42251</v>
      </c>
      <c r="J3002">
        <v>2983</v>
      </c>
      <c r="K3002">
        <v>267049.96698895976</v>
      </c>
      <c r="L3002">
        <v>36.582187258759234</v>
      </c>
      <c r="M3002">
        <v>267086.54917621851</v>
      </c>
    </row>
    <row r="3003" spans="2:13" x14ac:dyDescent="0.25">
      <c r="B3003" s="13">
        <v>42252</v>
      </c>
      <c r="C3003">
        <v>2984</v>
      </c>
      <c r="D3003" s="19">
        <f t="shared" si="138"/>
        <v>267086.54917630053</v>
      </c>
      <c r="E3003" s="19">
        <f t="shared" si="139"/>
        <v>36.587198517301445</v>
      </c>
      <c r="F3003" s="19">
        <f t="shared" si="140"/>
        <v>267123.13637481781</v>
      </c>
      <c r="I3003" s="13">
        <v>42252</v>
      </c>
      <c r="J3003">
        <v>2984</v>
      </c>
      <c r="K3003">
        <v>267086.54917621851</v>
      </c>
      <c r="L3003">
        <v>36.587198517287831</v>
      </c>
      <c r="M3003">
        <v>267123.1363747358</v>
      </c>
    </row>
    <row r="3004" spans="2:13" x14ac:dyDescent="0.25">
      <c r="B3004" s="13">
        <v>42253</v>
      </c>
      <c r="C3004">
        <v>2985</v>
      </c>
      <c r="D3004" s="19">
        <f t="shared" si="138"/>
        <v>267123.13637481781</v>
      </c>
      <c r="E3004" s="19">
        <f t="shared" si="139"/>
        <v>36.592210462303818</v>
      </c>
      <c r="F3004" s="19">
        <f t="shared" si="140"/>
        <v>267159.72858528013</v>
      </c>
      <c r="I3004" s="13">
        <v>42253</v>
      </c>
      <c r="J3004">
        <v>2985</v>
      </c>
      <c r="K3004">
        <v>267123.13637473568</v>
      </c>
      <c r="L3004">
        <v>36.592210462290197</v>
      </c>
      <c r="M3004">
        <v>267159.728585198</v>
      </c>
    </row>
    <row r="3005" spans="2:13" x14ac:dyDescent="0.25">
      <c r="B3005" s="13">
        <v>42254</v>
      </c>
      <c r="C3005">
        <v>2986</v>
      </c>
      <c r="D3005" s="19">
        <f t="shared" si="138"/>
        <v>267159.72858528013</v>
      </c>
      <c r="E3005" s="19">
        <f t="shared" si="139"/>
        <v>36.597223093873993</v>
      </c>
      <c r="F3005" s="19">
        <f t="shared" si="140"/>
        <v>267196.32580837398</v>
      </c>
      <c r="I3005" s="13">
        <v>42254</v>
      </c>
      <c r="J3005">
        <v>2986</v>
      </c>
      <c r="K3005">
        <v>267159.72858519794</v>
      </c>
      <c r="L3005">
        <v>36.597223093860364</v>
      </c>
      <c r="M3005">
        <v>267196.32580829179</v>
      </c>
    </row>
    <row r="3006" spans="2:13" x14ac:dyDescent="0.25">
      <c r="B3006" s="13">
        <v>42255</v>
      </c>
      <c r="C3006">
        <v>2987</v>
      </c>
      <c r="D3006" s="19">
        <f t="shared" si="138"/>
        <v>267196.32580837398</v>
      </c>
      <c r="E3006" s="19">
        <f t="shared" si="139"/>
        <v>36.602236412106031</v>
      </c>
      <c r="F3006" s="19">
        <f t="shared" si="140"/>
        <v>267232.92804478609</v>
      </c>
      <c r="I3006" s="13">
        <v>42255</v>
      </c>
      <c r="J3006">
        <v>2987</v>
      </c>
      <c r="K3006">
        <v>267196.32580829179</v>
      </c>
      <c r="L3006">
        <v>36.602236412092402</v>
      </c>
      <c r="M3006">
        <v>267232.92804470391</v>
      </c>
    </row>
    <row r="3007" spans="2:13" x14ac:dyDescent="0.25">
      <c r="B3007" s="13">
        <v>42256</v>
      </c>
      <c r="C3007">
        <v>2988</v>
      </c>
      <c r="D3007" s="19">
        <f t="shared" si="138"/>
        <v>267232.92804478609</v>
      </c>
      <c r="E3007" s="19">
        <f t="shared" si="139"/>
        <v>36.607250417093994</v>
      </c>
      <c r="F3007" s="19">
        <f t="shared" si="140"/>
        <v>267269.53529520321</v>
      </c>
      <c r="I3007" s="13">
        <v>42256</v>
      </c>
      <c r="J3007">
        <v>2988</v>
      </c>
      <c r="K3007">
        <v>267232.92804470391</v>
      </c>
      <c r="L3007">
        <v>36.607250417080358</v>
      </c>
      <c r="M3007">
        <v>267269.53529512096</v>
      </c>
    </row>
    <row r="3008" spans="2:13" x14ac:dyDescent="0.25">
      <c r="B3008" s="13">
        <v>42257</v>
      </c>
      <c r="C3008">
        <v>2989</v>
      </c>
      <c r="D3008" s="19">
        <f t="shared" si="138"/>
        <v>267269.53529520321</v>
      </c>
      <c r="E3008" s="19">
        <f t="shared" si="139"/>
        <v>36.61226510893195</v>
      </c>
      <c r="F3008" s="19">
        <f t="shared" si="140"/>
        <v>267306.14756031212</v>
      </c>
      <c r="I3008" s="13">
        <v>42257</v>
      </c>
      <c r="J3008">
        <v>2989</v>
      </c>
      <c r="K3008">
        <v>267269.53529512091</v>
      </c>
      <c r="L3008">
        <v>36.612265108918308</v>
      </c>
      <c r="M3008">
        <v>267306.14756022982</v>
      </c>
    </row>
    <row r="3009" spans="2:13" x14ac:dyDescent="0.25">
      <c r="B3009" s="13">
        <v>42258</v>
      </c>
      <c r="C3009">
        <v>2990</v>
      </c>
      <c r="D3009" s="19">
        <f t="shared" si="138"/>
        <v>267306.14756031212</v>
      </c>
      <c r="E3009" s="19">
        <f t="shared" si="139"/>
        <v>36.617280487713991</v>
      </c>
      <c r="F3009" s="19">
        <f t="shared" si="140"/>
        <v>267342.76484079985</v>
      </c>
      <c r="I3009" s="13">
        <v>42258</v>
      </c>
      <c r="J3009">
        <v>2990</v>
      </c>
      <c r="K3009">
        <v>267306.14756022982</v>
      </c>
      <c r="L3009">
        <v>36.617280487700349</v>
      </c>
      <c r="M3009">
        <v>267342.76484071754</v>
      </c>
    </row>
    <row r="3010" spans="2:13" x14ac:dyDescent="0.25">
      <c r="B3010" s="13">
        <v>42259</v>
      </c>
      <c r="C3010">
        <v>2991</v>
      </c>
      <c r="D3010" s="19">
        <f t="shared" si="138"/>
        <v>267342.76484079985</v>
      </c>
      <c r="E3010" s="19">
        <f t="shared" si="139"/>
        <v>36.622296553534234</v>
      </c>
      <c r="F3010" s="19">
        <f t="shared" si="140"/>
        <v>267379.38713735336</v>
      </c>
      <c r="I3010" s="13">
        <v>42259</v>
      </c>
      <c r="J3010">
        <v>2991</v>
      </c>
      <c r="K3010">
        <v>267342.76484071749</v>
      </c>
      <c r="L3010">
        <v>36.622296553520577</v>
      </c>
      <c r="M3010">
        <v>267379.387137271</v>
      </c>
    </row>
    <row r="3011" spans="2:13" x14ac:dyDescent="0.25">
      <c r="B3011" s="13">
        <v>42260</v>
      </c>
      <c r="C3011">
        <v>2992</v>
      </c>
      <c r="D3011" s="19">
        <f t="shared" si="138"/>
        <v>267379.38713735336</v>
      </c>
      <c r="E3011" s="19">
        <f t="shared" si="139"/>
        <v>36.627313306486769</v>
      </c>
      <c r="F3011" s="19">
        <f t="shared" si="140"/>
        <v>267416.01445065986</v>
      </c>
      <c r="I3011" s="13">
        <v>42260</v>
      </c>
      <c r="J3011">
        <v>2992</v>
      </c>
      <c r="K3011">
        <v>267379.387137271</v>
      </c>
      <c r="L3011">
        <v>36.627313306473106</v>
      </c>
      <c r="M3011">
        <v>267416.0144505775</v>
      </c>
    </row>
    <row r="3012" spans="2:13" x14ac:dyDescent="0.25">
      <c r="B3012" s="13">
        <v>42261</v>
      </c>
      <c r="C3012">
        <v>2993</v>
      </c>
      <c r="D3012" s="19">
        <f t="shared" si="138"/>
        <v>267416.01445065986</v>
      </c>
      <c r="E3012" s="19">
        <f t="shared" si="139"/>
        <v>36.632330746665737</v>
      </c>
      <c r="F3012" s="19">
        <f t="shared" si="140"/>
        <v>267452.64678140654</v>
      </c>
      <c r="I3012" s="13">
        <v>42261</v>
      </c>
      <c r="J3012">
        <v>2993</v>
      </c>
      <c r="K3012">
        <v>267416.01445057738</v>
      </c>
      <c r="L3012">
        <v>36.632330746652073</v>
      </c>
      <c r="M3012">
        <v>267452.64678132406</v>
      </c>
    </row>
    <row r="3013" spans="2:13" x14ac:dyDescent="0.25">
      <c r="B3013" s="13">
        <v>42262</v>
      </c>
      <c r="C3013">
        <v>2994</v>
      </c>
      <c r="D3013" s="19">
        <f t="shared" si="138"/>
        <v>267452.64678140654</v>
      </c>
      <c r="E3013" s="19">
        <f t="shared" si="139"/>
        <v>36.637348874165284</v>
      </c>
      <c r="F3013" s="19">
        <f t="shared" si="140"/>
        <v>267489.28413028072</v>
      </c>
      <c r="I3013" s="13">
        <v>42262</v>
      </c>
      <c r="J3013">
        <v>2994</v>
      </c>
      <c r="K3013">
        <v>267452.646781324</v>
      </c>
      <c r="L3013">
        <v>36.63734887415162</v>
      </c>
      <c r="M3013">
        <v>267489.28413019812</v>
      </c>
    </row>
    <row r="3014" spans="2:13" x14ac:dyDescent="0.25">
      <c r="B3014" s="13">
        <v>42263</v>
      </c>
      <c r="C3014">
        <v>2995</v>
      </c>
      <c r="D3014" s="19">
        <f t="shared" si="138"/>
        <v>267489.28413028072</v>
      </c>
      <c r="E3014" s="19">
        <f t="shared" si="139"/>
        <v>36.642367689079556</v>
      </c>
      <c r="F3014" s="19">
        <f t="shared" si="140"/>
        <v>267525.92649796978</v>
      </c>
      <c r="I3014" s="13">
        <v>42263</v>
      </c>
      <c r="J3014">
        <v>2995</v>
      </c>
      <c r="K3014">
        <v>267489.28413019812</v>
      </c>
      <c r="L3014">
        <v>36.642367689065871</v>
      </c>
      <c r="M3014">
        <v>267525.92649788718</v>
      </c>
    </row>
    <row r="3015" spans="2:13" x14ac:dyDescent="0.25">
      <c r="B3015" s="13">
        <v>42264</v>
      </c>
      <c r="C3015">
        <v>2996</v>
      </c>
      <c r="D3015" s="19">
        <f t="shared" si="138"/>
        <v>267525.92649796978</v>
      </c>
      <c r="E3015" s="19">
        <f t="shared" si="139"/>
        <v>36.647387191502716</v>
      </c>
      <c r="F3015" s="19">
        <f t="shared" si="140"/>
        <v>267562.57388516126</v>
      </c>
      <c r="I3015" s="13">
        <v>42264</v>
      </c>
      <c r="J3015">
        <v>2996</v>
      </c>
      <c r="K3015">
        <v>267525.92649788724</v>
      </c>
      <c r="L3015">
        <v>36.647387191489031</v>
      </c>
      <c r="M3015">
        <v>267562.57388507872</v>
      </c>
    </row>
    <row r="3016" spans="2:13" x14ac:dyDescent="0.25">
      <c r="B3016" s="13">
        <v>42265</v>
      </c>
      <c r="C3016">
        <v>2997</v>
      </c>
      <c r="D3016" s="19">
        <f t="shared" si="138"/>
        <v>267562.57388516126</v>
      </c>
      <c r="E3016" s="19">
        <f t="shared" si="139"/>
        <v>36.652407381528946</v>
      </c>
      <c r="F3016" s="19">
        <f t="shared" si="140"/>
        <v>267599.22629254276</v>
      </c>
      <c r="I3016" s="13">
        <v>42265</v>
      </c>
      <c r="J3016">
        <v>2997</v>
      </c>
      <c r="K3016">
        <v>267562.57388507866</v>
      </c>
      <c r="L3016">
        <v>36.652407381515253</v>
      </c>
      <c r="M3016">
        <v>267599.22629246017</v>
      </c>
    </row>
    <row r="3017" spans="2:13" x14ac:dyDescent="0.25">
      <c r="B3017" s="13">
        <v>42266</v>
      </c>
      <c r="C3017">
        <v>2998</v>
      </c>
      <c r="D3017" s="19">
        <f t="shared" si="138"/>
        <v>267599.22629254276</v>
      </c>
      <c r="E3017" s="19">
        <f t="shared" si="139"/>
        <v>36.657428259252441</v>
      </c>
      <c r="F3017" s="19">
        <f t="shared" si="140"/>
        <v>267635.88372080203</v>
      </c>
      <c r="I3017" s="13">
        <v>42266</v>
      </c>
      <c r="J3017">
        <v>2998</v>
      </c>
      <c r="K3017">
        <v>267599.22629246011</v>
      </c>
      <c r="L3017">
        <v>36.657428259238756</v>
      </c>
      <c r="M3017">
        <v>267635.88372071937</v>
      </c>
    </row>
    <row r="3018" spans="2:13" x14ac:dyDescent="0.25">
      <c r="B3018" s="13">
        <v>42267</v>
      </c>
      <c r="C3018">
        <v>2999</v>
      </c>
      <c r="D3018" s="19">
        <f t="shared" si="138"/>
        <v>267635.88372080203</v>
      </c>
      <c r="E3018" s="19">
        <f t="shared" si="139"/>
        <v>36.662449824767407</v>
      </c>
      <c r="F3018" s="19">
        <f t="shared" si="140"/>
        <v>267672.54617062677</v>
      </c>
      <c r="I3018" s="13">
        <v>42267</v>
      </c>
      <c r="J3018">
        <v>2999</v>
      </c>
      <c r="K3018">
        <v>267635.88372071937</v>
      </c>
      <c r="L3018">
        <v>36.662449824753708</v>
      </c>
      <c r="M3018">
        <v>267672.54617054411</v>
      </c>
    </row>
    <row r="3019" spans="2:13" x14ac:dyDescent="0.25">
      <c r="B3019" s="13">
        <v>42268</v>
      </c>
      <c r="C3019">
        <v>3000</v>
      </c>
      <c r="D3019" s="19">
        <f t="shared" si="138"/>
        <v>267672.54617062677</v>
      </c>
      <c r="E3019" s="19">
        <f t="shared" si="139"/>
        <v>36.667472078168053</v>
      </c>
      <c r="F3019" s="19">
        <f t="shared" si="140"/>
        <v>267709.21364270494</v>
      </c>
      <c r="I3019" s="13">
        <v>42268</v>
      </c>
      <c r="J3019">
        <v>3000</v>
      </c>
      <c r="K3019">
        <v>267672.54617054423</v>
      </c>
      <c r="L3019">
        <v>36.667472078154354</v>
      </c>
      <c r="M3019">
        <v>267709.2136426224</v>
      </c>
    </row>
    <row r="3020" spans="2:13" x14ac:dyDescent="0.25">
      <c r="B3020" s="13">
        <v>42269</v>
      </c>
      <c r="C3020">
        <v>3001</v>
      </c>
      <c r="D3020" s="19">
        <f t="shared" si="138"/>
        <v>267709.21364270494</v>
      </c>
      <c r="E3020" s="19">
        <f t="shared" si="139"/>
        <v>36.672495019548627</v>
      </c>
      <c r="F3020" s="19">
        <f t="shared" si="140"/>
        <v>267745.8861377245</v>
      </c>
      <c r="I3020" s="13">
        <v>42269</v>
      </c>
      <c r="J3020">
        <v>3001</v>
      </c>
      <c r="K3020">
        <v>267709.21364262229</v>
      </c>
      <c r="L3020">
        <v>36.672495019534921</v>
      </c>
      <c r="M3020">
        <v>267745.88613764185</v>
      </c>
    </row>
    <row r="3021" spans="2:13" x14ac:dyDescent="0.25">
      <c r="B3021" s="13">
        <v>42270</v>
      </c>
      <c r="C3021">
        <v>3002</v>
      </c>
      <c r="D3021" s="19">
        <f t="shared" si="138"/>
        <v>267745.8861377245</v>
      </c>
      <c r="E3021" s="19">
        <f t="shared" si="139"/>
        <v>36.67751864900336</v>
      </c>
      <c r="F3021" s="19">
        <f t="shared" si="140"/>
        <v>267782.56365637353</v>
      </c>
      <c r="I3021" s="13">
        <v>42270</v>
      </c>
      <c r="J3021">
        <v>3002</v>
      </c>
      <c r="K3021">
        <v>267745.88613764179</v>
      </c>
      <c r="L3021">
        <v>36.677518648989647</v>
      </c>
      <c r="M3021">
        <v>267782.56365629076</v>
      </c>
    </row>
    <row r="3022" spans="2:13" x14ac:dyDescent="0.25">
      <c r="B3022" s="13">
        <v>42271</v>
      </c>
      <c r="C3022">
        <v>3003</v>
      </c>
      <c r="D3022" s="19">
        <f t="shared" si="138"/>
        <v>267782.56365637353</v>
      </c>
      <c r="E3022" s="19">
        <f t="shared" si="139"/>
        <v>36.682542966626514</v>
      </c>
      <c r="F3022" s="19">
        <f t="shared" si="140"/>
        <v>267819.24619934015</v>
      </c>
      <c r="I3022" s="13">
        <v>42271</v>
      </c>
      <c r="J3022">
        <v>3003</v>
      </c>
      <c r="K3022">
        <v>267782.56365629076</v>
      </c>
      <c r="L3022">
        <v>36.6825429666128</v>
      </c>
      <c r="M3022">
        <v>267819.24619925738</v>
      </c>
    </row>
    <row r="3023" spans="2:13" x14ac:dyDescent="0.25">
      <c r="B3023" s="13">
        <v>42272</v>
      </c>
      <c r="C3023">
        <v>3004</v>
      </c>
      <c r="D3023" s="19">
        <f t="shared" si="138"/>
        <v>267819.24619934015</v>
      </c>
      <c r="E3023" s="19">
        <f t="shared" si="139"/>
        <v>36.687567972512355</v>
      </c>
      <c r="F3023" s="19">
        <f t="shared" si="140"/>
        <v>267855.93376731267</v>
      </c>
      <c r="I3023" s="13">
        <v>42272</v>
      </c>
      <c r="J3023">
        <v>3004</v>
      </c>
      <c r="K3023">
        <v>267819.24619925732</v>
      </c>
      <c r="L3023">
        <v>36.687567972498634</v>
      </c>
      <c r="M3023">
        <v>267855.93376722984</v>
      </c>
    </row>
    <row r="3024" spans="2:13" x14ac:dyDescent="0.25">
      <c r="B3024" s="13">
        <v>42273</v>
      </c>
      <c r="C3024">
        <v>3005</v>
      </c>
      <c r="D3024" s="19">
        <f t="shared" si="138"/>
        <v>267855.93376731267</v>
      </c>
      <c r="E3024" s="19">
        <f t="shared" si="139"/>
        <v>36.692593666755165</v>
      </c>
      <c r="F3024" s="19">
        <f t="shared" si="140"/>
        <v>267892.62636097946</v>
      </c>
      <c r="I3024" s="13">
        <v>42273</v>
      </c>
      <c r="J3024">
        <v>3005</v>
      </c>
      <c r="K3024">
        <v>267855.93376722973</v>
      </c>
      <c r="L3024">
        <v>36.692593666741438</v>
      </c>
      <c r="M3024">
        <v>267892.62636089645</v>
      </c>
    </row>
    <row r="3025" spans="2:13" x14ac:dyDescent="0.25">
      <c r="B3025" s="13">
        <v>42274</v>
      </c>
      <c r="C3025">
        <v>3006</v>
      </c>
      <c r="D3025" s="19">
        <f t="shared" si="138"/>
        <v>267892.62636097946</v>
      </c>
      <c r="E3025" s="19">
        <f t="shared" si="139"/>
        <v>36.697620049449242</v>
      </c>
      <c r="F3025" s="19">
        <f t="shared" si="140"/>
        <v>267929.32398102892</v>
      </c>
      <c r="I3025" s="13">
        <v>42274</v>
      </c>
      <c r="J3025">
        <v>3006</v>
      </c>
      <c r="K3025">
        <v>267892.62636089651</v>
      </c>
      <c r="L3025">
        <v>36.697620049435507</v>
      </c>
      <c r="M3025">
        <v>267929.32398094592</v>
      </c>
    </row>
    <row r="3026" spans="2:13" x14ac:dyDescent="0.25">
      <c r="B3026" s="13">
        <v>42275</v>
      </c>
      <c r="C3026">
        <v>3007</v>
      </c>
      <c r="D3026" s="19">
        <f t="shared" si="138"/>
        <v>267929.32398102892</v>
      </c>
      <c r="E3026" s="19">
        <f t="shared" si="139"/>
        <v>36.702647120688901</v>
      </c>
      <c r="F3026" s="19">
        <f t="shared" si="140"/>
        <v>267966.02662814962</v>
      </c>
      <c r="I3026" s="13">
        <v>42275</v>
      </c>
      <c r="J3026">
        <v>3007</v>
      </c>
      <c r="K3026">
        <v>267929.32398094598</v>
      </c>
      <c r="L3026">
        <v>36.702647120675152</v>
      </c>
      <c r="M3026">
        <v>267966.02662806667</v>
      </c>
    </row>
    <row r="3027" spans="2:13" x14ac:dyDescent="0.25">
      <c r="B3027" s="13">
        <v>42276</v>
      </c>
      <c r="C3027">
        <v>3008</v>
      </c>
      <c r="D3027" s="19">
        <f t="shared" si="138"/>
        <v>267966.02662814962</v>
      </c>
      <c r="E3027" s="19">
        <f t="shared" si="139"/>
        <v>36.707674880568447</v>
      </c>
      <c r="F3027" s="19">
        <f t="shared" si="140"/>
        <v>268002.73430303019</v>
      </c>
      <c r="I3027" s="13">
        <v>42276</v>
      </c>
      <c r="J3027">
        <v>3008</v>
      </c>
      <c r="K3027">
        <v>267966.02662806655</v>
      </c>
      <c r="L3027">
        <v>36.707674880554691</v>
      </c>
      <c r="M3027">
        <v>268002.73430294712</v>
      </c>
    </row>
    <row r="3028" spans="2:13" x14ac:dyDescent="0.25">
      <c r="B3028" s="13">
        <v>42277</v>
      </c>
      <c r="C3028">
        <v>3009</v>
      </c>
      <c r="D3028" s="19">
        <f t="shared" si="138"/>
        <v>268002.73430303019</v>
      </c>
      <c r="E3028" s="19">
        <f t="shared" si="139"/>
        <v>36.712703329182219</v>
      </c>
      <c r="F3028" s="19">
        <f t="shared" si="140"/>
        <v>268039.44700635935</v>
      </c>
      <c r="I3028" s="13">
        <v>42277</v>
      </c>
      <c r="J3028">
        <v>3009</v>
      </c>
      <c r="K3028">
        <v>268002.73430294706</v>
      </c>
      <c r="L3028">
        <v>36.712703329168463</v>
      </c>
      <c r="M3028">
        <v>268039.44700627623</v>
      </c>
    </row>
    <row r="3029" spans="2:13" x14ac:dyDescent="0.25">
      <c r="B3029" s="13">
        <v>42278</v>
      </c>
      <c r="C3029">
        <v>3010</v>
      </c>
      <c r="D3029" s="19">
        <f t="shared" ref="D3029:D3092" si="141">F3028</f>
        <v>268039.44700635935</v>
      </c>
      <c r="E3029" s="19">
        <f t="shared" ref="E3029:E3092" si="142">D3029*_nPIR</f>
        <v>36.717732466624575</v>
      </c>
      <c r="F3029" s="19">
        <f t="shared" si="140"/>
        <v>268076.16473882599</v>
      </c>
      <c r="I3029" s="13">
        <v>42278</v>
      </c>
      <c r="J3029">
        <v>3010</v>
      </c>
      <c r="K3029">
        <v>268039.44700627623</v>
      </c>
      <c r="L3029">
        <v>36.717732466610812</v>
      </c>
      <c r="M3029">
        <v>268076.16473874281</v>
      </c>
    </row>
    <row r="3030" spans="2:13" x14ac:dyDescent="0.25">
      <c r="B3030" s="13">
        <v>42279</v>
      </c>
      <c r="C3030">
        <v>3011</v>
      </c>
      <c r="D3030" s="19">
        <f t="shared" si="141"/>
        <v>268076.16473882599</v>
      </c>
      <c r="E3030" s="19">
        <f t="shared" si="142"/>
        <v>36.722762292989863</v>
      </c>
      <c r="F3030" s="19">
        <f t="shared" ref="F3030:F3093" si="143">D3030+E3030</f>
        <v>268112.887501119</v>
      </c>
      <c r="I3030" s="13">
        <v>42279</v>
      </c>
      <c r="J3030">
        <v>3011</v>
      </c>
      <c r="K3030">
        <v>268076.16473874281</v>
      </c>
      <c r="L3030">
        <v>36.722762292976093</v>
      </c>
      <c r="M3030">
        <v>268112.88750103576</v>
      </c>
    </row>
    <row r="3031" spans="2:13" x14ac:dyDescent="0.25">
      <c r="B3031" s="13">
        <v>42280</v>
      </c>
      <c r="C3031">
        <v>3012</v>
      </c>
      <c r="D3031" s="19">
        <f t="shared" si="141"/>
        <v>268112.887501119</v>
      </c>
      <c r="E3031" s="19">
        <f t="shared" si="142"/>
        <v>36.72779280837247</v>
      </c>
      <c r="F3031" s="19">
        <f t="shared" si="143"/>
        <v>268149.61529392737</v>
      </c>
      <c r="I3031" s="13">
        <v>42280</v>
      </c>
      <c r="J3031">
        <v>3012</v>
      </c>
      <c r="K3031">
        <v>268112.88750103582</v>
      </c>
      <c r="L3031">
        <v>36.727792808358693</v>
      </c>
      <c r="M3031">
        <v>268149.6152938442</v>
      </c>
    </row>
    <row r="3032" spans="2:13" x14ac:dyDescent="0.25">
      <c r="B3032" s="13">
        <v>42281</v>
      </c>
      <c r="C3032">
        <v>3013</v>
      </c>
      <c r="D3032" s="19">
        <f t="shared" si="141"/>
        <v>268149.61529392737</v>
      </c>
      <c r="E3032" s="19">
        <f t="shared" si="142"/>
        <v>36.732824012866772</v>
      </c>
      <c r="F3032" s="19">
        <f t="shared" si="143"/>
        <v>268186.34811794024</v>
      </c>
      <c r="I3032" s="13">
        <v>42281</v>
      </c>
      <c r="J3032">
        <v>3013</v>
      </c>
      <c r="K3032">
        <v>268149.61529384414</v>
      </c>
      <c r="L3032">
        <v>36.73282401285298</v>
      </c>
      <c r="M3032">
        <v>268186.34811785701</v>
      </c>
    </row>
    <row r="3033" spans="2:13" x14ac:dyDescent="0.25">
      <c r="B3033" s="13">
        <v>42282</v>
      </c>
      <c r="C3033">
        <v>3014</v>
      </c>
      <c r="D3033" s="19">
        <f t="shared" si="141"/>
        <v>268186.34811794024</v>
      </c>
      <c r="E3033" s="19">
        <f t="shared" si="142"/>
        <v>36.737855906567162</v>
      </c>
      <c r="F3033" s="19">
        <f t="shared" si="143"/>
        <v>268223.08597384678</v>
      </c>
      <c r="I3033" s="13">
        <v>42282</v>
      </c>
      <c r="J3033">
        <v>3014</v>
      </c>
      <c r="K3033">
        <v>268186.34811785695</v>
      </c>
      <c r="L3033">
        <v>36.737855906553378</v>
      </c>
      <c r="M3033">
        <v>268223.08597376349</v>
      </c>
    </row>
    <row r="3034" spans="2:13" x14ac:dyDescent="0.25">
      <c r="B3034" s="13">
        <v>42283</v>
      </c>
      <c r="C3034">
        <v>3015</v>
      </c>
      <c r="D3034" s="19">
        <f t="shared" si="141"/>
        <v>268223.08597384678</v>
      </c>
      <c r="E3034" s="19">
        <f t="shared" si="142"/>
        <v>36.74288848956806</v>
      </c>
      <c r="F3034" s="19">
        <f t="shared" si="143"/>
        <v>268259.82886233635</v>
      </c>
      <c r="I3034" s="13">
        <v>42283</v>
      </c>
      <c r="J3034">
        <v>3015</v>
      </c>
      <c r="K3034">
        <v>268223.08597376349</v>
      </c>
      <c r="L3034">
        <v>36.742888489554268</v>
      </c>
      <c r="M3034">
        <v>268259.82886225305</v>
      </c>
    </row>
    <row r="3035" spans="2:13" x14ac:dyDescent="0.25">
      <c r="B3035" s="13">
        <v>42284</v>
      </c>
      <c r="C3035">
        <v>3016</v>
      </c>
      <c r="D3035" s="19">
        <f t="shared" si="141"/>
        <v>268259.82886233635</v>
      </c>
      <c r="E3035" s="19">
        <f t="shared" si="142"/>
        <v>36.747921761963887</v>
      </c>
      <c r="F3035" s="19">
        <f t="shared" si="143"/>
        <v>268296.57678409829</v>
      </c>
      <c r="I3035" s="13">
        <v>42284</v>
      </c>
      <c r="J3035">
        <v>3016</v>
      </c>
      <c r="K3035">
        <v>268259.82886225299</v>
      </c>
      <c r="L3035">
        <v>36.747921761950096</v>
      </c>
      <c r="M3035">
        <v>268296.57678401493</v>
      </c>
    </row>
    <row r="3036" spans="2:13" x14ac:dyDescent="0.25">
      <c r="B3036" s="13">
        <v>42285</v>
      </c>
      <c r="C3036">
        <v>3017</v>
      </c>
      <c r="D3036" s="19">
        <f t="shared" si="141"/>
        <v>268296.57678409829</v>
      </c>
      <c r="E3036" s="19">
        <f t="shared" si="142"/>
        <v>36.752955723849084</v>
      </c>
      <c r="F3036" s="19">
        <f t="shared" si="143"/>
        <v>268333.32973982213</v>
      </c>
      <c r="I3036" s="13">
        <v>42285</v>
      </c>
      <c r="J3036">
        <v>3017</v>
      </c>
      <c r="K3036">
        <v>268296.57678401488</v>
      </c>
      <c r="L3036">
        <v>36.752955723835292</v>
      </c>
      <c r="M3036">
        <v>268333.32973973872</v>
      </c>
    </row>
    <row r="3037" spans="2:13" x14ac:dyDescent="0.25">
      <c r="B3037" s="13">
        <v>42286</v>
      </c>
      <c r="C3037">
        <v>3018</v>
      </c>
      <c r="D3037" s="19">
        <f t="shared" si="141"/>
        <v>268333.32973982213</v>
      </c>
      <c r="E3037" s="19">
        <f t="shared" si="142"/>
        <v>36.757990375318109</v>
      </c>
      <c r="F3037" s="19">
        <f t="shared" si="143"/>
        <v>268370.08773019747</v>
      </c>
      <c r="I3037" s="13">
        <v>42286</v>
      </c>
      <c r="J3037">
        <v>3018</v>
      </c>
      <c r="K3037">
        <v>268333.32973973872</v>
      </c>
      <c r="L3037">
        <v>36.757990375304303</v>
      </c>
      <c r="M3037">
        <v>268370.087730114</v>
      </c>
    </row>
    <row r="3038" spans="2:13" x14ac:dyDescent="0.25">
      <c r="B3038" s="13">
        <v>42287</v>
      </c>
      <c r="C3038">
        <v>3019</v>
      </c>
      <c r="D3038" s="19">
        <f t="shared" si="141"/>
        <v>268370.08773019747</v>
      </c>
      <c r="E3038" s="19">
        <f t="shared" si="142"/>
        <v>36.763025716465414</v>
      </c>
      <c r="F3038" s="19">
        <f t="shared" si="143"/>
        <v>268406.85075591394</v>
      </c>
      <c r="I3038" s="13">
        <v>42287</v>
      </c>
      <c r="J3038">
        <v>3019</v>
      </c>
      <c r="K3038">
        <v>268370.087730114</v>
      </c>
      <c r="L3038">
        <v>36.763025716451601</v>
      </c>
      <c r="M3038">
        <v>268406.85075583047</v>
      </c>
    </row>
    <row r="3039" spans="2:13" x14ac:dyDescent="0.25">
      <c r="B3039" s="13">
        <v>42288</v>
      </c>
      <c r="C3039">
        <v>3020</v>
      </c>
      <c r="D3039" s="19">
        <f t="shared" si="141"/>
        <v>268406.85075591394</v>
      </c>
      <c r="E3039" s="19">
        <f t="shared" si="142"/>
        <v>36.768061747385474</v>
      </c>
      <c r="F3039" s="19">
        <f t="shared" si="143"/>
        <v>268443.61881766131</v>
      </c>
      <c r="I3039" s="13">
        <v>42288</v>
      </c>
      <c r="J3039">
        <v>3020</v>
      </c>
      <c r="K3039">
        <v>268406.85075583041</v>
      </c>
      <c r="L3039">
        <v>36.768061747371661</v>
      </c>
      <c r="M3039">
        <v>268443.61881757778</v>
      </c>
    </row>
    <row r="3040" spans="2:13" x14ac:dyDescent="0.25">
      <c r="B3040" s="13">
        <v>42289</v>
      </c>
      <c r="C3040">
        <v>3021</v>
      </c>
      <c r="D3040" s="19">
        <f t="shared" si="141"/>
        <v>268443.61881766131</v>
      </c>
      <c r="E3040" s="19">
        <f t="shared" si="142"/>
        <v>36.773098468172783</v>
      </c>
      <c r="F3040" s="19">
        <f t="shared" si="143"/>
        <v>268480.39191612951</v>
      </c>
      <c r="I3040" s="13">
        <v>42289</v>
      </c>
      <c r="J3040">
        <v>3021</v>
      </c>
      <c r="K3040">
        <v>268443.61881757772</v>
      </c>
      <c r="L3040">
        <v>36.773098468158963</v>
      </c>
      <c r="M3040">
        <v>268480.39191604586</v>
      </c>
    </row>
    <row r="3041" spans="2:13" x14ac:dyDescent="0.25">
      <c r="B3041" s="13">
        <v>42290</v>
      </c>
      <c r="C3041">
        <v>3022</v>
      </c>
      <c r="D3041" s="19">
        <f t="shared" si="141"/>
        <v>268480.39191612951</v>
      </c>
      <c r="E3041" s="19">
        <f t="shared" si="142"/>
        <v>36.778135878921852</v>
      </c>
      <c r="F3041" s="19">
        <f t="shared" si="143"/>
        <v>268517.17005200841</v>
      </c>
      <c r="I3041" s="13">
        <v>42290</v>
      </c>
      <c r="J3041">
        <v>3022</v>
      </c>
      <c r="K3041">
        <v>268480.39191604592</v>
      </c>
      <c r="L3041">
        <v>36.778135878908031</v>
      </c>
      <c r="M3041">
        <v>268517.17005192483</v>
      </c>
    </row>
    <row r="3042" spans="2:13" x14ac:dyDescent="0.25">
      <c r="B3042" s="13">
        <v>42291</v>
      </c>
      <c r="C3042">
        <v>3023</v>
      </c>
      <c r="D3042" s="19">
        <f t="shared" si="141"/>
        <v>268517.17005200841</v>
      </c>
      <c r="E3042" s="19">
        <f t="shared" si="142"/>
        <v>36.783173979727188</v>
      </c>
      <c r="F3042" s="19">
        <f t="shared" si="143"/>
        <v>268553.95322598814</v>
      </c>
      <c r="I3042" s="13">
        <v>42291</v>
      </c>
      <c r="J3042">
        <v>3023</v>
      </c>
      <c r="K3042">
        <v>268517.17005192483</v>
      </c>
      <c r="L3042">
        <v>36.783173979713354</v>
      </c>
      <c r="M3042">
        <v>268553.95322590455</v>
      </c>
    </row>
    <row r="3043" spans="2:13" x14ac:dyDescent="0.25">
      <c r="B3043" s="13">
        <v>42292</v>
      </c>
      <c r="C3043">
        <v>3024</v>
      </c>
      <c r="D3043" s="19">
        <f t="shared" si="141"/>
        <v>268553.95322598814</v>
      </c>
      <c r="E3043" s="19">
        <f t="shared" si="142"/>
        <v>36.788212770683309</v>
      </c>
      <c r="F3043" s="19">
        <f t="shared" si="143"/>
        <v>268590.74143875879</v>
      </c>
      <c r="I3043" s="13">
        <v>42292</v>
      </c>
      <c r="J3043">
        <v>3024</v>
      </c>
      <c r="K3043">
        <v>268553.95322590455</v>
      </c>
      <c r="L3043">
        <v>36.788212770669475</v>
      </c>
      <c r="M3043">
        <v>268590.74143867521</v>
      </c>
    </row>
    <row r="3044" spans="2:13" x14ac:dyDescent="0.25">
      <c r="B3044" s="13">
        <v>42293</v>
      </c>
      <c r="C3044">
        <v>3025</v>
      </c>
      <c r="D3044" s="19">
        <f t="shared" si="141"/>
        <v>268590.74143875879</v>
      </c>
      <c r="E3044" s="19">
        <f t="shared" si="142"/>
        <v>36.793252251884773</v>
      </c>
      <c r="F3044" s="19">
        <f t="shared" si="143"/>
        <v>268627.53469101066</v>
      </c>
      <c r="I3044" s="13">
        <v>42293</v>
      </c>
      <c r="J3044">
        <v>3025</v>
      </c>
      <c r="K3044">
        <v>268590.74143867515</v>
      </c>
      <c r="L3044">
        <v>36.793252251870932</v>
      </c>
      <c r="M3044">
        <v>268627.53469092702</v>
      </c>
    </row>
    <row r="3045" spans="2:13" x14ac:dyDescent="0.25">
      <c r="B3045" s="13">
        <v>42294</v>
      </c>
      <c r="C3045">
        <v>3026</v>
      </c>
      <c r="D3045" s="19">
        <f t="shared" si="141"/>
        <v>268627.53469101066</v>
      </c>
      <c r="E3045" s="19">
        <f t="shared" si="142"/>
        <v>36.798292423426119</v>
      </c>
      <c r="F3045" s="19">
        <f t="shared" si="143"/>
        <v>268664.33298343408</v>
      </c>
      <c r="I3045" s="13">
        <v>42294</v>
      </c>
      <c r="J3045">
        <v>3026</v>
      </c>
      <c r="K3045">
        <v>268627.5346909269</v>
      </c>
      <c r="L3045">
        <v>36.798292423412271</v>
      </c>
      <c r="M3045">
        <v>268664.33298335032</v>
      </c>
    </row>
    <row r="3046" spans="2:13" x14ac:dyDescent="0.25">
      <c r="B3046" s="13">
        <v>42295</v>
      </c>
      <c r="C3046">
        <v>3027</v>
      </c>
      <c r="D3046" s="19">
        <f t="shared" si="141"/>
        <v>268664.33298343408</v>
      </c>
      <c r="E3046" s="19">
        <f t="shared" si="142"/>
        <v>36.803333285401933</v>
      </c>
      <c r="F3046" s="19">
        <f t="shared" si="143"/>
        <v>268701.13631671946</v>
      </c>
      <c r="I3046" s="13">
        <v>42295</v>
      </c>
      <c r="J3046">
        <v>3027</v>
      </c>
      <c r="K3046">
        <v>268664.33298335038</v>
      </c>
      <c r="L3046">
        <v>36.803333285388085</v>
      </c>
      <c r="M3046">
        <v>268701.13631663576</v>
      </c>
    </row>
    <row r="3047" spans="2:13" x14ac:dyDescent="0.25">
      <c r="B3047" s="13">
        <v>42296</v>
      </c>
      <c r="C3047">
        <v>3028</v>
      </c>
      <c r="D3047" s="19">
        <f t="shared" si="141"/>
        <v>268701.13631671946</v>
      </c>
      <c r="E3047" s="19">
        <f t="shared" si="142"/>
        <v>36.808374837906783</v>
      </c>
      <c r="F3047" s="19">
        <f t="shared" si="143"/>
        <v>268737.94469155738</v>
      </c>
      <c r="I3047" s="13">
        <v>42296</v>
      </c>
      <c r="J3047">
        <v>3028</v>
      </c>
      <c r="K3047">
        <v>268701.13631663565</v>
      </c>
      <c r="L3047">
        <v>36.808374837892927</v>
      </c>
      <c r="M3047">
        <v>268737.94469147356</v>
      </c>
    </row>
    <row r="3048" spans="2:13" x14ac:dyDescent="0.25">
      <c r="B3048" s="13">
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>
      </c>
      <c r="F3048" s="19">
        <f t="shared" si="143"/>
        <v>268774.7581086384</v>
      </c>
      <c r="I3048" s="13">
        <v>42297</v>
      </c>
      <c r="J3048">
        <v>3029</v>
      </c>
      <c r="K3048">
        <v>268737.94469147362</v>
      </c>
      <c r="L3048">
        <v>36.813417081021399</v>
      </c>
      <c r="M3048">
        <v>268774.75810855464</v>
      </c>
    </row>
    <row r="3049" spans="2:13" x14ac:dyDescent="0.25">
      <c r="B3049" s="13">
        <v>42298</v>
      </c>
      <c r="C3049">
        <v>3030</v>
      </c>
      <c r="D3049" s="19">
        <f t="shared" si="141"/>
        <v>268774.7581086384</v>
      </c>
      <c r="E3049" s="19">
        <f t="shared" si="142"/>
        <v>36.818460014881978</v>
      </c>
      <c r="F3049" s="19">
        <f t="shared" si="143"/>
        <v>268811.57656865328</v>
      </c>
      <c r="I3049" s="13">
        <v>42298</v>
      </c>
      <c r="J3049">
        <v>3030</v>
      </c>
      <c r="K3049">
        <v>268774.75810855452</v>
      </c>
      <c r="L3049">
        <v>36.818460014868108</v>
      </c>
      <c r="M3049">
        <v>268811.57656856941</v>
      </c>
    </row>
    <row r="3050" spans="2:13" x14ac:dyDescent="0.25">
      <c r="B3050" s="13">
        <v>42299</v>
      </c>
      <c r="C3050">
        <v>3031</v>
      </c>
      <c r="D3050" s="19">
        <f t="shared" si="141"/>
        <v>268811.57656865328</v>
      </c>
      <c r="E3050" s="19">
        <f t="shared" si="142"/>
        <v>36.823503639541549</v>
      </c>
      <c r="F3050" s="19">
        <f t="shared" si="143"/>
        <v>268848.40007229283</v>
      </c>
      <c r="I3050" s="13">
        <v>42299</v>
      </c>
      <c r="J3050">
        <v>3031</v>
      </c>
      <c r="K3050">
        <v>268811.57656856946</v>
      </c>
      <c r="L3050">
        <v>36.823503639527686</v>
      </c>
      <c r="M3050">
        <v>268848.40007220901</v>
      </c>
    </row>
    <row r="3051" spans="2:13" x14ac:dyDescent="0.25">
      <c r="B3051" s="13">
        <v>42300</v>
      </c>
      <c r="C3051">
        <v>3032</v>
      </c>
      <c r="D3051" s="19">
        <f t="shared" si="141"/>
        <v>268848.40007229283</v>
      </c>
      <c r="E3051" s="19">
        <f t="shared" si="142"/>
        <v>36.828547955108611</v>
      </c>
      <c r="F3051" s="19">
        <f t="shared" si="143"/>
        <v>268885.22862024792</v>
      </c>
      <c r="I3051" s="13">
        <v>42300</v>
      </c>
      <c r="J3051">
        <v>3032</v>
      </c>
      <c r="K3051">
        <v>268848.40007220901</v>
      </c>
      <c r="L3051">
        <v>36.828547955094734</v>
      </c>
      <c r="M3051">
        <v>268885.2286201641</v>
      </c>
    </row>
    <row r="3052" spans="2:13" x14ac:dyDescent="0.25">
      <c r="B3052" s="13">
        <v>42301</v>
      </c>
      <c r="C3052">
        <v>3033</v>
      </c>
      <c r="D3052" s="19">
        <f t="shared" si="141"/>
        <v>268885.22862024792</v>
      </c>
      <c r="E3052" s="19">
        <f t="shared" si="142"/>
        <v>36.833592961677802</v>
      </c>
      <c r="F3052" s="19">
        <f t="shared" si="143"/>
        <v>268922.06221320957</v>
      </c>
      <c r="I3052" s="13">
        <v>42301</v>
      </c>
      <c r="J3052">
        <v>3033</v>
      </c>
      <c r="K3052">
        <v>268885.22862016404</v>
      </c>
      <c r="L3052">
        <v>36.833592961663918</v>
      </c>
      <c r="M3052">
        <v>268922.0622131257</v>
      </c>
    </row>
    <row r="3053" spans="2:13" x14ac:dyDescent="0.25">
      <c r="B3053" s="13">
        <v>42302</v>
      </c>
      <c r="C3053">
        <v>3034</v>
      </c>
      <c r="D3053" s="19">
        <f t="shared" si="141"/>
        <v>268922.06221320957</v>
      </c>
      <c r="E3053" s="19">
        <f t="shared" si="142"/>
        <v>36.838638659343779</v>
      </c>
      <c r="F3053" s="19">
        <f t="shared" si="143"/>
        <v>268958.90085186891</v>
      </c>
      <c r="I3053" s="13">
        <v>42302</v>
      </c>
      <c r="J3053">
        <v>3034</v>
      </c>
      <c r="K3053">
        <v>268922.06221312564</v>
      </c>
      <c r="L3053">
        <v>36.838638659329902</v>
      </c>
      <c r="M3053">
        <v>268958.90085178497</v>
      </c>
    </row>
    <row r="3054" spans="2:13" x14ac:dyDescent="0.25">
      <c r="B3054" s="13">
        <v>42303</v>
      </c>
      <c r="C3054">
        <v>3035</v>
      </c>
      <c r="D3054" s="19">
        <f t="shared" si="141"/>
        <v>268958.90085186891</v>
      </c>
      <c r="E3054" s="19">
        <f t="shared" si="142"/>
        <v>36.843685048201223</v>
      </c>
      <c r="F3054" s="19">
        <f t="shared" si="143"/>
        <v>268995.74453691713</v>
      </c>
      <c r="I3054" s="13">
        <v>42303</v>
      </c>
      <c r="J3054">
        <v>3035</v>
      </c>
      <c r="K3054">
        <v>268958.90085178491</v>
      </c>
      <c r="L3054">
        <v>36.843685048187339</v>
      </c>
      <c r="M3054">
        <v>268995.74453683308</v>
      </c>
    </row>
    <row r="3055" spans="2:13" x14ac:dyDescent="0.25">
      <c r="B3055" s="13">
        <v>42304</v>
      </c>
      <c r="C3055">
        <v>3036</v>
      </c>
      <c r="D3055" s="19">
        <f t="shared" si="141"/>
        <v>268995.74453691713</v>
      </c>
      <c r="E3055" s="19">
        <f t="shared" si="142"/>
        <v>36.848732128344814</v>
      </c>
      <c r="F3055" s="19">
        <f t="shared" si="143"/>
        <v>269032.59326904546</v>
      </c>
      <c r="I3055" s="13">
        <v>42304</v>
      </c>
      <c r="J3055">
        <v>3036</v>
      </c>
      <c r="K3055">
        <v>268995.74453683314</v>
      </c>
      <c r="L3055">
        <v>36.848732128330923</v>
      </c>
      <c r="M3055">
        <v>269032.59326896147</v>
      </c>
    </row>
    <row r="3056" spans="2:13" x14ac:dyDescent="0.25">
      <c r="B3056" s="13">
        <v>42305</v>
      </c>
      <c r="C3056">
        <v>3037</v>
      </c>
      <c r="D3056" s="19">
        <f t="shared" si="141"/>
        <v>269032.59326904546</v>
      </c>
      <c r="E3056" s="19">
        <f t="shared" si="142"/>
        <v>36.853779899869245</v>
      </c>
      <c r="F3056" s="19">
        <f t="shared" si="143"/>
        <v>269069.44704894535</v>
      </c>
      <c r="I3056" s="13">
        <v>42305</v>
      </c>
      <c r="J3056">
        <v>3037</v>
      </c>
      <c r="K3056">
        <v>269032.59326896135</v>
      </c>
      <c r="L3056">
        <v>36.853779899855347</v>
      </c>
      <c r="M3056">
        <v>269069.44704886118</v>
      </c>
    </row>
    <row r="3057" spans="2:13" x14ac:dyDescent="0.25">
      <c r="B3057" s="13">
        <v>42306</v>
      </c>
      <c r="C3057">
        <v>3038</v>
      </c>
      <c r="D3057" s="19">
        <f t="shared" si="141"/>
        <v>269069.44704894535</v>
      </c>
      <c r="E3057" s="19">
        <f t="shared" si="142"/>
        <v>36.858828362869232</v>
      </c>
      <c r="F3057" s="19">
        <f t="shared" si="143"/>
        <v>269106.30587730824</v>
      </c>
      <c r="I3057" s="13">
        <v>42306</v>
      </c>
      <c r="J3057">
        <v>3038</v>
      </c>
      <c r="K3057">
        <v>269069.4470488613</v>
      </c>
      <c r="L3057">
        <v>36.858828362855327</v>
      </c>
      <c r="M3057">
        <v>269106.30587722413</v>
      </c>
    </row>
    <row r="3058" spans="2:13" x14ac:dyDescent="0.25">
      <c r="B3058" s="13">
        <v>42307</v>
      </c>
      <c r="C3058">
        <v>3039</v>
      </c>
      <c r="D3058" s="19">
        <f t="shared" si="141"/>
        <v>269106.30587730824</v>
      </c>
      <c r="E3058" s="19">
        <f t="shared" si="142"/>
        <v>36.863877517439491</v>
      </c>
      <c r="F3058" s="19">
        <f t="shared" si="143"/>
        <v>269143.16975482571</v>
      </c>
      <c r="I3058" s="13">
        <v>42307</v>
      </c>
      <c r="J3058">
        <v>3039</v>
      </c>
      <c r="K3058">
        <v>269106.30587722408</v>
      </c>
      <c r="L3058">
        <v>36.863877517425578</v>
      </c>
      <c r="M3058">
        <v>269143.16975474148</v>
      </c>
    </row>
    <row r="3059" spans="2:13" x14ac:dyDescent="0.25">
      <c r="B3059" s="13">
        <v>42308</v>
      </c>
      <c r="C3059">
        <v>3040</v>
      </c>
      <c r="D3059" s="19">
        <f t="shared" si="141"/>
        <v>269143.16975482571</v>
      </c>
      <c r="E3059" s="19">
        <f t="shared" si="142"/>
        <v>36.868927363674757</v>
      </c>
      <c r="F3059" s="19">
        <f t="shared" si="143"/>
        <v>269180.03868218936</v>
      </c>
      <c r="I3059" s="13">
        <v>42308</v>
      </c>
      <c r="J3059">
        <v>3040</v>
      </c>
      <c r="K3059">
        <v>269143.16975474148</v>
      </c>
      <c r="L3059">
        <v>36.868927363660838</v>
      </c>
      <c r="M3059">
        <v>269180.03868210514</v>
      </c>
    </row>
    <row r="3060" spans="2:13" x14ac:dyDescent="0.25">
      <c r="B3060" s="13">
        <v>42309</v>
      </c>
      <c r="C3060">
        <v>3041</v>
      </c>
      <c r="D3060" s="19">
        <f t="shared" si="141"/>
        <v>269180.03868218936</v>
      </c>
      <c r="E3060" s="19">
        <f t="shared" si="142"/>
        <v>36.873977901669782</v>
      </c>
      <c r="F3060" s="19">
        <f t="shared" si="143"/>
        <v>269216.91266009101</v>
      </c>
      <c r="I3060" s="13">
        <v>42309</v>
      </c>
      <c r="J3060">
        <v>3041</v>
      </c>
      <c r="K3060">
        <v>269180.03868210508</v>
      </c>
      <c r="L3060">
        <v>36.873977901655849</v>
      </c>
      <c r="M3060">
        <v>269216.91266000672</v>
      </c>
    </row>
    <row r="3061" spans="2:13" x14ac:dyDescent="0.25">
      <c r="B3061" s="13">
        <v>42310</v>
      </c>
      <c r="C3061">
        <v>3042</v>
      </c>
      <c r="D3061" s="19">
        <f t="shared" si="141"/>
        <v>269216.91266009101</v>
      </c>
      <c r="E3061" s="19">
        <f t="shared" si="142"/>
        <v>36.879029131519324</v>
      </c>
      <c r="F3061" s="19">
        <f t="shared" si="143"/>
        <v>269253.7916892225</v>
      </c>
      <c r="I3061" s="13">
        <v>42310</v>
      </c>
      <c r="J3061">
        <v>3042</v>
      </c>
      <c r="K3061">
        <v>269216.91266000667</v>
      </c>
      <c r="L3061">
        <v>36.879029131505391</v>
      </c>
      <c r="M3061">
        <v>269253.79168913816</v>
      </c>
    </row>
    <row r="3062" spans="2:13" x14ac:dyDescent="0.25">
      <c r="B3062" s="13">
        <v>42311</v>
      </c>
      <c r="C3062">
        <v>3043</v>
      </c>
      <c r="D3062" s="19">
        <f t="shared" si="141"/>
        <v>269253.7916892225</v>
      </c>
      <c r="E3062" s="19">
        <f t="shared" si="142"/>
        <v>36.884081053318155</v>
      </c>
      <c r="F3062" s="19">
        <f t="shared" si="143"/>
        <v>269290.67577027582</v>
      </c>
      <c r="I3062" s="13">
        <v>42311</v>
      </c>
      <c r="J3062">
        <v>3043</v>
      </c>
      <c r="K3062">
        <v>269253.79168913816</v>
      </c>
      <c r="L3062">
        <v>36.884081053304229</v>
      </c>
      <c r="M3062">
        <v>269290.67577019148</v>
      </c>
    </row>
    <row r="3063" spans="2:13" x14ac:dyDescent="0.25">
      <c r="B3063" s="13">
        <v>42312</v>
      </c>
      <c r="C3063">
        <v>3044</v>
      </c>
      <c r="D3063" s="19">
        <f t="shared" si="141"/>
        <v>269290.67577027582</v>
      </c>
      <c r="E3063" s="19">
        <f t="shared" si="142"/>
        <v>36.889133667161076</v>
      </c>
      <c r="F3063" s="19">
        <f t="shared" si="143"/>
        <v>269327.56490394298</v>
      </c>
      <c r="I3063" s="13">
        <v>42312</v>
      </c>
      <c r="J3063">
        <v>3044</v>
      </c>
      <c r="K3063">
        <v>269290.67577019148</v>
      </c>
      <c r="L3063">
        <v>36.889133667147135</v>
      </c>
      <c r="M3063">
        <v>269327.56490385864</v>
      </c>
    </row>
    <row r="3064" spans="2:13" x14ac:dyDescent="0.25">
      <c r="B3064" s="13">
        <v>42313</v>
      </c>
      <c r="C3064">
        <v>3045</v>
      </c>
      <c r="D3064" s="19">
        <f t="shared" si="141"/>
        <v>269327.56490394298</v>
      </c>
      <c r="E3064" s="19">
        <f t="shared" si="142"/>
        <v>36.89418697314288</v>
      </c>
      <c r="F3064" s="19">
        <f t="shared" si="143"/>
        <v>269364.45909091615</v>
      </c>
      <c r="I3064" s="13">
        <v>42313</v>
      </c>
      <c r="J3064">
        <v>3045</v>
      </c>
      <c r="K3064">
        <v>269327.56490385864</v>
      </c>
      <c r="L3064">
        <v>36.894186973128939</v>
      </c>
      <c r="M3064">
        <v>269364.45909083175</v>
      </c>
    </row>
    <row r="3065" spans="2:13" x14ac:dyDescent="0.25">
      <c r="B3065" s="13">
        <v>42314</v>
      </c>
      <c r="C3065">
        <v>3046</v>
      </c>
      <c r="D3065" s="19">
        <f t="shared" si="141"/>
        <v>269364.45909091615</v>
      </c>
      <c r="E3065" s="19">
        <f t="shared" si="142"/>
        <v>36.899240971358381</v>
      </c>
      <c r="F3065" s="19">
        <f t="shared" si="143"/>
        <v>269401.35833188752</v>
      </c>
      <c r="I3065" s="13">
        <v>42314</v>
      </c>
      <c r="J3065">
        <v>3046</v>
      </c>
      <c r="K3065">
        <v>269364.45909083175</v>
      </c>
      <c r="L3065">
        <v>36.899240971344426</v>
      </c>
      <c r="M3065">
        <v>269401.35833180312</v>
      </c>
    </row>
    <row r="3066" spans="2:13" x14ac:dyDescent="0.25">
      <c r="B3066" s="13">
        <v>42315</v>
      </c>
      <c r="C3066">
        <v>3047</v>
      </c>
      <c r="D3066" s="19">
        <f t="shared" si="141"/>
        <v>269401.35833188752</v>
      </c>
      <c r="E3066" s="19">
        <f t="shared" si="142"/>
        <v>36.904295661902403</v>
      </c>
      <c r="F3066" s="19">
        <f t="shared" si="143"/>
        <v>269438.26262754941</v>
      </c>
      <c r="I3066" s="13">
        <v>42315</v>
      </c>
      <c r="J3066">
        <v>3047</v>
      </c>
      <c r="K3066">
        <v>269401.358331803</v>
      </c>
      <c r="L3066">
        <v>36.904295661888447</v>
      </c>
      <c r="M3066">
        <v>269438.26262746489</v>
      </c>
    </row>
    <row r="3067" spans="2:13" x14ac:dyDescent="0.25">
      <c r="B3067" s="13">
        <v>42316</v>
      </c>
      <c r="C3067">
        <v>3048</v>
      </c>
      <c r="D3067" s="19">
        <f t="shared" si="141"/>
        <v>269438.26262754941</v>
      </c>
      <c r="E3067" s="19">
        <f t="shared" si="142"/>
        <v>36.909351044869787</v>
      </c>
      <c r="F3067" s="19">
        <f t="shared" si="143"/>
        <v>269475.17197859427</v>
      </c>
      <c r="I3067" s="13">
        <v>42316</v>
      </c>
      <c r="J3067">
        <v>3048</v>
      </c>
      <c r="K3067">
        <v>269438.26262746495</v>
      </c>
      <c r="L3067">
        <v>36.909351044855825</v>
      </c>
      <c r="M3067">
        <v>269475.17197850981</v>
      </c>
    </row>
    <row r="3068" spans="2:13" x14ac:dyDescent="0.25">
      <c r="B3068" s="13">
        <v>42317</v>
      </c>
      <c r="C3068">
        <v>3049</v>
      </c>
      <c r="D3068" s="19">
        <f t="shared" si="141"/>
        <v>269475.17197859427</v>
      </c>
      <c r="E3068" s="19">
        <f t="shared" si="142"/>
        <v>36.914407120355385</v>
      </c>
      <c r="F3068" s="19">
        <f t="shared" si="143"/>
        <v>269512.08638571465</v>
      </c>
      <c r="I3068" s="13">
        <v>42317</v>
      </c>
      <c r="J3068">
        <v>3049</v>
      </c>
      <c r="K3068">
        <v>269475.17197850969</v>
      </c>
      <c r="L3068">
        <v>36.914407120341416</v>
      </c>
      <c r="M3068">
        <v>269512.08638563001</v>
      </c>
    </row>
    <row r="3069" spans="2:13" x14ac:dyDescent="0.25">
      <c r="B3069" s="13">
        <v>42318</v>
      </c>
      <c r="C3069">
        <v>3050</v>
      </c>
      <c r="D3069" s="19">
        <f t="shared" si="141"/>
        <v>269512.08638571465</v>
      </c>
      <c r="E3069" s="19">
        <f t="shared" si="142"/>
        <v>36.919463888454068</v>
      </c>
      <c r="F3069" s="19">
        <f t="shared" si="143"/>
        <v>269549.0058496031</v>
      </c>
      <c r="I3069" s="13">
        <v>42318</v>
      </c>
      <c r="J3069">
        <v>3050</v>
      </c>
      <c r="K3069">
        <v>269512.08638563007</v>
      </c>
      <c r="L3069">
        <v>36.919463888440085</v>
      </c>
      <c r="M3069">
        <v>269549.00584951852</v>
      </c>
    </row>
    <row r="3070" spans="2:13" x14ac:dyDescent="0.25">
      <c r="B3070" s="13">
        <v>42319</v>
      </c>
      <c r="C3070">
        <v>3051</v>
      </c>
      <c r="D3070" s="19">
        <f t="shared" si="141"/>
        <v>269549.0058496031</v>
      </c>
      <c r="E3070" s="19">
        <f t="shared" si="142"/>
        <v>36.924521349260701</v>
      </c>
      <c r="F3070" s="19">
        <f t="shared" si="143"/>
        <v>269585.93037095235</v>
      </c>
      <c r="I3070" s="13">
        <v>42319</v>
      </c>
      <c r="J3070">
        <v>3051</v>
      </c>
      <c r="K3070">
        <v>269549.00584951841</v>
      </c>
      <c r="L3070">
        <v>36.924521349246717</v>
      </c>
      <c r="M3070">
        <v>269585.93037086766</v>
      </c>
    </row>
    <row r="3071" spans="2:13" x14ac:dyDescent="0.25">
      <c r="B3071" s="13">
        <v>42320</v>
      </c>
      <c r="C3071">
        <v>3052</v>
      </c>
      <c r="D3071" s="19">
        <f t="shared" si="141"/>
        <v>269585.93037095235</v>
      </c>
      <c r="E3071" s="19">
        <f t="shared" si="142"/>
        <v>36.92957950287019</v>
      </c>
      <c r="F3071" s="19">
        <f t="shared" si="143"/>
        <v>269622.8599504552</v>
      </c>
      <c r="I3071" s="13">
        <v>42320</v>
      </c>
      <c r="J3071">
        <v>3052</v>
      </c>
      <c r="K3071">
        <v>269585.93037086778</v>
      </c>
      <c r="L3071">
        <v>36.929579502856207</v>
      </c>
      <c r="M3071">
        <v>269622.85995037062</v>
      </c>
    </row>
    <row r="3072" spans="2:13" x14ac:dyDescent="0.25">
      <c r="B3072" s="13">
        <v>42321</v>
      </c>
      <c r="C3072">
        <v>3053</v>
      </c>
      <c r="D3072" s="19">
        <f t="shared" si="141"/>
        <v>269622.8599504552</v>
      </c>
      <c r="E3072" s="19">
        <f t="shared" si="142"/>
        <v>36.93463834937743</v>
      </c>
      <c r="F3072" s="19">
        <f t="shared" si="143"/>
        <v>269659.79458880459</v>
      </c>
      <c r="I3072" s="13">
        <v>42321</v>
      </c>
      <c r="J3072">
        <v>3053</v>
      </c>
      <c r="K3072">
        <v>269622.85995037039</v>
      </c>
      <c r="L3072">
        <v>36.934638349363432</v>
      </c>
      <c r="M3072">
        <v>269659.79458871973</v>
      </c>
    </row>
    <row r="3073" spans="2:13" x14ac:dyDescent="0.25">
      <c r="B3073" s="13">
        <v>42322</v>
      </c>
      <c r="C3073">
        <v>3054</v>
      </c>
      <c r="D3073" s="19">
        <f t="shared" si="141"/>
        <v>269659.79458880459</v>
      </c>
      <c r="E3073" s="19">
        <f t="shared" si="142"/>
        <v>36.939697888877348</v>
      </c>
      <c r="F3073" s="19">
        <f t="shared" si="143"/>
        <v>269696.73428669345</v>
      </c>
      <c r="I3073" s="13">
        <v>42322</v>
      </c>
      <c r="J3073">
        <v>3054</v>
      </c>
      <c r="K3073">
        <v>269659.7945887199</v>
      </c>
      <c r="L3073">
        <v>36.939697888863343</v>
      </c>
      <c r="M3073">
        <v>269696.73428660876</v>
      </c>
    </row>
    <row r="3074" spans="2:13" x14ac:dyDescent="0.25">
      <c r="B3074" s="13">
        <v>42323</v>
      </c>
      <c r="C3074">
        <v>3055</v>
      </c>
      <c r="D3074" s="19">
        <f t="shared" si="141"/>
        <v>269696.73428669345</v>
      </c>
      <c r="E3074" s="19">
        <f t="shared" si="142"/>
        <v>36.944758121464858</v>
      </c>
      <c r="F3074" s="19">
        <f t="shared" si="143"/>
        <v>269733.6790448149</v>
      </c>
      <c r="I3074" s="13">
        <v>42323</v>
      </c>
      <c r="J3074">
        <v>3055</v>
      </c>
      <c r="K3074">
        <v>269696.73428660876</v>
      </c>
      <c r="L3074">
        <v>36.94475812145086</v>
      </c>
      <c r="M3074">
        <v>269733.6790447302</v>
      </c>
    </row>
    <row r="3075" spans="2:13" x14ac:dyDescent="0.25">
      <c r="B3075" s="13">
        <v>42324</v>
      </c>
      <c r="C3075">
        <v>3056</v>
      </c>
      <c r="D3075" s="19">
        <f t="shared" si="141"/>
        <v>269733.6790448149</v>
      </c>
      <c r="E3075" s="19">
        <f t="shared" si="142"/>
        <v>36.949819047234925</v>
      </c>
      <c r="F3075" s="19">
        <f t="shared" si="143"/>
        <v>269770.62886386213</v>
      </c>
      <c r="I3075" s="13">
        <v>42324</v>
      </c>
      <c r="J3075">
        <v>3056</v>
      </c>
      <c r="K3075">
        <v>269733.67904473015</v>
      </c>
      <c r="L3075">
        <v>36.94981904722092</v>
      </c>
      <c r="M3075">
        <v>269770.62886377738</v>
      </c>
    </row>
    <row r="3076" spans="2:13" x14ac:dyDescent="0.25">
      <c r="B3076" s="13">
        <v>42325</v>
      </c>
      <c r="C3076">
        <v>3057</v>
      </c>
      <c r="D3076" s="19">
        <f t="shared" si="141"/>
        <v>269770.62886386213</v>
      </c>
      <c r="E3076" s="19">
        <f t="shared" si="142"/>
        <v>36.954880666282492</v>
      </c>
      <c r="F3076" s="19">
        <f t="shared" si="143"/>
        <v>269807.58374452841</v>
      </c>
      <c r="I3076" s="13">
        <v>42325</v>
      </c>
      <c r="J3076">
        <v>3057</v>
      </c>
      <c r="K3076">
        <v>269770.62886377721</v>
      </c>
      <c r="L3076">
        <v>36.95488066626848</v>
      </c>
      <c r="M3076">
        <v>269807.58374444349</v>
      </c>
    </row>
    <row r="3077" spans="2:13" x14ac:dyDescent="0.25">
      <c r="B3077" s="13">
        <v>42326</v>
      </c>
      <c r="C3077">
        <v>3058</v>
      </c>
      <c r="D3077" s="19">
        <f t="shared" si="141"/>
        <v>269807.58374452841</v>
      </c>
      <c r="E3077" s="19">
        <f t="shared" si="142"/>
        <v>36.959942978702529</v>
      </c>
      <c r="F3077" s="19">
        <f t="shared" si="143"/>
        <v>269844.5436875071</v>
      </c>
      <c r="I3077" s="13">
        <v>42326</v>
      </c>
      <c r="J3077">
        <v>3058</v>
      </c>
      <c r="K3077">
        <v>269807.58374444355</v>
      </c>
      <c r="L3077">
        <v>36.959942978688517</v>
      </c>
      <c r="M3077">
        <v>269844.54368742224</v>
      </c>
    </row>
    <row r="3078" spans="2:13" x14ac:dyDescent="0.25">
      <c r="B3078" s="13">
        <v>42327</v>
      </c>
      <c r="C3078">
        <v>3059</v>
      </c>
      <c r="D3078" s="19">
        <f t="shared" si="141"/>
        <v>269844.5436875071</v>
      </c>
      <c r="E3078" s="19">
        <f t="shared" si="142"/>
        <v>36.965005984590022</v>
      </c>
      <c r="F3078" s="19">
        <f t="shared" si="143"/>
        <v>269881.50869349169</v>
      </c>
      <c r="I3078" s="13">
        <v>42327</v>
      </c>
      <c r="J3078">
        <v>3059</v>
      </c>
      <c r="K3078">
        <v>269844.54368742218</v>
      </c>
      <c r="L3078">
        <v>36.96500598457601</v>
      </c>
      <c r="M3078">
        <v>269881.50869340677</v>
      </c>
    </row>
    <row r="3079" spans="2:13" x14ac:dyDescent="0.25">
      <c r="B3079" s="13">
        <v>42328</v>
      </c>
      <c r="C3079">
        <v>3060</v>
      </c>
      <c r="D3079" s="19">
        <f t="shared" si="141"/>
        <v>269881.50869349169</v>
      </c>
      <c r="E3079" s="19">
        <f t="shared" si="142"/>
        <v>36.970069684039963</v>
      </c>
      <c r="F3079" s="19">
        <f t="shared" si="143"/>
        <v>269918.47876317572</v>
      </c>
      <c r="I3079" s="13">
        <v>42328</v>
      </c>
      <c r="J3079">
        <v>3060</v>
      </c>
      <c r="K3079">
        <v>269881.50869340671</v>
      </c>
      <c r="L3079">
        <v>36.970069684025944</v>
      </c>
      <c r="M3079">
        <v>269918.47876309074</v>
      </c>
    </row>
    <row r="3080" spans="2:13" x14ac:dyDescent="0.25">
      <c r="B3080" s="13">
        <v>42329</v>
      </c>
      <c r="C3080">
        <v>3061</v>
      </c>
      <c r="D3080" s="19">
        <f t="shared" si="141"/>
        <v>269918.47876317572</v>
      </c>
      <c r="E3080" s="19">
        <f t="shared" si="142"/>
        <v>36.975134077147366</v>
      </c>
      <c r="F3080" s="19">
        <f t="shared" si="143"/>
        <v>269955.45389725285</v>
      </c>
      <c r="I3080" s="13">
        <v>42329</v>
      </c>
      <c r="J3080">
        <v>3061</v>
      </c>
      <c r="K3080">
        <v>269918.47876309074</v>
      </c>
      <c r="L3080">
        <v>36.97513407713334</v>
      </c>
      <c r="M3080">
        <v>269955.45389716787</v>
      </c>
    </row>
    <row r="3081" spans="2:13" x14ac:dyDescent="0.25">
      <c r="B3081" s="13">
        <v>42330</v>
      </c>
      <c r="C3081">
        <v>3062</v>
      </c>
      <c r="D3081" s="19">
        <f t="shared" si="141"/>
        <v>269955.45389725285</v>
      </c>
      <c r="E3081" s="19">
        <f t="shared" si="142"/>
        <v>36.980199164007246</v>
      </c>
      <c r="F3081" s="19">
        <f t="shared" si="143"/>
        <v>269992.43409641687</v>
      </c>
      <c r="I3081" s="13">
        <v>42330</v>
      </c>
      <c r="J3081">
        <v>3062</v>
      </c>
      <c r="K3081">
        <v>269955.45389716787</v>
      </c>
      <c r="L3081">
        <v>36.98019916399322</v>
      </c>
      <c r="M3081">
        <v>269992.43409633188</v>
      </c>
    </row>
    <row r="3082" spans="2:13" x14ac:dyDescent="0.25">
      <c r="B3082" s="13">
        <v>42331</v>
      </c>
      <c r="C3082">
        <v>3063</v>
      </c>
      <c r="D3082" s="19">
        <f t="shared" si="141"/>
        <v>269992.43409641687</v>
      </c>
      <c r="E3082" s="19">
        <f t="shared" si="142"/>
        <v>36.985264944714643</v>
      </c>
      <c r="F3082" s="19">
        <f t="shared" si="143"/>
        <v>270029.41936136159</v>
      </c>
      <c r="I3082" s="13">
        <v>42331</v>
      </c>
      <c r="J3082">
        <v>3063</v>
      </c>
      <c r="K3082">
        <v>269992.43409633182</v>
      </c>
      <c r="L3082">
        <v>36.985264944700603</v>
      </c>
      <c r="M3082">
        <v>270029.41936127655</v>
      </c>
    </row>
    <row r="3083" spans="2:13" x14ac:dyDescent="0.25">
      <c r="B3083" s="13">
        <v>42332</v>
      </c>
      <c r="C3083">
        <v>3064</v>
      </c>
      <c r="D3083" s="19">
        <f t="shared" si="141"/>
        <v>270029.41936136159</v>
      </c>
      <c r="E3083" s="19">
        <f t="shared" si="142"/>
        <v>36.990331419364608</v>
      </c>
      <c r="F3083" s="19">
        <f t="shared" si="143"/>
        <v>270066.40969278093</v>
      </c>
      <c r="I3083" s="13">
        <v>42332</v>
      </c>
      <c r="J3083">
        <v>3064</v>
      </c>
      <c r="K3083">
        <v>270029.41936127661</v>
      </c>
      <c r="L3083">
        <v>36.990331419350568</v>
      </c>
      <c r="M3083">
        <v>270066.40969269595</v>
      </c>
    </row>
    <row r="3084" spans="2:13" x14ac:dyDescent="0.25">
      <c r="B3084" s="13">
        <v>42333</v>
      </c>
      <c r="C3084">
        <v>3065</v>
      </c>
      <c r="D3084" s="19">
        <f t="shared" si="141"/>
        <v>270066.40969278093</v>
      </c>
      <c r="E3084" s="19">
        <f t="shared" si="142"/>
        <v>36.99539858805219</v>
      </c>
      <c r="F3084" s="19">
        <f t="shared" si="143"/>
        <v>270103.405091369</v>
      </c>
      <c r="I3084" s="13">
        <v>42333</v>
      </c>
      <c r="J3084">
        <v>3065</v>
      </c>
      <c r="K3084">
        <v>270066.40969269577</v>
      </c>
      <c r="L3084">
        <v>36.995398588038135</v>
      </c>
      <c r="M3084">
        <v>270103.40509128378</v>
      </c>
    </row>
    <row r="3085" spans="2:13" x14ac:dyDescent="0.25">
      <c r="B3085" s="13">
        <v>42334</v>
      </c>
      <c r="C3085">
        <v>3066</v>
      </c>
      <c r="D3085" s="19">
        <f t="shared" si="141"/>
        <v>270103.405091369</v>
      </c>
      <c r="E3085" s="19">
        <f t="shared" si="142"/>
        <v>37.000466450872473</v>
      </c>
      <c r="F3085" s="19">
        <f t="shared" si="143"/>
        <v>270140.40555781987</v>
      </c>
      <c r="I3085" s="13">
        <v>42334</v>
      </c>
      <c r="J3085">
        <v>3066</v>
      </c>
      <c r="K3085">
        <v>270103.4050912839</v>
      </c>
      <c r="L3085">
        <v>37.000466450858411</v>
      </c>
      <c r="M3085">
        <v>270140.40555773478</v>
      </c>
    </row>
    <row r="3086" spans="2:13" x14ac:dyDescent="0.25">
      <c r="B3086" s="13">
        <v>42335</v>
      </c>
      <c r="C3086">
        <v>3067</v>
      </c>
      <c r="D3086" s="19">
        <f t="shared" si="141"/>
        <v>270140.40555781987</v>
      </c>
      <c r="E3086" s="19">
        <f t="shared" si="142"/>
        <v>37.005535007920535</v>
      </c>
      <c r="F3086" s="19">
        <f t="shared" si="143"/>
        <v>270177.4110928278</v>
      </c>
      <c r="I3086" s="13">
        <v>42335</v>
      </c>
      <c r="J3086">
        <v>3067</v>
      </c>
      <c r="K3086">
        <v>270140.40555773466</v>
      </c>
      <c r="L3086">
        <v>37.005535007906481</v>
      </c>
      <c r="M3086">
        <v>270177.41109274258</v>
      </c>
    </row>
    <row r="3087" spans="2:13" x14ac:dyDescent="0.25">
      <c r="B3087" s="13">
        <v>42336</v>
      </c>
      <c r="C3087">
        <v>3068</v>
      </c>
      <c r="D3087" s="19">
        <f t="shared" si="141"/>
        <v>270177.4110928278</v>
      </c>
      <c r="E3087" s="19">
        <f t="shared" si="142"/>
        <v>37.010604259291483</v>
      </c>
      <c r="F3087" s="19">
        <f t="shared" si="143"/>
        <v>270214.42169708706</v>
      </c>
      <c r="I3087" s="13">
        <v>42336</v>
      </c>
      <c r="J3087">
        <v>3068</v>
      </c>
      <c r="K3087">
        <v>270177.41109274264</v>
      </c>
      <c r="L3087">
        <v>37.010604259277414</v>
      </c>
      <c r="M3087">
        <v>270214.4216970019</v>
      </c>
    </row>
    <row r="3088" spans="2:13" x14ac:dyDescent="0.25">
      <c r="B3088" s="13">
        <v>42337</v>
      </c>
      <c r="C3088">
        <v>3069</v>
      </c>
      <c r="D3088" s="19">
        <f t="shared" si="141"/>
        <v>270214.42169708706</v>
      </c>
      <c r="E3088" s="19">
        <f t="shared" si="142"/>
        <v>37.015674205080423</v>
      </c>
      <c r="F3088" s="19">
        <f t="shared" si="143"/>
        <v>270251.43737129215</v>
      </c>
      <c r="I3088" s="13">
        <v>42337</v>
      </c>
      <c r="J3088">
        <v>3069</v>
      </c>
      <c r="K3088">
        <v>270214.42169700179</v>
      </c>
      <c r="L3088">
        <v>37.015674205066354</v>
      </c>
      <c r="M3088">
        <v>270251.43737120688</v>
      </c>
    </row>
    <row r="3089" spans="2:13" x14ac:dyDescent="0.25">
      <c r="B3089" s="13">
        <v>42338</v>
      </c>
      <c r="C3089">
        <v>3070</v>
      </c>
      <c r="D3089" s="19">
        <f t="shared" si="141"/>
        <v>270251.43737129215</v>
      </c>
      <c r="E3089" s="19">
        <f t="shared" si="142"/>
        <v>37.020744845382488</v>
      </c>
      <c r="F3089" s="19">
        <f t="shared" si="143"/>
        <v>270288.45811613754</v>
      </c>
      <c r="I3089" s="13">
        <v>42338</v>
      </c>
      <c r="J3089">
        <v>3070</v>
      </c>
      <c r="K3089">
        <v>270251.43737120694</v>
      </c>
      <c r="L3089">
        <v>37.020744845368419</v>
      </c>
      <c r="M3089">
        <v>270288.45811605232</v>
      </c>
    </row>
    <row r="3090" spans="2:13" x14ac:dyDescent="0.25">
      <c r="B3090" s="13">
        <v>42339</v>
      </c>
      <c r="C3090">
        <v>3071</v>
      </c>
      <c r="D3090" s="19">
        <f t="shared" si="141"/>
        <v>270288.45811613754</v>
      </c>
      <c r="E3090" s="19">
        <f t="shared" si="142"/>
        <v>37.025816180292821</v>
      </c>
      <c r="F3090" s="19">
        <f t="shared" si="143"/>
        <v>270325.48393231782</v>
      </c>
      <c r="I3090" s="13">
        <v>42339</v>
      </c>
      <c r="J3090">
        <v>3071</v>
      </c>
      <c r="K3090">
        <v>270288.45811605221</v>
      </c>
      <c r="L3090">
        <v>37.025816180278738</v>
      </c>
      <c r="M3090">
        <v>270325.48393223248</v>
      </c>
    </row>
    <row r="3091" spans="2:13" x14ac:dyDescent="0.25">
      <c r="B3091" s="13">
        <v>42340</v>
      </c>
      <c r="C3091">
        <v>3072</v>
      </c>
      <c r="D3091" s="19">
        <f t="shared" si="141"/>
        <v>270325.48393231782</v>
      </c>
      <c r="E3091" s="19">
        <f t="shared" si="142"/>
        <v>37.030888209906557</v>
      </c>
      <c r="F3091" s="19">
        <f t="shared" si="143"/>
        <v>270362.51482052775</v>
      </c>
      <c r="I3091" s="13">
        <v>42340</v>
      </c>
      <c r="J3091">
        <v>3072</v>
      </c>
      <c r="K3091">
        <v>270325.48393223248</v>
      </c>
      <c r="L3091">
        <v>37.030888209892474</v>
      </c>
      <c r="M3091">
        <v>270362.51482044236</v>
      </c>
    </row>
    <row r="3092" spans="2:13" x14ac:dyDescent="0.25">
      <c r="B3092" s="13">
        <v>42341</v>
      </c>
      <c r="C3092">
        <v>3073</v>
      </c>
      <c r="D3092" s="19">
        <f t="shared" si="141"/>
        <v>270362.51482052775</v>
      </c>
      <c r="E3092" s="19">
        <f t="shared" si="142"/>
        <v>37.035960934318872</v>
      </c>
      <c r="F3092" s="19">
        <f t="shared" si="143"/>
        <v>270399.55078146205</v>
      </c>
      <c r="I3092" s="13">
        <v>42341</v>
      </c>
      <c r="J3092">
        <v>3073</v>
      </c>
      <c r="K3092">
        <v>270362.51482044224</v>
      </c>
      <c r="L3092">
        <v>37.035960934304775</v>
      </c>
      <c r="M3092">
        <v>270399.55078137654</v>
      </c>
    </row>
    <row r="3093" spans="2:13" x14ac:dyDescent="0.25">
      <c r="B3093" s="13">
        <v>42342</v>
      </c>
      <c r="C3093">
        <v>3074</v>
      </c>
      <c r="D3093" s="19">
        <f t="shared" ref="D3093:D3156" si="144">F3092</f>
        <v>270399.55078146205</v>
      </c>
      <c r="E3093" s="19">
        <f t="shared" ref="E3093:E3156" si="145">D3093*_nPIR</f>
        <v>37.041034353624944</v>
      </c>
      <c r="F3093" s="19">
        <f t="shared" si="143"/>
        <v>270436.59181581566</v>
      </c>
      <c r="I3093" s="13">
        <v>42342</v>
      </c>
      <c r="J3093">
        <v>3074</v>
      </c>
      <c r="K3093">
        <v>270399.55078137654</v>
      </c>
      <c r="L3093">
        <v>37.041034353610847</v>
      </c>
      <c r="M3093">
        <v>270436.59181573015</v>
      </c>
    </row>
    <row r="3094" spans="2:13" x14ac:dyDescent="0.25">
      <c r="B3094" s="13">
        <v>42343</v>
      </c>
      <c r="C3094">
        <v>3075</v>
      </c>
      <c r="D3094" s="19">
        <f t="shared" si="144"/>
        <v>270436.59181581566</v>
      </c>
      <c r="E3094" s="19">
        <f t="shared" si="145"/>
        <v>37.046108467919957</v>
      </c>
      <c r="F3094" s="19">
        <f t="shared" ref="F3094:F3157" si="146">D3094+E3094</f>
        <v>270473.63792428357</v>
      </c>
      <c r="I3094" s="13">
        <v>42343</v>
      </c>
      <c r="J3094">
        <v>3075</v>
      </c>
      <c r="K3094">
        <v>270436.59181573015</v>
      </c>
      <c r="L3094">
        <v>37.04610846790586</v>
      </c>
      <c r="M3094">
        <v>270473.63792419806</v>
      </c>
    </row>
    <row r="3095" spans="2:13" x14ac:dyDescent="0.25">
      <c r="B3095" s="13">
        <v>42344</v>
      </c>
      <c r="C3095">
        <v>3076</v>
      </c>
      <c r="D3095" s="19">
        <f t="shared" si="144"/>
        <v>270473.63792428357</v>
      </c>
      <c r="E3095" s="19">
        <f t="shared" si="145"/>
        <v>37.051183277299124</v>
      </c>
      <c r="F3095" s="19">
        <f t="shared" si="146"/>
        <v>270510.68910756084</v>
      </c>
      <c r="I3095" s="13">
        <v>42344</v>
      </c>
      <c r="J3095">
        <v>3076</v>
      </c>
      <c r="K3095">
        <v>270473.63792419812</v>
      </c>
      <c r="L3095">
        <v>37.05118327728502</v>
      </c>
      <c r="M3095">
        <v>270510.68910747539</v>
      </c>
    </row>
    <row r="3096" spans="2:13" x14ac:dyDescent="0.25">
      <c r="B3096" s="13">
        <v>42345</v>
      </c>
      <c r="C3096">
        <v>3077</v>
      </c>
      <c r="D3096" s="19">
        <f t="shared" si="144"/>
        <v>270510.68910756084</v>
      </c>
      <c r="E3096" s="19">
        <f t="shared" si="145"/>
        <v>37.056258781857657</v>
      </c>
      <c r="F3096" s="19">
        <f t="shared" si="146"/>
        <v>270547.74536634271</v>
      </c>
      <c r="I3096" s="13">
        <v>42345</v>
      </c>
      <c r="J3096">
        <v>3077</v>
      </c>
      <c r="K3096">
        <v>270510.68910747528</v>
      </c>
      <c r="L3096">
        <v>37.056258781843546</v>
      </c>
      <c r="M3096">
        <v>270547.74536625715</v>
      </c>
    </row>
    <row r="3097" spans="2:13" x14ac:dyDescent="0.25">
      <c r="B3097" s="13">
        <v>42346</v>
      </c>
      <c r="C3097">
        <v>3078</v>
      </c>
      <c r="D3097" s="19">
        <f t="shared" si="144"/>
        <v>270547.74536634271</v>
      </c>
      <c r="E3097" s="19">
        <f t="shared" si="145"/>
        <v>37.061334981690784</v>
      </c>
      <c r="F3097" s="19">
        <f t="shared" si="146"/>
        <v>270584.80670132441</v>
      </c>
      <c r="I3097" s="13">
        <v>42346</v>
      </c>
      <c r="J3097">
        <v>3078</v>
      </c>
      <c r="K3097">
        <v>270547.74536625709</v>
      </c>
      <c r="L3097">
        <v>37.061334981676673</v>
      </c>
      <c r="M3097">
        <v>270584.80670123879</v>
      </c>
    </row>
    <row r="3098" spans="2:13" x14ac:dyDescent="0.25">
      <c r="B3098" s="13">
        <v>42347</v>
      </c>
      <c r="C3098">
        <v>3079</v>
      </c>
      <c r="D3098" s="19">
        <f t="shared" si="144"/>
        <v>270584.80670132441</v>
      </c>
      <c r="E3098" s="19">
        <f t="shared" si="145"/>
        <v>37.06641187689376</v>
      </c>
      <c r="F3098" s="19">
        <f t="shared" si="146"/>
        <v>270621.87311320129</v>
      </c>
      <c r="I3098" s="13">
        <v>42347</v>
      </c>
      <c r="J3098">
        <v>3079</v>
      </c>
      <c r="K3098">
        <v>270584.80670123879</v>
      </c>
      <c r="L3098">
        <v>37.066411876879641</v>
      </c>
      <c r="M3098">
        <v>270621.87311311567</v>
      </c>
    </row>
    <row r="3099" spans="2:13" x14ac:dyDescent="0.25">
      <c r="B3099" s="13">
        <v>42348</v>
      </c>
      <c r="C3099">
        <v>3080</v>
      </c>
      <c r="D3099" s="19">
        <f t="shared" si="144"/>
        <v>270621.87311320129</v>
      </c>
      <c r="E3099" s="19">
        <f t="shared" si="145"/>
        <v>37.071489467561825</v>
      </c>
      <c r="F3099" s="19">
        <f t="shared" si="146"/>
        <v>270658.94460266887</v>
      </c>
      <c r="I3099" s="13">
        <v>42348</v>
      </c>
      <c r="J3099">
        <v>3080</v>
      </c>
      <c r="K3099">
        <v>270621.87311311567</v>
      </c>
      <c r="L3099">
        <v>37.071489467547707</v>
      </c>
      <c r="M3099">
        <v>270658.94460258324</v>
      </c>
    </row>
    <row r="3100" spans="2:13" x14ac:dyDescent="0.25">
      <c r="B3100" s="13">
        <v>42349</v>
      </c>
      <c r="C3100">
        <v>3081</v>
      </c>
      <c r="D3100" s="19">
        <f t="shared" si="144"/>
        <v>270658.94460266887</v>
      </c>
      <c r="E3100" s="19">
        <f t="shared" si="145"/>
        <v>37.076567753790258</v>
      </c>
      <c r="F3100" s="19">
        <f t="shared" si="146"/>
        <v>270696.02117042267</v>
      </c>
      <c r="I3100" s="13">
        <v>42349</v>
      </c>
      <c r="J3100">
        <v>3081</v>
      </c>
      <c r="K3100">
        <v>270658.94460258313</v>
      </c>
      <c r="L3100">
        <v>37.076567753776132</v>
      </c>
      <c r="M3100">
        <v>270696.02117033693</v>
      </c>
    </row>
    <row r="3101" spans="2:13" x14ac:dyDescent="0.25">
      <c r="B3101" s="13">
        <v>42350</v>
      </c>
      <c r="C3101">
        <v>3082</v>
      </c>
      <c r="D3101" s="19">
        <f t="shared" si="144"/>
        <v>270696.02117042267</v>
      </c>
      <c r="E3101" s="19">
        <f t="shared" si="145"/>
        <v>37.08164673567434</v>
      </c>
      <c r="F3101" s="19">
        <f t="shared" si="146"/>
        <v>270733.10281715833</v>
      </c>
      <c r="I3101" s="13">
        <v>42350</v>
      </c>
      <c r="J3101">
        <v>3082</v>
      </c>
      <c r="K3101">
        <v>270696.02117033687</v>
      </c>
      <c r="L3101">
        <v>37.081646735660208</v>
      </c>
      <c r="M3101">
        <v>270733.10281707253</v>
      </c>
    </row>
    <row r="3102" spans="2:13" x14ac:dyDescent="0.25">
      <c r="B3102" s="13">
        <v>42351</v>
      </c>
      <c r="C3102">
        <v>3083</v>
      </c>
      <c r="D3102" s="19">
        <f t="shared" si="144"/>
        <v>270733.10281715833</v>
      </c>
      <c r="E3102" s="19">
        <f t="shared" si="145"/>
        <v>37.086726413309364</v>
      </c>
      <c r="F3102" s="19">
        <f t="shared" si="146"/>
        <v>270770.18954357161</v>
      </c>
      <c r="I3102" s="13">
        <v>42351</v>
      </c>
      <c r="J3102">
        <v>3083</v>
      </c>
      <c r="K3102">
        <v>270733.10281707253</v>
      </c>
      <c r="L3102">
        <v>37.086726413295217</v>
      </c>
      <c r="M3102">
        <v>270770.18954348582</v>
      </c>
    </row>
    <row r="3103" spans="2:13" x14ac:dyDescent="0.25">
      <c r="B3103" s="13">
        <v>42352</v>
      </c>
      <c r="C3103">
        <v>3084</v>
      </c>
      <c r="D3103" s="19">
        <f t="shared" si="144"/>
        <v>270770.18954357161</v>
      </c>
      <c r="E3103" s="19">
        <f t="shared" si="145"/>
        <v>37.091806786790634</v>
      </c>
      <c r="F3103" s="19">
        <f t="shared" si="146"/>
        <v>270807.28135035839</v>
      </c>
      <c r="I3103" s="13">
        <v>42352</v>
      </c>
      <c r="J3103">
        <v>3084</v>
      </c>
      <c r="K3103">
        <v>270770.18954348582</v>
      </c>
      <c r="L3103">
        <v>37.091806786776495</v>
      </c>
      <c r="M3103">
        <v>270807.28135027259</v>
      </c>
    </row>
    <row r="3104" spans="2:13" x14ac:dyDescent="0.25">
      <c r="B3104" s="13">
        <v>42353</v>
      </c>
      <c r="C3104">
        <v>3085</v>
      </c>
      <c r="D3104" s="19">
        <f t="shared" si="144"/>
        <v>270807.28135035839</v>
      </c>
      <c r="E3104" s="19">
        <f t="shared" si="145"/>
        <v>37.096887856213485</v>
      </c>
      <c r="F3104" s="19">
        <f t="shared" si="146"/>
        <v>270844.37823821459</v>
      </c>
      <c r="I3104" s="13">
        <v>42353</v>
      </c>
      <c r="J3104">
        <v>3085</v>
      </c>
      <c r="K3104">
        <v>270807.28135027247</v>
      </c>
      <c r="L3104">
        <v>37.096887856199338</v>
      </c>
      <c r="M3104">
        <v>270844.37823812867</v>
      </c>
    </row>
    <row r="3105" spans="2:13" x14ac:dyDescent="0.25">
      <c r="B3105" s="13">
        <v>42354</v>
      </c>
      <c r="C3105">
        <v>3086</v>
      </c>
      <c r="D3105" s="19">
        <f t="shared" si="144"/>
        <v>270844.37823821459</v>
      </c>
      <c r="E3105" s="19">
        <f t="shared" si="145"/>
        <v>37.101969621673234</v>
      </c>
      <c r="F3105" s="19">
        <f t="shared" si="146"/>
        <v>270881.48020783626</v>
      </c>
      <c r="I3105" s="13">
        <v>42354</v>
      </c>
      <c r="J3105">
        <v>3086</v>
      </c>
      <c r="K3105">
        <v>270844.37823812873</v>
      </c>
      <c r="L3105">
        <v>37.10196962165908</v>
      </c>
      <c r="M3105">
        <v>270881.4802077504</v>
      </c>
    </row>
    <row r="3106" spans="2:13" x14ac:dyDescent="0.25">
      <c r="B3106" s="13">
        <v>42355</v>
      </c>
      <c r="C3106">
        <v>3087</v>
      </c>
      <c r="D3106" s="19">
        <f t="shared" si="144"/>
        <v>270881.48020783626</v>
      </c>
      <c r="E3106" s="19">
        <f t="shared" si="145"/>
        <v>37.107052083265245</v>
      </c>
      <c r="F3106" s="19">
        <f t="shared" si="146"/>
        <v>270918.5872599195</v>
      </c>
      <c r="I3106" s="13">
        <v>42355</v>
      </c>
      <c r="J3106">
        <v>3087</v>
      </c>
      <c r="K3106">
        <v>270881.4802077504</v>
      </c>
      <c r="L3106">
        <v>37.107052083251084</v>
      </c>
      <c r="M3106">
        <v>270918.58725983364</v>
      </c>
    </row>
    <row r="3107" spans="2:13" x14ac:dyDescent="0.25">
      <c r="B3107" s="13">
        <v>42356</v>
      </c>
      <c r="C3107">
        <v>3088</v>
      </c>
      <c r="D3107" s="19">
        <f t="shared" si="144"/>
        <v>270918.5872599195</v>
      </c>
      <c r="E3107" s="19">
        <f t="shared" si="145"/>
        <v>37.112135241084864</v>
      </c>
      <c r="F3107" s="19">
        <f t="shared" si="146"/>
        <v>270955.6993951606</v>
      </c>
      <c r="I3107" s="13">
        <v>42356</v>
      </c>
      <c r="J3107">
        <v>3088</v>
      </c>
      <c r="K3107">
        <v>270918.58725983358</v>
      </c>
      <c r="L3107">
        <v>37.112135241070703</v>
      </c>
      <c r="M3107">
        <v>270955.69939507468</v>
      </c>
    </row>
    <row r="3108" spans="2:13" x14ac:dyDescent="0.25">
      <c r="B3108" s="13">
        <v>42357</v>
      </c>
      <c r="C3108">
        <v>3089</v>
      </c>
      <c r="D3108" s="19">
        <f t="shared" si="144"/>
        <v>270955.6993951606</v>
      </c>
      <c r="E3108" s="19">
        <f t="shared" si="145"/>
        <v>37.117219095227483</v>
      </c>
      <c r="F3108" s="19">
        <f t="shared" si="146"/>
        <v>270992.81661425583</v>
      </c>
      <c r="I3108" s="13">
        <v>42357</v>
      </c>
      <c r="J3108">
        <v>3089</v>
      </c>
      <c r="K3108">
        <v>270955.69939507463</v>
      </c>
      <c r="L3108">
        <v>37.117219095213315</v>
      </c>
      <c r="M3108">
        <v>270992.81661416986</v>
      </c>
    </row>
    <row r="3109" spans="2:13" x14ac:dyDescent="0.25">
      <c r="B3109" s="13">
        <v>42358</v>
      </c>
      <c r="C3109">
        <v>3090</v>
      </c>
      <c r="D3109" s="19">
        <f t="shared" si="144"/>
        <v>270992.81661425583</v>
      </c>
      <c r="E3109" s="19">
        <f t="shared" si="145"/>
        <v>37.122303645788477</v>
      </c>
      <c r="F3109" s="19">
        <f t="shared" si="146"/>
        <v>271029.9389179016</v>
      </c>
      <c r="I3109" s="13">
        <v>42358</v>
      </c>
      <c r="J3109">
        <v>3090</v>
      </c>
      <c r="K3109">
        <v>270992.81661416974</v>
      </c>
      <c r="L3109">
        <v>37.122303645774295</v>
      </c>
      <c r="M3109">
        <v>271029.93891781551</v>
      </c>
    </row>
    <row r="3110" spans="2:13" x14ac:dyDescent="0.25">
      <c r="B3110" s="13">
        <v>42359</v>
      </c>
      <c r="C3110">
        <v>3091</v>
      </c>
      <c r="D3110" s="19">
        <f t="shared" si="144"/>
        <v>271029.9389179016</v>
      </c>
      <c r="E3110" s="19">
        <f t="shared" si="145"/>
        <v>37.127388892863237</v>
      </c>
      <c r="F3110" s="19">
        <f t="shared" si="146"/>
        <v>271067.06630679447</v>
      </c>
      <c r="I3110" s="13">
        <v>42359</v>
      </c>
      <c r="J3110">
        <v>3091</v>
      </c>
      <c r="K3110">
        <v>271029.93891781557</v>
      </c>
      <c r="L3110">
        <v>37.127388892849062</v>
      </c>
      <c r="M3110">
        <v>271067.06630670844</v>
      </c>
    </row>
    <row r="3111" spans="2:13" x14ac:dyDescent="0.25">
      <c r="B3111" s="13">
        <v>42360</v>
      </c>
      <c r="C3111">
        <v>3092</v>
      </c>
      <c r="D3111" s="19">
        <f t="shared" si="144"/>
        <v>271067.06630679447</v>
      </c>
      <c r="E3111" s="19">
        <f t="shared" si="145"/>
        <v>37.132474836547189</v>
      </c>
      <c r="F3111" s="19">
        <f t="shared" si="146"/>
        <v>271104.19878163101</v>
      </c>
      <c r="I3111" s="13">
        <v>42360</v>
      </c>
      <c r="J3111">
        <v>3092</v>
      </c>
      <c r="K3111">
        <v>271067.06630670844</v>
      </c>
      <c r="L3111">
        <v>37.132474836533007</v>
      </c>
      <c r="M3111">
        <v>271104.19878154498</v>
      </c>
    </row>
    <row r="3112" spans="2:13" x14ac:dyDescent="0.25">
      <c r="B3112" s="13">
        <v>42361</v>
      </c>
      <c r="C3112">
        <v>3093</v>
      </c>
      <c r="D3112" s="19">
        <f t="shared" si="144"/>
        <v>271104.19878163101</v>
      </c>
      <c r="E3112" s="19">
        <f t="shared" si="145"/>
        <v>37.137561476935758</v>
      </c>
      <c r="F3112" s="19">
        <f t="shared" si="146"/>
        <v>271141.33634310798</v>
      </c>
      <c r="I3112" s="13">
        <v>42361</v>
      </c>
      <c r="J3112">
        <v>3093</v>
      </c>
      <c r="K3112">
        <v>271104.19878154487</v>
      </c>
      <c r="L3112">
        <v>37.137561476921576</v>
      </c>
      <c r="M3112">
        <v>271141.33634302177</v>
      </c>
    </row>
    <row r="3113" spans="2:13" x14ac:dyDescent="0.25">
      <c r="B3113" s="13">
        <v>42362</v>
      </c>
      <c r="C3113">
        <v>3094</v>
      </c>
      <c r="D3113" s="19">
        <f t="shared" si="144"/>
        <v>271141.33634310798</v>
      </c>
      <c r="E3113" s="19">
        <f t="shared" si="145"/>
        <v>37.142648814124385</v>
      </c>
      <c r="F3113" s="19">
        <f t="shared" si="146"/>
        <v>271178.47899192211</v>
      </c>
      <c r="I3113" s="13">
        <v>42362</v>
      </c>
      <c r="J3113">
        <v>3094</v>
      </c>
      <c r="K3113">
        <v>271141.33634302177</v>
      </c>
      <c r="L3113">
        <v>37.142648814110181</v>
      </c>
      <c r="M3113">
        <v>271178.4789918359</v>
      </c>
    </row>
    <row r="3114" spans="2:13" x14ac:dyDescent="0.25">
      <c r="B3114" s="13">
        <v>42363</v>
      </c>
      <c r="C3114">
        <v>3095</v>
      </c>
      <c r="D3114" s="19">
        <f t="shared" si="144"/>
        <v>271178.47899192211</v>
      </c>
      <c r="E3114" s="19">
        <f t="shared" si="145"/>
        <v>37.14773684820851</v>
      </c>
      <c r="F3114" s="19">
        <f t="shared" si="146"/>
        <v>271215.62672877032</v>
      </c>
      <c r="I3114" s="13">
        <v>42363</v>
      </c>
      <c r="J3114">
        <v>3095</v>
      </c>
      <c r="K3114">
        <v>271178.4789918359</v>
      </c>
      <c r="L3114">
        <v>37.147736848194306</v>
      </c>
      <c r="M3114">
        <v>271215.62672868412</v>
      </c>
    </row>
    <row r="3115" spans="2:13" x14ac:dyDescent="0.25">
      <c r="B3115" s="13">
        <v>42364</v>
      </c>
      <c r="C3115">
        <v>3096</v>
      </c>
      <c r="D3115" s="19">
        <f t="shared" si="144"/>
        <v>271215.62672877032</v>
      </c>
      <c r="E3115" s="19">
        <f t="shared" si="145"/>
        <v>37.152825579283608</v>
      </c>
      <c r="F3115" s="19">
        <f t="shared" si="146"/>
        <v>271252.7795543496</v>
      </c>
      <c r="I3115" s="13">
        <v>42364</v>
      </c>
      <c r="J3115">
        <v>3096</v>
      </c>
      <c r="K3115">
        <v>271215.62672868412</v>
      </c>
      <c r="L3115">
        <v>37.152825579269404</v>
      </c>
      <c r="M3115">
        <v>271252.7795542634</v>
      </c>
    </row>
    <row r="3116" spans="2:13" x14ac:dyDescent="0.25">
      <c r="B3116" s="13">
        <v>42365</v>
      </c>
      <c r="C3116">
        <v>3097</v>
      </c>
      <c r="D3116" s="19">
        <f t="shared" si="144"/>
        <v>271252.7795543496</v>
      </c>
      <c r="E3116" s="19">
        <f t="shared" si="145"/>
        <v>37.157915007445155</v>
      </c>
      <c r="F3116" s="19">
        <f t="shared" si="146"/>
        <v>271289.93746935704</v>
      </c>
      <c r="I3116" s="13">
        <v>42365</v>
      </c>
      <c r="J3116">
        <v>3097</v>
      </c>
      <c r="K3116">
        <v>271252.77955426334</v>
      </c>
      <c r="L3116">
        <v>37.157915007430937</v>
      </c>
      <c r="M3116">
        <v>271289.93746927078</v>
      </c>
    </row>
    <row r="3117" spans="2:13" x14ac:dyDescent="0.25">
      <c r="B3117" s="13">
        <v>42366</v>
      </c>
      <c r="C3117">
        <v>3098</v>
      </c>
      <c r="D3117" s="19">
        <f t="shared" si="144"/>
        <v>271289.93746935704</v>
      </c>
      <c r="E3117" s="19">
        <f t="shared" si="145"/>
        <v>37.163005132788641</v>
      </c>
      <c r="F3117" s="19">
        <f t="shared" si="146"/>
        <v>271327.10047448985</v>
      </c>
      <c r="I3117" s="13">
        <v>42366</v>
      </c>
      <c r="J3117">
        <v>3098</v>
      </c>
      <c r="K3117">
        <v>271289.93746927078</v>
      </c>
      <c r="L3117">
        <v>37.163005132774416</v>
      </c>
      <c r="M3117">
        <v>271327.10047440353</v>
      </c>
    </row>
    <row r="3118" spans="2:13" x14ac:dyDescent="0.25">
      <c r="B3118" s="13">
        <v>42367</v>
      </c>
      <c r="C3118">
        <v>3099</v>
      </c>
      <c r="D3118" s="19">
        <f t="shared" si="144"/>
        <v>271327.10047448985</v>
      </c>
      <c r="E3118" s="19">
        <f t="shared" si="145"/>
        <v>37.168095955409576</v>
      </c>
      <c r="F3118" s="19">
        <f t="shared" si="146"/>
        <v>271364.26857044525</v>
      </c>
      <c r="I3118" s="13">
        <v>42367</v>
      </c>
      <c r="J3118">
        <v>3099</v>
      </c>
      <c r="K3118">
        <v>271327.10047440347</v>
      </c>
      <c r="L3118">
        <v>37.168095955395337</v>
      </c>
      <c r="M3118">
        <v>271364.26857035886</v>
      </c>
    </row>
    <row r="3119" spans="2:13" x14ac:dyDescent="0.25">
      <c r="B3119" s="13">
        <v>42368</v>
      </c>
      <c r="C3119">
        <v>3100</v>
      </c>
      <c r="D3119" s="19">
        <f t="shared" si="144"/>
        <v>271364.26857044525</v>
      </c>
      <c r="E3119" s="19">
        <f t="shared" si="145"/>
        <v>37.173187475403466</v>
      </c>
      <c r="F3119" s="19">
        <f t="shared" si="146"/>
        <v>271401.44175792066</v>
      </c>
      <c r="I3119" s="13">
        <v>42368</v>
      </c>
      <c r="J3119">
        <v>3100</v>
      </c>
      <c r="K3119">
        <v>271364.26857035881</v>
      </c>
      <c r="L3119">
        <v>37.173187475389227</v>
      </c>
      <c r="M3119">
        <v>271401.44175783417</v>
      </c>
    </row>
    <row r="3120" spans="2:13" x14ac:dyDescent="0.25">
      <c r="B3120" s="13">
        <v>42369</v>
      </c>
      <c r="C3120">
        <v>3101</v>
      </c>
      <c r="D3120" s="19">
        <f t="shared" si="144"/>
        <v>271401.44175792066</v>
      </c>
      <c r="E3120" s="19">
        <f t="shared" si="145"/>
        <v>37.17827969286585</v>
      </c>
      <c r="F3120" s="19">
        <f t="shared" si="146"/>
        <v>271438.62003761355</v>
      </c>
      <c r="I3120" s="13">
        <v>42369</v>
      </c>
      <c r="J3120">
        <v>3101</v>
      </c>
      <c r="K3120">
        <v>271401.44175783417</v>
      </c>
      <c r="L3120">
        <v>37.178279692851611</v>
      </c>
      <c r="M3120">
        <v>271438.620037527</v>
      </c>
    </row>
    <row r="3121" spans="2:13" x14ac:dyDescent="0.25">
      <c r="B3121" s="13">
        <v>42370</v>
      </c>
      <c r="C3121">
        <v>3102</v>
      </c>
      <c r="D3121" s="19">
        <f t="shared" si="144"/>
        <v>271438.62003761355</v>
      </c>
      <c r="E3121" s="19">
        <f t="shared" si="145"/>
        <v>37.183372607892274</v>
      </c>
      <c r="F3121" s="19">
        <f t="shared" si="146"/>
        <v>271475.80341022147</v>
      </c>
      <c r="I3121" s="13">
        <v>42370</v>
      </c>
      <c r="J3121">
        <v>3102</v>
      </c>
      <c r="K3121">
        <v>271438.62003752706</v>
      </c>
      <c r="L3121">
        <v>37.183372607878013</v>
      </c>
      <c r="M3121">
        <v>271475.80341013492</v>
      </c>
    </row>
    <row r="3122" spans="2:13" x14ac:dyDescent="0.25">
      <c r="B3122" s="13">
        <v>42371</v>
      </c>
      <c r="C3122">
        <v>3103</v>
      </c>
      <c r="D3122" s="19">
        <f t="shared" si="144"/>
        <v>271475.80341022147</v>
      </c>
      <c r="E3122" s="19">
        <f t="shared" si="145"/>
        <v>37.188466220578292</v>
      </c>
      <c r="F3122" s="19">
        <f t="shared" si="146"/>
        <v>271512.99187644204</v>
      </c>
      <c r="I3122" s="13">
        <v>42371</v>
      </c>
      <c r="J3122">
        <v>3103</v>
      </c>
      <c r="K3122">
        <v>271475.80341013492</v>
      </c>
      <c r="L3122">
        <v>37.188466220564031</v>
      </c>
      <c r="M3122">
        <v>271512.99187635549</v>
      </c>
    </row>
    <row r="3123" spans="2:13" x14ac:dyDescent="0.25">
      <c r="B3123" s="13">
        <v>42372</v>
      </c>
      <c r="C3123">
        <v>3104</v>
      </c>
      <c r="D3123" s="19">
        <f t="shared" si="144"/>
        <v>271512.99187644204</v>
      </c>
      <c r="E3123" s="19">
        <f t="shared" si="145"/>
        <v>37.193560531019465</v>
      </c>
      <c r="F3123" s="19">
        <f t="shared" si="146"/>
        <v>271550.18543697306</v>
      </c>
      <c r="I3123" s="13">
        <v>42372</v>
      </c>
      <c r="J3123">
        <v>3104</v>
      </c>
      <c r="K3123">
        <v>271512.99187635549</v>
      </c>
      <c r="L3123">
        <v>37.193560531005197</v>
      </c>
      <c r="M3123">
        <v>271550.1854368865</v>
      </c>
    </row>
    <row r="3124" spans="2:13" x14ac:dyDescent="0.25">
      <c r="B3124" s="13">
        <v>42373</v>
      </c>
      <c r="C3124">
        <v>3105</v>
      </c>
      <c r="D3124" s="19">
        <f t="shared" si="144"/>
        <v>271550.18543697306</v>
      </c>
      <c r="E3124" s="19">
        <f t="shared" si="145"/>
        <v>37.198655539311382</v>
      </c>
      <c r="F3124" s="19">
        <f t="shared" si="146"/>
        <v>271587.38409251237</v>
      </c>
      <c r="I3124" s="13">
        <v>42373</v>
      </c>
      <c r="J3124">
        <v>3105</v>
      </c>
      <c r="K3124">
        <v>271550.18543688633</v>
      </c>
      <c r="L3124">
        <v>37.198655539297107</v>
      </c>
      <c r="M3124">
        <v>271587.38409242564</v>
      </c>
    </row>
    <row r="3125" spans="2:13" x14ac:dyDescent="0.25">
      <c r="B3125" s="13">
        <v>42374</v>
      </c>
      <c r="C3125">
        <v>3106</v>
      </c>
      <c r="D3125" s="19">
        <f t="shared" si="144"/>
        <v>271587.38409251237</v>
      </c>
      <c r="E3125" s="19">
        <f t="shared" si="145"/>
        <v>37.203751245549647</v>
      </c>
      <c r="F3125" s="19">
        <f t="shared" si="146"/>
        <v>271624.58784375794</v>
      </c>
      <c r="I3125" s="13">
        <v>42374</v>
      </c>
      <c r="J3125">
        <v>3106</v>
      </c>
      <c r="K3125">
        <v>271587.38409242564</v>
      </c>
      <c r="L3125">
        <v>37.203751245535372</v>
      </c>
      <c r="M3125">
        <v>271624.58784367115</v>
      </c>
    </row>
    <row r="3126" spans="2:13" x14ac:dyDescent="0.25">
      <c r="B3126" s="13">
        <v>42375</v>
      </c>
      <c r="C3126">
        <v>3107</v>
      </c>
      <c r="D3126" s="19">
        <f t="shared" si="144"/>
        <v>271624.58784375794</v>
      </c>
      <c r="E3126" s="19">
        <f t="shared" si="145"/>
        <v>37.208847649829856</v>
      </c>
      <c r="F3126" s="19">
        <f t="shared" si="146"/>
        <v>271661.79669140774</v>
      </c>
      <c r="I3126" s="13">
        <v>42375</v>
      </c>
      <c r="J3126">
        <v>3107</v>
      </c>
      <c r="K3126">
        <v>271624.58784367109</v>
      </c>
      <c r="L3126">
        <v>37.208847649815581</v>
      </c>
      <c r="M3126">
        <v>271661.79669132089</v>
      </c>
    </row>
    <row r="3127" spans="2:13" x14ac:dyDescent="0.25">
      <c r="B3127" s="13">
        <v>42376</v>
      </c>
      <c r="C3127">
        <v>3108</v>
      </c>
      <c r="D3127" s="19">
        <f t="shared" si="144"/>
        <v>271661.79669140774</v>
      </c>
      <c r="E3127" s="19">
        <f t="shared" si="145"/>
        <v>37.213944752247642</v>
      </c>
      <c r="F3127" s="19">
        <f t="shared" si="146"/>
        <v>271699.01063615998</v>
      </c>
      <c r="I3127" s="13">
        <v>42376</v>
      </c>
      <c r="J3127">
        <v>3108</v>
      </c>
      <c r="K3127">
        <v>271661.79669132095</v>
      </c>
      <c r="L3127">
        <v>37.21394475223336</v>
      </c>
      <c r="M3127">
        <v>271699.01063607319</v>
      </c>
    </row>
    <row r="3128" spans="2:13" x14ac:dyDescent="0.25">
      <c r="B3128" s="13">
        <v>42377</v>
      </c>
      <c r="C3128">
        <v>3109</v>
      </c>
      <c r="D3128" s="19">
        <f t="shared" si="144"/>
        <v>271699.01063615998</v>
      </c>
      <c r="E3128" s="19">
        <f t="shared" si="145"/>
        <v>37.219042552898628</v>
      </c>
      <c r="F3128" s="19">
        <f t="shared" si="146"/>
        <v>271736.2296787129</v>
      </c>
      <c r="I3128" s="13">
        <v>42377</v>
      </c>
      <c r="J3128">
        <v>3109</v>
      </c>
      <c r="K3128">
        <v>271699.01063607319</v>
      </c>
      <c r="L3128">
        <v>37.219042552884346</v>
      </c>
      <c r="M3128">
        <v>271736.22967862606</v>
      </c>
    </row>
    <row r="3129" spans="2:13" x14ac:dyDescent="0.25">
      <c r="B3129" s="13">
        <v>42378</v>
      </c>
      <c r="C3129">
        <v>3110</v>
      </c>
      <c r="D3129" s="19">
        <f t="shared" si="144"/>
        <v>271736.2296787129</v>
      </c>
      <c r="E3129" s="19">
        <f t="shared" si="145"/>
        <v>37.224141051878483</v>
      </c>
      <c r="F3129" s="19">
        <f t="shared" si="146"/>
        <v>271773.45381976478</v>
      </c>
      <c r="I3129" s="13">
        <v>42378</v>
      </c>
      <c r="J3129">
        <v>3110</v>
      </c>
      <c r="K3129">
        <v>271736.22967862606</v>
      </c>
      <c r="L3129">
        <v>37.224141051864187</v>
      </c>
      <c r="M3129">
        <v>271773.45381967793</v>
      </c>
    </row>
    <row r="3130" spans="2:13" x14ac:dyDescent="0.25">
      <c r="B3130" s="13">
        <v>42379</v>
      </c>
      <c r="C3130">
        <v>3111</v>
      </c>
      <c r="D3130" s="19">
        <f t="shared" si="144"/>
        <v>271773.45381976478</v>
      </c>
      <c r="E3130" s="19">
        <f t="shared" si="145"/>
        <v>37.229240249282853</v>
      </c>
      <c r="F3130" s="19">
        <f t="shared" si="146"/>
        <v>271810.68306001404</v>
      </c>
      <c r="I3130" s="13">
        <v>42379</v>
      </c>
      <c r="J3130">
        <v>3111</v>
      </c>
      <c r="K3130">
        <v>271773.45381967782</v>
      </c>
      <c r="L3130">
        <v>37.22924024926855</v>
      </c>
      <c r="M3130">
        <v>271810.68305992708</v>
      </c>
    </row>
    <row r="3131" spans="2:13" x14ac:dyDescent="0.25">
      <c r="B3131" s="13">
        <v>42380</v>
      </c>
      <c r="C3131">
        <v>3112</v>
      </c>
      <c r="D3131" s="19">
        <f t="shared" si="144"/>
        <v>271810.68306001404</v>
      </c>
      <c r="E3131" s="19">
        <f t="shared" si="145"/>
        <v>37.234340145207405</v>
      </c>
      <c r="F3131" s="19">
        <f t="shared" si="146"/>
        <v>271847.91740015923</v>
      </c>
      <c r="I3131" s="13">
        <v>42380</v>
      </c>
      <c r="J3131">
        <v>3112</v>
      </c>
      <c r="K3131">
        <v>271810.68305992708</v>
      </c>
      <c r="L3131">
        <v>37.234340145193102</v>
      </c>
      <c r="M3131">
        <v>271847.91740007227</v>
      </c>
    </row>
    <row r="3132" spans="2:13" x14ac:dyDescent="0.25">
      <c r="B3132" s="13">
        <v>42381</v>
      </c>
      <c r="C3132">
        <v>3113</v>
      </c>
      <c r="D3132" s="19">
        <f t="shared" si="144"/>
        <v>271847.91740015923</v>
      </c>
      <c r="E3132" s="19">
        <f t="shared" si="145"/>
        <v>37.239440739747842</v>
      </c>
      <c r="F3132" s="19">
        <f t="shared" si="146"/>
        <v>271885.15684089897</v>
      </c>
      <c r="I3132" s="13">
        <v>42381</v>
      </c>
      <c r="J3132">
        <v>3113</v>
      </c>
      <c r="K3132">
        <v>271847.91740007221</v>
      </c>
      <c r="L3132">
        <v>37.239440739733531</v>
      </c>
      <c r="M3132">
        <v>271885.15684081195</v>
      </c>
    </row>
    <row r="3133" spans="2:13" x14ac:dyDescent="0.25">
      <c r="B3133" s="13">
        <v>42382</v>
      </c>
      <c r="C3133">
        <v>3114</v>
      </c>
      <c r="D3133" s="19">
        <f t="shared" si="144"/>
        <v>271885.15684089897</v>
      </c>
      <c r="E3133" s="19">
        <f t="shared" si="145"/>
        <v>37.244542032999867</v>
      </c>
      <c r="F3133" s="19">
        <f t="shared" si="146"/>
        <v>271922.40138293197</v>
      </c>
      <c r="I3133" s="13">
        <v>42382</v>
      </c>
      <c r="J3133">
        <v>3114</v>
      </c>
      <c r="K3133">
        <v>271885.15684081195</v>
      </c>
      <c r="L3133">
        <v>37.244542032985549</v>
      </c>
      <c r="M3133">
        <v>271922.40138284495</v>
      </c>
    </row>
    <row r="3134" spans="2:13" x14ac:dyDescent="0.25">
      <c r="B3134" s="13">
        <v>42383</v>
      </c>
      <c r="C3134">
        <v>3115</v>
      </c>
      <c r="D3134" s="19">
        <f t="shared" si="144"/>
        <v>271922.40138293197</v>
      </c>
      <c r="E3134" s="19">
        <f t="shared" si="145"/>
        <v>37.249644025059176</v>
      </c>
      <c r="F3134" s="19">
        <f t="shared" si="146"/>
        <v>271959.65102695703</v>
      </c>
      <c r="I3134" s="13">
        <v>42383</v>
      </c>
      <c r="J3134">
        <v>3115</v>
      </c>
      <c r="K3134">
        <v>271922.40138284501</v>
      </c>
      <c r="L3134">
        <v>37.249644025044859</v>
      </c>
      <c r="M3134">
        <v>271959.65102687007</v>
      </c>
    </row>
    <row r="3135" spans="2:13" x14ac:dyDescent="0.25">
      <c r="B3135" s="13">
        <v>42384</v>
      </c>
      <c r="C3135">
        <v>3116</v>
      </c>
      <c r="D3135" s="19">
        <f t="shared" si="144"/>
        <v>271959.65102695703</v>
      </c>
      <c r="E3135" s="19">
        <f t="shared" si="145"/>
        <v>37.254746716021515</v>
      </c>
      <c r="F3135" s="19">
        <f t="shared" si="146"/>
        <v>271996.90577367303</v>
      </c>
      <c r="I3135" s="13">
        <v>42384</v>
      </c>
      <c r="J3135">
        <v>3116</v>
      </c>
      <c r="K3135">
        <v>271959.65102687001</v>
      </c>
      <c r="L3135">
        <v>37.254746716007183</v>
      </c>
      <c r="M3135">
        <v>271996.90577358601</v>
      </c>
    </row>
    <row r="3136" spans="2:13" x14ac:dyDescent="0.25">
      <c r="B3136" s="13">
        <v>42385</v>
      </c>
      <c r="C3136">
        <v>3117</v>
      </c>
      <c r="D3136" s="19">
        <f t="shared" si="144"/>
        <v>271996.90577367303</v>
      </c>
      <c r="E3136" s="19">
        <f t="shared" si="145"/>
        <v>37.259850105982615</v>
      </c>
      <c r="F3136" s="19">
        <f t="shared" si="146"/>
        <v>272034.165623779</v>
      </c>
      <c r="I3136" s="13">
        <v>42385</v>
      </c>
      <c r="J3136">
        <v>3117</v>
      </c>
      <c r="K3136">
        <v>271996.90577358584</v>
      </c>
      <c r="L3136">
        <v>37.259850105968283</v>
      </c>
      <c r="M3136">
        <v>272034.16562369181</v>
      </c>
    </row>
    <row r="3137" spans="2:13" x14ac:dyDescent="0.25">
      <c r="B3137" s="13">
        <v>42386</v>
      </c>
      <c r="C3137">
        <v>3118</v>
      </c>
      <c r="D3137" s="19">
        <f t="shared" si="144"/>
        <v>272034.165623779</v>
      </c>
      <c r="E3137" s="19">
        <f t="shared" si="145"/>
        <v>37.264954195038221</v>
      </c>
      <c r="F3137" s="19">
        <f t="shared" si="146"/>
        <v>272071.43057797407</v>
      </c>
      <c r="I3137" s="13">
        <v>42386</v>
      </c>
      <c r="J3137">
        <v>3118</v>
      </c>
      <c r="K3137">
        <v>272034.16562369186</v>
      </c>
      <c r="L3137">
        <v>37.264954195023897</v>
      </c>
      <c r="M3137">
        <v>272071.43057788687</v>
      </c>
    </row>
    <row r="3138" spans="2:13" x14ac:dyDescent="0.25">
      <c r="B3138" s="13">
        <v>42387</v>
      </c>
      <c r="C3138">
        <v>3119</v>
      </c>
      <c r="D3138" s="19">
        <f t="shared" si="144"/>
        <v>272071.43057797407</v>
      </c>
      <c r="E3138" s="19">
        <f t="shared" si="145"/>
        <v>37.270058983284123</v>
      </c>
      <c r="F3138" s="19">
        <f t="shared" si="146"/>
        <v>272108.70063695736</v>
      </c>
      <c r="I3138" s="13">
        <v>42387</v>
      </c>
      <c r="J3138">
        <v>3119</v>
      </c>
      <c r="K3138">
        <v>272071.43057788687</v>
      </c>
      <c r="L3138">
        <v>37.270058983269777</v>
      </c>
      <c r="M3138">
        <v>272108.70063687017</v>
      </c>
    </row>
    <row r="3139" spans="2:13" x14ac:dyDescent="0.25">
      <c r="B3139" s="13">
        <v>42388</v>
      </c>
      <c r="C3139">
        <v>3120</v>
      </c>
      <c r="D3139" s="19">
        <f t="shared" si="144"/>
        <v>272108.70063695736</v>
      </c>
      <c r="E3139" s="19">
        <f t="shared" si="145"/>
        <v>37.27516447081608</v>
      </c>
      <c r="F3139" s="19">
        <f t="shared" si="146"/>
        <v>272145.9758014282</v>
      </c>
      <c r="I3139" s="13">
        <v>42388</v>
      </c>
      <c r="J3139">
        <v>3120</v>
      </c>
      <c r="K3139">
        <v>272108.70063687011</v>
      </c>
      <c r="L3139">
        <v>37.275164470801741</v>
      </c>
      <c r="M3139">
        <v>272145.97580134089</v>
      </c>
    </row>
    <row r="3140" spans="2:13" x14ac:dyDescent="0.25">
      <c r="B3140" s="13">
        <v>42389</v>
      </c>
      <c r="C3140">
        <v>3121</v>
      </c>
      <c r="D3140" s="19">
        <f t="shared" si="144"/>
        <v>272145.9758014282</v>
      </c>
      <c r="E3140" s="19">
        <f t="shared" si="145"/>
        <v>37.280270657729893</v>
      </c>
      <c r="F3140" s="19">
        <f t="shared" si="146"/>
        <v>272183.25607208593</v>
      </c>
      <c r="I3140" s="13">
        <v>42389</v>
      </c>
      <c r="J3140">
        <v>3121</v>
      </c>
      <c r="K3140">
        <v>272145.97580134089</v>
      </c>
      <c r="L3140">
        <v>37.28027065771554</v>
      </c>
      <c r="M3140">
        <v>272183.25607199862</v>
      </c>
    </row>
    <row r="3141" spans="2:13" x14ac:dyDescent="0.25">
      <c r="B3141" s="13">
        <v>42390</v>
      </c>
      <c r="C3141">
        <v>3122</v>
      </c>
      <c r="D3141" s="19">
        <f t="shared" si="144"/>
        <v>272183.25607208593</v>
      </c>
      <c r="E3141" s="19">
        <f t="shared" si="145"/>
        <v>37.285377544121367</v>
      </c>
      <c r="F3141" s="19">
        <f t="shared" si="146"/>
        <v>272220.54144963005</v>
      </c>
      <c r="I3141" s="13">
        <v>42390</v>
      </c>
      <c r="J3141">
        <v>3122</v>
      </c>
      <c r="K3141">
        <v>272183.25607199856</v>
      </c>
      <c r="L3141">
        <v>37.285377544107</v>
      </c>
      <c r="M3141">
        <v>272220.54144954268</v>
      </c>
    </row>
    <row r="3142" spans="2:13" x14ac:dyDescent="0.25">
      <c r="B3142" s="13">
        <v>42391</v>
      </c>
      <c r="C3142">
        <v>3123</v>
      </c>
      <c r="D3142" s="19">
        <f t="shared" si="144"/>
        <v>272220.54144963005</v>
      </c>
      <c r="E3142" s="19">
        <f t="shared" si="145"/>
        <v>37.29048513008631</v>
      </c>
      <c r="F3142" s="19">
        <f t="shared" si="146"/>
        <v>272257.83193476015</v>
      </c>
      <c r="I3142" s="13">
        <v>42391</v>
      </c>
      <c r="J3142">
        <v>3123</v>
      </c>
      <c r="K3142">
        <v>272220.54144954262</v>
      </c>
      <c r="L3142">
        <v>37.290485130071943</v>
      </c>
      <c r="M3142">
        <v>272257.83193467272</v>
      </c>
    </row>
    <row r="3143" spans="2:13" x14ac:dyDescent="0.25">
      <c r="B3143" s="13">
        <v>42392</v>
      </c>
      <c r="C3143">
        <v>3124</v>
      </c>
      <c r="D3143" s="19">
        <f t="shared" si="144"/>
        <v>272257.83193476015</v>
      </c>
      <c r="E3143" s="19">
        <f t="shared" si="145"/>
        <v>37.295593415720575</v>
      </c>
      <c r="F3143" s="19">
        <f t="shared" si="146"/>
        <v>272295.12752817589</v>
      </c>
      <c r="I3143" s="13">
        <v>42392</v>
      </c>
      <c r="J3143">
        <v>3124</v>
      </c>
      <c r="K3143">
        <v>272257.83193467272</v>
      </c>
      <c r="L3143">
        <v>37.295593415706193</v>
      </c>
      <c r="M3143">
        <v>272295.1275280884</v>
      </c>
    </row>
    <row r="3144" spans="2:13" x14ac:dyDescent="0.25">
      <c r="B3144" s="13">
        <v>42393</v>
      </c>
      <c r="C3144">
        <v>3125</v>
      </c>
      <c r="D3144" s="19">
        <f t="shared" si="144"/>
        <v>272295.12752817589</v>
      </c>
      <c r="E3144" s="19">
        <f t="shared" si="145"/>
        <v>37.300702401119992</v>
      </c>
      <c r="F3144" s="19">
        <f t="shared" si="146"/>
        <v>272332.42823057703</v>
      </c>
      <c r="I3144" s="13">
        <v>42393</v>
      </c>
      <c r="J3144">
        <v>3125</v>
      </c>
      <c r="K3144">
        <v>272295.1275280884</v>
      </c>
      <c r="L3144">
        <v>37.300702401105603</v>
      </c>
      <c r="M3144">
        <v>272332.42823048949</v>
      </c>
    </row>
    <row r="3145" spans="2:13" x14ac:dyDescent="0.25">
      <c r="B3145" s="13">
        <v>42394</v>
      </c>
      <c r="C3145">
        <v>3126</v>
      </c>
      <c r="D3145" s="19">
        <f t="shared" si="144"/>
        <v>272332.42823057703</v>
      </c>
      <c r="E3145" s="19">
        <f t="shared" si="145"/>
        <v>37.305812086380421</v>
      </c>
      <c r="F3145" s="19">
        <f t="shared" si="146"/>
        <v>272369.73404266342</v>
      </c>
      <c r="I3145" s="13">
        <v>42394</v>
      </c>
      <c r="J3145">
        <v>3126</v>
      </c>
      <c r="K3145">
        <v>272332.42823048943</v>
      </c>
      <c r="L3145">
        <v>37.305812086366025</v>
      </c>
      <c r="M3145">
        <v>272369.73404257582</v>
      </c>
    </row>
    <row r="3146" spans="2:13" x14ac:dyDescent="0.25">
      <c r="B3146" s="13">
        <v>42395</v>
      </c>
      <c r="C3146">
        <v>3127</v>
      </c>
      <c r="D3146" s="19">
        <f t="shared" si="144"/>
        <v>272369.73404266342</v>
      </c>
      <c r="E3146" s="19">
        <f t="shared" si="145"/>
        <v>37.310922471597735</v>
      </c>
      <c r="F3146" s="19">
        <f t="shared" si="146"/>
        <v>272407.04496513499</v>
      </c>
      <c r="I3146" s="13">
        <v>42395</v>
      </c>
      <c r="J3146">
        <v>3127</v>
      </c>
      <c r="K3146">
        <v>272369.73404257582</v>
      </c>
      <c r="L3146">
        <v>37.310922471583332</v>
      </c>
      <c r="M3146">
        <v>272407.04496504739</v>
      </c>
    </row>
    <row r="3147" spans="2:13" x14ac:dyDescent="0.25">
      <c r="B3147" s="13">
        <v>42396</v>
      </c>
      <c r="C3147">
        <v>3128</v>
      </c>
      <c r="D3147" s="19">
        <f t="shared" si="144"/>
        <v>272407.04496513499</v>
      </c>
      <c r="E3147" s="19">
        <f t="shared" si="145"/>
        <v>37.316033556867815</v>
      </c>
      <c r="F3147" s="19">
        <f t="shared" si="146"/>
        <v>272444.36099869187</v>
      </c>
      <c r="I3147" s="13">
        <v>42396</v>
      </c>
      <c r="J3147">
        <v>3128</v>
      </c>
      <c r="K3147">
        <v>272407.04496504739</v>
      </c>
      <c r="L3147">
        <v>37.316033556853405</v>
      </c>
      <c r="M3147">
        <v>272444.36099860421</v>
      </c>
    </row>
    <row r="3148" spans="2:13" x14ac:dyDescent="0.25">
      <c r="B3148" s="13">
        <v>42397</v>
      </c>
      <c r="C3148">
        <v>3129</v>
      </c>
      <c r="D3148" s="19">
        <f t="shared" si="144"/>
        <v>272444.36099869187</v>
      </c>
      <c r="E3148" s="19">
        <f t="shared" si="145"/>
        <v>37.321145342286563</v>
      </c>
      <c r="F3148" s="19">
        <f t="shared" si="146"/>
        <v>272481.68214403419</v>
      </c>
      <c r="I3148" s="13">
        <v>42397</v>
      </c>
      <c r="J3148">
        <v>3129</v>
      </c>
      <c r="K3148">
        <v>272444.36099860416</v>
      </c>
      <c r="L3148">
        <v>37.321145342272146</v>
      </c>
      <c r="M3148">
        <v>272481.68214394641</v>
      </c>
    </row>
    <row r="3149" spans="2:13" x14ac:dyDescent="0.25">
      <c r="B3149" s="13">
        <v>42398</v>
      </c>
      <c r="C3149">
        <v>3130</v>
      </c>
      <c r="D3149" s="19">
        <f t="shared" si="144"/>
        <v>272481.68214403419</v>
      </c>
      <c r="E3149" s="19">
        <f t="shared" si="145"/>
        <v>37.326257827949895</v>
      </c>
      <c r="F3149" s="19">
        <f t="shared" si="146"/>
        <v>272519.00840186211</v>
      </c>
      <c r="I3149" s="13">
        <v>42398</v>
      </c>
      <c r="J3149">
        <v>3130</v>
      </c>
      <c r="K3149">
        <v>272481.68214394647</v>
      </c>
      <c r="L3149">
        <v>37.326257827935478</v>
      </c>
      <c r="M3149">
        <v>272519.00840177439</v>
      </c>
    </row>
    <row r="3150" spans="2:13" x14ac:dyDescent="0.25">
      <c r="B3150" s="13">
        <v>42399</v>
      </c>
      <c r="C3150">
        <v>3131</v>
      </c>
      <c r="D3150" s="19">
        <f t="shared" si="144"/>
        <v>272519.00840186211</v>
      </c>
      <c r="E3150" s="19">
        <f t="shared" si="145"/>
        <v>37.331371013953721</v>
      </c>
      <c r="F3150" s="19">
        <f t="shared" si="146"/>
        <v>272556.33977287606</v>
      </c>
      <c r="I3150" s="13">
        <v>42399</v>
      </c>
      <c r="J3150">
        <v>3131</v>
      </c>
      <c r="K3150">
        <v>272519.00840177439</v>
      </c>
      <c r="L3150">
        <v>37.331371013939297</v>
      </c>
      <c r="M3150">
        <v>272556.33977278834</v>
      </c>
    </row>
    <row r="3151" spans="2:13" x14ac:dyDescent="0.25">
      <c r="B3151" s="13">
        <v>42400</v>
      </c>
      <c r="C3151">
        <v>3132</v>
      </c>
      <c r="D3151" s="19">
        <f t="shared" si="144"/>
        <v>272556.33977287606</v>
      </c>
      <c r="E3151" s="19">
        <f t="shared" si="145"/>
        <v>37.336484900393984</v>
      </c>
      <c r="F3151" s="19">
        <f t="shared" si="146"/>
        <v>272593.67625777645</v>
      </c>
      <c r="I3151" s="13">
        <v>42400</v>
      </c>
      <c r="J3151">
        <v>3132</v>
      </c>
      <c r="K3151">
        <v>272556.33977278834</v>
      </c>
      <c r="L3151">
        <v>37.336484900379553</v>
      </c>
      <c r="M3151">
        <v>272593.67625768873</v>
      </c>
    </row>
    <row r="3152" spans="2:13" x14ac:dyDescent="0.25">
      <c r="B3152" s="13">
        <v>42401</v>
      </c>
      <c r="C3152">
        <v>3133</v>
      </c>
      <c r="D3152" s="19">
        <f t="shared" si="144"/>
        <v>272593.67625777645</v>
      </c>
      <c r="E3152" s="19">
        <f t="shared" si="145"/>
        <v>37.341599487366643</v>
      </c>
      <c r="F3152" s="19">
        <f t="shared" si="146"/>
        <v>272631.0178572638</v>
      </c>
      <c r="I3152" s="13">
        <v>42401</v>
      </c>
      <c r="J3152">
        <v>3133</v>
      </c>
      <c r="K3152">
        <v>272593.67625768855</v>
      </c>
      <c r="L3152">
        <v>37.341599487352212</v>
      </c>
      <c r="M3152">
        <v>272631.0178571759</v>
      </c>
    </row>
    <row r="3153" spans="2:13" x14ac:dyDescent="0.25">
      <c r="B3153" s="13">
        <v>42402</v>
      </c>
      <c r="C3153">
        <v>3134</v>
      </c>
      <c r="D3153" s="19">
        <f t="shared" si="144"/>
        <v>272631.0178572638</v>
      </c>
      <c r="E3153" s="19">
        <f t="shared" si="145"/>
        <v>37.346714774967651</v>
      </c>
      <c r="F3153" s="19">
        <f t="shared" si="146"/>
        <v>272668.36457203876</v>
      </c>
      <c r="I3153" s="13">
        <v>42402</v>
      </c>
      <c r="J3153">
        <v>3134</v>
      </c>
      <c r="K3153">
        <v>272631.01785717596</v>
      </c>
      <c r="L3153">
        <v>37.346714774953213</v>
      </c>
      <c r="M3153">
        <v>272668.36457195092</v>
      </c>
    </row>
    <row r="3154" spans="2:13" x14ac:dyDescent="0.25">
      <c r="B3154" s="13">
        <v>42403</v>
      </c>
      <c r="C3154">
        <v>3135</v>
      </c>
      <c r="D3154" s="19">
        <f t="shared" si="144"/>
        <v>272668.36457203876</v>
      </c>
      <c r="E3154" s="19">
        <f t="shared" si="145"/>
        <v>37.351830763292988</v>
      </c>
      <c r="F3154" s="19">
        <f t="shared" si="146"/>
        <v>272705.71640280203</v>
      </c>
      <c r="I3154" s="13">
        <v>42403</v>
      </c>
      <c r="J3154">
        <v>3135</v>
      </c>
      <c r="K3154">
        <v>272668.36457195092</v>
      </c>
      <c r="L3154">
        <v>37.351830763278542</v>
      </c>
      <c r="M3154">
        <v>272705.7164027142</v>
      </c>
    </row>
    <row r="3155" spans="2:13" x14ac:dyDescent="0.25">
      <c r="B3155" s="13">
        <v>42404</v>
      </c>
      <c r="C3155">
        <v>3136</v>
      </c>
      <c r="D3155" s="19">
        <f t="shared" si="144"/>
        <v>272705.71640280203</v>
      </c>
      <c r="E3155" s="19">
        <f t="shared" si="145"/>
        <v>37.356947452438639</v>
      </c>
      <c r="F3155" s="19">
        <f t="shared" si="146"/>
        <v>272743.07335025445</v>
      </c>
      <c r="I3155" s="13">
        <v>42404</v>
      </c>
      <c r="J3155">
        <v>3136</v>
      </c>
      <c r="K3155">
        <v>272705.71640271414</v>
      </c>
      <c r="L3155">
        <v>37.356947452424201</v>
      </c>
      <c r="M3155">
        <v>272743.07335016655</v>
      </c>
    </row>
    <row r="3156" spans="2:13" x14ac:dyDescent="0.25">
      <c r="B3156" s="13">
        <v>42405</v>
      </c>
      <c r="C3156">
        <v>3137</v>
      </c>
      <c r="D3156" s="19">
        <f t="shared" si="144"/>
        <v>272743.07335025445</v>
      </c>
      <c r="E3156" s="19">
        <f t="shared" si="145"/>
        <v>37.362064842500615</v>
      </c>
      <c r="F3156" s="19">
        <f t="shared" si="146"/>
        <v>272780.43541509693</v>
      </c>
      <c r="I3156" s="13">
        <v>42405</v>
      </c>
      <c r="J3156">
        <v>3137</v>
      </c>
      <c r="K3156">
        <v>272743.07335016655</v>
      </c>
      <c r="L3156">
        <v>37.362064842486163</v>
      </c>
      <c r="M3156">
        <v>272780.43541500904</v>
      </c>
    </row>
    <row r="3157" spans="2:13" x14ac:dyDescent="0.25">
      <c r="B3157" s="13">
        <v>42406</v>
      </c>
      <c r="C3157">
        <v>3138</v>
      </c>
      <c r="D3157" s="19">
        <f t="shared" ref="D3157:D3220" si="147">F3156</f>
        <v>272780.43541509693</v>
      </c>
      <c r="E3157" s="19">
        <f t="shared" ref="E3157:E3220" si="148">D3157*_nPIR</f>
        <v>37.367182933574924</v>
      </c>
      <c r="F3157" s="19">
        <f t="shared" si="146"/>
        <v>272817.80259803048</v>
      </c>
      <c r="I3157" s="13">
        <v>42406</v>
      </c>
      <c r="J3157">
        <v>3138</v>
      </c>
      <c r="K3157">
        <v>272780.43541500892</v>
      </c>
      <c r="L3157">
        <v>37.367182933560478</v>
      </c>
      <c r="M3157">
        <v>272817.80259794247</v>
      </c>
    </row>
    <row r="3158" spans="2:13" x14ac:dyDescent="0.25">
      <c r="B3158" s="13">
        <v>42407</v>
      </c>
      <c r="C3158">
        <v>3139</v>
      </c>
      <c r="D3158" s="19">
        <f t="shared" si="147"/>
        <v>272817.80259803048</v>
      </c>
      <c r="E3158" s="19">
        <f t="shared" si="148"/>
        <v>37.372301725757602</v>
      </c>
      <c r="F3158" s="19">
        <f t="shared" ref="F3158:F3221" si="149">D3158+E3158</f>
        <v>272855.17489975621</v>
      </c>
      <c r="I3158" s="13">
        <v>42407</v>
      </c>
      <c r="J3158">
        <v>3139</v>
      </c>
      <c r="K3158">
        <v>272817.80259794247</v>
      </c>
      <c r="L3158">
        <v>37.372301725743149</v>
      </c>
      <c r="M3158">
        <v>272855.1748996682</v>
      </c>
    </row>
    <row r="3159" spans="2:13" x14ac:dyDescent="0.25">
      <c r="B3159" s="13">
        <v>42408</v>
      </c>
      <c r="C3159">
        <v>3140</v>
      </c>
      <c r="D3159" s="19">
        <f t="shared" si="147"/>
        <v>272855.17489975621</v>
      </c>
      <c r="E3159" s="19">
        <f t="shared" si="148"/>
        <v>37.377421219144694</v>
      </c>
      <c r="F3159" s="19">
        <f t="shared" si="149"/>
        <v>272892.55232097534</v>
      </c>
      <c r="I3159" s="13">
        <v>42408</v>
      </c>
      <c r="J3159">
        <v>3140</v>
      </c>
      <c r="K3159">
        <v>272855.17489966826</v>
      </c>
      <c r="L3159">
        <v>37.377421219130241</v>
      </c>
      <c r="M3159">
        <v>272892.55232088739</v>
      </c>
    </row>
    <row r="3160" spans="2:13" x14ac:dyDescent="0.25">
      <c r="B3160" s="13">
        <v>42409</v>
      </c>
      <c r="C3160">
        <v>3141</v>
      </c>
      <c r="D3160" s="19">
        <f t="shared" si="147"/>
        <v>272892.55232097534</v>
      </c>
      <c r="E3160" s="19">
        <f t="shared" si="148"/>
        <v>37.382541413832243</v>
      </c>
      <c r="F3160" s="19">
        <f t="shared" si="149"/>
        <v>272929.93486238917</v>
      </c>
      <c r="I3160" s="13">
        <v>42409</v>
      </c>
      <c r="J3160">
        <v>3141</v>
      </c>
      <c r="K3160">
        <v>272892.55232088733</v>
      </c>
      <c r="L3160">
        <v>37.38254141381779</v>
      </c>
      <c r="M3160">
        <v>272929.93486230116</v>
      </c>
    </row>
    <row r="3161" spans="2:13" x14ac:dyDescent="0.25">
      <c r="B3161" s="13">
        <v>42410</v>
      </c>
      <c r="C3161">
        <v>3142</v>
      </c>
      <c r="D3161" s="19">
        <f t="shared" si="147"/>
        <v>272929.93486238917</v>
      </c>
      <c r="E3161" s="19">
        <f t="shared" si="148"/>
        <v>37.38766230991633</v>
      </c>
      <c r="F3161" s="19">
        <f t="shared" si="149"/>
        <v>272967.32252469909</v>
      </c>
      <c r="I3161" s="13">
        <v>42410</v>
      </c>
      <c r="J3161">
        <v>3142</v>
      </c>
      <c r="K3161">
        <v>272929.93486230116</v>
      </c>
      <c r="L3161">
        <v>37.387662309901863</v>
      </c>
      <c r="M3161">
        <v>272967.32252461108</v>
      </c>
    </row>
    <row r="3162" spans="2:13" x14ac:dyDescent="0.25">
      <c r="B3162" s="13">
        <v>42411</v>
      </c>
      <c r="C3162">
        <v>3143</v>
      </c>
      <c r="D3162" s="19">
        <f t="shared" si="147"/>
        <v>272967.32252469909</v>
      </c>
      <c r="E3162" s="19">
        <f t="shared" si="148"/>
        <v>37.392783907493033</v>
      </c>
      <c r="F3162" s="19">
        <f t="shared" si="149"/>
        <v>273004.71530860657</v>
      </c>
      <c r="I3162" s="13">
        <v>42411</v>
      </c>
      <c r="J3162">
        <v>3143</v>
      </c>
      <c r="K3162">
        <v>272967.32252461097</v>
      </c>
      <c r="L3162">
        <v>37.392783907478567</v>
      </c>
      <c r="M3162">
        <v>273004.71530851844</v>
      </c>
    </row>
    <row r="3163" spans="2:13" x14ac:dyDescent="0.25">
      <c r="B3163" s="13">
        <v>42412</v>
      </c>
      <c r="C3163">
        <v>3144</v>
      </c>
      <c r="D3163" s="19">
        <f t="shared" si="147"/>
        <v>273004.71530860657</v>
      </c>
      <c r="E3163" s="19">
        <f t="shared" si="148"/>
        <v>37.39790620665844</v>
      </c>
      <c r="F3163" s="19">
        <f t="shared" si="149"/>
        <v>273042.11321481323</v>
      </c>
      <c r="I3163" s="13">
        <v>42412</v>
      </c>
      <c r="J3163">
        <v>3144</v>
      </c>
      <c r="K3163">
        <v>273004.7153085185</v>
      </c>
      <c r="L3163">
        <v>37.397906206643967</v>
      </c>
      <c r="M3163">
        <v>273042.11321472516</v>
      </c>
    </row>
    <row r="3164" spans="2:13" x14ac:dyDescent="0.25">
      <c r="B3164" s="13">
        <v>42413</v>
      </c>
      <c r="C3164">
        <v>3145</v>
      </c>
      <c r="D3164" s="19">
        <f t="shared" si="147"/>
        <v>273042.11321481323</v>
      </c>
      <c r="E3164" s="19">
        <f t="shared" si="148"/>
        <v>37.403029207508666</v>
      </c>
      <c r="F3164" s="19">
        <f t="shared" si="149"/>
        <v>273079.51624402072</v>
      </c>
      <c r="I3164" s="13">
        <v>42413</v>
      </c>
      <c r="J3164">
        <v>3145</v>
      </c>
      <c r="K3164">
        <v>273042.11321472505</v>
      </c>
      <c r="L3164">
        <v>37.403029207494185</v>
      </c>
      <c r="M3164">
        <v>273079.51624393254</v>
      </c>
    </row>
    <row r="3165" spans="2:13" x14ac:dyDescent="0.25">
      <c r="B3165" s="13">
        <v>42414</v>
      </c>
      <c r="C3165">
        <v>3146</v>
      </c>
      <c r="D3165" s="19">
        <f t="shared" si="147"/>
        <v>273079.51624402072</v>
      </c>
      <c r="E3165" s="19">
        <f t="shared" si="148"/>
        <v>37.408152910139826</v>
      </c>
      <c r="F3165" s="19">
        <f t="shared" si="149"/>
        <v>273116.92439693084</v>
      </c>
      <c r="I3165" s="13">
        <v>42414</v>
      </c>
      <c r="J3165">
        <v>3146</v>
      </c>
      <c r="K3165">
        <v>273079.51624393259</v>
      </c>
      <c r="L3165">
        <v>37.408152910125352</v>
      </c>
      <c r="M3165">
        <v>273116.92439684272</v>
      </c>
    </row>
    <row r="3166" spans="2:13" x14ac:dyDescent="0.25">
      <c r="B3166" s="13">
        <v>42415</v>
      </c>
      <c r="C3166">
        <v>3147</v>
      </c>
      <c r="D3166" s="19">
        <f t="shared" si="147"/>
        <v>273116.92439693084</v>
      </c>
      <c r="E3166" s="19">
        <f t="shared" si="148"/>
        <v>37.413277314648063</v>
      </c>
      <c r="F3166" s="19">
        <f t="shared" si="149"/>
        <v>273154.33767424547</v>
      </c>
      <c r="I3166" s="13">
        <v>42415</v>
      </c>
      <c r="J3166">
        <v>3147</v>
      </c>
      <c r="K3166">
        <v>273116.92439684266</v>
      </c>
      <c r="L3166">
        <v>37.413277314633582</v>
      </c>
      <c r="M3166">
        <v>273154.33767415729</v>
      </c>
    </row>
    <row r="3167" spans="2:13" x14ac:dyDescent="0.25">
      <c r="B3167" s="13">
        <v>42416</v>
      </c>
      <c r="C3167">
        <v>3148</v>
      </c>
      <c r="D3167" s="19">
        <f t="shared" si="147"/>
        <v>273154.33767424547</v>
      </c>
      <c r="E3167" s="19">
        <f t="shared" si="148"/>
        <v>37.418402421129521</v>
      </c>
      <c r="F3167" s="19">
        <f t="shared" si="149"/>
        <v>273191.75607666658</v>
      </c>
      <c r="I3167" s="13">
        <v>42416</v>
      </c>
      <c r="J3167">
        <v>3148</v>
      </c>
      <c r="K3167">
        <v>273154.33767415729</v>
      </c>
      <c r="L3167">
        <v>37.418402421115033</v>
      </c>
      <c r="M3167">
        <v>273191.7560765784</v>
      </c>
    </row>
    <row r="3168" spans="2:13" x14ac:dyDescent="0.25">
      <c r="B3168" s="13">
        <v>42417</v>
      </c>
      <c r="C3168">
        <v>3149</v>
      </c>
      <c r="D3168" s="19">
        <f t="shared" si="147"/>
        <v>273191.75607666658</v>
      </c>
      <c r="E3168" s="19">
        <f t="shared" si="148"/>
        <v>37.423528229680358</v>
      </c>
      <c r="F3168" s="19">
        <f t="shared" si="149"/>
        <v>273229.17960489629</v>
      </c>
      <c r="I3168" s="13">
        <v>42417</v>
      </c>
      <c r="J3168">
        <v>3149</v>
      </c>
      <c r="K3168">
        <v>273191.75607657828</v>
      </c>
      <c r="L3168">
        <v>37.42352822966587</v>
      </c>
      <c r="M3168">
        <v>273229.17960480793</v>
      </c>
    </row>
    <row r="3169" spans="2:13" x14ac:dyDescent="0.25">
      <c r="B3169" s="13">
        <v>42418</v>
      </c>
      <c r="C3169">
        <v>3150</v>
      </c>
      <c r="D3169" s="19">
        <f t="shared" si="147"/>
        <v>273229.17960489629</v>
      </c>
      <c r="E3169" s="19">
        <f t="shared" si="148"/>
        <v>37.428654740396759</v>
      </c>
      <c r="F3169" s="19">
        <f t="shared" si="149"/>
        <v>273266.60825963668</v>
      </c>
      <c r="I3169" s="13">
        <v>42418</v>
      </c>
      <c r="J3169">
        <v>3150</v>
      </c>
      <c r="K3169">
        <v>273229.17960480799</v>
      </c>
      <c r="L3169">
        <v>37.42865474038225</v>
      </c>
      <c r="M3169">
        <v>273266.60825954837</v>
      </c>
    </row>
    <row r="3170" spans="2:13" x14ac:dyDescent="0.25">
      <c r="B3170" s="13">
        <v>42419</v>
      </c>
      <c r="C3170">
        <v>3151</v>
      </c>
      <c r="D3170" s="19">
        <f t="shared" si="147"/>
        <v>273266.60825963668</v>
      </c>
      <c r="E3170" s="19">
        <f t="shared" si="148"/>
        <v>37.43378195337489</v>
      </c>
      <c r="F3170" s="19">
        <f t="shared" si="149"/>
        <v>273304.04204159003</v>
      </c>
      <c r="I3170" s="13">
        <v>42419</v>
      </c>
      <c r="J3170">
        <v>3151</v>
      </c>
      <c r="K3170">
        <v>273266.60825954837</v>
      </c>
      <c r="L3170">
        <v>37.433781953360388</v>
      </c>
      <c r="M3170">
        <v>273304.04204150173</v>
      </c>
    </row>
    <row r="3171" spans="2:13" x14ac:dyDescent="0.25">
      <c r="B3171" s="13">
        <v>42420</v>
      </c>
      <c r="C3171">
        <v>3152</v>
      </c>
      <c r="D3171" s="19">
        <f t="shared" si="147"/>
        <v>273304.04204159003</v>
      </c>
      <c r="E3171" s="19">
        <f t="shared" si="148"/>
        <v>37.438909868710965</v>
      </c>
      <c r="F3171" s="19">
        <f t="shared" si="149"/>
        <v>273341.48095145874</v>
      </c>
      <c r="I3171" s="13">
        <v>42420</v>
      </c>
      <c r="J3171">
        <v>3152</v>
      </c>
      <c r="K3171">
        <v>273304.04204150173</v>
      </c>
      <c r="L3171">
        <v>37.438909868696463</v>
      </c>
      <c r="M3171">
        <v>273341.48095137044</v>
      </c>
    </row>
    <row r="3172" spans="2:13" x14ac:dyDescent="0.25">
      <c r="B3172" s="13">
        <v>42421</v>
      </c>
      <c r="C3172">
        <v>3153</v>
      </c>
      <c r="D3172" s="19">
        <f t="shared" si="147"/>
        <v>273341.48095145874</v>
      </c>
      <c r="E3172" s="19">
        <f t="shared" si="148"/>
        <v>37.444038486501199</v>
      </c>
      <c r="F3172" s="19">
        <f t="shared" si="149"/>
        <v>273378.92498994526</v>
      </c>
      <c r="I3172" s="13">
        <v>42421</v>
      </c>
      <c r="J3172">
        <v>3153</v>
      </c>
      <c r="K3172">
        <v>273341.48095137032</v>
      </c>
      <c r="L3172">
        <v>37.44403848648669</v>
      </c>
      <c r="M3172">
        <v>273378.92498985684</v>
      </c>
    </row>
    <row r="3173" spans="2:13" x14ac:dyDescent="0.25">
      <c r="B3173" s="13">
        <v>42422</v>
      </c>
      <c r="C3173">
        <v>3154</v>
      </c>
      <c r="D3173" s="19">
        <f t="shared" si="147"/>
        <v>273378.92498994526</v>
      </c>
      <c r="E3173" s="19">
        <f t="shared" si="148"/>
        <v>37.449167806841821</v>
      </c>
      <c r="F3173" s="19">
        <f t="shared" si="149"/>
        <v>273416.37415775209</v>
      </c>
      <c r="I3173" s="13">
        <v>42422</v>
      </c>
      <c r="J3173">
        <v>3154</v>
      </c>
      <c r="K3173">
        <v>273378.92498985678</v>
      </c>
      <c r="L3173">
        <v>37.449167806827298</v>
      </c>
      <c r="M3173">
        <v>273416.37415766361</v>
      </c>
    </row>
    <row r="3174" spans="2:13" x14ac:dyDescent="0.25">
      <c r="B3174" s="13">
        <v>42423</v>
      </c>
      <c r="C3174">
        <v>3155</v>
      </c>
      <c r="D3174" s="19">
        <f t="shared" si="147"/>
        <v>273416.37415775209</v>
      </c>
      <c r="E3174" s="19">
        <f t="shared" si="148"/>
        <v>37.454297829829059</v>
      </c>
      <c r="F3174" s="19">
        <f t="shared" si="149"/>
        <v>273453.82845558191</v>
      </c>
      <c r="I3174" s="13">
        <v>42423</v>
      </c>
      <c r="J3174">
        <v>3155</v>
      </c>
      <c r="K3174">
        <v>273416.37415766361</v>
      </c>
      <c r="L3174">
        <v>37.454297829814536</v>
      </c>
      <c r="M3174">
        <v>273453.82845549344</v>
      </c>
    </row>
    <row r="3175" spans="2:13" x14ac:dyDescent="0.25">
      <c r="B3175" s="13">
        <v>42424</v>
      </c>
      <c r="C3175">
        <v>3156</v>
      </c>
      <c r="D3175" s="19">
        <f t="shared" si="147"/>
        <v>273453.82845558191</v>
      </c>
      <c r="E3175" s="19">
        <f t="shared" si="148"/>
        <v>37.459428555559171</v>
      </c>
      <c r="F3175" s="19">
        <f t="shared" si="149"/>
        <v>273491.28788413748</v>
      </c>
      <c r="I3175" s="13">
        <v>42424</v>
      </c>
      <c r="J3175">
        <v>3156</v>
      </c>
      <c r="K3175">
        <v>273453.82845549344</v>
      </c>
      <c r="L3175">
        <v>37.45942855554464</v>
      </c>
      <c r="M3175">
        <v>273491.287884049</v>
      </c>
    </row>
    <row r="3176" spans="2:13" x14ac:dyDescent="0.25">
      <c r="B3176" s="13">
        <v>42425</v>
      </c>
      <c r="C3176">
        <v>3157</v>
      </c>
      <c r="D3176" s="19">
        <f t="shared" si="147"/>
        <v>273491.28788413748</v>
      </c>
      <c r="E3176" s="19">
        <f t="shared" si="148"/>
        <v>37.464559984128428</v>
      </c>
      <c r="F3176" s="19">
        <f t="shared" si="149"/>
        <v>273528.75244412158</v>
      </c>
      <c r="I3176" s="13">
        <v>42425</v>
      </c>
      <c r="J3176">
        <v>3157</v>
      </c>
      <c r="K3176">
        <v>273491.28788404894</v>
      </c>
      <c r="L3176">
        <v>37.46455998411389</v>
      </c>
      <c r="M3176">
        <v>273528.75244403305</v>
      </c>
    </row>
    <row r="3177" spans="2:13" x14ac:dyDescent="0.25">
      <c r="B3177" s="13">
        <v>42426</v>
      </c>
      <c r="C3177">
        <v>3158</v>
      </c>
      <c r="D3177" s="19">
        <f t="shared" si="147"/>
        <v>273528.75244412158</v>
      </c>
      <c r="E3177" s="19">
        <f t="shared" si="148"/>
        <v>37.469692115633094</v>
      </c>
      <c r="F3177" s="19">
        <f t="shared" si="149"/>
        <v>273566.22213623719</v>
      </c>
      <c r="I3177" s="13">
        <v>42426</v>
      </c>
      <c r="J3177">
        <v>3158</v>
      </c>
      <c r="K3177">
        <v>273528.75244403299</v>
      </c>
      <c r="L3177">
        <v>37.469692115618564</v>
      </c>
      <c r="M3177">
        <v>273566.2221361486</v>
      </c>
    </row>
    <row r="3178" spans="2:13" x14ac:dyDescent="0.25">
      <c r="B3178" s="13">
        <v>42427</v>
      </c>
      <c r="C3178">
        <v>3159</v>
      </c>
      <c r="D3178" s="19">
        <f t="shared" si="147"/>
        <v>273566.22213623719</v>
      </c>
      <c r="E3178" s="19">
        <f t="shared" si="148"/>
        <v>37.474824950169484</v>
      </c>
      <c r="F3178" s="19">
        <f t="shared" si="149"/>
        <v>273603.69696118735</v>
      </c>
      <c r="I3178" s="13">
        <v>42427</v>
      </c>
      <c r="J3178">
        <v>3159</v>
      </c>
      <c r="K3178">
        <v>273566.22213614866</v>
      </c>
      <c r="L3178">
        <v>37.47482495015494</v>
      </c>
      <c r="M3178">
        <v>273603.69696109882</v>
      </c>
    </row>
    <row r="3179" spans="2:13" x14ac:dyDescent="0.25">
      <c r="B3179" s="13">
        <v>42428</v>
      </c>
      <c r="C3179">
        <v>3160</v>
      </c>
      <c r="D3179" s="19">
        <f t="shared" si="147"/>
        <v>273603.69696118735</v>
      </c>
      <c r="E3179" s="19">
        <f t="shared" si="148"/>
        <v>37.479958487833891</v>
      </c>
      <c r="F3179" s="19">
        <f t="shared" si="149"/>
        <v>273641.1769196752</v>
      </c>
      <c r="I3179" s="13">
        <v>42428</v>
      </c>
      <c r="J3179">
        <v>3160</v>
      </c>
      <c r="K3179">
        <v>273603.69696109882</v>
      </c>
      <c r="L3179">
        <v>37.479958487819346</v>
      </c>
      <c r="M3179">
        <v>273641.17691958661</v>
      </c>
    </row>
    <row r="3180" spans="2:13" x14ac:dyDescent="0.25">
      <c r="B3180" s="13">
        <v>42429</v>
      </c>
      <c r="C3180">
        <v>3161</v>
      </c>
      <c r="D3180" s="19">
        <f t="shared" si="147"/>
        <v>273641.1769196752</v>
      </c>
      <c r="E3180" s="19">
        <f t="shared" si="148"/>
        <v>37.485092728722634</v>
      </c>
      <c r="F3180" s="19">
        <f t="shared" si="149"/>
        <v>273678.66201240395</v>
      </c>
      <c r="I3180" s="13">
        <v>42429</v>
      </c>
      <c r="J3180">
        <v>3161</v>
      </c>
      <c r="K3180">
        <v>273641.17691958655</v>
      </c>
      <c r="L3180">
        <v>37.485092728708082</v>
      </c>
      <c r="M3180">
        <v>273678.66201231524</v>
      </c>
    </row>
    <row r="3181" spans="2:13" x14ac:dyDescent="0.25">
      <c r="B3181" s="13">
        <v>42430</v>
      </c>
      <c r="C3181">
        <v>3162</v>
      </c>
      <c r="D3181" s="19">
        <f t="shared" si="147"/>
        <v>273678.66201240395</v>
      </c>
      <c r="E3181" s="19">
        <f t="shared" si="148"/>
        <v>37.49022767293205</v>
      </c>
      <c r="F3181" s="19">
        <f t="shared" si="149"/>
        <v>273716.15224007686</v>
      </c>
      <c r="I3181" s="13">
        <v>42430</v>
      </c>
      <c r="J3181">
        <v>3162</v>
      </c>
      <c r="K3181">
        <v>273678.66201231518</v>
      </c>
      <c r="L3181">
        <v>37.490227672917491</v>
      </c>
      <c r="M3181">
        <v>273716.15223998809</v>
      </c>
    </row>
    <row r="3182" spans="2:13" x14ac:dyDescent="0.25">
      <c r="B3182" s="13">
        <v>42431</v>
      </c>
      <c r="C3182">
        <v>3163</v>
      </c>
      <c r="D3182" s="19">
        <f t="shared" si="147"/>
        <v>273716.15224007686</v>
      </c>
      <c r="E3182" s="19">
        <f t="shared" si="148"/>
        <v>37.495363320558475</v>
      </c>
      <c r="F3182" s="19">
        <f t="shared" si="149"/>
        <v>273753.64760339743</v>
      </c>
      <c r="I3182" s="13">
        <v>42431</v>
      </c>
      <c r="J3182">
        <v>3163</v>
      </c>
      <c r="K3182">
        <v>273716.15223998803</v>
      </c>
      <c r="L3182">
        <v>37.495363320543909</v>
      </c>
      <c r="M3182">
        <v>273753.64760330855</v>
      </c>
    </row>
    <row r="3183" spans="2:13" x14ac:dyDescent="0.25">
      <c r="B3183" s="13">
        <v>42432</v>
      </c>
      <c r="C3183">
        <v>3164</v>
      </c>
      <c r="D3183" s="19">
        <f t="shared" si="147"/>
        <v>273753.64760339743</v>
      </c>
      <c r="E3183" s="19">
        <f t="shared" si="148"/>
        <v>37.500499671698286</v>
      </c>
      <c r="F3183" s="19">
        <f t="shared" si="149"/>
        <v>273791.14810306911</v>
      </c>
      <c r="I3183" s="13">
        <v>42432</v>
      </c>
      <c r="J3183">
        <v>3164</v>
      </c>
      <c r="K3183">
        <v>273753.64760330861</v>
      </c>
      <c r="L3183">
        <v>37.500499671683713</v>
      </c>
      <c r="M3183">
        <v>273791.14810298028</v>
      </c>
    </row>
    <row r="3184" spans="2:13" x14ac:dyDescent="0.25">
      <c r="B3184" s="13">
        <v>42433</v>
      </c>
      <c r="C3184">
        <v>3165</v>
      </c>
      <c r="D3184" s="19">
        <f t="shared" si="147"/>
        <v>273791.14810306911</v>
      </c>
      <c r="E3184" s="19">
        <f t="shared" si="148"/>
        <v>37.505636726447825</v>
      </c>
      <c r="F3184" s="19">
        <f t="shared" si="149"/>
        <v>273828.65373979555</v>
      </c>
      <c r="I3184" s="13">
        <v>42433</v>
      </c>
      <c r="J3184">
        <v>3165</v>
      </c>
      <c r="K3184">
        <v>273791.14810298022</v>
      </c>
      <c r="L3184">
        <v>37.505636726433252</v>
      </c>
      <c r="M3184">
        <v>273828.65373970667</v>
      </c>
    </row>
    <row r="3185" spans="2:13" x14ac:dyDescent="0.25">
      <c r="B3185" s="13">
        <v>42434</v>
      </c>
      <c r="C3185">
        <v>3166</v>
      </c>
      <c r="D3185" s="19">
        <f t="shared" si="147"/>
        <v>273828.65373979555</v>
      </c>
      <c r="E3185" s="19">
        <f t="shared" si="148"/>
        <v>37.510774484903507</v>
      </c>
      <c r="F3185" s="19">
        <f t="shared" si="149"/>
        <v>273866.16451428045</v>
      </c>
      <c r="I3185" s="13">
        <v>42434</v>
      </c>
      <c r="J3185">
        <v>3166</v>
      </c>
      <c r="K3185">
        <v>273828.65373970673</v>
      </c>
      <c r="L3185">
        <v>37.510774484888927</v>
      </c>
      <c r="M3185">
        <v>273866.16451419162</v>
      </c>
    </row>
    <row r="3186" spans="2:13" x14ac:dyDescent="0.25">
      <c r="B3186" s="13">
        <v>42435</v>
      </c>
      <c r="C3186">
        <v>3167</v>
      </c>
      <c r="D3186" s="19">
        <f t="shared" si="147"/>
        <v>273866.16451428045</v>
      </c>
      <c r="E3186" s="19">
        <f t="shared" si="148"/>
        <v>37.515912947161709</v>
      </c>
      <c r="F3186" s="19">
        <f t="shared" si="149"/>
        <v>273903.68042722763</v>
      </c>
      <c r="I3186" s="13">
        <v>42435</v>
      </c>
      <c r="J3186">
        <v>3167</v>
      </c>
      <c r="K3186">
        <v>273866.16451419162</v>
      </c>
      <c r="L3186">
        <v>37.515912947147129</v>
      </c>
      <c r="M3186">
        <v>273903.68042713875</v>
      </c>
    </row>
    <row r="3187" spans="2:13" x14ac:dyDescent="0.25">
      <c r="B3187" s="13">
        <v>42436</v>
      </c>
      <c r="C3187">
        <v>3168</v>
      </c>
      <c r="D3187" s="19">
        <f t="shared" si="147"/>
        <v>273903.68042722763</v>
      </c>
      <c r="E3187" s="19">
        <f t="shared" si="148"/>
        <v>37.521052113318859</v>
      </c>
      <c r="F3187" s="19">
        <f t="shared" si="149"/>
        <v>273941.20147934096</v>
      </c>
      <c r="I3187" s="13">
        <v>42436</v>
      </c>
      <c r="J3187">
        <v>3168</v>
      </c>
      <c r="K3187">
        <v>273903.68042713869</v>
      </c>
      <c r="L3187">
        <v>37.521052113304265</v>
      </c>
      <c r="M3187">
        <v>273941.20147925202</v>
      </c>
    </row>
    <row r="3188" spans="2:13" x14ac:dyDescent="0.25">
      <c r="B3188" s="13">
        <v>42437</v>
      </c>
      <c r="C3188">
        <v>3169</v>
      </c>
      <c r="D3188" s="19">
        <f t="shared" si="147"/>
        <v>273941.20147934096</v>
      </c>
      <c r="E3188" s="19">
        <f t="shared" si="148"/>
        <v>37.526191983471371</v>
      </c>
      <c r="F3188" s="19">
        <f t="shared" si="149"/>
        <v>273978.72767132445</v>
      </c>
      <c r="I3188" s="13">
        <v>42437</v>
      </c>
      <c r="J3188">
        <v>3169</v>
      </c>
      <c r="K3188">
        <v>273941.2014792519</v>
      </c>
      <c r="L3188">
        <v>37.526191983456769</v>
      </c>
      <c r="M3188">
        <v>273978.72767123533</v>
      </c>
    </row>
    <row r="3189" spans="2:13" x14ac:dyDescent="0.25">
      <c r="B3189" s="13">
        <v>42438</v>
      </c>
      <c r="C3189">
        <v>3170</v>
      </c>
      <c r="D3189" s="19">
        <f t="shared" si="147"/>
        <v>273978.72767132445</v>
      </c>
      <c r="E3189" s="19">
        <f t="shared" si="148"/>
        <v>37.531332557715686</v>
      </c>
      <c r="F3189" s="19">
        <f t="shared" si="149"/>
        <v>274016.25900388218</v>
      </c>
      <c r="I3189" s="13">
        <v>42438</v>
      </c>
      <c r="J3189">
        <v>3170</v>
      </c>
      <c r="K3189">
        <v>273978.72767123533</v>
      </c>
      <c r="L3189">
        <v>37.53133255770107</v>
      </c>
      <c r="M3189">
        <v>274016.25900379306</v>
      </c>
    </row>
    <row r="3190" spans="2:13" x14ac:dyDescent="0.25">
      <c r="B3190" s="13">
        <v>42439</v>
      </c>
      <c r="C3190">
        <v>3171</v>
      </c>
      <c r="D3190" s="19">
        <f t="shared" si="147"/>
        <v>274016.25900388218</v>
      </c>
      <c r="E3190" s="19">
        <f t="shared" si="148"/>
        <v>37.536473836148247</v>
      </c>
      <c r="F3190" s="19">
        <f t="shared" si="149"/>
        <v>274053.79547771835</v>
      </c>
      <c r="I3190" s="13">
        <v>42439</v>
      </c>
      <c r="J3190">
        <v>3171</v>
      </c>
      <c r="K3190">
        <v>274016.25900379306</v>
      </c>
      <c r="L3190">
        <v>37.536473836133631</v>
      </c>
      <c r="M3190">
        <v>274053.79547762917</v>
      </c>
    </row>
    <row r="3191" spans="2:13" x14ac:dyDescent="0.25">
      <c r="B3191" s="13">
        <v>42440</v>
      </c>
      <c r="C3191">
        <v>3172</v>
      </c>
      <c r="D3191" s="19">
        <f t="shared" si="147"/>
        <v>274053.79547771835</v>
      </c>
      <c r="E3191" s="19">
        <f t="shared" si="148"/>
        <v>37.54161581886553</v>
      </c>
      <c r="F3191" s="19">
        <f t="shared" si="149"/>
        <v>274091.33709353721</v>
      </c>
      <c r="I3191" s="13">
        <v>42440</v>
      </c>
      <c r="J3191">
        <v>3172</v>
      </c>
      <c r="K3191">
        <v>274053.79547762917</v>
      </c>
      <c r="L3191">
        <v>37.541615818850907</v>
      </c>
      <c r="M3191">
        <v>274091.33709344803</v>
      </c>
    </row>
    <row r="3192" spans="2:13" x14ac:dyDescent="0.25">
      <c r="B3192" s="13">
        <v>42441</v>
      </c>
      <c r="C3192">
        <v>3173</v>
      </c>
      <c r="D3192" s="19">
        <f t="shared" si="147"/>
        <v>274091.33709353721</v>
      </c>
      <c r="E3192" s="19">
        <f t="shared" si="148"/>
        <v>37.546758505964007</v>
      </c>
      <c r="F3192" s="19">
        <f t="shared" si="149"/>
        <v>274128.88385204319</v>
      </c>
      <c r="I3192" s="13">
        <v>42441</v>
      </c>
      <c r="J3192">
        <v>3173</v>
      </c>
      <c r="K3192">
        <v>274091.33709344798</v>
      </c>
      <c r="L3192">
        <v>37.546758505949377</v>
      </c>
      <c r="M3192">
        <v>274128.8838519539</v>
      </c>
    </row>
    <row r="3193" spans="2:13" x14ac:dyDescent="0.25">
      <c r="B3193" s="13">
        <v>42442</v>
      </c>
      <c r="C3193">
        <v>3174</v>
      </c>
      <c r="D3193" s="19">
        <f t="shared" si="147"/>
        <v>274128.88385204319</v>
      </c>
      <c r="E3193" s="19">
        <f t="shared" si="148"/>
        <v>37.551901897540169</v>
      </c>
      <c r="F3193" s="19">
        <f t="shared" si="149"/>
        <v>274166.43575394072</v>
      </c>
      <c r="I3193" s="13">
        <v>42442</v>
      </c>
      <c r="J3193">
        <v>3174</v>
      </c>
      <c r="K3193">
        <v>274128.88385195396</v>
      </c>
      <c r="L3193">
        <v>37.551901897525525</v>
      </c>
      <c r="M3193">
        <v>274166.43575385149</v>
      </c>
    </row>
    <row r="3194" spans="2:13" x14ac:dyDescent="0.25">
      <c r="B3194" s="13">
        <v>42443</v>
      </c>
      <c r="C3194">
        <v>3175</v>
      </c>
      <c r="D3194" s="19">
        <f t="shared" si="147"/>
        <v>274166.43575394072</v>
      </c>
      <c r="E3194" s="19">
        <f t="shared" si="148"/>
        <v>37.557045993690515</v>
      </c>
      <c r="F3194" s="19">
        <f t="shared" si="149"/>
        <v>274203.99279993441</v>
      </c>
      <c r="I3194" s="13">
        <v>42443</v>
      </c>
      <c r="J3194">
        <v>3175</v>
      </c>
      <c r="K3194">
        <v>274166.43575385143</v>
      </c>
      <c r="L3194">
        <v>37.557045993675878</v>
      </c>
      <c r="M3194">
        <v>274203.99279984512</v>
      </c>
    </row>
    <row r="3195" spans="2:13" x14ac:dyDescent="0.25">
      <c r="B3195" s="13">
        <v>42444</v>
      </c>
      <c r="C3195">
        <v>3176</v>
      </c>
      <c r="D3195" s="19">
        <f t="shared" si="147"/>
        <v>274203.99279993441</v>
      </c>
      <c r="E3195" s="19">
        <f t="shared" si="148"/>
        <v>37.562190794511565</v>
      </c>
      <c r="F3195" s="19">
        <f t="shared" si="149"/>
        <v>274241.55499072891</v>
      </c>
      <c r="I3195" s="13">
        <v>42444</v>
      </c>
      <c r="J3195">
        <v>3176</v>
      </c>
      <c r="K3195">
        <v>274203.99279984512</v>
      </c>
      <c r="L3195">
        <v>37.562190794496921</v>
      </c>
      <c r="M3195">
        <v>274241.55499063962</v>
      </c>
    </row>
    <row r="3196" spans="2:13" x14ac:dyDescent="0.25">
      <c r="B3196" s="13">
        <v>42445</v>
      </c>
      <c r="C3196">
        <v>3177</v>
      </c>
      <c r="D3196" s="19">
        <f t="shared" si="147"/>
        <v>274241.55499072891</v>
      </c>
      <c r="E3196" s="19">
        <f t="shared" si="148"/>
        <v>37.567336300099853</v>
      </c>
      <c r="F3196" s="19">
        <f t="shared" si="149"/>
        <v>274279.12232702901</v>
      </c>
      <c r="I3196" s="13">
        <v>42445</v>
      </c>
      <c r="J3196">
        <v>3177</v>
      </c>
      <c r="K3196">
        <v>274241.5549906395</v>
      </c>
      <c r="L3196">
        <v>37.567336300085209</v>
      </c>
      <c r="M3196">
        <v>274279.1223269396</v>
      </c>
    </row>
    <row r="3197" spans="2:13" x14ac:dyDescent="0.25">
      <c r="B3197" s="13">
        <v>42446</v>
      </c>
      <c r="C3197">
        <v>3178</v>
      </c>
      <c r="D3197" s="19">
        <f t="shared" si="147"/>
        <v>274279.12232702901</v>
      </c>
      <c r="E3197" s="19">
        <f t="shared" si="148"/>
        <v>37.572482510551922</v>
      </c>
      <c r="F3197" s="19">
        <f t="shared" si="149"/>
        <v>274316.69480953953</v>
      </c>
      <c r="I3197" s="13">
        <v>42446</v>
      </c>
      <c r="J3197">
        <v>3178</v>
      </c>
      <c r="K3197">
        <v>274279.12232693954</v>
      </c>
      <c r="L3197">
        <v>37.57248251053727</v>
      </c>
      <c r="M3197">
        <v>274316.69480945007</v>
      </c>
    </row>
    <row r="3198" spans="2:13" x14ac:dyDescent="0.25">
      <c r="B3198" s="13">
        <v>42447</v>
      </c>
      <c r="C3198">
        <v>3179</v>
      </c>
      <c r="D3198" s="19">
        <f t="shared" si="147"/>
        <v>274316.69480953953</v>
      </c>
      <c r="E3198" s="19">
        <f t="shared" si="148"/>
        <v>37.577629425964325</v>
      </c>
      <c r="F3198" s="19">
        <f t="shared" si="149"/>
        <v>274354.2724389655</v>
      </c>
      <c r="I3198" s="13">
        <v>42447</v>
      </c>
      <c r="J3198">
        <v>3179</v>
      </c>
      <c r="K3198">
        <v>274316.69480945013</v>
      </c>
      <c r="L3198">
        <v>37.577629425949659</v>
      </c>
      <c r="M3198">
        <v>274354.2724388761</v>
      </c>
    </row>
    <row r="3199" spans="2:13" x14ac:dyDescent="0.25">
      <c r="B3199" s="13">
        <v>42448</v>
      </c>
      <c r="C3199">
        <v>3180</v>
      </c>
      <c r="D3199" s="19">
        <f t="shared" si="147"/>
        <v>274354.2724389655</v>
      </c>
      <c r="E3199" s="19">
        <f t="shared" si="148"/>
        <v>37.582777046433634</v>
      </c>
      <c r="F3199" s="19">
        <f t="shared" si="149"/>
        <v>274391.85521601193</v>
      </c>
      <c r="I3199" s="13">
        <v>42448</v>
      </c>
      <c r="J3199">
        <v>3180</v>
      </c>
      <c r="K3199">
        <v>274354.2724388761</v>
      </c>
      <c r="L3199">
        <v>37.582777046418961</v>
      </c>
      <c r="M3199">
        <v>274391.85521592252</v>
      </c>
    </row>
    <row r="3200" spans="2:13" x14ac:dyDescent="0.25">
      <c r="B3200" s="13">
        <v>42449</v>
      </c>
      <c r="C3200">
        <v>3181</v>
      </c>
      <c r="D3200" s="19">
        <f t="shared" si="147"/>
        <v>274391.85521601193</v>
      </c>
      <c r="E3200" s="19">
        <f t="shared" si="148"/>
        <v>37.587925372056432</v>
      </c>
      <c r="F3200" s="19">
        <f t="shared" si="149"/>
        <v>274429.44314138399</v>
      </c>
      <c r="I3200" s="13">
        <v>42449</v>
      </c>
      <c r="J3200">
        <v>3181</v>
      </c>
      <c r="K3200">
        <v>274391.85521592235</v>
      </c>
      <c r="L3200">
        <v>37.587925372041759</v>
      </c>
      <c r="M3200">
        <v>274429.44314129441</v>
      </c>
    </row>
    <row r="3201" spans="2:13" x14ac:dyDescent="0.25">
      <c r="B3201" s="13">
        <v>42450</v>
      </c>
      <c r="C3201">
        <v>3182</v>
      </c>
      <c r="D3201" s="19">
        <f t="shared" si="147"/>
        <v>274429.44314138399</v>
      </c>
      <c r="E3201" s="19">
        <f t="shared" si="148"/>
        <v>37.593074402929318</v>
      </c>
      <c r="F3201" s="19">
        <f t="shared" si="149"/>
        <v>274467.03621578694</v>
      </c>
      <c r="I3201" s="13">
        <v>42450</v>
      </c>
      <c r="J3201">
        <v>3182</v>
      </c>
      <c r="K3201">
        <v>274429.44314129441</v>
      </c>
      <c r="L3201">
        <v>37.593074402914638</v>
      </c>
      <c r="M3201">
        <v>274467.0362156973</v>
      </c>
    </row>
    <row r="3202" spans="2:13" x14ac:dyDescent="0.25">
      <c r="B3202" s="13">
        <v>42451</v>
      </c>
      <c r="C3202">
        <v>3183</v>
      </c>
      <c r="D3202" s="19">
        <f t="shared" si="147"/>
        <v>274467.03621578694</v>
      </c>
      <c r="E3202" s="19">
        <f t="shared" si="148"/>
        <v>37.598224139148897</v>
      </c>
      <c r="F3202" s="19">
        <f t="shared" si="149"/>
        <v>274504.63443992607</v>
      </c>
      <c r="I3202" s="13">
        <v>42451</v>
      </c>
      <c r="J3202">
        <v>3183</v>
      </c>
      <c r="K3202">
        <v>274467.0362156973</v>
      </c>
      <c r="L3202">
        <v>37.59822413913421</v>
      </c>
      <c r="M3202">
        <v>274504.63443983643</v>
      </c>
    </row>
    <row r="3203" spans="2:13" x14ac:dyDescent="0.25">
      <c r="B3203" s="13">
        <v>42452</v>
      </c>
      <c r="C3203">
        <v>3184</v>
      </c>
      <c r="D3203" s="19">
        <f t="shared" si="147"/>
        <v>274504.63443992607</v>
      </c>
      <c r="E3203" s="19">
        <f t="shared" si="148"/>
        <v>37.603374580811796</v>
      </c>
      <c r="F3203" s="19">
        <f t="shared" si="149"/>
        <v>274542.23781450687</v>
      </c>
      <c r="I3203" s="13">
        <v>42452</v>
      </c>
      <c r="J3203">
        <v>3184</v>
      </c>
      <c r="K3203">
        <v>274504.63443983649</v>
      </c>
      <c r="L3203">
        <v>37.603374580797102</v>
      </c>
      <c r="M3203">
        <v>274542.23781441728</v>
      </c>
    </row>
    <row r="3204" spans="2:13" x14ac:dyDescent="0.25">
      <c r="B3204" s="13">
        <v>42453</v>
      </c>
      <c r="C3204">
        <v>3185</v>
      </c>
      <c r="D3204" s="19">
        <f t="shared" si="147"/>
        <v>274542.23781450687</v>
      </c>
      <c r="E3204" s="19">
        <f t="shared" si="148"/>
        <v>37.608525728014641</v>
      </c>
      <c r="F3204" s="19">
        <f t="shared" si="149"/>
        <v>274579.84634023486</v>
      </c>
      <c r="I3204" s="13">
        <v>42453</v>
      </c>
      <c r="J3204">
        <v>3185</v>
      </c>
      <c r="K3204">
        <v>274542.23781441717</v>
      </c>
      <c r="L3204">
        <v>37.608525727999947</v>
      </c>
      <c r="M3204">
        <v>274579.84634014516</v>
      </c>
    </row>
    <row r="3205" spans="2:13" x14ac:dyDescent="0.25">
      <c r="B3205" s="13">
        <v>42454</v>
      </c>
      <c r="C3205">
        <v>3186</v>
      </c>
      <c r="D3205" s="19">
        <f t="shared" si="147"/>
        <v>274579.84634023486</v>
      </c>
      <c r="E3205" s="19">
        <f t="shared" si="148"/>
        <v>37.613677580854095</v>
      </c>
      <c r="F3205" s="19">
        <f t="shared" si="149"/>
        <v>274617.4600178157</v>
      </c>
      <c r="I3205" s="13">
        <v>42454</v>
      </c>
      <c r="J3205">
        <v>3186</v>
      </c>
      <c r="K3205">
        <v>274579.84634014522</v>
      </c>
      <c r="L3205">
        <v>37.613677580839401</v>
      </c>
      <c r="M3205">
        <v>274617.46001772606</v>
      </c>
    </row>
    <row r="3206" spans="2:13" x14ac:dyDescent="0.25">
      <c r="B3206" s="13">
        <v>42455</v>
      </c>
      <c r="C3206">
        <v>3187</v>
      </c>
      <c r="D3206" s="19">
        <f t="shared" si="147"/>
        <v>274617.4600178157</v>
      </c>
      <c r="E3206" s="19">
        <f t="shared" si="148"/>
        <v>37.618830139426812</v>
      </c>
      <c r="F3206" s="19">
        <f t="shared" si="149"/>
        <v>274655.0788479551</v>
      </c>
      <c r="I3206" s="13">
        <v>42455</v>
      </c>
      <c r="J3206">
        <v>3187</v>
      </c>
      <c r="K3206">
        <v>274617.460017726</v>
      </c>
      <c r="L3206">
        <v>37.618830139412111</v>
      </c>
      <c r="M3206">
        <v>274655.0788478654</v>
      </c>
    </row>
    <row r="3207" spans="2:13" x14ac:dyDescent="0.25">
      <c r="B3207" s="13">
        <v>42456</v>
      </c>
      <c r="C3207">
        <v>3188</v>
      </c>
      <c r="D3207" s="19">
        <f t="shared" si="147"/>
        <v>274655.0788479551</v>
      </c>
      <c r="E3207" s="19">
        <f t="shared" si="148"/>
        <v>37.62398340382947</v>
      </c>
      <c r="F3207" s="19">
        <f t="shared" si="149"/>
        <v>274692.70283135894</v>
      </c>
      <c r="I3207" s="13">
        <v>42456</v>
      </c>
      <c r="J3207">
        <v>3188</v>
      </c>
      <c r="K3207">
        <v>274655.0788478654</v>
      </c>
      <c r="L3207">
        <v>37.623983403814769</v>
      </c>
      <c r="M3207">
        <v>274692.70283126924</v>
      </c>
    </row>
    <row r="3208" spans="2:13" x14ac:dyDescent="0.25">
      <c r="B3208" s="13">
        <v>42457</v>
      </c>
      <c r="C3208">
        <v>3189</v>
      </c>
      <c r="D3208" s="19">
        <f t="shared" si="147"/>
        <v>274692.70283135894</v>
      </c>
      <c r="E3208" s="19">
        <f t="shared" si="148"/>
        <v>37.629137374158766</v>
      </c>
      <c r="F3208" s="19">
        <f t="shared" si="149"/>
        <v>274730.33196873311</v>
      </c>
      <c r="I3208" s="13">
        <v>42457</v>
      </c>
      <c r="J3208">
        <v>3189</v>
      </c>
      <c r="K3208">
        <v>274692.70283126918</v>
      </c>
      <c r="L3208">
        <v>37.629137374144051</v>
      </c>
      <c r="M3208">
        <v>274730.33196864335</v>
      </c>
    </row>
    <row r="3209" spans="2:13" x14ac:dyDescent="0.25">
      <c r="B3209" s="13">
        <v>42458</v>
      </c>
      <c r="C3209">
        <v>3190</v>
      </c>
      <c r="D3209" s="19">
        <f t="shared" si="147"/>
        <v>274730.33196873311</v>
      </c>
      <c r="E3209" s="19">
        <f t="shared" si="148"/>
        <v>37.634292050511391</v>
      </c>
      <c r="F3209" s="19">
        <f t="shared" si="149"/>
        <v>274767.96626078361</v>
      </c>
      <c r="I3209" s="13">
        <v>42458</v>
      </c>
      <c r="J3209">
        <v>3190</v>
      </c>
      <c r="K3209">
        <v>274730.33196864324</v>
      </c>
      <c r="L3209">
        <v>37.634292050496668</v>
      </c>
      <c r="M3209">
        <v>274767.96626069373</v>
      </c>
    </row>
    <row r="3210" spans="2:13" x14ac:dyDescent="0.25">
      <c r="B3210" s="13">
        <v>42459</v>
      </c>
      <c r="C3210">
        <v>3191</v>
      </c>
      <c r="D3210" s="19">
        <f t="shared" si="147"/>
        <v>274767.96626078361</v>
      </c>
      <c r="E3210" s="19">
        <f t="shared" si="148"/>
        <v>37.639447432984063</v>
      </c>
      <c r="F3210" s="19">
        <f t="shared" si="149"/>
        <v>274805.60570821661</v>
      </c>
      <c r="I3210" s="13">
        <v>42459</v>
      </c>
      <c r="J3210">
        <v>3191</v>
      </c>
      <c r="K3210">
        <v>274767.96626069379</v>
      </c>
      <c r="L3210">
        <v>37.639447432969341</v>
      </c>
      <c r="M3210">
        <v>274805.60570812674</v>
      </c>
    </row>
    <row r="3211" spans="2:13" x14ac:dyDescent="0.25">
      <c r="B3211" s="13">
        <v>42460</v>
      </c>
      <c r="C3211">
        <v>3192</v>
      </c>
      <c r="D3211" s="19">
        <f t="shared" si="147"/>
        <v>274805.60570821661</v>
      </c>
      <c r="E3211" s="19">
        <f t="shared" si="148"/>
        <v>37.64460352167351</v>
      </c>
      <c r="F3211" s="19">
        <f t="shared" si="149"/>
        <v>274843.25031173829</v>
      </c>
      <c r="I3211" s="13">
        <v>42460</v>
      </c>
      <c r="J3211">
        <v>3192</v>
      </c>
      <c r="K3211">
        <v>274805.60570812679</v>
      </c>
      <c r="L3211">
        <v>37.644603521658787</v>
      </c>
      <c r="M3211">
        <v>274843.25031164847</v>
      </c>
    </row>
    <row r="3212" spans="2:13" x14ac:dyDescent="0.25">
      <c r="B3212" s="13">
        <v>42461</v>
      </c>
      <c r="C3212">
        <v>3193</v>
      </c>
      <c r="D3212" s="19">
        <f t="shared" si="147"/>
        <v>274843.25031173829</v>
      </c>
      <c r="E3212" s="19">
        <f t="shared" si="148"/>
        <v>37.649760316676485</v>
      </c>
      <c r="F3212" s="19">
        <f t="shared" si="149"/>
        <v>274880.90007205494</v>
      </c>
      <c r="I3212" s="13">
        <v>42461</v>
      </c>
      <c r="J3212">
        <v>3193</v>
      </c>
      <c r="K3212">
        <v>274843.25031164824</v>
      </c>
      <c r="L3212">
        <v>37.649760316661748</v>
      </c>
      <c r="M3212">
        <v>274880.90007196489</v>
      </c>
    </row>
    <row r="3213" spans="2:13" x14ac:dyDescent="0.25">
      <c r="B3213" s="13">
        <v>42462</v>
      </c>
      <c r="C3213">
        <v>3194</v>
      </c>
      <c r="D3213" s="19">
        <f t="shared" si="147"/>
        <v>274880.90007205494</v>
      </c>
      <c r="E3213" s="19">
        <f t="shared" si="148"/>
        <v>37.654917818089721</v>
      </c>
      <c r="F3213" s="19">
        <f t="shared" si="149"/>
        <v>274918.55498987302</v>
      </c>
      <c r="I3213" s="13">
        <v>42462</v>
      </c>
      <c r="J3213">
        <v>3194</v>
      </c>
      <c r="K3213">
        <v>274880.90007196495</v>
      </c>
      <c r="L3213">
        <v>37.654917818074985</v>
      </c>
      <c r="M3213">
        <v>274918.55498978304</v>
      </c>
    </row>
    <row r="3214" spans="2:13" x14ac:dyDescent="0.25">
      <c r="B3214" s="13">
        <v>42463</v>
      </c>
      <c r="C3214">
        <v>3195</v>
      </c>
      <c r="D3214" s="19">
        <f t="shared" si="147"/>
        <v>274918.55498987302</v>
      </c>
      <c r="E3214" s="19">
        <f t="shared" si="148"/>
        <v>37.66007602601001</v>
      </c>
      <c r="F3214" s="19">
        <f t="shared" si="149"/>
        <v>274956.21506589901</v>
      </c>
      <c r="I3214" s="13">
        <v>42463</v>
      </c>
      <c r="J3214">
        <v>3195</v>
      </c>
      <c r="K3214">
        <v>274918.55498978304</v>
      </c>
      <c r="L3214">
        <v>37.660076025995266</v>
      </c>
      <c r="M3214">
        <v>274956.21506580902</v>
      </c>
    </row>
    <row r="3215" spans="2:13" x14ac:dyDescent="0.25">
      <c r="B3215" s="13">
        <v>42464</v>
      </c>
      <c r="C3215">
        <v>3196</v>
      </c>
      <c r="D3215" s="19">
        <f t="shared" si="147"/>
        <v>274956.21506589901</v>
      </c>
      <c r="E3215" s="19">
        <f t="shared" si="148"/>
        <v>37.66523494053412</v>
      </c>
      <c r="F3215" s="19">
        <f t="shared" si="149"/>
        <v>274993.88030083955</v>
      </c>
      <c r="I3215" s="13">
        <v>42464</v>
      </c>
      <c r="J3215">
        <v>3196</v>
      </c>
      <c r="K3215">
        <v>274956.21506580902</v>
      </c>
      <c r="L3215">
        <v>37.665234940519376</v>
      </c>
      <c r="M3215">
        <v>274993.88030074956</v>
      </c>
    </row>
    <row r="3216" spans="2:13" x14ac:dyDescent="0.25">
      <c r="B3216" s="13">
        <v>42465</v>
      </c>
      <c r="C3216">
        <v>3197</v>
      </c>
      <c r="D3216" s="19">
        <f t="shared" si="147"/>
        <v>274993.88030083955</v>
      </c>
      <c r="E3216" s="19">
        <f t="shared" si="148"/>
        <v>37.670394561758847</v>
      </c>
      <c r="F3216" s="19">
        <f t="shared" si="149"/>
        <v>275031.55069540133</v>
      </c>
      <c r="I3216" s="13">
        <v>42465</v>
      </c>
      <c r="J3216">
        <v>3197</v>
      </c>
      <c r="K3216">
        <v>274993.88030074944</v>
      </c>
      <c r="L3216">
        <v>37.670394561744097</v>
      </c>
      <c r="M3216">
        <v>275031.55069531116</v>
      </c>
    </row>
    <row r="3217" spans="2:13" x14ac:dyDescent="0.25">
      <c r="B3217" s="13">
        <v>42466</v>
      </c>
      <c r="C3217">
        <v>3198</v>
      </c>
      <c r="D3217" s="19">
        <f t="shared" si="147"/>
        <v>275031.55069540133</v>
      </c>
      <c r="E3217" s="19">
        <f t="shared" si="148"/>
        <v>37.675554889781012</v>
      </c>
      <c r="F3217" s="19">
        <f t="shared" si="149"/>
        <v>275069.2262502911</v>
      </c>
      <c r="I3217" s="13">
        <v>42466</v>
      </c>
      <c r="J3217">
        <v>3198</v>
      </c>
      <c r="K3217">
        <v>275031.55069531122</v>
      </c>
      <c r="L3217">
        <v>37.675554889766246</v>
      </c>
      <c r="M3217">
        <v>275069.226250201</v>
      </c>
    </row>
    <row r="3218" spans="2:13" x14ac:dyDescent="0.25">
      <c r="B3218" s="13">
        <v>42467</v>
      </c>
      <c r="C3218">
        <v>3199</v>
      </c>
      <c r="D3218" s="19">
        <f t="shared" si="147"/>
        <v>275069.2262502911</v>
      </c>
      <c r="E3218" s="19">
        <f t="shared" si="148"/>
        <v>37.680715924697417</v>
      </c>
      <c r="F3218" s="19">
        <f t="shared" si="149"/>
        <v>275106.90696621581</v>
      </c>
      <c r="I3218" s="13">
        <v>42467</v>
      </c>
      <c r="J3218">
        <v>3199</v>
      </c>
      <c r="K3218">
        <v>275069.22625020094</v>
      </c>
      <c r="L3218">
        <v>37.680715924682652</v>
      </c>
      <c r="M3218">
        <v>275106.90696612565</v>
      </c>
    </row>
    <row r="3219" spans="2:13" x14ac:dyDescent="0.25">
      <c r="B3219" s="13">
        <v>42468</v>
      </c>
      <c r="C3219">
        <v>3200</v>
      </c>
      <c r="D3219" s="19">
        <f t="shared" si="147"/>
        <v>275106.90696621581</v>
      </c>
      <c r="E3219" s="19">
        <f t="shared" si="148"/>
        <v>37.68587766660491</v>
      </c>
      <c r="F3219" s="19">
        <f t="shared" si="149"/>
        <v>275144.59284388239</v>
      </c>
      <c r="I3219" s="13">
        <v>42468</v>
      </c>
      <c r="J3219">
        <v>3200</v>
      </c>
      <c r="K3219">
        <v>275106.90696612559</v>
      </c>
      <c r="L3219">
        <v>37.685877666590144</v>
      </c>
      <c r="M3219">
        <v>275144.59284379217</v>
      </c>
    </row>
    <row r="3220" spans="2:13" x14ac:dyDescent="0.25">
      <c r="B3220" s="13">
        <v>42469</v>
      </c>
      <c r="C3220">
        <v>3201</v>
      </c>
      <c r="D3220" s="19">
        <f t="shared" si="147"/>
        <v>275144.59284388239</v>
      </c>
      <c r="E3220" s="19">
        <f t="shared" si="148"/>
        <v>37.69104011560033</v>
      </c>
      <c r="F3220" s="19">
        <f t="shared" si="149"/>
        <v>275182.283883998</v>
      </c>
      <c r="I3220" s="13">
        <v>42469</v>
      </c>
      <c r="J3220">
        <v>3201</v>
      </c>
      <c r="K3220">
        <v>275144.59284379211</v>
      </c>
      <c r="L3220">
        <v>37.691040115585565</v>
      </c>
      <c r="M3220">
        <v>275182.28388390772</v>
      </c>
    </row>
    <row r="3221" spans="2:13" x14ac:dyDescent="0.25">
      <c r="B3221" s="13">
        <v>42470</v>
      </c>
      <c r="C3221">
        <v>3202</v>
      </c>
      <c r="D3221" s="19">
        <f t="shared" ref="D3221:D3284" si="150">F3220</f>
        <v>275182.283883998</v>
      </c>
      <c r="E3221" s="19">
        <f t="shared" ref="E3221:E3284" si="151">D3221*_nPIR</f>
        <v>37.696203271780554</v>
      </c>
      <c r="F3221" s="19">
        <f t="shared" si="149"/>
        <v>275219.9800872698</v>
      </c>
      <c r="I3221" s="13">
        <v>42470</v>
      </c>
      <c r="J3221">
        <v>3202</v>
      </c>
      <c r="K3221">
        <v>275182.28388390766</v>
      </c>
      <c r="L3221">
        <v>37.696203271765775</v>
      </c>
      <c r="M3221">
        <v>275219.9800871794</v>
      </c>
    </row>
    <row r="3222" spans="2:13" x14ac:dyDescent="0.25">
      <c r="B3222" s="13">
        <v>42471</v>
      </c>
      <c r="C3222">
        <v>3203</v>
      </c>
      <c r="D3222" s="19">
        <f t="shared" si="150"/>
        <v>275219.9800872698</v>
      </c>
      <c r="E3222" s="19">
        <f t="shared" si="151"/>
        <v>37.701367135242442</v>
      </c>
      <c r="F3222" s="19">
        <f t="shared" ref="F3222:F3285" si="152">D3222+E3222</f>
        <v>275257.68145440501</v>
      </c>
      <c r="I3222" s="13">
        <v>42471</v>
      </c>
      <c r="J3222">
        <v>3203</v>
      </c>
      <c r="K3222">
        <v>275219.9800871794</v>
      </c>
      <c r="L3222">
        <v>37.701367135227656</v>
      </c>
      <c r="M3222">
        <v>275257.68145431462</v>
      </c>
    </row>
    <row r="3223" spans="2:13" x14ac:dyDescent="0.25">
      <c r="B3223" s="13">
        <v>42472</v>
      </c>
      <c r="C3223">
        <v>3204</v>
      </c>
      <c r="D3223" s="19">
        <f t="shared" si="150"/>
        <v>275257.68145440501</v>
      </c>
      <c r="E3223" s="19">
        <f t="shared" si="151"/>
        <v>37.706531706082885</v>
      </c>
      <c r="F3223" s="19">
        <f t="shared" si="152"/>
        <v>275295.38798611111</v>
      </c>
      <c r="I3223" s="13">
        <v>42472</v>
      </c>
      <c r="J3223">
        <v>3204</v>
      </c>
      <c r="K3223">
        <v>275257.68145431468</v>
      </c>
      <c r="L3223">
        <v>37.706531706068091</v>
      </c>
      <c r="M3223">
        <v>275295.38798602077</v>
      </c>
    </row>
    <row r="3224" spans="2:13" x14ac:dyDescent="0.25">
      <c r="B3224" s="13">
        <v>42473</v>
      </c>
      <c r="C3224">
        <v>3205</v>
      </c>
      <c r="D3224" s="19">
        <f t="shared" si="150"/>
        <v>275295.38798611111</v>
      </c>
      <c r="E3224" s="19">
        <f t="shared" si="151"/>
        <v>37.711696984398785</v>
      </c>
      <c r="F3224" s="19">
        <f t="shared" si="152"/>
        <v>275333.09968309553</v>
      </c>
      <c r="I3224" s="13">
        <v>42473</v>
      </c>
      <c r="J3224">
        <v>3205</v>
      </c>
      <c r="K3224">
        <v>275295.38798602071</v>
      </c>
      <c r="L3224">
        <v>37.711696984383984</v>
      </c>
      <c r="M3224">
        <v>275333.09968300507</v>
      </c>
    </row>
    <row r="3225" spans="2:13" x14ac:dyDescent="0.25">
      <c r="B3225" s="13">
        <v>42474</v>
      </c>
      <c r="C3225">
        <v>3206</v>
      </c>
      <c r="D3225" s="19">
        <f t="shared" si="150"/>
        <v>275333.09968309553</v>
      </c>
      <c r="E3225" s="19">
        <f t="shared" si="151"/>
        <v>37.71686297028706</v>
      </c>
      <c r="F3225" s="19">
        <f t="shared" si="152"/>
        <v>275370.81654606579</v>
      </c>
      <c r="I3225" s="13">
        <v>42474</v>
      </c>
      <c r="J3225">
        <v>3206</v>
      </c>
      <c r="K3225">
        <v>275333.09968300501</v>
      </c>
      <c r="L3225">
        <v>37.716862970272253</v>
      </c>
      <c r="M3225">
        <v>275370.81654597528</v>
      </c>
    </row>
    <row r="3226" spans="2:13" x14ac:dyDescent="0.25">
      <c r="B3226" s="13">
        <v>42475</v>
      </c>
      <c r="C3226">
        <v>3207</v>
      </c>
      <c r="D3226" s="19">
        <f t="shared" si="150"/>
        <v>275370.81654606579</v>
      </c>
      <c r="E3226" s="19">
        <f t="shared" si="151"/>
        <v>37.722029663844637</v>
      </c>
      <c r="F3226" s="19">
        <f t="shared" si="152"/>
        <v>275408.53857572965</v>
      </c>
      <c r="I3226" s="13">
        <v>42475</v>
      </c>
      <c r="J3226">
        <v>3207</v>
      </c>
      <c r="K3226">
        <v>275370.81654597534</v>
      </c>
      <c r="L3226">
        <v>37.722029663829829</v>
      </c>
      <c r="M3226">
        <v>275408.53857563919</v>
      </c>
    </row>
    <row r="3227" spans="2:13" x14ac:dyDescent="0.25">
      <c r="B3227" s="13">
        <v>42476</v>
      </c>
      <c r="C3227">
        <v>3208</v>
      </c>
      <c r="D3227" s="19">
        <f t="shared" si="150"/>
        <v>275408.53857572965</v>
      </c>
      <c r="E3227" s="19">
        <f t="shared" si="151"/>
        <v>37.727197065168447</v>
      </c>
      <c r="F3227" s="19">
        <f t="shared" si="152"/>
        <v>275446.26577279484</v>
      </c>
      <c r="I3227" s="13">
        <v>42476</v>
      </c>
      <c r="J3227">
        <v>3208</v>
      </c>
      <c r="K3227">
        <v>275408.53857563919</v>
      </c>
      <c r="L3227">
        <v>37.727197065153632</v>
      </c>
      <c r="M3227">
        <v>275446.26577270433</v>
      </c>
    </row>
    <row r="3228" spans="2:13" x14ac:dyDescent="0.25">
      <c r="B3228" s="13">
        <v>42477</v>
      </c>
      <c r="C3228">
        <v>3209</v>
      </c>
      <c r="D3228" s="19">
        <f t="shared" si="150"/>
        <v>275446.26577279484</v>
      </c>
      <c r="E3228" s="19">
        <f t="shared" si="151"/>
        <v>37.732365174355465</v>
      </c>
      <c r="F3228" s="19">
        <f t="shared" si="152"/>
        <v>275483.99813796917</v>
      </c>
      <c r="I3228" s="13">
        <v>42477</v>
      </c>
      <c r="J3228">
        <v>3209</v>
      </c>
      <c r="K3228">
        <v>275446.26577270421</v>
      </c>
      <c r="L3228">
        <v>37.732365174340629</v>
      </c>
      <c r="M3228">
        <v>275483.99813787855</v>
      </c>
    </row>
    <row r="3229" spans="2:13" x14ac:dyDescent="0.25">
      <c r="B3229" s="13">
        <v>42478</v>
      </c>
      <c r="C3229">
        <v>3210</v>
      </c>
      <c r="D3229" s="19">
        <f t="shared" si="150"/>
        <v>275483.99813796917</v>
      </c>
      <c r="E3229" s="19">
        <f t="shared" si="151"/>
        <v>37.73753399150263</v>
      </c>
      <c r="F3229" s="19">
        <f t="shared" si="152"/>
        <v>275521.73567196069</v>
      </c>
      <c r="I3229" s="13">
        <v>42478</v>
      </c>
      <c r="J3229">
        <v>3210</v>
      </c>
      <c r="K3229">
        <v>275483.99813787855</v>
      </c>
      <c r="L3229">
        <v>37.737533991487801</v>
      </c>
      <c r="M3229">
        <v>275521.73567187006</v>
      </c>
    </row>
    <row r="3230" spans="2:13" x14ac:dyDescent="0.25">
      <c r="B3230" s="13">
        <v>42479</v>
      </c>
      <c r="C3230">
        <v>3211</v>
      </c>
      <c r="D3230" s="19">
        <f t="shared" si="150"/>
        <v>275521.73567196069</v>
      </c>
      <c r="E3230" s="19">
        <f t="shared" si="151"/>
        <v>37.742703516706946</v>
      </c>
      <c r="F3230" s="19">
        <f t="shared" si="152"/>
        <v>275559.47837547743</v>
      </c>
      <c r="I3230" s="13">
        <v>42479</v>
      </c>
      <c r="J3230">
        <v>3211</v>
      </c>
      <c r="K3230">
        <v>275521.73567186994</v>
      </c>
      <c r="L3230">
        <v>37.74270351669211</v>
      </c>
      <c r="M3230">
        <v>275559.47837538662</v>
      </c>
    </row>
    <row r="3231" spans="2:13" x14ac:dyDescent="0.25">
      <c r="B3231" s="13">
        <v>42480</v>
      </c>
      <c r="C3231">
        <v>3212</v>
      </c>
      <c r="D3231" s="19">
        <f t="shared" si="150"/>
        <v>275559.47837547743</v>
      </c>
      <c r="E3231" s="19">
        <f t="shared" si="151"/>
        <v>37.747873750065402</v>
      </c>
      <c r="F3231" s="19">
        <f t="shared" si="152"/>
        <v>275597.22624922747</v>
      </c>
      <c r="I3231" s="13">
        <v>42480</v>
      </c>
      <c r="J3231">
        <v>3212</v>
      </c>
      <c r="K3231">
        <v>275559.47837538668</v>
      </c>
      <c r="L3231">
        <v>37.747873750050566</v>
      </c>
      <c r="M3231">
        <v>275597.22624913673</v>
      </c>
    </row>
    <row r="3232" spans="2:13" x14ac:dyDescent="0.25">
      <c r="B3232" s="13">
        <v>42481</v>
      </c>
      <c r="C3232">
        <v>3213</v>
      </c>
      <c r="D3232" s="19">
        <f t="shared" si="150"/>
        <v>275597.22624922747</v>
      </c>
      <c r="E3232" s="19">
        <f t="shared" si="151"/>
        <v>37.753044691675001</v>
      </c>
      <c r="F3232" s="19">
        <f t="shared" si="152"/>
        <v>275634.97929391917</v>
      </c>
      <c r="I3232" s="13">
        <v>42481</v>
      </c>
      <c r="J3232">
        <v>3213</v>
      </c>
      <c r="K3232">
        <v>275597.22624913661</v>
      </c>
      <c r="L3232">
        <v>37.753044691660143</v>
      </c>
      <c r="M3232">
        <v>275634.97929382825</v>
      </c>
    </row>
    <row r="3233" spans="2:13" x14ac:dyDescent="0.25">
      <c r="B3233" s="13">
        <v>42482</v>
      </c>
      <c r="C3233">
        <v>3214</v>
      </c>
      <c r="D3233" s="19">
        <f t="shared" si="150"/>
        <v>275634.97929391917</v>
      </c>
      <c r="E3233" s="19">
        <f t="shared" si="151"/>
        <v>37.758216341632767</v>
      </c>
      <c r="F3233" s="19">
        <f t="shared" si="152"/>
        <v>275672.73751026078</v>
      </c>
      <c r="I3233" s="13">
        <v>42482</v>
      </c>
      <c r="J3233">
        <v>3214</v>
      </c>
      <c r="K3233">
        <v>275634.97929382831</v>
      </c>
      <c r="L3233">
        <v>37.758216341617903</v>
      </c>
      <c r="M3233">
        <v>275672.73751016991</v>
      </c>
    </row>
    <row r="3234" spans="2:13" x14ac:dyDescent="0.25">
      <c r="B3234" s="13">
        <v>42483</v>
      </c>
      <c r="C3234">
        <v>3215</v>
      </c>
      <c r="D3234" s="19">
        <f t="shared" si="150"/>
        <v>275672.73751026078</v>
      </c>
      <c r="E3234" s="19">
        <f t="shared" si="151"/>
        <v>37.763388700035726</v>
      </c>
      <c r="F3234" s="19">
        <f t="shared" si="152"/>
        <v>275710.5008989608</v>
      </c>
      <c r="I3234" s="13">
        <v>42483</v>
      </c>
      <c r="J3234">
        <v>3215</v>
      </c>
      <c r="K3234">
        <v>275672.73751016991</v>
      </c>
      <c r="L3234">
        <v>37.763388700020862</v>
      </c>
      <c r="M3234">
        <v>275710.50089886994</v>
      </c>
    </row>
    <row r="3235" spans="2:13" x14ac:dyDescent="0.25">
      <c r="B3235" s="13">
        <v>42484</v>
      </c>
      <c r="C3235">
        <v>3216</v>
      </c>
      <c r="D3235" s="19">
        <f t="shared" si="150"/>
        <v>275710.5008989608</v>
      </c>
      <c r="E3235" s="19">
        <f t="shared" si="151"/>
        <v>37.768561766980937</v>
      </c>
      <c r="F3235" s="19">
        <f t="shared" si="152"/>
        <v>275748.26946072781</v>
      </c>
      <c r="I3235" s="13">
        <v>42484</v>
      </c>
      <c r="J3235">
        <v>3216</v>
      </c>
      <c r="K3235">
        <v>275710.50089886988</v>
      </c>
      <c r="L3235">
        <v>37.768561766966073</v>
      </c>
      <c r="M3235">
        <v>275748.26946063683</v>
      </c>
    </row>
    <row r="3236" spans="2:13" x14ac:dyDescent="0.25">
      <c r="B3236" s="13">
        <v>42485</v>
      </c>
      <c r="C3236">
        <v>3217</v>
      </c>
      <c r="D3236" s="19">
        <f t="shared" si="150"/>
        <v>275748.26946072781</v>
      </c>
      <c r="E3236" s="19">
        <f t="shared" si="151"/>
        <v>37.773735542565461</v>
      </c>
      <c r="F3236" s="19">
        <f t="shared" si="152"/>
        <v>275786.04319627036</v>
      </c>
      <c r="I3236" s="13">
        <v>42485</v>
      </c>
      <c r="J3236">
        <v>3217</v>
      </c>
      <c r="K3236">
        <v>275748.26946063683</v>
      </c>
      <c r="L3236">
        <v>37.773735542550583</v>
      </c>
      <c r="M3236">
        <v>275786.04319617938</v>
      </c>
    </row>
    <row r="3237" spans="2:13" x14ac:dyDescent="0.25">
      <c r="B3237" s="13">
        <v>42486</v>
      </c>
      <c r="C3237">
        <v>3218</v>
      </c>
      <c r="D3237" s="19">
        <f t="shared" si="150"/>
        <v>275786.04319627036</v>
      </c>
      <c r="E3237" s="19">
        <f t="shared" si="151"/>
        <v>37.778910026886358</v>
      </c>
      <c r="F3237" s="19">
        <f t="shared" si="152"/>
        <v>275823.82210629724</v>
      </c>
      <c r="I3237" s="13">
        <v>42486</v>
      </c>
      <c r="J3237">
        <v>3218</v>
      </c>
      <c r="K3237">
        <v>275786.04319617938</v>
      </c>
      <c r="L3237">
        <v>37.778910026871479</v>
      </c>
      <c r="M3237">
        <v>275823.82210620627</v>
      </c>
    </row>
    <row r="3238" spans="2:13" x14ac:dyDescent="0.25">
      <c r="B3238" s="13">
        <v>42487</v>
      </c>
      <c r="C3238">
        <v>3219</v>
      </c>
      <c r="D3238" s="19">
        <f t="shared" si="150"/>
        <v>275823.82210629724</v>
      </c>
      <c r="E3238" s="19">
        <f t="shared" si="151"/>
        <v>37.784085220040723</v>
      </c>
      <c r="F3238" s="19">
        <f t="shared" si="152"/>
        <v>275861.60619151726</v>
      </c>
      <c r="I3238" s="13">
        <v>42487</v>
      </c>
      <c r="J3238">
        <v>3219</v>
      </c>
      <c r="K3238">
        <v>275823.82210620615</v>
      </c>
      <c r="L3238">
        <v>37.784085220025837</v>
      </c>
      <c r="M3238">
        <v>275861.60619142617</v>
      </c>
    </row>
    <row r="3239" spans="2:13" x14ac:dyDescent="0.25">
      <c r="B3239" s="13">
        <v>42488</v>
      </c>
      <c r="C3239">
        <v>3220</v>
      </c>
      <c r="D3239" s="19">
        <f t="shared" si="150"/>
        <v>275861.60619151726</v>
      </c>
      <c r="E3239" s="19">
        <f t="shared" si="151"/>
        <v>37.789261122125659</v>
      </c>
      <c r="F3239" s="19">
        <f t="shared" si="152"/>
        <v>275899.39545263938</v>
      </c>
      <c r="I3239" s="13">
        <v>42488</v>
      </c>
      <c r="J3239">
        <v>3220</v>
      </c>
      <c r="K3239">
        <v>275861.60619142628</v>
      </c>
      <c r="L3239">
        <v>37.789261122110773</v>
      </c>
      <c r="M3239">
        <v>275899.3954525484</v>
      </c>
    </row>
    <row r="3240" spans="2:13" x14ac:dyDescent="0.25">
      <c r="B3240" s="13">
        <v>42489</v>
      </c>
      <c r="C3240">
        <v>3221</v>
      </c>
      <c r="D3240" s="19">
        <f t="shared" si="150"/>
        <v>275899.39545263938</v>
      </c>
      <c r="E3240" s="19">
        <f t="shared" si="151"/>
        <v>37.794437733238276</v>
      </c>
      <c r="F3240" s="19">
        <f t="shared" si="152"/>
        <v>275937.18989037263</v>
      </c>
      <c r="I3240" s="13">
        <v>42489</v>
      </c>
      <c r="J3240">
        <v>3221</v>
      </c>
      <c r="K3240">
        <v>275899.39545254828</v>
      </c>
      <c r="L3240">
        <v>37.79443773322339</v>
      </c>
      <c r="M3240">
        <v>275937.18989028153</v>
      </c>
    </row>
    <row r="3241" spans="2:13" x14ac:dyDescent="0.25">
      <c r="B3241" s="13">
        <v>42490</v>
      </c>
      <c r="C3241">
        <v>3222</v>
      </c>
      <c r="D3241" s="19">
        <f t="shared" si="150"/>
        <v>275937.18989037263</v>
      </c>
      <c r="E3241" s="19">
        <f t="shared" si="151"/>
        <v>37.799615053475705</v>
      </c>
      <c r="F3241" s="19">
        <f t="shared" si="152"/>
        <v>275974.98950542609</v>
      </c>
      <c r="I3241" s="13">
        <v>42490</v>
      </c>
      <c r="J3241">
        <v>3222</v>
      </c>
      <c r="K3241">
        <v>275937.18989028147</v>
      </c>
      <c r="L3241">
        <v>37.799615053460805</v>
      </c>
      <c r="M3241">
        <v>275974.98950533493</v>
      </c>
    </row>
    <row r="3242" spans="2:13" x14ac:dyDescent="0.25">
      <c r="B3242" s="13">
        <v>42491</v>
      </c>
      <c r="C3242">
        <v>3223</v>
      </c>
      <c r="D3242" s="19">
        <f t="shared" si="150"/>
        <v>275974.98950542609</v>
      </c>
      <c r="E3242" s="19">
        <f t="shared" si="151"/>
        <v>37.804793082935085</v>
      </c>
      <c r="F3242" s="19">
        <f t="shared" si="152"/>
        <v>276012.79429850902</v>
      </c>
      <c r="I3242" s="13">
        <v>42491</v>
      </c>
      <c r="J3242">
        <v>3223</v>
      </c>
      <c r="K3242">
        <v>275974.98950533493</v>
      </c>
      <c r="L3242">
        <v>37.804793082920185</v>
      </c>
      <c r="M3242">
        <v>276012.79429841787</v>
      </c>
    </row>
    <row r="3243" spans="2:13" x14ac:dyDescent="0.25">
      <c r="B3243" s="13">
        <v>42492</v>
      </c>
      <c r="C3243">
        <v>3224</v>
      </c>
      <c r="D3243" s="19">
        <f t="shared" si="150"/>
        <v>276012.79429850902</v>
      </c>
      <c r="E3243" s="19">
        <f t="shared" si="151"/>
        <v>37.809971821713567</v>
      </c>
      <c r="F3243" s="19">
        <f t="shared" si="152"/>
        <v>276050.60427033075</v>
      </c>
      <c r="I3243" s="13">
        <v>42492</v>
      </c>
      <c r="J3243">
        <v>3224</v>
      </c>
      <c r="K3243">
        <v>276012.79429841787</v>
      </c>
      <c r="L3243">
        <v>37.809971821698667</v>
      </c>
      <c r="M3243">
        <v>276050.60427023959</v>
      </c>
    </row>
    <row r="3244" spans="2:13" x14ac:dyDescent="0.25">
      <c r="B3244" s="13">
        <v>42493</v>
      </c>
      <c r="C3244">
        <v>3225</v>
      </c>
      <c r="D3244" s="19">
        <f t="shared" si="150"/>
        <v>276050.60427033075</v>
      </c>
      <c r="E3244" s="19">
        <f t="shared" si="151"/>
        <v>37.815151269908327</v>
      </c>
      <c r="F3244" s="19">
        <f t="shared" si="152"/>
        <v>276088.41942160064</v>
      </c>
      <c r="I3244" s="13">
        <v>42493</v>
      </c>
      <c r="J3244">
        <v>3225</v>
      </c>
      <c r="K3244">
        <v>276050.60427023948</v>
      </c>
      <c r="L3244">
        <v>37.815151269893413</v>
      </c>
      <c r="M3244">
        <v>276088.41942150937</v>
      </c>
    </row>
    <row r="3245" spans="2:13" x14ac:dyDescent="0.25">
      <c r="B3245" s="13">
        <v>42494</v>
      </c>
      <c r="C3245">
        <v>3226</v>
      </c>
      <c r="D3245" s="19">
        <f t="shared" si="150"/>
        <v>276088.41942160064</v>
      </c>
      <c r="E3245" s="19">
        <f t="shared" si="151"/>
        <v>37.82033142761653</v>
      </c>
      <c r="F3245" s="19">
        <f t="shared" si="152"/>
        <v>276126.23975302826</v>
      </c>
      <c r="I3245" s="13">
        <v>42494</v>
      </c>
      <c r="J3245">
        <v>3226</v>
      </c>
      <c r="K3245">
        <v>276088.41942150937</v>
      </c>
      <c r="L3245">
        <v>37.820331427601623</v>
      </c>
      <c r="M3245">
        <v>276126.23975293699</v>
      </c>
    </row>
    <row r="3246" spans="2:13" x14ac:dyDescent="0.25">
      <c r="B3246" s="13">
        <v>42495</v>
      </c>
      <c r="C3246">
        <v>3227</v>
      </c>
      <c r="D3246" s="19">
        <f t="shared" si="150"/>
        <v>276126.23975302826</v>
      </c>
      <c r="E3246" s="19">
        <f t="shared" si="151"/>
        <v>37.825512294935386</v>
      </c>
      <c r="F3246" s="19">
        <f t="shared" si="152"/>
        <v>276164.06526532321</v>
      </c>
      <c r="I3246" s="13">
        <v>42495</v>
      </c>
      <c r="J3246">
        <v>3227</v>
      </c>
      <c r="K3246">
        <v>276126.23975293699</v>
      </c>
      <c r="L3246">
        <v>37.825512294920458</v>
      </c>
      <c r="M3246">
        <v>276164.06526523194</v>
      </c>
    </row>
    <row r="3247" spans="2:13" x14ac:dyDescent="0.25">
      <c r="B3247" s="13">
        <v>42496</v>
      </c>
      <c r="C3247">
        <v>3228</v>
      </c>
      <c r="D3247" s="19">
        <f t="shared" si="150"/>
        <v>276164.06526532321</v>
      </c>
      <c r="E3247" s="19">
        <f t="shared" si="151"/>
        <v>37.83069387196209</v>
      </c>
      <c r="F3247" s="19">
        <f t="shared" si="152"/>
        <v>276201.89595919516</v>
      </c>
      <c r="I3247" s="13">
        <v>42496</v>
      </c>
      <c r="J3247">
        <v>3228</v>
      </c>
      <c r="K3247">
        <v>276164.06526523188</v>
      </c>
      <c r="L3247">
        <v>37.830693871947155</v>
      </c>
      <c r="M3247">
        <v>276201.89595910383</v>
      </c>
    </row>
    <row r="3248" spans="2:13" x14ac:dyDescent="0.25">
      <c r="B3248" s="13">
        <v>42497</v>
      </c>
      <c r="C3248">
        <v>3229</v>
      </c>
      <c r="D3248" s="19">
        <f t="shared" si="150"/>
        <v>276201.89595919516</v>
      </c>
      <c r="E3248" s="19">
        <f t="shared" si="151"/>
        <v>37.835876158793859</v>
      </c>
      <c r="F3248" s="19">
        <f t="shared" si="152"/>
        <v>276239.73183535394</v>
      </c>
      <c r="I3248" s="13">
        <v>42497</v>
      </c>
      <c r="J3248">
        <v>3229</v>
      </c>
      <c r="K3248">
        <v>276201.89595910377</v>
      </c>
      <c r="L3248">
        <v>37.83587615877893</v>
      </c>
      <c r="M3248">
        <v>276239.73183526256</v>
      </c>
    </row>
    <row r="3249" spans="2:13" x14ac:dyDescent="0.25">
      <c r="B3249" s="13">
        <v>42498</v>
      </c>
      <c r="C3249">
        <v>3230</v>
      </c>
      <c r="D3249" s="19">
        <f t="shared" si="150"/>
        <v>276239.73183535394</v>
      </c>
      <c r="E3249" s="19">
        <f t="shared" si="151"/>
        <v>37.841059155527944</v>
      </c>
      <c r="F3249" s="19">
        <f t="shared" si="152"/>
        <v>276277.57289450947</v>
      </c>
      <c r="I3249" s="13">
        <v>42498</v>
      </c>
      <c r="J3249">
        <v>3230</v>
      </c>
      <c r="K3249">
        <v>276239.7318352625</v>
      </c>
      <c r="L3249">
        <v>37.841059155513001</v>
      </c>
      <c r="M3249">
        <v>276277.57289441803</v>
      </c>
    </row>
    <row r="3250" spans="2:13" x14ac:dyDescent="0.25">
      <c r="B3250" s="13">
        <v>42499</v>
      </c>
      <c r="C3250">
        <v>3231</v>
      </c>
      <c r="D3250" s="19">
        <f t="shared" si="150"/>
        <v>276277.57289450947</v>
      </c>
      <c r="E3250" s="19">
        <f t="shared" si="151"/>
        <v>37.846242862261576</v>
      </c>
      <c r="F3250" s="19">
        <f t="shared" si="152"/>
        <v>276315.41913737176</v>
      </c>
      <c r="I3250" s="13">
        <v>42499</v>
      </c>
      <c r="J3250">
        <v>3231</v>
      </c>
      <c r="K3250">
        <v>276277.57289441803</v>
      </c>
      <c r="L3250">
        <v>37.846242862246626</v>
      </c>
      <c r="M3250">
        <v>276315.41913728026</v>
      </c>
    </row>
    <row r="3251" spans="2:13" x14ac:dyDescent="0.25">
      <c r="B3251" s="13">
        <v>42500</v>
      </c>
      <c r="C3251">
        <v>3232</v>
      </c>
      <c r="D3251" s="19">
        <f t="shared" si="150"/>
        <v>276315.41913737176</v>
      </c>
      <c r="E3251" s="19">
        <f t="shared" si="151"/>
        <v>37.851427279092029</v>
      </c>
      <c r="F3251" s="19">
        <f t="shared" si="152"/>
        <v>276353.27056465083</v>
      </c>
      <c r="I3251" s="13">
        <v>42500</v>
      </c>
      <c r="J3251">
        <v>3232</v>
      </c>
      <c r="K3251">
        <v>276315.41913728026</v>
      </c>
      <c r="L3251">
        <v>37.851427279077079</v>
      </c>
      <c r="M3251">
        <v>276353.27056455932</v>
      </c>
    </row>
    <row r="3252" spans="2:13" x14ac:dyDescent="0.25">
      <c r="B3252" s="13">
        <v>42501</v>
      </c>
      <c r="C3252">
        <v>3233</v>
      </c>
      <c r="D3252" s="19">
        <f t="shared" si="150"/>
        <v>276353.27056465083</v>
      </c>
      <c r="E3252" s="19">
        <f t="shared" si="151"/>
        <v>37.856612406116554</v>
      </c>
      <c r="F3252" s="19">
        <f t="shared" si="152"/>
        <v>276391.12717705691</v>
      </c>
      <c r="I3252" s="13">
        <v>42501</v>
      </c>
      <c r="J3252">
        <v>3233</v>
      </c>
      <c r="K3252">
        <v>276353.27056455921</v>
      </c>
      <c r="L3252">
        <v>37.856612406101597</v>
      </c>
      <c r="M3252">
        <v>276391.1271769653</v>
      </c>
    </row>
    <row r="3253" spans="2:13" x14ac:dyDescent="0.25">
      <c r="B3253" s="13">
        <v>42502</v>
      </c>
      <c r="C3253">
        <v>3234</v>
      </c>
      <c r="D3253" s="19">
        <f t="shared" si="150"/>
        <v>276391.12717705691</v>
      </c>
      <c r="E3253" s="19">
        <f t="shared" si="151"/>
        <v>37.86179824343246</v>
      </c>
      <c r="F3253" s="19">
        <f t="shared" si="152"/>
        <v>276428.98897530034</v>
      </c>
      <c r="I3253" s="13">
        <v>42502</v>
      </c>
      <c r="J3253">
        <v>3234</v>
      </c>
      <c r="K3253">
        <v>276391.1271769653</v>
      </c>
      <c r="L3253">
        <v>37.861798243417503</v>
      </c>
      <c r="M3253">
        <v>276428.98897520872</v>
      </c>
    </row>
    <row r="3254" spans="2:13" x14ac:dyDescent="0.25">
      <c r="B3254" s="13">
        <v>42503</v>
      </c>
      <c r="C3254">
        <v>3235</v>
      </c>
      <c r="D3254" s="19">
        <f t="shared" si="150"/>
        <v>276428.98897530034</v>
      </c>
      <c r="E3254" s="19">
        <f t="shared" si="151"/>
        <v>37.866984791137035</v>
      </c>
      <c r="F3254" s="19">
        <f t="shared" si="152"/>
        <v>276466.85596009146</v>
      </c>
      <c r="I3254" s="13">
        <v>42503</v>
      </c>
      <c r="J3254">
        <v>3235</v>
      </c>
      <c r="K3254">
        <v>276428.98897520872</v>
      </c>
      <c r="L3254">
        <v>37.866984791122078</v>
      </c>
      <c r="M3254">
        <v>276466.85595999984</v>
      </c>
    </row>
    <row r="3255" spans="2:13" x14ac:dyDescent="0.25">
      <c r="B3255" s="13">
        <v>42504</v>
      </c>
      <c r="C3255">
        <v>3236</v>
      </c>
      <c r="D3255" s="19">
        <f t="shared" si="150"/>
        <v>276466.85596009146</v>
      </c>
      <c r="E3255" s="19">
        <f t="shared" si="151"/>
        <v>37.872172049327602</v>
      </c>
      <c r="F3255" s="19">
        <f t="shared" si="152"/>
        <v>276504.72813214076</v>
      </c>
      <c r="I3255" s="13">
        <v>42504</v>
      </c>
      <c r="J3255">
        <v>3236</v>
      </c>
      <c r="K3255">
        <v>276466.85595999984</v>
      </c>
      <c r="L3255">
        <v>37.872172049312624</v>
      </c>
      <c r="M3255">
        <v>276504.72813204915</v>
      </c>
    </row>
    <row r="3256" spans="2:13" x14ac:dyDescent="0.25">
      <c r="B3256" s="13">
        <v>42505</v>
      </c>
      <c r="C3256">
        <v>3237</v>
      </c>
      <c r="D3256" s="19">
        <f t="shared" si="150"/>
        <v>276504.72813214076</v>
      </c>
      <c r="E3256" s="19">
        <f t="shared" si="151"/>
        <v>37.877360018101477</v>
      </c>
      <c r="F3256" s="19">
        <f t="shared" si="152"/>
        <v>276542.60549215885</v>
      </c>
      <c r="I3256" s="13">
        <v>42505</v>
      </c>
      <c r="J3256">
        <v>3237</v>
      </c>
      <c r="K3256">
        <v>276504.72813204909</v>
      </c>
      <c r="L3256">
        <v>37.877360018086513</v>
      </c>
      <c r="M3256">
        <v>276542.60549206717</v>
      </c>
    </row>
    <row r="3257" spans="2:13" x14ac:dyDescent="0.25">
      <c r="B3257" s="13">
        <v>42506</v>
      </c>
      <c r="C3257">
        <v>3238</v>
      </c>
      <c r="D3257" s="19">
        <f t="shared" si="150"/>
        <v>276542.60549215885</v>
      </c>
      <c r="E3257" s="19">
        <f t="shared" si="151"/>
        <v>37.882548697556011</v>
      </c>
      <c r="F3257" s="19">
        <f t="shared" si="152"/>
        <v>276580.48804085643</v>
      </c>
      <c r="I3257" s="13">
        <v>42506</v>
      </c>
      <c r="J3257">
        <v>3238</v>
      </c>
      <c r="K3257">
        <v>276542.60549206717</v>
      </c>
      <c r="L3257">
        <v>37.88254869754104</v>
      </c>
      <c r="M3257">
        <v>276580.4880407647</v>
      </c>
    </row>
    <row r="3258" spans="2:13" x14ac:dyDescent="0.25">
      <c r="B3258" s="13">
        <v>42507</v>
      </c>
      <c r="C3258">
        <v>3239</v>
      </c>
      <c r="D3258" s="19">
        <f t="shared" si="150"/>
        <v>276580.48804085643</v>
      </c>
      <c r="E3258" s="19">
        <f t="shared" si="151"/>
        <v>37.887738087788556</v>
      </c>
      <c r="F3258" s="19">
        <f t="shared" si="152"/>
        <v>276618.37577894423</v>
      </c>
      <c r="I3258" s="13">
        <v>42507</v>
      </c>
      <c r="J3258">
        <v>3239</v>
      </c>
      <c r="K3258">
        <v>276580.4880407647</v>
      </c>
      <c r="L3258">
        <v>37.887738087773577</v>
      </c>
      <c r="M3258">
        <v>276618.3757788525</v>
      </c>
    </row>
    <row r="3259" spans="2:13" x14ac:dyDescent="0.25">
      <c r="B3259" s="13">
        <v>42508</v>
      </c>
      <c r="C3259">
        <v>3240</v>
      </c>
      <c r="D3259" s="19">
        <f t="shared" si="150"/>
        <v>276618.37577894423</v>
      </c>
      <c r="E3259" s="19">
        <f t="shared" si="151"/>
        <v>37.892928188896477</v>
      </c>
      <c r="F3259" s="19">
        <f t="shared" si="152"/>
        <v>276656.26870713313</v>
      </c>
      <c r="I3259" s="13">
        <v>42508</v>
      </c>
      <c r="J3259">
        <v>3240</v>
      </c>
      <c r="K3259">
        <v>276618.37577885244</v>
      </c>
      <c r="L3259">
        <v>37.892928188881484</v>
      </c>
      <c r="M3259">
        <v>276656.26870704134</v>
      </c>
    </row>
    <row r="3260" spans="2:13" x14ac:dyDescent="0.25">
      <c r="B3260" s="13">
        <v>42509</v>
      </c>
      <c r="C3260">
        <v>3241</v>
      </c>
      <c r="D3260" s="19">
        <f t="shared" si="150"/>
        <v>276656.26870713313</v>
      </c>
      <c r="E3260" s="19">
        <f t="shared" si="151"/>
        <v>37.898119000977147</v>
      </c>
      <c r="F3260" s="19">
        <f t="shared" si="152"/>
        <v>276694.16682613408</v>
      </c>
      <c r="I3260" s="13">
        <v>42509</v>
      </c>
      <c r="J3260">
        <v>3241</v>
      </c>
      <c r="K3260">
        <v>276656.26870704122</v>
      </c>
      <c r="L3260">
        <v>37.898119000962147</v>
      </c>
      <c r="M3260">
        <v>276694.16682604217</v>
      </c>
    </row>
    <row r="3261" spans="2:13" x14ac:dyDescent="0.25">
      <c r="B3261" s="13">
        <v>42510</v>
      </c>
      <c r="C3261">
        <v>3242</v>
      </c>
      <c r="D3261" s="19">
        <f t="shared" si="150"/>
        <v>276694.16682613408</v>
      </c>
      <c r="E3261" s="19">
        <f t="shared" si="151"/>
        <v>37.90331052412796</v>
      </c>
      <c r="F3261" s="19">
        <f t="shared" si="152"/>
        <v>276732.07013665821</v>
      </c>
      <c r="I3261" s="13">
        <v>42510</v>
      </c>
      <c r="J3261">
        <v>3242</v>
      </c>
      <c r="K3261">
        <v>276694.16682604217</v>
      </c>
      <c r="L3261">
        <v>37.90331052411296</v>
      </c>
      <c r="M3261">
        <v>276732.0701365663</v>
      </c>
    </row>
    <row r="3262" spans="2:13" x14ac:dyDescent="0.25">
      <c r="B3262" s="13">
        <v>42511</v>
      </c>
      <c r="C3262">
        <v>3243</v>
      </c>
      <c r="D3262" s="19">
        <f t="shared" si="150"/>
        <v>276732.07013665821</v>
      </c>
      <c r="E3262" s="19">
        <f t="shared" si="151"/>
        <v>37.908502758446332</v>
      </c>
      <c r="F3262" s="19">
        <f t="shared" si="152"/>
        <v>276769.97863941663</v>
      </c>
      <c r="I3262" s="13">
        <v>42511</v>
      </c>
      <c r="J3262">
        <v>3243</v>
      </c>
      <c r="K3262">
        <v>276732.07013656636</v>
      </c>
      <c r="L3262">
        <v>37.908502758431339</v>
      </c>
      <c r="M3262">
        <v>276769.97863932478</v>
      </c>
    </row>
    <row r="3263" spans="2:13" x14ac:dyDescent="0.25">
      <c r="B3263" s="13">
        <v>42512</v>
      </c>
      <c r="C3263">
        <v>3244</v>
      </c>
      <c r="D3263" s="19">
        <f t="shared" si="150"/>
        <v>276769.97863941663</v>
      </c>
      <c r="E3263" s="19">
        <f t="shared" si="151"/>
        <v>37.913695704029678</v>
      </c>
      <c r="F3263" s="19">
        <f t="shared" si="152"/>
        <v>276807.89233512065</v>
      </c>
      <c r="I3263" s="13">
        <v>42512</v>
      </c>
      <c r="J3263">
        <v>3244</v>
      </c>
      <c r="K3263">
        <v>276769.97863932478</v>
      </c>
      <c r="L3263">
        <v>37.913695704014671</v>
      </c>
      <c r="M3263">
        <v>276807.8923350288</v>
      </c>
    </row>
    <row r="3264" spans="2:13" x14ac:dyDescent="0.25">
      <c r="B3264" s="13">
        <v>42513</v>
      </c>
      <c r="C3264">
        <v>3245</v>
      </c>
      <c r="D3264" s="19">
        <f t="shared" si="150"/>
        <v>276807.89233512065</v>
      </c>
      <c r="E3264" s="19">
        <f t="shared" si="151"/>
        <v>37.918889360975434</v>
      </c>
      <c r="F3264" s="19">
        <f t="shared" si="152"/>
        <v>276845.81122448161</v>
      </c>
      <c r="I3264" s="13">
        <v>42513</v>
      </c>
      <c r="J3264">
        <v>3245</v>
      </c>
      <c r="K3264">
        <v>276807.89233502868</v>
      </c>
      <c r="L3264">
        <v>37.918889360960421</v>
      </c>
      <c r="M3264">
        <v>276845.81122438965</v>
      </c>
    </row>
    <row r="3265" spans="2:13" x14ac:dyDescent="0.25">
      <c r="B3265" s="13">
        <v>42514</v>
      </c>
      <c r="C3265">
        <v>3246</v>
      </c>
      <c r="D3265" s="19">
        <f t="shared" si="150"/>
        <v>276845.81122448161</v>
      </c>
      <c r="E3265" s="19">
        <f t="shared" si="151"/>
        <v>37.924083729381046</v>
      </c>
      <c r="F3265" s="19">
        <f t="shared" si="152"/>
        <v>276883.73530821101</v>
      </c>
      <c r="I3265" s="13">
        <v>42514</v>
      </c>
      <c r="J3265">
        <v>3246</v>
      </c>
      <c r="K3265">
        <v>276845.8112243897</v>
      </c>
      <c r="L3265">
        <v>37.924083729366032</v>
      </c>
      <c r="M3265">
        <v>276883.7353081191</v>
      </c>
    </row>
    <row r="3266" spans="2:13" x14ac:dyDescent="0.25">
      <c r="B3266" s="13">
        <v>42515</v>
      </c>
      <c r="C3266">
        <v>3247</v>
      </c>
      <c r="D3266" s="19">
        <f t="shared" si="150"/>
        <v>276883.73530821101</v>
      </c>
      <c r="E3266" s="19">
        <f t="shared" si="151"/>
        <v>37.929278809343977</v>
      </c>
      <c r="F3266" s="19">
        <f t="shared" si="152"/>
        <v>276921.66458702035</v>
      </c>
      <c r="I3266" s="13">
        <v>42515</v>
      </c>
      <c r="J3266">
        <v>3247</v>
      </c>
      <c r="K3266">
        <v>276883.73530811898</v>
      </c>
      <c r="L3266">
        <v>37.929278809328963</v>
      </c>
      <c r="M3266">
        <v>276921.66458692832</v>
      </c>
    </row>
    <row r="3267" spans="2:13" x14ac:dyDescent="0.25">
      <c r="B3267" s="13">
        <v>42516</v>
      </c>
      <c r="C3267">
        <v>3248</v>
      </c>
      <c r="D3267" s="19">
        <f t="shared" si="150"/>
        <v>276921.66458702035</v>
      </c>
      <c r="E3267" s="19">
        <f t="shared" si="151"/>
        <v>37.9344746009617</v>
      </c>
      <c r="F3267" s="19">
        <f t="shared" si="152"/>
        <v>276959.59906162129</v>
      </c>
      <c r="I3267" s="13">
        <v>42516</v>
      </c>
      <c r="J3267">
        <v>3248</v>
      </c>
      <c r="K3267">
        <v>276921.66458692827</v>
      </c>
      <c r="L3267">
        <v>37.934474600946665</v>
      </c>
      <c r="M3267">
        <v>276959.59906152921</v>
      </c>
    </row>
    <row r="3268" spans="2:13" x14ac:dyDescent="0.25">
      <c r="B3268" s="13">
        <v>42517</v>
      </c>
      <c r="C3268">
        <v>3249</v>
      </c>
      <c r="D3268" s="19">
        <f t="shared" si="150"/>
        <v>276959.59906162129</v>
      </c>
      <c r="E3268" s="19">
        <f t="shared" si="151"/>
        <v>37.939671104331687</v>
      </c>
      <c r="F3268" s="19">
        <f t="shared" si="152"/>
        <v>276997.5387327256</v>
      </c>
      <c r="I3268" s="13">
        <v>42517</v>
      </c>
      <c r="J3268">
        <v>3249</v>
      </c>
      <c r="K3268">
        <v>276959.59906152921</v>
      </c>
      <c r="L3268">
        <v>37.939671104316659</v>
      </c>
      <c r="M3268">
        <v>276997.53873263352</v>
      </c>
    </row>
    <row r="3269" spans="2:13" x14ac:dyDescent="0.25">
      <c r="B3269" s="13">
        <v>42518</v>
      </c>
      <c r="C3269">
        <v>3250</v>
      </c>
      <c r="D3269" s="19">
        <f t="shared" si="150"/>
        <v>276997.5387327256</v>
      </c>
      <c r="E3269" s="19">
        <f t="shared" si="151"/>
        <v>37.94486831955146</v>
      </c>
      <c r="F3269" s="19">
        <f t="shared" si="152"/>
        <v>277035.48360104515</v>
      </c>
      <c r="I3269" s="13">
        <v>42518</v>
      </c>
      <c r="J3269">
        <v>3250</v>
      </c>
      <c r="K3269">
        <v>276997.53873263352</v>
      </c>
      <c r="L3269">
        <v>37.944868319536425</v>
      </c>
      <c r="M3269">
        <v>277035.48360095307</v>
      </c>
    </row>
    <row r="3270" spans="2:13" x14ac:dyDescent="0.25">
      <c r="B3270" s="13">
        <v>42519</v>
      </c>
      <c r="C3270">
        <v>3251</v>
      </c>
      <c r="D3270" s="19">
        <f t="shared" si="150"/>
        <v>277035.48360104515</v>
      </c>
      <c r="E3270" s="19">
        <f t="shared" si="151"/>
        <v>37.950066246718521</v>
      </c>
      <c r="F3270" s="19">
        <f t="shared" si="152"/>
        <v>277073.43366729189</v>
      </c>
      <c r="I3270" s="13">
        <v>42519</v>
      </c>
      <c r="J3270">
        <v>3251</v>
      </c>
      <c r="K3270">
        <v>277035.48360095295</v>
      </c>
      <c r="L3270">
        <v>37.950066246703472</v>
      </c>
      <c r="M3270">
        <v>277073.43366719963</v>
      </c>
    </row>
    <row r="3271" spans="2:13" x14ac:dyDescent="0.25">
      <c r="B3271" s="13">
        <v>42520</v>
      </c>
      <c r="C3271">
        <v>3252</v>
      </c>
      <c r="D3271" s="19">
        <f t="shared" si="150"/>
        <v>277073.43366729189</v>
      </c>
      <c r="E3271" s="19">
        <f t="shared" si="151"/>
        <v>37.955264885930397</v>
      </c>
      <c r="F3271" s="19">
        <f t="shared" si="152"/>
        <v>277111.3889321778</v>
      </c>
      <c r="I3271" s="13">
        <v>42520</v>
      </c>
      <c r="J3271">
        <v>3252</v>
      </c>
      <c r="K3271">
        <v>277073.43366719963</v>
      </c>
      <c r="L3271">
        <v>37.955264885915355</v>
      </c>
      <c r="M3271">
        <v>277111.38893208554</v>
      </c>
    </row>
    <row r="3272" spans="2:13" x14ac:dyDescent="0.25">
      <c r="B3272" s="13">
        <v>42521</v>
      </c>
      <c r="C3272">
        <v>3253</v>
      </c>
      <c r="D3272" s="19">
        <f t="shared" si="150"/>
        <v>277111.3889321778</v>
      </c>
      <c r="E3272" s="19">
        <f t="shared" si="151"/>
        <v>37.960464237284633</v>
      </c>
      <c r="F3272" s="19">
        <f t="shared" si="152"/>
        <v>277149.34939641505</v>
      </c>
      <c r="I3272" s="13">
        <v>42521</v>
      </c>
      <c r="J3272">
        <v>3253</v>
      </c>
      <c r="K3272">
        <v>277111.38893208554</v>
      </c>
      <c r="L3272">
        <v>37.960464237269584</v>
      </c>
      <c r="M3272">
        <v>277149.3493963228</v>
      </c>
    </row>
    <row r="3273" spans="2:13" x14ac:dyDescent="0.25">
      <c r="B3273" s="13">
        <v>42522</v>
      </c>
      <c r="C3273">
        <v>3254</v>
      </c>
      <c r="D3273" s="19">
        <f t="shared" si="150"/>
        <v>277149.34939641505</v>
      </c>
      <c r="E3273" s="19">
        <f t="shared" si="151"/>
        <v>37.965664300878778</v>
      </c>
      <c r="F3273" s="19">
        <f t="shared" si="152"/>
        <v>277187.31506071595</v>
      </c>
      <c r="I3273" s="13">
        <v>42522</v>
      </c>
      <c r="J3273">
        <v>3254</v>
      </c>
      <c r="K3273">
        <v>277149.3493963228</v>
      </c>
      <c r="L3273">
        <v>37.965664300863722</v>
      </c>
      <c r="M3273">
        <v>277187.31506062363</v>
      </c>
    </row>
    <row r="3274" spans="2:13" x14ac:dyDescent="0.25">
      <c r="B3274" s="13">
        <v>42523</v>
      </c>
      <c r="C3274">
        <v>3255</v>
      </c>
      <c r="D3274" s="19">
        <f t="shared" si="150"/>
        <v>277187.31506071595</v>
      </c>
      <c r="E3274" s="19">
        <f t="shared" si="151"/>
        <v>37.970865076810412</v>
      </c>
      <c r="F3274" s="19">
        <f t="shared" si="152"/>
        <v>277225.28592579276</v>
      </c>
      <c r="I3274" s="13">
        <v>42523</v>
      </c>
      <c r="J3274">
        <v>3255</v>
      </c>
      <c r="K3274">
        <v>277187.31506062357</v>
      </c>
      <c r="L3274">
        <v>37.970865076795349</v>
      </c>
      <c r="M3274">
        <v>277225.28592570039</v>
      </c>
    </row>
    <row r="3275" spans="2:13" x14ac:dyDescent="0.25">
      <c r="B3275" s="13">
        <v>42524</v>
      </c>
      <c r="C3275">
        <v>3256</v>
      </c>
      <c r="D3275" s="19">
        <f t="shared" si="150"/>
        <v>277225.28592579276</v>
      </c>
      <c r="E3275" s="19">
        <f t="shared" si="151"/>
        <v>37.976066565177092</v>
      </c>
      <c r="F3275" s="19">
        <f t="shared" si="152"/>
        <v>277263.26199235796</v>
      </c>
      <c r="I3275" s="13">
        <v>42524</v>
      </c>
      <c r="J3275">
        <v>3256</v>
      </c>
      <c r="K3275">
        <v>277225.28592570056</v>
      </c>
      <c r="L3275">
        <v>37.976066565162029</v>
      </c>
      <c r="M3275">
        <v>277263.2619922657</v>
      </c>
    </row>
    <row r="3276" spans="2:13" x14ac:dyDescent="0.25">
      <c r="B3276" s="13">
        <v>42525</v>
      </c>
      <c r="C3276">
        <v>3257</v>
      </c>
      <c r="D3276" s="19">
        <f t="shared" si="150"/>
        <v>277263.26199235796</v>
      </c>
      <c r="E3276" s="19">
        <f t="shared" si="151"/>
        <v>37.98126876607644</v>
      </c>
      <c r="F3276" s="19">
        <f t="shared" si="152"/>
        <v>277301.24326112407</v>
      </c>
      <c r="I3276" s="13">
        <v>42525</v>
      </c>
      <c r="J3276">
        <v>3257</v>
      </c>
      <c r="K3276">
        <v>277263.26199226553</v>
      </c>
      <c r="L3276">
        <v>37.981268766061362</v>
      </c>
      <c r="M3276">
        <v>277301.24326103157</v>
      </c>
    </row>
    <row r="3277" spans="2:13" x14ac:dyDescent="0.25">
      <c r="B3277" s="13">
        <v>42526</v>
      </c>
      <c r="C3277">
        <v>3258</v>
      </c>
      <c r="D3277" s="19">
        <f t="shared" si="150"/>
        <v>277301.24326112407</v>
      </c>
      <c r="E3277" s="19">
        <f t="shared" si="151"/>
        <v>37.986471679606041</v>
      </c>
      <c r="F3277" s="19">
        <f t="shared" si="152"/>
        <v>277339.22973280365</v>
      </c>
      <c r="I3277" s="13">
        <v>42526</v>
      </c>
      <c r="J3277">
        <v>3258</v>
      </c>
      <c r="K3277">
        <v>277301.24326103163</v>
      </c>
      <c r="L3277">
        <v>37.986471679590956</v>
      </c>
      <c r="M3277">
        <v>277339.22973271122</v>
      </c>
    </row>
    <row r="3278" spans="2:13" x14ac:dyDescent="0.25">
      <c r="B3278" s="13">
        <v>42527</v>
      </c>
      <c r="C3278">
        <v>3259</v>
      </c>
      <c r="D3278" s="19">
        <f t="shared" si="150"/>
        <v>277339.22973280365</v>
      </c>
      <c r="E3278" s="19">
        <f t="shared" si="151"/>
        <v>37.991675305863517</v>
      </c>
      <c r="F3278" s="19">
        <f t="shared" si="152"/>
        <v>277377.22140810953</v>
      </c>
      <c r="I3278" s="13">
        <v>42527</v>
      </c>
      <c r="J3278">
        <v>3259</v>
      </c>
      <c r="K3278">
        <v>277339.22973271122</v>
      </c>
      <c r="L3278">
        <v>37.991675305848432</v>
      </c>
      <c r="M3278">
        <v>277377.22140801704</v>
      </c>
    </row>
    <row r="3279" spans="2:13" x14ac:dyDescent="0.25">
      <c r="B3279" s="13">
        <v>42528</v>
      </c>
      <c r="C3279">
        <v>3260</v>
      </c>
      <c r="D3279" s="19">
        <f t="shared" si="150"/>
        <v>277377.22140810953</v>
      </c>
      <c r="E3279" s="19">
        <f t="shared" si="151"/>
        <v>37.996879644946517</v>
      </c>
      <c r="F3279" s="19">
        <f t="shared" si="152"/>
        <v>277415.21828775445</v>
      </c>
      <c r="I3279" s="13">
        <v>42528</v>
      </c>
      <c r="J3279">
        <v>3260</v>
      </c>
      <c r="K3279">
        <v>277377.22140801698</v>
      </c>
      <c r="L3279">
        <v>37.996879644931418</v>
      </c>
      <c r="M3279">
        <v>277415.2182876619</v>
      </c>
    </row>
    <row r="3280" spans="2:13" x14ac:dyDescent="0.25">
      <c r="B3280" s="13">
        <v>42529</v>
      </c>
      <c r="C3280">
        <v>3261</v>
      </c>
      <c r="D3280" s="19">
        <f t="shared" si="150"/>
        <v>277415.21828775445</v>
      </c>
      <c r="E3280" s="19">
        <f t="shared" si="151"/>
        <v>38.002084696952672</v>
      </c>
      <c r="F3280" s="19">
        <f t="shared" si="152"/>
        <v>277453.22037245141</v>
      </c>
      <c r="I3280" s="13">
        <v>42529</v>
      </c>
      <c r="J3280">
        <v>3261</v>
      </c>
      <c r="K3280">
        <v>277415.21828766185</v>
      </c>
      <c r="L3280">
        <v>38.002084696937565</v>
      </c>
      <c r="M3280">
        <v>277453.2203723588</v>
      </c>
    </row>
    <row r="3281" spans="2:13" x14ac:dyDescent="0.25">
      <c r="B3281" s="13">
        <v>42530</v>
      </c>
      <c r="C3281">
        <v>3262</v>
      </c>
      <c r="D3281" s="19">
        <f t="shared" si="150"/>
        <v>277453.22037245141</v>
      </c>
      <c r="E3281" s="19">
        <f t="shared" si="151"/>
        <v>38.00729046197965</v>
      </c>
      <c r="F3281" s="19">
        <f t="shared" si="152"/>
        <v>277491.22766291338</v>
      </c>
      <c r="I3281" s="13">
        <v>42530</v>
      </c>
      <c r="J3281">
        <v>3262</v>
      </c>
      <c r="K3281">
        <v>277453.2203723588</v>
      </c>
      <c r="L3281">
        <v>38.007290461964537</v>
      </c>
      <c r="M3281">
        <v>277491.22766282078</v>
      </c>
    </row>
    <row r="3282" spans="2:13" x14ac:dyDescent="0.25">
      <c r="B3282" s="13">
        <v>42531</v>
      </c>
      <c r="C3282">
        <v>3263</v>
      </c>
      <c r="D3282" s="19">
        <f t="shared" si="150"/>
        <v>277491.22766291338</v>
      </c>
      <c r="E3282" s="19">
        <f t="shared" si="151"/>
        <v>38.012496940125125</v>
      </c>
      <c r="F3282" s="19">
        <f t="shared" si="152"/>
        <v>277529.24015985354</v>
      </c>
      <c r="I3282" s="13">
        <v>42531</v>
      </c>
      <c r="J3282">
        <v>3263</v>
      </c>
      <c r="K3282">
        <v>277491.22766282072</v>
      </c>
      <c r="L3282">
        <v>38.012496940110019</v>
      </c>
      <c r="M3282">
        <v>277529.24015976081</v>
      </c>
    </row>
    <row r="3283" spans="2:13" x14ac:dyDescent="0.25">
      <c r="B3283" s="13">
        <v>42532</v>
      </c>
      <c r="C3283">
        <v>3264</v>
      </c>
      <c r="D3283" s="19">
        <f t="shared" si="150"/>
        <v>277529.24015985354</v>
      </c>
      <c r="E3283" s="19">
        <f t="shared" si="151"/>
        <v>38.017704131486788</v>
      </c>
      <c r="F3283" s="19">
        <f t="shared" si="152"/>
        <v>277567.25786398503</v>
      </c>
      <c r="I3283" s="13">
        <v>42532</v>
      </c>
      <c r="J3283">
        <v>3264</v>
      </c>
      <c r="K3283">
        <v>277529.24015976081</v>
      </c>
      <c r="L3283">
        <v>38.017704131471675</v>
      </c>
      <c r="M3283">
        <v>277567.2578638923</v>
      </c>
    </row>
    <row r="3284" spans="2:13" x14ac:dyDescent="0.25">
      <c r="B3284" s="13">
        <v>42533</v>
      </c>
      <c r="C3284">
        <v>3265</v>
      </c>
      <c r="D3284" s="19">
        <f t="shared" si="150"/>
        <v>277567.25786398503</v>
      </c>
      <c r="E3284" s="19">
        <f t="shared" si="151"/>
        <v>38.022912036162339</v>
      </c>
      <c r="F3284" s="19">
        <f t="shared" si="152"/>
        <v>277605.28077602119</v>
      </c>
      <c r="I3284" s="13">
        <v>42533</v>
      </c>
      <c r="J3284">
        <v>3265</v>
      </c>
      <c r="K3284">
        <v>277567.25786389224</v>
      </c>
      <c r="L3284">
        <v>38.022912036147211</v>
      </c>
      <c r="M3284">
        <v>277605.2807759284</v>
      </c>
    </row>
    <row r="3285" spans="2:13" x14ac:dyDescent="0.25">
      <c r="B3285" s="13">
        <v>42534</v>
      </c>
      <c r="C3285">
        <v>3266</v>
      </c>
      <c r="D3285" s="19">
        <f t="shared" ref="D3285:D3348" si="153">F3284</f>
        <v>277605.28077602119</v>
      </c>
      <c r="E3285" s="19">
        <f t="shared" ref="E3285:E3348" si="154">D3285*_nPIR</f>
        <v>38.028120654249484</v>
      </c>
      <c r="F3285" s="19">
        <f t="shared" si="152"/>
        <v>277643.30889667541</v>
      </c>
      <c r="I3285" s="13">
        <v>42534</v>
      </c>
      <c r="J3285">
        <v>3266</v>
      </c>
      <c r="K3285">
        <v>277605.2807759284</v>
      </c>
      <c r="L3285">
        <v>38.02812065423435</v>
      </c>
      <c r="M3285">
        <v>277643.30889658263</v>
      </c>
    </row>
    <row r="3286" spans="2:13" x14ac:dyDescent="0.25">
      <c r="B3286" s="13">
        <v>42535</v>
      </c>
      <c r="C3286">
        <v>3267</v>
      </c>
      <c r="D3286" s="19">
        <f t="shared" si="153"/>
        <v>277643.30889667541</v>
      </c>
      <c r="E3286" s="19">
        <f t="shared" si="154"/>
        <v>38.033329985845953</v>
      </c>
      <c r="F3286" s="19">
        <f t="shared" ref="F3286:F3349" si="155">D3286+E3286</f>
        <v>277681.34222666128</v>
      </c>
      <c r="I3286" s="13">
        <v>42535</v>
      </c>
      <c r="J3286">
        <v>3267</v>
      </c>
      <c r="K3286">
        <v>277643.30889658257</v>
      </c>
      <c r="L3286">
        <v>38.033329985830818</v>
      </c>
      <c r="M3286">
        <v>277681.34222656838</v>
      </c>
    </row>
    <row r="3287" spans="2:13" x14ac:dyDescent="0.25">
      <c r="B3287" s="13">
        <v>42536</v>
      </c>
      <c r="C3287">
        <v>3268</v>
      </c>
      <c r="D3287" s="19">
        <f t="shared" si="153"/>
        <v>277681.34222666128</v>
      </c>
      <c r="E3287" s="19">
        <f t="shared" si="154"/>
        <v>38.038540031049493</v>
      </c>
      <c r="F3287" s="19">
        <f t="shared" si="155"/>
        <v>277719.38076669234</v>
      </c>
      <c r="I3287" s="13">
        <v>42536</v>
      </c>
      <c r="J3287">
        <v>3268</v>
      </c>
      <c r="K3287">
        <v>277681.34222656843</v>
      </c>
      <c r="L3287">
        <v>38.038540031034351</v>
      </c>
      <c r="M3287">
        <v>277719.3807665995</v>
      </c>
    </row>
    <row r="3288" spans="2:13" x14ac:dyDescent="0.25">
      <c r="B3288" s="13">
        <v>42537</v>
      </c>
      <c r="C3288">
        <v>3269</v>
      </c>
      <c r="D3288" s="19">
        <f t="shared" si="153"/>
        <v>277719.38076669234</v>
      </c>
      <c r="E3288" s="19">
        <f t="shared" si="154"/>
        <v>38.043750789957862</v>
      </c>
      <c r="F3288" s="19">
        <f t="shared" si="155"/>
        <v>277757.42451748229</v>
      </c>
      <c r="I3288" s="13">
        <v>42537</v>
      </c>
      <c r="J3288">
        <v>3269</v>
      </c>
      <c r="K3288">
        <v>277719.38076659944</v>
      </c>
      <c r="L3288">
        <v>38.043750789942706</v>
      </c>
      <c r="M3288">
        <v>277757.42451738939</v>
      </c>
    </row>
    <row r="3289" spans="2:13" x14ac:dyDescent="0.25">
      <c r="B3289" s="13">
        <v>42538</v>
      </c>
      <c r="C3289">
        <v>3270</v>
      </c>
      <c r="D3289" s="19">
        <f t="shared" si="153"/>
        <v>277757.42451748229</v>
      </c>
      <c r="E3289" s="19">
        <f t="shared" si="154"/>
        <v>38.048962262668809</v>
      </c>
      <c r="F3289" s="19">
        <f t="shared" si="155"/>
        <v>277795.47347974498</v>
      </c>
      <c r="I3289" s="13">
        <v>42538</v>
      </c>
      <c r="J3289">
        <v>3270</v>
      </c>
      <c r="K3289">
        <v>277757.42451738933</v>
      </c>
      <c r="L3289">
        <v>38.048962262653653</v>
      </c>
      <c r="M3289">
        <v>277795.47347965196</v>
      </c>
    </row>
    <row r="3290" spans="2:13" x14ac:dyDescent="0.25">
      <c r="B3290" s="13">
        <v>42539</v>
      </c>
      <c r="C3290">
        <v>3271</v>
      </c>
      <c r="D3290" s="19">
        <f t="shared" si="153"/>
        <v>277795.47347974498</v>
      </c>
      <c r="E3290" s="19">
        <f t="shared" si="154"/>
        <v>38.05417444928014</v>
      </c>
      <c r="F3290" s="19">
        <f t="shared" si="155"/>
        <v>277833.52765419427</v>
      </c>
      <c r="I3290" s="13">
        <v>42539</v>
      </c>
      <c r="J3290">
        <v>3271</v>
      </c>
      <c r="K3290">
        <v>277795.47347965196</v>
      </c>
      <c r="L3290">
        <v>38.05417444926497</v>
      </c>
      <c r="M3290">
        <v>277833.5276541012</v>
      </c>
    </row>
    <row r="3291" spans="2:13" x14ac:dyDescent="0.25">
      <c r="B3291" s="13">
        <v>42540</v>
      </c>
      <c r="C3291">
        <v>3272</v>
      </c>
      <c r="D3291" s="19">
        <f t="shared" si="153"/>
        <v>277833.52765419427</v>
      </c>
      <c r="E3291" s="19">
        <f t="shared" si="154"/>
        <v>38.059387349889633</v>
      </c>
      <c r="F3291" s="19">
        <f t="shared" si="155"/>
        <v>277871.58704154415</v>
      </c>
      <c r="I3291" s="13">
        <v>42540</v>
      </c>
      <c r="J3291">
        <v>3272</v>
      </c>
      <c r="K3291">
        <v>277833.52765410126</v>
      </c>
      <c r="L3291">
        <v>38.059387349874456</v>
      </c>
      <c r="M3291">
        <v>277871.58704145113</v>
      </c>
    </row>
    <row r="3292" spans="2:13" x14ac:dyDescent="0.25">
      <c r="B3292" s="13">
        <v>42541</v>
      </c>
      <c r="C3292">
        <v>3273</v>
      </c>
      <c r="D3292" s="19">
        <f t="shared" si="153"/>
        <v>277871.58704154415</v>
      </c>
      <c r="E3292" s="19">
        <f t="shared" si="154"/>
        <v>38.064600964595094</v>
      </c>
      <c r="F3292" s="19">
        <f t="shared" si="155"/>
        <v>277909.65164250875</v>
      </c>
      <c r="I3292" s="13">
        <v>42541</v>
      </c>
      <c r="J3292">
        <v>3273</v>
      </c>
      <c r="K3292">
        <v>277871.58704145101</v>
      </c>
      <c r="L3292">
        <v>38.064600964579917</v>
      </c>
      <c r="M3292">
        <v>277909.65164241561</v>
      </c>
    </row>
    <row r="3293" spans="2:13" x14ac:dyDescent="0.25">
      <c r="B3293" s="13">
        <v>42542</v>
      </c>
      <c r="C3293">
        <v>3274</v>
      </c>
      <c r="D3293" s="19">
        <f t="shared" si="153"/>
        <v>277909.65164250875</v>
      </c>
      <c r="E3293" s="19">
        <f t="shared" si="154"/>
        <v>38.069815293494351</v>
      </c>
      <c r="F3293" s="19">
        <f t="shared" si="155"/>
        <v>277947.72145780222</v>
      </c>
      <c r="I3293" s="13">
        <v>42542</v>
      </c>
      <c r="J3293">
        <v>3274</v>
      </c>
      <c r="K3293">
        <v>277909.65164241561</v>
      </c>
      <c r="L3293">
        <v>38.069815293479174</v>
      </c>
      <c r="M3293">
        <v>277947.72145770909</v>
      </c>
    </row>
    <row r="3294" spans="2:13" x14ac:dyDescent="0.25">
      <c r="B3294" s="13">
        <v>42543</v>
      </c>
      <c r="C3294">
        <v>3275</v>
      </c>
      <c r="D3294" s="19">
        <f t="shared" si="153"/>
        <v>277947.72145780222</v>
      </c>
      <c r="E3294" s="19">
        <f t="shared" si="154"/>
        <v>38.075030336685238</v>
      </c>
      <c r="F3294" s="19">
        <f t="shared" si="155"/>
        <v>277985.79648813891</v>
      </c>
      <c r="I3294" s="13">
        <v>42543</v>
      </c>
      <c r="J3294">
        <v>3275</v>
      </c>
      <c r="K3294">
        <v>277947.72145770909</v>
      </c>
      <c r="L3294">
        <v>38.075030336670054</v>
      </c>
      <c r="M3294">
        <v>277985.79648804577</v>
      </c>
    </row>
    <row r="3295" spans="2:13" x14ac:dyDescent="0.25">
      <c r="B3295" s="13">
        <v>42544</v>
      </c>
      <c r="C3295">
        <v>3276</v>
      </c>
      <c r="D3295" s="19">
        <f t="shared" si="153"/>
        <v>277985.79648813891</v>
      </c>
      <c r="E3295" s="19">
        <f t="shared" si="154"/>
        <v>38.080246094265611</v>
      </c>
      <c r="F3295" s="19">
        <f t="shared" si="155"/>
        <v>278023.87673423317</v>
      </c>
      <c r="I3295" s="13">
        <v>42544</v>
      </c>
      <c r="J3295">
        <v>3276</v>
      </c>
      <c r="K3295">
        <v>277985.79648804566</v>
      </c>
      <c r="L3295">
        <v>38.08024609425042</v>
      </c>
      <c r="M3295">
        <v>278023.87673413992</v>
      </c>
    </row>
    <row r="3296" spans="2:13" x14ac:dyDescent="0.25">
      <c r="B3296" s="13">
        <v>42545</v>
      </c>
      <c r="C3296">
        <v>3277</v>
      </c>
      <c r="D3296" s="19">
        <f t="shared" si="153"/>
        <v>278023.87673423317</v>
      </c>
      <c r="E3296" s="19">
        <f t="shared" si="154"/>
        <v>38.085462566333312</v>
      </c>
      <c r="F3296" s="19">
        <f t="shared" si="155"/>
        <v>278061.96219679952</v>
      </c>
      <c r="I3296" s="13">
        <v>42545</v>
      </c>
      <c r="J3296">
        <v>3277</v>
      </c>
      <c r="K3296">
        <v>278023.87673413992</v>
      </c>
      <c r="L3296">
        <v>38.085462566318121</v>
      </c>
      <c r="M3296">
        <v>278061.96219670621</v>
      </c>
    </row>
    <row r="3297" spans="2:13" x14ac:dyDescent="0.25">
      <c r="B3297" s="13">
        <v>42546</v>
      </c>
      <c r="C3297">
        <v>3278</v>
      </c>
      <c r="D3297" s="19">
        <f t="shared" si="153"/>
        <v>278061.96219679952</v>
      </c>
      <c r="E3297" s="19">
        <f t="shared" si="154"/>
        <v>38.09067975298624</v>
      </c>
      <c r="F3297" s="19">
        <f t="shared" si="155"/>
        <v>278100.05287655251</v>
      </c>
      <c r="I3297" s="13">
        <v>42546</v>
      </c>
      <c r="J3297">
        <v>3278</v>
      </c>
      <c r="K3297">
        <v>278061.96219670621</v>
      </c>
      <c r="L3297">
        <v>38.090679752971035</v>
      </c>
      <c r="M3297">
        <v>278100.0528764592</v>
      </c>
    </row>
    <row r="3298" spans="2:13" x14ac:dyDescent="0.25">
      <c r="B3298" s="13">
        <v>42547</v>
      </c>
      <c r="C3298">
        <v>3279</v>
      </c>
      <c r="D3298" s="19">
        <f t="shared" si="153"/>
        <v>278100.05287655251</v>
      </c>
      <c r="E3298" s="19">
        <f t="shared" si="154"/>
        <v>38.095897654322265</v>
      </c>
      <c r="F3298" s="19">
        <f t="shared" si="155"/>
        <v>278138.14877420681</v>
      </c>
      <c r="I3298" s="13">
        <v>42547</v>
      </c>
      <c r="J3298">
        <v>3279</v>
      </c>
      <c r="K3298">
        <v>278100.0528764592</v>
      </c>
      <c r="L3298">
        <v>38.095897654307052</v>
      </c>
      <c r="M3298">
        <v>278138.14877411351</v>
      </c>
    </row>
    <row r="3299" spans="2:13" x14ac:dyDescent="0.25">
      <c r="B3299" s="13">
        <v>42548</v>
      </c>
      <c r="C3299">
        <v>3280</v>
      </c>
      <c r="D3299" s="19">
        <f t="shared" si="153"/>
        <v>278138.14877420681</v>
      </c>
      <c r="E3299" s="19">
        <f t="shared" si="154"/>
        <v>38.101116270439292</v>
      </c>
      <c r="F3299" s="19">
        <f t="shared" si="155"/>
        <v>278176.24989047728</v>
      </c>
      <c r="I3299" s="13">
        <v>42548</v>
      </c>
      <c r="J3299">
        <v>3280</v>
      </c>
      <c r="K3299">
        <v>278138.14877411351</v>
      </c>
      <c r="L3299">
        <v>38.101116270424086</v>
      </c>
      <c r="M3299">
        <v>278176.24989038392</v>
      </c>
    </row>
    <row r="3300" spans="2:13" x14ac:dyDescent="0.25">
      <c r="B3300" s="13">
        <v>42549</v>
      </c>
      <c r="C3300">
        <v>3281</v>
      </c>
      <c r="D3300" s="19">
        <f t="shared" si="153"/>
        <v>278176.24989047728</v>
      </c>
      <c r="E3300" s="19">
        <f t="shared" si="154"/>
        <v>38.106335601435248</v>
      </c>
      <c r="F3300" s="19">
        <f t="shared" si="155"/>
        <v>278214.3562260787</v>
      </c>
      <c r="I3300" s="13">
        <v>42549</v>
      </c>
      <c r="J3300">
        <v>3281</v>
      </c>
      <c r="K3300">
        <v>278176.2498903838</v>
      </c>
      <c r="L3300">
        <v>38.106335601420028</v>
      </c>
      <c r="M3300">
        <v>278214.35622598522</v>
      </c>
    </row>
    <row r="3301" spans="2:13" x14ac:dyDescent="0.25">
      <c r="B3301" s="13">
        <v>42550</v>
      </c>
      <c r="C3301">
        <v>3282</v>
      </c>
      <c r="D3301" s="19">
        <f t="shared" si="153"/>
        <v>278214.3562260787</v>
      </c>
      <c r="E3301" s="19">
        <f t="shared" si="154"/>
        <v>38.111555647408046</v>
      </c>
      <c r="F3301" s="19">
        <f t="shared" si="155"/>
        <v>278252.4677817261</v>
      </c>
      <c r="I3301" s="13">
        <v>42550</v>
      </c>
      <c r="J3301">
        <v>3282</v>
      </c>
      <c r="K3301">
        <v>278214.3562259851</v>
      </c>
      <c r="L3301">
        <v>38.111555647392819</v>
      </c>
      <c r="M3301">
        <v>278252.4677816325</v>
      </c>
    </row>
    <row r="3302" spans="2:13" x14ac:dyDescent="0.25">
      <c r="B3302" s="13">
        <v>42551</v>
      </c>
      <c r="C3302">
        <v>3283</v>
      </c>
      <c r="D3302" s="19">
        <f t="shared" si="153"/>
        <v>278252.4677817261</v>
      </c>
      <c r="E3302" s="19">
        <f t="shared" si="154"/>
        <v>38.116776408455635</v>
      </c>
      <c r="F3302" s="19">
        <f t="shared" si="155"/>
        <v>278290.58455813455</v>
      </c>
      <c r="I3302" s="13">
        <v>42551</v>
      </c>
      <c r="J3302">
        <v>3283</v>
      </c>
      <c r="K3302">
        <v>278252.46778163267</v>
      </c>
      <c r="L3302">
        <v>38.116776408440401</v>
      </c>
      <c r="M3302">
        <v>278290.58455804113</v>
      </c>
    </row>
    <row r="3303" spans="2:13" x14ac:dyDescent="0.25">
      <c r="B3303" s="13">
        <v>42552</v>
      </c>
      <c r="C3303">
        <v>3284</v>
      </c>
      <c r="D3303" s="19">
        <f t="shared" si="153"/>
        <v>278290.58455813455</v>
      </c>
      <c r="E3303" s="19">
        <f t="shared" si="154"/>
        <v>38.12199788467597</v>
      </c>
      <c r="F3303" s="19">
        <f t="shared" si="155"/>
        <v>278328.7065560192</v>
      </c>
      <c r="I3303" s="13">
        <v>42552</v>
      </c>
      <c r="J3303">
        <v>3284</v>
      </c>
      <c r="K3303">
        <v>278290.58455804101</v>
      </c>
      <c r="L3303">
        <v>38.121997884660736</v>
      </c>
      <c r="M3303">
        <v>278328.70655592566</v>
      </c>
    </row>
    <row r="3304" spans="2:13" x14ac:dyDescent="0.25">
      <c r="B3304" s="13">
        <v>42553</v>
      </c>
      <c r="C3304">
        <v>3285</v>
      </c>
      <c r="D3304" s="19">
        <f t="shared" si="153"/>
        <v>278328.7065560192</v>
      </c>
      <c r="E3304" s="19">
        <f t="shared" si="154"/>
        <v>38.127220076167021</v>
      </c>
      <c r="F3304" s="19">
        <f t="shared" si="155"/>
        <v>278366.83377609536</v>
      </c>
      <c r="I3304" s="13">
        <v>42553</v>
      </c>
      <c r="J3304">
        <v>3285</v>
      </c>
      <c r="K3304">
        <v>278328.7065559256</v>
      </c>
      <c r="L3304">
        <v>38.127220076151779</v>
      </c>
      <c r="M3304">
        <v>278366.83377600176</v>
      </c>
    </row>
    <row r="3305" spans="2:13" x14ac:dyDescent="0.25">
      <c r="B3305" s="13">
        <v>42554</v>
      </c>
      <c r="C3305">
        <v>3286</v>
      </c>
      <c r="D3305" s="19">
        <f t="shared" si="153"/>
        <v>278366.83377609536</v>
      </c>
      <c r="E3305" s="19">
        <f t="shared" si="154"/>
        <v>38.132442983026763</v>
      </c>
      <c r="F3305" s="19">
        <f t="shared" si="155"/>
        <v>278404.9662190784</v>
      </c>
      <c r="I3305" s="13">
        <v>42554</v>
      </c>
      <c r="J3305">
        <v>3286</v>
      </c>
      <c r="K3305">
        <v>278366.83377600176</v>
      </c>
      <c r="L3305">
        <v>38.132442983011529</v>
      </c>
      <c r="M3305">
        <v>278404.96621898474</v>
      </c>
    </row>
    <row r="3306" spans="2:13" x14ac:dyDescent="0.25">
      <c r="B3306" s="13">
        <v>42555</v>
      </c>
      <c r="C3306">
        <v>3287</v>
      </c>
      <c r="D3306" s="19">
        <f t="shared" si="153"/>
        <v>278404.9662190784</v>
      </c>
      <c r="E3306" s="19">
        <f t="shared" si="154"/>
        <v>38.137666605353211</v>
      </c>
      <c r="F3306" s="19">
        <f t="shared" si="155"/>
        <v>278443.10388568375</v>
      </c>
      <c r="I3306" s="13">
        <v>42555</v>
      </c>
      <c r="J3306">
        <v>3287</v>
      </c>
      <c r="K3306">
        <v>278404.9662189848</v>
      </c>
      <c r="L3306">
        <v>38.137666605337955</v>
      </c>
      <c r="M3306">
        <v>278443.10388559016</v>
      </c>
    </row>
    <row r="3307" spans="2:13" x14ac:dyDescent="0.25">
      <c r="B3307" s="13">
        <v>42556</v>
      </c>
      <c r="C3307">
        <v>3288</v>
      </c>
      <c r="D3307" s="19">
        <f t="shared" si="153"/>
        <v>278443.10388568375</v>
      </c>
      <c r="E3307" s="19">
        <f t="shared" si="154"/>
        <v>38.142890943244353</v>
      </c>
      <c r="F3307" s="19">
        <f t="shared" si="155"/>
        <v>278481.24677662703</v>
      </c>
      <c r="I3307" s="13">
        <v>42556</v>
      </c>
      <c r="J3307">
        <v>3288</v>
      </c>
      <c r="K3307">
        <v>278443.10388559016</v>
      </c>
      <c r="L3307">
        <v>38.142890943229098</v>
      </c>
      <c r="M3307">
        <v>278481.24677653337</v>
      </c>
    </row>
    <row r="3308" spans="2:13" x14ac:dyDescent="0.25">
      <c r="B3308" s="13">
        <v>42557</v>
      </c>
      <c r="C3308">
        <v>3289</v>
      </c>
      <c r="D3308" s="19">
        <f t="shared" si="153"/>
        <v>278481.24677662703</v>
      </c>
      <c r="E3308" s="19">
        <f t="shared" si="154"/>
        <v>38.148115996798225</v>
      </c>
      <c r="F3308" s="19">
        <f t="shared" si="155"/>
        <v>278519.39489262382</v>
      </c>
      <c r="I3308" s="13">
        <v>42557</v>
      </c>
      <c r="J3308">
        <v>3289</v>
      </c>
      <c r="K3308">
        <v>278481.24677653331</v>
      </c>
      <c r="L3308">
        <v>38.148115996782956</v>
      </c>
      <c r="M3308">
        <v>278519.39489253011</v>
      </c>
    </row>
    <row r="3309" spans="2:13" x14ac:dyDescent="0.25">
      <c r="B3309" s="13">
        <v>42558</v>
      </c>
      <c r="C3309">
        <v>3290</v>
      </c>
      <c r="D3309" s="19">
        <f t="shared" si="153"/>
        <v>278519.39489262382</v>
      </c>
      <c r="E3309" s="19">
        <f t="shared" si="154"/>
        <v>38.15334176611286</v>
      </c>
      <c r="F3309" s="19">
        <f t="shared" si="155"/>
        <v>278557.54823438992</v>
      </c>
      <c r="I3309" s="13">
        <v>42558</v>
      </c>
      <c r="J3309">
        <v>3290</v>
      </c>
      <c r="K3309">
        <v>278519.39489253005</v>
      </c>
      <c r="L3309">
        <v>38.15334176609759</v>
      </c>
      <c r="M3309">
        <v>278557.54823429615</v>
      </c>
    </row>
    <row r="3310" spans="2:13" x14ac:dyDescent="0.25">
      <c r="B3310" s="13">
        <v>42559</v>
      </c>
      <c r="C3310">
        <v>3291</v>
      </c>
      <c r="D3310" s="19">
        <f t="shared" si="153"/>
        <v>278557.54823438992</v>
      </c>
      <c r="E3310" s="19">
        <f t="shared" si="154"/>
        <v>38.158568251286297</v>
      </c>
      <c r="F3310" s="19">
        <f t="shared" si="155"/>
        <v>278595.70680264122</v>
      </c>
      <c r="I3310" s="13">
        <v>42559</v>
      </c>
      <c r="J3310">
        <v>3291</v>
      </c>
      <c r="K3310">
        <v>278557.54823429603</v>
      </c>
      <c r="L3310">
        <v>38.158568251271028</v>
      </c>
      <c r="M3310">
        <v>278595.70680254733</v>
      </c>
    </row>
    <row r="3311" spans="2:13" x14ac:dyDescent="0.25">
      <c r="B3311" s="13">
        <v>42560</v>
      </c>
      <c r="C3311">
        <v>3292</v>
      </c>
      <c r="D3311" s="19">
        <f t="shared" si="153"/>
        <v>278595.70680264122</v>
      </c>
      <c r="E3311" s="19">
        <f t="shared" si="154"/>
        <v>38.163795452416608</v>
      </c>
      <c r="F3311" s="19">
        <f t="shared" si="155"/>
        <v>278633.87059809361</v>
      </c>
      <c r="I3311" s="13">
        <v>42560</v>
      </c>
      <c r="J3311">
        <v>3292</v>
      </c>
      <c r="K3311">
        <v>278595.70680254739</v>
      </c>
      <c r="L3311">
        <v>38.163795452401324</v>
      </c>
      <c r="M3311">
        <v>278633.87059799978</v>
      </c>
    </row>
    <row r="3312" spans="2:13" x14ac:dyDescent="0.25">
      <c r="B3312" s="13">
        <v>42561</v>
      </c>
      <c r="C3312">
        <v>3293</v>
      </c>
      <c r="D3312" s="19">
        <f t="shared" si="153"/>
        <v>278633.87059809361</v>
      </c>
      <c r="E3312" s="19">
        <f t="shared" si="154"/>
        <v>38.169023369601867</v>
      </c>
      <c r="F3312" s="19">
        <f t="shared" si="155"/>
        <v>278672.03962146322</v>
      </c>
      <c r="I3312" s="13">
        <v>42561</v>
      </c>
      <c r="J3312">
        <v>3293</v>
      </c>
      <c r="K3312">
        <v>278633.8705979996</v>
      </c>
      <c r="L3312">
        <v>38.169023369586583</v>
      </c>
      <c r="M3312">
        <v>278672.03962136921</v>
      </c>
    </row>
    <row r="3313" spans="2:13" x14ac:dyDescent="0.25">
      <c r="B3313" s="13">
        <v>42562</v>
      </c>
      <c r="C3313">
        <v>3294</v>
      </c>
      <c r="D3313" s="19">
        <f t="shared" si="153"/>
        <v>278672.03962146322</v>
      </c>
      <c r="E3313" s="19">
        <f t="shared" si="154"/>
        <v>38.174252002940172</v>
      </c>
      <c r="F3313" s="19">
        <f t="shared" si="155"/>
        <v>278710.21387346619</v>
      </c>
      <c r="I3313" s="13">
        <v>42562</v>
      </c>
      <c r="J3313">
        <v>3294</v>
      </c>
      <c r="K3313">
        <v>278672.03962136939</v>
      </c>
      <c r="L3313">
        <v>38.174252002924881</v>
      </c>
      <c r="M3313">
        <v>278710.2138733723</v>
      </c>
    </row>
    <row r="3314" spans="2:13" x14ac:dyDescent="0.25">
      <c r="B3314" s="13">
        <v>42563</v>
      </c>
      <c r="C3314">
        <v>3295</v>
      </c>
      <c r="D3314" s="19">
        <f t="shared" si="153"/>
        <v>278710.21387346619</v>
      </c>
      <c r="E3314" s="19">
        <f t="shared" si="154"/>
        <v>38.179481352529621</v>
      </c>
      <c r="F3314" s="19">
        <f t="shared" si="155"/>
        <v>278748.39335481869</v>
      </c>
      <c r="I3314" s="13">
        <v>42563</v>
      </c>
      <c r="J3314">
        <v>3295</v>
      </c>
      <c r="K3314">
        <v>278710.21387337224</v>
      </c>
      <c r="L3314">
        <v>38.179481352514316</v>
      </c>
      <c r="M3314">
        <v>278748.39335472474</v>
      </c>
    </row>
    <row r="3315" spans="2:13" x14ac:dyDescent="0.25">
      <c r="B3315" s="13">
        <v>42564</v>
      </c>
      <c r="C3315">
        <v>3296</v>
      </c>
      <c r="D3315" s="19">
        <f t="shared" si="153"/>
        <v>278748.39335481869</v>
      </c>
      <c r="E3315" s="19">
        <f t="shared" si="154"/>
        <v>38.184711418468318</v>
      </c>
      <c r="F3315" s="19">
        <f t="shared" si="155"/>
        <v>278786.57806623715</v>
      </c>
      <c r="I3315" s="13">
        <v>42564</v>
      </c>
      <c r="J3315">
        <v>3296</v>
      </c>
      <c r="K3315">
        <v>278748.39335472469</v>
      </c>
      <c r="L3315">
        <v>38.184711418453006</v>
      </c>
      <c r="M3315">
        <v>278786.57806614315</v>
      </c>
    </row>
    <row r="3316" spans="2:13" x14ac:dyDescent="0.25">
      <c r="B3316" s="13">
        <v>42565</v>
      </c>
      <c r="C3316">
        <v>3297</v>
      </c>
      <c r="D3316" s="19">
        <f t="shared" si="153"/>
        <v>278786.57806623715</v>
      </c>
      <c r="E3316" s="19">
        <f t="shared" si="154"/>
        <v>38.189942200854411</v>
      </c>
      <c r="F3316" s="19">
        <f t="shared" si="155"/>
        <v>278824.768008438</v>
      </c>
      <c r="I3316" s="13">
        <v>42565</v>
      </c>
      <c r="J3316">
        <v>3297</v>
      </c>
      <c r="K3316">
        <v>278786.57806614303</v>
      </c>
      <c r="L3316">
        <v>38.189942200839099</v>
      </c>
      <c r="M3316">
        <v>278824.76800834388</v>
      </c>
    </row>
    <row r="3317" spans="2:13" x14ac:dyDescent="0.25">
      <c r="B3317" s="13">
        <v>42566</v>
      </c>
      <c r="C3317">
        <v>3298</v>
      </c>
      <c r="D3317" s="19">
        <f t="shared" si="153"/>
        <v>278824.768008438</v>
      </c>
      <c r="E3317" s="19">
        <f t="shared" si="154"/>
        <v>38.195173699786032</v>
      </c>
      <c r="F3317" s="19">
        <f t="shared" si="155"/>
        <v>278862.96318213776</v>
      </c>
      <c r="I3317" s="13">
        <v>42566</v>
      </c>
      <c r="J3317">
        <v>3298</v>
      </c>
      <c r="K3317">
        <v>278824.76800834388</v>
      </c>
      <c r="L3317">
        <v>38.19517369977072</v>
      </c>
      <c r="M3317">
        <v>278862.96318204363</v>
      </c>
    </row>
    <row r="3318" spans="2:13" x14ac:dyDescent="0.25">
      <c r="B3318" s="13">
        <v>42567</v>
      </c>
      <c r="C3318">
        <v>3299</v>
      </c>
      <c r="D3318" s="19">
        <f t="shared" si="153"/>
        <v>278862.96318213776</v>
      </c>
      <c r="E3318" s="19">
        <f t="shared" si="154"/>
        <v>38.200405915361344</v>
      </c>
      <c r="F3318" s="19">
        <f t="shared" si="155"/>
        <v>278901.16358805314</v>
      </c>
      <c r="I3318" s="13">
        <v>42567</v>
      </c>
      <c r="J3318">
        <v>3299</v>
      </c>
      <c r="K3318">
        <v>278862.96318204358</v>
      </c>
      <c r="L3318">
        <v>38.200405915346025</v>
      </c>
      <c r="M3318">
        <v>278901.1635879589</v>
      </c>
    </row>
    <row r="3319" spans="2:13" x14ac:dyDescent="0.25">
      <c r="B3319" s="13">
        <v>42568</v>
      </c>
      <c r="C3319">
        <v>3300</v>
      </c>
      <c r="D3319" s="19">
        <f t="shared" si="153"/>
        <v>278901.16358805314</v>
      </c>
      <c r="E3319" s="19">
        <f t="shared" si="154"/>
        <v>38.205638847678514</v>
      </c>
      <c r="F3319" s="19">
        <f t="shared" si="155"/>
        <v>278939.3692269008</v>
      </c>
      <c r="I3319" s="13">
        <v>42568</v>
      </c>
      <c r="J3319">
        <v>3300</v>
      </c>
      <c r="K3319">
        <v>278901.16358795896</v>
      </c>
      <c r="L3319">
        <v>38.205638847663202</v>
      </c>
      <c r="M3319">
        <v>278939.36922680662</v>
      </c>
    </row>
    <row r="3320" spans="2:13" x14ac:dyDescent="0.25">
      <c r="B3320" s="13">
        <v>42569</v>
      </c>
      <c r="C3320">
        <v>3301</v>
      </c>
      <c r="D3320" s="19">
        <f t="shared" si="153"/>
        <v>278939.3692269008</v>
      </c>
      <c r="E3320" s="19">
        <f t="shared" si="154"/>
        <v>38.210872496835734</v>
      </c>
      <c r="F3320" s="19">
        <f t="shared" si="155"/>
        <v>278977.58009939763</v>
      </c>
      <c r="I3320" s="13">
        <v>42569</v>
      </c>
      <c r="J3320">
        <v>3301</v>
      </c>
      <c r="K3320">
        <v>278939.36922680656</v>
      </c>
      <c r="L3320">
        <v>38.2108724968204</v>
      </c>
      <c r="M3320">
        <v>278977.58009930339</v>
      </c>
    </row>
    <row r="3321" spans="2:13" x14ac:dyDescent="0.25">
      <c r="B3321" s="13">
        <v>42570</v>
      </c>
      <c r="C3321">
        <v>3302</v>
      </c>
      <c r="D3321" s="19">
        <f t="shared" si="153"/>
        <v>278977.58009939763</v>
      </c>
      <c r="E3321" s="19">
        <f t="shared" si="154"/>
        <v>38.216106862931184</v>
      </c>
      <c r="F3321" s="19">
        <f t="shared" si="155"/>
        <v>279015.79620626057</v>
      </c>
      <c r="I3321" s="13">
        <v>42570</v>
      </c>
      <c r="J3321">
        <v>3302</v>
      </c>
      <c r="K3321">
        <v>278977.58009930339</v>
      </c>
      <c r="L3321">
        <v>38.216106862915851</v>
      </c>
      <c r="M3321">
        <v>279015.79620616633</v>
      </c>
    </row>
    <row r="3322" spans="2:13" x14ac:dyDescent="0.25">
      <c r="B3322" s="13">
        <v>42571</v>
      </c>
      <c r="C3322">
        <v>3303</v>
      </c>
      <c r="D3322" s="19">
        <f t="shared" si="153"/>
        <v>279015.79620626057</v>
      </c>
      <c r="E3322" s="19">
        <f t="shared" si="154"/>
        <v>38.221341946063099</v>
      </c>
      <c r="F3322" s="19">
        <f t="shared" si="155"/>
        <v>279054.01754820661</v>
      </c>
      <c r="I3322" s="13">
        <v>42571</v>
      </c>
      <c r="J3322">
        <v>3303</v>
      </c>
      <c r="K3322">
        <v>279015.79620616621</v>
      </c>
      <c r="L3322">
        <v>38.221341946047758</v>
      </c>
      <c r="M3322">
        <v>279054.01754811226</v>
      </c>
    </row>
    <row r="3323" spans="2:13" x14ac:dyDescent="0.25">
      <c r="B3323" s="13">
        <v>42572</v>
      </c>
      <c r="C3323">
        <v>3304</v>
      </c>
      <c r="D3323" s="19">
        <f t="shared" si="153"/>
        <v>279054.01754820661</v>
      </c>
      <c r="E3323" s="19">
        <f t="shared" si="154"/>
        <v>38.226577746329674</v>
      </c>
      <c r="F3323" s="19">
        <f t="shared" si="155"/>
        <v>279092.24412595294</v>
      </c>
      <c r="I3323" s="13">
        <v>42572</v>
      </c>
      <c r="J3323">
        <v>3304</v>
      </c>
      <c r="K3323">
        <v>279054.01754811232</v>
      </c>
      <c r="L3323">
        <v>38.226577746314334</v>
      </c>
      <c r="M3323">
        <v>279092.24412585865</v>
      </c>
    </row>
    <row r="3324" spans="2:13" x14ac:dyDescent="0.25">
      <c r="B3324" s="13">
        <v>42573</v>
      </c>
      <c r="C3324">
        <v>3305</v>
      </c>
      <c r="D3324" s="19">
        <f t="shared" si="153"/>
        <v>279092.24412595294</v>
      </c>
      <c r="E3324" s="19">
        <f t="shared" si="154"/>
        <v>38.231814263829172</v>
      </c>
      <c r="F3324" s="19">
        <f t="shared" si="155"/>
        <v>279130.4759402168</v>
      </c>
      <c r="I3324" s="13">
        <v>42573</v>
      </c>
      <c r="J3324">
        <v>3305</v>
      </c>
      <c r="K3324">
        <v>279092.24412585859</v>
      </c>
      <c r="L3324">
        <v>38.231814263813824</v>
      </c>
      <c r="M3324">
        <v>279130.47594012239</v>
      </c>
    </row>
    <row r="3325" spans="2:13" x14ac:dyDescent="0.25">
      <c r="B3325" s="13">
        <v>42574</v>
      </c>
      <c r="C3325">
        <v>3306</v>
      </c>
      <c r="D3325" s="19">
        <f t="shared" si="153"/>
        <v>279130.4759402168</v>
      </c>
      <c r="E3325" s="19">
        <f t="shared" si="154"/>
        <v>38.237051498659838</v>
      </c>
      <c r="F3325" s="19">
        <f t="shared" si="155"/>
        <v>279168.71299171547</v>
      </c>
      <c r="I3325" s="13">
        <v>42574</v>
      </c>
      <c r="J3325">
        <v>3306</v>
      </c>
      <c r="K3325">
        <v>279130.47594012233</v>
      </c>
      <c r="L3325">
        <v>38.237051498644483</v>
      </c>
      <c r="M3325">
        <v>279168.712991621</v>
      </c>
    </row>
    <row r="3326" spans="2:13" x14ac:dyDescent="0.25">
      <c r="B3326" s="13">
        <v>42575</v>
      </c>
      <c r="C3326">
        <v>3307</v>
      </c>
      <c r="D3326" s="19">
        <f t="shared" si="153"/>
        <v>279168.71299171547</v>
      </c>
      <c r="E3326" s="19">
        <f t="shared" si="154"/>
        <v>38.242289450919934</v>
      </c>
      <c r="F3326" s="19">
        <f t="shared" si="155"/>
        <v>279206.95528116636</v>
      </c>
      <c r="I3326" s="13">
        <v>42575</v>
      </c>
      <c r="J3326">
        <v>3307</v>
      </c>
      <c r="K3326">
        <v>279168.712991621</v>
      </c>
      <c r="L3326">
        <v>38.242289450904565</v>
      </c>
      <c r="M3326">
        <v>279206.95528107189</v>
      </c>
    </row>
    <row r="3327" spans="2:13" x14ac:dyDescent="0.25">
      <c r="B3327" s="13">
        <v>42576</v>
      </c>
      <c r="C3327">
        <v>3308</v>
      </c>
      <c r="D3327" s="19">
        <f t="shared" si="153"/>
        <v>279206.95528116636</v>
      </c>
      <c r="E3327" s="19">
        <f t="shared" si="154"/>
        <v>38.247528120707727</v>
      </c>
      <c r="F3327" s="19">
        <f t="shared" si="155"/>
        <v>279245.20280928706</v>
      </c>
      <c r="I3327" s="13">
        <v>42576</v>
      </c>
      <c r="J3327">
        <v>3308</v>
      </c>
      <c r="K3327">
        <v>279206.95528107195</v>
      </c>
      <c r="L3327">
        <v>38.247528120692358</v>
      </c>
      <c r="M3327">
        <v>279245.20280919265</v>
      </c>
    </row>
    <row r="3328" spans="2:13" x14ac:dyDescent="0.25">
      <c r="B3328" s="13">
        <v>42577</v>
      </c>
      <c r="C3328">
        <v>3309</v>
      </c>
      <c r="D3328" s="19">
        <f t="shared" si="153"/>
        <v>279245.20280928706</v>
      </c>
      <c r="E3328" s="19">
        <f t="shared" si="154"/>
        <v>38.252767508121522</v>
      </c>
      <c r="F3328" s="19">
        <f t="shared" si="155"/>
        <v>279283.45557679515</v>
      </c>
      <c r="I3328" s="13">
        <v>42577</v>
      </c>
      <c r="J3328">
        <v>3309</v>
      </c>
      <c r="K3328">
        <v>279245.20280919247</v>
      </c>
      <c r="L3328">
        <v>38.252767508106146</v>
      </c>
      <c r="M3328">
        <v>279283.45557670057</v>
      </c>
    </row>
    <row r="3329" spans="2:13" x14ac:dyDescent="0.25">
      <c r="B3329" s="13">
        <v>42578</v>
      </c>
      <c r="C3329">
        <v>3310</v>
      </c>
      <c r="D3329" s="19">
        <f t="shared" si="153"/>
        <v>279283.45557679515</v>
      </c>
      <c r="E3329" s="19">
        <f t="shared" si="154"/>
        <v>38.258007613259615</v>
      </c>
      <c r="F3329" s="19">
        <f t="shared" si="155"/>
        <v>279321.7135844084</v>
      </c>
      <c r="I3329" s="13">
        <v>42578</v>
      </c>
      <c r="J3329">
        <v>3310</v>
      </c>
      <c r="K3329">
        <v>279283.45557670062</v>
      </c>
      <c r="L3329">
        <v>38.258007613244239</v>
      </c>
      <c r="M3329">
        <v>279321.71358431387</v>
      </c>
    </row>
    <row r="3330" spans="2:13" x14ac:dyDescent="0.25">
      <c r="B3330" s="13">
        <v>42579</v>
      </c>
      <c r="C3330">
        <v>3311</v>
      </c>
      <c r="D3330" s="19">
        <f t="shared" si="153"/>
        <v>279321.7135844084</v>
      </c>
      <c r="E3330" s="19">
        <f t="shared" si="154"/>
        <v>38.26324843622033</v>
      </c>
      <c r="F3330" s="19">
        <f t="shared" si="155"/>
        <v>279359.97683284461</v>
      </c>
      <c r="I3330" s="13">
        <v>42579</v>
      </c>
      <c r="J3330">
        <v>3311</v>
      </c>
      <c r="K3330">
        <v>279321.71358431387</v>
      </c>
      <c r="L3330">
        <v>38.263248436204961</v>
      </c>
      <c r="M3330">
        <v>279359.97683275008</v>
      </c>
    </row>
    <row r="3331" spans="2:13" x14ac:dyDescent="0.25">
      <c r="B3331" s="13">
        <v>42580</v>
      </c>
      <c r="C3331">
        <v>3312</v>
      </c>
      <c r="D3331" s="19">
        <f t="shared" si="153"/>
        <v>279359.97683284461</v>
      </c>
      <c r="E3331" s="19">
        <f t="shared" si="154"/>
        <v>38.268489977102007</v>
      </c>
      <c r="F3331" s="19">
        <f t="shared" si="155"/>
        <v>279398.24532282172</v>
      </c>
      <c r="I3331" s="13">
        <v>42580</v>
      </c>
      <c r="J3331">
        <v>3312</v>
      </c>
      <c r="K3331">
        <v>279359.97683275002</v>
      </c>
      <c r="L3331">
        <v>38.268489977086624</v>
      </c>
      <c r="M3331">
        <v>279398.24532272713</v>
      </c>
    </row>
    <row r="3332" spans="2:13" x14ac:dyDescent="0.25">
      <c r="B3332" s="13">
        <v>42581</v>
      </c>
      <c r="C3332">
        <v>3313</v>
      </c>
      <c r="D3332" s="19">
        <f t="shared" si="153"/>
        <v>279398.24532282172</v>
      </c>
      <c r="E3332" s="19">
        <f t="shared" si="154"/>
        <v>38.273732236002978</v>
      </c>
      <c r="F3332" s="19">
        <f t="shared" si="155"/>
        <v>279436.51905505772</v>
      </c>
      <c r="I3332" s="13">
        <v>42581</v>
      </c>
      <c r="J3332">
        <v>3313</v>
      </c>
      <c r="K3332">
        <v>279398.24532272702</v>
      </c>
      <c r="L3332">
        <v>38.273732235987588</v>
      </c>
      <c r="M3332">
        <v>279436.51905496302</v>
      </c>
    </row>
    <row r="3333" spans="2:13" x14ac:dyDescent="0.25">
      <c r="B3333" s="13">
        <v>42582</v>
      </c>
      <c r="C3333">
        <v>3314</v>
      </c>
      <c r="D3333" s="19">
        <f t="shared" si="153"/>
        <v>279436.51905505772</v>
      </c>
      <c r="E3333" s="19">
        <f t="shared" si="154"/>
        <v>38.27897521302161</v>
      </c>
      <c r="F3333" s="19">
        <f t="shared" si="155"/>
        <v>279474.79803027073</v>
      </c>
      <c r="I3333" s="13">
        <v>42582</v>
      </c>
      <c r="J3333">
        <v>3314</v>
      </c>
      <c r="K3333">
        <v>279436.51905496308</v>
      </c>
      <c r="L3333">
        <v>38.278975213006213</v>
      </c>
      <c r="M3333">
        <v>279474.79803017608</v>
      </c>
    </row>
    <row r="3334" spans="2:13" x14ac:dyDescent="0.25">
      <c r="B3334" s="13">
        <v>42583</v>
      </c>
      <c r="C3334">
        <v>3315</v>
      </c>
      <c r="D3334" s="19">
        <f t="shared" si="153"/>
        <v>279474.79803027073</v>
      </c>
      <c r="E3334" s="19">
        <f t="shared" si="154"/>
        <v>38.284218908256271</v>
      </c>
      <c r="F3334" s="19">
        <f t="shared" si="155"/>
        <v>279513.08224917896</v>
      </c>
      <c r="I3334" s="13">
        <v>42583</v>
      </c>
      <c r="J3334">
        <v>3315</v>
      </c>
      <c r="K3334">
        <v>279474.79803017603</v>
      </c>
      <c r="L3334">
        <v>38.284218908240874</v>
      </c>
      <c r="M3334">
        <v>279513.08224908425</v>
      </c>
    </row>
    <row r="3335" spans="2:13" x14ac:dyDescent="0.25">
      <c r="B3335" s="13">
        <v>42584</v>
      </c>
      <c r="C3335">
        <v>3316</v>
      </c>
      <c r="D3335" s="19">
        <f t="shared" si="153"/>
        <v>279513.08224917896</v>
      </c>
      <c r="E3335" s="19">
        <f t="shared" si="154"/>
        <v>38.289463321805343</v>
      </c>
      <c r="F3335" s="19">
        <f t="shared" si="155"/>
        <v>279551.37171250075</v>
      </c>
      <c r="I3335" s="13">
        <v>42584</v>
      </c>
      <c r="J3335">
        <v>3316</v>
      </c>
      <c r="K3335">
        <v>279513.08224908425</v>
      </c>
      <c r="L3335">
        <v>38.289463321789938</v>
      </c>
      <c r="M3335">
        <v>279551.37171240605</v>
      </c>
    </row>
    <row r="3336" spans="2:13" x14ac:dyDescent="0.25">
      <c r="B3336" s="13">
        <v>42585</v>
      </c>
      <c r="C3336">
        <v>3317</v>
      </c>
      <c r="D3336" s="19">
        <f t="shared" si="153"/>
        <v>279551.37171250075</v>
      </c>
      <c r="E3336" s="19">
        <f t="shared" si="154"/>
        <v>38.294708453767228</v>
      </c>
      <c r="F3336" s="19">
        <f t="shared" si="155"/>
        <v>279589.66642095451</v>
      </c>
      <c r="I3336" s="13">
        <v>42585</v>
      </c>
      <c r="J3336">
        <v>3317</v>
      </c>
      <c r="K3336">
        <v>279551.37171240599</v>
      </c>
      <c r="L3336">
        <v>38.294708453751824</v>
      </c>
      <c r="M3336">
        <v>279589.66642085975</v>
      </c>
    </row>
    <row r="3337" spans="2:13" x14ac:dyDescent="0.25">
      <c r="B3337" s="13">
        <v>42586</v>
      </c>
      <c r="C3337">
        <v>3318</v>
      </c>
      <c r="D3337" s="19">
        <f t="shared" si="153"/>
        <v>279589.66642095451</v>
      </c>
      <c r="E3337" s="19">
        <f t="shared" si="154"/>
        <v>38.299954304240352</v>
      </c>
      <c r="F3337" s="19">
        <f t="shared" si="155"/>
        <v>279627.96637525875</v>
      </c>
      <c r="I3337" s="13">
        <v>42586</v>
      </c>
      <c r="J3337">
        <v>3318</v>
      </c>
      <c r="K3337">
        <v>279589.66642085969</v>
      </c>
      <c r="L3337">
        <v>38.299954304224933</v>
      </c>
      <c r="M3337">
        <v>279627.96637516393</v>
      </c>
    </row>
    <row r="3338" spans="2:13" x14ac:dyDescent="0.25">
      <c r="B3338" s="13">
        <v>42587</v>
      </c>
      <c r="C3338">
        <v>3319</v>
      </c>
      <c r="D3338" s="19">
        <f t="shared" si="153"/>
        <v>279627.96637525875</v>
      </c>
      <c r="E3338" s="19">
        <f t="shared" si="154"/>
        <v>38.305200873323123</v>
      </c>
      <c r="F3338" s="19">
        <f t="shared" si="155"/>
        <v>279666.2715761321</v>
      </c>
      <c r="I3338" s="13">
        <v>42587</v>
      </c>
      <c r="J3338">
        <v>3319</v>
      </c>
      <c r="K3338">
        <v>279627.96637516399</v>
      </c>
      <c r="L3338">
        <v>38.305200873307712</v>
      </c>
      <c r="M3338">
        <v>279666.27157603728</v>
      </c>
    </row>
    <row r="3339" spans="2:13" x14ac:dyDescent="0.25">
      <c r="B3339" s="13">
        <v>42588</v>
      </c>
      <c r="C3339">
        <v>3320</v>
      </c>
      <c r="D3339" s="19">
        <f t="shared" si="153"/>
        <v>279666.2715761321</v>
      </c>
      <c r="E3339" s="19">
        <f t="shared" si="154"/>
        <v>38.310448161113989</v>
      </c>
      <c r="F3339" s="19">
        <f t="shared" si="155"/>
        <v>279704.58202429319</v>
      </c>
      <c r="I3339" s="13">
        <v>42588</v>
      </c>
      <c r="J3339">
        <v>3320</v>
      </c>
      <c r="K3339">
        <v>279666.27157603728</v>
      </c>
      <c r="L3339">
        <v>38.31044816109857</v>
      </c>
      <c r="M3339">
        <v>279704.58202419837</v>
      </c>
    </row>
    <row r="3340" spans="2:13" x14ac:dyDescent="0.25">
      <c r="B3340" s="13">
        <v>42589</v>
      </c>
      <c r="C3340">
        <v>3321</v>
      </c>
      <c r="D3340" s="19">
        <f t="shared" si="153"/>
        <v>279704.58202429319</v>
      </c>
      <c r="E3340" s="19">
        <f t="shared" si="154"/>
        <v>38.315696167711401</v>
      </c>
      <c r="F3340" s="19">
        <f t="shared" si="155"/>
        <v>279742.8977204609</v>
      </c>
      <c r="I3340" s="13">
        <v>42589</v>
      </c>
      <c r="J3340">
        <v>3321</v>
      </c>
      <c r="K3340">
        <v>279704.5820241982</v>
      </c>
      <c r="L3340">
        <v>38.315696167695975</v>
      </c>
      <c r="M3340">
        <v>279742.8977203659</v>
      </c>
    </row>
    <row r="3341" spans="2:13" x14ac:dyDescent="0.25">
      <c r="B3341" s="13">
        <v>42590</v>
      </c>
      <c r="C3341">
        <v>3322</v>
      </c>
      <c r="D3341" s="19">
        <f t="shared" si="153"/>
        <v>279742.8977204609</v>
      </c>
      <c r="E3341" s="19">
        <f t="shared" si="154"/>
        <v>38.320944893213827</v>
      </c>
      <c r="F3341" s="19">
        <f t="shared" si="155"/>
        <v>279781.21866535413</v>
      </c>
      <c r="I3341" s="13">
        <v>42590</v>
      </c>
      <c r="J3341">
        <v>3322</v>
      </c>
      <c r="K3341">
        <v>279742.89772036602</v>
      </c>
      <c r="L3341">
        <v>38.320944893198387</v>
      </c>
      <c r="M3341">
        <v>279781.21866525919</v>
      </c>
    </row>
    <row r="3342" spans="2:13" x14ac:dyDescent="0.25">
      <c r="B3342" s="13">
        <v>42591</v>
      </c>
      <c r="C3342">
        <v>3323</v>
      </c>
      <c r="D3342" s="19">
        <f t="shared" si="153"/>
        <v>279781.21866535413</v>
      </c>
      <c r="E3342" s="19">
        <f t="shared" si="154"/>
        <v>38.326194337719748</v>
      </c>
      <c r="F3342" s="19">
        <f t="shared" si="155"/>
        <v>279819.54485969187</v>
      </c>
      <c r="I3342" s="13">
        <v>42591</v>
      </c>
      <c r="J3342">
        <v>3323</v>
      </c>
      <c r="K3342">
        <v>279781.21866525908</v>
      </c>
      <c r="L3342">
        <v>38.326194337704301</v>
      </c>
      <c r="M3342">
        <v>279819.54485959676</v>
      </c>
    </row>
    <row r="3343" spans="2:13" x14ac:dyDescent="0.25">
      <c r="B3343" s="13">
        <v>42592</v>
      </c>
      <c r="C3343">
        <v>3324</v>
      </c>
      <c r="D3343" s="19">
        <f t="shared" si="153"/>
        <v>279819.54485969187</v>
      </c>
      <c r="E3343" s="19">
        <f t="shared" si="154"/>
        <v>38.33144450132766</v>
      </c>
      <c r="F3343" s="19">
        <f t="shared" si="155"/>
        <v>279857.87630419323</v>
      </c>
      <c r="I3343" s="13">
        <v>42592</v>
      </c>
      <c r="J3343">
        <v>3324</v>
      </c>
      <c r="K3343">
        <v>279819.54485959688</v>
      </c>
      <c r="L3343">
        <v>38.331444501312212</v>
      </c>
      <c r="M3343">
        <v>279857.87630409817</v>
      </c>
    </row>
    <row r="3344" spans="2:13" x14ac:dyDescent="0.25">
      <c r="B3344" s="13">
        <v>42593</v>
      </c>
      <c r="C3344">
        <v>3325</v>
      </c>
      <c r="D3344" s="19">
        <f t="shared" si="153"/>
        <v>279857.87630419323</v>
      </c>
      <c r="E3344" s="19">
        <f t="shared" si="154"/>
        <v>38.336695384136064</v>
      </c>
      <c r="F3344" s="19">
        <f t="shared" si="155"/>
        <v>279896.21299957734</v>
      </c>
      <c r="I3344" s="13">
        <v>42593</v>
      </c>
      <c r="J3344">
        <v>3325</v>
      </c>
      <c r="K3344">
        <v>279857.87630409806</v>
      </c>
      <c r="L3344">
        <v>38.336695384120603</v>
      </c>
      <c r="M3344">
        <v>279896.21299948217</v>
      </c>
    </row>
    <row r="3345" spans="2:13" x14ac:dyDescent="0.25">
      <c r="B3345" s="13">
        <v>42594</v>
      </c>
      <c r="C3345">
        <v>3326</v>
      </c>
      <c r="D3345" s="19">
        <f t="shared" si="153"/>
        <v>279896.21299957734</v>
      </c>
      <c r="E3345" s="19">
        <f t="shared" si="154"/>
        <v>38.341946986243478</v>
      </c>
      <c r="F3345" s="19">
        <f t="shared" si="155"/>
        <v>279934.55494656361</v>
      </c>
      <c r="I3345" s="13">
        <v>42594</v>
      </c>
      <c r="J3345">
        <v>3326</v>
      </c>
      <c r="K3345">
        <v>279896.21299948223</v>
      </c>
      <c r="L3345">
        <v>38.341946986228017</v>
      </c>
      <c r="M3345">
        <v>279934.55494646844</v>
      </c>
    </row>
    <row r="3346" spans="2:13" x14ac:dyDescent="0.25">
      <c r="B3346" s="13">
        <v>42595</v>
      </c>
      <c r="C3346">
        <v>3327</v>
      </c>
      <c r="D3346" s="19">
        <f t="shared" si="153"/>
        <v>279934.55494656361</v>
      </c>
      <c r="E3346" s="19">
        <f t="shared" si="154"/>
        <v>38.347199307748447</v>
      </c>
      <c r="F3346" s="19">
        <f t="shared" si="155"/>
        <v>279972.90214587137</v>
      </c>
      <c r="I3346" s="13">
        <v>42595</v>
      </c>
      <c r="J3346">
        <v>3327</v>
      </c>
      <c r="K3346">
        <v>279934.55494646839</v>
      </c>
      <c r="L3346">
        <v>38.347199307732978</v>
      </c>
      <c r="M3346">
        <v>279972.90214577614</v>
      </c>
    </row>
    <row r="3347" spans="2:13" x14ac:dyDescent="0.25">
      <c r="B3347" s="13">
        <v>42596</v>
      </c>
      <c r="C3347">
        <v>3328</v>
      </c>
      <c r="D3347" s="19">
        <f t="shared" si="153"/>
        <v>279972.90214587137</v>
      </c>
      <c r="E3347" s="19">
        <f t="shared" si="154"/>
        <v>38.352452348749509</v>
      </c>
      <c r="F3347" s="19">
        <f t="shared" si="155"/>
        <v>280011.25459822011</v>
      </c>
      <c r="I3347" s="13">
        <v>42596</v>
      </c>
      <c r="J3347">
        <v>3328</v>
      </c>
      <c r="K3347">
        <v>279972.90214577608</v>
      </c>
      <c r="L3347">
        <v>38.352452348734033</v>
      </c>
      <c r="M3347">
        <v>280011.25459812483</v>
      </c>
    </row>
    <row r="3348" spans="2:13" x14ac:dyDescent="0.25">
      <c r="B3348" s="13">
        <v>42597</v>
      </c>
      <c r="C3348">
        <v>3329</v>
      </c>
      <c r="D3348" s="19">
        <f t="shared" si="153"/>
        <v>280011.25459822011</v>
      </c>
      <c r="E3348" s="19">
        <f t="shared" si="154"/>
        <v>38.357706109345223</v>
      </c>
      <c r="F3348" s="19">
        <f t="shared" si="155"/>
        <v>280049.61230432946</v>
      </c>
      <c r="I3348" s="13">
        <v>42597</v>
      </c>
      <c r="J3348">
        <v>3329</v>
      </c>
      <c r="K3348">
        <v>280011.25459812471</v>
      </c>
      <c r="L3348">
        <v>38.35770610932974</v>
      </c>
      <c r="M3348">
        <v>280049.61230423406</v>
      </c>
    </row>
    <row r="3349" spans="2:13" x14ac:dyDescent="0.25">
      <c r="B3349" s="13">
        <v>42598</v>
      </c>
      <c r="C3349">
        <v>3330</v>
      </c>
      <c r="D3349" s="19">
        <f t="shared" ref="D3349:D3412" si="156">F3348</f>
        <v>280049.61230432946</v>
      </c>
      <c r="E3349" s="19">
        <f t="shared" ref="E3349:E3412" si="157">D3349*_nPIR</f>
        <v>38.362960589634177</v>
      </c>
      <c r="F3349" s="19">
        <f t="shared" si="155"/>
        <v>280087.97526491911</v>
      </c>
      <c r="I3349" s="13">
        <v>42598</v>
      </c>
      <c r="J3349">
        <v>3330</v>
      </c>
      <c r="K3349">
        <v>280049.61230423406</v>
      </c>
      <c r="L3349">
        <v>38.362960589618687</v>
      </c>
      <c r="M3349">
        <v>280087.9752648237</v>
      </c>
    </row>
    <row r="3350" spans="2:13" x14ac:dyDescent="0.25">
      <c r="B3350" s="13">
        <v>42599</v>
      </c>
      <c r="C3350">
        <v>3331</v>
      </c>
      <c r="D3350" s="19">
        <f t="shared" si="156"/>
        <v>280087.97526491911</v>
      </c>
      <c r="E3350" s="19">
        <f t="shared" si="157"/>
        <v>38.368215789714952</v>
      </c>
      <c r="F3350" s="19">
        <f t="shared" ref="F3350:F3413" si="158">D3350+E3350</f>
        <v>280126.34348070883</v>
      </c>
      <c r="I3350" s="13">
        <v>42599</v>
      </c>
      <c r="J3350">
        <v>3331</v>
      </c>
      <c r="K3350">
        <v>280087.97526482365</v>
      </c>
      <c r="L3350">
        <v>38.368215789699455</v>
      </c>
      <c r="M3350">
        <v>280126.34348061337</v>
      </c>
    </row>
    <row r="3351" spans="2:13" x14ac:dyDescent="0.25">
      <c r="B3351" s="13">
        <v>42600</v>
      </c>
      <c r="C3351">
        <v>3332</v>
      </c>
      <c r="D3351" s="19">
        <f t="shared" si="156"/>
        <v>280126.34348070883</v>
      </c>
      <c r="E3351" s="19">
        <f t="shared" si="157"/>
        <v>38.373471709686143</v>
      </c>
      <c r="F3351" s="19">
        <f t="shared" si="158"/>
        <v>280164.7169524185</v>
      </c>
      <c r="I3351" s="13">
        <v>42600</v>
      </c>
      <c r="J3351">
        <v>3332</v>
      </c>
      <c r="K3351">
        <v>280126.34348061337</v>
      </c>
      <c r="L3351">
        <v>38.373471709670639</v>
      </c>
      <c r="M3351">
        <v>280164.71695232304</v>
      </c>
    </row>
    <row r="3352" spans="2:13" x14ac:dyDescent="0.25">
      <c r="B3352" s="13">
        <v>42601</v>
      </c>
      <c r="C3352">
        <v>3333</v>
      </c>
      <c r="D3352" s="19">
        <f t="shared" si="156"/>
        <v>280164.7169524185</v>
      </c>
      <c r="E3352" s="19">
        <f t="shared" si="157"/>
        <v>38.378728349646373</v>
      </c>
      <c r="F3352" s="19">
        <f t="shared" si="158"/>
        <v>280203.09568076814</v>
      </c>
      <c r="I3352" s="13">
        <v>42601</v>
      </c>
      <c r="J3352">
        <v>3333</v>
      </c>
      <c r="K3352">
        <v>280164.71695232298</v>
      </c>
      <c r="L3352">
        <v>38.378728349630869</v>
      </c>
      <c r="M3352">
        <v>280203.09568067262</v>
      </c>
    </row>
    <row r="3353" spans="2:13" x14ac:dyDescent="0.25">
      <c r="B3353" s="13">
        <v>42602</v>
      </c>
      <c r="C3353">
        <v>3334</v>
      </c>
      <c r="D3353" s="19">
        <f t="shared" si="156"/>
        <v>280203.09568076814</v>
      </c>
      <c r="E3353" s="19">
        <f t="shared" si="157"/>
        <v>38.383985709694272</v>
      </c>
      <c r="F3353" s="19">
        <f t="shared" si="158"/>
        <v>280241.47966647783</v>
      </c>
      <c r="I3353" s="13">
        <v>42602</v>
      </c>
      <c r="J3353">
        <v>3334</v>
      </c>
      <c r="K3353">
        <v>280203.0956806725</v>
      </c>
      <c r="L3353">
        <v>38.383985709678754</v>
      </c>
      <c r="M3353">
        <v>280241.47966638219</v>
      </c>
    </row>
    <row r="3354" spans="2:13" x14ac:dyDescent="0.25">
      <c r="B3354" s="13">
        <v>42603</v>
      </c>
      <c r="C3354">
        <v>3335</v>
      </c>
      <c r="D3354" s="19">
        <f t="shared" si="156"/>
        <v>280241.47966647783</v>
      </c>
      <c r="E3354" s="19">
        <f t="shared" si="157"/>
        <v>38.389243789928472</v>
      </c>
      <c r="F3354" s="19">
        <f t="shared" si="158"/>
        <v>280279.86891026777</v>
      </c>
      <c r="I3354" s="13">
        <v>42603</v>
      </c>
      <c r="J3354">
        <v>3335</v>
      </c>
      <c r="K3354">
        <v>280241.47966638225</v>
      </c>
      <c r="L3354">
        <v>38.38924378991296</v>
      </c>
      <c r="M3354">
        <v>280279.86891017214</v>
      </c>
    </row>
    <row r="3355" spans="2:13" x14ac:dyDescent="0.25">
      <c r="B3355" s="13">
        <v>42604</v>
      </c>
      <c r="C3355">
        <v>3336</v>
      </c>
      <c r="D3355" s="19">
        <f t="shared" si="156"/>
        <v>280279.86891026777</v>
      </c>
      <c r="E3355" s="19">
        <f t="shared" si="157"/>
        <v>38.394502590447644</v>
      </c>
      <c r="F3355" s="19">
        <f t="shared" si="158"/>
        <v>280318.26341285824</v>
      </c>
      <c r="I3355" s="13">
        <v>42604</v>
      </c>
      <c r="J3355">
        <v>3336</v>
      </c>
      <c r="K3355">
        <v>280279.86891017214</v>
      </c>
      <c r="L3355">
        <v>38.394502590432118</v>
      </c>
      <c r="M3355">
        <v>280318.26341276255</v>
      </c>
    </row>
    <row r="3356" spans="2:13" x14ac:dyDescent="0.25">
      <c r="B3356" s="13">
        <v>42605</v>
      </c>
      <c r="C3356">
        <v>3337</v>
      </c>
      <c r="D3356" s="19">
        <f t="shared" si="156"/>
        <v>280318.26341285824</v>
      </c>
      <c r="E3356" s="19">
        <f t="shared" si="157"/>
        <v>38.399762111350448</v>
      </c>
      <c r="F3356" s="19">
        <f t="shared" si="158"/>
        <v>280356.66317496961</v>
      </c>
      <c r="I3356" s="13">
        <v>42605</v>
      </c>
      <c r="J3356">
        <v>3337</v>
      </c>
      <c r="K3356">
        <v>280318.26341276255</v>
      </c>
      <c r="L3356">
        <v>38.399762111334915</v>
      </c>
      <c r="M3356">
        <v>280356.66317487386</v>
      </c>
    </row>
    <row r="3357" spans="2:13" x14ac:dyDescent="0.25">
      <c r="B3357" s="13">
        <v>42606</v>
      </c>
      <c r="C3357">
        <v>3338</v>
      </c>
      <c r="D3357" s="19">
        <f t="shared" si="156"/>
        <v>280356.66317496961</v>
      </c>
      <c r="E3357" s="19">
        <f t="shared" si="157"/>
        <v>38.405022352735571</v>
      </c>
      <c r="F3357" s="19">
        <f t="shared" si="158"/>
        <v>280395.06819732237</v>
      </c>
      <c r="I3357" s="13">
        <v>42606</v>
      </c>
      <c r="J3357">
        <v>3338</v>
      </c>
      <c r="K3357">
        <v>280356.66317487386</v>
      </c>
      <c r="L3357">
        <v>38.405022352720025</v>
      </c>
      <c r="M3357">
        <v>280395.06819722656</v>
      </c>
    </row>
    <row r="3358" spans="2:13" x14ac:dyDescent="0.25">
      <c r="B3358" s="13">
        <v>42607</v>
      </c>
      <c r="C3358">
        <v>3339</v>
      </c>
      <c r="D3358" s="19">
        <f t="shared" si="156"/>
        <v>280395.06819732237</v>
      </c>
      <c r="E3358" s="19">
        <f t="shared" si="157"/>
        <v>38.410283314701701</v>
      </c>
      <c r="F3358" s="19">
        <f t="shared" si="158"/>
        <v>280433.47848063707</v>
      </c>
      <c r="I3358" s="13">
        <v>42607</v>
      </c>
      <c r="J3358">
        <v>3339</v>
      </c>
      <c r="K3358">
        <v>280395.0681972265</v>
      </c>
      <c r="L3358">
        <v>38.410283314686147</v>
      </c>
      <c r="M3358">
        <v>280433.47848054121</v>
      </c>
    </row>
    <row r="3359" spans="2:13" x14ac:dyDescent="0.25">
      <c r="B3359" s="13">
        <v>42608</v>
      </c>
      <c r="C3359">
        <v>3340</v>
      </c>
      <c r="D3359" s="19">
        <f t="shared" si="156"/>
        <v>280433.47848063707</v>
      </c>
      <c r="E3359" s="19">
        <f t="shared" si="157"/>
        <v>38.415544997347553</v>
      </c>
      <c r="F3359" s="19">
        <f t="shared" si="158"/>
        <v>280471.89402563439</v>
      </c>
      <c r="I3359" s="13">
        <v>42608</v>
      </c>
      <c r="J3359">
        <v>3340</v>
      </c>
      <c r="K3359">
        <v>280433.47848054121</v>
      </c>
      <c r="L3359">
        <v>38.415544997331992</v>
      </c>
      <c r="M3359">
        <v>280471.89402553852</v>
      </c>
    </row>
    <row r="3360" spans="2:13" x14ac:dyDescent="0.25">
      <c r="B3360" s="13">
        <v>42609</v>
      </c>
      <c r="C3360">
        <v>3341</v>
      </c>
      <c r="D3360" s="19">
        <f t="shared" si="156"/>
        <v>280471.89402563439</v>
      </c>
      <c r="E3360" s="19">
        <f t="shared" si="157"/>
        <v>38.420807400771842</v>
      </c>
      <c r="F3360" s="19">
        <f t="shared" si="158"/>
        <v>280510.31483303517</v>
      </c>
      <c r="I3360" s="13">
        <v>42609</v>
      </c>
      <c r="J3360">
        <v>3341</v>
      </c>
      <c r="K3360">
        <v>280471.89402553847</v>
      </c>
      <c r="L3360">
        <v>38.420807400756274</v>
      </c>
      <c r="M3360">
        <v>280510.31483293924</v>
      </c>
    </row>
    <row r="3361" spans="2:13" x14ac:dyDescent="0.25">
      <c r="B3361" s="13">
        <v>42610</v>
      </c>
      <c r="C3361">
        <v>3342</v>
      </c>
      <c r="D3361" s="19">
        <f t="shared" si="156"/>
        <v>280510.31483303517</v>
      </c>
      <c r="E3361" s="19">
        <f t="shared" si="157"/>
        <v>38.426070525073314</v>
      </c>
      <c r="F3361" s="19">
        <f t="shared" si="158"/>
        <v>280548.74090356025</v>
      </c>
      <c r="I3361" s="13">
        <v>42610</v>
      </c>
      <c r="J3361">
        <v>3342</v>
      </c>
      <c r="K3361">
        <v>280510.31483293924</v>
      </c>
      <c r="L3361">
        <v>38.426070525057753</v>
      </c>
      <c r="M3361">
        <v>280548.74090346432</v>
      </c>
    </row>
    <row r="3362" spans="2:13" x14ac:dyDescent="0.25">
      <c r="B3362" s="13">
        <v>42611</v>
      </c>
      <c r="C3362">
        <v>3343</v>
      </c>
      <c r="D3362" s="19">
        <f t="shared" si="156"/>
        <v>280548.74090356025</v>
      </c>
      <c r="E3362" s="19">
        <f t="shared" si="157"/>
        <v>38.431334370350726</v>
      </c>
      <c r="F3362" s="19">
        <f t="shared" si="158"/>
        <v>280587.17223793059</v>
      </c>
      <c r="I3362" s="13">
        <v>42611</v>
      </c>
      <c r="J3362">
        <v>3343</v>
      </c>
      <c r="K3362">
        <v>280548.74090346438</v>
      </c>
      <c r="L3362">
        <v>38.431334370335151</v>
      </c>
      <c r="M3362">
        <v>280587.17223783472</v>
      </c>
    </row>
    <row r="3363" spans="2:13" x14ac:dyDescent="0.25">
      <c r="B3363" s="13">
        <v>42612</v>
      </c>
      <c r="C3363">
        <v>3344</v>
      </c>
      <c r="D3363" s="19">
        <f t="shared" si="156"/>
        <v>280587.17223793059</v>
      </c>
      <c r="E3363" s="19">
        <f t="shared" si="157"/>
        <v>38.436598936702822</v>
      </c>
      <c r="F3363" s="19">
        <f t="shared" si="158"/>
        <v>280625.60883686726</v>
      </c>
      <c r="I3363" s="13">
        <v>42612</v>
      </c>
      <c r="J3363">
        <v>3344</v>
      </c>
      <c r="K3363">
        <v>280587.1722378346</v>
      </c>
      <c r="L3363">
        <v>38.436598936687254</v>
      </c>
      <c r="M3363">
        <v>280625.60883677128</v>
      </c>
    </row>
    <row r="3364" spans="2:13" x14ac:dyDescent="0.25">
      <c r="B3364" s="13">
        <v>42613</v>
      </c>
      <c r="C3364">
        <v>3345</v>
      </c>
      <c r="D3364" s="19">
        <f t="shared" si="156"/>
        <v>280625.60883686726</v>
      </c>
      <c r="E3364" s="19">
        <f t="shared" si="157"/>
        <v>38.441864224228397</v>
      </c>
      <c r="F3364" s="19">
        <f t="shared" si="158"/>
        <v>280664.05070109147</v>
      </c>
      <c r="I3364" s="13">
        <v>42613</v>
      </c>
      <c r="J3364">
        <v>3345</v>
      </c>
      <c r="K3364">
        <v>280625.60883677122</v>
      </c>
      <c r="L3364">
        <v>38.441864224212814</v>
      </c>
      <c r="M3364">
        <v>280664.05070099543</v>
      </c>
    </row>
    <row r="3365" spans="2:13" x14ac:dyDescent="0.25">
      <c r="B3365" s="13">
        <v>42614</v>
      </c>
      <c r="C3365">
        <v>3346</v>
      </c>
      <c r="D3365" s="19">
        <f t="shared" si="156"/>
        <v>280664.05070109147</v>
      </c>
      <c r="E3365" s="19">
        <f t="shared" si="157"/>
        <v>38.447130233026236</v>
      </c>
      <c r="F3365" s="19">
        <f t="shared" si="158"/>
        <v>280702.49783132452</v>
      </c>
      <c r="I3365" s="13">
        <v>42614</v>
      </c>
      <c r="J3365">
        <v>3346</v>
      </c>
      <c r="K3365">
        <v>280664.05070099537</v>
      </c>
      <c r="L3365">
        <v>38.447130233010654</v>
      </c>
      <c r="M3365">
        <v>280702.49783122836</v>
      </c>
    </row>
    <row r="3366" spans="2:13" x14ac:dyDescent="0.25">
      <c r="B3366" s="13">
        <v>42615</v>
      </c>
      <c r="C3366">
        <v>3347</v>
      </c>
      <c r="D3366" s="19">
        <f t="shared" si="156"/>
        <v>280702.49783132452</v>
      </c>
      <c r="E3366" s="19">
        <f t="shared" si="157"/>
        <v>38.452396963195142</v>
      </c>
      <c r="F3366" s="19">
        <f t="shared" si="158"/>
        <v>280740.95022828772</v>
      </c>
      <c r="I3366" s="13">
        <v>42615</v>
      </c>
      <c r="J3366">
        <v>3347</v>
      </c>
      <c r="K3366">
        <v>280702.49783122836</v>
      </c>
      <c r="L3366">
        <v>38.452396963179545</v>
      </c>
      <c r="M3366">
        <v>280740.95022819156</v>
      </c>
    </row>
    <row r="3367" spans="2:13" x14ac:dyDescent="0.25">
      <c r="B3367" s="13">
        <v>42616</v>
      </c>
      <c r="C3367">
        <v>3348</v>
      </c>
      <c r="D3367" s="19">
        <f t="shared" si="156"/>
        <v>280740.95022828772</v>
      </c>
      <c r="E3367" s="19">
        <f t="shared" si="157"/>
        <v>38.457664414833943</v>
      </c>
      <c r="F3367" s="19">
        <f t="shared" si="158"/>
        <v>280779.40789270255</v>
      </c>
      <c r="I3367" s="13">
        <v>42616</v>
      </c>
      <c r="J3367">
        <v>3348</v>
      </c>
      <c r="K3367">
        <v>280740.95022819162</v>
      </c>
      <c r="L3367">
        <v>38.457664414818346</v>
      </c>
      <c r="M3367">
        <v>280779.40789260645</v>
      </c>
    </row>
    <row r="3368" spans="2:13" x14ac:dyDescent="0.25">
      <c r="B3368" s="13">
        <v>42617</v>
      </c>
      <c r="C3368">
        <v>3349</v>
      </c>
      <c r="D3368" s="19">
        <f t="shared" si="156"/>
        <v>280779.40789270255</v>
      </c>
      <c r="E3368" s="19">
        <f t="shared" si="157"/>
        <v>38.462932588041454</v>
      </c>
      <c r="F3368" s="19">
        <f t="shared" si="158"/>
        <v>280817.87082529062</v>
      </c>
      <c r="I3368" s="13">
        <v>42617</v>
      </c>
      <c r="J3368">
        <v>3349</v>
      </c>
      <c r="K3368">
        <v>280779.40789260628</v>
      </c>
      <c r="L3368">
        <v>38.462932588025843</v>
      </c>
      <c r="M3368">
        <v>280817.87082519429</v>
      </c>
    </row>
    <row r="3369" spans="2:13" x14ac:dyDescent="0.25">
      <c r="B3369" s="13">
        <v>42618</v>
      </c>
      <c r="C3369">
        <v>3350</v>
      </c>
      <c r="D3369" s="19">
        <f t="shared" si="156"/>
        <v>280817.87082529062</v>
      </c>
      <c r="E3369" s="19">
        <f t="shared" si="157"/>
        <v>38.468201482916527</v>
      </c>
      <c r="F3369" s="19">
        <f t="shared" si="158"/>
        <v>280856.33902677352</v>
      </c>
      <c r="I3369" s="13">
        <v>42618</v>
      </c>
      <c r="J3369">
        <v>3350</v>
      </c>
      <c r="K3369">
        <v>280817.87082519435</v>
      </c>
      <c r="L3369">
        <v>38.468201482900916</v>
      </c>
      <c r="M3369">
        <v>280856.33902667725</v>
      </c>
    </row>
    <row r="3370" spans="2:13" x14ac:dyDescent="0.25">
      <c r="B3370" s="13">
        <v>42619</v>
      </c>
      <c r="C3370">
        <v>3351</v>
      </c>
      <c r="D3370" s="19">
        <f t="shared" si="156"/>
        <v>280856.33902677352</v>
      </c>
      <c r="E3370" s="19">
        <f t="shared" si="157"/>
        <v>38.473471099558019</v>
      </c>
      <c r="F3370" s="19">
        <f t="shared" si="158"/>
        <v>280894.81249787309</v>
      </c>
      <c r="I3370" s="13">
        <v>42619</v>
      </c>
      <c r="J3370">
        <v>3351</v>
      </c>
      <c r="K3370">
        <v>280856.33902667725</v>
      </c>
      <c r="L3370">
        <v>38.473471099542401</v>
      </c>
      <c r="M3370">
        <v>280894.81249777682</v>
      </c>
    </row>
    <row r="3371" spans="2:13" x14ac:dyDescent="0.25">
      <c r="B3371" s="13">
        <v>42620</v>
      </c>
      <c r="C3371">
        <v>3352</v>
      </c>
      <c r="D3371" s="19">
        <f t="shared" si="156"/>
        <v>280894.81249787309</v>
      </c>
      <c r="E3371" s="19">
        <f t="shared" si="157"/>
        <v>38.478741438064809</v>
      </c>
      <c r="F3371" s="19">
        <f t="shared" si="158"/>
        <v>280933.29123931116</v>
      </c>
      <c r="I3371" s="13">
        <v>42620</v>
      </c>
      <c r="J3371">
        <v>3352</v>
      </c>
      <c r="K3371">
        <v>280894.81249777676</v>
      </c>
      <c r="L3371">
        <v>38.478741438049184</v>
      </c>
      <c r="M3371">
        <v>280933.29123921483</v>
      </c>
    </row>
    <row r="3372" spans="2:13" x14ac:dyDescent="0.25">
      <c r="B3372" s="13">
        <v>42621</v>
      </c>
      <c r="C3372">
        <v>3353</v>
      </c>
      <c r="D3372" s="19">
        <f t="shared" si="156"/>
        <v>280933.29123931116</v>
      </c>
      <c r="E3372" s="19">
        <f t="shared" si="157"/>
        <v>38.484012498535783</v>
      </c>
      <c r="F3372" s="19">
        <f t="shared" si="158"/>
        <v>280971.77525180968</v>
      </c>
      <c r="I3372" s="13">
        <v>42621</v>
      </c>
      <c r="J3372">
        <v>3353</v>
      </c>
      <c r="K3372">
        <v>280933.29123921477</v>
      </c>
      <c r="L3372">
        <v>38.484012498520144</v>
      </c>
      <c r="M3372">
        <v>280971.77525171329</v>
      </c>
    </row>
    <row r="3373" spans="2:13" x14ac:dyDescent="0.25">
      <c r="B3373" s="13">
        <v>42622</v>
      </c>
      <c r="C3373">
        <v>3354</v>
      </c>
      <c r="D3373" s="19">
        <f t="shared" si="156"/>
        <v>280971.77525180968</v>
      </c>
      <c r="E3373" s="19">
        <f t="shared" si="157"/>
        <v>38.489284281069821</v>
      </c>
      <c r="F3373" s="19">
        <f t="shared" si="158"/>
        <v>281010.26453609078</v>
      </c>
      <c r="I3373" s="13">
        <v>42622</v>
      </c>
      <c r="J3373">
        <v>3354</v>
      </c>
      <c r="K3373">
        <v>280971.77525171329</v>
      </c>
      <c r="L3373">
        <v>38.489284281054189</v>
      </c>
      <c r="M3373">
        <v>281010.26453599433</v>
      </c>
    </row>
    <row r="3374" spans="2:13" x14ac:dyDescent="0.25">
      <c r="B3374" s="13">
        <v>42623</v>
      </c>
      <c r="C3374">
        <v>3355</v>
      </c>
      <c r="D3374" s="19">
        <f t="shared" si="156"/>
        <v>281010.26453609078</v>
      </c>
      <c r="E3374" s="19">
        <f t="shared" si="157"/>
        <v>38.494556785765866</v>
      </c>
      <c r="F3374" s="19">
        <f t="shared" si="158"/>
        <v>281048.75909287657</v>
      </c>
      <c r="I3374" s="13">
        <v>42623</v>
      </c>
      <c r="J3374">
        <v>3355</v>
      </c>
      <c r="K3374">
        <v>281010.26453599433</v>
      </c>
      <c r="L3374">
        <v>38.49455678575022</v>
      </c>
      <c r="M3374">
        <v>281048.75909278006</v>
      </c>
    </row>
    <row r="3375" spans="2:13" x14ac:dyDescent="0.25">
      <c r="B3375" s="13">
        <v>42624</v>
      </c>
      <c r="C3375">
        <v>3356</v>
      </c>
      <c r="D3375" s="19">
        <f t="shared" si="156"/>
        <v>281048.75909287657</v>
      </c>
      <c r="E3375" s="19">
        <f t="shared" si="157"/>
        <v>38.499830012722825</v>
      </c>
      <c r="F3375" s="19">
        <f t="shared" si="158"/>
        <v>281087.2589228893</v>
      </c>
      <c r="I3375" s="13">
        <v>42624</v>
      </c>
      <c r="J3375">
        <v>3356</v>
      </c>
      <c r="K3375">
        <v>281048.75909278</v>
      </c>
      <c r="L3375">
        <v>38.499830012707172</v>
      </c>
      <c r="M3375">
        <v>281087.25892279274</v>
      </c>
    </row>
    <row r="3376" spans="2:13" x14ac:dyDescent="0.25">
      <c r="B3376" s="13">
        <v>42625</v>
      </c>
      <c r="C3376">
        <v>3357</v>
      </c>
      <c r="D3376" s="19">
        <f t="shared" si="156"/>
        <v>281087.2589228893</v>
      </c>
      <c r="E3376" s="19">
        <f t="shared" si="157"/>
        <v>38.505103962039634</v>
      </c>
      <c r="F3376" s="19">
        <f t="shared" si="158"/>
        <v>281125.76402685134</v>
      </c>
      <c r="I3376" s="13">
        <v>42625</v>
      </c>
      <c r="J3376">
        <v>3357</v>
      </c>
      <c r="K3376">
        <v>281087.25892279262</v>
      </c>
      <c r="L3376">
        <v>38.505103962023973</v>
      </c>
      <c r="M3376">
        <v>281125.76402675465</v>
      </c>
    </row>
    <row r="3377" spans="2:13" x14ac:dyDescent="0.25">
      <c r="B3377" s="13">
        <v>42626</v>
      </c>
      <c r="C3377">
        <v>3358</v>
      </c>
      <c r="D3377" s="19">
        <f t="shared" si="156"/>
        <v>281125.76402685134</v>
      </c>
      <c r="E3377" s="19">
        <f t="shared" si="157"/>
        <v>38.510378633815257</v>
      </c>
      <c r="F3377" s="19">
        <f t="shared" si="158"/>
        <v>281164.27440548514</v>
      </c>
      <c r="I3377" s="13">
        <v>42626</v>
      </c>
      <c r="J3377">
        <v>3358</v>
      </c>
      <c r="K3377">
        <v>281125.76402675471</v>
      </c>
      <c r="L3377">
        <v>38.51037863379959</v>
      </c>
      <c r="M3377">
        <v>281164.27440538851</v>
      </c>
    </row>
    <row r="3378" spans="2:13" x14ac:dyDescent="0.25">
      <c r="B3378" s="13">
        <v>42627</v>
      </c>
      <c r="C3378">
        <v>3359</v>
      </c>
      <c r="D3378" s="19">
        <f t="shared" si="156"/>
        <v>281164.27440548514</v>
      </c>
      <c r="E3378" s="19">
        <f t="shared" si="157"/>
        <v>38.515654028148653</v>
      </c>
      <c r="F3378" s="19">
        <f t="shared" si="158"/>
        <v>281202.7900595133</v>
      </c>
      <c r="I3378" s="13">
        <v>42627</v>
      </c>
      <c r="J3378">
        <v>3359</v>
      </c>
      <c r="K3378">
        <v>281164.27440538851</v>
      </c>
      <c r="L3378">
        <v>38.515654028132985</v>
      </c>
      <c r="M3378">
        <v>281202.79005941667</v>
      </c>
    </row>
    <row r="3379" spans="2:13" x14ac:dyDescent="0.25">
      <c r="B3379" s="13">
        <v>42628</v>
      </c>
      <c r="C3379">
        <v>3360</v>
      </c>
      <c r="D3379" s="19">
        <f t="shared" si="156"/>
        <v>281202.7900595133</v>
      </c>
      <c r="E3379" s="19">
        <f t="shared" si="157"/>
        <v>38.520930145138813</v>
      </c>
      <c r="F3379" s="19">
        <f t="shared" si="158"/>
        <v>281241.31098965841</v>
      </c>
      <c r="I3379" s="13">
        <v>42628</v>
      </c>
      <c r="J3379">
        <v>3360</v>
      </c>
      <c r="K3379">
        <v>281202.79005941655</v>
      </c>
      <c r="L3379">
        <v>38.520930145123138</v>
      </c>
      <c r="M3379">
        <v>281241.31098956167</v>
      </c>
    </row>
    <row r="3380" spans="2:13" x14ac:dyDescent="0.25">
      <c r="B3380" s="13">
        <v>42629</v>
      </c>
      <c r="C3380">
        <v>3361</v>
      </c>
      <c r="D3380" s="19">
        <f t="shared" si="156"/>
        <v>281241.31098965841</v>
      </c>
      <c r="E3380" s="19">
        <f t="shared" si="157"/>
        <v>38.526206984884716</v>
      </c>
      <c r="F3380" s="19">
        <f t="shared" si="158"/>
        <v>281279.83719664329</v>
      </c>
      <c r="I3380" s="13">
        <v>42629</v>
      </c>
      <c r="J3380">
        <v>3361</v>
      </c>
      <c r="K3380">
        <v>281241.31098956161</v>
      </c>
      <c r="L3380">
        <v>38.526206984869034</v>
      </c>
      <c r="M3380">
        <v>281279.83719654649</v>
      </c>
    </row>
    <row r="3381" spans="2:13" x14ac:dyDescent="0.25">
      <c r="B3381" s="13">
        <v>42630</v>
      </c>
      <c r="C3381">
        <v>3362</v>
      </c>
      <c r="D3381" s="19">
        <f t="shared" si="156"/>
        <v>281279.83719664329</v>
      </c>
      <c r="E3381" s="19">
        <f t="shared" si="157"/>
        <v>38.531484547485384</v>
      </c>
      <c r="F3381" s="19">
        <f t="shared" si="158"/>
        <v>281318.36868119077</v>
      </c>
      <c r="I3381" s="13">
        <v>42630</v>
      </c>
      <c r="J3381">
        <v>3362</v>
      </c>
      <c r="K3381">
        <v>281279.83719654643</v>
      </c>
      <c r="L3381">
        <v>38.531484547469702</v>
      </c>
      <c r="M3381">
        <v>281318.36868109391</v>
      </c>
    </row>
    <row r="3382" spans="2:13" x14ac:dyDescent="0.25">
      <c r="B3382" s="13">
        <v>42631</v>
      </c>
      <c r="C3382">
        <v>3363</v>
      </c>
      <c r="D3382" s="19">
        <f t="shared" si="156"/>
        <v>281318.36868119077</v>
      </c>
      <c r="E3382" s="19">
        <f t="shared" si="157"/>
        <v>38.536762833039838</v>
      </c>
      <c r="F3382" s="19">
        <f t="shared" si="158"/>
        <v>281356.90544402378</v>
      </c>
      <c r="I3382" s="13">
        <v>42631</v>
      </c>
      <c r="J3382">
        <v>3363</v>
      </c>
      <c r="K3382">
        <v>281318.36868109397</v>
      </c>
      <c r="L3382">
        <v>38.536762833024142</v>
      </c>
      <c r="M3382">
        <v>281356.90544392698</v>
      </c>
    </row>
    <row r="3383" spans="2:13" x14ac:dyDescent="0.25">
      <c r="B3383" s="13">
        <v>42632</v>
      </c>
      <c r="C3383">
        <v>3364</v>
      </c>
      <c r="D3383" s="19">
        <f t="shared" si="156"/>
        <v>281356.90544402378</v>
      </c>
      <c r="E3383" s="19">
        <f t="shared" si="157"/>
        <v>38.542041841647098</v>
      </c>
      <c r="F3383" s="19">
        <f t="shared" si="158"/>
        <v>281395.44748586544</v>
      </c>
      <c r="I3383" s="13">
        <v>42632</v>
      </c>
      <c r="J3383">
        <v>3364</v>
      </c>
      <c r="K3383">
        <v>281356.90544392692</v>
      </c>
      <c r="L3383">
        <v>38.542041841631409</v>
      </c>
      <c r="M3383">
        <v>281395.44748576853</v>
      </c>
    </row>
    <row r="3384" spans="2:13" x14ac:dyDescent="0.25">
      <c r="B3384" s="13">
        <v>42633</v>
      </c>
      <c r="C3384">
        <v>3365</v>
      </c>
      <c r="D3384" s="19">
        <f t="shared" si="156"/>
        <v>281395.44748586544</v>
      </c>
      <c r="E3384" s="19">
        <f t="shared" si="157"/>
        <v>38.547321573406229</v>
      </c>
      <c r="F3384" s="19">
        <f t="shared" si="158"/>
        <v>281433.99480743887</v>
      </c>
      <c r="I3384" s="13">
        <v>42633</v>
      </c>
      <c r="J3384">
        <v>3365</v>
      </c>
      <c r="K3384">
        <v>281395.44748576853</v>
      </c>
      <c r="L3384">
        <v>38.547321573390526</v>
      </c>
      <c r="M3384">
        <v>281433.99480734189</v>
      </c>
    </row>
    <row r="3385" spans="2:13" x14ac:dyDescent="0.25">
      <c r="B3385" s="13">
        <v>42634</v>
      </c>
      <c r="C3385">
        <v>3366</v>
      </c>
      <c r="D3385" s="19">
        <f t="shared" si="156"/>
        <v>281433.99480743887</v>
      </c>
      <c r="E3385" s="19">
        <f t="shared" si="157"/>
        <v>38.552602028416288</v>
      </c>
      <c r="F3385" s="19">
        <f t="shared" si="158"/>
        <v>281472.54740946728</v>
      </c>
      <c r="I3385" s="13">
        <v>42634</v>
      </c>
      <c r="J3385">
        <v>3366</v>
      </c>
      <c r="K3385">
        <v>281433.99480734189</v>
      </c>
      <c r="L3385">
        <v>38.552602028400578</v>
      </c>
      <c r="M3385">
        <v>281472.54740937031</v>
      </c>
    </row>
    <row r="3386" spans="2:13" x14ac:dyDescent="0.25">
      <c r="B3386" s="13">
        <v>42635</v>
      </c>
      <c r="C3386">
        <v>3367</v>
      </c>
      <c r="D3386" s="19">
        <f t="shared" si="156"/>
        <v>281472.54740946728</v>
      </c>
      <c r="E3386" s="19">
        <f t="shared" si="157"/>
        <v>38.557883206776346</v>
      </c>
      <c r="F3386" s="19">
        <f t="shared" si="158"/>
        <v>281511.10529267404</v>
      </c>
      <c r="I3386" s="13">
        <v>42635</v>
      </c>
      <c r="J3386">
        <v>3367</v>
      </c>
      <c r="K3386">
        <v>281472.54740937025</v>
      </c>
      <c r="L3386">
        <v>38.557883206760629</v>
      </c>
      <c r="M3386">
        <v>281511.10529257701</v>
      </c>
    </row>
    <row r="3387" spans="2:13" x14ac:dyDescent="0.25">
      <c r="B3387" s="13">
        <v>42636</v>
      </c>
      <c r="C3387">
        <v>3368</v>
      </c>
      <c r="D3387" s="19">
        <f t="shared" si="156"/>
        <v>281511.10529267404</v>
      </c>
      <c r="E3387" s="19">
        <f t="shared" si="157"/>
        <v>38.563165108585487</v>
      </c>
      <c r="F3387" s="19">
        <f t="shared" si="158"/>
        <v>281549.66845778259</v>
      </c>
      <c r="I3387" s="13">
        <v>42636</v>
      </c>
      <c r="J3387">
        <v>3368</v>
      </c>
      <c r="K3387">
        <v>281511.10529257706</v>
      </c>
      <c r="L3387">
        <v>38.563165108569777</v>
      </c>
      <c r="M3387">
        <v>281549.66845768562</v>
      </c>
    </row>
    <row r="3388" spans="2:13" x14ac:dyDescent="0.25">
      <c r="B3388" s="13">
        <v>42637</v>
      </c>
      <c r="C3388">
        <v>3369</v>
      </c>
      <c r="D3388" s="19">
        <f t="shared" si="156"/>
        <v>281549.66845778259</v>
      </c>
      <c r="E3388" s="19">
        <f t="shared" si="157"/>
        <v>38.568447733942826</v>
      </c>
      <c r="F3388" s="19">
        <f t="shared" si="158"/>
        <v>281588.23690551653</v>
      </c>
      <c r="I3388" s="13">
        <v>42637</v>
      </c>
      <c r="J3388">
        <v>3369</v>
      </c>
      <c r="K3388">
        <v>281549.66845768556</v>
      </c>
      <c r="L3388">
        <v>38.568447733927101</v>
      </c>
      <c r="M3388">
        <v>281588.2369054195</v>
      </c>
    </row>
    <row r="3389" spans="2:13" x14ac:dyDescent="0.25">
      <c r="B3389" s="13">
        <v>42638</v>
      </c>
      <c r="C3389">
        <v>3370</v>
      </c>
      <c r="D3389" s="19">
        <f t="shared" si="156"/>
        <v>281588.23690551653</v>
      </c>
      <c r="E3389" s="19">
        <f t="shared" si="157"/>
        <v>38.573731082947475</v>
      </c>
      <c r="F3389" s="19">
        <f t="shared" si="158"/>
        <v>281626.81063659949</v>
      </c>
      <c r="I3389" s="13">
        <v>42638</v>
      </c>
      <c r="J3389">
        <v>3370</v>
      </c>
      <c r="K3389">
        <v>281588.23690541944</v>
      </c>
      <c r="L3389">
        <v>38.573731082931751</v>
      </c>
      <c r="M3389">
        <v>281626.8106365024</v>
      </c>
    </row>
    <row r="3390" spans="2:13" x14ac:dyDescent="0.25">
      <c r="B3390" s="13">
        <v>42639</v>
      </c>
      <c r="C3390">
        <v>3371</v>
      </c>
      <c r="D3390" s="19">
        <f t="shared" si="156"/>
        <v>281626.81063659949</v>
      </c>
      <c r="E3390" s="19">
        <f t="shared" si="157"/>
        <v>38.579015155698563</v>
      </c>
      <c r="F3390" s="19">
        <f t="shared" si="158"/>
        <v>281665.38965175516</v>
      </c>
      <c r="I3390" s="13">
        <v>42639</v>
      </c>
      <c r="J3390">
        <v>3371</v>
      </c>
      <c r="K3390">
        <v>281626.8106365024</v>
      </c>
      <c r="L3390">
        <v>38.579015155682832</v>
      </c>
      <c r="M3390">
        <v>281665.38965165807</v>
      </c>
    </row>
    <row r="3391" spans="2:13" x14ac:dyDescent="0.25">
      <c r="B3391" s="13">
        <v>42640</v>
      </c>
      <c r="C3391">
        <v>3372</v>
      </c>
      <c r="D3391" s="19">
        <f t="shared" si="156"/>
        <v>281665.38965175516</v>
      </c>
      <c r="E3391" s="19">
        <f t="shared" si="157"/>
        <v>38.584299952295233</v>
      </c>
      <c r="F3391" s="19">
        <f t="shared" si="158"/>
        <v>281703.97395170748</v>
      </c>
      <c r="I3391" s="13">
        <v>42640</v>
      </c>
      <c r="J3391">
        <v>3372</v>
      </c>
      <c r="K3391">
        <v>281665.38965165801</v>
      </c>
      <c r="L3391">
        <v>38.584299952279501</v>
      </c>
      <c r="M3391">
        <v>281703.97395161027</v>
      </c>
    </row>
    <row r="3392" spans="2:13" x14ac:dyDescent="0.25">
      <c r="B3392" s="13">
        <v>42641</v>
      </c>
      <c r="C3392">
        <v>3373</v>
      </c>
      <c r="D3392" s="19">
        <f t="shared" si="156"/>
        <v>281703.97395170748</v>
      </c>
      <c r="E3392" s="19">
        <f t="shared" si="157"/>
        <v>38.589585472836646</v>
      </c>
      <c r="F3392" s="19">
        <f t="shared" si="158"/>
        <v>281742.56353718031</v>
      </c>
      <c r="I3392" s="13">
        <v>42641</v>
      </c>
      <c r="J3392">
        <v>3373</v>
      </c>
      <c r="K3392">
        <v>281703.97395161021</v>
      </c>
      <c r="L3392">
        <v>38.589585472820907</v>
      </c>
      <c r="M3392">
        <v>281742.56353708304</v>
      </c>
    </row>
    <row r="3393" spans="2:13" x14ac:dyDescent="0.25">
      <c r="B3393" s="13">
        <v>42642</v>
      </c>
      <c r="C3393">
        <v>3374</v>
      </c>
      <c r="D3393" s="19">
        <f t="shared" si="156"/>
        <v>281742.56353718031</v>
      </c>
      <c r="E3393" s="19">
        <f t="shared" si="157"/>
        <v>38.594871717421967</v>
      </c>
      <c r="F3393" s="19">
        <f t="shared" si="158"/>
        <v>281781.15840889775</v>
      </c>
      <c r="I3393" s="13">
        <v>42642</v>
      </c>
      <c r="J3393">
        <v>3374</v>
      </c>
      <c r="K3393">
        <v>281742.5635370831</v>
      </c>
      <c r="L3393">
        <v>38.594871717406214</v>
      </c>
      <c r="M3393">
        <v>281781.15840880049</v>
      </c>
    </row>
    <row r="3394" spans="2:13" x14ac:dyDescent="0.25">
      <c r="B3394" s="13">
        <v>42643</v>
      </c>
      <c r="C3394">
        <v>3375</v>
      </c>
      <c r="D3394" s="19">
        <f t="shared" si="156"/>
        <v>281781.15840889775</v>
      </c>
      <c r="E3394" s="19">
        <f t="shared" si="157"/>
        <v>38.60015868615038</v>
      </c>
      <c r="F3394" s="19">
        <f t="shared" si="158"/>
        <v>281819.75856758392</v>
      </c>
      <c r="I3394" s="13">
        <v>42643</v>
      </c>
      <c r="J3394">
        <v>3375</v>
      </c>
      <c r="K3394">
        <v>281781.15840880043</v>
      </c>
      <c r="L3394">
        <v>38.600158686134627</v>
      </c>
      <c r="M3394">
        <v>281819.75856748654</v>
      </c>
    </row>
    <row r="3395" spans="2:13" x14ac:dyDescent="0.25">
      <c r="B3395" s="13">
        <v>42644</v>
      </c>
      <c r="C3395">
        <v>3376</v>
      </c>
      <c r="D3395" s="19">
        <f t="shared" si="156"/>
        <v>281819.75856758392</v>
      </c>
      <c r="E3395" s="19">
        <f t="shared" si="157"/>
        <v>38.605446379121091</v>
      </c>
      <c r="F3395" s="19">
        <f t="shared" si="158"/>
        <v>281858.36401396303</v>
      </c>
      <c r="I3395" s="13">
        <v>42644</v>
      </c>
      <c r="J3395">
        <v>3376</v>
      </c>
      <c r="K3395">
        <v>281819.75856748654</v>
      </c>
      <c r="L3395">
        <v>38.605446379105324</v>
      </c>
      <c r="M3395">
        <v>281858.36401386565</v>
      </c>
    </row>
    <row r="3396" spans="2:13" x14ac:dyDescent="0.25">
      <c r="B3396" s="13">
        <v>42645</v>
      </c>
      <c r="C3396">
        <v>3377</v>
      </c>
      <c r="D3396" s="19">
        <f t="shared" si="156"/>
        <v>281858.36401396303</v>
      </c>
      <c r="E3396" s="19">
        <f t="shared" si="157"/>
        <v>38.610734796433299</v>
      </c>
      <c r="F3396" s="19">
        <f t="shared" si="158"/>
        <v>281896.97474875947</v>
      </c>
      <c r="I3396" s="13">
        <v>42645</v>
      </c>
      <c r="J3396">
        <v>3377</v>
      </c>
      <c r="K3396">
        <v>281858.36401386559</v>
      </c>
      <c r="L3396">
        <v>38.610734796417525</v>
      </c>
      <c r="M3396">
        <v>281896.97474866203</v>
      </c>
    </row>
    <row r="3397" spans="2:13" x14ac:dyDescent="0.25">
      <c r="B3397" s="13">
        <v>42646</v>
      </c>
      <c r="C3397">
        <v>3378</v>
      </c>
      <c r="D3397" s="19">
        <f t="shared" si="156"/>
        <v>281896.97474875947</v>
      </c>
      <c r="E3397" s="19">
        <f t="shared" si="157"/>
        <v>38.616023938186231</v>
      </c>
      <c r="F3397" s="19">
        <f t="shared" si="158"/>
        <v>281935.59077269764</v>
      </c>
      <c r="I3397" s="13">
        <v>42646</v>
      </c>
      <c r="J3397">
        <v>3378</v>
      </c>
      <c r="K3397">
        <v>281896.97474866203</v>
      </c>
      <c r="L3397">
        <v>38.616023938170464</v>
      </c>
      <c r="M3397">
        <v>281935.5907726002</v>
      </c>
    </row>
    <row r="3398" spans="2:13" x14ac:dyDescent="0.25">
      <c r="B3398" s="13">
        <v>42647</v>
      </c>
      <c r="C3398">
        <v>3379</v>
      </c>
      <c r="D3398" s="19">
        <f t="shared" si="156"/>
        <v>281935.59077269764</v>
      </c>
      <c r="E3398" s="19">
        <f t="shared" si="157"/>
        <v>38.621313804479136</v>
      </c>
      <c r="F3398" s="19">
        <f t="shared" si="158"/>
        <v>281974.21208650211</v>
      </c>
      <c r="I3398" s="13">
        <v>42647</v>
      </c>
      <c r="J3398">
        <v>3379</v>
      </c>
      <c r="K3398">
        <v>281935.59077260015</v>
      </c>
      <c r="L3398">
        <v>38.621313804463355</v>
      </c>
      <c r="M3398">
        <v>281974.21208640462</v>
      </c>
    </row>
    <row r="3399" spans="2:13" x14ac:dyDescent="0.25">
      <c r="B3399" s="13">
        <v>42648</v>
      </c>
      <c r="C3399">
        <v>3380</v>
      </c>
      <c r="D3399" s="19">
        <f t="shared" si="156"/>
        <v>281974.21208650211</v>
      </c>
      <c r="E3399" s="19">
        <f t="shared" si="157"/>
        <v>38.626604395411256</v>
      </c>
      <c r="F3399" s="19">
        <f t="shared" si="158"/>
        <v>282012.83869089751</v>
      </c>
      <c r="I3399" s="13">
        <v>42648</v>
      </c>
      <c r="J3399">
        <v>3380</v>
      </c>
      <c r="K3399">
        <v>281974.21208640456</v>
      </c>
      <c r="L3399">
        <v>38.626604395395468</v>
      </c>
      <c r="M3399">
        <v>282012.83869079995</v>
      </c>
    </row>
    <row r="3400" spans="2:13" x14ac:dyDescent="0.25">
      <c r="B3400" s="13">
        <v>42649</v>
      </c>
      <c r="C3400">
        <v>3381</v>
      </c>
      <c r="D3400" s="19">
        <f t="shared" si="156"/>
        <v>282012.83869089751</v>
      </c>
      <c r="E3400" s="19">
        <f t="shared" si="157"/>
        <v>38.631895711081853</v>
      </c>
      <c r="F3400" s="19">
        <f t="shared" si="158"/>
        <v>282051.47058660857</v>
      </c>
      <c r="I3400" s="13">
        <v>42649</v>
      </c>
      <c r="J3400">
        <v>3381</v>
      </c>
      <c r="K3400">
        <v>282012.83869079995</v>
      </c>
      <c r="L3400">
        <v>38.631895711066065</v>
      </c>
      <c r="M3400">
        <v>282051.47058651102</v>
      </c>
    </row>
    <row r="3401" spans="2:13" x14ac:dyDescent="0.25">
      <c r="B3401" s="13">
        <v>42650</v>
      </c>
      <c r="C3401">
        <v>3382</v>
      </c>
      <c r="D3401" s="19">
        <f t="shared" si="156"/>
        <v>282051.47058660857</v>
      </c>
      <c r="E3401" s="19">
        <f t="shared" si="157"/>
        <v>38.637187751590218</v>
      </c>
      <c r="F3401" s="19">
        <f t="shared" si="158"/>
        <v>282090.10777436016</v>
      </c>
      <c r="I3401" s="13">
        <v>42650</v>
      </c>
      <c r="J3401">
        <v>3382</v>
      </c>
      <c r="K3401">
        <v>282051.47058651096</v>
      </c>
      <c r="L3401">
        <v>38.63718775157443</v>
      </c>
      <c r="M3401">
        <v>282090.10777426255</v>
      </c>
    </row>
    <row r="3402" spans="2:13" x14ac:dyDescent="0.25">
      <c r="B3402" s="13">
        <v>42651</v>
      </c>
      <c r="C3402">
        <v>3383</v>
      </c>
      <c r="D3402" s="19">
        <f t="shared" si="156"/>
        <v>282090.10777436016</v>
      </c>
      <c r="E3402" s="19">
        <f t="shared" si="157"/>
        <v>38.642480517035644</v>
      </c>
      <c r="F3402" s="19">
        <f t="shared" si="158"/>
        <v>282128.7502548772</v>
      </c>
      <c r="I3402" s="13">
        <v>42651</v>
      </c>
      <c r="J3402">
        <v>3383</v>
      </c>
      <c r="K3402">
        <v>282090.10777426255</v>
      </c>
      <c r="L3402">
        <v>38.642480517019848</v>
      </c>
      <c r="M3402">
        <v>282128.75025477959</v>
      </c>
    </row>
    <row r="3403" spans="2:13" x14ac:dyDescent="0.25">
      <c r="B3403" s="13">
        <v>42652</v>
      </c>
      <c r="C3403">
        <v>3384</v>
      </c>
      <c r="D3403" s="19">
        <f t="shared" si="156"/>
        <v>282128.7502548772</v>
      </c>
      <c r="E3403" s="19">
        <f t="shared" si="157"/>
        <v>38.647774007517427</v>
      </c>
      <c r="F3403" s="19">
        <f t="shared" si="158"/>
        <v>282167.39802888472</v>
      </c>
      <c r="I3403" s="13">
        <v>42652</v>
      </c>
      <c r="J3403">
        <v>3384</v>
      </c>
      <c r="K3403">
        <v>282128.75025477959</v>
      </c>
      <c r="L3403">
        <v>38.647774007501624</v>
      </c>
      <c r="M3403">
        <v>282167.39802878711</v>
      </c>
    </row>
    <row r="3404" spans="2:13" x14ac:dyDescent="0.25">
      <c r="B3404" s="13">
        <v>42653</v>
      </c>
      <c r="C3404">
        <v>3385</v>
      </c>
      <c r="D3404" s="19">
        <f t="shared" si="156"/>
        <v>282167.39802888472</v>
      </c>
      <c r="E3404" s="19">
        <f t="shared" si="157"/>
        <v>38.653068223134902</v>
      </c>
      <c r="F3404" s="19">
        <f t="shared" si="158"/>
        <v>282206.05109710788</v>
      </c>
      <c r="I3404" s="13">
        <v>42653</v>
      </c>
      <c r="J3404">
        <v>3385</v>
      </c>
      <c r="K3404">
        <v>282167.39802878699</v>
      </c>
      <c r="L3404">
        <v>38.653068223119085</v>
      </c>
      <c r="M3404">
        <v>282206.05109701009</v>
      </c>
    </row>
    <row r="3405" spans="2:13" x14ac:dyDescent="0.25">
      <c r="B3405" s="13">
        <v>42654</v>
      </c>
      <c r="C3405">
        <v>3386</v>
      </c>
      <c r="D3405" s="19">
        <f t="shared" si="156"/>
        <v>282206.05109710788</v>
      </c>
      <c r="E3405" s="19">
        <f t="shared" si="157"/>
        <v>38.658363163987389</v>
      </c>
      <c r="F3405" s="19">
        <f t="shared" si="158"/>
        <v>282244.70946027187</v>
      </c>
      <c r="I3405" s="13">
        <v>42654</v>
      </c>
      <c r="J3405">
        <v>3386</v>
      </c>
      <c r="K3405">
        <v>282206.05109701009</v>
      </c>
      <c r="L3405">
        <v>38.658363163971565</v>
      </c>
      <c r="M3405">
        <v>282244.70946017408</v>
      </c>
    </row>
    <row r="3406" spans="2:13" x14ac:dyDescent="0.25">
      <c r="B3406" s="13">
        <v>42655</v>
      </c>
      <c r="C3406">
        <v>3387</v>
      </c>
      <c r="D3406" s="19">
        <f t="shared" si="156"/>
        <v>282244.70946027187</v>
      </c>
      <c r="E3406" s="19">
        <f t="shared" si="157"/>
        <v>38.663658830174235</v>
      </c>
      <c r="F3406" s="19">
        <f t="shared" si="158"/>
        <v>282283.37311910203</v>
      </c>
      <c r="I3406" s="13">
        <v>42655</v>
      </c>
      <c r="J3406">
        <v>3387</v>
      </c>
      <c r="K3406">
        <v>282244.70946017402</v>
      </c>
      <c r="L3406">
        <v>38.663658830158404</v>
      </c>
      <c r="M3406">
        <v>282283.37311900419</v>
      </c>
    </row>
    <row r="3407" spans="2:13" x14ac:dyDescent="0.25">
      <c r="B3407" s="13">
        <v>42656</v>
      </c>
      <c r="C3407">
        <v>3388</v>
      </c>
      <c r="D3407" s="19">
        <f t="shared" si="156"/>
        <v>282283.37311910203</v>
      </c>
      <c r="E3407" s="19">
        <f t="shared" si="157"/>
        <v>38.668955221794803</v>
      </c>
      <c r="F3407" s="19">
        <f t="shared" si="158"/>
        <v>282322.04207432381</v>
      </c>
      <c r="I3407" s="13">
        <v>42656</v>
      </c>
      <c r="J3407">
        <v>3388</v>
      </c>
      <c r="K3407">
        <v>282283.37311900419</v>
      </c>
      <c r="L3407">
        <v>38.66895522177898</v>
      </c>
      <c r="M3407">
        <v>282322.04207422596</v>
      </c>
    </row>
    <row r="3408" spans="2:13" x14ac:dyDescent="0.25">
      <c r="B3408" s="13">
        <v>42657</v>
      </c>
      <c r="C3408">
        <v>3389</v>
      </c>
      <c r="D3408" s="19">
        <f t="shared" si="156"/>
        <v>282322.04207432381</v>
      </c>
      <c r="E3408" s="19">
        <f t="shared" si="157"/>
        <v>38.67425233894847</v>
      </c>
      <c r="F3408" s="19">
        <f t="shared" si="158"/>
        <v>282360.71632666275</v>
      </c>
      <c r="I3408" s="13">
        <v>42657</v>
      </c>
      <c r="J3408">
        <v>3389</v>
      </c>
      <c r="K3408">
        <v>282322.0420742259</v>
      </c>
      <c r="L3408">
        <v>38.674252338932646</v>
      </c>
      <c r="M3408">
        <v>282360.71632656484</v>
      </c>
    </row>
    <row r="3409" spans="2:13" x14ac:dyDescent="0.25">
      <c r="B3409" s="13">
        <v>42658</v>
      </c>
      <c r="C3409">
        <v>3390</v>
      </c>
      <c r="D3409" s="19">
        <f t="shared" si="156"/>
        <v>282360.71632666275</v>
      </c>
      <c r="E3409" s="19">
        <f t="shared" si="157"/>
        <v>38.679550181734626</v>
      </c>
      <c r="F3409" s="19">
        <f t="shared" si="158"/>
        <v>282399.39587684447</v>
      </c>
      <c r="I3409" s="13">
        <v>42658</v>
      </c>
      <c r="J3409">
        <v>3390</v>
      </c>
      <c r="K3409">
        <v>282360.7163265649</v>
      </c>
      <c r="L3409">
        <v>38.679550181718795</v>
      </c>
      <c r="M3409">
        <v>282399.39587674662</v>
      </c>
    </row>
    <row r="3410" spans="2:13" x14ac:dyDescent="0.25">
      <c r="B3410" s="13">
        <v>42659</v>
      </c>
      <c r="C3410">
        <v>3391</v>
      </c>
      <c r="D3410" s="19">
        <f t="shared" si="156"/>
        <v>282399.39587684447</v>
      </c>
      <c r="E3410" s="19">
        <f t="shared" si="157"/>
        <v>38.684848750252669</v>
      </c>
      <c r="F3410" s="19">
        <f t="shared" si="158"/>
        <v>282438.08072559471</v>
      </c>
      <c r="I3410" s="13">
        <v>42659</v>
      </c>
      <c r="J3410">
        <v>3391</v>
      </c>
      <c r="K3410">
        <v>282399.39587674657</v>
      </c>
      <c r="L3410">
        <v>38.684848750236831</v>
      </c>
      <c r="M3410">
        <v>282438.08072549681</v>
      </c>
    </row>
    <row r="3411" spans="2:13" x14ac:dyDescent="0.25">
      <c r="B3411" s="13">
        <v>42660</v>
      </c>
      <c r="C3411">
        <v>3392</v>
      </c>
      <c r="D3411" s="19">
        <f t="shared" si="156"/>
        <v>282438.08072559471</v>
      </c>
      <c r="E3411" s="19">
        <f t="shared" si="157"/>
        <v>38.690148044602019</v>
      </c>
      <c r="F3411" s="19">
        <f t="shared" si="158"/>
        <v>282476.77087363933</v>
      </c>
      <c r="I3411" s="13">
        <v>42660</v>
      </c>
      <c r="J3411">
        <v>3392</v>
      </c>
      <c r="K3411">
        <v>282438.08072549675</v>
      </c>
      <c r="L3411">
        <v>38.690148044586174</v>
      </c>
      <c r="M3411">
        <v>282476.77087354136</v>
      </c>
    </row>
    <row r="3412" spans="2:13" x14ac:dyDescent="0.25">
      <c r="B3412" s="13">
        <v>42661</v>
      </c>
      <c r="C3412">
        <v>3393</v>
      </c>
      <c r="D3412" s="19">
        <f t="shared" si="156"/>
        <v>282476.77087363933</v>
      </c>
      <c r="E3412" s="19">
        <f t="shared" si="157"/>
        <v>38.695448064882108</v>
      </c>
      <c r="F3412" s="19">
        <f t="shared" si="158"/>
        <v>282515.46632170421</v>
      </c>
      <c r="I3412" s="13">
        <v>42661</v>
      </c>
      <c r="J3412">
        <v>3393</v>
      </c>
      <c r="K3412">
        <v>282476.7708735413</v>
      </c>
      <c r="L3412">
        <v>38.695448064866255</v>
      </c>
      <c r="M3412">
        <v>282515.46632160619</v>
      </c>
    </row>
    <row r="3413" spans="2:13" x14ac:dyDescent="0.25">
      <c r="B3413" s="13">
        <v>42662</v>
      </c>
      <c r="C3413">
        <v>3394</v>
      </c>
      <c r="D3413" s="19">
        <f t="shared" ref="D3413:D3476" si="159">F3412</f>
        <v>282515.46632170421</v>
      </c>
      <c r="E3413" s="19">
        <f t="shared" ref="E3413:E3476" si="160">D3413*_nPIR</f>
        <v>38.700748811192362</v>
      </c>
      <c r="F3413" s="19">
        <f t="shared" si="158"/>
        <v>282554.1670705154</v>
      </c>
      <c r="I3413" s="13">
        <v>42662</v>
      </c>
      <c r="J3413">
        <v>3394</v>
      </c>
      <c r="K3413">
        <v>282515.46632160607</v>
      </c>
      <c r="L3413">
        <v>38.700748811176503</v>
      </c>
      <c r="M3413">
        <v>282554.16707041726</v>
      </c>
    </row>
    <row r="3414" spans="2:13" x14ac:dyDescent="0.25">
      <c r="B3414" s="13">
        <v>42663</v>
      </c>
      <c r="C3414">
        <v>3395</v>
      </c>
      <c r="D3414" s="19">
        <f t="shared" si="159"/>
        <v>282554.1670705154</v>
      </c>
      <c r="E3414" s="19">
        <f t="shared" si="160"/>
        <v>38.706050283632251</v>
      </c>
      <c r="F3414" s="19">
        <f t="shared" ref="F3414:F3477" si="161">D3414+E3414</f>
        <v>282592.87312079902</v>
      </c>
      <c r="I3414" s="13">
        <v>42663</v>
      </c>
      <c r="J3414">
        <v>3395</v>
      </c>
      <c r="K3414">
        <v>282554.16707041726</v>
      </c>
      <c r="L3414">
        <v>38.706050283616392</v>
      </c>
      <c r="M3414">
        <v>282592.87312070088</v>
      </c>
    </row>
    <row r="3415" spans="2:13" x14ac:dyDescent="0.25">
      <c r="B3415" s="13">
        <v>42664</v>
      </c>
      <c r="C3415">
        <v>3396</v>
      </c>
      <c r="D3415" s="19">
        <f t="shared" si="159"/>
        <v>282592.87312079902</v>
      </c>
      <c r="E3415" s="19">
        <f t="shared" si="160"/>
        <v>38.711352482301244</v>
      </c>
      <c r="F3415" s="19">
        <f t="shared" si="161"/>
        <v>282631.58447328134</v>
      </c>
      <c r="I3415" s="13">
        <v>42664</v>
      </c>
      <c r="J3415">
        <v>3396</v>
      </c>
      <c r="K3415">
        <v>282592.87312070094</v>
      </c>
      <c r="L3415">
        <v>38.711352482285363</v>
      </c>
      <c r="M3415">
        <v>282631.5844731832</v>
      </c>
    </row>
    <row r="3416" spans="2:13" x14ac:dyDescent="0.25">
      <c r="B3416" s="13">
        <v>42665</v>
      </c>
      <c r="C3416">
        <v>3397</v>
      </c>
      <c r="D3416" s="19">
        <f t="shared" si="159"/>
        <v>282631.58447328134</v>
      </c>
      <c r="E3416" s="19">
        <f t="shared" si="160"/>
        <v>38.716655407298816</v>
      </c>
      <c r="F3416" s="19">
        <f t="shared" si="161"/>
        <v>282670.30112868862</v>
      </c>
      <c r="I3416" s="13">
        <v>42665</v>
      </c>
      <c r="J3416">
        <v>3397</v>
      </c>
      <c r="K3416">
        <v>282631.58447318315</v>
      </c>
      <c r="L3416">
        <v>38.716655407282943</v>
      </c>
      <c r="M3416">
        <v>282670.30112859042</v>
      </c>
    </row>
    <row r="3417" spans="2:13" x14ac:dyDescent="0.25">
      <c r="B3417" s="13">
        <v>42666</v>
      </c>
      <c r="C3417">
        <v>3398</v>
      </c>
      <c r="D3417" s="19">
        <f t="shared" si="159"/>
        <v>282670.30112868862</v>
      </c>
      <c r="E3417" s="19">
        <f t="shared" si="160"/>
        <v>38.721959058724472</v>
      </c>
      <c r="F3417" s="19">
        <f t="shared" si="161"/>
        <v>282709.02308774734</v>
      </c>
      <c r="I3417" s="13">
        <v>42666</v>
      </c>
      <c r="J3417">
        <v>3398</v>
      </c>
      <c r="K3417">
        <v>282670.30112859036</v>
      </c>
      <c r="L3417">
        <v>38.721959058708592</v>
      </c>
      <c r="M3417">
        <v>282709.02308764908</v>
      </c>
    </row>
    <row r="3418" spans="2:13" x14ac:dyDescent="0.25">
      <c r="B3418" s="13">
        <v>42667</v>
      </c>
      <c r="C3418">
        <v>3399</v>
      </c>
      <c r="D3418" s="19">
        <f t="shared" si="159"/>
        <v>282709.02308774734</v>
      </c>
      <c r="E3418" s="19">
        <f t="shared" si="160"/>
        <v>38.727263436677724</v>
      </c>
      <c r="F3418" s="19">
        <f t="shared" si="161"/>
        <v>282747.75035118399</v>
      </c>
      <c r="I3418" s="13">
        <v>42667</v>
      </c>
      <c r="J3418">
        <v>3399</v>
      </c>
      <c r="K3418">
        <v>282709.02308764908</v>
      </c>
      <c r="L3418">
        <v>38.727263436661836</v>
      </c>
      <c r="M3418">
        <v>282747.75035108574</v>
      </c>
    </row>
    <row r="3419" spans="2:13" x14ac:dyDescent="0.25">
      <c r="B3419" s="13">
        <v>42668</v>
      </c>
      <c r="C3419">
        <v>3400</v>
      </c>
      <c r="D3419" s="19">
        <f t="shared" si="159"/>
        <v>282747.75035118399</v>
      </c>
      <c r="E3419" s="19">
        <f t="shared" si="160"/>
        <v>38.732568541258082</v>
      </c>
      <c r="F3419" s="19">
        <f t="shared" si="161"/>
        <v>282786.48291972524</v>
      </c>
      <c r="I3419" s="13">
        <v>42668</v>
      </c>
      <c r="J3419">
        <v>3400</v>
      </c>
      <c r="K3419">
        <v>282747.75035108574</v>
      </c>
      <c r="L3419">
        <v>38.732568541242195</v>
      </c>
      <c r="M3419">
        <v>282786.48291962699</v>
      </c>
    </row>
    <row r="3420" spans="2:13" x14ac:dyDescent="0.25">
      <c r="B3420" s="13">
        <v>42669</v>
      </c>
      <c r="C3420">
        <v>3401</v>
      </c>
      <c r="D3420" s="19">
        <f t="shared" si="159"/>
        <v>282786.48291972524</v>
      </c>
      <c r="E3420" s="19">
        <f t="shared" si="160"/>
        <v>38.737874372565109</v>
      </c>
      <c r="F3420" s="19">
        <f t="shared" si="161"/>
        <v>282825.22079409781</v>
      </c>
      <c r="I3420" s="13">
        <v>42669</v>
      </c>
      <c r="J3420">
        <v>3401</v>
      </c>
      <c r="K3420">
        <v>282786.48291962693</v>
      </c>
      <c r="L3420">
        <v>38.737874372549207</v>
      </c>
      <c r="M3420">
        <v>282825.2207939995</v>
      </c>
    </row>
    <row r="3421" spans="2:13" x14ac:dyDescent="0.25">
      <c r="B3421" s="13">
        <v>42670</v>
      </c>
      <c r="C3421">
        <v>3402</v>
      </c>
      <c r="D3421" s="19">
        <f t="shared" si="159"/>
        <v>282825.22079409781</v>
      </c>
      <c r="E3421" s="19">
        <f t="shared" si="160"/>
        <v>38.743180930698337</v>
      </c>
      <c r="F3421" s="19">
        <f t="shared" si="161"/>
        <v>282863.96397502848</v>
      </c>
      <c r="I3421" s="13">
        <v>42670</v>
      </c>
      <c r="J3421">
        <v>3402</v>
      </c>
      <c r="K3421">
        <v>282825.2207939995</v>
      </c>
      <c r="L3421">
        <v>38.743180930682435</v>
      </c>
      <c r="M3421">
        <v>282863.96397493017</v>
      </c>
    </row>
    <row r="3422" spans="2:13" x14ac:dyDescent="0.25">
      <c r="B3422" s="13">
        <v>42671</v>
      </c>
      <c r="C3422">
        <v>3403</v>
      </c>
      <c r="D3422" s="19">
        <f t="shared" si="159"/>
        <v>282863.96397502848</v>
      </c>
      <c r="E3422" s="19">
        <f t="shared" si="160"/>
        <v>38.748488215757334</v>
      </c>
      <c r="F3422" s="19">
        <f t="shared" si="161"/>
        <v>282902.71246324421</v>
      </c>
      <c r="I3422" s="13">
        <v>42671</v>
      </c>
      <c r="J3422">
        <v>3403</v>
      </c>
      <c r="K3422">
        <v>282863.96397493011</v>
      </c>
      <c r="L3422">
        <v>38.748488215741432</v>
      </c>
      <c r="M3422">
        <v>282902.71246314584</v>
      </c>
    </row>
    <row r="3423" spans="2:13" x14ac:dyDescent="0.25">
      <c r="B3423" s="13">
        <v>42672</v>
      </c>
      <c r="C3423">
        <v>3404</v>
      </c>
      <c r="D3423" s="19">
        <f t="shared" si="159"/>
        <v>282902.71246324421</v>
      </c>
      <c r="E3423" s="19">
        <f t="shared" si="160"/>
        <v>38.753796227841676</v>
      </c>
      <c r="F3423" s="19">
        <f t="shared" si="161"/>
        <v>282941.46625947207</v>
      </c>
      <c r="I3423" s="13">
        <v>42672</v>
      </c>
      <c r="J3423">
        <v>3404</v>
      </c>
      <c r="K3423">
        <v>282902.7124631459</v>
      </c>
      <c r="L3423">
        <v>38.753796227825774</v>
      </c>
      <c r="M3423">
        <v>282941.4662593737</v>
      </c>
    </row>
    <row r="3424" spans="2:13" x14ac:dyDescent="0.25">
      <c r="B3424" s="13">
        <v>42673</v>
      </c>
      <c r="C3424">
        <v>3405</v>
      </c>
      <c r="D3424" s="19">
        <f t="shared" si="159"/>
        <v>282941.46625947207</v>
      </c>
      <c r="E3424" s="19">
        <f t="shared" si="160"/>
        <v>38.759104967050973</v>
      </c>
      <c r="F3424" s="19">
        <f t="shared" si="161"/>
        <v>282980.22536443913</v>
      </c>
      <c r="I3424" s="13">
        <v>42673</v>
      </c>
      <c r="J3424">
        <v>3405</v>
      </c>
      <c r="K3424">
        <v>282941.46625937358</v>
      </c>
      <c r="L3424">
        <v>38.759104967035057</v>
      </c>
      <c r="M3424">
        <v>282980.22536434064</v>
      </c>
    </row>
    <row r="3425" spans="2:13" x14ac:dyDescent="0.25">
      <c r="B3425" s="13">
        <v>42674</v>
      </c>
      <c r="C3425">
        <v>3406</v>
      </c>
      <c r="D3425" s="19">
        <f t="shared" si="159"/>
        <v>282980.22536443913</v>
      </c>
      <c r="E3425" s="19">
        <f t="shared" si="160"/>
        <v>38.764414433484816</v>
      </c>
      <c r="F3425" s="19">
        <f t="shared" si="161"/>
        <v>283018.98977887264</v>
      </c>
      <c r="I3425" s="13">
        <v>42674</v>
      </c>
      <c r="J3425">
        <v>3406</v>
      </c>
      <c r="K3425">
        <v>282980.22536434064</v>
      </c>
      <c r="L3425">
        <v>38.764414433468893</v>
      </c>
      <c r="M3425">
        <v>283018.98977877409</v>
      </c>
    </row>
    <row r="3426" spans="2:13" x14ac:dyDescent="0.25">
      <c r="B3426" s="13">
        <v>42675</v>
      </c>
      <c r="C3426">
        <v>3407</v>
      </c>
      <c r="D3426" s="19">
        <f t="shared" si="159"/>
        <v>283018.98977887264</v>
      </c>
      <c r="E3426" s="19">
        <f t="shared" si="160"/>
        <v>38.76972462724283</v>
      </c>
      <c r="F3426" s="19">
        <f t="shared" si="161"/>
        <v>283057.7595034999</v>
      </c>
      <c r="I3426" s="13">
        <v>42675</v>
      </c>
      <c r="J3426">
        <v>3407</v>
      </c>
      <c r="K3426">
        <v>283018.98977877403</v>
      </c>
      <c r="L3426">
        <v>38.7697246272269</v>
      </c>
      <c r="M3426">
        <v>283057.75950340123</v>
      </c>
    </row>
    <row r="3427" spans="2:13" x14ac:dyDescent="0.25">
      <c r="B3427" s="13">
        <v>42676</v>
      </c>
      <c r="C3427">
        <v>3408</v>
      </c>
      <c r="D3427" s="19">
        <f t="shared" si="159"/>
        <v>283057.7595034999</v>
      </c>
      <c r="E3427" s="19">
        <f t="shared" si="160"/>
        <v>38.775035548424647</v>
      </c>
      <c r="F3427" s="19">
        <f t="shared" si="161"/>
        <v>283096.53453904833</v>
      </c>
      <c r="I3427" s="13">
        <v>42676</v>
      </c>
      <c r="J3427">
        <v>3408</v>
      </c>
      <c r="K3427">
        <v>283057.75950340135</v>
      </c>
      <c r="L3427">
        <v>38.775035548408709</v>
      </c>
      <c r="M3427">
        <v>283096.53453894978</v>
      </c>
    </row>
    <row r="3428" spans="2:13" x14ac:dyDescent="0.25">
      <c r="B3428" s="13">
        <v>42677</v>
      </c>
      <c r="C3428">
        <v>3409</v>
      </c>
      <c r="D3428" s="19">
        <f t="shared" si="159"/>
        <v>283096.53453904833</v>
      </c>
      <c r="E3428" s="19">
        <f t="shared" si="160"/>
        <v>38.780347197129913</v>
      </c>
      <c r="F3428" s="19">
        <f t="shared" si="161"/>
        <v>283135.31488624547</v>
      </c>
      <c r="I3428" s="13">
        <v>42677</v>
      </c>
      <c r="J3428">
        <v>3409</v>
      </c>
      <c r="K3428">
        <v>283096.53453894955</v>
      </c>
      <c r="L3428">
        <v>38.780347197113976</v>
      </c>
      <c r="M3428">
        <v>283135.31488614669</v>
      </c>
    </row>
    <row r="3429" spans="2:13" x14ac:dyDescent="0.25">
      <c r="B3429" s="13">
        <v>42678</v>
      </c>
      <c r="C3429">
        <v>3410</v>
      </c>
      <c r="D3429" s="19">
        <f t="shared" si="159"/>
        <v>283135.31488624547</v>
      </c>
      <c r="E3429" s="19">
        <f t="shared" si="160"/>
        <v>38.78565957345829</v>
      </c>
      <c r="F3429" s="19">
        <f t="shared" si="161"/>
        <v>283174.10054581892</v>
      </c>
      <c r="I3429" s="13">
        <v>42678</v>
      </c>
      <c r="J3429">
        <v>3410</v>
      </c>
      <c r="K3429">
        <v>283135.31488614675</v>
      </c>
      <c r="L3429">
        <v>38.785659573442331</v>
      </c>
      <c r="M3429">
        <v>283174.1005457202</v>
      </c>
    </row>
    <row r="3430" spans="2:13" x14ac:dyDescent="0.25">
      <c r="B3430" s="13">
        <v>42679</v>
      </c>
      <c r="C3430">
        <v>3411</v>
      </c>
      <c r="D3430" s="19">
        <f t="shared" si="159"/>
        <v>283174.10054581892</v>
      </c>
      <c r="E3430" s="19">
        <f t="shared" si="160"/>
        <v>38.790972677509444</v>
      </c>
      <c r="F3430" s="19">
        <f t="shared" si="161"/>
        <v>283212.89151849644</v>
      </c>
      <c r="I3430" s="13">
        <v>42679</v>
      </c>
      <c r="J3430">
        <v>3411</v>
      </c>
      <c r="K3430">
        <v>283174.1005457202</v>
      </c>
      <c r="L3430">
        <v>38.790972677493492</v>
      </c>
      <c r="M3430">
        <v>283212.89151839766</v>
      </c>
    </row>
    <row r="3431" spans="2:13" x14ac:dyDescent="0.25">
      <c r="B3431" s="13">
        <v>42680</v>
      </c>
      <c r="C3431">
        <v>3412</v>
      </c>
      <c r="D3431" s="19">
        <f t="shared" si="159"/>
        <v>283212.89151849644</v>
      </c>
      <c r="E3431" s="19">
        <f t="shared" si="160"/>
        <v>38.79628650938308</v>
      </c>
      <c r="F3431" s="19">
        <f t="shared" si="161"/>
        <v>283251.68780500581</v>
      </c>
      <c r="I3431" s="13">
        <v>42680</v>
      </c>
      <c r="J3431">
        <v>3412</v>
      </c>
      <c r="K3431">
        <v>283212.89151839761</v>
      </c>
      <c r="L3431">
        <v>38.796286509367114</v>
      </c>
      <c r="M3431">
        <v>283251.68780490698</v>
      </c>
    </row>
    <row r="3432" spans="2:13" x14ac:dyDescent="0.25">
      <c r="B3432" s="13">
        <v>42681</v>
      </c>
      <c r="C3432">
        <v>3413</v>
      </c>
      <c r="D3432" s="19">
        <f t="shared" si="159"/>
        <v>283251.68780500581</v>
      </c>
      <c r="E3432" s="19">
        <f t="shared" si="160"/>
        <v>38.801601069178886</v>
      </c>
      <c r="F3432" s="19">
        <f t="shared" si="161"/>
        <v>283290.48940607498</v>
      </c>
      <c r="I3432" s="13">
        <v>42681</v>
      </c>
      <c r="J3432">
        <v>3413</v>
      </c>
      <c r="K3432">
        <v>283251.68780490698</v>
      </c>
      <c r="L3432">
        <v>38.801601069162913</v>
      </c>
      <c r="M3432">
        <v>283290.48940597614</v>
      </c>
    </row>
    <row r="3433" spans="2:13" x14ac:dyDescent="0.25">
      <c r="B3433" s="13">
        <v>42682</v>
      </c>
      <c r="C3433">
        <v>3414</v>
      </c>
      <c r="D3433" s="19">
        <f t="shared" si="159"/>
        <v>283290.48940607498</v>
      </c>
      <c r="E3433" s="19">
        <f t="shared" si="160"/>
        <v>38.806916356996581</v>
      </c>
      <c r="F3433" s="19">
        <f t="shared" si="161"/>
        <v>283329.296322432</v>
      </c>
      <c r="I3433" s="13">
        <v>42682</v>
      </c>
      <c r="J3433">
        <v>3414</v>
      </c>
      <c r="K3433">
        <v>283290.48940597608</v>
      </c>
      <c r="L3433">
        <v>38.806916356980608</v>
      </c>
      <c r="M3433">
        <v>283329.29632233304</v>
      </c>
    </row>
    <row r="3434" spans="2:13" x14ac:dyDescent="0.25">
      <c r="B3434" s="13">
        <v>42683</v>
      </c>
      <c r="C3434">
        <v>3415</v>
      </c>
      <c r="D3434" s="19">
        <f t="shared" si="159"/>
        <v>283329.296322432</v>
      </c>
      <c r="E3434" s="19">
        <f t="shared" si="160"/>
        <v>38.812232372935895</v>
      </c>
      <c r="F3434" s="19">
        <f t="shared" si="161"/>
        <v>283368.10855480493</v>
      </c>
      <c r="I3434" s="13">
        <v>42683</v>
      </c>
      <c r="J3434">
        <v>3415</v>
      </c>
      <c r="K3434">
        <v>283329.2963223331</v>
      </c>
      <c r="L3434">
        <v>38.812232372919915</v>
      </c>
      <c r="M3434">
        <v>283368.10855470604</v>
      </c>
    </row>
    <row r="3435" spans="2:13" x14ac:dyDescent="0.25">
      <c r="B3435" s="13">
        <v>42684</v>
      </c>
      <c r="C3435">
        <v>3416</v>
      </c>
      <c r="D3435" s="19">
        <f t="shared" si="159"/>
        <v>283368.10855480493</v>
      </c>
      <c r="E3435" s="19">
        <f t="shared" si="160"/>
        <v>38.817549117096569</v>
      </c>
      <c r="F3435" s="19">
        <f t="shared" si="161"/>
        <v>283406.92610392201</v>
      </c>
      <c r="I3435" s="13">
        <v>42684</v>
      </c>
      <c r="J3435">
        <v>3416</v>
      </c>
      <c r="K3435">
        <v>283368.10855470598</v>
      </c>
      <c r="L3435">
        <v>38.817549117080581</v>
      </c>
      <c r="M3435">
        <v>283406.92610382306</v>
      </c>
    </row>
    <row r="3436" spans="2:13" x14ac:dyDescent="0.25">
      <c r="B3436" s="13">
        <v>42685</v>
      </c>
      <c r="C3436">
        <v>3417</v>
      </c>
      <c r="D3436" s="19">
        <f t="shared" si="159"/>
        <v>283406.92610392201</v>
      </c>
      <c r="E3436" s="19">
        <f t="shared" si="160"/>
        <v>38.822866589578361</v>
      </c>
      <c r="F3436" s="19">
        <f t="shared" si="161"/>
        <v>283445.7489705116</v>
      </c>
      <c r="I3436" s="13">
        <v>42685</v>
      </c>
      <c r="J3436">
        <v>3417</v>
      </c>
      <c r="K3436">
        <v>283406.926103823</v>
      </c>
      <c r="L3436">
        <v>38.822866589562373</v>
      </c>
      <c r="M3436">
        <v>283445.74897041259</v>
      </c>
    </row>
    <row r="3437" spans="2:13" x14ac:dyDescent="0.25">
      <c r="B3437" s="13">
        <v>42686</v>
      </c>
      <c r="C3437">
        <v>3418</v>
      </c>
      <c r="D3437" s="19">
        <f t="shared" si="159"/>
        <v>283445.7489705116</v>
      </c>
      <c r="E3437" s="19">
        <f t="shared" si="160"/>
        <v>38.828184790481046</v>
      </c>
      <c r="F3437" s="19">
        <f t="shared" si="161"/>
        <v>283484.5771553021</v>
      </c>
      <c r="I3437" s="13">
        <v>42686</v>
      </c>
      <c r="J3437">
        <v>3418</v>
      </c>
      <c r="K3437">
        <v>283445.74897041259</v>
      </c>
      <c r="L3437">
        <v>38.828184790465052</v>
      </c>
      <c r="M3437">
        <v>283484.57715520303</v>
      </c>
    </row>
    <row r="3438" spans="2:13" x14ac:dyDescent="0.25">
      <c r="B3438" s="13">
        <v>42687</v>
      </c>
      <c r="C3438">
        <v>3419</v>
      </c>
      <c r="D3438" s="19">
        <f t="shared" si="159"/>
        <v>283484.5771553021</v>
      </c>
      <c r="E3438" s="19">
        <f t="shared" si="160"/>
        <v>38.8335037199044</v>
      </c>
      <c r="F3438" s="19">
        <f t="shared" si="161"/>
        <v>283523.41065902199</v>
      </c>
      <c r="I3438" s="13">
        <v>42687</v>
      </c>
      <c r="J3438">
        <v>3419</v>
      </c>
      <c r="K3438">
        <v>283484.57715520298</v>
      </c>
      <c r="L3438">
        <v>38.833503719888398</v>
      </c>
      <c r="M3438">
        <v>283523.41065892286</v>
      </c>
    </row>
    <row r="3439" spans="2:13" x14ac:dyDescent="0.25">
      <c r="B3439" s="13">
        <v>42688</v>
      </c>
      <c r="C3439">
        <v>3420</v>
      </c>
      <c r="D3439" s="19">
        <f t="shared" si="159"/>
        <v>283523.41065902199</v>
      </c>
      <c r="E3439" s="19">
        <f t="shared" si="160"/>
        <v>38.838823377948223</v>
      </c>
      <c r="F3439" s="19">
        <f t="shared" si="161"/>
        <v>283562.24948239996</v>
      </c>
      <c r="I3439" s="13">
        <v>42688</v>
      </c>
      <c r="J3439">
        <v>3420</v>
      </c>
      <c r="K3439">
        <v>283523.41065892286</v>
      </c>
      <c r="L3439">
        <v>38.838823377932215</v>
      </c>
      <c r="M3439">
        <v>283562.24948230077</v>
      </c>
    </row>
    <row r="3440" spans="2:13" x14ac:dyDescent="0.25">
      <c r="B3440" s="13">
        <v>42689</v>
      </c>
      <c r="C3440">
        <v>3421</v>
      </c>
      <c r="D3440" s="19">
        <f t="shared" si="159"/>
        <v>283562.24948239996</v>
      </c>
      <c r="E3440" s="19">
        <f t="shared" si="160"/>
        <v>38.844143764712328</v>
      </c>
      <c r="F3440" s="19">
        <f t="shared" si="161"/>
        <v>283601.09362616466</v>
      </c>
      <c r="I3440" s="13">
        <v>42689</v>
      </c>
      <c r="J3440">
        <v>3421</v>
      </c>
      <c r="K3440">
        <v>283562.24948230071</v>
      </c>
      <c r="L3440">
        <v>38.844143764696312</v>
      </c>
      <c r="M3440">
        <v>283601.09362606541</v>
      </c>
    </row>
    <row r="3441" spans="2:13" x14ac:dyDescent="0.25">
      <c r="B3441" s="13">
        <v>42690</v>
      </c>
      <c r="C3441">
        <v>3422</v>
      </c>
      <c r="D3441" s="19">
        <f t="shared" si="159"/>
        <v>283601.09362616466</v>
      </c>
      <c r="E3441" s="19">
        <f t="shared" si="160"/>
        <v>38.84946488029653</v>
      </c>
      <c r="F3441" s="19">
        <f t="shared" si="161"/>
        <v>283639.94309104496</v>
      </c>
      <c r="I3441" s="13">
        <v>42690</v>
      </c>
      <c r="J3441">
        <v>3422</v>
      </c>
      <c r="K3441">
        <v>283601.09362606553</v>
      </c>
      <c r="L3441">
        <v>38.849464880280514</v>
      </c>
      <c r="M3441">
        <v>283639.94309094583</v>
      </c>
    </row>
    <row r="3442" spans="2:13" x14ac:dyDescent="0.25">
      <c r="B3442" s="13">
        <v>42691</v>
      </c>
      <c r="C3442">
        <v>3423</v>
      </c>
      <c r="D3442" s="19">
        <f t="shared" si="159"/>
        <v>283639.94309104496</v>
      </c>
      <c r="E3442" s="19">
        <f t="shared" si="160"/>
        <v>38.854786724800682</v>
      </c>
      <c r="F3442" s="19">
        <f t="shared" si="161"/>
        <v>283678.79787776974</v>
      </c>
      <c r="I3442" s="13">
        <v>42691</v>
      </c>
      <c r="J3442">
        <v>3423</v>
      </c>
      <c r="K3442">
        <v>283639.94309094577</v>
      </c>
      <c r="L3442">
        <v>38.85478672478466</v>
      </c>
      <c r="M3442">
        <v>283678.79787767056</v>
      </c>
    </row>
    <row r="3443" spans="2:13" x14ac:dyDescent="0.25">
      <c r="B3443" s="13">
        <v>42692</v>
      </c>
      <c r="C3443">
        <v>3424</v>
      </c>
      <c r="D3443" s="19">
        <f t="shared" si="159"/>
        <v>283678.79787776974</v>
      </c>
      <c r="E3443" s="19">
        <f t="shared" si="160"/>
        <v>38.86010929832463</v>
      </c>
      <c r="F3443" s="19">
        <f t="shared" si="161"/>
        <v>283717.65798706806</v>
      </c>
      <c r="I3443" s="13">
        <v>42692</v>
      </c>
      <c r="J3443">
        <v>3424</v>
      </c>
      <c r="K3443">
        <v>283678.7978776705</v>
      </c>
      <c r="L3443">
        <v>38.860109298308593</v>
      </c>
      <c r="M3443">
        <v>283717.65798696881</v>
      </c>
    </row>
    <row r="3444" spans="2:13" x14ac:dyDescent="0.25">
      <c r="B3444" s="13">
        <v>42693</v>
      </c>
      <c r="C3444">
        <v>3425</v>
      </c>
      <c r="D3444" s="19">
        <f t="shared" si="159"/>
        <v>283717.65798706806</v>
      </c>
      <c r="E3444" s="19">
        <f t="shared" si="160"/>
        <v>38.865432600968234</v>
      </c>
      <c r="F3444" s="19">
        <f t="shared" si="161"/>
        <v>283756.52341966901</v>
      </c>
      <c r="I3444" s="13">
        <v>42693</v>
      </c>
      <c r="J3444">
        <v>3425</v>
      </c>
      <c r="K3444">
        <v>283717.6579869687</v>
      </c>
      <c r="L3444">
        <v>38.865432600952197</v>
      </c>
      <c r="M3444">
        <v>283756.52341956965</v>
      </c>
    </row>
    <row r="3445" spans="2:13" x14ac:dyDescent="0.25">
      <c r="B3445" s="13">
        <v>42694</v>
      </c>
      <c r="C3445">
        <v>3426</v>
      </c>
      <c r="D3445" s="19">
        <f t="shared" si="159"/>
        <v>283756.52341966901</v>
      </c>
      <c r="E3445" s="19">
        <f t="shared" si="160"/>
        <v>38.87075663283138</v>
      </c>
      <c r="F3445" s="19">
        <f t="shared" si="161"/>
        <v>283795.39417630184</v>
      </c>
      <c r="I3445" s="13">
        <v>42694</v>
      </c>
      <c r="J3445">
        <v>3426</v>
      </c>
      <c r="K3445">
        <v>283756.52341956954</v>
      </c>
      <c r="L3445">
        <v>38.870756632815336</v>
      </c>
      <c r="M3445">
        <v>283795.39417620236</v>
      </c>
    </row>
    <row r="3446" spans="2:13" x14ac:dyDescent="0.25">
      <c r="B3446" s="13">
        <v>42695</v>
      </c>
      <c r="C3446">
        <v>3427</v>
      </c>
      <c r="D3446" s="19">
        <f t="shared" si="159"/>
        <v>283795.39417630184</v>
      </c>
      <c r="E3446" s="19">
        <f t="shared" si="160"/>
        <v>38.876081394013958</v>
      </c>
      <c r="F3446" s="19">
        <f t="shared" si="161"/>
        <v>283834.27025769587</v>
      </c>
      <c r="I3446" s="13">
        <v>42695</v>
      </c>
      <c r="J3446">
        <v>3427</v>
      </c>
      <c r="K3446">
        <v>283795.39417620242</v>
      </c>
      <c r="L3446">
        <v>38.876081393997914</v>
      </c>
      <c r="M3446">
        <v>283834.27025759639</v>
      </c>
    </row>
    <row r="3447" spans="2:13" x14ac:dyDescent="0.25">
      <c r="B3447" s="13">
        <v>42696</v>
      </c>
      <c r="C3447">
        <v>3428</v>
      </c>
      <c r="D3447" s="19">
        <f t="shared" si="159"/>
        <v>283834.27025769587</v>
      </c>
      <c r="E3447" s="19">
        <f t="shared" si="160"/>
        <v>38.881406884615878</v>
      </c>
      <c r="F3447" s="19">
        <f t="shared" si="161"/>
        <v>283873.15166458051</v>
      </c>
      <c r="I3447" s="13">
        <v>42696</v>
      </c>
      <c r="J3447">
        <v>3428</v>
      </c>
      <c r="K3447">
        <v>283834.27025759639</v>
      </c>
      <c r="L3447">
        <v>38.881406884599826</v>
      </c>
      <c r="M3447">
        <v>283873.15166448097</v>
      </c>
    </row>
    <row r="3448" spans="2:13" x14ac:dyDescent="0.25">
      <c r="B3448" s="13">
        <v>42697</v>
      </c>
      <c r="C3448">
        <v>3429</v>
      </c>
      <c r="D3448" s="19">
        <f t="shared" si="159"/>
        <v>283873.15166458051</v>
      </c>
      <c r="E3448" s="19">
        <f t="shared" si="160"/>
        <v>38.886733104737061</v>
      </c>
      <c r="F3448" s="19">
        <f t="shared" si="161"/>
        <v>283912.03839768528</v>
      </c>
      <c r="I3448" s="13">
        <v>42697</v>
      </c>
      <c r="J3448">
        <v>3429</v>
      </c>
      <c r="K3448">
        <v>283873.15166448097</v>
      </c>
      <c r="L3448">
        <v>38.886733104721003</v>
      </c>
      <c r="M3448">
        <v>283912.03839758568</v>
      </c>
    </row>
    <row r="3449" spans="2:13" x14ac:dyDescent="0.25">
      <c r="B3449" s="13">
        <v>42698</v>
      </c>
      <c r="C3449">
        <v>3430</v>
      </c>
      <c r="D3449" s="19">
        <f t="shared" si="159"/>
        <v>283912.03839768528</v>
      </c>
      <c r="E3449" s="19">
        <f t="shared" si="160"/>
        <v>38.89206005447744</v>
      </c>
      <c r="F3449" s="19">
        <f t="shared" si="161"/>
        <v>283950.93045773974</v>
      </c>
      <c r="I3449" s="13">
        <v>42698</v>
      </c>
      <c r="J3449">
        <v>3430</v>
      </c>
      <c r="K3449">
        <v>283912.03839758568</v>
      </c>
      <c r="L3449">
        <v>38.892060054461368</v>
      </c>
      <c r="M3449">
        <v>283950.93045764015</v>
      </c>
    </row>
    <row r="3450" spans="2:13" x14ac:dyDescent="0.25">
      <c r="B3450" s="13">
        <v>42699</v>
      </c>
      <c r="C3450">
        <v>3431</v>
      </c>
      <c r="D3450" s="19">
        <f t="shared" si="159"/>
        <v>283950.93045773974</v>
      </c>
      <c r="E3450" s="19">
        <f t="shared" si="160"/>
        <v>38.897387733936959</v>
      </c>
      <c r="F3450" s="19">
        <f t="shared" si="161"/>
        <v>283989.82784547366</v>
      </c>
      <c r="I3450" s="13">
        <v>42699</v>
      </c>
      <c r="J3450">
        <v>3431</v>
      </c>
      <c r="K3450">
        <v>283950.93045764015</v>
      </c>
      <c r="L3450">
        <v>38.89738773392088</v>
      </c>
      <c r="M3450">
        <v>283989.82784537406</v>
      </c>
    </row>
    <row r="3451" spans="2:13" x14ac:dyDescent="0.25">
      <c r="B3451" s="13">
        <v>42700</v>
      </c>
      <c r="C3451">
        <v>3432</v>
      </c>
      <c r="D3451" s="19">
        <f t="shared" si="159"/>
        <v>283989.82784547366</v>
      </c>
      <c r="E3451" s="19">
        <f t="shared" si="160"/>
        <v>38.902716143215578</v>
      </c>
      <c r="F3451" s="19">
        <f t="shared" si="161"/>
        <v>284028.73056161689</v>
      </c>
      <c r="I3451" s="13">
        <v>42700</v>
      </c>
      <c r="J3451">
        <v>3432</v>
      </c>
      <c r="K3451">
        <v>283989.82784537406</v>
      </c>
      <c r="L3451">
        <v>38.902716143199491</v>
      </c>
      <c r="M3451">
        <v>284028.73056151724</v>
      </c>
    </row>
    <row r="3452" spans="2:13" x14ac:dyDescent="0.25">
      <c r="B3452" s="13">
        <v>42701</v>
      </c>
      <c r="C3452">
        <v>3433</v>
      </c>
      <c r="D3452" s="19">
        <f t="shared" si="159"/>
        <v>284028.73056161689</v>
      </c>
      <c r="E3452" s="19">
        <f t="shared" si="160"/>
        <v>38.908045282413276</v>
      </c>
      <c r="F3452" s="19">
        <f t="shared" si="161"/>
        <v>284067.6386068993</v>
      </c>
      <c r="I3452" s="13">
        <v>42701</v>
      </c>
      <c r="J3452">
        <v>3433</v>
      </c>
      <c r="K3452">
        <v>284028.73056151712</v>
      </c>
      <c r="L3452">
        <v>38.908045282397197</v>
      </c>
      <c r="M3452">
        <v>284067.63860679953</v>
      </c>
    </row>
    <row r="3453" spans="2:13" x14ac:dyDescent="0.25">
      <c r="B3453" s="13">
        <v>42702</v>
      </c>
      <c r="C3453">
        <v>3434</v>
      </c>
      <c r="D3453" s="19">
        <f t="shared" si="159"/>
        <v>284067.6386068993</v>
      </c>
      <c r="E3453" s="19">
        <f t="shared" si="160"/>
        <v>38.913375151630049</v>
      </c>
      <c r="F3453" s="19">
        <f t="shared" si="161"/>
        <v>284106.55198205094</v>
      </c>
      <c r="I3453" s="13">
        <v>42702</v>
      </c>
      <c r="J3453">
        <v>3434</v>
      </c>
      <c r="K3453">
        <v>284067.63860679953</v>
      </c>
      <c r="L3453">
        <v>38.913375151613955</v>
      </c>
      <c r="M3453">
        <v>284106.55198195117</v>
      </c>
    </row>
    <row r="3454" spans="2:13" x14ac:dyDescent="0.25">
      <c r="B3454" s="13">
        <v>42703</v>
      </c>
      <c r="C3454">
        <v>3435</v>
      </c>
      <c r="D3454" s="19">
        <f t="shared" si="159"/>
        <v>284106.55198205094</v>
      </c>
      <c r="E3454" s="19">
        <f t="shared" si="160"/>
        <v>38.918705750965884</v>
      </c>
      <c r="F3454" s="19">
        <f t="shared" si="161"/>
        <v>284145.47068780189</v>
      </c>
      <c r="I3454" s="13">
        <v>42703</v>
      </c>
      <c r="J3454">
        <v>3435</v>
      </c>
      <c r="K3454">
        <v>284106.55198195111</v>
      </c>
      <c r="L3454">
        <v>38.91870575094979</v>
      </c>
      <c r="M3454">
        <v>284145.47068770207</v>
      </c>
    </row>
    <row r="3455" spans="2:13" x14ac:dyDescent="0.25">
      <c r="B3455" s="13">
        <v>42704</v>
      </c>
      <c r="C3455">
        <v>3436</v>
      </c>
      <c r="D3455" s="19">
        <f t="shared" si="159"/>
        <v>284145.47068780189</v>
      </c>
      <c r="E3455" s="19">
        <f t="shared" si="160"/>
        <v>38.924037080520812</v>
      </c>
      <c r="F3455" s="19">
        <f t="shared" si="161"/>
        <v>284184.39472488244</v>
      </c>
      <c r="I3455" s="13">
        <v>42704</v>
      </c>
      <c r="J3455">
        <v>3436</v>
      </c>
      <c r="K3455">
        <v>284145.47068770212</v>
      </c>
      <c r="L3455">
        <v>38.924037080504704</v>
      </c>
      <c r="M3455">
        <v>284184.39472478261</v>
      </c>
    </row>
    <row r="3456" spans="2:13" x14ac:dyDescent="0.25">
      <c r="B3456" s="13">
        <v>42705</v>
      </c>
      <c r="C3456">
        <v>3437</v>
      </c>
      <c r="D3456" s="19">
        <f t="shared" si="159"/>
        <v>284184.39472488244</v>
      </c>
      <c r="E3456" s="19">
        <f t="shared" si="160"/>
        <v>38.929369140394861</v>
      </c>
      <c r="F3456" s="19">
        <f t="shared" si="161"/>
        <v>284223.32409402286</v>
      </c>
      <c r="I3456" s="13">
        <v>42705</v>
      </c>
      <c r="J3456">
        <v>3437</v>
      </c>
      <c r="K3456">
        <v>284184.39472478244</v>
      </c>
      <c r="L3456">
        <v>38.929369140378746</v>
      </c>
      <c r="M3456">
        <v>284223.3240939228</v>
      </c>
    </row>
    <row r="3457" spans="2:13" x14ac:dyDescent="0.25">
      <c r="B3457" s="13">
        <v>42706</v>
      </c>
      <c r="C3457">
        <v>3438</v>
      </c>
      <c r="D3457" s="19">
        <f t="shared" si="159"/>
        <v>284223.32409402286</v>
      </c>
      <c r="E3457" s="19">
        <f t="shared" si="160"/>
        <v>38.934701930688071</v>
      </c>
      <c r="F3457" s="19">
        <f t="shared" si="161"/>
        <v>284262.25879595353</v>
      </c>
      <c r="I3457" s="13">
        <v>42706</v>
      </c>
      <c r="J3457">
        <v>3438</v>
      </c>
      <c r="K3457">
        <v>284223.32409392291</v>
      </c>
      <c r="L3457">
        <v>38.934701930671942</v>
      </c>
      <c r="M3457">
        <v>284262.25879585359</v>
      </c>
    </row>
    <row r="3458" spans="2:13" x14ac:dyDescent="0.25">
      <c r="B3458" s="13">
        <v>42707</v>
      </c>
      <c r="C3458">
        <v>3439</v>
      </c>
      <c r="D3458" s="19">
        <f t="shared" si="159"/>
        <v>284262.25879595353</v>
      </c>
      <c r="E3458" s="19">
        <f t="shared" si="160"/>
        <v>38.940035451500492</v>
      </c>
      <c r="F3458" s="19">
        <f t="shared" si="161"/>
        <v>284301.19883140502</v>
      </c>
      <c r="I3458" s="13">
        <v>42707</v>
      </c>
      <c r="J3458">
        <v>3439</v>
      </c>
      <c r="K3458">
        <v>284262.25879585353</v>
      </c>
      <c r="L3458">
        <v>38.940035451484356</v>
      </c>
      <c r="M3458">
        <v>284301.19883130502</v>
      </c>
    </row>
    <row r="3459" spans="2:13" x14ac:dyDescent="0.25">
      <c r="B3459" s="13">
        <v>42708</v>
      </c>
      <c r="C3459">
        <v>3440</v>
      </c>
      <c r="D3459" s="19">
        <f t="shared" si="159"/>
        <v>284301.19883140502</v>
      </c>
      <c r="E3459" s="19">
        <f t="shared" si="160"/>
        <v>38.945369702932197</v>
      </c>
      <c r="F3459" s="19">
        <f t="shared" si="161"/>
        <v>284340.14420110796</v>
      </c>
      <c r="I3459" s="13">
        <v>42708</v>
      </c>
      <c r="J3459">
        <v>3440</v>
      </c>
      <c r="K3459">
        <v>284301.19883130497</v>
      </c>
      <c r="L3459">
        <v>38.945369702916068</v>
      </c>
      <c r="M3459">
        <v>284340.1442010079</v>
      </c>
    </row>
    <row r="3460" spans="2:13" x14ac:dyDescent="0.25">
      <c r="B3460" s="13">
        <v>42709</v>
      </c>
      <c r="C3460">
        <v>3441</v>
      </c>
      <c r="D3460" s="19">
        <f t="shared" si="159"/>
        <v>284340.14420110796</v>
      </c>
      <c r="E3460" s="19">
        <f t="shared" si="160"/>
        <v>38.950704685083288</v>
      </c>
      <c r="F3460" s="19">
        <f t="shared" si="161"/>
        <v>284379.09490579303</v>
      </c>
      <c r="I3460" s="13">
        <v>42709</v>
      </c>
      <c r="J3460">
        <v>3441</v>
      </c>
      <c r="K3460">
        <v>284340.14420100785</v>
      </c>
      <c r="L3460">
        <v>38.950704685067151</v>
      </c>
      <c r="M3460">
        <v>284379.09490569291</v>
      </c>
    </row>
    <row r="3461" spans="2:13" x14ac:dyDescent="0.25">
      <c r="B3461" s="13">
        <v>42710</v>
      </c>
      <c r="C3461">
        <v>3442</v>
      </c>
      <c r="D3461" s="19">
        <f t="shared" si="159"/>
        <v>284379.09490579303</v>
      </c>
      <c r="E3461" s="19">
        <f t="shared" si="160"/>
        <v>38.956040398053844</v>
      </c>
      <c r="F3461" s="19">
        <f t="shared" si="161"/>
        <v>284418.05094619107</v>
      </c>
      <c r="I3461" s="13">
        <v>42710</v>
      </c>
      <c r="J3461">
        <v>3442</v>
      </c>
      <c r="K3461">
        <v>284379.09490569291</v>
      </c>
      <c r="L3461">
        <v>38.9560403980377</v>
      </c>
      <c r="M3461">
        <v>284418.05094609095</v>
      </c>
    </row>
    <row r="3462" spans="2:13" x14ac:dyDescent="0.25">
      <c r="B3462" s="13">
        <v>42711</v>
      </c>
      <c r="C3462">
        <v>3443</v>
      </c>
      <c r="D3462" s="19">
        <f t="shared" si="159"/>
        <v>284418.05094619107</v>
      </c>
      <c r="E3462" s="19">
        <f t="shared" si="160"/>
        <v>38.961376841943988</v>
      </c>
      <c r="F3462" s="19">
        <f t="shared" si="161"/>
        <v>284457.01232303301</v>
      </c>
      <c r="I3462" s="13">
        <v>42711</v>
      </c>
      <c r="J3462">
        <v>3443</v>
      </c>
      <c r="K3462">
        <v>284418.05094609089</v>
      </c>
      <c r="L3462">
        <v>38.961376841927837</v>
      </c>
      <c r="M3462">
        <v>284457.01232293283</v>
      </c>
    </row>
    <row r="3463" spans="2:13" x14ac:dyDescent="0.25">
      <c r="B3463" s="13">
        <v>42712</v>
      </c>
      <c r="C3463">
        <v>3444</v>
      </c>
      <c r="D3463" s="19">
        <f t="shared" si="159"/>
        <v>284457.01232303301</v>
      </c>
      <c r="E3463" s="19">
        <f t="shared" si="160"/>
        <v>38.966714016853842</v>
      </c>
      <c r="F3463" s="19">
        <f t="shared" si="161"/>
        <v>284495.97903704987</v>
      </c>
      <c r="I3463" s="13">
        <v>42712</v>
      </c>
      <c r="J3463">
        <v>3444</v>
      </c>
      <c r="K3463">
        <v>284457.01232293289</v>
      </c>
      <c r="L3463">
        <v>38.966714016837685</v>
      </c>
      <c r="M3463">
        <v>284495.97903694975</v>
      </c>
    </row>
    <row r="3464" spans="2:13" x14ac:dyDescent="0.25">
      <c r="B3464" s="13">
        <v>42713</v>
      </c>
      <c r="C3464">
        <v>3445</v>
      </c>
      <c r="D3464" s="19">
        <f t="shared" si="159"/>
        <v>284495.97903704987</v>
      </c>
      <c r="E3464" s="19">
        <f t="shared" si="160"/>
        <v>38.972051922883551</v>
      </c>
      <c r="F3464" s="19">
        <f t="shared" si="161"/>
        <v>284534.95108897274</v>
      </c>
      <c r="I3464" s="13">
        <v>42713</v>
      </c>
      <c r="J3464">
        <v>3445</v>
      </c>
      <c r="K3464">
        <v>284495.97903694963</v>
      </c>
      <c r="L3464">
        <v>38.972051922867387</v>
      </c>
      <c r="M3464">
        <v>284534.95108887251</v>
      </c>
    </row>
    <row r="3465" spans="2:13" x14ac:dyDescent="0.25">
      <c r="B3465" s="13">
        <v>42714</v>
      </c>
      <c r="C3465">
        <v>3446</v>
      </c>
      <c r="D3465" s="19">
        <f t="shared" si="159"/>
        <v>284534.95108897274</v>
      </c>
      <c r="E3465" s="19">
        <f t="shared" si="160"/>
        <v>38.977390560133259</v>
      </c>
      <c r="F3465" s="19">
        <f t="shared" si="161"/>
        <v>284573.92847953289</v>
      </c>
      <c r="I3465" s="13">
        <v>42714</v>
      </c>
      <c r="J3465">
        <v>3446</v>
      </c>
      <c r="K3465">
        <v>284534.95108887245</v>
      </c>
      <c r="L3465">
        <v>38.977390560117094</v>
      </c>
      <c r="M3465">
        <v>284573.92847943254</v>
      </c>
    </row>
    <row r="3466" spans="2:13" x14ac:dyDescent="0.25">
      <c r="B3466" s="13">
        <v>42715</v>
      </c>
      <c r="C3466">
        <v>3447</v>
      </c>
      <c r="D3466" s="19">
        <f t="shared" si="159"/>
        <v>284573.92847953289</v>
      </c>
      <c r="E3466" s="19">
        <f t="shared" si="160"/>
        <v>38.982729928703137</v>
      </c>
      <c r="F3466" s="19">
        <f t="shared" si="161"/>
        <v>284612.91120946157</v>
      </c>
      <c r="I3466" s="13">
        <v>42715</v>
      </c>
      <c r="J3466">
        <v>3447</v>
      </c>
      <c r="K3466">
        <v>284573.92847943259</v>
      </c>
      <c r="L3466">
        <v>38.982729928686972</v>
      </c>
      <c r="M3466">
        <v>284612.91120936128</v>
      </c>
    </row>
    <row r="3467" spans="2:13" x14ac:dyDescent="0.25">
      <c r="B3467" s="13">
        <v>42716</v>
      </c>
      <c r="C3467">
        <v>3448</v>
      </c>
      <c r="D3467" s="19">
        <f t="shared" si="159"/>
        <v>284612.91120946157</v>
      </c>
      <c r="E3467" s="19">
        <f t="shared" si="160"/>
        <v>38.988070028693372</v>
      </c>
      <c r="F3467" s="19">
        <f t="shared" si="161"/>
        <v>284651.89927949029</v>
      </c>
      <c r="I3467" s="13">
        <v>42716</v>
      </c>
      <c r="J3467">
        <v>3448</v>
      </c>
      <c r="K3467">
        <v>284612.91120936128</v>
      </c>
      <c r="L3467">
        <v>38.988070028677193</v>
      </c>
      <c r="M3467">
        <v>284651.89927938994</v>
      </c>
    </row>
    <row r="3468" spans="2:13" x14ac:dyDescent="0.25">
      <c r="B3468" s="13">
        <v>42717</v>
      </c>
      <c r="C3468">
        <v>3449</v>
      </c>
      <c r="D3468" s="19">
        <f t="shared" si="159"/>
        <v>284651.89927949029</v>
      </c>
      <c r="E3468" s="19">
        <f t="shared" si="160"/>
        <v>38.99341086020415</v>
      </c>
      <c r="F3468" s="19">
        <f t="shared" si="161"/>
        <v>284690.89269035048</v>
      </c>
      <c r="I3468" s="13">
        <v>42717</v>
      </c>
      <c r="J3468">
        <v>3449</v>
      </c>
      <c r="K3468">
        <v>284651.89927938988</v>
      </c>
      <c r="L3468">
        <v>38.993410860187964</v>
      </c>
      <c r="M3468">
        <v>284690.89269025007</v>
      </c>
    </row>
    <row r="3469" spans="2:13" x14ac:dyDescent="0.25">
      <c r="B3469" s="13">
        <v>42718</v>
      </c>
      <c r="C3469">
        <v>3450</v>
      </c>
      <c r="D3469" s="19">
        <f t="shared" si="159"/>
        <v>284690.89269035048</v>
      </c>
      <c r="E3469" s="19">
        <f t="shared" si="160"/>
        <v>38.998752423335688</v>
      </c>
      <c r="F3469" s="19">
        <f t="shared" si="161"/>
        <v>284729.89144277381</v>
      </c>
      <c r="I3469" s="13">
        <v>42718</v>
      </c>
      <c r="J3469">
        <v>3450</v>
      </c>
      <c r="K3469">
        <v>284690.89269025007</v>
      </c>
      <c r="L3469">
        <v>38.998752423319502</v>
      </c>
      <c r="M3469">
        <v>284729.8914426734</v>
      </c>
    </row>
    <row r="3470" spans="2:13" x14ac:dyDescent="0.25">
      <c r="B3470" s="13">
        <v>42719</v>
      </c>
      <c r="C3470">
        <v>3451</v>
      </c>
      <c r="D3470" s="19">
        <f t="shared" si="159"/>
        <v>284729.89144277381</v>
      </c>
      <c r="E3470" s="19">
        <f t="shared" si="160"/>
        <v>39.004094718188199</v>
      </c>
      <c r="F3470" s="19">
        <f t="shared" si="161"/>
        <v>284768.895537492</v>
      </c>
      <c r="I3470" s="13">
        <v>42719</v>
      </c>
      <c r="J3470">
        <v>3451</v>
      </c>
      <c r="K3470">
        <v>284729.89144267334</v>
      </c>
      <c r="L3470">
        <v>39.004094718172006</v>
      </c>
      <c r="M3470">
        <v>284768.89553739154</v>
      </c>
    </row>
    <row r="3471" spans="2:13" x14ac:dyDescent="0.25">
      <c r="B3471" s="13">
        <v>42720</v>
      </c>
      <c r="C3471">
        <v>3452</v>
      </c>
      <c r="D3471" s="19">
        <f t="shared" si="159"/>
        <v>284768.895537492</v>
      </c>
      <c r="E3471" s="19">
        <f t="shared" si="160"/>
        <v>39.00943774486192</v>
      </c>
      <c r="F3471" s="19">
        <f t="shared" si="161"/>
        <v>284807.90497523686</v>
      </c>
      <c r="I3471" s="13">
        <v>42720</v>
      </c>
      <c r="J3471">
        <v>3452</v>
      </c>
      <c r="K3471">
        <v>284768.89553739148</v>
      </c>
      <c r="L3471">
        <v>39.009437744845719</v>
      </c>
      <c r="M3471">
        <v>284807.90497513633</v>
      </c>
    </row>
    <row r="3472" spans="2:13" x14ac:dyDescent="0.25">
      <c r="B3472" s="13">
        <v>42721</v>
      </c>
      <c r="C3472">
        <v>3453</v>
      </c>
      <c r="D3472" s="19">
        <f t="shared" si="159"/>
        <v>284807.90497523686</v>
      </c>
      <c r="E3472" s="19">
        <f t="shared" si="160"/>
        <v>39.014781503457108</v>
      </c>
      <c r="F3472" s="19">
        <f t="shared" si="161"/>
        <v>284846.91975674033</v>
      </c>
      <c r="I3472" s="13">
        <v>42721</v>
      </c>
      <c r="J3472">
        <v>3453</v>
      </c>
      <c r="K3472">
        <v>284807.90497513628</v>
      </c>
      <c r="L3472">
        <v>39.014781503440908</v>
      </c>
      <c r="M3472">
        <v>284846.91975663969</v>
      </c>
    </row>
    <row r="3473" spans="2:13" x14ac:dyDescent="0.25">
      <c r="B3473" s="13">
        <v>42722</v>
      </c>
      <c r="C3473">
        <v>3454</v>
      </c>
      <c r="D3473" s="19">
        <f t="shared" si="159"/>
        <v>284846.91975674033</v>
      </c>
      <c r="E3473" s="19">
        <f t="shared" si="160"/>
        <v>39.020125994074021</v>
      </c>
      <c r="F3473" s="19">
        <f t="shared" si="161"/>
        <v>284885.93988273438</v>
      </c>
      <c r="I3473" s="13">
        <v>42722</v>
      </c>
      <c r="J3473">
        <v>3454</v>
      </c>
      <c r="K3473">
        <v>284846.91975663975</v>
      </c>
      <c r="L3473">
        <v>39.020125994057807</v>
      </c>
      <c r="M3473">
        <v>284885.9398826338</v>
      </c>
    </row>
    <row r="3474" spans="2:13" x14ac:dyDescent="0.25">
      <c r="B3474" s="13">
        <v>42723</v>
      </c>
      <c r="C3474">
        <v>3455</v>
      </c>
      <c r="D3474" s="19">
        <f t="shared" si="159"/>
        <v>284885.93988273438</v>
      </c>
      <c r="E3474" s="19">
        <f t="shared" si="160"/>
        <v>39.025471216812932</v>
      </c>
      <c r="F3474" s="19">
        <f t="shared" si="161"/>
        <v>284924.96535395121</v>
      </c>
      <c r="I3474" s="13">
        <v>42723</v>
      </c>
      <c r="J3474">
        <v>3455</v>
      </c>
      <c r="K3474">
        <v>284885.93988263374</v>
      </c>
      <c r="L3474">
        <v>39.025471216796717</v>
      </c>
      <c r="M3474">
        <v>284924.96535385057</v>
      </c>
    </row>
    <row r="3475" spans="2:13" x14ac:dyDescent="0.25">
      <c r="B3475" s="13">
        <v>42724</v>
      </c>
      <c r="C3475">
        <v>3456</v>
      </c>
      <c r="D3475" s="19">
        <f t="shared" si="159"/>
        <v>284924.96535395121</v>
      </c>
      <c r="E3475" s="19">
        <f t="shared" si="160"/>
        <v>39.030817171774146</v>
      </c>
      <c r="F3475" s="19">
        <f t="shared" si="161"/>
        <v>284963.996171123</v>
      </c>
      <c r="I3475" s="13">
        <v>42724</v>
      </c>
      <c r="J3475">
        <v>3456</v>
      </c>
      <c r="K3475">
        <v>284924.96535385057</v>
      </c>
      <c r="L3475">
        <v>39.030817171757924</v>
      </c>
      <c r="M3475">
        <v>284963.9961710223</v>
      </c>
    </row>
    <row r="3476" spans="2:13" x14ac:dyDescent="0.25">
      <c r="B3476" s="13">
        <v>42725</v>
      </c>
      <c r="C3476">
        <v>3457</v>
      </c>
      <c r="D3476" s="19">
        <f t="shared" si="159"/>
        <v>284963.996171123</v>
      </c>
      <c r="E3476" s="19">
        <f t="shared" si="160"/>
        <v>39.03616385905795</v>
      </c>
      <c r="F3476" s="19">
        <f t="shared" si="161"/>
        <v>285003.03233498207</v>
      </c>
      <c r="I3476" s="13">
        <v>42725</v>
      </c>
      <c r="J3476">
        <v>3457</v>
      </c>
      <c r="K3476">
        <v>284963.99617102218</v>
      </c>
      <c r="L3476">
        <v>39.036163859041714</v>
      </c>
      <c r="M3476">
        <v>285003.03233488125</v>
      </c>
    </row>
    <row r="3477" spans="2:13" x14ac:dyDescent="0.25">
      <c r="B3477" s="13">
        <v>42726</v>
      </c>
      <c r="C3477">
        <v>3458</v>
      </c>
      <c r="D3477" s="19">
        <f t="shared" ref="D3477:D3540" si="162">F3476</f>
        <v>285003.03233498207</v>
      </c>
      <c r="E3477" s="19">
        <f t="shared" ref="E3477:E3540" si="163">D3477*_nPIR</f>
        <v>39.041511278764673</v>
      </c>
      <c r="F3477" s="19">
        <f t="shared" si="161"/>
        <v>285042.07384626084</v>
      </c>
      <c r="I3477" s="13">
        <v>42726</v>
      </c>
      <c r="J3477">
        <v>3458</v>
      </c>
      <c r="K3477">
        <v>285003.03233488119</v>
      </c>
      <c r="L3477">
        <v>39.04151127874843</v>
      </c>
      <c r="M3477">
        <v>285042.07384615997</v>
      </c>
    </row>
    <row r="3478" spans="2:13" x14ac:dyDescent="0.25">
      <c r="B3478" s="13">
        <v>42727</v>
      </c>
      <c r="C3478">
        <v>3459</v>
      </c>
      <c r="D3478" s="19">
        <f t="shared" si="162"/>
        <v>285042.07384626084</v>
      </c>
      <c r="E3478" s="19">
        <f t="shared" si="163"/>
        <v>39.046859430994644</v>
      </c>
      <c r="F3478" s="19">
        <f t="shared" ref="F3478:F3541" si="164">D3478+E3478</f>
        <v>285081.12070569186</v>
      </c>
      <c r="I3478" s="13">
        <v>42727</v>
      </c>
      <c r="J3478">
        <v>3459</v>
      </c>
      <c r="K3478">
        <v>285042.07384615997</v>
      </c>
      <c r="L3478">
        <v>39.046859430978394</v>
      </c>
      <c r="M3478">
        <v>285081.12070559093</v>
      </c>
    </row>
    <row r="3479" spans="2:13" x14ac:dyDescent="0.25">
      <c r="B3479" s="13">
        <v>42728</v>
      </c>
      <c r="C3479">
        <v>3460</v>
      </c>
      <c r="D3479" s="19">
        <f t="shared" si="162"/>
        <v>285081.12070569186</v>
      </c>
      <c r="E3479" s="19">
        <f t="shared" si="163"/>
        <v>39.052208315848205</v>
      </c>
      <c r="F3479" s="19">
        <f t="shared" si="164"/>
        <v>285120.17291400774</v>
      </c>
      <c r="I3479" s="13">
        <v>42728</v>
      </c>
      <c r="J3479">
        <v>3460</v>
      </c>
      <c r="K3479">
        <v>285081.12070559093</v>
      </c>
      <c r="L3479">
        <v>39.052208315831948</v>
      </c>
      <c r="M3479">
        <v>285120.17291390675</v>
      </c>
    </row>
    <row r="3480" spans="2:13" x14ac:dyDescent="0.25">
      <c r="B3480" s="13">
        <v>42729</v>
      </c>
      <c r="C3480">
        <v>3461</v>
      </c>
      <c r="D3480" s="19">
        <f t="shared" si="162"/>
        <v>285120.17291400774</v>
      </c>
      <c r="E3480" s="19">
        <f t="shared" si="163"/>
        <v>39.05755793342572</v>
      </c>
      <c r="F3480" s="19">
        <f t="shared" si="164"/>
        <v>285159.23047194118</v>
      </c>
      <c r="I3480" s="13">
        <v>42729</v>
      </c>
      <c r="J3480">
        <v>3461</v>
      </c>
      <c r="K3480">
        <v>285120.17291390669</v>
      </c>
      <c r="L3480">
        <v>39.057557933409456</v>
      </c>
      <c r="M3480">
        <v>285159.23047184007</v>
      </c>
    </row>
    <row r="3481" spans="2:13" x14ac:dyDescent="0.25">
      <c r="B3481" s="13">
        <v>42730</v>
      </c>
      <c r="C3481">
        <v>3462</v>
      </c>
      <c r="D3481" s="19">
        <f t="shared" si="162"/>
        <v>285159.23047194118</v>
      </c>
      <c r="E3481" s="19">
        <f t="shared" si="163"/>
        <v>39.062908283827561</v>
      </c>
      <c r="F3481" s="19">
        <f t="shared" si="164"/>
        <v>285198.29338022502</v>
      </c>
      <c r="I3481" s="13">
        <v>42730</v>
      </c>
      <c r="J3481">
        <v>3462</v>
      </c>
      <c r="K3481">
        <v>285159.23047184007</v>
      </c>
      <c r="L3481">
        <v>39.062908283811289</v>
      </c>
      <c r="M3481">
        <v>285198.29338012385</v>
      </c>
    </row>
    <row r="3482" spans="2:13" x14ac:dyDescent="0.25">
      <c r="B3482" s="13">
        <v>42731</v>
      </c>
      <c r="C3482">
        <v>3463</v>
      </c>
      <c r="D3482" s="19">
        <f t="shared" si="162"/>
        <v>285198.29338022502</v>
      </c>
      <c r="E3482" s="19">
        <f t="shared" si="163"/>
        <v>39.06825936715412</v>
      </c>
      <c r="F3482" s="19">
        <f t="shared" si="164"/>
        <v>285237.36163959216</v>
      </c>
      <c r="I3482" s="13">
        <v>42731</v>
      </c>
      <c r="J3482">
        <v>3463</v>
      </c>
      <c r="K3482">
        <v>285198.29338012385</v>
      </c>
      <c r="L3482">
        <v>39.068259367137834</v>
      </c>
      <c r="M3482">
        <v>285237.36163949099</v>
      </c>
    </row>
    <row r="3483" spans="2:13" x14ac:dyDescent="0.25">
      <c r="B3483" s="13">
        <v>42732</v>
      </c>
      <c r="C3483">
        <v>3464</v>
      </c>
      <c r="D3483" s="19">
        <f t="shared" si="162"/>
        <v>285237.36163959216</v>
      </c>
      <c r="E3483" s="19">
        <f t="shared" si="163"/>
        <v>39.073611183505783</v>
      </c>
      <c r="F3483" s="19">
        <f t="shared" si="164"/>
        <v>285276.43525077566</v>
      </c>
      <c r="I3483" s="13">
        <v>42732</v>
      </c>
      <c r="J3483">
        <v>3464</v>
      </c>
      <c r="K3483">
        <v>285237.36163949105</v>
      </c>
      <c r="L3483">
        <v>39.07361118348949</v>
      </c>
      <c r="M3483">
        <v>285276.43525067455</v>
      </c>
    </row>
    <row r="3484" spans="2:13" x14ac:dyDescent="0.25">
      <c r="B3484" s="13">
        <v>42733</v>
      </c>
      <c r="C3484">
        <v>3465</v>
      </c>
      <c r="D3484" s="19">
        <f t="shared" si="162"/>
        <v>285276.43525077566</v>
      </c>
      <c r="E3484" s="19">
        <f t="shared" si="163"/>
        <v>39.07896373298297</v>
      </c>
      <c r="F3484" s="19">
        <f t="shared" si="164"/>
        <v>285315.51421450864</v>
      </c>
      <c r="I3484" s="13">
        <v>42733</v>
      </c>
      <c r="J3484">
        <v>3465</v>
      </c>
      <c r="K3484">
        <v>285276.43525067443</v>
      </c>
      <c r="L3484">
        <v>39.078963732966685</v>
      </c>
      <c r="M3484">
        <v>285315.51421440742</v>
      </c>
    </row>
    <row r="3485" spans="2:13" x14ac:dyDescent="0.25">
      <c r="B3485" s="13">
        <v>42734</v>
      </c>
      <c r="C3485">
        <v>3466</v>
      </c>
      <c r="D3485" s="19">
        <f t="shared" si="162"/>
        <v>285315.51421450864</v>
      </c>
      <c r="E3485" s="19">
        <f t="shared" si="163"/>
        <v>39.084317015686118</v>
      </c>
      <c r="F3485" s="19">
        <f t="shared" si="164"/>
        <v>285354.5985315243</v>
      </c>
      <c r="I3485" s="13">
        <v>42734</v>
      </c>
      <c r="J3485">
        <v>3466</v>
      </c>
      <c r="K3485">
        <v>285315.51421440736</v>
      </c>
      <c r="L3485">
        <v>39.084317015669825</v>
      </c>
      <c r="M3485">
        <v>285354.59853142302</v>
      </c>
    </row>
    <row r="3486" spans="2:13" x14ac:dyDescent="0.25">
      <c r="B3486" s="13">
        <v>42735</v>
      </c>
      <c r="C3486">
        <v>3467</v>
      </c>
      <c r="D3486" s="19">
        <f t="shared" si="162"/>
        <v>285354.5985315243</v>
      </c>
      <c r="E3486" s="19">
        <f t="shared" si="163"/>
        <v>39.08967103171566</v>
      </c>
      <c r="F3486" s="19">
        <f t="shared" si="164"/>
        <v>285393.68820255599</v>
      </c>
      <c r="I3486" s="13">
        <v>42735</v>
      </c>
      <c r="J3486">
        <v>3467</v>
      </c>
      <c r="K3486">
        <v>285354.59853142302</v>
      </c>
      <c r="L3486">
        <v>39.089671031699368</v>
      </c>
      <c r="M3486">
        <v>285393.68820245471</v>
      </c>
    </row>
    <row r="3487" spans="2:13" x14ac:dyDescent="0.25">
      <c r="B3487" s="13">
        <v>42736</v>
      </c>
      <c r="C3487">
        <v>3468</v>
      </c>
      <c r="D3487" s="19">
        <f t="shared" si="162"/>
        <v>285393.68820255599</v>
      </c>
      <c r="E3487" s="19">
        <f t="shared" si="163"/>
        <v>39.095025781172062</v>
      </c>
      <c r="F3487" s="19">
        <f t="shared" si="164"/>
        <v>285432.78322833718</v>
      </c>
      <c r="I3487" s="13">
        <v>42736</v>
      </c>
      <c r="J3487">
        <v>3468</v>
      </c>
      <c r="K3487">
        <v>285393.68820245471</v>
      </c>
      <c r="L3487">
        <v>39.095025781155762</v>
      </c>
      <c r="M3487">
        <v>285432.78322823584</v>
      </c>
    </row>
    <row r="3488" spans="2:13" x14ac:dyDescent="0.25">
      <c r="B3488" s="13">
        <v>42737</v>
      </c>
      <c r="C3488">
        <v>3469</v>
      </c>
      <c r="D3488" s="19">
        <f t="shared" si="162"/>
        <v>285432.78322833718</v>
      </c>
      <c r="E3488" s="19">
        <f t="shared" si="163"/>
        <v>39.100381264155786</v>
      </c>
      <c r="F3488" s="19">
        <f t="shared" si="164"/>
        <v>285471.88360960135</v>
      </c>
      <c r="I3488" s="13">
        <v>42737</v>
      </c>
      <c r="J3488">
        <v>3469</v>
      </c>
      <c r="K3488">
        <v>285432.78322823578</v>
      </c>
      <c r="L3488">
        <v>39.100381264139472</v>
      </c>
      <c r="M3488">
        <v>285471.8836094999</v>
      </c>
    </row>
    <row r="3489" spans="2:13" x14ac:dyDescent="0.25">
      <c r="B3489" s="13">
        <v>42738</v>
      </c>
      <c r="C3489">
        <v>3470</v>
      </c>
      <c r="D3489" s="19">
        <f t="shared" si="162"/>
        <v>285471.88360960135</v>
      </c>
      <c r="E3489" s="19">
        <f t="shared" si="163"/>
        <v>39.105737480767317</v>
      </c>
      <c r="F3489" s="19">
        <f t="shared" si="164"/>
        <v>285510.9893470821</v>
      </c>
      <c r="I3489" s="13">
        <v>42738</v>
      </c>
      <c r="J3489">
        <v>3470</v>
      </c>
      <c r="K3489">
        <v>285471.88360949996</v>
      </c>
      <c r="L3489">
        <v>39.105737480751003</v>
      </c>
      <c r="M3489">
        <v>285510.9893469807</v>
      </c>
    </row>
    <row r="3490" spans="2:13" x14ac:dyDescent="0.25">
      <c r="B3490" s="13">
        <v>42739</v>
      </c>
      <c r="C3490">
        <v>3471</v>
      </c>
      <c r="D3490" s="19">
        <f t="shared" si="162"/>
        <v>285510.9893470821</v>
      </c>
      <c r="E3490" s="19">
        <f t="shared" si="163"/>
        <v>39.111094431107141</v>
      </c>
      <c r="F3490" s="19">
        <f t="shared" si="164"/>
        <v>285550.10044151318</v>
      </c>
      <c r="I3490" s="13">
        <v>42739</v>
      </c>
      <c r="J3490">
        <v>3471</v>
      </c>
      <c r="K3490">
        <v>285510.98934698076</v>
      </c>
      <c r="L3490">
        <v>39.11109443109082</v>
      </c>
      <c r="M3490">
        <v>285550.10044141184</v>
      </c>
    </row>
    <row r="3491" spans="2:13" x14ac:dyDescent="0.25">
      <c r="B3491" s="13">
        <v>42740</v>
      </c>
      <c r="C3491">
        <v>3472</v>
      </c>
      <c r="D3491" s="19">
        <f t="shared" si="162"/>
        <v>285550.10044151318</v>
      </c>
      <c r="E3491" s="19">
        <f t="shared" si="163"/>
        <v>39.116452115275784</v>
      </c>
      <c r="F3491" s="19">
        <f t="shared" si="164"/>
        <v>285589.21689362847</v>
      </c>
      <c r="I3491" s="13">
        <v>42740</v>
      </c>
      <c r="J3491">
        <v>3472</v>
      </c>
      <c r="K3491">
        <v>285550.10044141172</v>
      </c>
      <c r="L3491">
        <v>39.116452115259463</v>
      </c>
      <c r="M3491">
        <v>285589.21689352696</v>
      </c>
    </row>
    <row r="3492" spans="2:13" x14ac:dyDescent="0.25">
      <c r="B3492" s="13">
        <v>42741</v>
      </c>
      <c r="C3492">
        <v>3473</v>
      </c>
      <c r="D3492" s="19">
        <f t="shared" si="162"/>
        <v>285589.21689362847</v>
      </c>
      <c r="E3492" s="19">
        <f t="shared" si="163"/>
        <v>39.121810533373768</v>
      </c>
      <c r="F3492" s="19">
        <f t="shared" si="164"/>
        <v>285628.33870416187</v>
      </c>
      <c r="I3492" s="13">
        <v>42741</v>
      </c>
      <c r="J3492">
        <v>3473</v>
      </c>
      <c r="K3492">
        <v>285589.2168935269</v>
      </c>
      <c r="L3492">
        <v>39.12181053335744</v>
      </c>
      <c r="M3492">
        <v>285628.33870406024</v>
      </c>
    </row>
    <row r="3493" spans="2:13" x14ac:dyDescent="0.25">
      <c r="B3493" s="13">
        <v>42742</v>
      </c>
      <c r="C3493">
        <v>3474</v>
      </c>
      <c r="D3493" s="19">
        <f t="shared" si="162"/>
        <v>285628.33870416187</v>
      </c>
      <c r="E3493" s="19">
        <f t="shared" si="163"/>
        <v>39.127169685501634</v>
      </c>
      <c r="F3493" s="19">
        <f t="shared" si="164"/>
        <v>285667.46587384737</v>
      </c>
      <c r="I3493" s="13">
        <v>42742</v>
      </c>
      <c r="J3493">
        <v>3474</v>
      </c>
      <c r="K3493">
        <v>285628.3387040603</v>
      </c>
      <c r="L3493">
        <v>39.127169685485292</v>
      </c>
      <c r="M3493">
        <v>285667.46587374579</v>
      </c>
    </row>
    <row r="3494" spans="2:13" x14ac:dyDescent="0.25">
      <c r="B3494" s="13">
        <v>42743</v>
      </c>
      <c r="C3494">
        <v>3475</v>
      </c>
      <c r="D3494" s="19">
        <f t="shared" si="162"/>
        <v>285667.46587384737</v>
      </c>
      <c r="E3494" s="19">
        <f t="shared" si="163"/>
        <v>39.132529571759918</v>
      </c>
      <c r="F3494" s="19">
        <f t="shared" si="164"/>
        <v>285706.59840341914</v>
      </c>
      <c r="I3494" s="13">
        <v>42743</v>
      </c>
      <c r="J3494">
        <v>3475</v>
      </c>
      <c r="K3494">
        <v>285667.46587374574</v>
      </c>
      <c r="L3494">
        <v>39.132529571743575</v>
      </c>
      <c r="M3494">
        <v>285706.5984033175</v>
      </c>
    </row>
    <row r="3495" spans="2:13" x14ac:dyDescent="0.25">
      <c r="B3495" s="13">
        <v>42744</v>
      </c>
      <c r="C3495">
        <v>3476</v>
      </c>
      <c r="D3495" s="19">
        <f t="shared" si="162"/>
        <v>285706.59840341914</v>
      </c>
      <c r="E3495" s="19">
        <f t="shared" si="163"/>
        <v>39.137890192249202</v>
      </c>
      <c r="F3495" s="19">
        <f t="shared" si="164"/>
        <v>285745.73629361141</v>
      </c>
      <c r="I3495" s="13">
        <v>42744</v>
      </c>
      <c r="J3495">
        <v>3476</v>
      </c>
      <c r="K3495">
        <v>285706.5984033175</v>
      </c>
      <c r="L3495">
        <v>39.137890192232845</v>
      </c>
      <c r="M3495">
        <v>285745.73629350972</v>
      </c>
    </row>
    <row r="3496" spans="2:13" x14ac:dyDescent="0.25">
      <c r="B3496" s="13">
        <v>42745</v>
      </c>
      <c r="C3496">
        <v>3477</v>
      </c>
      <c r="D3496" s="19">
        <f t="shared" si="162"/>
        <v>285745.73629361141</v>
      </c>
      <c r="E3496" s="19">
        <f t="shared" si="163"/>
        <v>39.143251547070058</v>
      </c>
      <c r="F3496" s="19">
        <f t="shared" si="164"/>
        <v>285784.87954515847</v>
      </c>
      <c r="I3496" s="13">
        <v>42745</v>
      </c>
      <c r="J3496">
        <v>3477</v>
      </c>
      <c r="K3496">
        <v>285745.73629350966</v>
      </c>
      <c r="L3496">
        <v>39.143251547053701</v>
      </c>
      <c r="M3496">
        <v>285784.87954505673</v>
      </c>
    </row>
    <row r="3497" spans="2:13" x14ac:dyDescent="0.25">
      <c r="B3497" s="13">
        <v>42746</v>
      </c>
      <c r="C3497">
        <v>3478</v>
      </c>
      <c r="D3497" s="19">
        <f t="shared" si="162"/>
        <v>285784.87954515847</v>
      </c>
      <c r="E3497" s="19">
        <f t="shared" si="163"/>
        <v>39.148613636323084</v>
      </c>
      <c r="F3497" s="19">
        <f t="shared" si="164"/>
        <v>285824.0281587948</v>
      </c>
      <c r="I3497" s="13">
        <v>42746</v>
      </c>
      <c r="J3497">
        <v>3478</v>
      </c>
      <c r="K3497">
        <v>285784.87954505673</v>
      </c>
      <c r="L3497">
        <v>39.148613636306713</v>
      </c>
      <c r="M3497">
        <v>285824.02815869305</v>
      </c>
    </row>
    <row r="3498" spans="2:13" x14ac:dyDescent="0.25">
      <c r="B3498" s="13">
        <v>42747</v>
      </c>
      <c r="C3498">
        <v>3479</v>
      </c>
      <c r="D3498" s="19">
        <f t="shared" si="162"/>
        <v>285824.0281587948</v>
      </c>
      <c r="E3498" s="19">
        <f t="shared" si="163"/>
        <v>39.153976460108879</v>
      </c>
      <c r="F3498" s="19">
        <f t="shared" si="164"/>
        <v>285863.1821352549</v>
      </c>
      <c r="I3498" s="13">
        <v>42747</v>
      </c>
      <c r="J3498">
        <v>3479</v>
      </c>
      <c r="K3498">
        <v>285824.02815869299</v>
      </c>
      <c r="L3498">
        <v>39.153976460092508</v>
      </c>
      <c r="M3498">
        <v>285863.1821351531</v>
      </c>
    </row>
    <row r="3499" spans="2:13" x14ac:dyDescent="0.25">
      <c r="B3499" s="13">
        <v>42748</v>
      </c>
      <c r="C3499">
        <v>3480</v>
      </c>
      <c r="D3499" s="19">
        <f t="shared" si="162"/>
        <v>285863.1821352549</v>
      </c>
      <c r="E3499" s="19">
        <f t="shared" si="163"/>
        <v>39.159340018528077</v>
      </c>
      <c r="F3499" s="19">
        <f t="shared" si="164"/>
        <v>285902.34147527342</v>
      </c>
      <c r="I3499" s="13">
        <v>42748</v>
      </c>
      <c r="J3499">
        <v>3480</v>
      </c>
      <c r="K3499">
        <v>285863.1821351531</v>
      </c>
      <c r="L3499">
        <v>39.159340018511699</v>
      </c>
      <c r="M3499">
        <v>285902.34147517162</v>
      </c>
    </row>
    <row r="3500" spans="2:13" x14ac:dyDescent="0.25">
      <c r="B3500" s="13">
        <v>42749</v>
      </c>
      <c r="C3500">
        <v>3481</v>
      </c>
      <c r="D3500" s="19">
        <f t="shared" si="162"/>
        <v>285902.34147527342</v>
      </c>
      <c r="E3500" s="19">
        <f t="shared" si="163"/>
        <v>39.164704311681298</v>
      </c>
      <c r="F3500" s="19">
        <f t="shared" si="164"/>
        <v>285941.50617958512</v>
      </c>
      <c r="I3500" s="13">
        <v>42749</v>
      </c>
      <c r="J3500">
        <v>3481</v>
      </c>
      <c r="K3500">
        <v>285902.34147517156</v>
      </c>
      <c r="L3500">
        <v>39.164704311664913</v>
      </c>
      <c r="M3500">
        <v>285941.5061794832</v>
      </c>
    </row>
    <row r="3501" spans="2:13" x14ac:dyDescent="0.25">
      <c r="B3501" s="13">
        <v>42750</v>
      </c>
      <c r="C3501">
        <v>3482</v>
      </c>
      <c r="D3501" s="19">
        <f t="shared" si="162"/>
        <v>285941.50617958512</v>
      </c>
      <c r="E3501" s="19">
        <f t="shared" si="163"/>
        <v>39.170069339669197</v>
      </c>
      <c r="F3501" s="19">
        <f t="shared" si="164"/>
        <v>285980.67624892481</v>
      </c>
      <c r="I3501" s="13">
        <v>42750</v>
      </c>
      <c r="J3501">
        <v>3482</v>
      </c>
      <c r="K3501">
        <v>285941.5061794832</v>
      </c>
      <c r="L3501">
        <v>39.170069339652805</v>
      </c>
      <c r="M3501">
        <v>285980.67624882283</v>
      </c>
    </row>
    <row r="3502" spans="2:13" x14ac:dyDescent="0.25">
      <c r="B3502" s="13">
        <v>42751</v>
      </c>
      <c r="C3502">
        <v>3483</v>
      </c>
      <c r="D3502" s="19">
        <f t="shared" si="162"/>
        <v>285980.67624892481</v>
      </c>
      <c r="E3502" s="19">
        <f t="shared" si="163"/>
        <v>39.175435102592445</v>
      </c>
      <c r="F3502" s="19">
        <f t="shared" si="164"/>
        <v>286019.85168402741</v>
      </c>
      <c r="I3502" s="13">
        <v>42751</v>
      </c>
      <c r="J3502">
        <v>3483</v>
      </c>
      <c r="K3502">
        <v>285980.67624882289</v>
      </c>
      <c r="L3502">
        <v>39.175435102576046</v>
      </c>
      <c r="M3502">
        <v>286019.85168392549</v>
      </c>
    </row>
    <row r="3503" spans="2:13" x14ac:dyDescent="0.25">
      <c r="B3503" s="13">
        <v>42752</v>
      </c>
      <c r="C3503">
        <v>3484</v>
      </c>
      <c r="D3503" s="19">
        <f t="shared" si="162"/>
        <v>286019.85168402741</v>
      </c>
      <c r="E3503" s="19">
        <f t="shared" si="163"/>
        <v>39.180801600551703</v>
      </c>
      <c r="F3503" s="19">
        <f t="shared" si="164"/>
        <v>286059.03248562798</v>
      </c>
      <c r="I3503" s="13">
        <v>42752</v>
      </c>
      <c r="J3503">
        <v>3484</v>
      </c>
      <c r="K3503">
        <v>286019.85168392537</v>
      </c>
      <c r="L3503">
        <v>39.180801600535304</v>
      </c>
      <c r="M3503">
        <v>286059.03248552588</v>
      </c>
    </row>
    <row r="3504" spans="2:13" x14ac:dyDescent="0.25">
      <c r="B3504" s="13">
        <v>42753</v>
      </c>
      <c r="C3504">
        <v>3485</v>
      </c>
      <c r="D3504" s="19">
        <f t="shared" si="162"/>
        <v>286059.03248562798</v>
      </c>
      <c r="E3504" s="19">
        <f t="shared" si="163"/>
        <v>39.18616883364767</v>
      </c>
      <c r="F3504" s="19">
        <f t="shared" si="164"/>
        <v>286098.21865446161</v>
      </c>
      <c r="I3504" s="13">
        <v>42753</v>
      </c>
      <c r="J3504">
        <v>3485</v>
      </c>
      <c r="K3504">
        <v>286059.03248552588</v>
      </c>
      <c r="L3504">
        <v>39.186168833631257</v>
      </c>
      <c r="M3504">
        <v>286098.21865435952</v>
      </c>
    </row>
    <row r="3505" spans="2:13" x14ac:dyDescent="0.25">
      <c r="B3505" s="13">
        <v>42754</v>
      </c>
      <c r="C3505">
        <v>3486</v>
      </c>
      <c r="D3505" s="19">
        <f t="shared" si="162"/>
        <v>286098.21865446161</v>
      </c>
      <c r="E3505" s="19">
        <f t="shared" si="163"/>
        <v>39.191536801981044</v>
      </c>
      <c r="F3505" s="19">
        <f t="shared" si="164"/>
        <v>286137.4101912636</v>
      </c>
      <c r="I3505" s="13">
        <v>42754</v>
      </c>
      <c r="J3505">
        <v>3486</v>
      </c>
      <c r="K3505">
        <v>286098.21865435946</v>
      </c>
      <c r="L3505">
        <v>39.191536801964631</v>
      </c>
      <c r="M3505">
        <v>286137.41019116144</v>
      </c>
    </row>
    <row r="3506" spans="2:13" x14ac:dyDescent="0.25">
      <c r="B3506" s="13">
        <v>42755</v>
      </c>
      <c r="C3506">
        <v>3487</v>
      </c>
      <c r="D3506" s="19">
        <f t="shared" si="162"/>
        <v>286137.4101912636</v>
      </c>
      <c r="E3506" s="19">
        <f t="shared" si="163"/>
        <v>39.196905505652552</v>
      </c>
      <c r="F3506" s="19">
        <f t="shared" si="164"/>
        <v>286176.60709676926</v>
      </c>
      <c r="I3506" s="13">
        <v>42755</v>
      </c>
      <c r="J3506">
        <v>3487</v>
      </c>
      <c r="K3506">
        <v>286137.4101911615</v>
      </c>
      <c r="L3506">
        <v>39.196905505636124</v>
      </c>
      <c r="M3506">
        <v>286176.60709666711</v>
      </c>
    </row>
    <row r="3507" spans="2:13" x14ac:dyDescent="0.25">
      <c r="B3507" s="13">
        <v>42756</v>
      </c>
      <c r="C3507">
        <v>3488</v>
      </c>
      <c r="D3507" s="19">
        <f t="shared" si="162"/>
        <v>286176.60709676926</v>
      </c>
      <c r="E3507" s="19">
        <f t="shared" si="163"/>
        <v>39.20227494476292</v>
      </c>
      <c r="F3507" s="19">
        <f t="shared" si="164"/>
        <v>286215.80937171401</v>
      </c>
      <c r="I3507" s="13">
        <v>42756</v>
      </c>
      <c r="J3507">
        <v>3488</v>
      </c>
      <c r="K3507">
        <v>286176.60709666705</v>
      </c>
      <c r="L3507">
        <v>39.202274944746485</v>
      </c>
      <c r="M3507">
        <v>286215.8093716118</v>
      </c>
    </row>
    <row r="3508" spans="2:13" x14ac:dyDescent="0.25">
      <c r="B3508" s="13">
        <v>42757</v>
      </c>
      <c r="C3508">
        <v>3489</v>
      </c>
      <c r="D3508" s="19">
        <f t="shared" si="162"/>
        <v>286215.80937171401</v>
      </c>
      <c r="E3508" s="19">
        <f t="shared" si="163"/>
        <v>39.207645119412881</v>
      </c>
      <c r="F3508" s="19">
        <f t="shared" si="164"/>
        <v>286255.01701683342</v>
      </c>
      <c r="I3508" s="13">
        <v>42757</v>
      </c>
      <c r="J3508">
        <v>3489</v>
      </c>
      <c r="K3508">
        <v>286215.80937161169</v>
      </c>
      <c r="L3508">
        <v>39.207645119396439</v>
      </c>
      <c r="M3508">
        <v>286255.01701673109</v>
      </c>
    </row>
    <row r="3509" spans="2:13" x14ac:dyDescent="0.25">
      <c r="B3509" s="13">
        <v>42758</v>
      </c>
      <c r="C3509">
        <v>3490</v>
      </c>
      <c r="D3509" s="19">
        <f t="shared" si="162"/>
        <v>286255.01701683342</v>
      </c>
      <c r="E3509" s="19">
        <f t="shared" si="163"/>
        <v>39.213016029703212</v>
      </c>
      <c r="F3509" s="19">
        <f t="shared" si="164"/>
        <v>286294.2300328631</v>
      </c>
      <c r="I3509" s="13">
        <v>42758</v>
      </c>
      <c r="J3509">
        <v>3490</v>
      </c>
      <c r="K3509">
        <v>286255.01701673103</v>
      </c>
      <c r="L3509">
        <v>39.21301602968677</v>
      </c>
      <c r="M3509">
        <v>286294.23003276071</v>
      </c>
    </row>
    <row r="3510" spans="2:13" x14ac:dyDescent="0.25">
      <c r="B3510" s="13">
        <v>42759</v>
      </c>
      <c r="C3510">
        <v>3491</v>
      </c>
      <c r="D3510" s="19">
        <f t="shared" si="162"/>
        <v>286294.2300328631</v>
      </c>
      <c r="E3510" s="19">
        <f t="shared" si="163"/>
        <v>39.218387675734675</v>
      </c>
      <c r="F3510" s="19">
        <f t="shared" si="164"/>
        <v>286333.44842053886</v>
      </c>
      <c r="I3510" s="13">
        <v>42759</v>
      </c>
      <c r="J3510">
        <v>3491</v>
      </c>
      <c r="K3510">
        <v>286294.23003276071</v>
      </c>
      <c r="L3510">
        <v>39.218387675718233</v>
      </c>
      <c r="M3510">
        <v>286333.44842043641</v>
      </c>
    </row>
    <row r="3511" spans="2:13" x14ac:dyDescent="0.25">
      <c r="B3511" s="13">
        <v>42760</v>
      </c>
      <c r="C3511">
        <v>3492</v>
      </c>
      <c r="D3511" s="19">
        <f t="shared" si="162"/>
        <v>286333.44842053886</v>
      </c>
      <c r="E3511" s="19">
        <f t="shared" si="163"/>
        <v>39.223760057608068</v>
      </c>
      <c r="F3511" s="19">
        <f t="shared" si="164"/>
        <v>286372.67218059645</v>
      </c>
      <c r="I3511" s="13">
        <v>42760</v>
      </c>
      <c r="J3511">
        <v>3492</v>
      </c>
      <c r="K3511">
        <v>286333.44842043653</v>
      </c>
      <c r="L3511">
        <v>39.223760057591612</v>
      </c>
      <c r="M3511">
        <v>286372.67218049412</v>
      </c>
    </row>
    <row r="3512" spans="2:13" x14ac:dyDescent="0.25">
      <c r="B3512" s="13">
        <v>42761</v>
      </c>
      <c r="C3512">
        <v>3493</v>
      </c>
      <c r="D3512" s="19">
        <f t="shared" si="162"/>
        <v>286372.67218059645</v>
      </c>
      <c r="E3512" s="19">
        <f t="shared" si="163"/>
        <v>39.229133175424174</v>
      </c>
      <c r="F3512" s="19">
        <f t="shared" si="164"/>
        <v>286411.9013137719</v>
      </c>
      <c r="I3512" s="13">
        <v>42761</v>
      </c>
      <c r="J3512">
        <v>3493</v>
      </c>
      <c r="K3512">
        <v>286372.67218049394</v>
      </c>
      <c r="L3512">
        <v>39.229133175407711</v>
      </c>
      <c r="M3512">
        <v>286411.90131366934</v>
      </c>
    </row>
    <row r="3513" spans="2:13" x14ac:dyDescent="0.25">
      <c r="B3513" s="13">
        <v>42762</v>
      </c>
      <c r="C3513">
        <v>3494</v>
      </c>
      <c r="D3513" s="19">
        <f t="shared" si="162"/>
        <v>286411.9013137719</v>
      </c>
      <c r="E3513" s="19">
        <f t="shared" si="163"/>
        <v>39.234507029283826</v>
      </c>
      <c r="F3513" s="19">
        <f t="shared" si="164"/>
        <v>286451.1358208012</v>
      </c>
      <c r="I3513" s="13">
        <v>42762</v>
      </c>
      <c r="J3513">
        <v>3494</v>
      </c>
      <c r="K3513">
        <v>286411.90131366946</v>
      </c>
      <c r="L3513">
        <v>39.234507029267363</v>
      </c>
      <c r="M3513">
        <v>286451.13582069875</v>
      </c>
    </row>
    <row r="3514" spans="2:13" x14ac:dyDescent="0.25">
      <c r="B3514" s="13">
        <v>42763</v>
      </c>
      <c r="C3514">
        <v>3495</v>
      </c>
      <c r="D3514" s="19">
        <f t="shared" si="162"/>
        <v>286451.1358208012</v>
      </c>
      <c r="E3514" s="19">
        <f t="shared" si="163"/>
        <v>39.239881619287843</v>
      </c>
      <c r="F3514" s="19">
        <f t="shared" si="164"/>
        <v>286490.37570242048</v>
      </c>
      <c r="I3514" s="13">
        <v>42763</v>
      </c>
      <c r="J3514">
        <v>3495</v>
      </c>
      <c r="K3514">
        <v>286451.13582069863</v>
      </c>
      <c r="L3514">
        <v>39.239881619271365</v>
      </c>
      <c r="M3514">
        <v>286490.37570231792</v>
      </c>
    </row>
    <row r="3515" spans="2:13" x14ac:dyDescent="0.25">
      <c r="B3515" s="13">
        <v>42764</v>
      </c>
      <c r="C3515">
        <v>3496</v>
      </c>
      <c r="D3515" s="19">
        <f t="shared" si="162"/>
        <v>286490.37570242048</v>
      </c>
      <c r="E3515" s="19">
        <f t="shared" si="163"/>
        <v>39.245256945537058</v>
      </c>
      <c r="F3515" s="19">
        <f t="shared" si="164"/>
        <v>286529.62095936603</v>
      </c>
      <c r="I3515" s="13">
        <v>42764</v>
      </c>
      <c r="J3515">
        <v>3496</v>
      </c>
      <c r="K3515">
        <v>286490.37570231792</v>
      </c>
      <c r="L3515">
        <v>39.245256945520573</v>
      </c>
      <c r="M3515">
        <v>286529.62095926347</v>
      </c>
    </row>
    <row r="3516" spans="2:13" x14ac:dyDescent="0.25">
      <c r="B3516" s="13">
        <v>42765</v>
      </c>
      <c r="C3516">
        <v>3497</v>
      </c>
      <c r="D3516" s="19">
        <f t="shared" si="162"/>
        <v>286529.62095936603</v>
      </c>
      <c r="E3516" s="19">
        <f t="shared" si="163"/>
        <v>39.25063300813234</v>
      </c>
      <c r="F3516" s="19">
        <f t="shared" si="164"/>
        <v>286568.87159237417</v>
      </c>
      <c r="I3516" s="13">
        <v>42765</v>
      </c>
      <c r="J3516">
        <v>3497</v>
      </c>
      <c r="K3516">
        <v>286529.62095926335</v>
      </c>
      <c r="L3516">
        <v>39.250633008115848</v>
      </c>
      <c r="M3516">
        <v>286568.87159227149</v>
      </c>
    </row>
    <row r="3517" spans="2:13" x14ac:dyDescent="0.25">
      <c r="B3517" s="13">
        <v>42766</v>
      </c>
      <c r="C3517">
        <v>3498</v>
      </c>
      <c r="D3517" s="19">
        <f t="shared" si="162"/>
        <v>286568.87159237417</v>
      </c>
      <c r="E3517" s="19">
        <f t="shared" si="163"/>
        <v>39.25600980717455</v>
      </c>
      <c r="F3517" s="19">
        <f t="shared" si="164"/>
        <v>286608.12760218134</v>
      </c>
      <c r="I3517" s="13">
        <v>42766</v>
      </c>
      <c r="J3517">
        <v>3498</v>
      </c>
      <c r="K3517">
        <v>286568.87159227143</v>
      </c>
      <c r="L3517">
        <v>39.256009807158051</v>
      </c>
      <c r="M3517">
        <v>286608.1276020786</v>
      </c>
    </row>
    <row r="3518" spans="2:13" x14ac:dyDescent="0.25">
      <c r="B3518" s="13">
        <v>42767</v>
      </c>
      <c r="C3518">
        <v>3499</v>
      </c>
      <c r="D3518" s="19">
        <f t="shared" si="162"/>
        <v>286608.12760218134</v>
      </c>
      <c r="E3518" s="19">
        <f t="shared" si="163"/>
        <v>39.261387342764571</v>
      </c>
      <c r="F3518" s="19">
        <f t="shared" si="164"/>
        <v>286647.3889895241</v>
      </c>
      <c r="I3518" s="13">
        <v>42767</v>
      </c>
      <c r="J3518">
        <v>3499</v>
      </c>
      <c r="K3518">
        <v>286608.1276020786</v>
      </c>
      <c r="L3518">
        <v>39.261387342748066</v>
      </c>
      <c r="M3518">
        <v>286647.38898942136</v>
      </c>
    </row>
    <row r="3519" spans="2:13" x14ac:dyDescent="0.25">
      <c r="B3519" s="13">
        <v>42768</v>
      </c>
      <c r="C3519">
        <v>3500</v>
      </c>
      <c r="D3519" s="19">
        <f t="shared" si="162"/>
        <v>286647.3889895241</v>
      </c>
      <c r="E3519" s="19">
        <f t="shared" si="163"/>
        <v>39.266765615003308</v>
      </c>
      <c r="F3519" s="19">
        <f t="shared" si="164"/>
        <v>286686.65575513913</v>
      </c>
      <c r="I3519" s="13">
        <v>42768</v>
      </c>
      <c r="J3519">
        <v>3500</v>
      </c>
      <c r="K3519">
        <v>286647.38898942131</v>
      </c>
      <c r="L3519">
        <v>39.266765614986802</v>
      </c>
      <c r="M3519">
        <v>286686.65575503628</v>
      </c>
    </row>
    <row r="3520" spans="2:13" x14ac:dyDescent="0.25">
      <c r="B3520" s="13">
        <v>42769</v>
      </c>
      <c r="C3520">
        <v>3501</v>
      </c>
      <c r="D3520" s="19">
        <f t="shared" si="162"/>
        <v>286686.65575513913</v>
      </c>
      <c r="E3520" s="19">
        <f t="shared" si="163"/>
        <v>39.272144623991665</v>
      </c>
      <c r="F3520" s="19">
        <f t="shared" si="164"/>
        <v>286725.9278997631</v>
      </c>
      <c r="I3520" s="13">
        <v>42769</v>
      </c>
      <c r="J3520">
        <v>3501</v>
      </c>
      <c r="K3520">
        <v>286686.65575503622</v>
      </c>
      <c r="L3520">
        <v>39.272144623975151</v>
      </c>
      <c r="M3520">
        <v>286725.92789966019</v>
      </c>
    </row>
    <row r="3521" spans="2:13" x14ac:dyDescent="0.25">
      <c r="B3521" s="13">
        <v>42770</v>
      </c>
      <c r="C3521">
        <v>3502</v>
      </c>
      <c r="D3521" s="19">
        <f t="shared" si="162"/>
        <v>286725.9278997631</v>
      </c>
      <c r="E3521" s="19">
        <f t="shared" si="163"/>
        <v>39.277524369830566</v>
      </c>
      <c r="F3521" s="19">
        <f t="shared" si="164"/>
        <v>286765.20542413293</v>
      </c>
      <c r="I3521" s="13">
        <v>42770</v>
      </c>
      <c r="J3521">
        <v>3502</v>
      </c>
      <c r="K3521">
        <v>286725.92789966025</v>
      </c>
      <c r="L3521">
        <v>39.277524369814046</v>
      </c>
      <c r="M3521">
        <v>286765.20542403008</v>
      </c>
    </row>
    <row r="3522" spans="2:13" x14ac:dyDescent="0.25">
      <c r="B3522" s="13">
        <v>42771</v>
      </c>
      <c r="C3522">
        <v>3503</v>
      </c>
      <c r="D3522" s="19">
        <f t="shared" si="162"/>
        <v>286765.20542413293</v>
      </c>
      <c r="E3522" s="19">
        <f t="shared" si="163"/>
        <v>39.282904852620952</v>
      </c>
      <c r="F3522" s="19">
        <f t="shared" si="164"/>
        <v>286804.48832898558</v>
      </c>
      <c r="I3522" s="13">
        <v>42771</v>
      </c>
      <c r="J3522">
        <v>3503</v>
      </c>
      <c r="K3522">
        <v>286765.20542403002</v>
      </c>
      <c r="L3522">
        <v>39.282904852604425</v>
      </c>
      <c r="M3522">
        <v>286804.48832888261</v>
      </c>
    </row>
    <row r="3523" spans="2:13" x14ac:dyDescent="0.25">
      <c r="B3523" s="13">
        <v>42772</v>
      </c>
      <c r="C3523">
        <v>3504</v>
      </c>
      <c r="D3523" s="19">
        <f t="shared" si="162"/>
        <v>286804.48832898558</v>
      </c>
      <c r="E3523" s="19">
        <f t="shared" si="163"/>
        <v>39.288286072463784</v>
      </c>
      <c r="F3523" s="19">
        <f t="shared" si="164"/>
        <v>286843.77661505801</v>
      </c>
      <c r="I3523" s="13">
        <v>42772</v>
      </c>
      <c r="J3523">
        <v>3504</v>
      </c>
      <c r="K3523">
        <v>286804.48832888261</v>
      </c>
      <c r="L3523">
        <v>39.288286072447242</v>
      </c>
      <c r="M3523">
        <v>286843.77661495504</v>
      </c>
    </row>
    <row r="3524" spans="2:13" x14ac:dyDescent="0.25">
      <c r="B3524" s="13">
        <v>42773</v>
      </c>
      <c r="C3524">
        <v>3505</v>
      </c>
      <c r="D3524" s="19">
        <f t="shared" si="162"/>
        <v>286843.77661505801</v>
      </c>
      <c r="E3524" s="19">
        <f t="shared" si="163"/>
        <v>39.293668029460008</v>
      </c>
      <c r="F3524" s="19">
        <f t="shared" si="164"/>
        <v>286883.07028308749</v>
      </c>
      <c r="I3524" s="13">
        <v>42773</v>
      </c>
      <c r="J3524">
        <v>3505</v>
      </c>
      <c r="K3524">
        <v>286843.77661495499</v>
      </c>
      <c r="L3524">
        <v>39.293668029443467</v>
      </c>
      <c r="M3524">
        <v>286883.07028298441</v>
      </c>
    </row>
    <row r="3525" spans="2:13" x14ac:dyDescent="0.25">
      <c r="B3525" s="13">
        <v>42774</v>
      </c>
      <c r="C3525">
        <v>3506</v>
      </c>
      <c r="D3525" s="19">
        <f t="shared" si="162"/>
        <v>286883.07028308749</v>
      </c>
      <c r="E3525" s="19">
        <f t="shared" si="163"/>
        <v>39.299050723710621</v>
      </c>
      <c r="F3525" s="19">
        <f t="shared" si="164"/>
        <v>286922.36933381122</v>
      </c>
      <c r="I3525" s="13">
        <v>42774</v>
      </c>
      <c r="J3525">
        <v>3506</v>
      </c>
      <c r="K3525">
        <v>286883.07028298441</v>
      </c>
      <c r="L3525">
        <v>39.299050723694073</v>
      </c>
      <c r="M3525">
        <v>286922.36933370808</v>
      </c>
    </row>
    <row r="3526" spans="2:13" x14ac:dyDescent="0.25">
      <c r="B3526" s="13">
        <v>42775</v>
      </c>
      <c r="C3526">
        <v>3507</v>
      </c>
      <c r="D3526" s="19">
        <f t="shared" si="162"/>
        <v>286922.36933381122</v>
      </c>
      <c r="E3526" s="19">
        <f t="shared" si="163"/>
        <v>39.304434155316613</v>
      </c>
      <c r="F3526" s="19">
        <f t="shared" si="164"/>
        <v>286961.67376796651</v>
      </c>
      <c r="I3526" s="13">
        <v>42775</v>
      </c>
      <c r="J3526">
        <v>3507</v>
      </c>
      <c r="K3526">
        <v>286922.36933370802</v>
      </c>
      <c r="L3526">
        <v>39.304434155300058</v>
      </c>
      <c r="M3526">
        <v>286961.67376786331</v>
      </c>
    </row>
    <row r="3527" spans="2:13" x14ac:dyDescent="0.25">
      <c r="B3527" s="13">
        <v>42776</v>
      </c>
      <c r="C3527">
        <v>3508</v>
      </c>
      <c r="D3527" s="19">
        <f t="shared" si="162"/>
        <v>286961.67376796651</v>
      </c>
      <c r="E3527" s="19">
        <f t="shared" si="163"/>
        <v>39.30981832437898</v>
      </c>
      <c r="F3527" s="19">
        <f t="shared" si="164"/>
        <v>287000.98358629091</v>
      </c>
      <c r="I3527" s="13">
        <v>42776</v>
      </c>
      <c r="J3527">
        <v>3508</v>
      </c>
      <c r="K3527">
        <v>286961.67376786337</v>
      </c>
      <c r="L3527">
        <v>39.309818324362418</v>
      </c>
      <c r="M3527">
        <v>287000.98358618771</v>
      </c>
    </row>
    <row r="3528" spans="2:13" x14ac:dyDescent="0.25">
      <c r="B3528" s="13">
        <v>42777</v>
      </c>
      <c r="C3528">
        <v>3509</v>
      </c>
      <c r="D3528" s="19">
        <f t="shared" si="162"/>
        <v>287000.98358629091</v>
      </c>
      <c r="E3528" s="19">
        <f t="shared" si="163"/>
        <v>39.315203230998762</v>
      </c>
      <c r="F3528" s="19">
        <f t="shared" si="164"/>
        <v>287040.29878952191</v>
      </c>
      <c r="I3528" s="13">
        <v>42777</v>
      </c>
      <c r="J3528">
        <v>3509</v>
      </c>
      <c r="K3528">
        <v>287000.98358618765</v>
      </c>
      <c r="L3528">
        <v>39.315203230982192</v>
      </c>
      <c r="M3528">
        <v>287040.29878941865</v>
      </c>
    </row>
    <row r="3529" spans="2:13" x14ac:dyDescent="0.25">
      <c r="B3529" s="13">
        <v>42778</v>
      </c>
      <c r="C3529">
        <v>3510</v>
      </c>
      <c r="D3529" s="19">
        <f t="shared" si="162"/>
        <v>287040.29878952191</v>
      </c>
      <c r="E3529" s="19">
        <f t="shared" si="163"/>
        <v>39.320588875276982</v>
      </c>
      <c r="F3529" s="19">
        <f t="shared" si="164"/>
        <v>287079.61937839718</v>
      </c>
      <c r="I3529" s="13">
        <v>42778</v>
      </c>
      <c r="J3529">
        <v>3510</v>
      </c>
      <c r="K3529">
        <v>287040.29878941865</v>
      </c>
      <c r="L3529">
        <v>39.320588875260405</v>
      </c>
      <c r="M3529">
        <v>287079.61937829392</v>
      </c>
    </row>
    <row r="3530" spans="2:13" x14ac:dyDescent="0.25">
      <c r="B3530" s="13">
        <v>42779</v>
      </c>
      <c r="C3530">
        <v>3511</v>
      </c>
      <c r="D3530" s="19">
        <f t="shared" si="162"/>
        <v>287079.61937839718</v>
      </c>
      <c r="E3530" s="19">
        <f t="shared" si="163"/>
        <v>39.325975257314688</v>
      </c>
      <c r="F3530" s="19">
        <f t="shared" si="164"/>
        <v>287118.9453536545</v>
      </c>
      <c r="I3530" s="13">
        <v>42779</v>
      </c>
      <c r="J3530">
        <v>3511</v>
      </c>
      <c r="K3530">
        <v>287079.61937829386</v>
      </c>
      <c r="L3530">
        <v>39.325975257298111</v>
      </c>
      <c r="M3530">
        <v>287118.94535355119</v>
      </c>
    </row>
    <row r="3531" spans="2:13" x14ac:dyDescent="0.25">
      <c r="B3531" s="13">
        <v>42780</v>
      </c>
      <c r="C3531">
        <v>3512</v>
      </c>
      <c r="D3531" s="19">
        <f t="shared" si="162"/>
        <v>287118.9453536545</v>
      </c>
      <c r="E3531" s="19">
        <f t="shared" si="163"/>
        <v>39.331362377212947</v>
      </c>
      <c r="F3531" s="19">
        <f t="shared" si="164"/>
        <v>287158.27671603172</v>
      </c>
      <c r="I3531" s="13">
        <v>42780</v>
      </c>
      <c r="J3531">
        <v>3512</v>
      </c>
      <c r="K3531">
        <v>287118.94535355119</v>
      </c>
      <c r="L3531">
        <v>39.331362377196363</v>
      </c>
      <c r="M3531">
        <v>287158.2767159284</v>
      </c>
    </row>
    <row r="3532" spans="2:13" x14ac:dyDescent="0.25">
      <c r="B3532" s="13">
        <v>42781</v>
      </c>
      <c r="C3532">
        <v>3513</v>
      </c>
      <c r="D3532" s="19">
        <f t="shared" si="162"/>
        <v>287158.27671603172</v>
      </c>
      <c r="E3532" s="19">
        <f t="shared" si="163"/>
        <v>39.336750235072842</v>
      </c>
      <c r="F3532" s="19">
        <f t="shared" si="164"/>
        <v>287197.61346626678</v>
      </c>
      <c r="I3532" s="13">
        <v>42781</v>
      </c>
      <c r="J3532">
        <v>3513</v>
      </c>
      <c r="K3532">
        <v>287158.27671592828</v>
      </c>
      <c r="L3532">
        <v>39.33675023505625</v>
      </c>
      <c r="M3532">
        <v>287197.61346616334</v>
      </c>
    </row>
    <row r="3533" spans="2:13" x14ac:dyDescent="0.25">
      <c r="B3533" s="13">
        <v>42782</v>
      </c>
      <c r="C3533">
        <v>3514</v>
      </c>
      <c r="D3533" s="19">
        <f t="shared" si="162"/>
        <v>287197.61346626678</v>
      </c>
      <c r="E3533" s="19">
        <f t="shared" si="163"/>
        <v>39.342138830995452</v>
      </c>
      <c r="F3533" s="19">
        <f t="shared" si="164"/>
        <v>287236.95560509776</v>
      </c>
      <c r="I3533" s="13">
        <v>42782</v>
      </c>
      <c r="J3533">
        <v>3514</v>
      </c>
      <c r="K3533">
        <v>287197.6134661634</v>
      </c>
      <c r="L3533">
        <v>39.342138830978861</v>
      </c>
      <c r="M3533">
        <v>287236.95560499438</v>
      </c>
    </row>
    <row r="3534" spans="2:13" x14ac:dyDescent="0.25">
      <c r="B3534" s="13">
        <v>42783</v>
      </c>
      <c r="C3534">
        <v>3515</v>
      </c>
      <c r="D3534" s="19">
        <f t="shared" si="162"/>
        <v>287236.95560509776</v>
      </c>
      <c r="E3534" s="19">
        <f t="shared" si="163"/>
        <v>39.34752816508189</v>
      </c>
      <c r="F3534" s="19">
        <f t="shared" si="164"/>
        <v>287276.30313326285</v>
      </c>
      <c r="I3534" s="13">
        <v>42783</v>
      </c>
      <c r="J3534">
        <v>3515</v>
      </c>
      <c r="K3534">
        <v>287236.95560499432</v>
      </c>
      <c r="L3534">
        <v>39.347528165065285</v>
      </c>
      <c r="M3534">
        <v>287276.30313315941</v>
      </c>
    </row>
    <row r="3535" spans="2:13" x14ac:dyDescent="0.25">
      <c r="B3535" s="13">
        <v>42784</v>
      </c>
      <c r="C3535">
        <v>3516</v>
      </c>
      <c r="D3535" s="19">
        <f t="shared" si="162"/>
        <v>287276.30313326285</v>
      </c>
      <c r="E3535" s="19">
        <f t="shared" si="163"/>
        <v>39.352918237433272</v>
      </c>
      <c r="F3535" s="19">
        <f t="shared" si="164"/>
        <v>287315.65605150029</v>
      </c>
      <c r="I3535" s="13">
        <v>42784</v>
      </c>
      <c r="J3535">
        <v>3516</v>
      </c>
      <c r="K3535">
        <v>287276.30313315935</v>
      </c>
      <c r="L3535">
        <v>39.35291823741666</v>
      </c>
      <c r="M3535">
        <v>287315.65605139674</v>
      </c>
    </row>
    <row r="3536" spans="2:13" x14ac:dyDescent="0.25">
      <c r="B3536" s="13">
        <v>42785</v>
      </c>
      <c r="C3536">
        <v>3517</v>
      </c>
      <c r="D3536" s="19">
        <f t="shared" si="162"/>
        <v>287315.65605150029</v>
      </c>
      <c r="E3536" s="19">
        <f t="shared" si="163"/>
        <v>39.35830904815073</v>
      </c>
      <c r="F3536" s="19">
        <f t="shared" si="164"/>
        <v>287355.01436054846</v>
      </c>
      <c r="I3536" s="13">
        <v>42785</v>
      </c>
      <c r="J3536">
        <v>3517</v>
      </c>
      <c r="K3536">
        <v>287315.65605139668</v>
      </c>
      <c r="L3536">
        <v>39.35830904813411</v>
      </c>
      <c r="M3536">
        <v>287355.01436044479</v>
      </c>
    </row>
    <row r="3537" spans="2:13" x14ac:dyDescent="0.25">
      <c r="B3537" s="13">
        <v>42786</v>
      </c>
      <c r="C3537">
        <v>3518</v>
      </c>
      <c r="D3537" s="19">
        <f t="shared" si="162"/>
        <v>287355.01436054846</v>
      </c>
      <c r="E3537" s="19">
        <f t="shared" si="163"/>
        <v>39.363700597335409</v>
      </c>
      <c r="F3537" s="19">
        <f t="shared" si="164"/>
        <v>287394.37806114578</v>
      </c>
      <c r="I3537" s="13">
        <v>42786</v>
      </c>
      <c r="J3537">
        <v>3518</v>
      </c>
      <c r="K3537">
        <v>287355.01436044485</v>
      </c>
      <c r="L3537">
        <v>39.363700597318783</v>
      </c>
      <c r="M3537">
        <v>287394.37806104217</v>
      </c>
    </row>
    <row r="3538" spans="2:13" x14ac:dyDescent="0.25">
      <c r="B3538" s="13">
        <v>42787</v>
      </c>
      <c r="C3538">
        <v>3519</v>
      </c>
      <c r="D3538" s="19">
        <f t="shared" si="162"/>
        <v>287394.37806114578</v>
      </c>
      <c r="E3538" s="19">
        <f t="shared" si="163"/>
        <v>39.36909288508847</v>
      </c>
      <c r="F3538" s="19">
        <f t="shared" si="164"/>
        <v>287433.74715403089</v>
      </c>
      <c r="I3538" s="13">
        <v>42787</v>
      </c>
      <c r="J3538">
        <v>3519</v>
      </c>
      <c r="K3538">
        <v>287394.37806104223</v>
      </c>
      <c r="L3538">
        <v>39.369092885071844</v>
      </c>
      <c r="M3538">
        <v>287433.74715392728</v>
      </c>
    </row>
    <row r="3539" spans="2:13" x14ac:dyDescent="0.25">
      <c r="B3539" s="13">
        <v>42788</v>
      </c>
      <c r="C3539">
        <v>3520</v>
      </c>
      <c r="D3539" s="19">
        <f t="shared" si="162"/>
        <v>287433.74715403089</v>
      </c>
      <c r="E3539" s="19">
        <f t="shared" si="163"/>
        <v>39.374485911511087</v>
      </c>
      <c r="F3539" s="19">
        <f t="shared" si="164"/>
        <v>287473.1216399424</v>
      </c>
      <c r="I3539" s="13">
        <v>42788</v>
      </c>
      <c r="J3539">
        <v>3520</v>
      </c>
      <c r="K3539">
        <v>287433.74715392716</v>
      </c>
      <c r="L3539">
        <v>39.374485911494446</v>
      </c>
      <c r="M3539">
        <v>287473.12163983868</v>
      </c>
    </row>
    <row r="3540" spans="2:13" x14ac:dyDescent="0.25">
      <c r="B3540" s="13">
        <v>42789</v>
      </c>
      <c r="C3540">
        <v>3521</v>
      </c>
      <c r="D3540" s="19">
        <f t="shared" si="162"/>
        <v>287473.1216399424</v>
      </c>
      <c r="E3540" s="19">
        <f t="shared" si="163"/>
        <v>39.379879676704441</v>
      </c>
      <c r="F3540" s="19">
        <f t="shared" si="164"/>
        <v>287512.50151961908</v>
      </c>
      <c r="I3540" s="13">
        <v>42789</v>
      </c>
      <c r="J3540">
        <v>3521</v>
      </c>
      <c r="K3540">
        <v>287473.12163983862</v>
      </c>
      <c r="L3540">
        <v>39.3798796766878</v>
      </c>
      <c r="M3540">
        <v>287512.5015195153</v>
      </c>
    </row>
    <row r="3541" spans="2:13" x14ac:dyDescent="0.25">
      <c r="B3541" s="13">
        <v>42790</v>
      </c>
      <c r="C3541">
        <v>3522</v>
      </c>
      <c r="D3541" s="19">
        <f t="shared" ref="D3541:D3604" si="165">F3540</f>
        <v>287512.50151961908</v>
      </c>
      <c r="E3541" s="19">
        <f t="shared" ref="E3541:E3604" si="166">D3541*_nPIR</f>
        <v>39.385274180769741</v>
      </c>
      <c r="F3541" s="19">
        <f t="shared" si="164"/>
        <v>287551.88679379987</v>
      </c>
      <c r="I3541" s="13">
        <v>42790</v>
      </c>
      <c r="J3541">
        <v>3522</v>
      </c>
      <c r="K3541">
        <v>287512.5015195153</v>
      </c>
      <c r="L3541">
        <v>39.3852741807531</v>
      </c>
      <c r="M3541">
        <v>287551.88679369603</v>
      </c>
    </row>
    <row r="3542" spans="2:13" x14ac:dyDescent="0.25">
      <c r="B3542" s="13">
        <v>42791</v>
      </c>
      <c r="C3542">
        <v>3523</v>
      </c>
      <c r="D3542" s="19">
        <f t="shared" si="165"/>
        <v>287551.88679379987</v>
      </c>
      <c r="E3542" s="19">
        <f t="shared" si="166"/>
        <v>39.390669423808205</v>
      </c>
      <c r="F3542" s="19">
        <f t="shared" ref="F3542:F3605" si="167">D3542+E3542</f>
        <v>287591.27746322367</v>
      </c>
      <c r="I3542" s="13">
        <v>42791</v>
      </c>
      <c r="J3542">
        <v>3523</v>
      </c>
      <c r="K3542">
        <v>287551.88679369609</v>
      </c>
      <c r="L3542">
        <v>39.39066942379155</v>
      </c>
      <c r="M3542">
        <v>287591.27746311988</v>
      </c>
    </row>
    <row r="3543" spans="2:13" x14ac:dyDescent="0.25">
      <c r="B3543" s="13">
        <v>42792</v>
      </c>
      <c r="C3543">
        <v>3524</v>
      </c>
      <c r="D3543" s="19">
        <f t="shared" si="165"/>
        <v>287591.27746322367</v>
      </c>
      <c r="E3543" s="19">
        <f t="shared" si="166"/>
        <v>39.396065405921057</v>
      </c>
      <c r="F3543" s="19">
        <f t="shared" si="167"/>
        <v>287630.67352862959</v>
      </c>
      <c r="I3543" s="13">
        <v>42792</v>
      </c>
      <c r="J3543">
        <v>3524</v>
      </c>
      <c r="K3543">
        <v>287591.27746311988</v>
      </c>
      <c r="L3543">
        <v>39.396065405904402</v>
      </c>
      <c r="M3543">
        <v>287630.6735285258</v>
      </c>
    </row>
    <row r="3544" spans="2:13" x14ac:dyDescent="0.25">
      <c r="B3544" s="13">
        <v>42793</v>
      </c>
      <c r="C3544">
        <v>3525</v>
      </c>
      <c r="D3544" s="19">
        <f t="shared" si="165"/>
        <v>287630.67352862959</v>
      </c>
      <c r="E3544" s="19">
        <f t="shared" si="166"/>
        <v>39.401462127209541</v>
      </c>
      <c r="F3544" s="19">
        <f t="shared" si="167"/>
        <v>287670.07499075681</v>
      </c>
      <c r="I3544" s="13">
        <v>42793</v>
      </c>
      <c r="J3544">
        <v>3525</v>
      </c>
      <c r="K3544">
        <v>287630.67352852569</v>
      </c>
      <c r="L3544">
        <v>39.401462127192872</v>
      </c>
      <c r="M3544">
        <v>287670.07499065291</v>
      </c>
    </row>
    <row r="3545" spans="2:13" x14ac:dyDescent="0.25">
      <c r="B3545" s="13">
        <v>42794</v>
      </c>
      <c r="C3545">
        <v>3526</v>
      </c>
      <c r="D3545" s="19">
        <f t="shared" si="165"/>
        <v>287670.07499075681</v>
      </c>
      <c r="E3545" s="19">
        <f t="shared" si="166"/>
        <v>39.40685958777491</v>
      </c>
      <c r="F3545" s="19">
        <f t="shared" si="167"/>
        <v>287709.48185034457</v>
      </c>
      <c r="I3545" s="13">
        <v>42794</v>
      </c>
      <c r="J3545">
        <v>3526</v>
      </c>
      <c r="K3545">
        <v>287670.07499065279</v>
      </c>
      <c r="L3545">
        <v>39.406859587758248</v>
      </c>
      <c r="M3545">
        <v>287709.48185024055</v>
      </c>
    </row>
    <row r="3546" spans="2:13" x14ac:dyDescent="0.25">
      <c r="B3546" s="13">
        <v>42795</v>
      </c>
      <c r="C3546">
        <v>3527</v>
      </c>
      <c r="D3546" s="19">
        <f t="shared" si="165"/>
        <v>287709.48185034457</v>
      </c>
      <c r="E3546" s="19">
        <f t="shared" si="166"/>
        <v>39.412257787718438</v>
      </c>
      <c r="F3546" s="19">
        <f t="shared" si="167"/>
        <v>287748.89410813228</v>
      </c>
      <c r="I3546" s="13">
        <v>42795</v>
      </c>
      <c r="J3546">
        <v>3527</v>
      </c>
      <c r="K3546">
        <v>287709.48185024061</v>
      </c>
      <c r="L3546">
        <v>39.412257787701769</v>
      </c>
      <c r="M3546">
        <v>287748.89410802833</v>
      </c>
    </row>
    <row r="3547" spans="2:13" x14ac:dyDescent="0.25">
      <c r="B3547" s="13">
        <v>42796</v>
      </c>
      <c r="C3547">
        <v>3528</v>
      </c>
      <c r="D3547" s="19">
        <f t="shared" si="165"/>
        <v>287748.89410813228</v>
      </c>
      <c r="E3547" s="19">
        <f t="shared" si="166"/>
        <v>39.417656727141413</v>
      </c>
      <c r="F3547" s="19">
        <f t="shared" si="167"/>
        <v>287788.31176485942</v>
      </c>
      <c r="I3547" s="13">
        <v>42796</v>
      </c>
      <c r="J3547">
        <v>3528</v>
      </c>
      <c r="K3547">
        <v>287748.89410802821</v>
      </c>
      <c r="L3547">
        <v>39.417656727124736</v>
      </c>
      <c r="M3547">
        <v>287788.31176475534</v>
      </c>
    </row>
    <row r="3548" spans="2:13" x14ac:dyDescent="0.25">
      <c r="B3548" s="13">
        <v>42797</v>
      </c>
      <c r="C3548">
        <v>3529</v>
      </c>
      <c r="D3548" s="19">
        <f t="shared" si="165"/>
        <v>287788.31176485942</v>
      </c>
      <c r="E3548" s="19">
        <f t="shared" si="166"/>
        <v>39.423056406145129</v>
      </c>
      <c r="F3548" s="19">
        <f t="shared" si="167"/>
        <v>287827.73482126556</v>
      </c>
      <c r="I3548" s="13">
        <v>42797</v>
      </c>
      <c r="J3548">
        <v>3529</v>
      </c>
      <c r="K3548">
        <v>287788.31176475534</v>
      </c>
      <c r="L3548">
        <v>39.423056406128445</v>
      </c>
      <c r="M3548">
        <v>287827.73482116149</v>
      </c>
    </row>
    <row r="3549" spans="2:13" x14ac:dyDescent="0.25">
      <c r="B3549" s="13">
        <v>42798</v>
      </c>
      <c r="C3549">
        <v>3530</v>
      </c>
      <c r="D3549" s="19">
        <f t="shared" si="165"/>
        <v>287827.73482126556</v>
      </c>
      <c r="E3549" s="19">
        <f t="shared" si="166"/>
        <v>39.428456824830903</v>
      </c>
      <c r="F3549" s="19">
        <f t="shared" si="167"/>
        <v>287867.16327809042</v>
      </c>
      <c r="I3549" s="13">
        <v>42798</v>
      </c>
      <c r="J3549">
        <v>3530</v>
      </c>
      <c r="K3549">
        <v>287827.73482116149</v>
      </c>
      <c r="L3549">
        <v>39.428456824814212</v>
      </c>
      <c r="M3549">
        <v>287867.16327798628</v>
      </c>
    </row>
    <row r="3550" spans="2:13" x14ac:dyDescent="0.25">
      <c r="B3550" s="13">
        <v>42799</v>
      </c>
      <c r="C3550">
        <v>3531</v>
      </c>
      <c r="D3550" s="19">
        <f t="shared" si="165"/>
        <v>287867.16327809042</v>
      </c>
      <c r="E3550" s="19">
        <f t="shared" si="166"/>
        <v>39.433857983300065</v>
      </c>
      <c r="F3550" s="19">
        <f t="shared" si="167"/>
        <v>287906.59713607375</v>
      </c>
      <c r="I3550" s="13">
        <v>42799</v>
      </c>
      <c r="J3550">
        <v>3531</v>
      </c>
      <c r="K3550">
        <v>287867.16327798623</v>
      </c>
      <c r="L3550">
        <v>39.433857983283367</v>
      </c>
      <c r="M3550">
        <v>287906.5971359695</v>
      </c>
    </row>
    <row r="3551" spans="2:13" x14ac:dyDescent="0.25">
      <c r="B3551" s="13">
        <v>42800</v>
      </c>
      <c r="C3551">
        <v>3532</v>
      </c>
      <c r="D3551" s="19">
        <f t="shared" si="165"/>
        <v>287906.59713607375</v>
      </c>
      <c r="E3551" s="19">
        <f t="shared" si="166"/>
        <v>39.439259881653946</v>
      </c>
      <c r="F3551" s="19">
        <f t="shared" si="167"/>
        <v>287946.03639595542</v>
      </c>
      <c r="I3551" s="13">
        <v>42800</v>
      </c>
      <c r="J3551">
        <v>3532</v>
      </c>
      <c r="K3551">
        <v>287906.59713596944</v>
      </c>
      <c r="L3551">
        <v>39.439259881637227</v>
      </c>
      <c r="M3551">
        <v>287946.03639585106</v>
      </c>
    </row>
    <row r="3552" spans="2:13" x14ac:dyDescent="0.25">
      <c r="B3552" s="13">
        <v>42801</v>
      </c>
      <c r="C3552">
        <v>3533</v>
      </c>
      <c r="D3552" s="19">
        <f t="shared" si="165"/>
        <v>287946.03639595542</v>
      </c>
      <c r="E3552" s="19">
        <f t="shared" si="166"/>
        <v>39.444662519993898</v>
      </c>
      <c r="F3552" s="19">
        <f t="shared" si="167"/>
        <v>287985.48105847545</v>
      </c>
      <c r="I3552" s="13">
        <v>42801</v>
      </c>
      <c r="J3552">
        <v>3533</v>
      </c>
      <c r="K3552">
        <v>287946.03639585106</v>
      </c>
      <c r="L3552">
        <v>39.444662519977179</v>
      </c>
      <c r="M3552">
        <v>287985.48105837102</v>
      </c>
    </row>
    <row r="3553" spans="2:13" x14ac:dyDescent="0.25">
      <c r="B3553" s="13">
        <v>42802</v>
      </c>
      <c r="C3553">
        <v>3534</v>
      </c>
      <c r="D3553" s="19">
        <f t="shared" si="165"/>
        <v>287985.48105847545</v>
      </c>
      <c r="E3553" s="19">
        <f t="shared" si="166"/>
        <v>39.4500658984213</v>
      </c>
      <c r="F3553" s="19">
        <f t="shared" si="167"/>
        <v>288024.93112437386</v>
      </c>
      <c r="I3553" s="13">
        <v>42802</v>
      </c>
      <c r="J3553">
        <v>3534</v>
      </c>
      <c r="K3553">
        <v>287985.48105837102</v>
      </c>
      <c r="L3553">
        <v>39.450065898404567</v>
      </c>
      <c r="M3553">
        <v>288024.93112426944</v>
      </c>
    </row>
    <row r="3554" spans="2:13" x14ac:dyDescent="0.25">
      <c r="B3554" s="13">
        <v>42803</v>
      </c>
      <c r="C3554">
        <v>3535</v>
      </c>
      <c r="D3554" s="19">
        <f t="shared" si="165"/>
        <v>288024.93112437386</v>
      </c>
      <c r="E3554" s="19">
        <f t="shared" si="166"/>
        <v>39.45547001703752</v>
      </c>
      <c r="F3554" s="19">
        <f t="shared" si="167"/>
        <v>288064.3865943909</v>
      </c>
      <c r="I3554" s="13">
        <v>42803</v>
      </c>
      <c r="J3554">
        <v>3535</v>
      </c>
      <c r="K3554">
        <v>288024.9311242695</v>
      </c>
      <c r="L3554">
        <v>39.455470017020787</v>
      </c>
      <c r="M3554">
        <v>288064.38659428654</v>
      </c>
    </row>
    <row r="3555" spans="2:13" x14ac:dyDescent="0.25">
      <c r="B3555" s="13">
        <v>42804</v>
      </c>
      <c r="C3555">
        <v>3536</v>
      </c>
      <c r="D3555" s="19">
        <f t="shared" si="165"/>
        <v>288064.3865943909</v>
      </c>
      <c r="E3555" s="19">
        <f t="shared" si="166"/>
        <v>39.460874875943965</v>
      </c>
      <c r="F3555" s="19">
        <f t="shared" si="167"/>
        <v>288103.84746926685</v>
      </c>
      <c r="I3555" s="13">
        <v>42804</v>
      </c>
      <c r="J3555">
        <v>3536</v>
      </c>
      <c r="K3555">
        <v>288064.38659428648</v>
      </c>
      <c r="L3555">
        <v>39.460874875927225</v>
      </c>
      <c r="M3555">
        <v>288103.84746916243</v>
      </c>
    </row>
    <row r="3556" spans="2:13" x14ac:dyDescent="0.25">
      <c r="B3556" s="13">
        <v>42805</v>
      </c>
      <c r="C3556">
        <v>3537</v>
      </c>
      <c r="D3556" s="19">
        <f t="shared" si="165"/>
        <v>288103.84746926685</v>
      </c>
      <c r="E3556" s="19">
        <f t="shared" si="166"/>
        <v>39.466280475242037</v>
      </c>
      <c r="F3556" s="19">
        <f t="shared" si="167"/>
        <v>288143.31374974211</v>
      </c>
      <c r="I3556" s="13">
        <v>42805</v>
      </c>
      <c r="J3556">
        <v>3537</v>
      </c>
      <c r="K3556">
        <v>288103.84746916237</v>
      </c>
      <c r="L3556">
        <v>39.466280475225297</v>
      </c>
      <c r="M3556">
        <v>288143.31374963757</v>
      </c>
    </row>
    <row r="3557" spans="2:13" x14ac:dyDescent="0.25">
      <c r="B3557" s="13">
        <v>42806</v>
      </c>
      <c r="C3557">
        <v>3538</v>
      </c>
      <c r="D3557" s="19">
        <f t="shared" si="165"/>
        <v>288143.31374974211</v>
      </c>
      <c r="E3557" s="19">
        <f t="shared" si="166"/>
        <v>39.471686815033173</v>
      </c>
      <c r="F3557" s="19">
        <f t="shared" si="167"/>
        <v>288182.78543655714</v>
      </c>
      <c r="I3557" s="13">
        <v>42806</v>
      </c>
      <c r="J3557">
        <v>3538</v>
      </c>
      <c r="K3557">
        <v>288143.31374963751</v>
      </c>
      <c r="L3557">
        <v>39.471686815016412</v>
      </c>
      <c r="M3557">
        <v>288182.78543645254</v>
      </c>
    </row>
    <row r="3558" spans="2:13" x14ac:dyDescent="0.25">
      <c r="B3558" s="13">
        <v>42807</v>
      </c>
      <c r="C3558">
        <v>3539</v>
      </c>
      <c r="D3558" s="19">
        <f t="shared" si="165"/>
        <v>288182.78543655714</v>
      </c>
      <c r="E3558" s="19">
        <f t="shared" si="166"/>
        <v>39.47709389541879</v>
      </c>
      <c r="F3558" s="19">
        <f t="shared" si="167"/>
        <v>288222.26253045257</v>
      </c>
      <c r="I3558" s="13">
        <v>42807</v>
      </c>
      <c r="J3558">
        <v>3539</v>
      </c>
      <c r="K3558">
        <v>288182.78543645248</v>
      </c>
      <c r="L3558">
        <v>39.477093895402028</v>
      </c>
      <c r="M3558">
        <v>288222.26253034786</v>
      </c>
    </row>
    <row r="3559" spans="2:13" x14ac:dyDescent="0.25">
      <c r="B3559" s="13">
        <v>42808</v>
      </c>
      <c r="C3559">
        <v>3540</v>
      </c>
      <c r="D3559" s="19">
        <f t="shared" si="165"/>
        <v>288222.26253045257</v>
      </c>
      <c r="E3559" s="19">
        <f t="shared" si="166"/>
        <v>39.482501716500359</v>
      </c>
      <c r="F3559" s="19">
        <f t="shared" si="167"/>
        <v>288261.7450321691</v>
      </c>
      <c r="I3559" s="13">
        <v>42808</v>
      </c>
      <c r="J3559">
        <v>3540</v>
      </c>
      <c r="K3559">
        <v>288222.26253034786</v>
      </c>
      <c r="L3559">
        <v>39.48250171648359</v>
      </c>
      <c r="M3559">
        <v>288261.74503206433</v>
      </c>
    </row>
    <row r="3560" spans="2:13" x14ac:dyDescent="0.25">
      <c r="B3560" s="13">
        <v>42809</v>
      </c>
      <c r="C3560">
        <v>3541</v>
      </c>
      <c r="D3560" s="19">
        <f t="shared" si="165"/>
        <v>288261.7450321691</v>
      </c>
      <c r="E3560" s="19">
        <f t="shared" si="166"/>
        <v>39.487910278379331</v>
      </c>
      <c r="F3560" s="19">
        <f t="shared" si="167"/>
        <v>288301.23294244747</v>
      </c>
      <c r="I3560" s="13">
        <v>42809</v>
      </c>
      <c r="J3560">
        <v>3541</v>
      </c>
      <c r="K3560">
        <v>288261.74503206427</v>
      </c>
      <c r="L3560">
        <v>39.487910278362556</v>
      </c>
      <c r="M3560">
        <v>288301.23294234264</v>
      </c>
    </row>
    <row r="3561" spans="2:13" x14ac:dyDescent="0.25">
      <c r="B3561" s="13">
        <v>42810</v>
      </c>
      <c r="C3561">
        <v>3542</v>
      </c>
      <c r="D3561" s="19">
        <f t="shared" si="165"/>
        <v>288301.23294244747</v>
      </c>
      <c r="E3561" s="19">
        <f t="shared" si="166"/>
        <v>39.493319581157195</v>
      </c>
      <c r="F3561" s="19">
        <f t="shared" si="167"/>
        <v>288340.72626202862</v>
      </c>
      <c r="I3561" s="13">
        <v>42810</v>
      </c>
      <c r="J3561">
        <v>3542</v>
      </c>
      <c r="K3561">
        <v>288301.23294234264</v>
      </c>
      <c r="L3561">
        <v>39.493319581140412</v>
      </c>
      <c r="M3561">
        <v>288340.72626192379</v>
      </c>
    </row>
    <row r="3562" spans="2:13" x14ac:dyDescent="0.25">
      <c r="B3562" s="13">
        <v>42811</v>
      </c>
      <c r="C3562">
        <v>3543</v>
      </c>
      <c r="D3562" s="19">
        <f t="shared" si="165"/>
        <v>288340.72626202862</v>
      </c>
      <c r="E3562" s="19">
        <f t="shared" si="166"/>
        <v>39.498729624935436</v>
      </c>
      <c r="F3562" s="19">
        <f t="shared" si="167"/>
        <v>288380.22499165358</v>
      </c>
      <c r="I3562" s="13">
        <v>42811</v>
      </c>
      <c r="J3562">
        <v>3543</v>
      </c>
      <c r="K3562">
        <v>288340.72626192379</v>
      </c>
      <c r="L3562">
        <v>39.498729624918646</v>
      </c>
      <c r="M3562">
        <v>288380.22499154869</v>
      </c>
    </row>
    <row r="3563" spans="2:13" x14ac:dyDescent="0.25">
      <c r="B3563" s="13">
        <v>42812</v>
      </c>
      <c r="C3563">
        <v>3544</v>
      </c>
      <c r="D3563" s="19">
        <f t="shared" si="165"/>
        <v>288380.22499165358</v>
      </c>
      <c r="E3563" s="19">
        <f t="shared" si="166"/>
        <v>39.504140409815562</v>
      </c>
      <c r="F3563" s="19">
        <f t="shared" si="167"/>
        <v>288419.7291320634</v>
      </c>
      <c r="I3563" s="13">
        <v>42812</v>
      </c>
      <c r="J3563">
        <v>3544</v>
      </c>
      <c r="K3563">
        <v>288380.22499154869</v>
      </c>
      <c r="L3563">
        <v>39.504140409798765</v>
      </c>
      <c r="M3563">
        <v>288419.72913195851</v>
      </c>
    </row>
    <row r="3564" spans="2:13" x14ac:dyDescent="0.25">
      <c r="B3564" s="13">
        <v>42813</v>
      </c>
      <c r="C3564">
        <v>3545</v>
      </c>
      <c r="D3564" s="19">
        <f t="shared" si="165"/>
        <v>288419.7291320634</v>
      </c>
      <c r="E3564" s="19">
        <f t="shared" si="166"/>
        <v>39.509551935899097</v>
      </c>
      <c r="F3564" s="19">
        <f t="shared" si="167"/>
        <v>288459.23868399928</v>
      </c>
      <c r="I3564" s="13">
        <v>42813</v>
      </c>
      <c r="J3564">
        <v>3545</v>
      </c>
      <c r="K3564">
        <v>288419.72913195851</v>
      </c>
      <c r="L3564">
        <v>39.5095519358823</v>
      </c>
      <c r="M3564">
        <v>288459.23868389439</v>
      </c>
    </row>
    <row r="3565" spans="2:13" x14ac:dyDescent="0.25">
      <c r="B3565" s="13">
        <v>42814</v>
      </c>
      <c r="C3565">
        <v>3546</v>
      </c>
      <c r="D3565" s="19">
        <f t="shared" si="165"/>
        <v>288459.23868399928</v>
      </c>
      <c r="E3565" s="19">
        <f t="shared" si="166"/>
        <v>39.514964203287576</v>
      </c>
      <c r="F3565" s="19">
        <f t="shared" si="167"/>
        <v>288498.75364820258</v>
      </c>
      <c r="I3565" s="13">
        <v>42814</v>
      </c>
      <c r="J3565">
        <v>3546</v>
      </c>
      <c r="K3565">
        <v>288459.23868389433</v>
      </c>
      <c r="L3565">
        <v>39.514964203270772</v>
      </c>
      <c r="M3565">
        <v>288498.75364809763</v>
      </c>
    </row>
    <row r="3566" spans="2:13" x14ac:dyDescent="0.25">
      <c r="B3566" s="13">
        <v>42815</v>
      </c>
      <c r="C3566">
        <v>3547</v>
      </c>
      <c r="D3566" s="19">
        <f t="shared" si="165"/>
        <v>288498.75364820258</v>
      </c>
      <c r="E3566" s="19">
        <f t="shared" si="166"/>
        <v>39.52037721208255</v>
      </c>
      <c r="F3566" s="19">
        <f t="shared" si="167"/>
        <v>288538.27402541466</v>
      </c>
      <c r="I3566" s="13">
        <v>42815</v>
      </c>
      <c r="J3566">
        <v>3547</v>
      </c>
      <c r="K3566">
        <v>288498.75364809757</v>
      </c>
      <c r="L3566">
        <v>39.520377212065732</v>
      </c>
      <c r="M3566">
        <v>288538.27402530966</v>
      </c>
    </row>
    <row r="3567" spans="2:13" x14ac:dyDescent="0.25">
      <c r="B3567" s="13">
        <v>42816</v>
      </c>
      <c r="C3567">
        <v>3548</v>
      </c>
      <c r="D3567" s="19">
        <f t="shared" si="165"/>
        <v>288538.27402541466</v>
      </c>
      <c r="E3567" s="19">
        <f t="shared" si="166"/>
        <v>39.525790962385578</v>
      </c>
      <c r="F3567" s="19">
        <f t="shared" si="167"/>
        <v>288577.79981637705</v>
      </c>
      <c r="I3567" s="13">
        <v>42816</v>
      </c>
      <c r="J3567">
        <v>3548</v>
      </c>
      <c r="K3567">
        <v>288538.2740253096</v>
      </c>
      <c r="L3567">
        <v>39.52579096236876</v>
      </c>
      <c r="M3567">
        <v>288577.79981627199</v>
      </c>
    </row>
    <row r="3568" spans="2:13" x14ac:dyDescent="0.25">
      <c r="B3568" s="13">
        <v>42817</v>
      </c>
      <c r="C3568">
        <v>3549</v>
      </c>
      <c r="D3568" s="19">
        <f t="shared" si="165"/>
        <v>288577.79981637705</v>
      </c>
      <c r="E3568" s="19">
        <f t="shared" si="166"/>
        <v>39.531205454298231</v>
      </c>
      <c r="F3568" s="19">
        <f t="shared" si="167"/>
        <v>288617.33102183137</v>
      </c>
      <c r="I3568" s="13">
        <v>42817</v>
      </c>
      <c r="J3568">
        <v>3549</v>
      </c>
      <c r="K3568">
        <v>288577.79981627187</v>
      </c>
      <c r="L3568">
        <v>39.531205454281398</v>
      </c>
      <c r="M3568">
        <v>288617.33102172613</v>
      </c>
    </row>
    <row r="3569" spans="2:13" x14ac:dyDescent="0.25">
      <c r="B3569" s="13">
        <v>42818</v>
      </c>
      <c r="C3569">
        <v>3550</v>
      </c>
      <c r="D3569" s="19">
        <f t="shared" si="165"/>
        <v>288617.33102183137</v>
      </c>
      <c r="E3569" s="19">
        <f t="shared" si="166"/>
        <v>39.53662068792211</v>
      </c>
      <c r="F3569" s="19">
        <f t="shared" si="167"/>
        <v>288656.8676425193</v>
      </c>
      <c r="I3569" s="13">
        <v>42818</v>
      </c>
      <c r="J3569">
        <v>3550</v>
      </c>
      <c r="K3569">
        <v>288617.33102172625</v>
      </c>
      <c r="L3569">
        <v>39.53662068790527</v>
      </c>
      <c r="M3569">
        <v>288656.86764241417</v>
      </c>
    </row>
    <row r="3570" spans="2:13" x14ac:dyDescent="0.25">
      <c r="B3570" s="13">
        <v>42819</v>
      </c>
      <c r="C3570">
        <v>3551</v>
      </c>
      <c r="D3570" s="19">
        <f t="shared" si="165"/>
        <v>288656.8676425193</v>
      </c>
      <c r="E3570" s="19">
        <f t="shared" si="166"/>
        <v>39.542036663358815</v>
      </c>
      <c r="F3570" s="19">
        <f t="shared" si="167"/>
        <v>288696.40967918263</v>
      </c>
      <c r="I3570" s="13">
        <v>42819</v>
      </c>
      <c r="J3570">
        <v>3551</v>
      </c>
      <c r="K3570">
        <v>288656.86764241406</v>
      </c>
      <c r="L3570">
        <v>39.542036663341975</v>
      </c>
      <c r="M3570">
        <v>288696.40967907739</v>
      </c>
    </row>
    <row r="3571" spans="2:13" x14ac:dyDescent="0.25">
      <c r="B3571" s="13">
        <v>42820</v>
      </c>
      <c r="C3571">
        <v>3552</v>
      </c>
      <c r="D3571" s="19">
        <f t="shared" si="165"/>
        <v>288696.40967918263</v>
      </c>
      <c r="E3571" s="19">
        <f t="shared" si="166"/>
        <v>39.547453380709953</v>
      </c>
      <c r="F3571" s="19">
        <f t="shared" si="167"/>
        <v>288735.95713256334</v>
      </c>
      <c r="I3571" s="13">
        <v>42820</v>
      </c>
      <c r="J3571">
        <v>3552</v>
      </c>
      <c r="K3571">
        <v>288696.40967907739</v>
      </c>
      <c r="L3571">
        <v>39.547453380693106</v>
      </c>
      <c r="M3571">
        <v>288735.9571324581</v>
      </c>
    </row>
    <row r="3572" spans="2:13" x14ac:dyDescent="0.25">
      <c r="B3572" s="13">
        <v>42821</v>
      </c>
      <c r="C3572">
        <v>3553</v>
      </c>
      <c r="D3572" s="19">
        <f t="shared" si="165"/>
        <v>288735.95713256334</v>
      </c>
      <c r="E3572" s="19">
        <f t="shared" si="166"/>
        <v>39.552870840077176</v>
      </c>
      <c r="F3572" s="19">
        <f t="shared" si="167"/>
        <v>288775.51000340341</v>
      </c>
      <c r="I3572" s="13">
        <v>42821</v>
      </c>
      <c r="J3572">
        <v>3553</v>
      </c>
      <c r="K3572">
        <v>288735.95713245805</v>
      </c>
      <c r="L3572">
        <v>39.552870840060322</v>
      </c>
      <c r="M3572">
        <v>288775.51000329811</v>
      </c>
    </row>
    <row r="3573" spans="2:13" x14ac:dyDescent="0.25">
      <c r="B3573" s="13">
        <v>42822</v>
      </c>
      <c r="C3573">
        <v>3554</v>
      </c>
      <c r="D3573" s="19">
        <f t="shared" si="165"/>
        <v>288775.51000340341</v>
      </c>
      <c r="E3573" s="19">
        <f t="shared" si="166"/>
        <v>39.558289041562119</v>
      </c>
      <c r="F3573" s="19">
        <f t="shared" si="167"/>
        <v>288815.06829244498</v>
      </c>
      <c r="I3573" s="13">
        <v>42822</v>
      </c>
      <c r="J3573">
        <v>3554</v>
      </c>
      <c r="K3573">
        <v>288775.51000329806</v>
      </c>
      <c r="L3573">
        <v>39.558289041545258</v>
      </c>
      <c r="M3573">
        <v>288815.06829233962</v>
      </c>
    </row>
    <row r="3574" spans="2:13" x14ac:dyDescent="0.25">
      <c r="B3574" s="13">
        <v>42823</v>
      </c>
      <c r="C3574">
        <v>3555</v>
      </c>
      <c r="D3574" s="19">
        <f t="shared" si="165"/>
        <v>288815.06829244498</v>
      </c>
      <c r="E3574" s="19">
        <f t="shared" si="166"/>
        <v>39.56370798526644</v>
      </c>
      <c r="F3574" s="19">
        <f t="shared" si="167"/>
        <v>288854.63200043025</v>
      </c>
      <c r="I3574" s="13">
        <v>42823</v>
      </c>
      <c r="J3574">
        <v>3555</v>
      </c>
      <c r="K3574">
        <v>288815.06829233951</v>
      </c>
      <c r="L3574">
        <v>39.563707985249579</v>
      </c>
      <c r="M3574">
        <v>288854.63200032478</v>
      </c>
    </row>
    <row r="3575" spans="2:13" x14ac:dyDescent="0.25">
      <c r="B3575" s="13">
        <v>42824</v>
      </c>
      <c r="C3575">
        <v>3556</v>
      </c>
      <c r="D3575" s="19">
        <f t="shared" si="165"/>
        <v>288854.63200043025</v>
      </c>
      <c r="E3575" s="19">
        <f t="shared" si="166"/>
        <v>39.569127671291824</v>
      </c>
      <c r="F3575" s="19">
        <f t="shared" si="167"/>
        <v>288894.20112810156</v>
      </c>
      <c r="I3575" s="13">
        <v>42824</v>
      </c>
      <c r="J3575">
        <v>3556</v>
      </c>
      <c r="K3575">
        <v>288854.63200032484</v>
      </c>
      <c r="L3575">
        <v>39.569127671274948</v>
      </c>
      <c r="M3575">
        <v>288894.20112799609</v>
      </c>
    </row>
    <row r="3576" spans="2:13" x14ac:dyDescent="0.25">
      <c r="B3576" s="13">
        <v>42825</v>
      </c>
      <c r="C3576">
        <v>3557</v>
      </c>
      <c r="D3576" s="19">
        <f t="shared" si="165"/>
        <v>288894.20112810156</v>
      </c>
      <c r="E3576" s="19">
        <f t="shared" si="166"/>
        <v>39.574548099739943</v>
      </c>
      <c r="F3576" s="19">
        <f t="shared" si="167"/>
        <v>288933.77567620127</v>
      </c>
      <c r="I3576" s="13">
        <v>42825</v>
      </c>
      <c r="J3576">
        <v>3557</v>
      </c>
      <c r="K3576">
        <v>288894.20112799603</v>
      </c>
      <c r="L3576">
        <v>39.574548099723067</v>
      </c>
      <c r="M3576">
        <v>288933.77567609574</v>
      </c>
    </row>
    <row r="3577" spans="2:13" x14ac:dyDescent="0.25">
      <c r="B3577" s="13">
        <v>42826</v>
      </c>
      <c r="C3577">
        <v>3558</v>
      </c>
      <c r="D3577" s="19">
        <f t="shared" si="165"/>
        <v>288933.77567620127</v>
      </c>
      <c r="E3577" s="19">
        <f t="shared" si="166"/>
        <v>39.57996927071251</v>
      </c>
      <c r="F3577" s="19">
        <f t="shared" si="167"/>
        <v>288973.35564547201</v>
      </c>
      <c r="I3577" s="13">
        <v>42826</v>
      </c>
      <c r="J3577">
        <v>3558</v>
      </c>
      <c r="K3577">
        <v>288933.77567609574</v>
      </c>
      <c r="L3577">
        <v>39.579969270695628</v>
      </c>
      <c r="M3577">
        <v>288973.35564536642</v>
      </c>
    </row>
    <row r="3578" spans="2:13" x14ac:dyDescent="0.25">
      <c r="B3578" s="13">
        <v>42827</v>
      </c>
      <c r="C3578">
        <v>3559</v>
      </c>
      <c r="D3578" s="19">
        <f t="shared" si="165"/>
        <v>288973.35564547201</v>
      </c>
      <c r="E3578" s="19">
        <f t="shared" si="166"/>
        <v>39.585391184311241</v>
      </c>
      <c r="F3578" s="19">
        <f t="shared" si="167"/>
        <v>289012.94103665632</v>
      </c>
      <c r="I3578" s="13">
        <v>42827</v>
      </c>
      <c r="J3578">
        <v>3559</v>
      </c>
      <c r="K3578">
        <v>288973.35564536636</v>
      </c>
      <c r="L3578">
        <v>39.585391184294345</v>
      </c>
      <c r="M3578">
        <v>289012.94103655068</v>
      </c>
    </row>
    <row r="3579" spans="2:13" x14ac:dyDescent="0.25">
      <c r="B3579" s="13">
        <v>42828</v>
      </c>
      <c r="C3579">
        <v>3560</v>
      </c>
      <c r="D3579" s="19">
        <f t="shared" si="165"/>
        <v>289012.94103665632</v>
      </c>
      <c r="E3579" s="19">
        <f t="shared" si="166"/>
        <v>39.590813840637857</v>
      </c>
      <c r="F3579" s="19">
        <f t="shared" si="167"/>
        <v>289052.53185049695</v>
      </c>
      <c r="I3579" s="13">
        <v>42828</v>
      </c>
      <c r="J3579">
        <v>3560</v>
      </c>
      <c r="K3579">
        <v>289012.94103655074</v>
      </c>
      <c r="L3579">
        <v>39.59081384062096</v>
      </c>
      <c r="M3579">
        <v>289052.53185039136</v>
      </c>
    </row>
    <row r="3580" spans="2:13" x14ac:dyDescent="0.25">
      <c r="B3580" s="13">
        <v>42829</v>
      </c>
      <c r="C3580">
        <v>3561</v>
      </c>
      <c r="D3580" s="19">
        <f t="shared" si="165"/>
        <v>289052.53185049695</v>
      </c>
      <c r="E3580" s="19">
        <f t="shared" si="166"/>
        <v>39.596237239794107</v>
      </c>
      <c r="F3580" s="19">
        <f t="shared" si="167"/>
        <v>289092.12808773672</v>
      </c>
      <c r="I3580" s="13">
        <v>42829</v>
      </c>
      <c r="J3580">
        <v>3561</v>
      </c>
      <c r="K3580">
        <v>289052.53185039124</v>
      </c>
      <c r="L3580">
        <v>39.596237239777203</v>
      </c>
      <c r="M3580">
        <v>289092.12808763102</v>
      </c>
    </row>
    <row r="3581" spans="2:13" x14ac:dyDescent="0.25">
      <c r="B3581" s="13">
        <v>42830</v>
      </c>
      <c r="C3581">
        <v>3562</v>
      </c>
      <c r="D3581" s="19">
        <f t="shared" si="165"/>
        <v>289092.12808773672</v>
      </c>
      <c r="E3581" s="19">
        <f t="shared" si="166"/>
        <v>39.601661381881748</v>
      </c>
      <c r="F3581" s="19">
        <f t="shared" si="167"/>
        <v>289131.72974911862</v>
      </c>
      <c r="I3581" s="13">
        <v>42830</v>
      </c>
      <c r="J3581">
        <v>3562</v>
      </c>
      <c r="K3581">
        <v>289092.12808763108</v>
      </c>
      <c r="L3581">
        <v>39.601661381864844</v>
      </c>
      <c r="M3581">
        <v>289131.72974901297</v>
      </c>
    </row>
    <row r="3582" spans="2:13" x14ac:dyDescent="0.25">
      <c r="B3582" s="13">
        <v>42831</v>
      </c>
      <c r="C3582">
        <v>3563</v>
      </c>
      <c r="D3582" s="19">
        <f t="shared" si="165"/>
        <v>289131.72974911862</v>
      </c>
      <c r="E3582" s="19">
        <f t="shared" si="166"/>
        <v>39.607086267002558</v>
      </c>
      <c r="F3582" s="19">
        <f t="shared" si="167"/>
        <v>289171.33683538565</v>
      </c>
      <c r="I3582" s="13">
        <v>42831</v>
      </c>
      <c r="J3582">
        <v>3563</v>
      </c>
      <c r="K3582">
        <v>289131.72974901285</v>
      </c>
      <c r="L3582">
        <v>39.607086266985647</v>
      </c>
      <c r="M3582">
        <v>289171.33683527983</v>
      </c>
    </row>
    <row r="3583" spans="2:13" x14ac:dyDescent="0.25">
      <c r="B3583" s="13">
        <v>42832</v>
      </c>
      <c r="C3583">
        <v>3564</v>
      </c>
      <c r="D3583" s="19">
        <f t="shared" si="165"/>
        <v>289171.33683538565</v>
      </c>
      <c r="E3583" s="19">
        <f t="shared" si="166"/>
        <v>39.612511895258315</v>
      </c>
      <c r="F3583" s="19">
        <f t="shared" si="167"/>
        <v>289210.9493472809</v>
      </c>
      <c r="I3583" s="13">
        <v>42832</v>
      </c>
      <c r="J3583">
        <v>3564</v>
      </c>
      <c r="K3583">
        <v>289171.33683527989</v>
      </c>
      <c r="L3583">
        <v>39.61251189524139</v>
      </c>
      <c r="M3583">
        <v>289210.94934717513</v>
      </c>
    </row>
    <row r="3584" spans="2:13" x14ac:dyDescent="0.25">
      <c r="B3584" s="13">
        <v>42833</v>
      </c>
      <c r="C3584">
        <v>3565</v>
      </c>
      <c r="D3584" s="19">
        <f t="shared" si="165"/>
        <v>289210.9493472809</v>
      </c>
      <c r="E3584" s="19">
        <f t="shared" si="166"/>
        <v>39.617938266750812</v>
      </c>
      <c r="F3584" s="19">
        <f t="shared" si="167"/>
        <v>289250.56728554767</v>
      </c>
      <c r="I3584" s="13">
        <v>42833</v>
      </c>
      <c r="J3584">
        <v>3565</v>
      </c>
      <c r="K3584">
        <v>289210.9493471749</v>
      </c>
      <c r="L3584">
        <v>39.617938266733887</v>
      </c>
      <c r="M3584">
        <v>289250.56728544162</v>
      </c>
    </row>
    <row r="3585" spans="2:13" x14ac:dyDescent="0.25">
      <c r="B3585" s="13">
        <v>42834</v>
      </c>
      <c r="C3585">
        <v>3566</v>
      </c>
      <c r="D3585" s="19">
        <f t="shared" si="165"/>
        <v>289250.56728554767</v>
      </c>
      <c r="E3585" s="19">
        <f t="shared" si="166"/>
        <v>39.623365381581877</v>
      </c>
      <c r="F3585" s="19">
        <f t="shared" si="167"/>
        <v>289290.19065092923</v>
      </c>
      <c r="I3585" s="13">
        <v>42834</v>
      </c>
      <c r="J3585">
        <v>3566</v>
      </c>
      <c r="K3585">
        <v>289250.56728544179</v>
      </c>
      <c r="L3585">
        <v>39.623365381564945</v>
      </c>
      <c r="M3585">
        <v>289290.19065082335</v>
      </c>
    </row>
    <row r="3586" spans="2:13" x14ac:dyDescent="0.25">
      <c r="B3586" s="13">
        <v>42835</v>
      </c>
      <c r="C3586">
        <v>3567</v>
      </c>
      <c r="D3586" s="19">
        <f t="shared" si="165"/>
        <v>289290.19065092923</v>
      </c>
      <c r="E3586" s="19">
        <f t="shared" si="166"/>
        <v>39.628793239853323</v>
      </c>
      <c r="F3586" s="19">
        <f t="shared" si="167"/>
        <v>289329.81944416906</v>
      </c>
      <c r="I3586" s="13">
        <v>42835</v>
      </c>
      <c r="J3586">
        <v>3567</v>
      </c>
      <c r="K3586">
        <v>289290.19065082329</v>
      </c>
      <c r="L3586">
        <v>39.628793239836391</v>
      </c>
      <c r="M3586">
        <v>289329.81944406312</v>
      </c>
    </row>
    <row r="3587" spans="2:13" x14ac:dyDescent="0.25">
      <c r="B3587" s="13">
        <v>42836</v>
      </c>
      <c r="C3587">
        <v>3568</v>
      </c>
      <c r="D3587" s="19">
        <f t="shared" si="165"/>
        <v>289329.81944416906</v>
      </c>
      <c r="E3587" s="19">
        <f t="shared" si="166"/>
        <v>39.634221841666999</v>
      </c>
      <c r="F3587" s="19">
        <f t="shared" si="167"/>
        <v>289369.4536660107</v>
      </c>
      <c r="I3587" s="13">
        <v>42836</v>
      </c>
      <c r="J3587">
        <v>3568</v>
      </c>
      <c r="K3587">
        <v>289329.81944406312</v>
      </c>
      <c r="L3587">
        <v>39.634221841650053</v>
      </c>
      <c r="M3587">
        <v>289369.45366590476</v>
      </c>
    </row>
    <row r="3588" spans="2:13" x14ac:dyDescent="0.25">
      <c r="B3588" s="13">
        <v>42837</v>
      </c>
      <c r="C3588">
        <v>3569</v>
      </c>
      <c r="D3588" s="19">
        <f t="shared" si="165"/>
        <v>289369.4536660107</v>
      </c>
      <c r="E3588" s="19">
        <f t="shared" si="166"/>
        <v>39.639651187124755</v>
      </c>
      <c r="F3588" s="19">
        <f t="shared" si="167"/>
        <v>289409.09331719781</v>
      </c>
      <c r="I3588" s="13">
        <v>42837</v>
      </c>
      <c r="J3588">
        <v>3569</v>
      </c>
      <c r="K3588">
        <v>289369.45366590464</v>
      </c>
      <c r="L3588">
        <v>39.639651187107816</v>
      </c>
      <c r="M3588">
        <v>289409.09331709176</v>
      </c>
    </row>
    <row r="3589" spans="2:13" x14ac:dyDescent="0.25">
      <c r="B3589" s="13">
        <v>42838</v>
      </c>
      <c r="C3589">
        <v>3570</v>
      </c>
      <c r="D3589" s="19">
        <f t="shared" si="165"/>
        <v>289409.09331719781</v>
      </c>
      <c r="E3589" s="19">
        <f t="shared" si="166"/>
        <v>39.645081276328469</v>
      </c>
      <c r="F3589" s="19">
        <f t="shared" si="167"/>
        <v>289448.73839847412</v>
      </c>
      <c r="I3589" s="13">
        <v>42838</v>
      </c>
      <c r="J3589">
        <v>3570</v>
      </c>
      <c r="K3589">
        <v>289409.09331709181</v>
      </c>
      <c r="L3589">
        <v>39.645081276311522</v>
      </c>
      <c r="M3589">
        <v>289448.73839836812</v>
      </c>
    </row>
    <row r="3590" spans="2:13" x14ac:dyDescent="0.25">
      <c r="B3590" s="13">
        <v>42839</v>
      </c>
      <c r="C3590">
        <v>3571</v>
      </c>
      <c r="D3590" s="19">
        <f t="shared" si="165"/>
        <v>289448.73839847412</v>
      </c>
      <c r="E3590" s="19">
        <f t="shared" si="166"/>
        <v>39.650512109380024</v>
      </c>
      <c r="F3590" s="19">
        <f t="shared" si="167"/>
        <v>289488.38891058351</v>
      </c>
      <c r="I3590" s="13">
        <v>42839</v>
      </c>
      <c r="J3590">
        <v>3571</v>
      </c>
      <c r="K3590">
        <v>289448.738398368</v>
      </c>
      <c r="L3590">
        <v>39.650512109363071</v>
      </c>
      <c r="M3590">
        <v>289488.38891047734</v>
      </c>
    </row>
    <row r="3591" spans="2:13" x14ac:dyDescent="0.25">
      <c r="B3591" s="13">
        <v>42840</v>
      </c>
      <c r="C3591">
        <v>3572</v>
      </c>
      <c r="D3591" s="19">
        <f t="shared" si="165"/>
        <v>289488.38891058351</v>
      </c>
      <c r="E3591" s="19">
        <f t="shared" si="166"/>
        <v>39.655943686381306</v>
      </c>
      <c r="F3591" s="19">
        <f t="shared" si="167"/>
        <v>289528.04485426989</v>
      </c>
      <c r="I3591" s="13">
        <v>42840</v>
      </c>
      <c r="J3591">
        <v>3572</v>
      </c>
      <c r="K3591">
        <v>289488.3889104774</v>
      </c>
      <c r="L3591">
        <v>39.655943686364346</v>
      </c>
      <c r="M3591">
        <v>289528.04485416377</v>
      </c>
    </row>
    <row r="3592" spans="2:13" x14ac:dyDescent="0.25">
      <c r="B3592" s="13">
        <v>42841</v>
      </c>
      <c r="C3592">
        <v>3573</v>
      </c>
      <c r="D3592" s="19">
        <f t="shared" si="165"/>
        <v>289528.04485426989</v>
      </c>
      <c r="E3592" s="19">
        <f t="shared" si="166"/>
        <v>39.661376007434235</v>
      </c>
      <c r="F3592" s="19">
        <f t="shared" si="167"/>
        <v>289567.70623027731</v>
      </c>
      <c r="I3592" s="13">
        <v>42841</v>
      </c>
      <c r="J3592">
        <v>3573</v>
      </c>
      <c r="K3592">
        <v>289528.04485416372</v>
      </c>
      <c r="L3592">
        <v>39.661376007417267</v>
      </c>
      <c r="M3592">
        <v>289567.70623017114</v>
      </c>
    </row>
    <row r="3593" spans="2:13" x14ac:dyDescent="0.25">
      <c r="B3593" s="13">
        <v>42842</v>
      </c>
      <c r="C3593">
        <v>3574</v>
      </c>
      <c r="D3593" s="19">
        <f t="shared" si="165"/>
        <v>289567.70623027731</v>
      </c>
      <c r="E3593" s="19">
        <f t="shared" si="166"/>
        <v>39.666809072640731</v>
      </c>
      <c r="F3593" s="19">
        <f t="shared" si="167"/>
        <v>289607.37303934997</v>
      </c>
      <c r="I3593" s="13">
        <v>42842</v>
      </c>
      <c r="J3593">
        <v>3574</v>
      </c>
      <c r="K3593">
        <v>289567.70623017108</v>
      </c>
      <c r="L3593">
        <v>39.666809072623764</v>
      </c>
      <c r="M3593">
        <v>289607.37303924368</v>
      </c>
    </row>
    <row r="3594" spans="2:13" x14ac:dyDescent="0.25">
      <c r="B3594" s="13">
        <v>42843</v>
      </c>
      <c r="C3594">
        <v>3575</v>
      </c>
      <c r="D3594" s="19">
        <f t="shared" si="165"/>
        <v>289607.37303934997</v>
      </c>
      <c r="E3594" s="19">
        <f t="shared" si="166"/>
        <v>39.672242882102744</v>
      </c>
      <c r="F3594" s="19">
        <f t="shared" si="167"/>
        <v>289647.04528223205</v>
      </c>
      <c r="I3594" s="13">
        <v>42843</v>
      </c>
      <c r="J3594">
        <v>3575</v>
      </c>
      <c r="K3594">
        <v>289607.37303924374</v>
      </c>
      <c r="L3594">
        <v>39.672242882085762</v>
      </c>
      <c r="M3594">
        <v>289647.04528212582</v>
      </c>
    </row>
    <row r="3595" spans="2:13" x14ac:dyDescent="0.25">
      <c r="B3595" s="13">
        <v>42844</v>
      </c>
      <c r="C3595">
        <v>3576</v>
      </c>
      <c r="D3595" s="19">
        <f t="shared" si="165"/>
        <v>289647.04528223205</v>
      </c>
      <c r="E3595" s="19">
        <f t="shared" si="166"/>
        <v>39.677677435922206</v>
      </c>
      <c r="F3595" s="19">
        <f t="shared" si="167"/>
        <v>289686.72295966797</v>
      </c>
      <c r="I3595" s="13">
        <v>42844</v>
      </c>
      <c r="J3595">
        <v>3576</v>
      </c>
      <c r="K3595">
        <v>289647.04528212582</v>
      </c>
      <c r="L3595">
        <v>39.677677435905231</v>
      </c>
      <c r="M3595">
        <v>289686.72295956174</v>
      </c>
    </row>
    <row r="3596" spans="2:13" x14ac:dyDescent="0.25">
      <c r="B3596" s="13">
        <v>42845</v>
      </c>
      <c r="C3596">
        <v>3577</v>
      </c>
      <c r="D3596" s="19">
        <f t="shared" si="165"/>
        <v>289686.72295966797</v>
      </c>
      <c r="E3596" s="19">
        <f t="shared" si="166"/>
        <v>39.683112734201096</v>
      </c>
      <c r="F3596" s="19">
        <f t="shared" si="167"/>
        <v>289726.40607240214</v>
      </c>
      <c r="I3596" s="13">
        <v>42845</v>
      </c>
      <c r="J3596">
        <v>3577</v>
      </c>
      <c r="K3596">
        <v>289686.72295956162</v>
      </c>
      <c r="L3596">
        <v>39.683112734184114</v>
      </c>
      <c r="M3596">
        <v>289726.40607229579</v>
      </c>
    </row>
    <row r="3597" spans="2:13" x14ac:dyDescent="0.25">
      <c r="B3597" s="13">
        <v>42846</v>
      </c>
      <c r="C3597">
        <v>3578</v>
      </c>
      <c r="D3597" s="19">
        <f t="shared" si="165"/>
        <v>289726.40607240214</v>
      </c>
      <c r="E3597" s="19">
        <f t="shared" si="166"/>
        <v>39.688548777041397</v>
      </c>
      <c r="F3597" s="19">
        <f t="shared" si="167"/>
        <v>289766.09462117916</v>
      </c>
      <c r="I3597" s="13">
        <v>42846</v>
      </c>
      <c r="J3597">
        <v>3578</v>
      </c>
      <c r="K3597">
        <v>289726.40607229585</v>
      </c>
      <c r="L3597">
        <v>39.688548777024401</v>
      </c>
      <c r="M3597">
        <v>289766.09462107287</v>
      </c>
    </row>
    <row r="3598" spans="2:13" x14ac:dyDescent="0.25">
      <c r="B3598" s="13">
        <v>42847</v>
      </c>
      <c r="C3598">
        <v>3579</v>
      </c>
      <c r="D3598" s="19">
        <f t="shared" si="165"/>
        <v>289766.09462117916</v>
      </c>
      <c r="E3598" s="19">
        <f t="shared" si="166"/>
        <v>39.693985564545095</v>
      </c>
      <c r="F3598" s="19">
        <f t="shared" si="167"/>
        <v>289805.78860674368</v>
      </c>
      <c r="I3598" s="13">
        <v>42847</v>
      </c>
      <c r="J3598">
        <v>3579</v>
      </c>
      <c r="K3598">
        <v>289766.09462107281</v>
      </c>
      <c r="L3598">
        <v>39.693985564528106</v>
      </c>
      <c r="M3598">
        <v>289805.78860663733</v>
      </c>
    </row>
    <row r="3599" spans="2:13" x14ac:dyDescent="0.25">
      <c r="B3599" s="13">
        <v>42848</v>
      </c>
      <c r="C3599">
        <v>3580</v>
      </c>
      <c r="D3599" s="19">
        <f t="shared" si="165"/>
        <v>289805.78860674368</v>
      </c>
      <c r="E3599" s="19">
        <f t="shared" si="166"/>
        <v>39.699423096814208</v>
      </c>
      <c r="F3599" s="19">
        <f t="shared" si="167"/>
        <v>289845.48802984052</v>
      </c>
      <c r="I3599" s="13">
        <v>42848</v>
      </c>
      <c r="J3599">
        <v>3580</v>
      </c>
      <c r="K3599">
        <v>289805.78860663745</v>
      </c>
      <c r="L3599">
        <v>39.699423096797219</v>
      </c>
      <c r="M3599">
        <v>289845.48802973423</v>
      </c>
    </row>
    <row r="3600" spans="2:13" x14ac:dyDescent="0.25">
      <c r="B3600" s="13">
        <v>42849</v>
      </c>
      <c r="C3600">
        <v>3581</v>
      </c>
      <c r="D3600" s="19">
        <f t="shared" si="165"/>
        <v>289845.48802984052</v>
      </c>
      <c r="E3600" s="19">
        <f t="shared" si="166"/>
        <v>39.704861373950763</v>
      </c>
      <c r="F3600" s="19">
        <f t="shared" si="167"/>
        <v>289885.19289121445</v>
      </c>
      <c r="I3600" s="13">
        <v>42849</v>
      </c>
      <c r="J3600">
        <v>3581</v>
      </c>
      <c r="K3600">
        <v>289845.488029734</v>
      </c>
      <c r="L3600">
        <v>39.704861373933753</v>
      </c>
      <c r="M3600">
        <v>289885.19289110793</v>
      </c>
    </row>
    <row r="3601" spans="2:13" x14ac:dyDescent="0.25">
      <c r="B3601" s="13">
        <v>42850</v>
      </c>
      <c r="C3601">
        <v>3582</v>
      </c>
      <c r="D3601" s="19">
        <f t="shared" si="165"/>
        <v>289885.19289121445</v>
      </c>
      <c r="E3601" s="19">
        <f t="shared" si="166"/>
        <v>39.71030039605678</v>
      </c>
      <c r="F3601" s="19">
        <f t="shared" si="167"/>
        <v>289924.90319161053</v>
      </c>
      <c r="I3601" s="13">
        <v>42850</v>
      </c>
      <c r="J3601">
        <v>3582</v>
      </c>
      <c r="K3601">
        <v>289885.1928911081</v>
      </c>
      <c r="L3601">
        <v>39.71030039603977</v>
      </c>
      <c r="M3601">
        <v>289924.90319150413</v>
      </c>
    </row>
    <row r="3602" spans="2:13" x14ac:dyDescent="0.25">
      <c r="B3602" s="13">
        <v>42851</v>
      </c>
      <c r="C3602">
        <v>3583</v>
      </c>
      <c r="D3602" s="19">
        <f t="shared" si="165"/>
        <v>289924.90319161053</v>
      </c>
      <c r="E3602" s="19">
        <f t="shared" si="166"/>
        <v>39.715740163234322</v>
      </c>
      <c r="F3602" s="19">
        <f t="shared" si="167"/>
        <v>289964.61893177376</v>
      </c>
      <c r="I3602" s="13">
        <v>42851</v>
      </c>
      <c r="J3602">
        <v>3583</v>
      </c>
      <c r="K3602">
        <v>289924.90319150407</v>
      </c>
      <c r="L3602">
        <v>39.715740163217312</v>
      </c>
      <c r="M3602">
        <v>289964.6189316673</v>
      </c>
    </row>
    <row r="3603" spans="2:13" x14ac:dyDescent="0.25">
      <c r="B3603" s="13">
        <v>42852</v>
      </c>
      <c r="C3603">
        <v>3584</v>
      </c>
      <c r="D3603" s="19">
        <f t="shared" si="165"/>
        <v>289964.61893177376</v>
      </c>
      <c r="E3603" s="19">
        <f t="shared" si="166"/>
        <v>39.721180675585451</v>
      </c>
      <c r="F3603" s="19">
        <f t="shared" si="167"/>
        <v>290004.34011244937</v>
      </c>
      <c r="I3603" s="13">
        <v>42852</v>
      </c>
      <c r="J3603">
        <v>3584</v>
      </c>
      <c r="K3603">
        <v>289964.61893166718</v>
      </c>
      <c r="L3603">
        <v>39.721180675568426</v>
      </c>
      <c r="M3603">
        <v>290004.34011234273</v>
      </c>
    </row>
    <row r="3604" spans="2:13" x14ac:dyDescent="0.25">
      <c r="B3604" s="13">
        <v>42853</v>
      </c>
      <c r="C3604">
        <v>3585</v>
      </c>
      <c r="D3604" s="19">
        <f t="shared" si="165"/>
        <v>290004.34011244937</v>
      </c>
      <c r="E3604" s="19">
        <f t="shared" si="166"/>
        <v>39.72662193321225</v>
      </c>
      <c r="F3604" s="19">
        <f t="shared" si="167"/>
        <v>290044.06673438259</v>
      </c>
      <c r="I3604" s="13">
        <v>42853</v>
      </c>
      <c r="J3604">
        <v>3585</v>
      </c>
      <c r="K3604">
        <v>290004.34011234267</v>
      </c>
      <c r="L3604">
        <v>39.726621933195219</v>
      </c>
      <c r="M3604">
        <v>290044.0667342759</v>
      </c>
    </row>
    <row r="3605" spans="2:13" x14ac:dyDescent="0.25">
      <c r="B3605" s="13">
        <v>42854</v>
      </c>
      <c r="C3605">
        <v>3586</v>
      </c>
      <c r="D3605" s="19">
        <f t="shared" ref="D3605:D3668" si="168">F3604</f>
        <v>290044.06673438259</v>
      </c>
      <c r="E3605" s="19">
        <f t="shared" ref="E3605:E3668" si="169">D3605*_nPIR</f>
        <v>39.732063936216797</v>
      </c>
      <c r="F3605" s="19">
        <f t="shared" si="167"/>
        <v>290083.79879831884</v>
      </c>
      <c r="I3605" s="13">
        <v>42854</v>
      </c>
      <c r="J3605">
        <v>3586</v>
      </c>
      <c r="K3605">
        <v>290044.06673427584</v>
      </c>
      <c r="L3605">
        <v>39.732063936199758</v>
      </c>
      <c r="M3605">
        <v>290083.79879821202</v>
      </c>
    </row>
    <row r="3606" spans="2:13" x14ac:dyDescent="0.25">
      <c r="B3606" s="13">
        <v>42855</v>
      </c>
      <c r="C3606">
        <v>3587</v>
      </c>
      <c r="D3606" s="19">
        <f t="shared" si="168"/>
        <v>290083.79879831884</v>
      </c>
      <c r="E3606" s="19">
        <f t="shared" si="169"/>
        <v>39.737506684701216</v>
      </c>
      <c r="F3606" s="19">
        <f t="shared" ref="F3606:F3669" si="170">D3606+E3606</f>
        <v>290123.53630500351</v>
      </c>
      <c r="I3606" s="13">
        <v>42855</v>
      </c>
      <c r="J3606">
        <v>3587</v>
      </c>
      <c r="K3606">
        <v>290083.79879821208</v>
      </c>
      <c r="L3606">
        <v>39.73750668468417</v>
      </c>
      <c r="M3606">
        <v>290123.53630489676</v>
      </c>
    </row>
    <row r="3607" spans="2:13" x14ac:dyDescent="0.25">
      <c r="B3607" s="13">
        <v>42856</v>
      </c>
      <c r="C3607">
        <v>3588</v>
      </c>
      <c r="D3607" s="19">
        <f t="shared" si="168"/>
        <v>290123.53630500351</v>
      </c>
      <c r="E3607" s="19">
        <f t="shared" si="169"/>
        <v>39.742950178767607</v>
      </c>
      <c r="F3607" s="19">
        <f t="shared" si="170"/>
        <v>290163.27925518225</v>
      </c>
      <c r="I3607" s="13">
        <v>42856</v>
      </c>
      <c r="J3607">
        <v>3588</v>
      </c>
      <c r="K3607">
        <v>290123.53630489676</v>
      </c>
      <c r="L3607">
        <v>39.742950178750561</v>
      </c>
      <c r="M3607">
        <v>290163.2792550755</v>
      </c>
    </row>
    <row r="3608" spans="2:13" x14ac:dyDescent="0.25">
      <c r="B3608" s="13">
        <v>42857</v>
      </c>
      <c r="C3608">
        <v>3589</v>
      </c>
      <c r="D3608" s="19">
        <f t="shared" si="168"/>
        <v>290163.27925518225</v>
      </c>
      <c r="E3608" s="19">
        <f t="shared" si="169"/>
        <v>39.748394418518124</v>
      </c>
      <c r="F3608" s="19">
        <f t="shared" si="170"/>
        <v>290203.02764960076</v>
      </c>
      <c r="I3608" s="13">
        <v>42857</v>
      </c>
      <c r="J3608">
        <v>3589</v>
      </c>
      <c r="K3608">
        <v>290163.27925507544</v>
      </c>
      <c r="L3608">
        <v>39.748394418501071</v>
      </c>
      <c r="M3608">
        <v>290203.02764949395</v>
      </c>
    </row>
    <row r="3609" spans="2:13" x14ac:dyDescent="0.25">
      <c r="B3609" s="13">
        <v>42858</v>
      </c>
      <c r="C3609">
        <v>3590</v>
      </c>
      <c r="D3609" s="19">
        <f t="shared" si="168"/>
        <v>290203.02764960076</v>
      </c>
      <c r="E3609" s="19">
        <f t="shared" si="169"/>
        <v>39.753839404054901</v>
      </c>
      <c r="F3609" s="19">
        <f t="shared" si="170"/>
        <v>290242.78148900479</v>
      </c>
      <c r="I3609" s="13">
        <v>42858</v>
      </c>
      <c r="J3609">
        <v>3590</v>
      </c>
      <c r="K3609">
        <v>290203.02764949389</v>
      </c>
      <c r="L3609">
        <v>39.753839404037848</v>
      </c>
      <c r="M3609">
        <v>290242.78148889792</v>
      </c>
    </row>
    <row r="3610" spans="2:13" x14ac:dyDescent="0.25">
      <c r="B3610" s="13">
        <v>42859</v>
      </c>
      <c r="C3610">
        <v>3591</v>
      </c>
      <c r="D3610" s="19">
        <f t="shared" si="168"/>
        <v>290242.78148900479</v>
      </c>
      <c r="E3610" s="19">
        <f t="shared" si="169"/>
        <v>39.759285135480113</v>
      </c>
      <c r="F3610" s="19">
        <f t="shared" si="170"/>
        <v>290282.54077414027</v>
      </c>
      <c r="I3610" s="13">
        <v>42859</v>
      </c>
      <c r="J3610">
        <v>3591</v>
      </c>
      <c r="K3610">
        <v>290242.78148889792</v>
      </c>
      <c r="L3610">
        <v>39.759285135463053</v>
      </c>
      <c r="M3610">
        <v>290282.5407740334</v>
      </c>
    </row>
    <row r="3611" spans="2:13" x14ac:dyDescent="0.25">
      <c r="B3611" s="13">
        <v>42860</v>
      </c>
      <c r="C3611">
        <v>3592</v>
      </c>
      <c r="D3611" s="19">
        <f t="shared" si="168"/>
        <v>290282.54077414027</v>
      </c>
      <c r="E3611" s="19">
        <f t="shared" si="169"/>
        <v>39.764731612895936</v>
      </c>
      <c r="F3611" s="19">
        <f t="shared" si="170"/>
        <v>290322.30550575315</v>
      </c>
      <c r="I3611" s="13">
        <v>42860</v>
      </c>
      <c r="J3611">
        <v>3592</v>
      </c>
      <c r="K3611">
        <v>290282.54077403335</v>
      </c>
      <c r="L3611">
        <v>39.764731612878862</v>
      </c>
      <c r="M3611">
        <v>290322.30550564622</v>
      </c>
    </row>
    <row r="3612" spans="2:13" x14ac:dyDescent="0.25">
      <c r="B3612" s="13">
        <v>42861</v>
      </c>
      <c r="C3612">
        <v>3593</v>
      </c>
      <c r="D3612" s="19">
        <f t="shared" si="168"/>
        <v>290322.30550575315</v>
      </c>
      <c r="E3612" s="19">
        <f t="shared" si="169"/>
        <v>39.770178836404547</v>
      </c>
      <c r="F3612" s="19">
        <f t="shared" si="170"/>
        <v>290362.07568458957</v>
      </c>
      <c r="I3612" s="13">
        <v>42861</v>
      </c>
      <c r="J3612">
        <v>3593</v>
      </c>
      <c r="K3612">
        <v>290322.30550564622</v>
      </c>
      <c r="L3612">
        <v>39.77017883638748</v>
      </c>
      <c r="M3612">
        <v>290362.07568448258</v>
      </c>
    </row>
    <row r="3613" spans="2:13" x14ac:dyDescent="0.25">
      <c r="B3613" s="13">
        <v>42862</v>
      </c>
      <c r="C3613">
        <v>3594</v>
      </c>
      <c r="D3613" s="19">
        <f t="shared" si="168"/>
        <v>290362.07568458957</v>
      </c>
      <c r="E3613" s="19">
        <f t="shared" si="169"/>
        <v>39.775626806108164</v>
      </c>
      <c r="F3613" s="19">
        <f t="shared" si="170"/>
        <v>290401.8513113957</v>
      </c>
      <c r="I3613" s="13">
        <v>42862</v>
      </c>
      <c r="J3613">
        <v>3594</v>
      </c>
      <c r="K3613">
        <v>290362.07568448258</v>
      </c>
      <c r="L3613">
        <v>39.775626806091083</v>
      </c>
      <c r="M3613">
        <v>290401.85131128866</v>
      </c>
    </row>
    <row r="3614" spans="2:13" x14ac:dyDescent="0.25">
      <c r="B3614" s="13">
        <v>42863</v>
      </c>
      <c r="C3614">
        <v>3595</v>
      </c>
      <c r="D3614" s="19">
        <f t="shared" si="168"/>
        <v>290401.8513113957</v>
      </c>
      <c r="E3614" s="19">
        <f t="shared" si="169"/>
        <v>39.781075522109006</v>
      </c>
      <c r="F3614" s="19">
        <f t="shared" si="170"/>
        <v>290441.63238691783</v>
      </c>
      <c r="I3614" s="13">
        <v>42863</v>
      </c>
      <c r="J3614">
        <v>3595</v>
      </c>
      <c r="K3614">
        <v>290401.85131128866</v>
      </c>
      <c r="L3614">
        <v>39.781075522091918</v>
      </c>
      <c r="M3614">
        <v>290441.63238681073</v>
      </c>
    </row>
    <row r="3615" spans="2:13" x14ac:dyDescent="0.25">
      <c r="B3615" s="13">
        <v>42864</v>
      </c>
      <c r="C3615">
        <v>3596</v>
      </c>
      <c r="D3615" s="19">
        <f t="shared" si="168"/>
        <v>290441.63238691783</v>
      </c>
      <c r="E3615" s="19">
        <f t="shared" si="169"/>
        <v>39.786524984509299</v>
      </c>
      <c r="F3615" s="19">
        <f t="shared" si="170"/>
        <v>290481.41891190235</v>
      </c>
      <c r="I3615" s="13">
        <v>42864</v>
      </c>
      <c r="J3615">
        <v>3596</v>
      </c>
      <c r="K3615">
        <v>290441.63238681073</v>
      </c>
      <c r="L3615">
        <v>39.786524984492203</v>
      </c>
      <c r="M3615">
        <v>290481.41891179525</v>
      </c>
    </row>
    <row r="3616" spans="2:13" x14ac:dyDescent="0.25">
      <c r="B3616" s="13">
        <v>42865</v>
      </c>
      <c r="C3616">
        <v>3597</v>
      </c>
      <c r="D3616" s="19">
        <f t="shared" si="168"/>
        <v>290481.41891190235</v>
      </c>
      <c r="E3616" s="19">
        <f t="shared" si="169"/>
        <v>39.791975193411282</v>
      </c>
      <c r="F3616" s="19">
        <f t="shared" si="170"/>
        <v>290521.21088709577</v>
      </c>
      <c r="I3616" s="13">
        <v>42865</v>
      </c>
      <c r="J3616">
        <v>3597</v>
      </c>
      <c r="K3616">
        <v>290481.41891179513</v>
      </c>
      <c r="L3616">
        <v>39.79197519339418</v>
      </c>
      <c r="M3616">
        <v>290521.2108869885</v>
      </c>
    </row>
    <row r="3617" spans="2:13" x14ac:dyDescent="0.25">
      <c r="B3617" s="13">
        <v>42866</v>
      </c>
      <c r="C3617">
        <v>3598</v>
      </c>
      <c r="D3617" s="19">
        <f t="shared" si="168"/>
        <v>290521.21088709577</v>
      </c>
      <c r="E3617" s="19">
        <f t="shared" si="169"/>
        <v>39.797426148917232</v>
      </c>
      <c r="F3617" s="19">
        <f t="shared" si="170"/>
        <v>290561.00831324467</v>
      </c>
      <c r="I3617" s="13">
        <v>42866</v>
      </c>
      <c r="J3617">
        <v>3598</v>
      </c>
      <c r="K3617">
        <v>290521.2108869885</v>
      </c>
      <c r="L3617">
        <v>39.797426148900122</v>
      </c>
      <c r="M3617">
        <v>290561.0083131374</v>
      </c>
    </row>
    <row r="3618" spans="2:13" x14ac:dyDescent="0.25">
      <c r="B3618" s="13">
        <v>42867</v>
      </c>
      <c r="C3618">
        <v>3599</v>
      </c>
      <c r="D3618" s="19">
        <f t="shared" si="168"/>
        <v>290561.00831324467</v>
      </c>
      <c r="E3618" s="19">
        <f t="shared" si="169"/>
        <v>39.802877851129409</v>
      </c>
      <c r="F3618" s="19">
        <f t="shared" si="170"/>
        <v>290600.8111910958</v>
      </c>
      <c r="I3618" s="13">
        <v>42867</v>
      </c>
      <c r="J3618">
        <v>3599</v>
      </c>
      <c r="K3618">
        <v>290561.0083131374</v>
      </c>
      <c r="L3618">
        <v>39.802877851112299</v>
      </c>
      <c r="M3618">
        <v>290600.81119098852</v>
      </c>
    </row>
    <row r="3619" spans="2:13" x14ac:dyDescent="0.25">
      <c r="B3619" s="13">
        <v>42868</v>
      </c>
      <c r="C3619">
        <v>3600</v>
      </c>
      <c r="D3619" s="19">
        <f t="shared" si="168"/>
        <v>290600.8111910958</v>
      </c>
      <c r="E3619" s="19">
        <f t="shared" si="169"/>
        <v>39.808330300150111</v>
      </c>
      <c r="F3619" s="19">
        <f t="shared" si="170"/>
        <v>290640.61952139594</v>
      </c>
      <c r="I3619" s="13">
        <v>42868</v>
      </c>
      <c r="J3619">
        <v>3600</v>
      </c>
      <c r="K3619">
        <v>290600.81119098852</v>
      </c>
      <c r="L3619">
        <v>39.808330300132994</v>
      </c>
      <c r="M3619">
        <v>290640.61952128867</v>
      </c>
    </row>
    <row r="3620" spans="2:13" x14ac:dyDescent="0.25">
      <c r="B3620" s="13">
        <v>42869</v>
      </c>
      <c r="C3620">
        <v>3601</v>
      </c>
      <c r="D3620" s="19">
        <f t="shared" si="168"/>
        <v>290640.61952139594</v>
      </c>
      <c r="E3620" s="19">
        <f t="shared" si="169"/>
        <v>39.813783496081641</v>
      </c>
      <c r="F3620" s="19">
        <f t="shared" si="170"/>
        <v>290680.43330489204</v>
      </c>
      <c r="I3620" s="13">
        <v>42869</v>
      </c>
      <c r="J3620">
        <v>3601</v>
      </c>
      <c r="K3620">
        <v>290640.61952128861</v>
      </c>
      <c r="L3620">
        <v>39.813783496064516</v>
      </c>
      <c r="M3620">
        <v>290680.43330478464</v>
      </c>
    </row>
    <row r="3621" spans="2:13" x14ac:dyDescent="0.25">
      <c r="B3621" s="13">
        <v>42870</v>
      </c>
      <c r="C3621">
        <v>3602</v>
      </c>
      <c r="D3621" s="19">
        <f t="shared" si="168"/>
        <v>290680.43330489204</v>
      </c>
      <c r="E3621" s="19">
        <f t="shared" si="169"/>
        <v>39.81923743902631</v>
      </c>
      <c r="F3621" s="19">
        <f t="shared" si="170"/>
        <v>290720.25254233106</v>
      </c>
      <c r="I3621" s="13">
        <v>42870</v>
      </c>
      <c r="J3621">
        <v>3602</v>
      </c>
      <c r="K3621">
        <v>290680.43330478459</v>
      </c>
      <c r="L3621">
        <v>39.819237439009179</v>
      </c>
      <c r="M3621">
        <v>290720.25254222361</v>
      </c>
    </row>
    <row r="3622" spans="2:13" x14ac:dyDescent="0.25">
      <c r="B3622" s="13">
        <v>42871</v>
      </c>
      <c r="C3622">
        <v>3603</v>
      </c>
      <c r="D3622" s="19">
        <f t="shared" si="168"/>
        <v>290720.25254233106</v>
      </c>
      <c r="E3622" s="19">
        <f t="shared" si="169"/>
        <v>39.824692129086451</v>
      </c>
      <c r="F3622" s="19">
        <f t="shared" si="170"/>
        <v>290760.07723446016</v>
      </c>
      <c r="I3622" s="13">
        <v>42871</v>
      </c>
      <c r="J3622">
        <v>3603</v>
      </c>
      <c r="K3622">
        <v>290720.25254222366</v>
      </c>
      <c r="L3622">
        <v>39.824692129069319</v>
      </c>
      <c r="M3622">
        <v>290760.07723435271</v>
      </c>
    </row>
    <row r="3623" spans="2:13" x14ac:dyDescent="0.25">
      <c r="B3623" s="13">
        <v>42872</v>
      </c>
      <c r="C3623">
        <v>3604</v>
      </c>
      <c r="D3623" s="19">
        <f t="shared" si="168"/>
        <v>290760.07723446016</v>
      </c>
      <c r="E3623" s="19">
        <f t="shared" si="169"/>
        <v>39.83014756636441</v>
      </c>
      <c r="F3623" s="19">
        <f t="shared" si="170"/>
        <v>290799.90738202655</v>
      </c>
      <c r="I3623" s="13">
        <v>42872</v>
      </c>
      <c r="J3623">
        <v>3604</v>
      </c>
      <c r="K3623">
        <v>290760.07723435271</v>
      </c>
      <c r="L3623">
        <v>39.830147566347264</v>
      </c>
      <c r="M3623">
        <v>290799.90738191904</v>
      </c>
    </row>
    <row r="3624" spans="2:13" x14ac:dyDescent="0.25">
      <c r="B3624" s="13">
        <v>42873</v>
      </c>
      <c r="C3624">
        <v>3605</v>
      </c>
      <c r="D3624" s="19">
        <f t="shared" si="168"/>
        <v>290799.90738202655</v>
      </c>
      <c r="E3624" s="19">
        <f t="shared" si="169"/>
        <v>39.835603750962548</v>
      </c>
      <c r="F3624" s="19">
        <f t="shared" si="170"/>
        <v>290839.7429857775</v>
      </c>
      <c r="I3624" s="13">
        <v>42873</v>
      </c>
      <c r="J3624">
        <v>3605</v>
      </c>
      <c r="K3624">
        <v>290799.90738191898</v>
      </c>
      <c r="L3624">
        <v>39.835603750945388</v>
      </c>
      <c r="M3624">
        <v>290839.74298566993</v>
      </c>
    </row>
    <row r="3625" spans="2:13" x14ac:dyDescent="0.25">
      <c r="B3625" s="13">
        <v>42874</v>
      </c>
      <c r="C3625">
        <v>3606</v>
      </c>
      <c r="D3625" s="19">
        <f t="shared" si="168"/>
        <v>290839.7429857775</v>
      </c>
      <c r="E3625" s="19">
        <f t="shared" si="169"/>
        <v>39.841060682983226</v>
      </c>
      <c r="F3625" s="19">
        <f t="shared" si="170"/>
        <v>290879.58404646046</v>
      </c>
      <c r="I3625" s="13">
        <v>42874</v>
      </c>
      <c r="J3625">
        <v>3606</v>
      </c>
      <c r="K3625">
        <v>290839.74298566993</v>
      </c>
      <c r="L3625">
        <v>39.841060682966067</v>
      </c>
      <c r="M3625">
        <v>290879.58404635289</v>
      </c>
    </row>
    <row r="3626" spans="2:13" x14ac:dyDescent="0.25">
      <c r="B3626" s="13">
        <v>42875</v>
      </c>
      <c r="C3626">
        <v>3607</v>
      </c>
      <c r="D3626" s="19">
        <f t="shared" si="168"/>
        <v>290879.58404646046</v>
      </c>
      <c r="E3626" s="19">
        <f t="shared" si="169"/>
        <v>39.846518362528833</v>
      </c>
      <c r="F3626" s="19">
        <f t="shared" si="170"/>
        <v>290919.43056482298</v>
      </c>
      <c r="I3626" s="13">
        <v>42875</v>
      </c>
      <c r="J3626">
        <v>3607</v>
      </c>
      <c r="K3626">
        <v>290879.58404635289</v>
      </c>
      <c r="L3626">
        <v>39.846518362511674</v>
      </c>
      <c r="M3626">
        <v>290919.43056471541</v>
      </c>
    </row>
    <row r="3627" spans="2:13" x14ac:dyDescent="0.25">
      <c r="B3627" s="13">
        <v>42876</v>
      </c>
      <c r="C3627">
        <v>3608</v>
      </c>
      <c r="D3627" s="19">
        <f t="shared" si="168"/>
        <v>290919.43056482298</v>
      </c>
      <c r="E3627" s="19">
        <f t="shared" si="169"/>
        <v>39.85197678970178</v>
      </c>
      <c r="F3627" s="19">
        <f t="shared" si="170"/>
        <v>290959.28254161269</v>
      </c>
      <c r="I3627" s="13">
        <v>42876</v>
      </c>
      <c r="J3627">
        <v>3608</v>
      </c>
      <c r="K3627">
        <v>290919.43056471535</v>
      </c>
      <c r="L3627">
        <v>39.851976789684613</v>
      </c>
      <c r="M3627">
        <v>290959.28254150506</v>
      </c>
    </row>
    <row r="3628" spans="2:13" x14ac:dyDescent="0.25">
      <c r="B3628" s="13">
        <v>42877</v>
      </c>
      <c r="C3628">
        <v>3609</v>
      </c>
      <c r="D3628" s="19">
        <f t="shared" si="168"/>
        <v>290959.28254161269</v>
      </c>
      <c r="E3628" s="19">
        <f t="shared" si="169"/>
        <v>39.857435964604484</v>
      </c>
      <c r="F3628" s="19">
        <f t="shared" si="170"/>
        <v>290999.13997757732</v>
      </c>
      <c r="I3628" s="13">
        <v>42877</v>
      </c>
      <c r="J3628">
        <v>3609</v>
      </c>
      <c r="K3628">
        <v>290959.282541505</v>
      </c>
      <c r="L3628">
        <v>39.85743596458731</v>
      </c>
      <c r="M3628">
        <v>290999.13997746957</v>
      </c>
    </row>
    <row r="3629" spans="2:13" x14ac:dyDescent="0.25">
      <c r="B3629" s="13">
        <v>42878</v>
      </c>
      <c r="C3629">
        <v>3610</v>
      </c>
      <c r="D3629" s="19">
        <f t="shared" si="168"/>
        <v>290999.13997757732</v>
      </c>
      <c r="E3629" s="19">
        <f t="shared" si="169"/>
        <v>39.862895887339363</v>
      </c>
      <c r="F3629" s="19">
        <f t="shared" si="170"/>
        <v>291039.00287346466</v>
      </c>
      <c r="I3629" s="13">
        <v>42878</v>
      </c>
      <c r="J3629">
        <v>3610</v>
      </c>
      <c r="K3629">
        <v>290999.13997746957</v>
      </c>
      <c r="L3629">
        <v>39.862895887322182</v>
      </c>
      <c r="M3629">
        <v>291039.00287335692</v>
      </c>
    </row>
    <row r="3630" spans="2:13" x14ac:dyDescent="0.25">
      <c r="B3630" s="13">
        <v>42879</v>
      </c>
      <c r="C3630">
        <v>3611</v>
      </c>
      <c r="D3630" s="19">
        <f t="shared" si="168"/>
        <v>291039.00287346466</v>
      </c>
      <c r="E3630" s="19">
        <f t="shared" si="169"/>
        <v>39.868356558008863</v>
      </c>
      <c r="F3630" s="19">
        <f t="shared" si="170"/>
        <v>291078.87123002269</v>
      </c>
      <c r="I3630" s="13">
        <v>42879</v>
      </c>
      <c r="J3630">
        <v>3611</v>
      </c>
      <c r="K3630">
        <v>291039.00287335686</v>
      </c>
      <c r="L3630">
        <v>39.86835655799166</v>
      </c>
      <c r="M3630">
        <v>291078.87122991483</v>
      </c>
    </row>
    <row r="3631" spans="2:13" x14ac:dyDescent="0.25">
      <c r="B3631" s="13">
        <v>42880</v>
      </c>
      <c r="C3631">
        <v>3612</v>
      </c>
      <c r="D3631" s="19">
        <f t="shared" si="168"/>
        <v>291078.87123002269</v>
      </c>
      <c r="E3631" s="19">
        <f t="shared" si="169"/>
        <v>39.873817976715443</v>
      </c>
      <c r="F3631" s="19">
        <f t="shared" si="170"/>
        <v>291118.74504799943</v>
      </c>
      <c r="I3631" s="13">
        <v>42880</v>
      </c>
      <c r="J3631">
        <v>3612</v>
      </c>
      <c r="K3631">
        <v>291078.87122991489</v>
      </c>
      <c r="L3631">
        <v>39.873817976698241</v>
      </c>
      <c r="M3631">
        <v>291118.74504789157</v>
      </c>
    </row>
    <row r="3632" spans="2:13" x14ac:dyDescent="0.25">
      <c r="B3632" s="13">
        <v>42881</v>
      </c>
      <c r="C3632">
        <v>3613</v>
      </c>
      <c r="D3632" s="19">
        <f t="shared" si="168"/>
        <v>291118.74504799943</v>
      </c>
      <c r="E3632" s="19">
        <f t="shared" si="169"/>
        <v>39.879280143561573</v>
      </c>
      <c r="F3632" s="19">
        <f t="shared" si="170"/>
        <v>291158.62432814296</v>
      </c>
      <c r="I3632" s="13">
        <v>42881</v>
      </c>
      <c r="J3632">
        <v>3613</v>
      </c>
      <c r="K3632">
        <v>291118.7450478914</v>
      </c>
      <c r="L3632">
        <v>39.879280143544364</v>
      </c>
      <c r="M3632">
        <v>291158.62432803493</v>
      </c>
    </row>
    <row r="3633" spans="2:13" x14ac:dyDescent="0.25">
      <c r="B3633" s="13">
        <v>42882</v>
      </c>
      <c r="C3633">
        <v>3614</v>
      </c>
      <c r="D3633" s="19">
        <f t="shared" si="168"/>
        <v>291158.62432814296</v>
      </c>
      <c r="E3633" s="19">
        <f t="shared" si="169"/>
        <v>39.884743058649725</v>
      </c>
      <c r="F3633" s="19">
        <f t="shared" si="170"/>
        <v>291198.50907120161</v>
      </c>
      <c r="I3633" s="13">
        <v>42882</v>
      </c>
      <c r="J3633">
        <v>3614</v>
      </c>
      <c r="K3633">
        <v>291158.62432803505</v>
      </c>
      <c r="L3633">
        <v>39.884743058632516</v>
      </c>
      <c r="M3633">
        <v>291198.50907109369</v>
      </c>
    </row>
    <row r="3634" spans="2:13" x14ac:dyDescent="0.25">
      <c r="B3634" s="13">
        <v>42883</v>
      </c>
      <c r="C3634">
        <v>3615</v>
      </c>
      <c r="D3634" s="19">
        <f t="shared" si="168"/>
        <v>291198.50907120161</v>
      </c>
      <c r="E3634" s="19">
        <f t="shared" si="169"/>
        <v>39.890206722082418</v>
      </c>
      <c r="F3634" s="19">
        <f t="shared" si="170"/>
        <v>291238.39927792369</v>
      </c>
      <c r="I3634" s="13">
        <v>42883</v>
      </c>
      <c r="J3634">
        <v>3615</v>
      </c>
      <c r="K3634">
        <v>291198.50907109363</v>
      </c>
      <c r="L3634">
        <v>39.890206722065201</v>
      </c>
      <c r="M3634">
        <v>291238.39927781571</v>
      </c>
    </row>
    <row r="3635" spans="2:13" x14ac:dyDescent="0.25">
      <c r="B3635" s="13">
        <v>42884</v>
      </c>
      <c r="C3635">
        <v>3616</v>
      </c>
      <c r="D3635" s="19">
        <f t="shared" si="168"/>
        <v>291238.39927792369</v>
      </c>
      <c r="E3635" s="19">
        <f t="shared" si="169"/>
        <v>39.895671133962153</v>
      </c>
      <c r="F3635" s="19">
        <f t="shared" si="170"/>
        <v>291278.29494905763</v>
      </c>
      <c r="I3635" s="13">
        <v>42884</v>
      </c>
      <c r="J3635">
        <v>3616</v>
      </c>
      <c r="K3635">
        <v>291238.39927781565</v>
      </c>
      <c r="L3635">
        <v>39.89567113394493</v>
      </c>
      <c r="M3635">
        <v>291278.29494894959</v>
      </c>
    </row>
    <row r="3636" spans="2:13" x14ac:dyDescent="0.25">
      <c r="B3636" s="13">
        <v>42885</v>
      </c>
      <c r="C3636">
        <v>3617</v>
      </c>
      <c r="D3636" s="19">
        <f t="shared" si="168"/>
        <v>291278.29494905763</v>
      </c>
      <c r="E3636" s="19">
        <f t="shared" si="169"/>
        <v>39.901136294391463</v>
      </c>
      <c r="F3636" s="19">
        <f t="shared" si="170"/>
        <v>291318.19608535204</v>
      </c>
      <c r="I3636" s="13">
        <v>42885</v>
      </c>
      <c r="J3636">
        <v>3617</v>
      </c>
      <c r="K3636">
        <v>291278.29494894954</v>
      </c>
      <c r="L3636">
        <v>39.90113629437424</v>
      </c>
      <c r="M3636">
        <v>291318.19608524389</v>
      </c>
    </row>
    <row r="3637" spans="2:13" x14ac:dyDescent="0.25">
      <c r="B3637" s="13">
        <v>42886</v>
      </c>
      <c r="C3637">
        <v>3618</v>
      </c>
      <c r="D3637" s="19">
        <f t="shared" si="168"/>
        <v>291318.19608535204</v>
      </c>
      <c r="E3637" s="19">
        <f t="shared" si="169"/>
        <v>39.906602203472886</v>
      </c>
      <c r="F3637" s="19">
        <f t="shared" si="170"/>
        <v>291358.10268755554</v>
      </c>
      <c r="I3637" s="13">
        <v>42886</v>
      </c>
      <c r="J3637">
        <v>3618</v>
      </c>
      <c r="K3637">
        <v>291318.19608524378</v>
      </c>
      <c r="L3637">
        <v>39.906602203455648</v>
      </c>
      <c r="M3637">
        <v>291358.10268744722</v>
      </c>
    </row>
    <row r="3638" spans="2:13" x14ac:dyDescent="0.25">
      <c r="B3638" s="13">
        <v>42887</v>
      </c>
      <c r="C3638">
        <v>3619</v>
      </c>
      <c r="D3638" s="19">
        <f t="shared" si="168"/>
        <v>291358.10268755554</v>
      </c>
      <c r="E3638" s="19">
        <f t="shared" si="169"/>
        <v>39.912068861308981</v>
      </c>
      <c r="F3638" s="19">
        <f t="shared" si="170"/>
        <v>291398.01475641684</v>
      </c>
      <c r="I3638" s="13">
        <v>42887</v>
      </c>
      <c r="J3638">
        <v>3619</v>
      </c>
      <c r="K3638">
        <v>291358.10268744727</v>
      </c>
      <c r="L3638">
        <v>39.912068861291736</v>
      </c>
      <c r="M3638">
        <v>291398.01475630858</v>
      </c>
    </row>
    <row r="3639" spans="2:13" x14ac:dyDescent="0.25">
      <c r="B3639" s="13">
        <v>42888</v>
      </c>
      <c r="C3639">
        <v>3620</v>
      </c>
      <c r="D3639" s="19">
        <f t="shared" si="168"/>
        <v>291398.01475641684</v>
      </c>
      <c r="E3639" s="19">
        <f t="shared" si="169"/>
        <v>39.917536268002316</v>
      </c>
      <c r="F3639" s="19">
        <f t="shared" si="170"/>
        <v>291437.93229268485</v>
      </c>
      <c r="I3639" s="13">
        <v>42888</v>
      </c>
      <c r="J3639">
        <v>3620</v>
      </c>
      <c r="K3639">
        <v>291398.01475630858</v>
      </c>
      <c r="L3639">
        <v>39.917536267985064</v>
      </c>
      <c r="M3639">
        <v>291437.93229257659</v>
      </c>
    </row>
    <row r="3640" spans="2:13" x14ac:dyDescent="0.25">
      <c r="B3640" s="13">
        <v>42889</v>
      </c>
      <c r="C3640">
        <v>3621</v>
      </c>
      <c r="D3640" s="19">
        <f t="shared" si="168"/>
        <v>291437.93229268485</v>
      </c>
      <c r="E3640" s="19">
        <f t="shared" si="169"/>
        <v>39.923004423655463</v>
      </c>
      <c r="F3640" s="19">
        <f t="shared" si="170"/>
        <v>291477.85529710853</v>
      </c>
      <c r="I3640" s="13">
        <v>42889</v>
      </c>
      <c r="J3640">
        <v>3621</v>
      </c>
      <c r="K3640">
        <v>291437.93229257659</v>
      </c>
      <c r="L3640">
        <v>39.923004423638211</v>
      </c>
      <c r="M3640">
        <v>291477.85529700021</v>
      </c>
    </row>
    <row r="3641" spans="2:13" x14ac:dyDescent="0.25">
      <c r="B3641" s="13">
        <v>42890</v>
      </c>
      <c r="C3641">
        <v>3622</v>
      </c>
      <c r="D3641" s="19">
        <f t="shared" si="168"/>
        <v>291477.85529710853</v>
      </c>
      <c r="E3641" s="19">
        <f t="shared" si="169"/>
        <v>39.928473328371034</v>
      </c>
      <c r="F3641" s="19">
        <f t="shared" si="170"/>
        <v>291517.78377043689</v>
      </c>
      <c r="I3641" s="13">
        <v>42890</v>
      </c>
      <c r="J3641">
        <v>3622</v>
      </c>
      <c r="K3641">
        <v>291477.85529700015</v>
      </c>
      <c r="L3641">
        <v>39.928473328353768</v>
      </c>
      <c r="M3641">
        <v>291517.7837703285</v>
      </c>
    </row>
    <row r="3642" spans="2:13" x14ac:dyDescent="0.25">
      <c r="B3642" s="13">
        <v>42891</v>
      </c>
      <c r="C3642">
        <v>3623</v>
      </c>
      <c r="D3642" s="19">
        <f t="shared" si="168"/>
        <v>291517.78377043689</v>
      </c>
      <c r="E3642" s="19">
        <f t="shared" si="169"/>
        <v>39.933942982251637</v>
      </c>
      <c r="F3642" s="19">
        <f t="shared" si="170"/>
        <v>291557.71771341912</v>
      </c>
      <c r="I3642" s="13">
        <v>42891</v>
      </c>
      <c r="J3642">
        <v>3623</v>
      </c>
      <c r="K3642">
        <v>291517.78377032845</v>
      </c>
      <c r="L3642">
        <v>39.933942982234363</v>
      </c>
      <c r="M3642">
        <v>291557.71771331067</v>
      </c>
    </row>
    <row r="3643" spans="2:13" x14ac:dyDescent="0.25">
      <c r="B3643" s="13">
        <v>42892</v>
      </c>
      <c r="C3643">
        <v>3624</v>
      </c>
      <c r="D3643" s="19">
        <f t="shared" si="168"/>
        <v>291557.71771341912</v>
      </c>
      <c r="E3643" s="19">
        <f t="shared" si="169"/>
        <v>39.939413385399881</v>
      </c>
      <c r="F3643" s="19">
        <f t="shared" si="170"/>
        <v>291597.65712680452</v>
      </c>
      <c r="I3643" s="13">
        <v>42892</v>
      </c>
      <c r="J3643">
        <v>3624</v>
      </c>
      <c r="K3643">
        <v>291557.71771331073</v>
      </c>
      <c r="L3643">
        <v>39.939413385382615</v>
      </c>
      <c r="M3643">
        <v>291597.65712669614</v>
      </c>
    </row>
    <row r="3644" spans="2:13" x14ac:dyDescent="0.25">
      <c r="B3644" s="13">
        <v>42893</v>
      </c>
      <c r="C3644">
        <v>3625</v>
      </c>
      <c r="D3644" s="19">
        <f t="shared" si="168"/>
        <v>291597.65712680452</v>
      </c>
      <c r="E3644" s="19">
        <f t="shared" si="169"/>
        <v>39.944884537918433</v>
      </c>
      <c r="F3644" s="19">
        <f t="shared" si="170"/>
        <v>291637.60201134242</v>
      </c>
      <c r="I3644" s="13">
        <v>42893</v>
      </c>
      <c r="J3644">
        <v>3625</v>
      </c>
      <c r="K3644">
        <v>291597.65712669602</v>
      </c>
      <c r="L3644">
        <v>39.944884537901153</v>
      </c>
      <c r="M3644">
        <v>291637.60201123392</v>
      </c>
    </row>
    <row r="3645" spans="2:13" x14ac:dyDescent="0.25">
      <c r="B3645" s="13">
        <v>42894</v>
      </c>
      <c r="C3645">
        <v>3626</v>
      </c>
      <c r="D3645" s="19">
        <f t="shared" si="168"/>
        <v>291637.60201134242</v>
      </c>
      <c r="E3645" s="19">
        <f t="shared" si="169"/>
        <v>39.950356439909925</v>
      </c>
      <c r="F3645" s="19">
        <f t="shared" si="170"/>
        <v>291677.55236778234</v>
      </c>
      <c r="I3645" s="13">
        <v>42894</v>
      </c>
      <c r="J3645">
        <v>3626</v>
      </c>
      <c r="K3645">
        <v>291637.60201123398</v>
      </c>
      <c r="L3645">
        <v>39.950356439892637</v>
      </c>
      <c r="M3645">
        <v>291677.5523676739</v>
      </c>
    </row>
    <row r="3646" spans="2:13" x14ac:dyDescent="0.25">
      <c r="B3646" s="13">
        <v>42895</v>
      </c>
      <c r="C3646">
        <v>3627</v>
      </c>
      <c r="D3646" s="19">
        <f t="shared" si="168"/>
        <v>291677.55236778234</v>
      </c>
      <c r="E3646" s="19">
        <f t="shared" si="169"/>
        <v>39.955829091477035</v>
      </c>
      <c r="F3646" s="19">
        <f t="shared" si="170"/>
        <v>291717.50819687382</v>
      </c>
      <c r="I3646" s="13">
        <v>42895</v>
      </c>
      <c r="J3646">
        <v>3627</v>
      </c>
      <c r="K3646">
        <v>291677.55236767378</v>
      </c>
      <c r="L3646">
        <v>39.955829091459748</v>
      </c>
      <c r="M3646">
        <v>291717.50819676527</v>
      </c>
    </row>
    <row r="3647" spans="2:13" x14ac:dyDescent="0.25">
      <c r="B3647" s="13">
        <v>42896</v>
      </c>
      <c r="C3647">
        <v>3628</v>
      </c>
      <c r="D3647" s="19">
        <f t="shared" si="168"/>
        <v>291717.50819687382</v>
      </c>
      <c r="E3647" s="19">
        <f t="shared" si="169"/>
        <v>39.961302492722446</v>
      </c>
      <c r="F3647" s="19">
        <f t="shared" si="170"/>
        <v>291757.46949936653</v>
      </c>
      <c r="I3647" s="13">
        <v>42896</v>
      </c>
      <c r="J3647">
        <v>3628</v>
      </c>
      <c r="K3647">
        <v>291717.50819676527</v>
      </c>
      <c r="L3647">
        <v>39.961302492705144</v>
      </c>
      <c r="M3647">
        <v>291757.46949925798</v>
      </c>
    </row>
    <row r="3648" spans="2:13" x14ac:dyDescent="0.25">
      <c r="B3648" s="13">
        <v>42897</v>
      </c>
      <c r="C3648">
        <v>3629</v>
      </c>
      <c r="D3648" s="19">
        <f t="shared" si="168"/>
        <v>291757.46949936653</v>
      </c>
      <c r="E3648" s="19">
        <f t="shared" si="169"/>
        <v>39.966776643748844</v>
      </c>
      <c r="F3648" s="19">
        <f t="shared" si="170"/>
        <v>291797.4362760103</v>
      </c>
      <c r="I3648" s="13">
        <v>42897</v>
      </c>
      <c r="J3648">
        <v>3629</v>
      </c>
      <c r="K3648">
        <v>291757.46949925786</v>
      </c>
      <c r="L3648">
        <v>39.966776643731542</v>
      </c>
      <c r="M3648">
        <v>291797.43627590156</v>
      </c>
    </row>
    <row r="3649" spans="2:13" x14ac:dyDescent="0.25">
      <c r="B3649" s="13">
        <v>42898</v>
      </c>
      <c r="C3649">
        <v>3630</v>
      </c>
      <c r="D3649" s="19">
        <f t="shared" si="168"/>
        <v>291797.4362760103</v>
      </c>
      <c r="E3649" s="19">
        <f t="shared" si="169"/>
        <v>39.972251544658953</v>
      </c>
      <c r="F3649" s="19">
        <f t="shared" si="170"/>
        <v>291837.40852755494</v>
      </c>
      <c r="I3649" s="13">
        <v>42898</v>
      </c>
      <c r="J3649">
        <v>3630</v>
      </c>
      <c r="K3649">
        <v>291797.43627590162</v>
      </c>
      <c r="L3649">
        <v>39.972251544641637</v>
      </c>
      <c r="M3649">
        <v>291837.40852744627</v>
      </c>
    </row>
    <row r="3650" spans="2:13" x14ac:dyDescent="0.25">
      <c r="B3650" s="13">
        <v>42899</v>
      </c>
      <c r="C3650">
        <v>3631</v>
      </c>
      <c r="D3650" s="19">
        <f t="shared" si="168"/>
        <v>291837.40852755494</v>
      </c>
      <c r="E3650" s="19">
        <f t="shared" si="169"/>
        <v>39.977727195555474</v>
      </c>
      <c r="F3650" s="19">
        <f t="shared" si="170"/>
        <v>291877.38625475048</v>
      </c>
      <c r="I3650" s="13">
        <v>42899</v>
      </c>
      <c r="J3650">
        <v>3631</v>
      </c>
      <c r="K3650">
        <v>291837.40852744621</v>
      </c>
      <c r="L3650">
        <v>39.977727195538158</v>
      </c>
      <c r="M3650">
        <v>291877.38625464175</v>
      </c>
    </row>
    <row r="3651" spans="2:13" x14ac:dyDescent="0.25">
      <c r="B3651" s="13">
        <v>42900</v>
      </c>
      <c r="C3651">
        <v>3632</v>
      </c>
      <c r="D3651" s="19">
        <f t="shared" si="168"/>
        <v>291877.38625475048</v>
      </c>
      <c r="E3651" s="19">
        <f t="shared" si="169"/>
        <v>39.983203596541166</v>
      </c>
      <c r="F3651" s="19">
        <f t="shared" si="170"/>
        <v>291917.36945834704</v>
      </c>
      <c r="I3651" s="13">
        <v>42900</v>
      </c>
      <c r="J3651">
        <v>3632</v>
      </c>
      <c r="K3651">
        <v>291877.38625464175</v>
      </c>
      <c r="L3651">
        <v>39.98320359652385</v>
      </c>
      <c r="M3651">
        <v>291917.3694582383</v>
      </c>
    </row>
    <row r="3652" spans="2:13" x14ac:dyDescent="0.25">
      <c r="B3652" s="13">
        <v>42901</v>
      </c>
      <c r="C3652">
        <v>3633</v>
      </c>
      <c r="D3652" s="19">
        <f t="shared" si="168"/>
        <v>291917.36945834704</v>
      </c>
      <c r="E3652" s="19">
        <f t="shared" si="169"/>
        <v>39.988680747718774</v>
      </c>
      <c r="F3652" s="19">
        <f t="shared" si="170"/>
        <v>291957.35813909478</v>
      </c>
      <c r="I3652" s="13">
        <v>42901</v>
      </c>
      <c r="J3652">
        <v>3633</v>
      </c>
      <c r="K3652">
        <v>291917.36945823819</v>
      </c>
      <c r="L3652">
        <v>39.988680747701451</v>
      </c>
      <c r="M3652">
        <v>291957.35813898587</v>
      </c>
    </row>
    <row r="3653" spans="2:13" x14ac:dyDescent="0.25">
      <c r="B3653" s="13">
        <v>42902</v>
      </c>
      <c r="C3653">
        <v>3634</v>
      </c>
      <c r="D3653" s="19">
        <f t="shared" si="168"/>
        <v>291957.35813909478</v>
      </c>
      <c r="E3653" s="19">
        <f t="shared" si="169"/>
        <v>39.994158649191071</v>
      </c>
      <c r="F3653" s="19">
        <f t="shared" si="170"/>
        <v>291997.35229774396</v>
      </c>
      <c r="I3653" s="13">
        <v>42902</v>
      </c>
      <c r="J3653">
        <v>3634</v>
      </c>
      <c r="K3653">
        <v>291957.35813898582</v>
      </c>
      <c r="L3653">
        <v>39.994158649173734</v>
      </c>
      <c r="M3653">
        <v>291997.35229763499</v>
      </c>
    </row>
    <row r="3654" spans="2:13" x14ac:dyDescent="0.25">
      <c r="B3654" s="13">
        <v>42903</v>
      </c>
      <c r="C3654">
        <v>3635</v>
      </c>
      <c r="D3654" s="19">
        <f t="shared" si="168"/>
        <v>291997.35229774396</v>
      </c>
      <c r="E3654" s="19">
        <f t="shared" si="169"/>
        <v>39.999637301060822</v>
      </c>
      <c r="F3654" s="19">
        <f t="shared" si="170"/>
        <v>292037.35193504504</v>
      </c>
      <c r="I3654" s="13">
        <v>42903</v>
      </c>
      <c r="J3654">
        <v>3635</v>
      </c>
      <c r="K3654">
        <v>291997.35229763505</v>
      </c>
      <c r="L3654">
        <v>39.999637301043478</v>
      </c>
      <c r="M3654">
        <v>292037.35193493607</v>
      </c>
    </row>
    <row r="3655" spans="2:13" x14ac:dyDescent="0.25">
      <c r="B3655" s="13">
        <v>42904</v>
      </c>
      <c r="C3655">
        <v>3636</v>
      </c>
      <c r="D3655" s="19">
        <f t="shared" si="168"/>
        <v>292037.35193504504</v>
      </c>
      <c r="E3655" s="19">
        <f t="shared" si="169"/>
        <v>40.005116703430829</v>
      </c>
      <c r="F3655" s="19">
        <f t="shared" si="170"/>
        <v>292077.35705174849</v>
      </c>
      <c r="I3655" s="13">
        <v>42904</v>
      </c>
      <c r="J3655">
        <v>3636</v>
      </c>
      <c r="K3655">
        <v>292037.35193493607</v>
      </c>
      <c r="L3655">
        <v>40.005116703413485</v>
      </c>
      <c r="M3655">
        <v>292077.35705163947</v>
      </c>
    </row>
    <row r="3656" spans="2:13" x14ac:dyDescent="0.25">
      <c r="B3656" s="13">
        <v>42905</v>
      </c>
      <c r="C3656">
        <v>3637</v>
      </c>
      <c r="D3656" s="19">
        <f t="shared" si="168"/>
        <v>292077.35705174849</v>
      </c>
      <c r="E3656" s="19">
        <f t="shared" si="169"/>
        <v>40.010596856403907</v>
      </c>
      <c r="F3656" s="19">
        <f t="shared" si="170"/>
        <v>292117.36764860491</v>
      </c>
      <c r="I3656" s="13">
        <v>42905</v>
      </c>
      <c r="J3656">
        <v>3637</v>
      </c>
      <c r="K3656">
        <v>292077.35705163941</v>
      </c>
      <c r="L3656">
        <v>40.010596856386549</v>
      </c>
      <c r="M3656">
        <v>292117.36764849577</v>
      </c>
    </row>
    <row r="3657" spans="2:13" x14ac:dyDescent="0.25">
      <c r="B3657" s="13">
        <v>42906</v>
      </c>
      <c r="C3657">
        <v>3638</v>
      </c>
      <c r="D3657" s="19">
        <f t="shared" si="168"/>
        <v>292117.36764860491</v>
      </c>
      <c r="E3657" s="19">
        <f t="shared" si="169"/>
        <v>40.016077760082872</v>
      </c>
      <c r="F3657" s="19">
        <f t="shared" si="170"/>
        <v>292157.38372636499</v>
      </c>
      <c r="I3657" s="13">
        <v>42906</v>
      </c>
      <c r="J3657">
        <v>3638</v>
      </c>
      <c r="K3657">
        <v>292117.36764849577</v>
      </c>
      <c r="L3657">
        <v>40.0160777600655</v>
      </c>
      <c r="M3657">
        <v>292157.38372625585</v>
      </c>
    </row>
    <row r="3658" spans="2:13" x14ac:dyDescent="0.25">
      <c r="B3658" s="13">
        <v>42907</v>
      </c>
      <c r="C3658">
        <v>3639</v>
      </c>
      <c r="D3658" s="19">
        <f t="shared" si="168"/>
        <v>292157.38372636499</v>
      </c>
      <c r="E3658" s="19">
        <f t="shared" si="169"/>
        <v>40.021559414570554</v>
      </c>
      <c r="F3658" s="19">
        <f t="shared" si="170"/>
        <v>292197.40528577956</v>
      </c>
      <c r="I3658" s="13">
        <v>42907</v>
      </c>
      <c r="J3658">
        <v>3639</v>
      </c>
      <c r="K3658">
        <v>292157.38372625579</v>
      </c>
      <c r="L3658">
        <v>40.021559414553174</v>
      </c>
      <c r="M3658">
        <v>292197.40528567036</v>
      </c>
    </row>
    <row r="3659" spans="2:13" x14ac:dyDescent="0.25">
      <c r="B3659" s="13">
        <v>42908</v>
      </c>
      <c r="C3659">
        <v>3640</v>
      </c>
      <c r="D3659" s="19">
        <f t="shared" si="168"/>
        <v>292197.40528577956</v>
      </c>
      <c r="E3659" s="19">
        <f t="shared" si="169"/>
        <v>40.02704181996981</v>
      </c>
      <c r="F3659" s="19">
        <f t="shared" si="170"/>
        <v>292237.43232759956</v>
      </c>
      <c r="I3659" s="13">
        <v>42908</v>
      </c>
      <c r="J3659">
        <v>3640</v>
      </c>
      <c r="K3659">
        <v>292197.40528567042</v>
      </c>
      <c r="L3659">
        <v>40.02704181995243</v>
      </c>
      <c r="M3659">
        <v>292237.43232749036</v>
      </c>
    </row>
    <row r="3660" spans="2:13" x14ac:dyDescent="0.25">
      <c r="B3660" s="13">
        <v>42909</v>
      </c>
      <c r="C3660">
        <v>3641</v>
      </c>
      <c r="D3660" s="19">
        <f t="shared" si="168"/>
        <v>292237.43232759956</v>
      </c>
      <c r="E3660" s="19">
        <f t="shared" si="169"/>
        <v>40.032524976383506</v>
      </c>
      <c r="F3660" s="19">
        <f t="shared" si="170"/>
        <v>292277.46485257591</v>
      </c>
      <c r="I3660" s="13">
        <v>42909</v>
      </c>
      <c r="J3660">
        <v>3641</v>
      </c>
      <c r="K3660">
        <v>292237.43232749024</v>
      </c>
      <c r="L3660">
        <v>40.032524976366112</v>
      </c>
      <c r="M3660">
        <v>292277.4648524666</v>
      </c>
    </row>
    <row r="3661" spans="2:13" x14ac:dyDescent="0.25">
      <c r="B3661" s="13">
        <v>42910</v>
      </c>
      <c r="C3661">
        <v>3642</v>
      </c>
      <c r="D3661" s="19">
        <f t="shared" si="168"/>
        <v>292277.46485257591</v>
      </c>
      <c r="E3661" s="19">
        <f t="shared" si="169"/>
        <v>40.038008883914515</v>
      </c>
      <c r="F3661" s="19">
        <f t="shared" si="170"/>
        <v>292317.5028614598</v>
      </c>
      <c r="I3661" s="13">
        <v>42910</v>
      </c>
      <c r="J3661">
        <v>3642</v>
      </c>
      <c r="K3661">
        <v>292277.4648524666</v>
      </c>
      <c r="L3661">
        <v>40.03800888389712</v>
      </c>
      <c r="M3661">
        <v>292317.50286135048</v>
      </c>
    </row>
    <row r="3662" spans="2:13" x14ac:dyDescent="0.25">
      <c r="B3662" s="13">
        <v>42911</v>
      </c>
      <c r="C3662">
        <v>3643</v>
      </c>
      <c r="D3662" s="19">
        <f t="shared" si="168"/>
        <v>292317.5028614598</v>
      </c>
      <c r="E3662" s="19">
        <f t="shared" si="169"/>
        <v>40.043493542665729</v>
      </c>
      <c r="F3662" s="19">
        <f t="shared" si="170"/>
        <v>292357.54635500244</v>
      </c>
      <c r="I3662" s="13">
        <v>42911</v>
      </c>
      <c r="J3662">
        <v>3643</v>
      </c>
      <c r="K3662">
        <v>292317.50286135043</v>
      </c>
      <c r="L3662">
        <v>40.043493542648342</v>
      </c>
      <c r="M3662">
        <v>292357.54635489307</v>
      </c>
    </row>
    <row r="3663" spans="2:13" x14ac:dyDescent="0.25">
      <c r="B3663" s="13">
        <v>42912</v>
      </c>
      <c r="C3663">
        <v>3644</v>
      </c>
      <c r="D3663" s="19">
        <f t="shared" si="168"/>
        <v>292357.54635500244</v>
      </c>
      <c r="E3663" s="19">
        <f t="shared" si="169"/>
        <v>40.048978952740065</v>
      </c>
      <c r="F3663" s="19">
        <f t="shared" si="170"/>
        <v>292397.59533395519</v>
      </c>
      <c r="I3663" s="13">
        <v>42912</v>
      </c>
      <c r="J3663">
        <v>3644</v>
      </c>
      <c r="K3663">
        <v>292357.54635489319</v>
      </c>
      <c r="L3663">
        <v>40.04897895272267</v>
      </c>
      <c r="M3663">
        <v>292397.59533384594</v>
      </c>
    </row>
    <row r="3664" spans="2:13" x14ac:dyDescent="0.25">
      <c r="B3664" s="13">
        <v>42913</v>
      </c>
      <c r="C3664">
        <v>3645</v>
      </c>
      <c r="D3664" s="19">
        <f t="shared" si="168"/>
        <v>292397.59533395519</v>
      </c>
      <c r="E3664" s="19">
        <f t="shared" si="169"/>
        <v>40.054465114240443</v>
      </c>
      <c r="F3664" s="19">
        <f t="shared" si="170"/>
        <v>292437.64979906945</v>
      </c>
      <c r="I3664" s="13">
        <v>42913</v>
      </c>
      <c r="J3664">
        <v>3645</v>
      </c>
      <c r="K3664">
        <v>292397.59533384582</v>
      </c>
      <c r="L3664">
        <v>40.054465114223035</v>
      </c>
      <c r="M3664">
        <v>292437.64979896002</v>
      </c>
    </row>
    <row r="3665" spans="2:13" x14ac:dyDescent="0.25">
      <c r="B3665" s="13">
        <v>42914</v>
      </c>
      <c r="C3665">
        <v>3646</v>
      </c>
      <c r="D3665" s="19">
        <f t="shared" si="168"/>
        <v>292437.64979906945</v>
      </c>
      <c r="E3665" s="19">
        <f t="shared" si="169"/>
        <v>40.059952027269794</v>
      </c>
      <c r="F3665" s="19">
        <f t="shared" si="170"/>
        <v>292477.70975109673</v>
      </c>
      <c r="I3665" s="13">
        <v>42914</v>
      </c>
      <c r="J3665">
        <v>3646</v>
      </c>
      <c r="K3665">
        <v>292437.64979896002</v>
      </c>
      <c r="L3665">
        <v>40.059952027252379</v>
      </c>
      <c r="M3665">
        <v>292477.7097509873</v>
      </c>
    </row>
    <row r="3666" spans="2:13" x14ac:dyDescent="0.25">
      <c r="B3666" s="13">
        <v>42915</v>
      </c>
      <c r="C3666">
        <v>3647</v>
      </c>
      <c r="D3666" s="19">
        <f t="shared" si="168"/>
        <v>292477.70975109673</v>
      </c>
      <c r="E3666" s="19">
        <f t="shared" si="169"/>
        <v>40.065439691931061</v>
      </c>
      <c r="F3666" s="19">
        <f t="shared" si="170"/>
        <v>292517.77519078867</v>
      </c>
      <c r="I3666" s="13">
        <v>42915</v>
      </c>
      <c r="J3666">
        <v>3647</v>
      </c>
      <c r="K3666">
        <v>292477.7097509873</v>
      </c>
      <c r="L3666">
        <v>40.065439691913639</v>
      </c>
      <c r="M3666">
        <v>292517.77519067924</v>
      </c>
    </row>
    <row r="3667" spans="2:13" x14ac:dyDescent="0.25">
      <c r="B3667" s="13">
        <v>42916</v>
      </c>
      <c r="C3667">
        <v>3648</v>
      </c>
      <c r="D3667" s="19">
        <f t="shared" si="168"/>
        <v>292517.77519078867</v>
      </c>
      <c r="E3667" s="19">
        <f t="shared" si="169"/>
        <v>40.070928108327223</v>
      </c>
      <c r="F3667" s="19">
        <f t="shared" si="170"/>
        <v>292557.84611889703</v>
      </c>
      <c r="I3667" s="13">
        <v>42916</v>
      </c>
      <c r="J3667">
        <v>3648</v>
      </c>
      <c r="K3667">
        <v>292517.77519067912</v>
      </c>
      <c r="L3667">
        <v>40.070928108309786</v>
      </c>
      <c r="M3667">
        <v>292557.84611878742</v>
      </c>
    </row>
    <row r="3668" spans="2:13" x14ac:dyDescent="0.25">
      <c r="B3668" s="13">
        <v>42917</v>
      </c>
      <c r="C3668">
        <v>3649</v>
      </c>
      <c r="D3668" s="19">
        <f t="shared" si="168"/>
        <v>292557.84611889703</v>
      </c>
      <c r="E3668" s="19">
        <f t="shared" si="169"/>
        <v>40.076417276561244</v>
      </c>
      <c r="F3668" s="19">
        <f t="shared" si="170"/>
        <v>292597.9225361736</v>
      </c>
      <c r="I3668" s="13">
        <v>42917</v>
      </c>
      <c r="J3668">
        <v>3649</v>
      </c>
      <c r="K3668">
        <v>292557.84611878742</v>
      </c>
      <c r="L3668">
        <v>40.0764172765438</v>
      </c>
      <c r="M3668">
        <v>292597.92253606394</v>
      </c>
    </row>
    <row r="3669" spans="2:13" x14ac:dyDescent="0.25">
      <c r="B3669" s="13">
        <v>42918</v>
      </c>
      <c r="C3669">
        <v>3650</v>
      </c>
      <c r="D3669" s="19">
        <f t="shared" ref="D3669:D3732" si="171">F3668</f>
        <v>292597.9225361736</v>
      </c>
      <c r="E3669" s="19">
        <f t="shared" ref="E3669:E3732" si="172">D3669*_nPIR</f>
        <v>40.081907196736118</v>
      </c>
      <c r="F3669" s="19">
        <f t="shared" si="170"/>
        <v>292638.00444337033</v>
      </c>
      <c r="I3669" s="13">
        <v>42918</v>
      </c>
      <c r="J3669">
        <v>3650</v>
      </c>
      <c r="K3669">
        <v>292597.92253606388</v>
      </c>
      <c r="L3669">
        <v>40.081907196718667</v>
      </c>
      <c r="M3669">
        <v>292638.00444326061</v>
      </c>
    </row>
    <row r="3670" spans="2:13" x14ac:dyDescent="0.25">
      <c r="B3670" s="13">
        <v>42919</v>
      </c>
      <c r="C3670">
        <v>3651</v>
      </c>
      <c r="D3670" s="19">
        <f t="shared" si="171"/>
        <v>292638.00444337033</v>
      </c>
      <c r="E3670" s="19">
        <f t="shared" si="172"/>
        <v>40.087397868954845</v>
      </c>
      <c r="F3670" s="19">
        <f t="shared" ref="F3670:F3733" si="173">D3670+E3670</f>
        <v>292678.09184123931</v>
      </c>
      <c r="I3670" s="13">
        <v>42919</v>
      </c>
      <c r="J3670">
        <v>3651</v>
      </c>
      <c r="K3670">
        <v>292638.00444326061</v>
      </c>
      <c r="L3670">
        <v>40.087397868937387</v>
      </c>
      <c r="M3670">
        <v>292678.09184112953</v>
      </c>
    </row>
    <row r="3671" spans="2:13" x14ac:dyDescent="0.25">
      <c r="B3671" s="13">
        <v>42920</v>
      </c>
      <c r="C3671">
        <v>3652</v>
      </c>
      <c r="D3671" s="19">
        <f t="shared" si="171"/>
        <v>292678.09184123931</v>
      </c>
      <c r="E3671" s="19">
        <f t="shared" si="172"/>
        <v>40.092889293320461</v>
      </c>
      <c r="F3671" s="19">
        <f t="shared" si="173"/>
        <v>292718.18473053264</v>
      </c>
      <c r="I3671" s="13">
        <v>42920</v>
      </c>
      <c r="J3671">
        <v>3652</v>
      </c>
      <c r="K3671">
        <v>292678.09184112953</v>
      </c>
      <c r="L3671">
        <v>40.092889293302996</v>
      </c>
      <c r="M3671">
        <v>292718.18473042286</v>
      </c>
    </row>
    <row r="3672" spans="2:13" x14ac:dyDescent="0.25">
      <c r="B3672" s="13">
        <v>42921</v>
      </c>
      <c r="C3672">
        <v>3653</v>
      </c>
      <c r="D3672" s="19">
        <f t="shared" si="171"/>
        <v>292718.18473053264</v>
      </c>
      <c r="E3672" s="19">
        <f t="shared" si="172"/>
        <v>40.09838146993598</v>
      </c>
      <c r="F3672" s="19">
        <f t="shared" si="173"/>
        <v>292758.28311200259</v>
      </c>
      <c r="I3672" s="13">
        <v>42921</v>
      </c>
      <c r="J3672">
        <v>3653</v>
      </c>
      <c r="K3672">
        <v>292718.18473042274</v>
      </c>
      <c r="L3672">
        <v>40.098381469918515</v>
      </c>
      <c r="M3672">
        <v>292758.28311189264</v>
      </c>
    </row>
    <row r="3673" spans="2:13" x14ac:dyDescent="0.25">
      <c r="B3673" s="13">
        <v>42922</v>
      </c>
      <c r="C3673">
        <v>3654</v>
      </c>
      <c r="D3673" s="19">
        <f t="shared" si="171"/>
        <v>292758.28311200259</v>
      </c>
      <c r="E3673" s="19">
        <f t="shared" si="172"/>
        <v>40.103874398904473</v>
      </c>
      <c r="F3673" s="19">
        <f t="shared" si="173"/>
        <v>292798.38698640151</v>
      </c>
      <c r="I3673" s="13">
        <v>42922</v>
      </c>
      <c r="J3673">
        <v>3654</v>
      </c>
      <c r="K3673">
        <v>292758.28311189264</v>
      </c>
      <c r="L3673">
        <v>40.103874398887001</v>
      </c>
      <c r="M3673">
        <v>292798.3869862915</v>
      </c>
    </row>
    <row r="3674" spans="2:13" x14ac:dyDescent="0.25">
      <c r="B3674" s="13">
        <v>42923</v>
      </c>
      <c r="C3674">
        <v>3655</v>
      </c>
      <c r="D3674" s="19">
        <f t="shared" si="171"/>
        <v>292798.38698640151</v>
      </c>
      <c r="E3674" s="19">
        <f t="shared" si="172"/>
        <v>40.109368080328977</v>
      </c>
      <c r="F3674" s="19">
        <f t="shared" si="173"/>
        <v>292838.49635448185</v>
      </c>
      <c r="I3674" s="13">
        <v>42923</v>
      </c>
      <c r="J3674">
        <v>3655</v>
      </c>
      <c r="K3674">
        <v>292798.38698629144</v>
      </c>
      <c r="L3674">
        <v>40.109368080311505</v>
      </c>
      <c r="M3674">
        <v>292838.49635437177</v>
      </c>
    </row>
    <row r="3675" spans="2:13" x14ac:dyDescent="0.25">
      <c r="B3675" s="13">
        <v>42924</v>
      </c>
      <c r="C3675">
        <v>3656</v>
      </c>
      <c r="D3675" s="19">
        <f t="shared" si="171"/>
        <v>292838.49635448185</v>
      </c>
      <c r="E3675" s="19">
        <f t="shared" si="172"/>
        <v>40.114862514312584</v>
      </c>
      <c r="F3675" s="19">
        <f t="shared" si="173"/>
        <v>292878.61121699616</v>
      </c>
      <c r="I3675" s="13">
        <v>42924</v>
      </c>
      <c r="J3675">
        <v>3656</v>
      </c>
      <c r="K3675">
        <v>292838.49635437183</v>
      </c>
      <c r="L3675">
        <v>40.114862514295091</v>
      </c>
      <c r="M3675">
        <v>292878.61121688614</v>
      </c>
    </row>
    <row r="3676" spans="2:13" x14ac:dyDescent="0.25">
      <c r="B3676" s="13">
        <v>42925</v>
      </c>
      <c r="C3676">
        <v>3657</v>
      </c>
      <c r="D3676" s="19">
        <f t="shared" si="171"/>
        <v>292878.61121699616</v>
      </c>
      <c r="E3676" s="19">
        <f t="shared" si="172"/>
        <v>40.12035770095838</v>
      </c>
      <c r="F3676" s="19">
        <f t="shared" si="173"/>
        <v>292918.73157469713</v>
      </c>
      <c r="I3676" s="13">
        <v>42925</v>
      </c>
      <c r="J3676">
        <v>3657</v>
      </c>
      <c r="K3676">
        <v>292878.61121688603</v>
      </c>
      <c r="L3676">
        <v>40.120357700940886</v>
      </c>
      <c r="M3676">
        <v>292918.73157458694</v>
      </c>
    </row>
    <row r="3677" spans="2:13" x14ac:dyDescent="0.25">
      <c r="B3677" s="13">
        <v>42926</v>
      </c>
      <c r="C3677">
        <v>3658</v>
      </c>
      <c r="D3677" s="19">
        <f t="shared" si="171"/>
        <v>292918.73157469713</v>
      </c>
      <c r="E3677" s="19">
        <f t="shared" si="172"/>
        <v>40.125853640369478</v>
      </c>
      <c r="F3677" s="19">
        <f t="shared" si="173"/>
        <v>292958.85742833751</v>
      </c>
      <c r="I3677" s="13">
        <v>42926</v>
      </c>
      <c r="J3677">
        <v>3658</v>
      </c>
      <c r="K3677">
        <v>292918.73157458706</v>
      </c>
      <c r="L3677">
        <v>40.12585364035197</v>
      </c>
      <c r="M3677">
        <v>292958.85742822743</v>
      </c>
    </row>
    <row r="3678" spans="2:13" x14ac:dyDescent="0.25">
      <c r="B3678" s="13">
        <v>42927</v>
      </c>
      <c r="C3678">
        <v>3659</v>
      </c>
      <c r="D3678" s="19">
        <f t="shared" si="171"/>
        <v>292958.85742833751</v>
      </c>
      <c r="E3678" s="19">
        <f t="shared" si="172"/>
        <v>40.131350332648978</v>
      </c>
      <c r="F3678" s="19">
        <f t="shared" si="173"/>
        <v>292998.98877867014</v>
      </c>
      <c r="I3678" s="13">
        <v>42927</v>
      </c>
      <c r="J3678">
        <v>3659</v>
      </c>
      <c r="K3678">
        <v>292958.85742822732</v>
      </c>
      <c r="L3678">
        <v>40.13135033263147</v>
      </c>
      <c r="M3678">
        <v>292998.98877855996</v>
      </c>
    </row>
    <row r="3679" spans="2:13" x14ac:dyDescent="0.25">
      <c r="B3679" s="13">
        <v>42928</v>
      </c>
      <c r="C3679">
        <v>3660</v>
      </c>
      <c r="D3679" s="19">
        <f t="shared" si="171"/>
        <v>292998.98877867014</v>
      </c>
      <c r="E3679" s="19">
        <f t="shared" si="172"/>
        <v>40.136847777900023</v>
      </c>
      <c r="F3679" s="19">
        <f t="shared" si="173"/>
        <v>293039.12562644802</v>
      </c>
      <c r="I3679" s="13">
        <v>42928</v>
      </c>
      <c r="J3679">
        <v>3660</v>
      </c>
      <c r="K3679">
        <v>292998.98877855996</v>
      </c>
      <c r="L3679">
        <v>40.136847777882508</v>
      </c>
      <c r="M3679">
        <v>293039.12562633783</v>
      </c>
    </row>
    <row r="3680" spans="2:13" x14ac:dyDescent="0.25">
      <c r="B3680" s="13">
        <v>42929</v>
      </c>
      <c r="C3680">
        <v>3661</v>
      </c>
      <c r="D3680" s="19">
        <f t="shared" si="171"/>
        <v>293039.12562644802</v>
      </c>
      <c r="E3680" s="19">
        <f t="shared" si="172"/>
        <v>40.142345976225762</v>
      </c>
      <c r="F3680" s="19">
        <f t="shared" si="173"/>
        <v>293079.26797242422</v>
      </c>
      <c r="I3680" s="13">
        <v>42929</v>
      </c>
      <c r="J3680">
        <v>3661</v>
      </c>
      <c r="K3680">
        <v>293039.12562633777</v>
      </c>
      <c r="L3680">
        <v>40.14234597620824</v>
      </c>
      <c r="M3680">
        <v>293079.26797231397</v>
      </c>
    </row>
    <row r="3681" spans="2:13" x14ac:dyDescent="0.25">
      <c r="B3681" s="13">
        <v>42930</v>
      </c>
      <c r="C3681">
        <v>3662</v>
      </c>
      <c r="D3681" s="19">
        <f t="shared" si="171"/>
        <v>293079.26797242422</v>
      </c>
      <c r="E3681" s="19">
        <f t="shared" si="172"/>
        <v>40.147844927729352</v>
      </c>
      <c r="F3681" s="19">
        <f t="shared" si="173"/>
        <v>293119.41581735195</v>
      </c>
      <c r="I3681" s="13">
        <v>42930</v>
      </c>
      <c r="J3681">
        <v>3662</v>
      </c>
      <c r="K3681">
        <v>293079.26797231392</v>
      </c>
      <c r="L3681">
        <v>40.14784492771183</v>
      </c>
      <c r="M3681">
        <v>293119.41581724165</v>
      </c>
    </row>
    <row r="3682" spans="2:13" x14ac:dyDescent="0.25">
      <c r="B3682" s="13">
        <v>42931</v>
      </c>
      <c r="C3682">
        <v>3663</v>
      </c>
      <c r="D3682" s="19">
        <f t="shared" si="171"/>
        <v>293119.41581735195</v>
      </c>
      <c r="E3682" s="19">
        <f t="shared" si="172"/>
        <v>40.153344632513971</v>
      </c>
      <c r="F3682" s="19">
        <f t="shared" si="173"/>
        <v>293159.56916198449</v>
      </c>
      <c r="I3682" s="13">
        <v>42931</v>
      </c>
      <c r="J3682">
        <v>3663</v>
      </c>
      <c r="K3682">
        <v>293119.41581724165</v>
      </c>
      <c r="L3682">
        <v>40.153344632496434</v>
      </c>
      <c r="M3682">
        <v>293159.56916187413</v>
      </c>
    </row>
    <row r="3683" spans="2:13" x14ac:dyDescent="0.25">
      <c r="B3683" s="13">
        <v>42932</v>
      </c>
      <c r="C3683">
        <v>3664</v>
      </c>
      <c r="D3683" s="19">
        <f t="shared" si="171"/>
        <v>293159.56916198449</v>
      </c>
      <c r="E3683" s="19">
        <f t="shared" si="172"/>
        <v>40.15884509068281</v>
      </c>
      <c r="F3683" s="19">
        <f t="shared" si="173"/>
        <v>293199.72800707514</v>
      </c>
      <c r="I3683" s="13">
        <v>42932</v>
      </c>
      <c r="J3683">
        <v>3664</v>
      </c>
      <c r="K3683">
        <v>293159.56916187418</v>
      </c>
      <c r="L3683">
        <v>40.158845090665281</v>
      </c>
      <c r="M3683">
        <v>293199.72800696484</v>
      </c>
    </row>
    <row r="3684" spans="2:13" x14ac:dyDescent="0.25">
      <c r="B3684" s="13">
        <v>42933</v>
      </c>
      <c r="C3684">
        <v>3665</v>
      </c>
      <c r="D3684" s="19">
        <f t="shared" si="171"/>
        <v>293199.72800707514</v>
      </c>
      <c r="E3684" s="19">
        <f t="shared" si="172"/>
        <v>40.164346302339069</v>
      </c>
      <c r="F3684" s="19">
        <f t="shared" si="173"/>
        <v>293239.89235337748</v>
      </c>
      <c r="I3684" s="13">
        <v>42933</v>
      </c>
      <c r="J3684">
        <v>3665</v>
      </c>
      <c r="K3684">
        <v>293199.72800696472</v>
      </c>
      <c r="L3684">
        <v>40.164346302321526</v>
      </c>
      <c r="M3684">
        <v>293239.89235326706</v>
      </c>
    </row>
    <row r="3685" spans="2:13" x14ac:dyDescent="0.25">
      <c r="B3685" s="13">
        <v>42934</v>
      </c>
      <c r="C3685">
        <v>3666</v>
      </c>
      <c r="D3685" s="19">
        <f t="shared" si="171"/>
        <v>293239.89235337748</v>
      </c>
      <c r="E3685" s="19">
        <f t="shared" si="172"/>
        <v>40.169848267585962</v>
      </c>
      <c r="F3685" s="19">
        <f t="shared" si="173"/>
        <v>293280.06220164505</v>
      </c>
      <c r="I3685" s="13">
        <v>42934</v>
      </c>
      <c r="J3685">
        <v>3666</v>
      </c>
      <c r="K3685">
        <v>293239.892353267</v>
      </c>
      <c r="L3685">
        <v>40.169848267568419</v>
      </c>
      <c r="M3685">
        <v>293280.06220153457</v>
      </c>
    </row>
    <row r="3686" spans="2:13" x14ac:dyDescent="0.25">
      <c r="B3686" s="13">
        <v>42935</v>
      </c>
      <c r="C3686">
        <v>3667</v>
      </c>
      <c r="D3686" s="19">
        <f t="shared" si="171"/>
        <v>293280.06220164505</v>
      </c>
      <c r="E3686" s="19">
        <f t="shared" si="172"/>
        <v>40.175350986526723</v>
      </c>
      <c r="F3686" s="19">
        <f t="shared" si="173"/>
        <v>293320.23755263159</v>
      </c>
      <c r="I3686" s="13">
        <v>42935</v>
      </c>
      <c r="J3686">
        <v>3667</v>
      </c>
      <c r="K3686">
        <v>293280.06220153463</v>
      </c>
      <c r="L3686">
        <v>40.175350986509173</v>
      </c>
      <c r="M3686">
        <v>293320.23755252117</v>
      </c>
    </row>
    <row r="3687" spans="2:13" x14ac:dyDescent="0.25">
      <c r="B3687" s="13">
        <v>42936</v>
      </c>
      <c r="C3687">
        <v>3668</v>
      </c>
      <c r="D3687" s="19">
        <f t="shared" si="171"/>
        <v>293320.23755263159</v>
      </c>
      <c r="E3687" s="19">
        <f t="shared" si="172"/>
        <v>40.180854459264609</v>
      </c>
      <c r="F3687" s="19">
        <f t="shared" si="173"/>
        <v>293360.41840709088</v>
      </c>
      <c r="I3687" s="13">
        <v>42936</v>
      </c>
      <c r="J3687">
        <v>3668</v>
      </c>
      <c r="K3687">
        <v>293320.23755252105</v>
      </c>
      <c r="L3687">
        <v>40.180854459247051</v>
      </c>
      <c r="M3687">
        <v>293360.41840698029</v>
      </c>
    </row>
    <row r="3688" spans="2:13" x14ac:dyDescent="0.25">
      <c r="B3688" s="13">
        <v>42937</v>
      </c>
      <c r="C3688">
        <v>3669</v>
      </c>
      <c r="D3688" s="19">
        <f t="shared" si="171"/>
        <v>293360.41840709088</v>
      </c>
      <c r="E3688" s="19">
        <f t="shared" si="172"/>
        <v>40.186358685902867</v>
      </c>
      <c r="F3688" s="19">
        <f t="shared" si="173"/>
        <v>293400.60476577678</v>
      </c>
      <c r="I3688" s="13">
        <v>42937</v>
      </c>
      <c r="J3688">
        <v>3669</v>
      </c>
      <c r="K3688">
        <v>293360.41840698029</v>
      </c>
      <c r="L3688">
        <v>40.186358685885303</v>
      </c>
      <c r="M3688">
        <v>293400.60476566618</v>
      </c>
    </row>
    <row r="3689" spans="2:13" x14ac:dyDescent="0.25">
      <c r="B3689" s="13">
        <v>42938</v>
      </c>
      <c r="C3689">
        <v>3670</v>
      </c>
      <c r="D3689" s="19">
        <f t="shared" si="171"/>
        <v>293400.60476577678</v>
      </c>
      <c r="E3689" s="19">
        <f t="shared" si="172"/>
        <v>40.191863666544769</v>
      </c>
      <c r="F3689" s="19">
        <f t="shared" si="173"/>
        <v>293440.7966294433</v>
      </c>
      <c r="I3689" s="13">
        <v>42938</v>
      </c>
      <c r="J3689">
        <v>3670</v>
      </c>
      <c r="K3689">
        <v>293400.60476566607</v>
      </c>
      <c r="L3689">
        <v>40.191863666527198</v>
      </c>
      <c r="M3689">
        <v>293440.79662933259</v>
      </c>
    </row>
    <row r="3690" spans="2:13" x14ac:dyDescent="0.25">
      <c r="B3690" s="13">
        <v>42939</v>
      </c>
      <c r="C3690">
        <v>3671</v>
      </c>
      <c r="D3690" s="19">
        <f t="shared" si="171"/>
        <v>293440.7966294433</v>
      </c>
      <c r="E3690" s="19">
        <f t="shared" si="172"/>
        <v>40.197369401293606</v>
      </c>
      <c r="F3690" s="19">
        <f t="shared" si="173"/>
        <v>293480.99399884458</v>
      </c>
      <c r="I3690" s="13">
        <v>42939</v>
      </c>
      <c r="J3690">
        <v>3671</v>
      </c>
      <c r="K3690">
        <v>293440.79662933265</v>
      </c>
      <c r="L3690">
        <v>40.197369401276035</v>
      </c>
      <c r="M3690">
        <v>293480.99399873393</v>
      </c>
    </row>
    <row r="3691" spans="2:13" x14ac:dyDescent="0.25">
      <c r="B3691" s="13">
        <v>42940</v>
      </c>
      <c r="C3691">
        <v>3672</v>
      </c>
      <c r="D3691" s="19">
        <f t="shared" si="171"/>
        <v>293480.99399884458</v>
      </c>
      <c r="E3691" s="19">
        <f t="shared" si="172"/>
        <v>40.202875890252685</v>
      </c>
      <c r="F3691" s="19">
        <f t="shared" si="173"/>
        <v>293521.19687473483</v>
      </c>
      <c r="I3691" s="13">
        <v>42940</v>
      </c>
      <c r="J3691">
        <v>3672</v>
      </c>
      <c r="K3691">
        <v>293480.99399873393</v>
      </c>
      <c r="L3691">
        <v>40.202875890235106</v>
      </c>
      <c r="M3691">
        <v>293521.19687462418</v>
      </c>
    </row>
    <row r="3692" spans="2:13" x14ac:dyDescent="0.25">
      <c r="B3692" s="13">
        <v>42941</v>
      </c>
      <c r="C3692">
        <v>3673</v>
      </c>
      <c r="D3692" s="19">
        <f t="shared" si="171"/>
        <v>293521.19687473483</v>
      </c>
      <c r="E3692" s="19">
        <f t="shared" si="172"/>
        <v>40.208383133525324</v>
      </c>
      <c r="F3692" s="19">
        <f t="shared" si="173"/>
        <v>293561.40525786835</v>
      </c>
      <c r="I3692" s="13">
        <v>42941</v>
      </c>
      <c r="J3692">
        <v>3673</v>
      </c>
      <c r="K3692">
        <v>293521.19687462412</v>
      </c>
      <c r="L3692">
        <v>40.208383133507745</v>
      </c>
      <c r="M3692">
        <v>293561.40525775764</v>
      </c>
    </row>
    <row r="3693" spans="2:13" x14ac:dyDescent="0.25">
      <c r="B3693" s="13">
        <v>42942</v>
      </c>
      <c r="C3693">
        <v>3674</v>
      </c>
      <c r="D3693" s="19">
        <f t="shared" si="171"/>
        <v>293561.40525786835</v>
      </c>
      <c r="E3693" s="19">
        <f t="shared" si="172"/>
        <v>40.213891131214844</v>
      </c>
      <c r="F3693" s="19">
        <f t="shared" si="173"/>
        <v>293601.61914899957</v>
      </c>
      <c r="I3693" s="13">
        <v>42942</v>
      </c>
      <c r="J3693">
        <v>3674</v>
      </c>
      <c r="K3693">
        <v>293561.40525775764</v>
      </c>
      <c r="L3693">
        <v>40.213891131197258</v>
      </c>
      <c r="M3693">
        <v>293601.61914888886</v>
      </c>
    </row>
    <row r="3694" spans="2:13" x14ac:dyDescent="0.25">
      <c r="B3694" s="13">
        <v>42943</v>
      </c>
      <c r="C3694">
        <v>3675</v>
      </c>
      <c r="D3694" s="19">
        <f t="shared" si="171"/>
        <v>293601.61914899957</v>
      </c>
      <c r="E3694" s="19">
        <f t="shared" si="172"/>
        <v>40.2193998834246</v>
      </c>
      <c r="F3694" s="19">
        <f t="shared" si="173"/>
        <v>293641.83854888298</v>
      </c>
      <c r="I3694" s="13">
        <v>42943</v>
      </c>
      <c r="J3694">
        <v>3675</v>
      </c>
      <c r="K3694">
        <v>293601.61914888874</v>
      </c>
      <c r="L3694">
        <v>40.219399883407007</v>
      </c>
      <c r="M3694">
        <v>293641.83854877215</v>
      </c>
    </row>
    <row r="3695" spans="2:13" x14ac:dyDescent="0.25">
      <c r="B3695" s="13">
        <v>42944</v>
      </c>
      <c r="C3695">
        <v>3676</v>
      </c>
      <c r="D3695" s="19">
        <f t="shared" si="171"/>
        <v>293641.83854888298</v>
      </c>
      <c r="E3695" s="19">
        <f t="shared" si="172"/>
        <v>40.224909390257949</v>
      </c>
      <c r="F3695" s="19">
        <f t="shared" si="173"/>
        <v>293682.06345827325</v>
      </c>
      <c r="I3695" s="13">
        <v>42944</v>
      </c>
      <c r="J3695">
        <v>3676</v>
      </c>
      <c r="K3695">
        <v>293641.83854877215</v>
      </c>
      <c r="L3695">
        <v>40.224909390240342</v>
      </c>
      <c r="M3695">
        <v>293682.06345816242</v>
      </c>
    </row>
    <row r="3696" spans="2:13" x14ac:dyDescent="0.25">
      <c r="B3696" s="13">
        <v>42945</v>
      </c>
      <c r="C3696">
        <v>3677</v>
      </c>
      <c r="D3696" s="19">
        <f t="shared" si="171"/>
        <v>293682.06345827325</v>
      </c>
      <c r="E3696" s="19">
        <f t="shared" si="172"/>
        <v>40.230419651818259</v>
      </c>
      <c r="F3696" s="19">
        <f t="shared" si="173"/>
        <v>293722.29387792508</v>
      </c>
      <c r="I3696" s="13">
        <v>42945</v>
      </c>
      <c r="J3696">
        <v>3677</v>
      </c>
      <c r="K3696">
        <v>293682.0634581623</v>
      </c>
      <c r="L3696">
        <v>40.230419651800645</v>
      </c>
      <c r="M3696">
        <v>293722.29387781408</v>
      </c>
    </row>
    <row r="3697" spans="2:13" x14ac:dyDescent="0.25">
      <c r="B3697" s="13">
        <v>42946</v>
      </c>
      <c r="C3697">
        <v>3678</v>
      </c>
      <c r="D3697" s="19">
        <f t="shared" si="171"/>
        <v>293722.29387792508</v>
      </c>
      <c r="E3697" s="19">
        <f t="shared" si="172"/>
        <v>40.235930668208923</v>
      </c>
      <c r="F3697" s="19">
        <f t="shared" si="173"/>
        <v>293762.52980859327</v>
      </c>
      <c r="I3697" s="13">
        <v>42946</v>
      </c>
      <c r="J3697">
        <v>3678</v>
      </c>
      <c r="K3697">
        <v>293722.2938778142</v>
      </c>
      <c r="L3697">
        <v>40.235930668191308</v>
      </c>
      <c r="M3697">
        <v>293762.52980848239</v>
      </c>
    </row>
    <row r="3698" spans="2:13" x14ac:dyDescent="0.25">
      <c r="B3698" s="13">
        <v>42947</v>
      </c>
      <c r="C3698">
        <v>3679</v>
      </c>
      <c r="D3698" s="19">
        <f t="shared" si="171"/>
        <v>293762.52980859327</v>
      </c>
      <c r="E3698" s="19">
        <f t="shared" si="172"/>
        <v>40.24144243953333</v>
      </c>
      <c r="F3698" s="19">
        <f t="shared" si="173"/>
        <v>293802.77125103283</v>
      </c>
      <c r="I3698" s="13">
        <v>42947</v>
      </c>
      <c r="J3698">
        <v>3679</v>
      </c>
      <c r="K3698">
        <v>293762.52980848233</v>
      </c>
      <c r="L3698">
        <v>40.241442439515708</v>
      </c>
      <c r="M3698">
        <v>293802.77125092183</v>
      </c>
    </row>
    <row r="3699" spans="2:13" x14ac:dyDescent="0.25">
      <c r="B3699" s="13">
        <v>42948</v>
      </c>
      <c r="C3699">
        <v>3680</v>
      </c>
      <c r="D3699" s="19">
        <f t="shared" si="171"/>
        <v>293802.77125103283</v>
      </c>
      <c r="E3699" s="19">
        <f t="shared" si="172"/>
        <v>40.246954965894915</v>
      </c>
      <c r="F3699" s="19">
        <f t="shared" si="173"/>
        <v>293843.0182059987</v>
      </c>
      <c r="I3699" s="13">
        <v>42948</v>
      </c>
      <c r="J3699">
        <v>3680</v>
      </c>
      <c r="K3699">
        <v>293802.77125092177</v>
      </c>
      <c r="L3699">
        <v>40.246954965877286</v>
      </c>
      <c r="M3699">
        <v>293843.01820588764</v>
      </c>
    </row>
    <row r="3700" spans="2:13" x14ac:dyDescent="0.25">
      <c r="B3700" s="13">
        <v>42949</v>
      </c>
      <c r="C3700">
        <v>3681</v>
      </c>
      <c r="D3700" s="19">
        <f t="shared" si="171"/>
        <v>293843.0182059987</v>
      </c>
      <c r="E3700" s="19">
        <f t="shared" si="172"/>
        <v>40.25246824739709</v>
      </c>
      <c r="F3700" s="19">
        <f t="shared" si="173"/>
        <v>293883.27067424607</v>
      </c>
      <c r="I3700" s="13">
        <v>42949</v>
      </c>
      <c r="J3700">
        <v>3681</v>
      </c>
      <c r="K3700">
        <v>293843.01820588758</v>
      </c>
      <c r="L3700">
        <v>40.252468247379447</v>
      </c>
      <c r="M3700">
        <v>293883.27067413495</v>
      </c>
    </row>
    <row r="3701" spans="2:13" x14ac:dyDescent="0.25">
      <c r="B3701" s="13">
        <v>42950</v>
      </c>
      <c r="C3701">
        <v>3682</v>
      </c>
      <c r="D3701" s="19">
        <f t="shared" si="171"/>
        <v>293883.27067424607</v>
      </c>
      <c r="E3701" s="19">
        <f t="shared" si="172"/>
        <v>40.257982284143303</v>
      </c>
      <c r="F3701" s="19">
        <f t="shared" si="173"/>
        <v>293923.52865653019</v>
      </c>
      <c r="I3701" s="13">
        <v>42950</v>
      </c>
      <c r="J3701">
        <v>3682</v>
      </c>
      <c r="K3701">
        <v>293883.27067413495</v>
      </c>
      <c r="L3701">
        <v>40.257982284125667</v>
      </c>
      <c r="M3701">
        <v>293923.52865641908</v>
      </c>
    </row>
    <row r="3702" spans="2:13" x14ac:dyDescent="0.25">
      <c r="B3702" s="13">
        <v>42951</v>
      </c>
      <c r="C3702">
        <v>3683</v>
      </c>
      <c r="D3702" s="19">
        <f t="shared" si="171"/>
        <v>293923.52865653019</v>
      </c>
      <c r="E3702" s="19">
        <f t="shared" si="172"/>
        <v>40.263497076237016</v>
      </c>
      <c r="F3702" s="19">
        <f t="shared" si="173"/>
        <v>293963.79215360642</v>
      </c>
      <c r="I3702" s="13">
        <v>42951</v>
      </c>
      <c r="J3702">
        <v>3683</v>
      </c>
      <c r="K3702">
        <v>293923.52865641902</v>
      </c>
      <c r="L3702">
        <v>40.26349707621938</v>
      </c>
      <c r="M3702">
        <v>293963.79215349525</v>
      </c>
    </row>
    <row r="3703" spans="2:13" x14ac:dyDescent="0.25">
      <c r="B3703" s="13">
        <v>42952</v>
      </c>
      <c r="C3703">
        <v>3684</v>
      </c>
      <c r="D3703" s="19">
        <f t="shared" si="171"/>
        <v>293963.79215360642</v>
      </c>
      <c r="E3703" s="19">
        <f t="shared" si="172"/>
        <v>40.269012623781705</v>
      </c>
      <c r="F3703" s="19">
        <f t="shared" si="173"/>
        <v>294004.06116623018</v>
      </c>
      <c r="I3703" s="13">
        <v>42952</v>
      </c>
      <c r="J3703">
        <v>3684</v>
      </c>
      <c r="K3703">
        <v>293963.79215349525</v>
      </c>
      <c r="L3703">
        <v>40.269012623764063</v>
      </c>
      <c r="M3703">
        <v>294004.06116611901</v>
      </c>
    </row>
    <row r="3704" spans="2:13" x14ac:dyDescent="0.25">
      <c r="B3704" s="13">
        <v>42953</v>
      </c>
      <c r="C3704">
        <v>3685</v>
      </c>
      <c r="D3704" s="19">
        <f t="shared" si="171"/>
        <v>294004.06116623018</v>
      </c>
      <c r="E3704" s="19">
        <f t="shared" si="172"/>
        <v>40.274528926880855</v>
      </c>
      <c r="F3704" s="19">
        <f t="shared" si="173"/>
        <v>294044.33569515706</v>
      </c>
      <c r="I3704" s="13">
        <v>42953</v>
      </c>
      <c r="J3704">
        <v>3685</v>
      </c>
      <c r="K3704">
        <v>294004.06116611901</v>
      </c>
      <c r="L3704">
        <v>40.274528926863205</v>
      </c>
      <c r="M3704">
        <v>294044.33569504588</v>
      </c>
    </row>
    <row r="3705" spans="2:13" x14ac:dyDescent="0.25">
      <c r="B3705" s="13">
        <v>42954</v>
      </c>
      <c r="C3705">
        <v>3686</v>
      </c>
      <c r="D3705" s="19">
        <f t="shared" si="171"/>
        <v>294044.33569515706</v>
      </c>
      <c r="E3705" s="19">
        <f t="shared" si="172"/>
        <v>40.280045985637962</v>
      </c>
      <c r="F3705" s="19">
        <f t="shared" si="173"/>
        <v>294084.61574114271</v>
      </c>
      <c r="I3705" s="13">
        <v>42954</v>
      </c>
      <c r="J3705">
        <v>3686</v>
      </c>
      <c r="K3705">
        <v>294044.33569504583</v>
      </c>
      <c r="L3705">
        <v>40.280045985620305</v>
      </c>
      <c r="M3705">
        <v>294084.61574103142</v>
      </c>
    </row>
    <row r="3706" spans="2:13" x14ac:dyDescent="0.25">
      <c r="B3706" s="13">
        <v>42955</v>
      </c>
      <c r="C3706">
        <v>3687</v>
      </c>
      <c r="D3706" s="19">
        <f t="shared" si="171"/>
        <v>294084.61574114271</v>
      </c>
      <c r="E3706" s="19">
        <f t="shared" si="172"/>
        <v>40.285563800156538</v>
      </c>
      <c r="F3706" s="19">
        <f t="shared" si="173"/>
        <v>294124.90130494285</v>
      </c>
      <c r="I3706" s="13">
        <v>42955</v>
      </c>
      <c r="J3706">
        <v>3687</v>
      </c>
      <c r="K3706">
        <v>294084.61574103142</v>
      </c>
      <c r="L3706">
        <v>40.285563800138881</v>
      </c>
      <c r="M3706">
        <v>294124.90130483155</v>
      </c>
    </row>
    <row r="3707" spans="2:13" x14ac:dyDescent="0.25">
      <c r="B3707" s="13">
        <v>42956</v>
      </c>
      <c r="C3707">
        <v>3688</v>
      </c>
      <c r="D3707" s="19">
        <f t="shared" si="171"/>
        <v>294124.90130494285</v>
      </c>
      <c r="E3707" s="19">
        <f t="shared" si="172"/>
        <v>40.291082370540124</v>
      </c>
      <c r="F3707" s="19">
        <f t="shared" si="173"/>
        <v>294165.19238731341</v>
      </c>
      <c r="I3707" s="13">
        <v>42956</v>
      </c>
      <c r="J3707">
        <v>3688</v>
      </c>
      <c r="K3707">
        <v>294124.90130483155</v>
      </c>
      <c r="L3707">
        <v>40.29108237052246</v>
      </c>
      <c r="M3707">
        <v>294165.19238720206</v>
      </c>
    </row>
    <row r="3708" spans="2:13" x14ac:dyDescent="0.25">
      <c r="B3708" s="13">
        <v>42957</v>
      </c>
      <c r="C3708">
        <v>3689</v>
      </c>
      <c r="D3708" s="19">
        <f t="shared" si="171"/>
        <v>294165.19238731341</v>
      </c>
      <c r="E3708" s="19">
        <f t="shared" si="172"/>
        <v>40.296601696892253</v>
      </c>
      <c r="F3708" s="19">
        <f t="shared" si="173"/>
        <v>294205.48898901028</v>
      </c>
      <c r="I3708" s="13">
        <v>42957</v>
      </c>
      <c r="J3708">
        <v>3689</v>
      </c>
      <c r="K3708">
        <v>294165.19238720206</v>
      </c>
      <c r="L3708">
        <v>40.296601696874582</v>
      </c>
      <c r="M3708">
        <v>294205.48898889893</v>
      </c>
    </row>
    <row r="3709" spans="2:13" x14ac:dyDescent="0.25">
      <c r="B3709" s="13">
        <v>42958</v>
      </c>
      <c r="C3709">
        <v>3690</v>
      </c>
      <c r="D3709" s="19">
        <f t="shared" si="171"/>
        <v>294205.48898901028</v>
      </c>
      <c r="E3709" s="19">
        <f t="shared" si="172"/>
        <v>40.302121779316479</v>
      </c>
      <c r="F3709" s="19">
        <f t="shared" si="173"/>
        <v>294245.79111078958</v>
      </c>
      <c r="I3709" s="13">
        <v>42958</v>
      </c>
      <c r="J3709">
        <v>3690</v>
      </c>
      <c r="K3709">
        <v>294205.48898889893</v>
      </c>
      <c r="L3709">
        <v>40.302121779298801</v>
      </c>
      <c r="M3709">
        <v>294245.79111067823</v>
      </c>
    </row>
    <row r="3710" spans="2:13" x14ac:dyDescent="0.25">
      <c r="B3710" s="13">
        <v>42959</v>
      </c>
      <c r="C3710">
        <v>3691</v>
      </c>
      <c r="D3710" s="19">
        <f t="shared" si="171"/>
        <v>294245.79111078958</v>
      </c>
      <c r="E3710" s="19">
        <f t="shared" si="172"/>
        <v>40.307642617916386</v>
      </c>
      <c r="F3710" s="19">
        <f t="shared" si="173"/>
        <v>294286.09875340748</v>
      </c>
      <c r="I3710" s="13">
        <v>42959</v>
      </c>
      <c r="J3710">
        <v>3691</v>
      </c>
      <c r="K3710">
        <v>294245.79111067817</v>
      </c>
      <c r="L3710">
        <v>40.307642617898708</v>
      </c>
      <c r="M3710">
        <v>294286.09875329607</v>
      </c>
    </row>
    <row r="3711" spans="2:13" x14ac:dyDescent="0.25">
      <c r="B3711" s="13">
        <v>42960</v>
      </c>
      <c r="C3711">
        <v>3692</v>
      </c>
      <c r="D3711" s="19">
        <f t="shared" si="171"/>
        <v>294286.09875340748</v>
      </c>
      <c r="E3711" s="19">
        <f t="shared" si="172"/>
        <v>40.313164212795549</v>
      </c>
      <c r="F3711" s="19">
        <f t="shared" si="173"/>
        <v>294326.41191762028</v>
      </c>
      <c r="I3711" s="13">
        <v>42960</v>
      </c>
      <c r="J3711">
        <v>3692</v>
      </c>
      <c r="K3711">
        <v>294286.09875329607</v>
      </c>
      <c r="L3711">
        <v>40.313164212777863</v>
      </c>
      <c r="M3711">
        <v>294326.41191750887</v>
      </c>
    </row>
    <row r="3712" spans="2:13" x14ac:dyDescent="0.25">
      <c r="B3712" s="13">
        <v>42961</v>
      </c>
      <c r="C3712">
        <v>3693</v>
      </c>
      <c r="D3712" s="19">
        <f t="shared" si="171"/>
        <v>294326.41191762028</v>
      </c>
      <c r="E3712" s="19">
        <f t="shared" si="172"/>
        <v>40.318686564057579</v>
      </c>
      <c r="F3712" s="19">
        <f t="shared" si="173"/>
        <v>294366.73060418433</v>
      </c>
      <c r="I3712" s="13">
        <v>42961</v>
      </c>
      <c r="J3712">
        <v>3693</v>
      </c>
      <c r="K3712">
        <v>294326.4119175087</v>
      </c>
      <c r="L3712">
        <v>40.318686564039886</v>
      </c>
      <c r="M3712">
        <v>294366.73060407274</v>
      </c>
    </row>
    <row r="3713" spans="2:13" x14ac:dyDescent="0.25">
      <c r="B3713" s="13">
        <v>42962</v>
      </c>
      <c r="C3713">
        <v>3694</v>
      </c>
      <c r="D3713" s="19">
        <f t="shared" si="171"/>
        <v>294366.73060418433</v>
      </c>
      <c r="E3713" s="19">
        <f t="shared" si="172"/>
        <v>40.324209671806074</v>
      </c>
      <c r="F3713" s="19">
        <f t="shared" si="173"/>
        <v>294407.05481385614</v>
      </c>
      <c r="I3713" s="13">
        <v>42962</v>
      </c>
      <c r="J3713">
        <v>3694</v>
      </c>
      <c r="K3713">
        <v>294366.7306040728</v>
      </c>
      <c r="L3713">
        <v>40.324209671788374</v>
      </c>
      <c r="M3713">
        <v>294407.05481374462</v>
      </c>
    </row>
    <row r="3714" spans="2:13" x14ac:dyDescent="0.25">
      <c r="B3714" s="13">
        <v>42963</v>
      </c>
      <c r="C3714">
        <v>3695</v>
      </c>
      <c r="D3714" s="19">
        <f t="shared" si="171"/>
        <v>294407.05481385614</v>
      </c>
      <c r="E3714" s="19">
        <f t="shared" si="172"/>
        <v>40.32973353614468</v>
      </c>
      <c r="F3714" s="19">
        <f t="shared" si="173"/>
        <v>294447.38454739231</v>
      </c>
      <c r="I3714" s="13">
        <v>42963</v>
      </c>
      <c r="J3714">
        <v>3695</v>
      </c>
      <c r="K3714">
        <v>294407.05481374456</v>
      </c>
      <c r="L3714">
        <v>40.32973353612698</v>
      </c>
      <c r="M3714">
        <v>294447.38454728067</v>
      </c>
    </row>
    <row r="3715" spans="2:13" x14ac:dyDescent="0.25">
      <c r="B3715" s="13">
        <v>42964</v>
      </c>
      <c r="C3715">
        <v>3696</v>
      </c>
      <c r="D3715" s="19">
        <f t="shared" si="171"/>
        <v>294447.38454739231</v>
      </c>
      <c r="E3715" s="19">
        <f t="shared" si="172"/>
        <v>40.335258157177037</v>
      </c>
      <c r="F3715" s="19">
        <f t="shared" si="173"/>
        <v>294487.71980554948</v>
      </c>
      <c r="I3715" s="13">
        <v>42964</v>
      </c>
      <c r="J3715">
        <v>3696</v>
      </c>
      <c r="K3715">
        <v>294447.38454728067</v>
      </c>
      <c r="L3715">
        <v>40.335258157159323</v>
      </c>
      <c r="M3715">
        <v>294487.71980543784</v>
      </c>
    </row>
    <row r="3716" spans="2:13" x14ac:dyDescent="0.25">
      <c r="B3716" s="13">
        <v>42965</v>
      </c>
      <c r="C3716">
        <v>3697</v>
      </c>
      <c r="D3716" s="19">
        <f t="shared" si="171"/>
        <v>294487.71980554948</v>
      </c>
      <c r="E3716" s="19">
        <f t="shared" si="172"/>
        <v>40.340783535006786</v>
      </c>
      <c r="F3716" s="19">
        <f t="shared" si="173"/>
        <v>294528.06058908446</v>
      </c>
      <c r="I3716" s="13">
        <v>42965</v>
      </c>
      <c r="J3716">
        <v>3697</v>
      </c>
      <c r="K3716">
        <v>294487.71980543772</v>
      </c>
      <c r="L3716">
        <v>40.340783534989065</v>
      </c>
      <c r="M3716">
        <v>294528.0605889727</v>
      </c>
    </row>
    <row r="3717" spans="2:13" x14ac:dyDescent="0.25">
      <c r="B3717" s="13">
        <v>42966</v>
      </c>
      <c r="C3717">
        <v>3698</v>
      </c>
      <c r="D3717" s="19">
        <f t="shared" si="171"/>
        <v>294528.06058908446</v>
      </c>
      <c r="E3717" s="19">
        <f t="shared" si="172"/>
        <v>40.3463096697376</v>
      </c>
      <c r="F3717" s="19">
        <f t="shared" si="173"/>
        <v>294568.40689875418</v>
      </c>
      <c r="I3717" s="13">
        <v>42966</v>
      </c>
      <c r="J3717">
        <v>3698</v>
      </c>
      <c r="K3717">
        <v>294528.06058897276</v>
      </c>
      <c r="L3717">
        <v>40.346309669719886</v>
      </c>
      <c r="M3717">
        <v>294568.40689864248</v>
      </c>
    </row>
    <row r="3718" spans="2:13" x14ac:dyDescent="0.25">
      <c r="B3718" s="13">
        <v>42967</v>
      </c>
      <c r="C3718">
        <v>3699</v>
      </c>
      <c r="D3718" s="19">
        <f t="shared" si="171"/>
        <v>294568.40689875418</v>
      </c>
      <c r="E3718" s="19">
        <f t="shared" si="172"/>
        <v>40.351836561473178</v>
      </c>
      <c r="F3718" s="19">
        <f t="shared" si="173"/>
        <v>294608.75873531564</v>
      </c>
      <c r="I3718" s="13">
        <v>42967</v>
      </c>
      <c r="J3718">
        <v>3699</v>
      </c>
      <c r="K3718">
        <v>294568.40689864242</v>
      </c>
      <c r="L3718">
        <v>40.351836561455457</v>
      </c>
      <c r="M3718">
        <v>294608.75873520388</v>
      </c>
    </row>
    <row r="3719" spans="2:13" x14ac:dyDescent="0.25">
      <c r="B3719" s="13">
        <v>42968</v>
      </c>
      <c r="C3719">
        <v>3700</v>
      </c>
      <c r="D3719" s="19">
        <f t="shared" si="171"/>
        <v>294608.75873531564</v>
      </c>
      <c r="E3719" s="19">
        <f t="shared" si="172"/>
        <v>40.357364210317215</v>
      </c>
      <c r="F3719" s="19">
        <f t="shared" si="173"/>
        <v>294649.11609952594</v>
      </c>
      <c r="I3719" s="13">
        <v>42968</v>
      </c>
      <c r="J3719">
        <v>3700</v>
      </c>
      <c r="K3719">
        <v>294608.75873520382</v>
      </c>
      <c r="L3719">
        <v>40.35736421029948</v>
      </c>
      <c r="M3719">
        <v>294649.11609941412</v>
      </c>
    </row>
    <row r="3720" spans="2:13" x14ac:dyDescent="0.25">
      <c r="B3720" s="13">
        <v>42969</v>
      </c>
      <c r="C3720">
        <v>3701</v>
      </c>
      <c r="D3720" s="19">
        <f t="shared" si="171"/>
        <v>294649.11609952594</v>
      </c>
      <c r="E3720" s="19">
        <f t="shared" si="172"/>
        <v>40.362892616373422</v>
      </c>
      <c r="F3720" s="19">
        <f t="shared" si="173"/>
        <v>294689.47899214231</v>
      </c>
      <c r="I3720" s="13">
        <v>42969</v>
      </c>
      <c r="J3720">
        <v>3701</v>
      </c>
      <c r="K3720">
        <v>294649.11609941412</v>
      </c>
      <c r="L3720">
        <v>40.362892616355687</v>
      </c>
      <c r="M3720">
        <v>294689.47899203049</v>
      </c>
    </row>
    <row r="3721" spans="2:13" x14ac:dyDescent="0.25">
      <c r="B3721" s="13">
        <v>42970</v>
      </c>
      <c r="C3721">
        <v>3702</v>
      </c>
      <c r="D3721" s="19">
        <f t="shared" si="171"/>
        <v>294689.47899214231</v>
      </c>
      <c r="E3721" s="19">
        <f t="shared" si="172"/>
        <v>40.368421779745525</v>
      </c>
      <c r="F3721" s="19">
        <f t="shared" si="173"/>
        <v>294729.84741392208</v>
      </c>
      <c r="I3721" s="13">
        <v>42970</v>
      </c>
      <c r="J3721">
        <v>3702</v>
      </c>
      <c r="K3721">
        <v>294689.47899203043</v>
      </c>
      <c r="L3721">
        <v>40.368421779727797</v>
      </c>
      <c r="M3721">
        <v>294729.84741381014</v>
      </c>
    </row>
    <row r="3722" spans="2:13" x14ac:dyDescent="0.25">
      <c r="B3722" s="13">
        <v>42971</v>
      </c>
      <c r="C3722">
        <v>3703</v>
      </c>
      <c r="D3722" s="19">
        <f t="shared" si="171"/>
        <v>294729.84741392208</v>
      </c>
      <c r="E3722" s="19">
        <f t="shared" si="172"/>
        <v>40.373951700537276</v>
      </c>
      <c r="F3722" s="19">
        <f t="shared" si="173"/>
        <v>294770.22136562259</v>
      </c>
      <c r="I3722" s="13">
        <v>42971</v>
      </c>
      <c r="J3722">
        <v>3703</v>
      </c>
      <c r="K3722">
        <v>294729.84741381014</v>
      </c>
      <c r="L3722">
        <v>40.373951700519527</v>
      </c>
      <c r="M3722">
        <v>294770.22136551066</v>
      </c>
    </row>
    <row r="3723" spans="2:13" x14ac:dyDescent="0.25">
      <c r="B3723" s="13">
        <v>42972</v>
      </c>
      <c r="C3723">
        <v>3704</v>
      </c>
      <c r="D3723" s="19">
        <f t="shared" si="171"/>
        <v>294770.22136562259</v>
      </c>
      <c r="E3723" s="19">
        <f t="shared" si="172"/>
        <v>40.379482378852416</v>
      </c>
      <c r="F3723" s="19">
        <f t="shared" si="173"/>
        <v>294810.60084800143</v>
      </c>
      <c r="I3723" s="13">
        <v>42972</v>
      </c>
      <c r="J3723">
        <v>3704</v>
      </c>
      <c r="K3723">
        <v>294770.22136551072</v>
      </c>
      <c r="L3723">
        <v>40.379482378834666</v>
      </c>
      <c r="M3723">
        <v>294810.60084788955</v>
      </c>
    </row>
    <row r="3724" spans="2:13" x14ac:dyDescent="0.25">
      <c r="B3724" s="13">
        <v>42973</v>
      </c>
      <c r="C3724">
        <v>3705</v>
      </c>
      <c r="D3724" s="19">
        <f t="shared" si="171"/>
        <v>294810.60084800143</v>
      </c>
      <c r="E3724" s="19">
        <f t="shared" si="172"/>
        <v>40.385013814794718</v>
      </c>
      <c r="F3724" s="19">
        <f t="shared" si="173"/>
        <v>294850.98586181621</v>
      </c>
      <c r="I3724" s="13">
        <v>42973</v>
      </c>
      <c r="J3724">
        <v>3705</v>
      </c>
      <c r="K3724">
        <v>294810.60084788938</v>
      </c>
      <c r="L3724">
        <v>40.385013814776968</v>
      </c>
      <c r="M3724">
        <v>294850.98586170416</v>
      </c>
    </row>
    <row r="3725" spans="2:13" x14ac:dyDescent="0.25">
      <c r="B3725" s="13">
        <v>42974</v>
      </c>
      <c r="C3725">
        <v>3706</v>
      </c>
      <c r="D3725" s="19">
        <f t="shared" si="171"/>
        <v>294850.98586181621</v>
      </c>
      <c r="E3725" s="19">
        <f t="shared" si="172"/>
        <v>40.390546008467979</v>
      </c>
      <c r="F3725" s="19">
        <f t="shared" si="173"/>
        <v>294891.37640782469</v>
      </c>
      <c r="I3725" s="13">
        <v>42974</v>
      </c>
      <c r="J3725">
        <v>3706</v>
      </c>
      <c r="K3725">
        <v>294850.98586170422</v>
      </c>
      <c r="L3725">
        <v>40.390546008450222</v>
      </c>
      <c r="M3725">
        <v>294891.3764077127</v>
      </c>
    </row>
    <row r="3726" spans="2:13" x14ac:dyDescent="0.25">
      <c r="B3726" s="13">
        <v>42975</v>
      </c>
      <c r="C3726">
        <v>3707</v>
      </c>
      <c r="D3726" s="19">
        <f t="shared" si="171"/>
        <v>294891.37640782469</v>
      </c>
      <c r="E3726" s="19">
        <f t="shared" si="172"/>
        <v>40.396078959975988</v>
      </c>
      <c r="F3726" s="19">
        <f t="shared" si="173"/>
        <v>294931.77248678467</v>
      </c>
      <c r="I3726" s="13">
        <v>42975</v>
      </c>
      <c r="J3726">
        <v>3707</v>
      </c>
      <c r="K3726">
        <v>294891.37640771264</v>
      </c>
      <c r="L3726">
        <v>40.396078959958224</v>
      </c>
      <c r="M3726">
        <v>294931.77248667262</v>
      </c>
    </row>
    <row r="3727" spans="2:13" x14ac:dyDescent="0.25">
      <c r="B3727" s="13">
        <v>42976</v>
      </c>
      <c r="C3727">
        <v>3708</v>
      </c>
      <c r="D3727" s="19">
        <f t="shared" si="171"/>
        <v>294931.77248678467</v>
      </c>
      <c r="E3727" s="19">
        <f t="shared" si="172"/>
        <v>40.401612669422562</v>
      </c>
      <c r="F3727" s="19">
        <f t="shared" si="173"/>
        <v>294972.17409945407</v>
      </c>
      <c r="I3727" s="13">
        <v>42976</v>
      </c>
      <c r="J3727">
        <v>3708</v>
      </c>
      <c r="K3727">
        <v>294931.77248667262</v>
      </c>
      <c r="L3727">
        <v>40.401612669404791</v>
      </c>
      <c r="M3727">
        <v>294972.17409934202</v>
      </c>
    </row>
    <row r="3728" spans="2:13" x14ac:dyDescent="0.25">
      <c r="B3728" s="13">
        <v>42977</v>
      </c>
      <c r="C3728">
        <v>3709</v>
      </c>
      <c r="D3728" s="19">
        <f t="shared" si="171"/>
        <v>294972.17409945407</v>
      </c>
      <c r="E3728" s="19">
        <f t="shared" si="172"/>
        <v>40.407147136911519</v>
      </c>
      <c r="F3728" s="19">
        <f t="shared" si="173"/>
        <v>295012.581246591</v>
      </c>
      <c r="I3728" s="13">
        <v>42977</v>
      </c>
      <c r="J3728">
        <v>3709</v>
      </c>
      <c r="K3728">
        <v>294972.17409934191</v>
      </c>
      <c r="L3728">
        <v>40.407147136893748</v>
      </c>
      <c r="M3728">
        <v>295012.58124647877</v>
      </c>
    </row>
    <row r="3729" spans="2:13" x14ac:dyDescent="0.25">
      <c r="B3729" s="13">
        <v>42978</v>
      </c>
      <c r="C3729">
        <v>3710</v>
      </c>
      <c r="D3729" s="19">
        <f t="shared" si="171"/>
        <v>295012.581246591</v>
      </c>
      <c r="E3729" s="19">
        <f t="shared" si="172"/>
        <v>40.412682362546718</v>
      </c>
      <c r="F3729" s="19">
        <f t="shared" si="173"/>
        <v>295052.99392895354</v>
      </c>
      <c r="I3729" s="13">
        <v>42978</v>
      </c>
      <c r="J3729">
        <v>3710</v>
      </c>
      <c r="K3729">
        <v>295012.58124647883</v>
      </c>
      <c r="L3729">
        <v>40.412682362528926</v>
      </c>
      <c r="M3729">
        <v>295052.99392884137</v>
      </c>
    </row>
    <row r="3730" spans="2:13" x14ac:dyDescent="0.25">
      <c r="B3730" s="13">
        <v>42979</v>
      </c>
      <c r="C3730">
        <v>3711</v>
      </c>
      <c r="D3730" s="19">
        <f t="shared" si="171"/>
        <v>295052.99392895354</v>
      </c>
      <c r="E3730" s="19">
        <f t="shared" si="172"/>
        <v>40.418218346431999</v>
      </c>
      <c r="F3730" s="19">
        <f t="shared" si="173"/>
        <v>295093.41214729997</v>
      </c>
      <c r="I3730" s="13">
        <v>42979</v>
      </c>
      <c r="J3730">
        <v>3711</v>
      </c>
      <c r="K3730">
        <v>295052.99392884132</v>
      </c>
      <c r="L3730">
        <v>40.418218346414207</v>
      </c>
      <c r="M3730">
        <v>295093.41214718774</v>
      </c>
    </row>
    <row r="3731" spans="2:13" x14ac:dyDescent="0.25">
      <c r="B3731" s="13">
        <v>42980</v>
      </c>
      <c r="C3731">
        <v>3712</v>
      </c>
      <c r="D3731" s="19">
        <f t="shared" si="171"/>
        <v>295093.41214729997</v>
      </c>
      <c r="E3731" s="19">
        <f t="shared" si="172"/>
        <v>40.423755088671236</v>
      </c>
      <c r="F3731" s="19">
        <f t="shared" si="173"/>
        <v>295133.83590238862</v>
      </c>
      <c r="I3731" s="13">
        <v>42980</v>
      </c>
      <c r="J3731">
        <v>3712</v>
      </c>
      <c r="K3731">
        <v>295093.41214718774</v>
      </c>
      <c r="L3731">
        <v>40.423755088653436</v>
      </c>
      <c r="M3731">
        <v>295133.83590227639</v>
      </c>
    </row>
    <row r="3732" spans="2:13" x14ac:dyDescent="0.25">
      <c r="B3732" s="13">
        <v>42981</v>
      </c>
      <c r="C3732">
        <v>3713</v>
      </c>
      <c r="D3732" s="19">
        <f t="shared" si="171"/>
        <v>295133.83590238862</v>
      </c>
      <c r="E3732" s="19">
        <f t="shared" si="172"/>
        <v>40.429292589368309</v>
      </c>
      <c r="F3732" s="19">
        <f t="shared" si="173"/>
        <v>295174.26519497798</v>
      </c>
      <c r="I3732" s="13">
        <v>42981</v>
      </c>
      <c r="J3732">
        <v>3713</v>
      </c>
      <c r="K3732">
        <v>295133.83590227627</v>
      </c>
      <c r="L3732">
        <v>40.42929258935051</v>
      </c>
      <c r="M3732">
        <v>295174.26519486564</v>
      </c>
    </row>
    <row r="3733" spans="2:13" x14ac:dyDescent="0.25">
      <c r="B3733" s="13">
        <v>42982</v>
      </c>
      <c r="C3733">
        <v>3714</v>
      </c>
      <c r="D3733" s="19">
        <f t="shared" ref="D3733:D3796" si="174">F3732</f>
        <v>295174.26519497798</v>
      </c>
      <c r="E3733" s="19">
        <f t="shared" ref="E3733:E3796" si="175">D3733*_nPIR</f>
        <v>40.434830848627129</v>
      </c>
      <c r="F3733" s="19">
        <f t="shared" si="173"/>
        <v>295214.70002582663</v>
      </c>
      <c r="I3733" s="13">
        <v>42982</v>
      </c>
      <c r="J3733">
        <v>3714</v>
      </c>
      <c r="K3733">
        <v>295174.26519486558</v>
      </c>
      <c r="L3733">
        <v>40.434830848609323</v>
      </c>
      <c r="M3733">
        <v>295214.70002571418</v>
      </c>
    </row>
    <row r="3734" spans="2:13" x14ac:dyDescent="0.25">
      <c r="B3734" s="13">
        <v>42983</v>
      </c>
      <c r="C3734">
        <v>3715</v>
      </c>
      <c r="D3734" s="19">
        <f t="shared" si="174"/>
        <v>295214.70002582663</v>
      </c>
      <c r="E3734" s="19">
        <f t="shared" si="175"/>
        <v>40.440369866551599</v>
      </c>
      <c r="F3734" s="19">
        <f t="shared" ref="F3734:F3797" si="176">D3734+E3734</f>
        <v>295255.14039569319</v>
      </c>
      <c r="I3734" s="13">
        <v>42983</v>
      </c>
      <c r="J3734">
        <v>3715</v>
      </c>
      <c r="K3734">
        <v>295214.70002571418</v>
      </c>
      <c r="L3734">
        <v>40.440369866533786</v>
      </c>
      <c r="M3734">
        <v>295255.14039558073</v>
      </c>
    </row>
    <row r="3735" spans="2:13" x14ac:dyDescent="0.25">
      <c r="B3735" s="13">
        <v>42984</v>
      </c>
      <c r="C3735">
        <v>3716</v>
      </c>
      <c r="D3735" s="19">
        <f t="shared" si="174"/>
        <v>295255.14039569319</v>
      </c>
      <c r="E3735" s="19">
        <f t="shared" si="175"/>
        <v>40.445909643245649</v>
      </c>
      <c r="F3735" s="19">
        <f t="shared" si="176"/>
        <v>295295.58630533644</v>
      </c>
      <c r="I3735" s="13">
        <v>42984</v>
      </c>
      <c r="J3735">
        <v>3716</v>
      </c>
      <c r="K3735">
        <v>295255.14039558079</v>
      </c>
      <c r="L3735">
        <v>40.445909643227829</v>
      </c>
      <c r="M3735">
        <v>295295.58630522405</v>
      </c>
    </row>
    <row r="3736" spans="2:13" x14ac:dyDescent="0.25">
      <c r="B3736" s="13">
        <v>42985</v>
      </c>
      <c r="C3736">
        <v>3717</v>
      </c>
      <c r="D3736" s="19">
        <f t="shared" si="174"/>
        <v>295295.58630533644</v>
      </c>
      <c r="E3736" s="19">
        <f t="shared" si="175"/>
        <v>40.451450178813218</v>
      </c>
      <c r="F3736" s="19">
        <f t="shared" si="176"/>
        <v>295336.03775551525</v>
      </c>
      <c r="I3736" s="13">
        <v>42985</v>
      </c>
      <c r="J3736">
        <v>3717</v>
      </c>
      <c r="K3736">
        <v>295295.58630522387</v>
      </c>
      <c r="L3736">
        <v>40.45145017879539</v>
      </c>
      <c r="M3736">
        <v>295336.03775540268</v>
      </c>
    </row>
    <row r="3737" spans="2:13" x14ac:dyDescent="0.25">
      <c r="B3737" s="13">
        <v>42986</v>
      </c>
      <c r="C3737">
        <v>3718</v>
      </c>
      <c r="D3737" s="19">
        <f t="shared" si="174"/>
        <v>295336.03775551525</v>
      </c>
      <c r="E3737" s="19">
        <f t="shared" si="175"/>
        <v>40.456991473358258</v>
      </c>
      <c r="F3737" s="19">
        <f t="shared" si="176"/>
        <v>295376.49474698858</v>
      </c>
      <c r="I3737" s="13">
        <v>42986</v>
      </c>
      <c r="J3737">
        <v>3718</v>
      </c>
      <c r="K3737">
        <v>295336.03775540262</v>
      </c>
      <c r="L3737">
        <v>40.45699147334043</v>
      </c>
      <c r="M3737">
        <v>295376.49474687595</v>
      </c>
    </row>
    <row r="3738" spans="2:13" x14ac:dyDescent="0.25">
      <c r="B3738" s="13">
        <v>42987</v>
      </c>
      <c r="C3738">
        <v>3719</v>
      </c>
      <c r="D3738" s="19">
        <f t="shared" si="174"/>
        <v>295376.49474698858</v>
      </c>
      <c r="E3738" s="19">
        <f t="shared" si="175"/>
        <v>40.462533526984743</v>
      </c>
      <c r="F3738" s="19">
        <f t="shared" si="176"/>
        <v>295416.95728051558</v>
      </c>
      <c r="I3738" s="13">
        <v>42987</v>
      </c>
      <c r="J3738">
        <v>3719</v>
      </c>
      <c r="K3738">
        <v>295376.49474687595</v>
      </c>
      <c r="L3738">
        <v>40.462533526966908</v>
      </c>
      <c r="M3738">
        <v>295416.95728040294</v>
      </c>
    </row>
    <row r="3739" spans="2:13" x14ac:dyDescent="0.25">
      <c r="B3739" s="13">
        <v>42988</v>
      </c>
      <c r="C3739">
        <v>3720</v>
      </c>
      <c r="D3739" s="19">
        <f t="shared" si="174"/>
        <v>295416.95728051558</v>
      </c>
      <c r="E3739" s="19">
        <f t="shared" si="175"/>
        <v>40.46807633979666</v>
      </c>
      <c r="F3739" s="19">
        <f t="shared" si="176"/>
        <v>295457.42535685538</v>
      </c>
      <c r="I3739" s="13">
        <v>42988</v>
      </c>
      <c r="J3739">
        <v>3720</v>
      </c>
      <c r="K3739">
        <v>295416.95728040294</v>
      </c>
      <c r="L3739">
        <v>40.468076339778811</v>
      </c>
      <c r="M3739">
        <v>295457.42535674275</v>
      </c>
    </row>
    <row r="3740" spans="2:13" x14ac:dyDescent="0.25">
      <c r="B3740" s="13">
        <v>42989</v>
      </c>
      <c r="C3740">
        <v>3721</v>
      </c>
      <c r="D3740" s="19">
        <f t="shared" si="174"/>
        <v>295457.42535685538</v>
      </c>
      <c r="E3740" s="19">
        <f t="shared" si="175"/>
        <v>40.473619911898005</v>
      </c>
      <c r="F3740" s="19">
        <f t="shared" si="176"/>
        <v>295497.89897676726</v>
      </c>
      <c r="I3740" s="13">
        <v>42989</v>
      </c>
      <c r="J3740">
        <v>3721</v>
      </c>
      <c r="K3740">
        <v>295457.42535674258</v>
      </c>
      <c r="L3740">
        <v>40.473619911880149</v>
      </c>
      <c r="M3740">
        <v>295497.89897665445</v>
      </c>
    </row>
    <row r="3741" spans="2:13" x14ac:dyDescent="0.25">
      <c r="B3741" s="13">
        <v>42990</v>
      </c>
      <c r="C3741">
        <v>3722</v>
      </c>
      <c r="D3741" s="19">
        <f t="shared" si="174"/>
        <v>295497.89897676726</v>
      </c>
      <c r="E3741" s="19">
        <f t="shared" si="175"/>
        <v>40.479164243392781</v>
      </c>
      <c r="F3741" s="19">
        <f t="shared" si="176"/>
        <v>295538.37814101065</v>
      </c>
      <c r="I3741" s="13">
        <v>42990</v>
      </c>
      <c r="J3741">
        <v>3722</v>
      </c>
      <c r="K3741">
        <v>295497.89897665451</v>
      </c>
      <c r="L3741">
        <v>40.479164243374925</v>
      </c>
      <c r="M3741">
        <v>295538.3781408979</v>
      </c>
    </row>
    <row r="3742" spans="2:13" x14ac:dyDescent="0.25">
      <c r="B3742" s="13">
        <v>42991</v>
      </c>
      <c r="C3742">
        <v>3723</v>
      </c>
      <c r="D3742" s="19">
        <f t="shared" si="174"/>
        <v>295538.37814101065</v>
      </c>
      <c r="E3742" s="19">
        <f t="shared" si="175"/>
        <v>40.484709334385023</v>
      </c>
      <c r="F3742" s="19">
        <f t="shared" si="176"/>
        <v>295578.86285034503</v>
      </c>
      <c r="I3742" s="13">
        <v>42991</v>
      </c>
      <c r="J3742">
        <v>3723</v>
      </c>
      <c r="K3742">
        <v>295538.37814089784</v>
      </c>
      <c r="L3742">
        <v>40.484709334367167</v>
      </c>
      <c r="M3742">
        <v>295578.86285023222</v>
      </c>
    </row>
    <row r="3743" spans="2:13" x14ac:dyDescent="0.25">
      <c r="B3743" s="13">
        <v>42992</v>
      </c>
      <c r="C3743">
        <v>3724</v>
      </c>
      <c r="D3743" s="19">
        <f t="shared" si="174"/>
        <v>295578.86285034503</v>
      </c>
      <c r="E3743" s="19">
        <f t="shared" si="175"/>
        <v>40.490255184978778</v>
      </c>
      <c r="F3743" s="19">
        <f t="shared" si="176"/>
        <v>295619.35310553003</v>
      </c>
      <c r="I3743" s="13">
        <v>42992</v>
      </c>
      <c r="J3743">
        <v>3724</v>
      </c>
      <c r="K3743">
        <v>295578.86285023217</v>
      </c>
      <c r="L3743">
        <v>40.490255184960908</v>
      </c>
      <c r="M3743">
        <v>295619.3531054171</v>
      </c>
    </row>
    <row r="3744" spans="2:13" x14ac:dyDescent="0.25">
      <c r="B3744" s="13">
        <v>42993</v>
      </c>
      <c r="C3744">
        <v>3725</v>
      </c>
      <c r="D3744" s="19">
        <f t="shared" si="174"/>
        <v>295619.35310553003</v>
      </c>
      <c r="E3744" s="19">
        <f t="shared" si="175"/>
        <v>40.495801795278091</v>
      </c>
      <c r="F3744" s="19">
        <f t="shared" si="176"/>
        <v>295659.8489073253</v>
      </c>
      <c r="I3744" s="13">
        <v>42993</v>
      </c>
      <c r="J3744">
        <v>3725</v>
      </c>
      <c r="K3744">
        <v>295619.3531054171</v>
      </c>
      <c r="L3744">
        <v>40.495801795260221</v>
      </c>
      <c r="M3744">
        <v>295659.84890721238</v>
      </c>
    </row>
    <row r="3745" spans="2:13" x14ac:dyDescent="0.25">
      <c r="B3745" s="13">
        <v>42994</v>
      </c>
      <c r="C3745">
        <v>3726</v>
      </c>
      <c r="D3745" s="19">
        <f t="shared" si="174"/>
        <v>295659.8489073253</v>
      </c>
      <c r="E3745" s="19">
        <f t="shared" si="175"/>
        <v>40.501349165387033</v>
      </c>
      <c r="F3745" s="19">
        <f t="shared" si="176"/>
        <v>295700.3502564907</v>
      </c>
      <c r="I3745" s="13">
        <v>42994</v>
      </c>
      <c r="J3745">
        <v>3726</v>
      </c>
      <c r="K3745">
        <v>295659.84890721238</v>
      </c>
      <c r="L3745">
        <v>40.501349165369156</v>
      </c>
      <c r="M3745">
        <v>295700.35025637777</v>
      </c>
    </row>
    <row r="3746" spans="2:13" x14ac:dyDescent="0.25">
      <c r="B3746" s="13">
        <v>42995</v>
      </c>
      <c r="C3746">
        <v>3727</v>
      </c>
      <c r="D3746" s="19">
        <f t="shared" si="174"/>
        <v>295700.3502564907</v>
      </c>
      <c r="E3746" s="19">
        <f t="shared" si="175"/>
        <v>40.506897295409686</v>
      </c>
      <c r="F3746" s="19">
        <f t="shared" si="176"/>
        <v>295740.85715378611</v>
      </c>
      <c r="I3746" s="13">
        <v>42995</v>
      </c>
      <c r="J3746">
        <v>3727</v>
      </c>
      <c r="K3746">
        <v>295700.35025637771</v>
      </c>
      <c r="L3746">
        <v>40.506897295391802</v>
      </c>
      <c r="M3746">
        <v>295740.85715367313</v>
      </c>
    </row>
    <row r="3747" spans="2:13" x14ac:dyDescent="0.25">
      <c r="B3747" s="13">
        <v>42996</v>
      </c>
      <c r="C3747">
        <v>3728</v>
      </c>
      <c r="D3747" s="19">
        <f t="shared" si="174"/>
        <v>295740.85715378611</v>
      </c>
      <c r="E3747" s="19">
        <f t="shared" si="175"/>
        <v>40.512446185450159</v>
      </c>
      <c r="F3747" s="19">
        <f t="shared" si="176"/>
        <v>295781.36959997157</v>
      </c>
      <c r="I3747" s="13">
        <v>42996</v>
      </c>
      <c r="J3747">
        <v>3728</v>
      </c>
      <c r="K3747">
        <v>295740.85715367307</v>
      </c>
      <c r="L3747">
        <v>40.512446185432267</v>
      </c>
      <c r="M3747">
        <v>295781.36959985853</v>
      </c>
    </row>
    <row r="3748" spans="2:13" x14ac:dyDescent="0.25">
      <c r="B3748" s="13">
        <v>42997</v>
      </c>
      <c r="C3748">
        <v>3729</v>
      </c>
      <c r="D3748" s="19">
        <f t="shared" si="174"/>
        <v>295781.36959997157</v>
      </c>
      <c r="E3748" s="19">
        <f t="shared" si="175"/>
        <v>40.517995835612552</v>
      </c>
      <c r="F3748" s="19">
        <f t="shared" si="176"/>
        <v>295821.8875958072</v>
      </c>
      <c r="I3748" s="13">
        <v>42997</v>
      </c>
      <c r="J3748">
        <v>3729</v>
      </c>
      <c r="K3748">
        <v>295781.36959985842</v>
      </c>
      <c r="L3748">
        <v>40.517995835594647</v>
      </c>
      <c r="M3748">
        <v>295821.88759569399</v>
      </c>
    </row>
    <row r="3749" spans="2:13" x14ac:dyDescent="0.25">
      <c r="B3749" s="13">
        <v>42998</v>
      </c>
      <c r="C3749">
        <v>3730</v>
      </c>
      <c r="D3749" s="19">
        <f t="shared" si="174"/>
        <v>295821.8875958072</v>
      </c>
      <c r="E3749" s="19">
        <f t="shared" si="175"/>
        <v>40.52354624600099</v>
      </c>
      <c r="F3749" s="19">
        <f t="shared" si="176"/>
        <v>295862.4111420532</v>
      </c>
      <c r="I3749" s="13">
        <v>42998</v>
      </c>
      <c r="J3749">
        <v>3730</v>
      </c>
      <c r="K3749">
        <v>295821.88759569399</v>
      </c>
      <c r="L3749">
        <v>40.523546245983084</v>
      </c>
      <c r="M3749">
        <v>295862.41114193999</v>
      </c>
    </row>
    <row r="3750" spans="2:13" x14ac:dyDescent="0.25">
      <c r="B3750" s="13">
        <v>42999</v>
      </c>
      <c r="C3750">
        <v>3731</v>
      </c>
      <c r="D3750" s="19">
        <f t="shared" si="174"/>
        <v>295862.4111420532</v>
      </c>
      <c r="E3750" s="19">
        <f t="shared" si="175"/>
        <v>40.529097416719623</v>
      </c>
      <c r="F3750" s="19">
        <f t="shared" si="176"/>
        <v>295902.94023946993</v>
      </c>
      <c r="I3750" s="13">
        <v>42999</v>
      </c>
      <c r="J3750">
        <v>3731</v>
      </c>
      <c r="K3750">
        <v>295862.41114193993</v>
      </c>
      <c r="L3750">
        <v>40.529097416701703</v>
      </c>
      <c r="M3750">
        <v>295902.94023935666</v>
      </c>
    </row>
    <row r="3751" spans="2:13" x14ac:dyDescent="0.25">
      <c r="B3751" s="13">
        <v>43000</v>
      </c>
      <c r="C3751">
        <v>3732</v>
      </c>
      <c r="D3751" s="19">
        <f t="shared" si="174"/>
        <v>295902.94023946993</v>
      </c>
      <c r="E3751" s="19">
        <f t="shared" si="175"/>
        <v>40.534649347872595</v>
      </c>
      <c r="F3751" s="19">
        <f t="shared" si="176"/>
        <v>295943.47488881781</v>
      </c>
      <c r="I3751" s="13">
        <v>43000</v>
      </c>
      <c r="J3751">
        <v>3732</v>
      </c>
      <c r="K3751">
        <v>295902.94023935666</v>
      </c>
      <c r="L3751">
        <v>40.534649347854682</v>
      </c>
      <c r="M3751">
        <v>295943.47488870448</v>
      </c>
    </row>
    <row r="3752" spans="2:13" x14ac:dyDescent="0.25">
      <c r="B3752" s="13">
        <v>43001</v>
      </c>
      <c r="C3752">
        <v>3733</v>
      </c>
      <c r="D3752" s="19">
        <f t="shared" si="174"/>
        <v>295943.47488881781</v>
      </c>
      <c r="E3752" s="19">
        <f t="shared" si="175"/>
        <v>40.540202039564086</v>
      </c>
      <c r="F3752" s="19">
        <f t="shared" si="176"/>
        <v>295984.0150908574</v>
      </c>
      <c r="I3752" s="13">
        <v>43001</v>
      </c>
      <c r="J3752">
        <v>3733</v>
      </c>
      <c r="K3752">
        <v>295943.47488870448</v>
      </c>
      <c r="L3752">
        <v>40.540202039546159</v>
      </c>
      <c r="M3752">
        <v>295984.01509074401</v>
      </c>
    </row>
    <row r="3753" spans="2:13" x14ac:dyDescent="0.25">
      <c r="B3753" s="13">
        <v>43002</v>
      </c>
      <c r="C3753">
        <v>3734</v>
      </c>
      <c r="D3753" s="19">
        <f t="shared" si="174"/>
        <v>295984.0150908574</v>
      </c>
      <c r="E3753" s="19">
        <f t="shared" si="175"/>
        <v>40.545755491898277</v>
      </c>
      <c r="F3753" s="19">
        <f t="shared" si="176"/>
        <v>296024.56084634928</v>
      </c>
      <c r="I3753" s="13">
        <v>43002</v>
      </c>
      <c r="J3753">
        <v>3734</v>
      </c>
      <c r="K3753">
        <v>295984.01509074407</v>
      </c>
      <c r="L3753">
        <v>40.545755491880335</v>
      </c>
      <c r="M3753">
        <v>296024.56084623595</v>
      </c>
    </row>
    <row r="3754" spans="2:13" x14ac:dyDescent="0.25">
      <c r="B3754" s="13">
        <v>43003</v>
      </c>
      <c r="C3754">
        <v>3735</v>
      </c>
      <c r="D3754" s="19">
        <f t="shared" si="174"/>
        <v>296024.56084634928</v>
      </c>
      <c r="E3754" s="19">
        <f t="shared" si="175"/>
        <v>40.55130970497936</v>
      </c>
      <c r="F3754" s="19">
        <f t="shared" si="176"/>
        <v>296065.11215605424</v>
      </c>
      <c r="I3754" s="13">
        <v>43003</v>
      </c>
      <c r="J3754">
        <v>3735</v>
      </c>
      <c r="K3754">
        <v>296024.56084623589</v>
      </c>
      <c r="L3754">
        <v>40.551309704961419</v>
      </c>
      <c r="M3754">
        <v>296065.11215594085</v>
      </c>
    </row>
    <row r="3755" spans="2:13" x14ac:dyDescent="0.25">
      <c r="B3755" s="13">
        <v>43004</v>
      </c>
      <c r="C3755">
        <v>3736</v>
      </c>
      <c r="D3755" s="19">
        <f t="shared" si="174"/>
        <v>296065.11215605424</v>
      </c>
      <c r="E3755" s="19">
        <f t="shared" si="175"/>
        <v>40.556864678911545</v>
      </c>
      <c r="F3755" s="19">
        <f t="shared" si="176"/>
        <v>296105.66902073316</v>
      </c>
      <c r="I3755" s="13">
        <v>43004</v>
      </c>
      <c r="J3755">
        <v>3736</v>
      </c>
      <c r="K3755">
        <v>296065.11215594091</v>
      </c>
      <c r="L3755">
        <v>40.556864678893596</v>
      </c>
      <c r="M3755">
        <v>296105.66902061983</v>
      </c>
    </row>
    <row r="3756" spans="2:13" x14ac:dyDescent="0.25">
      <c r="B3756" s="13">
        <v>43005</v>
      </c>
      <c r="C3756">
        <v>3737</v>
      </c>
      <c r="D3756" s="19">
        <f t="shared" si="174"/>
        <v>296105.66902073316</v>
      </c>
      <c r="E3756" s="19">
        <f t="shared" si="175"/>
        <v>40.562420413799067</v>
      </c>
      <c r="F3756" s="19">
        <f t="shared" si="176"/>
        <v>296146.23144114693</v>
      </c>
      <c r="I3756" s="13">
        <v>43005</v>
      </c>
      <c r="J3756">
        <v>3737</v>
      </c>
      <c r="K3756">
        <v>296105.66902061965</v>
      </c>
      <c r="L3756">
        <v>40.562420413781112</v>
      </c>
      <c r="M3756">
        <v>296146.23144103342</v>
      </c>
    </row>
    <row r="3757" spans="2:13" x14ac:dyDescent="0.25">
      <c r="B3757" s="13">
        <v>43006</v>
      </c>
      <c r="C3757">
        <v>3738</v>
      </c>
      <c r="D3757" s="19">
        <f t="shared" si="174"/>
        <v>296146.23144114693</v>
      </c>
      <c r="E3757" s="19">
        <f t="shared" si="175"/>
        <v>40.567976909746157</v>
      </c>
      <c r="F3757" s="19">
        <f t="shared" si="176"/>
        <v>296186.79941805667</v>
      </c>
      <c r="I3757" s="13">
        <v>43006</v>
      </c>
      <c r="J3757">
        <v>3738</v>
      </c>
      <c r="K3757">
        <v>296146.23144103342</v>
      </c>
      <c r="L3757">
        <v>40.567976909728202</v>
      </c>
      <c r="M3757">
        <v>296186.79941794317</v>
      </c>
    </row>
    <row r="3758" spans="2:13" x14ac:dyDescent="0.25">
      <c r="B3758" s="13">
        <v>43007</v>
      </c>
      <c r="C3758">
        <v>3739</v>
      </c>
      <c r="D3758" s="19">
        <f t="shared" si="174"/>
        <v>296186.79941805667</v>
      </c>
      <c r="E3758" s="19">
        <f t="shared" si="175"/>
        <v>40.573534166857087</v>
      </c>
      <c r="F3758" s="19">
        <f t="shared" si="176"/>
        <v>296227.37295222352</v>
      </c>
      <c r="I3758" s="13">
        <v>43007</v>
      </c>
      <c r="J3758">
        <v>3739</v>
      </c>
      <c r="K3758">
        <v>296186.79941794317</v>
      </c>
      <c r="L3758">
        <v>40.573534166839117</v>
      </c>
      <c r="M3758">
        <v>296227.37295211002</v>
      </c>
    </row>
    <row r="3759" spans="2:13" x14ac:dyDescent="0.25">
      <c r="B3759" s="13">
        <v>43008</v>
      </c>
      <c r="C3759">
        <v>3740</v>
      </c>
      <c r="D3759" s="19">
        <f t="shared" si="174"/>
        <v>296227.37295222352</v>
      </c>
      <c r="E3759" s="19">
        <f t="shared" si="175"/>
        <v>40.579092185236107</v>
      </c>
      <c r="F3759" s="19">
        <f t="shared" si="176"/>
        <v>296267.95204440877</v>
      </c>
      <c r="I3759" s="13">
        <v>43008</v>
      </c>
      <c r="J3759">
        <v>3740</v>
      </c>
      <c r="K3759">
        <v>296227.37295211002</v>
      </c>
      <c r="L3759">
        <v>40.579092185218137</v>
      </c>
      <c r="M3759">
        <v>296267.95204429526</v>
      </c>
    </row>
    <row r="3760" spans="2:13" x14ac:dyDescent="0.25">
      <c r="B3760" s="13">
        <v>43009</v>
      </c>
      <c r="C3760">
        <v>3741</v>
      </c>
      <c r="D3760" s="19">
        <f t="shared" si="174"/>
        <v>296267.95204440877</v>
      </c>
      <c r="E3760" s="19">
        <f t="shared" si="175"/>
        <v>40.58465096498751</v>
      </c>
      <c r="F3760" s="19">
        <f t="shared" si="176"/>
        <v>296308.53669537377</v>
      </c>
      <c r="I3760" s="13">
        <v>43009</v>
      </c>
      <c r="J3760">
        <v>3741</v>
      </c>
      <c r="K3760">
        <v>296267.95204429509</v>
      </c>
      <c r="L3760">
        <v>40.584650964969534</v>
      </c>
      <c r="M3760">
        <v>296308.53669526003</v>
      </c>
    </row>
    <row r="3761" spans="2:13" x14ac:dyDescent="0.25">
      <c r="B3761" s="13">
        <v>43010</v>
      </c>
      <c r="C3761">
        <v>3742</v>
      </c>
      <c r="D3761" s="19">
        <f t="shared" si="174"/>
        <v>296308.53669537377</v>
      </c>
      <c r="E3761" s="19">
        <f t="shared" si="175"/>
        <v>40.590210506215591</v>
      </c>
      <c r="F3761" s="19">
        <f t="shared" si="176"/>
        <v>296349.12690588</v>
      </c>
      <c r="I3761" s="13">
        <v>43010</v>
      </c>
      <c r="J3761">
        <v>3742</v>
      </c>
      <c r="K3761">
        <v>296308.53669526009</v>
      </c>
      <c r="L3761">
        <v>40.590210506197607</v>
      </c>
      <c r="M3761">
        <v>296349.12690576626</v>
      </c>
    </row>
    <row r="3762" spans="2:13" x14ac:dyDescent="0.25">
      <c r="B3762" s="13">
        <v>43011</v>
      </c>
      <c r="C3762">
        <v>3743</v>
      </c>
      <c r="D3762" s="19">
        <f t="shared" si="174"/>
        <v>296349.12690588</v>
      </c>
      <c r="E3762" s="19">
        <f t="shared" si="175"/>
        <v>40.595770809024664</v>
      </c>
      <c r="F3762" s="19">
        <f t="shared" si="176"/>
        <v>296389.72267668904</v>
      </c>
      <c r="I3762" s="13">
        <v>43011</v>
      </c>
      <c r="J3762">
        <v>3743</v>
      </c>
      <c r="K3762">
        <v>296349.12690576632</v>
      </c>
      <c r="L3762">
        <v>40.595770809006673</v>
      </c>
      <c r="M3762">
        <v>296389.7226765753</v>
      </c>
    </row>
    <row r="3763" spans="2:13" x14ac:dyDescent="0.25">
      <c r="B3763" s="13">
        <v>43012</v>
      </c>
      <c r="C3763">
        <v>3744</v>
      </c>
      <c r="D3763" s="19">
        <f t="shared" si="174"/>
        <v>296389.72267668904</v>
      </c>
      <c r="E3763" s="19">
        <f t="shared" si="175"/>
        <v>40.601331873519051</v>
      </c>
      <c r="F3763" s="19">
        <f t="shared" si="176"/>
        <v>296430.32400856254</v>
      </c>
      <c r="I3763" s="13">
        <v>43012</v>
      </c>
      <c r="J3763">
        <v>3744</v>
      </c>
      <c r="K3763">
        <v>296389.7226765753</v>
      </c>
      <c r="L3763">
        <v>40.601331873501053</v>
      </c>
      <c r="M3763">
        <v>296430.32400844881</v>
      </c>
    </row>
    <row r="3764" spans="2:13" x14ac:dyDescent="0.25">
      <c r="B3764" s="13">
        <v>43013</v>
      </c>
      <c r="C3764">
        <v>3745</v>
      </c>
      <c r="D3764" s="19">
        <f t="shared" si="174"/>
        <v>296430.32400856254</v>
      </c>
      <c r="E3764" s="19">
        <f t="shared" si="175"/>
        <v>40.606893699803095</v>
      </c>
      <c r="F3764" s="19">
        <f t="shared" si="176"/>
        <v>296470.93090226233</v>
      </c>
      <c r="I3764" s="13">
        <v>43013</v>
      </c>
      <c r="J3764">
        <v>3745</v>
      </c>
      <c r="K3764">
        <v>296430.32400844863</v>
      </c>
      <c r="L3764">
        <v>40.60689369978509</v>
      </c>
      <c r="M3764">
        <v>296470.93090214842</v>
      </c>
    </row>
    <row r="3765" spans="2:13" x14ac:dyDescent="0.25">
      <c r="B3765" s="13">
        <v>43014</v>
      </c>
      <c r="C3765">
        <v>3746</v>
      </c>
      <c r="D3765" s="19">
        <f t="shared" si="174"/>
        <v>296470.93090226233</v>
      </c>
      <c r="E3765" s="19">
        <f t="shared" si="175"/>
        <v>40.612456287981146</v>
      </c>
      <c r="F3765" s="19">
        <f t="shared" si="176"/>
        <v>296511.54335855029</v>
      </c>
      <c r="I3765" s="13">
        <v>43014</v>
      </c>
      <c r="J3765">
        <v>3746</v>
      </c>
      <c r="K3765">
        <v>296470.93090214842</v>
      </c>
      <c r="L3765">
        <v>40.612456287963141</v>
      </c>
      <c r="M3765">
        <v>296511.54335843638</v>
      </c>
    </row>
    <row r="3766" spans="2:13" x14ac:dyDescent="0.25">
      <c r="B3766" s="13">
        <v>43015</v>
      </c>
      <c r="C3766">
        <v>3747</v>
      </c>
      <c r="D3766" s="19">
        <f t="shared" si="174"/>
        <v>296511.54335855029</v>
      </c>
      <c r="E3766" s="19">
        <f t="shared" si="175"/>
        <v>40.618019638157577</v>
      </c>
      <c r="F3766" s="19">
        <f t="shared" si="176"/>
        <v>296552.16137818847</v>
      </c>
      <c r="I3766" s="13">
        <v>43015</v>
      </c>
      <c r="J3766">
        <v>3747</v>
      </c>
      <c r="K3766">
        <v>296511.54335843632</v>
      </c>
      <c r="L3766">
        <v>40.618019638139565</v>
      </c>
      <c r="M3766">
        <v>296552.16137807444</v>
      </c>
    </row>
    <row r="3767" spans="2:13" x14ac:dyDescent="0.25">
      <c r="B3767" s="13">
        <v>43016</v>
      </c>
      <c r="C3767">
        <v>3748</v>
      </c>
      <c r="D3767" s="19">
        <f t="shared" si="174"/>
        <v>296552.16137818847</v>
      </c>
      <c r="E3767" s="19">
        <f t="shared" si="175"/>
        <v>40.623583750436779</v>
      </c>
      <c r="F3767" s="19">
        <f t="shared" si="176"/>
        <v>296592.78496193892</v>
      </c>
      <c r="I3767" s="13">
        <v>43016</v>
      </c>
      <c r="J3767">
        <v>3748</v>
      </c>
      <c r="K3767">
        <v>296552.16137807444</v>
      </c>
      <c r="L3767">
        <v>40.62358375041876</v>
      </c>
      <c r="M3767">
        <v>296592.78496182483</v>
      </c>
    </row>
    <row r="3768" spans="2:13" x14ac:dyDescent="0.25">
      <c r="B3768" s="13">
        <v>43017</v>
      </c>
      <c r="C3768">
        <v>3749</v>
      </c>
      <c r="D3768" s="19">
        <f t="shared" si="174"/>
        <v>296592.78496193892</v>
      </c>
      <c r="E3768" s="19">
        <f t="shared" si="175"/>
        <v>40.629148624923147</v>
      </c>
      <c r="F3768" s="19">
        <f t="shared" si="176"/>
        <v>296633.41411056381</v>
      </c>
      <c r="I3768" s="13">
        <v>43017</v>
      </c>
      <c r="J3768">
        <v>3749</v>
      </c>
      <c r="K3768">
        <v>296592.78496182483</v>
      </c>
      <c r="L3768">
        <v>40.629148624905113</v>
      </c>
      <c r="M3768">
        <v>296633.41411044972</v>
      </c>
    </row>
    <row r="3769" spans="2:13" x14ac:dyDescent="0.25">
      <c r="B3769" s="13">
        <v>43018</v>
      </c>
      <c r="C3769">
        <v>3750</v>
      </c>
      <c r="D3769" s="19">
        <f t="shared" si="174"/>
        <v>296633.41411056381</v>
      </c>
      <c r="E3769" s="19">
        <f t="shared" si="175"/>
        <v>40.634714261721072</v>
      </c>
      <c r="F3769" s="19">
        <f t="shared" si="176"/>
        <v>296674.04882482556</v>
      </c>
      <c r="I3769" s="13">
        <v>43018</v>
      </c>
      <c r="J3769">
        <v>3750</v>
      </c>
      <c r="K3769">
        <v>296633.41411044978</v>
      </c>
      <c r="L3769">
        <v>40.634714261703046</v>
      </c>
      <c r="M3769">
        <v>296674.04882471147</v>
      </c>
    </row>
    <row r="3770" spans="2:13" x14ac:dyDescent="0.25">
      <c r="B3770" s="13">
        <v>43019</v>
      </c>
      <c r="C3770">
        <v>3751</v>
      </c>
      <c r="D3770" s="19">
        <f t="shared" si="174"/>
        <v>296674.04882482556</v>
      </c>
      <c r="E3770" s="19">
        <f t="shared" si="175"/>
        <v>40.640280660935012</v>
      </c>
      <c r="F3770" s="19">
        <f t="shared" si="176"/>
        <v>296714.6891054865</v>
      </c>
      <c r="I3770" s="13">
        <v>43019</v>
      </c>
      <c r="J3770">
        <v>3751</v>
      </c>
      <c r="K3770">
        <v>296674.04882471141</v>
      </c>
      <c r="L3770">
        <v>40.640280660916979</v>
      </c>
      <c r="M3770">
        <v>296714.68910537235</v>
      </c>
    </row>
    <row r="3771" spans="2:13" x14ac:dyDescent="0.25">
      <c r="B3771" s="13">
        <v>43020</v>
      </c>
      <c r="C3771">
        <v>3752</v>
      </c>
      <c r="D3771" s="19">
        <f t="shared" si="174"/>
        <v>296714.6891054865</v>
      </c>
      <c r="E3771" s="19">
        <f t="shared" si="175"/>
        <v>40.645847822669388</v>
      </c>
      <c r="F3771" s="19">
        <f t="shared" si="176"/>
        <v>296755.33495330915</v>
      </c>
      <c r="I3771" s="13">
        <v>43020</v>
      </c>
      <c r="J3771">
        <v>3752</v>
      </c>
      <c r="K3771">
        <v>296714.68910537235</v>
      </c>
      <c r="L3771">
        <v>40.645847822651341</v>
      </c>
      <c r="M3771">
        <v>296755.33495319501</v>
      </c>
    </row>
    <row r="3772" spans="2:13" x14ac:dyDescent="0.25">
      <c r="B3772" s="13">
        <v>43021</v>
      </c>
      <c r="C3772">
        <v>3753</v>
      </c>
      <c r="D3772" s="19">
        <f t="shared" si="174"/>
        <v>296755.33495330915</v>
      </c>
      <c r="E3772" s="19">
        <f t="shared" si="175"/>
        <v>40.651415747028658</v>
      </c>
      <c r="F3772" s="19">
        <f t="shared" si="176"/>
        <v>296795.98636905616</v>
      </c>
      <c r="I3772" s="13">
        <v>43021</v>
      </c>
      <c r="J3772">
        <v>3753</v>
      </c>
      <c r="K3772">
        <v>296755.33495319489</v>
      </c>
      <c r="L3772">
        <v>40.651415747010603</v>
      </c>
      <c r="M3772">
        <v>296795.9863689419</v>
      </c>
    </row>
    <row r="3773" spans="2:13" x14ac:dyDescent="0.25">
      <c r="B3773" s="13">
        <v>43022</v>
      </c>
      <c r="C3773">
        <v>3754</v>
      </c>
      <c r="D3773" s="19">
        <f t="shared" si="174"/>
        <v>296795.98636905616</v>
      </c>
      <c r="E3773" s="19">
        <f t="shared" si="175"/>
        <v>40.656984434117291</v>
      </c>
      <c r="F3773" s="19">
        <f t="shared" si="176"/>
        <v>296836.64335349028</v>
      </c>
      <c r="I3773" s="13">
        <v>43022</v>
      </c>
      <c r="J3773">
        <v>3754</v>
      </c>
      <c r="K3773">
        <v>296795.9863689419</v>
      </c>
      <c r="L3773">
        <v>40.656984434099236</v>
      </c>
      <c r="M3773">
        <v>296836.64335337601</v>
      </c>
    </row>
    <row r="3774" spans="2:13" x14ac:dyDescent="0.25">
      <c r="B3774" s="13">
        <v>43023</v>
      </c>
      <c r="C3774">
        <v>3755</v>
      </c>
      <c r="D3774" s="19">
        <f t="shared" si="174"/>
        <v>296836.64335349028</v>
      </c>
      <c r="E3774" s="19">
        <f t="shared" si="175"/>
        <v>40.662553884039767</v>
      </c>
      <c r="F3774" s="19">
        <f t="shared" si="176"/>
        <v>296877.30590737431</v>
      </c>
      <c r="I3774" s="13">
        <v>43023</v>
      </c>
      <c r="J3774">
        <v>3755</v>
      </c>
      <c r="K3774">
        <v>296836.64335337607</v>
      </c>
      <c r="L3774">
        <v>40.662553884021712</v>
      </c>
      <c r="M3774">
        <v>296877.3059072601</v>
      </c>
    </row>
    <row r="3775" spans="2:13" x14ac:dyDescent="0.25">
      <c r="B3775" s="13">
        <v>43024</v>
      </c>
      <c r="C3775">
        <v>3756</v>
      </c>
      <c r="D3775" s="19">
        <f t="shared" si="174"/>
        <v>296877.30590737431</v>
      </c>
      <c r="E3775" s="19">
        <f t="shared" si="175"/>
        <v>40.668124096900598</v>
      </c>
      <c r="F3775" s="19">
        <f t="shared" si="176"/>
        <v>296917.97403147118</v>
      </c>
      <c r="I3775" s="13">
        <v>43024</v>
      </c>
      <c r="J3775">
        <v>3756</v>
      </c>
      <c r="K3775">
        <v>296877.30590726004</v>
      </c>
      <c r="L3775">
        <v>40.668124096882536</v>
      </c>
      <c r="M3775">
        <v>296917.97403135692</v>
      </c>
    </row>
    <row r="3776" spans="2:13" x14ac:dyDescent="0.25">
      <c r="B3776" s="13">
        <v>43025</v>
      </c>
      <c r="C3776">
        <v>3757</v>
      </c>
      <c r="D3776" s="19">
        <f t="shared" si="174"/>
        <v>296917.97403147118</v>
      </c>
      <c r="E3776" s="19">
        <f t="shared" si="175"/>
        <v>40.673695072804279</v>
      </c>
      <c r="F3776" s="19">
        <f t="shared" si="176"/>
        <v>296958.647726544</v>
      </c>
      <c r="I3776" s="13">
        <v>43025</v>
      </c>
      <c r="J3776">
        <v>3757</v>
      </c>
      <c r="K3776">
        <v>296917.9740313568</v>
      </c>
      <c r="L3776">
        <v>40.673695072786209</v>
      </c>
      <c r="M3776">
        <v>296958.64772642957</v>
      </c>
    </row>
    <row r="3777" spans="2:13" x14ac:dyDescent="0.25">
      <c r="B3777" s="13">
        <v>43026</v>
      </c>
      <c r="C3777">
        <v>3758</v>
      </c>
      <c r="D3777" s="19">
        <f t="shared" si="174"/>
        <v>296958.647726544</v>
      </c>
      <c r="E3777" s="19">
        <f t="shared" si="175"/>
        <v>40.679266811855349</v>
      </c>
      <c r="F3777" s="19">
        <f t="shared" si="176"/>
        <v>296999.32699335588</v>
      </c>
      <c r="I3777" s="13">
        <v>43026</v>
      </c>
      <c r="J3777">
        <v>3758</v>
      </c>
      <c r="K3777">
        <v>296958.64772642963</v>
      </c>
      <c r="L3777">
        <v>40.679266811837273</v>
      </c>
      <c r="M3777">
        <v>296999.32699324144</v>
      </c>
    </row>
    <row r="3778" spans="2:13" x14ac:dyDescent="0.25">
      <c r="B3778" s="13">
        <v>43027</v>
      </c>
      <c r="C3778">
        <v>3759</v>
      </c>
      <c r="D3778" s="19">
        <f t="shared" si="174"/>
        <v>296999.32699335588</v>
      </c>
      <c r="E3778" s="19">
        <f t="shared" si="175"/>
        <v>40.684839314158346</v>
      </c>
      <c r="F3778" s="19">
        <f t="shared" si="176"/>
        <v>297040.01183267002</v>
      </c>
      <c r="I3778" s="13">
        <v>43027</v>
      </c>
      <c r="J3778">
        <v>3759</v>
      </c>
      <c r="K3778">
        <v>296999.3269932415</v>
      </c>
      <c r="L3778">
        <v>40.684839314140262</v>
      </c>
      <c r="M3778">
        <v>297040.01183255564</v>
      </c>
    </row>
    <row r="3779" spans="2:13" x14ac:dyDescent="0.25">
      <c r="B3779" s="13">
        <v>43028</v>
      </c>
      <c r="C3779">
        <v>3760</v>
      </c>
      <c r="D3779" s="19">
        <f t="shared" si="174"/>
        <v>297040.01183267002</v>
      </c>
      <c r="E3779" s="19">
        <f t="shared" si="175"/>
        <v>40.690412579817817</v>
      </c>
      <c r="F3779" s="19">
        <f t="shared" si="176"/>
        <v>297080.70224524982</v>
      </c>
      <c r="I3779" s="13">
        <v>43028</v>
      </c>
      <c r="J3779">
        <v>3760</v>
      </c>
      <c r="K3779">
        <v>297040.01183255552</v>
      </c>
      <c r="L3779">
        <v>40.690412579799727</v>
      </c>
      <c r="M3779">
        <v>297080.70224513533</v>
      </c>
    </row>
    <row r="3780" spans="2:13" x14ac:dyDescent="0.25">
      <c r="B3780" s="13">
        <v>43029</v>
      </c>
      <c r="C3780">
        <v>3761</v>
      </c>
      <c r="D3780" s="19">
        <f t="shared" si="174"/>
        <v>297080.70224524982</v>
      </c>
      <c r="E3780" s="19">
        <f t="shared" si="175"/>
        <v>40.695986608938334</v>
      </c>
      <c r="F3780" s="19">
        <f t="shared" si="176"/>
        <v>297121.39823185874</v>
      </c>
      <c r="I3780" s="13">
        <v>43029</v>
      </c>
      <c r="J3780">
        <v>3761</v>
      </c>
      <c r="K3780">
        <v>297080.70224513527</v>
      </c>
      <c r="L3780">
        <v>40.695986608920244</v>
      </c>
      <c r="M3780">
        <v>297121.39823174418</v>
      </c>
    </row>
    <row r="3781" spans="2:13" x14ac:dyDescent="0.25">
      <c r="B3781" s="13">
        <v>43030</v>
      </c>
      <c r="C3781">
        <v>3762</v>
      </c>
      <c r="D3781" s="19">
        <f t="shared" si="174"/>
        <v>297121.39823185874</v>
      </c>
      <c r="E3781" s="19">
        <f t="shared" si="175"/>
        <v>40.701561401624488</v>
      </c>
      <c r="F3781" s="19">
        <f t="shared" si="176"/>
        <v>297162.09979326033</v>
      </c>
      <c r="I3781" s="13">
        <v>43030</v>
      </c>
      <c r="J3781">
        <v>3762</v>
      </c>
      <c r="K3781">
        <v>297121.39823174418</v>
      </c>
      <c r="L3781">
        <v>40.701561401606391</v>
      </c>
      <c r="M3781">
        <v>297162.09979314578</v>
      </c>
    </row>
    <row r="3782" spans="2:13" x14ac:dyDescent="0.25">
      <c r="B3782" s="13">
        <v>43031</v>
      </c>
      <c r="C3782">
        <v>3763</v>
      </c>
      <c r="D3782" s="19">
        <f t="shared" si="174"/>
        <v>297162.09979326033</v>
      </c>
      <c r="E3782" s="19">
        <f t="shared" si="175"/>
        <v>40.707136957980872</v>
      </c>
      <c r="F3782" s="19">
        <f t="shared" si="176"/>
        <v>297202.8069302183</v>
      </c>
      <c r="I3782" s="13">
        <v>43031</v>
      </c>
      <c r="J3782">
        <v>3763</v>
      </c>
      <c r="K3782">
        <v>297162.09979314567</v>
      </c>
      <c r="L3782">
        <v>40.707136957962774</v>
      </c>
      <c r="M3782">
        <v>297202.80693010363</v>
      </c>
    </row>
    <row r="3783" spans="2:13" x14ac:dyDescent="0.25">
      <c r="B3783" s="13">
        <v>43032</v>
      </c>
      <c r="C3783">
        <v>3764</v>
      </c>
      <c r="D3783" s="19">
        <f t="shared" si="174"/>
        <v>297202.8069302183</v>
      </c>
      <c r="E3783" s="19">
        <f t="shared" si="175"/>
        <v>40.712713278112098</v>
      </c>
      <c r="F3783" s="19">
        <f t="shared" si="176"/>
        <v>297243.51964349643</v>
      </c>
      <c r="I3783" s="13">
        <v>43032</v>
      </c>
      <c r="J3783">
        <v>3764</v>
      </c>
      <c r="K3783">
        <v>297202.80693010369</v>
      </c>
      <c r="L3783">
        <v>40.712713278094</v>
      </c>
      <c r="M3783">
        <v>297243.51964338176</v>
      </c>
    </row>
    <row r="3784" spans="2:13" x14ac:dyDescent="0.25">
      <c r="B3784" s="13">
        <v>43033</v>
      </c>
      <c r="C3784">
        <v>3765</v>
      </c>
      <c r="D3784" s="19">
        <f t="shared" si="174"/>
        <v>297243.51964349643</v>
      </c>
      <c r="E3784" s="19">
        <f t="shared" si="175"/>
        <v>40.718290362122801</v>
      </c>
      <c r="F3784" s="19">
        <f t="shared" si="176"/>
        <v>297284.23793385853</v>
      </c>
      <c r="I3784" s="13">
        <v>43033</v>
      </c>
      <c r="J3784">
        <v>3765</v>
      </c>
      <c r="K3784">
        <v>297243.5196433817</v>
      </c>
      <c r="L3784">
        <v>40.718290362104696</v>
      </c>
      <c r="M3784">
        <v>297284.2379337438</v>
      </c>
    </row>
    <row r="3785" spans="2:13" x14ac:dyDescent="0.25">
      <c r="B3785" s="13">
        <v>43034</v>
      </c>
      <c r="C3785">
        <v>3766</v>
      </c>
      <c r="D3785" s="19">
        <f t="shared" si="174"/>
        <v>297284.23793385853</v>
      </c>
      <c r="E3785" s="19">
        <f t="shared" si="175"/>
        <v>40.723868210117615</v>
      </c>
      <c r="F3785" s="19">
        <f t="shared" si="176"/>
        <v>297324.96180206863</v>
      </c>
      <c r="I3785" s="13">
        <v>43034</v>
      </c>
      <c r="J3785">
        <v>3766</v>
      </c>
      <c r="K3785">
        <v>297284.2379337438</v>
      </c>
      <c r="L3785">
        <v>40.723868210099496</v>
      </c>
      <c r="M3785">
        <v>297324.9618019539</v>
      </c>
    </row>
    <row r="3786" spans="2:13" x14ac:dyDescent="0.25">
      <c r="B3786" s="13">
        <v>43035</v>
      </c>
      <c r="C3786">
        <v>3767</v>
      </c>
      <c r="D3786" s="19">
        <f t="shared" si="174"/>
        <v>297324.96180206863</v>
      </c>
      <c r="E3786" s="19">
        <f t="shared" si="175"/>
        <v>40.72944682220119</v>
      </c>
      <c r="F3786" s="19">
        <f t="shared" si="176"/>
        <v>297365.69124889083</v>
      </c>
      <c r="I3786" s="13">
        <v>43035</v>
      </c>
      <c r="J3786">
        <v>3767</v>
      </c>
      <c r="K3786">
        <v>297324.96180195379</v>
      </c>
      <c r="L3786">
        <v>40.729446822183071</v>
      </c>
      <c r="M3786">
        <v>297365.69124877598</v>
      </c>
    </row>
    <row r="3787" spans="2:13" x14ac:dyDescent="0.25">
      <c r="B3787" s="13">
        <v>43036</v>
      </c>
      <c r="C3787">
        <v>3768</v>
      </c>
      <c r="D3787" s="19">
        <f t="shared" si="174"/>
        <v>297365.69124889083</v>
      </c>
      <c r="E3787" s="19">
        <f t="shared" si="175"/>
        <v>40.735026198478202</v>
      </c>
      <c r="F3787" s="19">
        <f t="shared" si="176"/>
        <v>297406.42627508932</v>
      </c>
      <c r="I3787" s="13">
        <v>43036</v>
      </c>
      <c r="J3787">
        <v>3768</v>
      </c>
      <c r="K3787">
        <v>297365.69124877616</v>
      </c>
      <c r="L3787">
        <v>40.735026198460076</v>
      </c>
      <c r="M3787">
        <v>297406.4262749746</v>
      </c>
    </row>
    <row r="3788" spans="2:13" x14ac:dyDescent="0.25">
      <c r="B3788" s="13">
        <v>43037</v>
      </c>
      <c r="C3788">
        <v>3769</v>
      </c>
      <c r="D3788" s="19">
        <f t="shared" si="174"/>
        <v>297406.42627508932</v>
      </c>
      <c r="E3788" s="19">
        <f t="shared" si="175"/>
        <v>40.740606339053336</v>
      </c>
      <c r="F3788" s="19">
        <f t="shared" si="176"/>
        <v>297447.16688142839</v>
      </c>
      <c r="I3788" s="13">
        <v>43037</v>
      </c>
      <c r="J3788">
        <v>3769</v>
      </c>
      <c r="K3788">
        <v>297406.42627497448</v>
      </c>
      <c r="L3788">
        <v>40.740606339035203</v>
      </c>
      <c r="M3788">
        <v>297447.16688131349</v>
      </c>
    </row>
    <row r="3789" spans="2:13" x14ac:dyDescent="0.25">
      <c r="B3789" s="13">
        <v>43038</v>
      </c>
      <c r="C3789">
        <v>3770</v>
      </c>
      <c r="D3789" s="19">
        <f t="shared" si="174"/>
        <v>297447.16688142839</v>
      </c>
      <c r="E3789" s="19">
        <f t="shared" si="175"/>
        <v>40.74618724403129</v>
      </c>
      <c r="F3789" s="19">
        <f t="shared" si="176"/>
        <v>297487.91306867241</v>
      </c>
      <c r="I3789" s="13">
        <v>43038</v>
      </c>
      <c r="J3789">
        <v>3770</v>
      </c>
      <c r="K3789">
        <v>297447.16688131355</v>
      </c>
      <c r="L3789">
        <v>40.74618724401315</v>
      </c>
      <c r="M3789">
        <v>297487.91306855757</v>
      </c>
    </row>
    <row r="3790" spans="2:13" x14ac:dyDescent="0.25">
      <c r="B3790" s="13">
        <v>43039</v>
      </c>
      <c r="C3790">
        <v>3771</v>
      </c>
      <c r="D3790" s="19">
        <f t="shared" si="174"/>
        <v>297487.91306867241</v>
      </c>
      <c r="E3790" s="19">
        <f t="shared" si="175"/>
        <v>40.75176891351677</v>
      </c>
      <c r="F3790" s="19">
        <f t="shared" si="176"/>
        <v>297528.66483758594</v>
      </c>
      <c r="I3790" s="13">
        <v>43039</v>
      </c>
      <c r="J3790">
        <v>3771</v>
      </c>
      <c r="K3790">
        <v>297487.91306855751</v>
      </c>
      <c r="L3790">
        <v>40.751768913498623</v>
      </c>
      <c r="M3790">
        <v>297528.66483747103</v>
      </c>
    </row>
    <row r="3791" spans="2:13" x14ac:dyDescent="0.25">
      <c r="B3791" s="13">
        <v>43040</v>
      </c>
      <c r="C3791">
        <v>3772</v>
      </c>
      <c r="D3791" s="19">
        <f t="shared" si="174"/>
        <v>297528.66483758594</v>
      </c>
      <c r="E3791" s="19">
        <f t="shared" si="175"/>
        <v>40.757351347614517</v>
      </c>
      <c r="F3791" s="19">
        <f t="shared" si="176"/>
        <v>297569.42218893353</v>
      </c>
      <c r="I3791" s="13">
        <v>43040</v>
      </c>
      <c r="J3791">
        <v>3772</v>
      </c>
      <c r="K3791">
        <v>297528.66483747103</v>
      </c>
      <c r="L3791">
        <v>40.757351347596362</v>
      </c>
      <c r="M3791">
        <v>297569.42218881863</v>
      </c>
    </row>
    <row r="3792" spans="2:13" x14ac:dyDescent="0.25">
      <c r="B3792" s="13">
        <v>43041</v>
      </c>
      <c r="C3792">
        <v>3773</v>
      </c>
      <c r="D3792" s="19">
        <f t="shared" si="174"/>
        <v>297569.42218893353</v>
      </c>
      <c r="E3792" s="19">
        <f t="shared" si="175"/>
        <v>40.762934546429257</v>
      </c>
      <c r="F3792" s="19">
        <f t="shared" si="176"/>
        <v>297610.18512347998</v>
      </c>
      <c r="I3792" s="13">
        <v>43041</v>
      </c>
      <c r="J3792">
        <v>3773</v>
      </c>
      <c r="K3792">
        <v>297569.42218881845</v>
      </c>
      <c r="L3792">
        <v>40.762934546411103</v>
      </c>
      <c r="M3792">
        <v>297610.18512336485</v>
      </c>
    </row>
    <row r="3793" spans="2:13" x14ac:dyDescent="0.25">
      <c r="B3793" s="13">
        <v>43042</v>
      </c>
      <c r="C3793">
        <v>3774</v>
      </c>
      <c r="D3793" s="19">
        <f t="shared" si="174"/>
        <v>297610.18512347998</v>
      </c>
      <c r="E3793" s="19">
        <f t="shared" si="175"/>
        <v>40.768518510065753</v>
      </c>
      <c r="F3793" s="19">
        <f t="shared" si="176"/>
        <v>297650.95364199003</v>
      </c>
      <c r="I3793" s="13">
        <v>43042</v>
      </c>
      <c r="J3793">
        <v>3774</v>
      </c>
      <c r="K3793">
        <v>297610.18512336491</v>
      </c>
      <c r="L3793">
        <v>40.768518510047592</v>
      </c>
      <c r="M3793">
        <v>297650.95364187495</v>
      </c>
    </row>
    <row r="3794" spans="2:13" x14ac:dyDescent="0.25">
      <c r="B3794" s="13">
        <v>43043</v>
      </c>
      <c r="C3794">
        <v>3775</v>
      </c>
      <c r="D3794" s="19">
        <f t="shared" si="174"/>
        <v>297650.95364199003</v>
      </c>
      <c r="E3794" s="19">
        <f t="shared" si="175"/>
        <v>40.774103238628776</v>
      </c>
      <c r="F3794" s="19">
        <f t="shared" si="176"/>
        <v>297691.72774522868</v>
      </c>
      <c r="I3794" s="13">
        <v>43043</v>
      </c>
      <c r="J3794">
        <v>3775</v>
      </c>
      <c r="K3794">
        <v>297650.95364187495</v>
      </c>
      <c r="L3794">
        <v>40.774103238610607</v>
      </c>
      <c r="M3794">
        <v>297691.72774511355</v>
      </c>
    </row>
    <row r="3795" spans="2:13" x14ac:dyDescent="0.25">
      <c r="B3795" s="13">
        <v>43044</v>
      </c>
      <c r="C3795">
        <v>3776</v>
      </c>
      <c r="D3795" s="19">
        <f t="shared" si="174"/>
        <v>297691.72774522868</v>
      </c>
      <c r="E3795" s="19">
        <f t="shared" si="175"/>
        <v>40.779688732223114</v>
      </c>
      <c r="F3795" s="19">
        <f t="shared" si="176"/>
        <v>297732.50743396091</v>
      </c>
      <c r="I3795" s="13">
        <v>43044</v>
      </c>
      <c r="J3795">
        <v>3776</v>
      </c>
      <c r="K3795">
        <v>297691.72774511349</v>
      </c>
      <c r="L3795">
        <v>40.779688732204932</v>
      </c>
      <c r="M3795">
        <v>297732.50743384572</v>
      </c>
    </row>
    <row r="3796" spans="2:13" x14ac:dyDescent="0.25">
      <c r="B3796" s="13">
        <v>43045</v>
      </c>
      <c r="C3796">
        <v>3777</v>
      </c>
      <c r="D3796" s="19">
        <f t="shared" si="174"/>
        <v>297732.50743396091</v>
      </c>
      <c r="E3796" s="19">
        <f t="shared" si="175"/>
        <v>40.785274990953553</v>
      </c>
      <c r="F3796" s="19">
        <f t="shared" si="176"/>
        <v>297773.29270895186</v>
      </c>
      <c r="I3796" s="13">
        <v>43045</v>
      </c>
      <c r="J3796">
        <v>3777</v>
      </c>
      <c r="K3796">
        <v>297732.50743384566</v>
      </c>
      <c r="L3796">
        <v>40.78527499093537</v>
      </c>
      <c r="M3796">
        <v>297773.29270883661</v>
      </c>
    </row>
    <row r="3797" spans="2:13" x14ac:dyDescent="0.25">
      <c r="B3797" s="13">
        <v>43046</v>
      </c>
      <c r="C3797">
        <v>3778</v>
      </c>
      <c r="D3797" s="19">
        <f t="shared" ref="D3797:D3860" si="177">F3796</f>
        <v>297773.29270895186</v>
      </c>
      <c r="E3797" s="19">
        <f t="shared" ref="E3797:E3860" si="178">D3797*_nPIR</f>
        <v>40.790862014924919</v>
      </c>
      <c r="F3797" s="19">
        <f t="shared" si="176"/>
        <v>297814.08357096679</v>
      </c>
      <c r="I3797" s="13">
        <v>43046</v>
      </c>
      <c r="J3797">
        <v>3778</v>
      </c>
      <c r="K3797">
        <v>297773.29270883655</v>
      </c>
      <c r="L3797">
        <v>40.790862014906729</v>
      </c>
      <c r="M3797">
        <v>297814.08357085148</v>
      </c>
    </row>
    <row r="3798" spans="2:13" x14ac:dyDescent="0.25">
      <c r="B3798" s="13">
        <v>43047</v>
      </c>
      <c r="C3798">
        <v>3779</v>
      </c>
      <c r="D3798" s="19">
        <f t="shared" si="177"/>
        <v>297814.08357096679</v>
      </c>
      <c r="E3798" s="19">
        <f t="shared" si="178"/>
        <v>40.79644980424203</v>
      </c>
      <c r="F3798" s="19">
        <f t="shared" ref="F3798:F3861" si="179">D3798+E3798</f>
        <v>297854.88002077106</v>
      </c>
      <c r="I3798" s="13">
        <v>43047</v>
      </c>
      <c r="J3798">
        <v>3779</v>
      </c>
      <c r="K3798">
        <v>297814.08357085148</v>
      </c>
      <c r="L3798">
        <v>40.796449804223833</v>
      </c>
      <c r="M3798">
        <v>297854.88002065569</v>
      </c>
    </row>
    <row r="3799" spans="2:13" x14ac:dyDescent="0.25">
      <c r="B3799" s="13">
        <v>43048</v>
      </c>
      <c r="C3799">
        <v>3780</v>
      </c>
      <c r="D3799" s="19">
        <f t="shared" si="177"/>
        <v>297854.88002077106</v>
      </c>
      <c r="E3799" s="19">
        <f t="shared" si="178"/>
        <v>40.802038359009742</v>
      </c>
      <c r="F3799" s="19">
        <f t="shared" si="179"/>
        <v>297895.68205913005</v>
      </c>
      <c r="I3799" s="13">
        <v>43048</v>
      </c>
      <c r="J3799">
        <v>3780</v>
      </c>
      <c r="K3799">
        <v>297854.88002065569</v>
      </c>
      <c r="L3799">
        <v>40.802038358991524</v>
      </c>
      <c r="M3799">
        <v>297895.68205901468</v>
      </c>
    </row>
    <row r="3800" spans="2:13" x14ac:dyDescent="0.25">
      <c r="B3800" s="13">
        <v>43049</v>
      </c>
      <c r="C3800">
        <v>3781</v>
      </c>
      <c r="D3800" s="19">
        <f t="shared" si="177"/>
        <v>297895.68205913005</v>
      </c>
      <c r="E3800" s="19">
        <f t="shared" si="178"/>
        <v>40.807627679332889</v>
      </c>
      <c r="F3800" s="19">
        <f t="shared" si="179"/>
        <v>297936.48968680936</v>
      </c>
      <c r="I3800" s="13">
        <v>43049</v>
      </c>
      <c r="J3800">
        <v>3781</v>
      </c>
      <c r="K3800">
        <v>297895.68205901462</v>
      </c>
      <c r="L3800">
        <v>40.807627679314677</v>
      </c>
      <c r="M3800" s="19">
        <v>297936.48968669394</v>
      </c>
    </row>
    <row r="3801" spans="2:13" x14ac:dyDescent="0.25">
      <c r="B3801" s="13">
        <v>43050</v>
      </c>
      <c r="C3801">
        <v>3782</v>
      </c>
      <c r="D3801" s="19">
        <f t="shared" si="177"/>
        <v>297936.48968680936</v>
      </c>
      <c r="E3801" s="19">
        <f t="shared" si="178"/>
        <v>40.813217765316359</v>
      </c>
      <c r="F3801" s="19">
        <f t="shared" si="179"/>
        <v>297977.30290457467</v>
      </c>
      <c r="I3801" s="13">
        <v>43050</v>
      </c>
      <c r="J3801">
        <v>3782</v>
      </c>
      <c r="K3801">
        <v>297936.48968669394</v>
      </c>
      <c r="L3801">
        <v>40.813217765298141</v>
      </c>
      <c r="M3801" s="19">
        <v>297977.30290445924</v>
      </c>
    </row>
    <row r="3802" spans="2:13" x14ac:dyDescent="0.25">
      <c r="B3802" s="13">
        <v>43051</v>
      </c>
      <c r="C3802">
        <v>3783</v>
      </c>
      <c r="D3802" s="19">
        <f t="shared" si="177"/>
        <v>297977.30290457467</v>
      </c>
      <c r="E3802" s="19">
        <f t="shared" si="178"/>
        <v>40.818808617065031</v>
      </c>
      <c r="F3802" s="19">
        <f t="shared" si="179"/>
        <v>298018.12171319174</v>
      </c>
      <c r="I3802" s="13">
        <v>43051</v>
      </c>
      <c r="J3802">
        <v>3783</v>
      </c>
      <c r="K3802">
        <v>297977.30290445918</v>
      </c>
      <c r="L3802">
        <v>40.81880861704682</v>
      </c>
      <c r="M3802" s="19">
        <v>298018.12171307625</v>
      </c>
    </row>
    <row r="3803" spans="2:13" x14ac:dyDescent="0.25">
      <c r="B3803" s="13">
        <v>43052</v>
      </c>
      <c r="C3803">
        <v>3784</v>
      </c>
      <c r="D3803" s="19">
        <f t="shared" si="177"/>
        <v>298018.12171319174</v>
      </c>
      <c r="E3803" s="19">
        <f t="shared" si="178"/>
        <v>40.824400234683807</v>
      </c>
      <c r="F3803" s="19">
        <f t="shared" si="179"/>
        <v>298058.94611342641</v>
      </c>
      <c r="I3803" s="13">
        <v>43052</v>
      </c>
      <c r="J3803">
        <v>3784</v>
      </c>
      <c r="K3803">
        <v>298018.12171307625</v>
      </c>
      <c r="L3803">
        <v>40.824400234665575</v>
      </c>
      <c r="M3803" s="19">
        <v>298058.94611331093</v>
      </c>
    </row>
    <row r="3804" spans="2:13" x14ac:dyDescent="0.25">
      <c r="B3804" s="13">
        <v>43053</v>
      </c>
      <c r="C3804">
        <v>3785</v>
      </c>
      <c r="D3804" s="19">
        <f t="shared" si="177"/>
        <v>298058.94611342641</v>
      </c>
      <c r="E3804" s="19">
        <f t="shared" si="178"/>
        <v>40.829992618277593</v>
      </c>
      <c r="F3804" s="19">
        <f t="shared" si="179"/>
        <v>298099.77610604471</v>
      </c>
      <c r="I3804" s="13">
        <v>43053</v>
      </c>
      <c r="J3804">
        <v>3785</v>
      </c>
      <c r="K3804">
        <v>298058.94611331081</v>
      </c>
      <c r="L3804">
        <v>40.829992618259361</v>
      </c>
      <c r="M3804" s="19">
        <v>298099.77610592905</v>
      </c>
    </row>
    <row r="3805" spans="2:13" x14ac:dyDescent="0.25">
      <c r="B3805" s="13">
        <v>43054</v>
      </c>
      <c r="C3805">
        <v>3786</v>
      </c>
      <c r="D3805" s="19">
        <f t="shared" si="177"/>
        <v>298099.77610604471</v>
      </c>
      <c r="E3805" s="19">
        <f t="shared" si="178"/>
        <v>40.835585767951336</v>
      </c>
      <c r="F3805" s="19">
        <f t="shared" si="179"/>
        <v>298140.61169181264</v>
      </c>
      <c r="I3805" s="13">
        <v>43054</v>
      </c>
      <c r="J3805">
        <v>3786</v>
      </c>
      <c r="K3805">
        <v>298099.77610592911</v>
      </c>
      <c r="L3805">
        <v>40.835585767933097</v>
      </c>
      <c r="M3805" s="19">
        <v>298140.61169169703</v>
      </c>
    </row>
    <row r="3806" spans="2:13" x14ac:dyDescent="0.25">
      <c r="B3806" s="13">
        <v>43055</v>
      </c>
      <c r="C3806">
        <v>3787</v>
      </c>
      <c r="D3806" s="19">
        <f t="shared" si="177"/>
        <v>298140.61169181264</v>
      </c>
      <c r="E3806" s="19">
        <f t="shared" si="178"/>
        <v>40.841179683809955</v>
      </c>
      <c r="F3806" s="19">
        <f t="shared" si="179"/>
        <v>298181.45287149644</v>
      </c>
      <c r="I3806" s="13">
        <v>43055</v>
      </c>
      <c r="J3806">
        <v>3787</v>
      </c>
      <c r="K3806">
        <v>298140.61169169698</v>
      </c>
      <c r="L3806">
        <v>40.841179683791708</v>
      </c>
      <c r="M3806" s="19">
        <v>298181.45287138078</v>
      </c>
    </row>
    <row r="3807" spans="2:13" x14ac:dyDescent="0.25">
      <c r="B3807" s="13">
        <v>43056</v>
      </c>
      <c r="C3807">
        <v>3788</v>
      </c>
      <c r="D3807" s="19">
        <f t="shared" si="177"/>
        <v>298181.45287149644</v>
      </c>
      <c r="E3807" s="19">
        <f t="shared" si="178"/>
        <v>40.846774365958424</v>
      </c>
      <c r="F3807" s="19">
        <f t="shared" si="179"/>
        <v>298222.29964586243</v>
      </c>
      <c r="I3807" s="13">
        <v>43056</v>
      </c>
      <c r="J3807">
        <v>3788</v>
      </c>
      <c r="K3807">
        <v>298181.45287138072</v>
      </c>
      <c r="L3807">
        <v>40.846774365940171</v>
      </c>
      <c r="M3807" s="19">
        <v>298222.29964574665</v>
      </c>
    </row>
    <row r="3808" spans="2:13" x14ac:dyDescent="0.25">
      <c r="B3808" s="13">
        <v>43057</v>
      </c>
      <c r="C3808">
        <v>3789</v>
      </c>
      <c r="D3808" s="19">
        <f t="shared" si="177"/>
        <v>298222.29964586243</v>
      </c>
      <c r="E3808" s="19">
        <f t="shared" si="178"/>
        <v>40.852369814501706</v>
      </c>
      <c r="F3808" s="19">
        <f t="shared" si="179"/>
        <v>298263.15201567695</v>
      </c>
      <c r="I3808" s="13">
        <v>43057</v>
      </c>
      <c r="J3808">
        <v>3789</v>
      </c>
      <c r="K3808">
        <v>298222.29964574665</v>
      </c>
      <c r="L3808">
        <v>40.852369814483446</v>
      </c>
      <c r="M3808" s="19">
        <v>298263.15201556112</v>
      </c>
    </row>
    <row r="3809" spans="2:13" x14ac:dyDescent="0.25">
      <c r="B3809" s="13">
        <v>43058</v>
      </c>
      <c r="C3809">
        <v>3790</v>
      </c>
      <c r="D3809" s="19">
        <f t="shared" si="177"/>
        <v>298263.15201567695</v>
      </c>
      <c r="E3809" s="19">
        <f t="shared" si="178"/>
        <v>40.857966029544791</v>
      </c>
      <c r="F3809" s="19">
        <f t="shared" si="179"/>
        <v>298304.00998170651</v>
      </c>
      <c r="I3809" s="13">
        <v>43058</v>
      </c>
      <c r="J3809">
        <v>3790</v>
      </c>
      <c r="K3809">
        <v>298263.15201556112</v>
      </c>
      <c r="L3809">
        <v>40.857966029526523</v>
      </c>
      <c r="M3809" s="19">
        <v>298304.00998159067</v>
      </c>
    </row>
    <row r="3810" spans="2:13" x14ac:dyDescent="0.25">
      <c r="B3810" s="13">
        <v>43059</v>
      </c>
      <c r="C3810">
        <v>3791</v>
      </c>
      <c r="D3810" s="19">
        <f t="shared" si="177"/>
        <v>298304.00998170651</v>
      </c>
      <c r="E3810" s="19">
        <f t="shared" si="178"/>
        <v>40.863563011192674</v>
      </c>
      <c r="F3810" s="19">
        <f t="shared" si="179"/>
        <v>298344.87354471767</v>
      </c>
      <c r="I3810" s="13">
        <v>43059</v>
      </c>
      <c r="J3810">
        <v>3791</v>
      </c>
      <c r="K3810">
        <v>298304.00998159061</v>
      </c>
      <c r="L3810">
        <v>40.863563011174399</v>
      </c>
      <c r="M3810" s="19">
        <v>298344.87354460178</v>
      </c>
    </row>
    <row r="3811" spans="2:13" x14ac:dyDescent="0.25">
      <c r="B3811" s="13">
        <v>43060</v>
      </c>
      <c r="C3811">
        <v>3792</v>
      </c>
      <c r="D3811" s="19">
        <f t="shared" si="177"/>
        <v>298344.87354471767</v>
      </c>
      <c r="E3811" s="19">
        <f t="shared" si="178"/>
        <v>40.869160759550368</v>
      </c>
      <c r="F3811" s="19">
        <f t="shared" si="179"/>
        <v>298385.74270547723</v>
      </c>
      <c r="I3811" s="13">
        <v>43060</v>
      </c>
      <c r="J3811">
        <v>3792</v>
      </c>
      <c r="K3811">
        <v>298344.87354460178</v>
      </c>
      <c r="L3811">
        <v>40.869160759532093</v>
      </c>
      <c r="M3811" s="19">
        <v>298385.74270536134</v>
      </c>
    </row>
    <row r="3812" spans="2:13" x14ac:dyDescent="0.25">
      <c r="B3812" s="13">
        <v>43061</v>
      </c>
      <c r="C3812">
        <v>3793</v>
      </c>
      <c r="D3812" s="19">
        <f t="shared" si="177"/>
        <v>298385.74270547723</v>
      </c>
      <c r="E3812" s="19">
        <f t="shared" si="178"/>
        <v>40.874759274722912</v>
      </c>
      <c r="F3812" s="19">
        <f t="shared" si="179"/>
        <v>298426.61746475194</v>
      </c>
      <c r="I3812" s="13">
        <v>43061</v>
      </c>
      <c r="J3812">
        <v>3793</v>
      </c>
      <c r="K3812">
        <v>298385.74270536128</v>
      </c>
      <c r="L3812">
        <v>40.87475927470463</v>
      </c>
      <c r="M3812" s="19">
        <v>298426.61746463599</v>
      </c>
    </row>
    <row r="3813" spans="2:13" x14ac:dyDescent="0.25">
      <c r="B3813" s="13">
        <v>43062</v>
      </c>
      <c r="C3813">
        <v>3794</v>
      </c>
      <c r="D3813" s="19">
        <f t="shared" si="177"/>
        <v>298426.61746475194</v>
      </c>
      <c r="E3813" s="19">
        <f t="shared" si="178"/>
        <v>40.880358556815338</v>
      </c>
      <c r="F3813" s="19">
        <f t="shared" si="179"/>
        <v>298467.49782330875</v>
      </c>
      <c r="I3813" s="13">
        <v>43062</v>
      </c>
      <c r="J3813">
        <v>3794</v>
      </c>
      <c r="K3813">
        <v>298426.61746463587</v>
      </c>
      <c r="L3813">
        <v>40.880358556797049</v>
      </c>
      <c r="M3813" s="19">
        <v>298467.49782319268</v>
      </c>
    </row>
    <row r="3814" spans="2:13" x14ac:dyDescent="0.25">
      <c r="B3814" s="13">
        <v>43063</v>
      </c>
      <c r="C3814">
        <v>3795</v>
      </c>
      <c r="D3814" s="19">
        <f t="shared" si="177"/>
        <v>298467.49782330875</v>
      </c>
      <c r="E3814" s="19">
        <f t="shared" si="178"/>
        <v>40.885958605932707</v>
      </c>
      <c r="F3814" s="19">
        <f t="shared" si="179"/>
        <v>298508.38378191466</v>
      </c>
      <c r="I3814" s="13">
        <v>43063</v>
      </c>
      <c r="J3814">
        <v>3795</v>
      </c>
      <c r="K3814">
        <v>298467.4978231928</v>
      </c>
      <c r="L3814">
        <v>40.885958605914418</v>
      </c>
      <c r="M3814" s="19">
        <v>298508.38378179871</v>
      </c>
    </row>
    <row r="3815" spans="2:13" x14ac:dyDescent="0.25">
      <c r="B3815" s="13">
        <v>43064</v>
      </c>
      <c r="C3815">
        <v>3796</v>
      </c>
      <c r="D3815" s="19">
        <f t="shared" si="177"/>
        <v>298508.38378191466</v>
      </c>
      <c r="E3815" s="19">
        <f t="shared" si="178"/>
        <v>40.891559422180094</v>
      </c>
      <c r="F3815" s="19">
        <f t="shared" si="179"/>
        <v>298549.27534133685</v>
      </c>
      <c r="I3815" s="13">
        <v>43064</v>
      </c>
      <c r="J3815">
        <v>3796</v>
      </c>
      <c r="K3815">
        <v>298508.38378179853</v>
      </c>
      <c r="L3815">
        <v>40.891559422161798</v>
      </c>
      <c r="M3815" s="19">
        <v>298549.27534122072</v>
      </c>
    </row>
    <row r="3816" spans="2:13" x14ac:dyDescent="0.25">
      <c r="B3816" s="13">
        <v>43065</v>
      </c>
      <c r="C3816">
        <v>3797</v>
      </c>
      <c r="D3816" s="19">
        <f t="shared" si="177"/>
        <v>298549.27534133685</v>
      </c>
      <c r="E3816" s="19">
        <f t="shared" si="178"/>
        <v>40.897161005662589</v>
      </c>
      <c r="F3816" s="19">
        <f t="shared" si="179"/>
        <v>298590.1725023425</v>
      </c>
      <c r="I3816" s="13">
        <v>43065</v>
      </c>
      <c r="J3816">
        <v>3797</v>
      </c>
      <c r="K3816">
        <v>298549.27534122072</v>
      </c>
      <c r="L3816">
        <v>40.897161005644278</v>
      </c>
      <c r="M3816" s="19">
        <v>298590.17250222637</v>
      </c>
    </row>
    <row r="3817" spans="2:13" x14ac:dyDescent="0.25">
      <c r="B3817" s="13">
        <v>43066</v>
      </c>
      <c r="C3817">
        <v>3798</v>
      </c>
      <c r="D3817" s="19">
        <f t="shared" si="177"/>
        <v>298590.1725023425</v>
      </c>
      <c r="E3817" s="19">
        <f t="shared" si="178"/>
        <v>40.902763356485281</v>
      </c>
      <c r="F3817" s="19">
        <f t="shared" si="179"/>
        <v>298631.07526569901</v>
      </c>
      <c r="I3817" s="13">
        <v>43066</v>
      </c>
      <c r="J3817">
        <v>3798</v>
      </c>
      <c r="K3817">
        <v>298590.17250222625</v>
      </c>
      <c r="L3817">
        <v>40.90276335646697</v>
      </c>
      <c r="M3817" s="19">
        <v>298631.07526558271</v>
      </c>
    </row>
    <row r="3818" spans="2:13" x14ac:dyDescent="0.25">
      <c r="B3818" s="13">
        <v>43067</v>
      </c>
      <c r="C3818">
        <v>3799</v>
      </c>
      <c r="D3818" s="19">
        <f t="shared" si="177"/>
        <v>298631.07526569901</v>
      </c>
      <c r="E3818" s="19">
        <f t="shared" si="178"/>
        <v>40.908366474753294</v>
      </c>
      <c r="F3818" s="19">
        <f t="shared" si="179"/>
        <v>298671.98363217374</v>
      </c>
      <c r="I3818" s="13">
        <v>43067</v>
      </c>
      <c r="J3818">
        <v>3799</v>
      </c>
      <c r="K3818">
        <v>298631.07526558277</v>
      </c>
      <c r="L3818">
        <v>40.908366474734976</v>
      </c>
      <c r="M3818" s="19">
        <v>298671.9836320575</v>
      </c>
    </row>
    <row r="3819" spans="2:13" x14ac:dyDescent="0.25">
      <c r="B3819" s="13">
        <v>43068</v>
      </c>
      <c r="C3819">
        <v>3800</v>
      </c>
      <c r="D3819" s="19">
        <f t="shared" si="177"/>
        <v>298671.98363217374</v>
      </c>
      <c r="E3819" s="19">
        <f t="shared" si="178"/>
        <v>40.913970360571753</v>
      </c>
      <c r="F3819" s="19">
        <f t="shared" si="179"/>
        <v>298712.89760253433</v>
      </c>
      <c r="I3819" s="13">
        <v>43068</v>
      </c>
      <c r="J3819">
        <v>3800</v>
      </c>
      <c r="K3819">
        <v>298671.98363205756</v>
      </c>
      <c r="L3819">
        <v>40.913970360553428</v>
      </c>
      <c r="M3819" s="19">
        <v>298712.89760241809</v>
      </c>
    </row>
    <row r="3820" spans="2:13" x14ac:dyDescent="0.25">
      <c r="B3820" s="13">
        <v>43069</v>
      </c>
      <c r="C3820">
        <v>3801</v>
      </c>
      <c r="D3820" s="19">
        <f t="shared" si="177"/>
        <v>298712.89760253433</v>
      </c>
      <c r="E3820" s="19">
        <f t="shared" si="178"/>
        <v>40.919575014045805</v>
      </c>
      <c r="F3820" s="19">
        <f t="shared" si="179"/>
        <v>298753.81717754836</v>
      </c>
      <c r="I3820" s="13">
        <v>43069</v>
      </c>
      <c r="J3820">
        <v>3801</v>
      </c>
      <c r="K3820">
        <v>298712.89760241803</v>
      </c>
      <c r="L3820">
        <v>40.919575014027473</v>
      </c>
      <c r="M3820" s="19">
        <v>298753.81717743207</v>
      </c>
    </row>
    <row r="3821" spans="2:13" x14ac:dyDescent="0.25">
      <c r="B3821" s="13">
        <v>43070</v>
      </c>
      <c r="C3821">
        <v>3802</v>
      </c>
      <c r="D3821" s="19">
        <f t="shared" si="177"/>
        <v>298753.81717754836</v>
      </c>
      <c r="E3821" s="19">
        <f t="shared" si="178"/>
        <v>40.925180435280602</v>
      </c>
      <c r="F3821" s="19">
        <f t="shared" si="179"/>
        <v>298794.74235798366</v>
      </c>
      <c r="I3821" s="13">
        <v>43070</v>
      </c>
      <c r="J3821">
        <v>3802</v>
      </c>
      <c r="K3821">
        <v>298753.81717743201</v>
      </c>
      <c r="L3821">
        <v>40.92518043526227</v>
      </c>
      <c r="M3821" s="19">
        <v>298794.74235786725</v>
      </c>
    </row>
    <row r="3822" spans="2:13" x14ac:dyDescent="0.25">
      <c r="B3822" s="13">
        <v>43071</v>
      </c>
      <c r="C3822">
        <v>3803</v>
      </c>
      <c r="D3822" s="19">
        <f t="shared" si="177"/>
        <v>298794.74235798366</v>
      </c>
      <c r="E3822" s="19">
        <f t="shared" si="178"/>
        <v>40.930786624381327</v>
      </c>
      <c r="F3822" s="19">
        <f t="shared" si="179"/>
        <v>298835.67314460804</v>
      </c>
      <c r="I3822" s="13">
        <v>43071</v>
      </c>
      <c r="J3822">
        <v>3803</v>
      </c>
      <c r="K3822">
        <v>298794.74235786719</v>
      </c>
      <c r="L3822">
        <v>40.930786624362987</v>
      </c>
      <c r="M3822" s="19">
        <v>298835.67314449156</v>
      </c>
    </row>
    <row r="3823" spans="2:13" x14ac:dyDescent="0.25">
      <c r="B3823" s="13">
        <v>43072</v>
      </c>
      <c r="C3823">
        <v>3804</v>
      </c>
      <c r="D3823" s="19">
        <f t="shared" si="177"/>
        <v>298835.67314460804</v>
      </c>
      <c r="E3823" s="19">
        <f t="shared" si="178"/>
        <v>40.93639358145316</v>
      </c>
      <c r="F3823" s="19">
        <f t="shared" si="179"/>
        <v>298876.60953818948</v>
      </c>
      <c r="I3823" s="13">
        <v>43072</v>
      </c>
      <c r="J3823">
        <v>3804</v>
      </c>
      <c r="K3823">
        <v>298835.67314449162</v>
      </c>
      <c r="L3823">
        <v>40.936393581434814</v>
      </c>
      <c r="M3823" s="19">
        <v>298876.60953807307</v>
      </c>
    </row>
    <row r="3824" spans="2:13" x14ac:dyDescent="0.25">
      <c r="B3824" s="13">
        <v>43073</v>
      </c>
      <c r="C3824">
        <v>3805</v>
      </c>
      <c r="D3824" s="19">
        <f t="shared" si="177"/>
        <v>298876.60953818948</v>
      </c>
      <c r="E3824" s="19">
        <f t="shared" si="178"/>
        <v>40.942001306601306</v>
      </c>
      <c r="F3824" s="19">
        <f t="shared" si="179"/>
        <v>298917.55153949611</v>
      </c>
      <c r="I3824" s="13">
        <v>43073</v>
      </c>
      <c r="J3824">
        <v>3805</v>
      </c>
      <c r="K3824">
        <v>298876.60953807289</v>
      </c>
      <c r="L3824">
        <v>40.942001306582952</v>
      </c>
      <c r="M3824" s="19">
        <v>298917.55153937946</v>
      </c>
    </row>
    <row r="3825" spans="2:13" x14ac:dyDescent="0.25">
      <c r="B3825" s="13">
        <v>43074</v>
      </c>
      <c r="C3825">
        <v>3806</v>
      </c>
      <c r="D3825" s="19">
        <f t="shared" si="177"/>
        <v>298917.55153949611</v>
      </c>
      <c r="E3825" s="19">
        <f t="shared" si="178"/>
        <v>40.94760979993098</v>
      </c>
      <c r="F3825" s="19">
        <f t="shared" si="179"/>
        <v>298958.49914929603</v>
      </c>
      <c r="I3825" s="13">
        <v>43074</v>
      </c>
      <c r="J3825">
        <v>3806</v>
      </c>
      <c r="K3825">
        <v>298917.55153937964</v>
      </c>
      <c r="L3825">
        <v>40.947609799912613</v>
      </c>
      <c r="M3825" s="19">
        <v>298958.49914917955</v>
      </c>
    </row>
    <row r="3826" spans="2:13" x14ac:dyDescent="0.25">
      <c r="B3826" s="13">
        <v>43075</v>
      </c>
      <c r="C3826">
        <v>3807</v>
      </c>
      <c r="D3826" s="19">
        <f t="shared" si="177"/>
        <v>298958.49914929603</v>
      </c>
      <c r="E3826" s="19">
        <f t="shared" si="178"/>
        <v>40.953219061547408</v>
      </c>
      <c r="F3826" s="19">
        <f t="shared" si="179"/>
        <v>298999.45236835757</v>
      </c>
      <c r="I3826" s="13">
        <v>43075</v>
      </c>
      <c r="J3826">
        <v>3807</v>
      </c>
      <c r="K3826">
        <v>298958.49914917944</v>
      </c>
      <c r="L3826">
        <v>40.95321906152904</v>
      </c>
      <c r="M3826" s="19">
        <v>298999.45236824098</v>
      </c>
    </row>
    <row r="3827" spans="2:13" x14ac:dyDescent="0.25">
      <c r="B3827" s="13">
        <v>43076</v>
      </c>
      <c r="C3827">
        <v>3808</v>
      </c>
      <c r="D3827" s="19">
        <f t="shared" si="177"/>
        <v>298999.45236835757</v>
      </c>
      <c r="E3827" s="19">
        <f t="shared" si="178"/>
        <v>40.958829091555835</v>
      </c>
      <c r="F3827" s="19">
        <f t="shared" si="179"/>
        <v>299040.41119744914</v>
      </c>
      <c r="I3827" s="13">
        <v>43076</v>
      </c>
      <c r="J3827">
        <v>3808</v>
      </c>
      <c r="K3827">
        <v>298999.45236824098</v>
      </c>
      <c r="L3827">
        <v>40.958829091537467</v>
      </c>
      <c r="M3827" s="19">
        <v>299040.41119733249</v>
      </c>
    </row>
    <row r="3828" spans="2:13" x14ac:dyDescent="0.25">
      <c r="B3828" s="13">
        <v>43077</v>
      </c>
      <c r="C3828">
        <v>3809</v>
      </c>
      <c r="D3828" s="19">
        <f t="shared" si="177"/>
        <v>299040.41119744914</v>
      </c>
      <c r="E3828" s="19">
        <f t="shared" si="178"/>
        <v>40.964439890061534</v>
      </c>
      <c r="F3828" s="19">
        <f t="shared" si="179"/>
        <v>299081.3756373392</v>
      </c>
      <c r="I3828" s="13">
        <v>43077</v>
      </c>
      <c r="J3828">
        <v>3809</v>
      </c>
      <c r="K3828">
        <v>299040.41119733243</v>
      </c>
      <c r="L3828">
        <v>40.964439890043153</v>
      </c>
      <c r="M3828" s="19">
        <v>299081.37563722249</v>
      </c>
    </row>
    <row r="3829" spans="2:13" x14ac:dyDescent="0.25">
      <c r="B3829" s="13">
        <v>43078</v>
      </c>
      <c r="C3829">
        <v>3810</v>
      </c>
      <c r="D3829" s="19">
        <f t="shared" si="177"/>
        <v>299081.3756373392</v>
      </c>
      <c r="E3829" s="19">
        <f t="shared" si="178"/>
        <v>40.97005145716976</v>
      </c>
      <c r="F3829" s="19">
        <f t="shared" si="179"/>
        <v>299122.34568879637</v>
      </c>
      <c r="I3829" s="13">
        <v>43078</v>
      </c>
      <c r="J3829">
        <v>3810</v>
      </c>
      <c r="K3829">
        <v>299081.37563722243</v>
      </c>
      <c r="L3829">
        <v>40.970051457151371</v>
      </c>
      <c r="M3829" s="19">
        <v>299122.3456886796</v>
      </c>
    </row>
    <row r="3830" spans="2:13" x14ac:dyDescent="0.25">
      <c r="B3830" s="13">
        <v>43079</v>
      </c>
      <c r="C3830">
        <v>3811</v>
      </c>
      <c r="D3830" s="19">
        <f t="shared" si="177"/>
        <v>299122.34568879637</v>
      </c>
      <c r="E3830" s="19">
        <f t="shared" si="178"/>
        <v>40.975663792985806</v>
      </c>
      <c r="F3830" s="19">
        <f t="shared" si="179"/>
        <v>299163.32135258935</v>
      </c>
      <c r="I3830" s="13">
        <v>43079</v>
      </c>
      <c r="J3830">
        <v>3811</v>
      </c>
      <c r="K3830">
        <v>299122.34568867955</v>
      </c>
      <c r="L3830">
        <v>40.975663792967417</v>
      </c>
      <c r="M3830" s="19">
        <v>299163.32135247253</v>
      </c>
    </row>
    <row r="3831" spans="2:13" x14ac:dyDescent="0.25">
      <c r="B3831" s="13">
        <v>43080</v>
      </c>
      <c r="C3831">
        <v>3812</v>
      </c>
      <c r="D3831" s="19">
        <f t="shared" si="177"/>
        <v>299163.32135258935</v>
      </c>
      <c r="E3831" s="19">
        <f t="shared" si="178"/>
        <v>40.981276897614983</v>
      </c>
      <c r="F3831" s="19">
        <f t="shared" si="179"/>
        <v>299204.30262948695</v>
      </c>
      <c r="I3831" s="13">
        <v>43080</v>
      </c>
      <c r="J3831">
        <v>3812</v>
      </c>
      <c r="K3831">
        <v>299163.32135247253</v>
      </c>
      <c r="L3831">
        <v>40.98127689759658</v>
      </c>
      <c r="M3831" s="19">
        <v>299204.30262937013</v>
      </c>
    </row>
    <row r="3832" spans="2:13" x14ac:dyDescent="0.25">
      <c r="B3832" s="13">
        <v>43081</v>
      </c>
      <c r="C3832">
        <v>3813</v>
      </c>
      <c r="D3832" s="19">
        <f t="shared" si="177"/>
        <v>299204.30262948695</v>
      </c>
      <c r="E3832" s="19">
        <f t="shared" si="178"/>
        <v>40.986890771162599</v>
      </c>
      <c r="F3832" s="19">
        <f t="shared" si="179"/>
        <v>299245.28952025808</v>
      </c>
      <c r="I3832" s="13">
        <v>43081</v>
      </c>
      <c r="J3832">
        <v>3813</v>
      </c>
      <c r="K3832">
        <v>299204.30262937007</v>
      </c>
      <c r="L3832">
        <v>40.986890771144196</v>
      </c>
      <c r="M3832" s="19">
        <v>299245.2895201412</v>
      </c>
    </row>
    <row r="3833" spans="2:13" x14ac:dyDescent="0.25">
      <c r="B3833" s="13">
        <v>43082</v>
      </c>
      <c r="C3833">
        <v>3814</v>
      </c>
      <c r="D3833" s="19">
        <f t="shared" si="177"/>
        <v>299245.28952025808</v>
      </c>
      <c r="E3833" s="19">
        <f t="shared" si="178"/>
        <v>40.992505413733987</v>
      </c>
      <c r="F3833" s="19">
        <f t="shared" si="179"/>
        <v>299286.2820256718</v>
      </c>
      <c r="I3833" s="13">
        <v>43082</v>
      </c>
      <c r="J3833">
        <v>3814</v>
      </c>
      <c r="K3833">
        <v>299245.2895201412</v>
      </c>
      <c r="L3833">
        <v>40.992505413715584</v>
      </c>
      <c r="M3833" s="19">
        <v>299286.28202555492</v>
      </c>
    </row>
    <row r="3834" spans="2:13" x14ac:dyDescent="0.25">
      <c r="B3834" s="13">
        <v>43083</v>
      </c>
      <c r="C3834">
        <v>3815</v>
      </c>
      <c r="D3834" s="19">
        <f t="shared" si="177"/>
        <v>299286.2820256718</v>
      </c>
      <c r="E3834" s="19">
        <f t="shared" si="178"/>
        <v>40.998120825434498</v>
      </c>
      <c r="F3834" s="19">
        <f t="shared" si="179"/>
        <v>299327.28014649724</v>
      </c>
      <c r="I3834" s="13">
        <v>43083</v>
      </c>
      <c r="J3834">
        <v>3815</v>
      </c>
      <c r="K3834">
        <v>299286.28202555486</v>
      </c>
      <c r="L3834">
        <v>40.998120825416088</v>
      </c>
      <c r="M3834" s="19">
        <v>299327.28014638025</v>
      </c>
    </row>
    <row r="3835" spans="2:13" x14ac:dyDescent="0.25">
      <c r="B3835" s="13">
        <v>43084</v>
      </c>
      <c r="C3835">
        <v>3816</v>
      </c>
      <c r="D3835" s="19">
        <f t="shared" si="177"/>
        <v>299327.28014649724</v>
      </c>
      <c r="E3835" s="19">
        <f t="shared" si="178"/>
        <v>41.003737006369491</v>
      </c>
      <c r="F3835" s="19">
        <f t="shared" si="179"/>
        <v>299368.28388350364</v>
      </c>
      <c r="I3835" s="13">
        <v>43084</v>
      </c>
      <c r="J3835">
        <v>3816</v>
      </c>
      <c r="K3835">
        <v>299327.2801463803</v>
      </c>
      <c r="L3835">
        <v>41.003737006351074</v>
      </c>
      <c r="M3835" s="19">
        <v>299368.28388338664</v>
      </c>
    </row>
    <row r="3836" spans="2:13" x14ac:dyDescent="0.25">
      <c r="B3836" s="13">
        <v>43085</v>
      </c>
      <c r="C3836">
        <v>3817</v>
      </c>
      <c r="D3836" s="19">
        <f t="shared" si="177"/>
        <v>299368.28388350364</v>
      </c>
      <c r="E3836" s="19">
        <f t="shared" si="178"/>
        <v>41.00935395664434</v>
      </c>
      <c r="F3836" s="19">
        <f t="shared" si="179"/>
        <v>299409.29323746031</v>
      </c>
      <c r="I3836" s="13">
        <v>43085</v>
      </c>
      <c r="J3836">
        <v>3817</v>
      </c>
      <c r="K3836">
        <v>299368.28388338664</v>
      </c>
      <c r="L3836">
        <v>41.009353956625915</v>
      </c>
      <c r="M3836" s="19">
        <v>299409.29323734326</v>
      </c>
    </row>
    <row r="3837" spans="2:13" x14ac:dyDescent="0.25">
      <c r="B3837" s="13">
        <v>43086</v>
      </c>
      <c r="C3837">
        <v>3818</v>
      </c>
      <c r="D3837" s="19">
        <f t="shared" si="177"/>
        <v>299409.29323746031</v>
      </c>
      <c r="E3837" s="19">
        <f t="shared" si="178"/>
        <v>41.014971676364432</v>
      </c>
      <c r="F3837" s="19">
        <f t="shared" si="179"/>
        <v>299450.30820913665</v>
      </c>
      <c r="I3837" s="13">
        <v>43086</v>
      </c>
      <c r="J3837">
        <v>3818</v>
      </c>
      <c r="K3837">
        <v>299409.2932373432</v>
      </c>
      <c r="L3837">
        <v>41.014971676345994</v>
      </c>
      <c r="M3837" s="19">
        <v>299450.30820901954</v>
      </c>
    </row>
    <row r="3838" spans="2:13" x14ac:dyDescent="0.25">
      <c r="B3838" s="13">
        <v>43087</v>
      </c>
      <c r="C3838">
        <v>3819</v>
      </c>
      <c r="D3838" s="19">
        <f t="shared" si="177"/>
        <v>299450.30820913665</v>
      </c>
      <c r="E3838" s="19">
        <f t="shared" si="178"/>
        <v>41.020590165635163</v>
      </c>
      <c r="F3838" s="19">
        <f t="shared" si="179"/>
        <v>299491.32879930228</v>
      </c>
      <c r="I3838" s="13">
        <v>43087</v>
      </c>
      <c r="J3838">
        <v>3819</v>
      </c>
      <c r="K3838">
        <v>299450.30820901948</v>
      </c>
      <c r="L3838">
        <v>41.020590165616717</v>
      </c>
      <c r="M3838" s="19">
        <v>299491.32879918511</v>
      </c>
    </row>
    <row r="3839" spans="2:13" x14ac:dyDescent="0.25">
      <c r="B3839" s="13">
        <v>43088</v>
      </c>
      <c r="C3839">
        <v>3820</v>
      </c>
      <c r="D3839" s="19">
        <f t="shared" si="177"/>
        <v>299491.32879930228</v>
      </c>
      <c r="E3839" s="19">
        <f t="shared" si="178"/>
        <v>41.026209424561962</v>
      </c>
      <c r="F3839" s="19">
        <f t="shared" si="179"/>
        <v>299532.35500872682</v>
      </c>
      <c r="I3839" s="13">
        <v>43088</v>
      </c>
      <c r="J3839">
        <v>3820</v>
      </c>
      <c r="K3839">
        <v>299491.32879918517</v>
      </c>
      <c r="L3839">
        <v>41.026209424543516</v>
      </c>
      <c r="M3839" s="19">
        <v>299532.35500860971</v>
      </c>
    </row>
    <row r="3840" spans="2:13" x14ac:dyDescent="0.25">
      <c r="B3840" s="13">
        <v>43089</v>
      </c>
      <c r="C3840">
        <v>3821</v>
      </c>
      <c r="D3840" s="19">
        <f t="shared" si="177"/>
        <v>299532.35500872682</v>
      </c>
      <c r="E3840" s="19">
        <f t="shared" si="178"/>
        <v>41.031829453250253</v>
      </c>
      <c r="F3840" s="19">
        <f t="shared" si="179"/>
        <v>299573.38683818007</v>
      </c>
      <c r="I3840" s="13">
        <v>43089</v>
      </c>
      <c r="J3840">
        <v>3821</v>
      </c>
      <c r="K3840">
        <v>299532.35500860948</v>
      </c>
      <c r="L3840">
        <v>41.031829453231801</v>
      </c>
      <c r="M3840" s="19">
        <v>299573.38683806272</v>
      </c>
    </row>
    <row r="3841" spans="2:13" x14ac:dyDescent="0.25">
      <c r="B3841" s="13">
        <v>43090</v>
      </c>
      <c r="C3841">
        <v>3822</v>
      </c>
      <c r="D3841" s="19">
        <f t="shared" si="177"/>
        <v>299573.38683818007</v>
      </c>
      <c r="E3841" s="19">
        <f t="shared" si="178"/>
        <v>41.037450251805495</v>
      </c>
      <c r="F3841" s="19">
        <f t="shared" si="179"/>
        <v>299614.42428843188</v>
      </c>
      <c r="I3841" s="13">
        <v>43090</v>
      </c>
      <c r="J3841">
        <v>3822</v>
      </c>
      <c r="K3841">
        <v>299573.38683806284</v>
      </c>
      <c r="L3841">
        <v>41.037450251787035</v>
      </c>
      <c r="M3841" s="19">
        <v>299614.42428831465</v>
      </c>
    </row>
    <row r="3842" spans="2:13" x14ac:dyDescent="0.25">
      <c r="B3842" s="13">
        <v>43091</v>
      </c>
      <c r="C3842">
        <v>3823</v>
      </c>
      <c r="D3842" s="19">
        <f t="shared" si="177"/>
        <v>299614.42428843188</v>
      </c>
      <c r="E3842" s="19">
        <f t="shared" si="178"/>
        <v>41.043071820333139</v>
      </c>
      <c r="F3842" s="19">
        <f t="shared" si="179"/>
        <v>299655.46736025222</v>
      </c>
      <c r="I3842" s="13">
        <v>43091</v>
      </c>
      <c r="J3842">
        <v>3823</v>
      </c>
      <c r="K3842">
        <v>299614.42428831453</v>
      </c>
      <c r="L3842">
        <v>41.043071820314672</v>
      </c>
      <c r="M3842" s="19">
        <v>299655.46736013488</v>
      </c>
    </row>
    <row r="3843" spans="2:13" x14ac:dyDescent="0.25">
      <c r="B3843" s="13">
        <v>43092</v>
      </c>
      <c r="C3843">
        <v>3824</v>
      </c>
      <c r="D3843" s="19">
        <f t="shared" si="177"/>
        <v>299655.46736025222</v>
      </c>
      <c r="E3843" s="19">
        <f t="shared" si="178"/>
        <v>41.048694158938666</v>
      </c>
      <c r="F3843" s="19">
        <f t="shared" si="179"/>
        <v>299696.51605441119</v>
      </c>
      <c r="I3843" s="13">
        <v>43092</v>
      </c>
      <c r="J3843">
        <v>3824</v>
      </c>
      <c r="K3843">
        <v>299655.46736013494</v>
      </c>
      <c r="L3843">
        <v>41.048694158920199</v>
      </c>
      <c r="M3843" s="19">
        <v>299696.51605429384</v>
      </c>
    </row>
    <row r="3844" spans="2:13" x14ac:dyDescent="0.25">
      <c r="B3844" s="13">
        <v>43093</v>
      </c>
      <c r="C3844">
        <v>3825</v>
      </c>
      <c r="D3844" s="19">
        <f t="shared" si="177"/>
        <v>299696.51605441119</v>
      </c>
      <c r="E3844" s="19">
        <f t="shared" si="178"/>
        <v>41.054317267727562</v>
      </c>
      <c r="F3844" s="19">
        <f t="shared" si="179"/>
        <v>299737.57037167891</v>
      </c>
      <c r="I3844" s="13">
        <v>43093</v>
      </c>
      <c r="J3844">
        <v>3825</v>
      </c>
      <c r="K3844">
        <v>299696.51605429366</v>
      </c>
      <c r="L3844">
        <v>41.054317267709081</v>
      </c>
      <c r="M3844" s="19">
        <v>299737.57037156139</v>
      </c>
    </row>
    <row r="3845" spans="2:13" x14ac:dyDescent="0.25">
      <c r="B3845" s="13">
        <v>43094</v>
      </c>
      <c r="C3845">
        <v>3826</v>
      </c>
      <c r="D3845" s="19">
        <f t="shared" si="177"/>
        <v>299737.57037167891</v>
      </c>
      <c r="E3845" s="19">
        <f t="shared" si="178"/>
        <v>41.059941146805336</v>
      </c>
      <c r="F3845" s="19">
        <f t="shared" si="179"/>
        <v>299778.63031282573</v>
      </c>
      <c r="I3845" s="13">
        <v>43094</v>
      </c>
      <c r="J3845">
        <v>3826</v>
      </c>
      <c r="K3845">
        <v>299737.57037156151</v>
      </c>
      <c r="L3845">
        <v>41.059941146786855</v>
      </c>
      <c r="M3845" s="19">
        <v>299778.63031270832</v>
      </c>
    </row>
    <row r="3846" spans="2:13" x14ac:dyDescent="0.25">
      <c r="B3846" s="13">
        <v>43095</v>
      </c>
      <c r="C3846">
        <v>3827</v>
      </c>
      <c r="D3846" s="19">
        <f t="shared" si="177"/>
        <v>299778.63031282573</v>
      </c>
      <c r="E3846" s="19">
        <f t="shared" si="178"/>
        <v>41.065565796277504</v>
      </c>
      <c r="F3846" s="19">
        <f t="shared" si="179"/>
        <v>299819.69587862201</v>
      </c>
      <c r="I3846" s="13">
        <v>43095</v>
      </c>
      <c r="J3846">
        <v>3827</v>
      </c>
      <c r="K3846">
        <v>299778.63031270815</v>
      </c>
      <c r="L3846">
        <v>41.065565796259008</v>
      </c>
      <c r="M3846" s="19">
        <v>299819.69587850443</v>
      </c>
    </row>
    <row r="3847" spans="2:13" x14ac:dyDescent="0.25">
      <c r="B3847" s="13">
        <v>43096</v>
      </c>
      <c r="C3847">
        <v>3828</v>
      </c>
      <c r="D3847" s="19">
        <f t="shared" si="177"/>
        <v>299819.69587862201</v>
      </c>
      <c r="E3847" s="19">
        <f t="shared" si="178"/>
        <v>41.071191216249595</v>
      </c>
      <c r="F3847" s="19">
        <f t="shared" si="179"/>
        <v>299860.76706983824</v>
      </c>
      <c r="I3847" s="13">
        <v>43096</v>
      </c>
      <c r="J3847">
        <v>3828</v>
      </c>
      <c r="K3847">
        <v>299819.69587850443</v>
      </c>
      <c r="L3847">
        <v>41.071191216231099</v>
      </c>
      <c r="M3847" s="19">
        <v>299860.76706972066</v>
      </c>
    </row>
    <row r="3848" spans="2:13" x14ac:dyDescent="0.25">
      <c r="B3848" s="13">
        <v>43097</v>
      </c>
      <c r="C3848">
        <v>3829</v>
      </c>
      <c r="D3848" s="19">
        <f t="shared" si="177"/>
        <v>299860.76706983824</v>
      </c>
      <c r="E3848" s="19">
        <f t="shared" si="178"/>
        <v>41.076817406827161</v>
      </c>
      <c r="F3848" s="19">
        <f t="shared" si="179"/>
        <v>299901.84388724505</v>
      </c>
      <c r="I3848" s="13">
        <v>43097</v>
      </c>
      <c r="J3848">
        <v>3829</v>
      </c>
      <c r="K3848">
        <v>299860.7670697206</v>
      </c>
      <c r="L3848">
        <v>41.076817406808665</v>
      </c>
      <c r="M3848" s="19">
        <v>299901.84388712741</v>
      </c>
    </row>
    <row r="3849" spans="2:13" x14ac:dyDescent="0.25">
      <c r="B3849" s="13">
        <v>43098</v>
      </c>
      <c r="C3849">
        <v>3830</v>
      </c>
      <c r="D3849" s="19">
        <f t="shared" si="177"/>
        <v>299901.84388724505</v>
      </c>
      <c r="E3849" s="19">
        <f t="shared" si="178"/>
        <v>41.082444368115766</v>
      </c>
      <c r="F3849" s="19">
        <f t="shared" si="179"/>
        <v>299942.92633161315</v>
      </c>
      <c r="I3849" s="13">
        <v>43098</v>
      </c>
      <c r="J3849">
        <v>3830</v>
      </c>
      <c r="K3849">
        <v>299901.84388712735</v>
      </c>
      <c r="L3849">
        <v>41.082444368097256</v>
      </c>
      <c r="M3849" s="19">
        <v>299942.92633149546</v>
      </c>
    </row>
    <row r="3850" spans="2:13" x14ac:dyDescent="0.25">
      <c r="B3850" s="13">
        <v>43099</v>
      </c>
      <c r="C3850">
        <v>3831</v>
      </c>
      <c r="D3850" s="19">
        <f t="shared" si="177"/>
        <v>299942.92633161315</v>
      </c>
      <c r="E3850" s="19">
        <f t="shared" si="178"/>
        <v>41.088072100220984</v>
      </c>
      <c r="F3850" s="19">
        <f t="shared" si="179"/>
        <v>299984.0144037134</v>
      </c>
      <c r="I3850" s="13">
        <v>43099</v>
      </c>
      <c r="J3850">
        <v>3831</v>
      </c>
      <c r="K3850">
        <v>299942.92633149546</v>
      </c>
      <c r="L3850">
        <v>41.088072100202467</v>
      </c>
      <c r="M3850" s="19">
        <v>299984.01440359565</v>
      </c>
    </row>
    <row r="3851" spans="2:13" x14ac:dyDescent="0.25">
      <c r="B3851" s="13">
        <v>43100</v>
      </c>
      <c r="C3851">
        <v>3832</v>
      </c>
      <c r="D3851" s="19">
        <f t="shared" si="177"/>
        <v>299984.0144037134</v>
      </c>
      <c r="E3851" s="19">
        <f t="shared" si="178"/>
        <v>41.093700603248415</v>
      </c>
      <c r="F3851" s="19">
        <f t="shared" si="179"/>
        <v>300025.10810431663</v>
      </c>
      <c r="I3851" s="13">
        <v>43100</v>
      </c>
      <c r="J3851">
        <v>3832</v>
      </c>
      <c r="K3851">
        <v>299984.01440359571</v>
      </c>
      <c r="L3851">
        <v>41.093700603229891</v>
      </c>
      <c r="M3851" s="19">
        <v>300025.10810419894</v>
      </c>
    </row>
    <row r="3852" spans="2:13" x14ac:dyDescent="0.25">
      <c r="B3852" s="13">
        <v>43101</v>
      </c>
      <c r="C3852">
        <v>3833</v>
      </c>
      <c r="D3852" s="19">
        <f t="shared" si="177"/>
        <v>300025.10810431663</v>
      </c>
      <c r="E3852" s="19">
        <f t="shared" si="178"/>
        <v>41.099329877303653</v>
      </c>
      <c r="F3852" s="19">
        <f t="shared" si="179"/>
        <v>300066.20743419393</v>
      </c>
      <c r="I3852" s="13">
        <v>43101</v>
      </c>
      <c r="J3852">
        <v>3833</v>
      </c>
      <c r="K3852">
        <v>300025.10810419882</v>
      </c>
      <c r="L3852">
        <v>41.099329877285122</v>
      </c>
      <c r="M3852" s="19">
        <v>300066.20743407612</v>
      </c>
    </row>
    <row r="3853" spans="2:13" x14ac:dyDescent="0.25">
      <c r="B3853" s="13">
        <v>43102</v>
      </c>
      <c r="C3853">
        <v>3834</v>
      </c>
      <c r="D3853" s="19">
        <f t="shared" si="177"/>
        <v>300066.20743419393</v>
      </c>
      <c r="E3853" s="19">
        <f t="shared" si="178"/>
        <v>41.104959922492327</v>
      </c>
      <c r="F3853" s="19">
        <f t="shared" si="179"/>
        <v>300107.31239411642</v>
      </c>
      <c r="I3853" s="13">
        <v>43102</v>
      </c>
      <c r="J3853">
        <v>3834</v>
      </c>
      <c r="K3853">
        <v>300066.20743407612</v>
      </c>
      <c r="L3853">
        <v>41.104959922473796</v>
      </c>
      <c r="M3853" s="19">
        <v>300107.31239399861</v>
      </c>
    </row>
    <row r="3854" spans="2:13" x14ac:dyDescent="0.25">
      <c r="B3854" s="13">
        <v>43103</v>
      </c>
      <c r="C3854">
        <v>3835</v>
      </c>
      <c r="D3854" s="19">
        <f t="shared" si="177"/>
        <v>300107.31239411642</v>
      </c>
      <c r="E3854" s="19">
        <f t="shared" si="178"/>
        <v>41.110590738920067</v>
      </c>
      <c r="F3854" s="19">
        <f t="shared" si="179"/>
        <v>300148.42298485537</v>
      </c>
      <c r="I3854" s="13">
        <v>43103</v>
      </c>
      <c r="J3854">
        <v>3835</v>
      </c>
      <c r="K3854">
        <v>300107.31239399849</v>
      </c>
      <c r="L3854">
        <v>41.110590738901521</v>
      </c>
      <c r="M3854" s="19">
        <v>300148.42298473738</v>
      </c>
    </row>
    <row r="3855" spans="2:13" x14ac:dyDescent="0.25">
      <c r="B3855" s="13">
        <v>43104</v>
      </c>
      <c r="C3855">
        <v>3836</v>
      </c>
      <c r="D3855" s="19">
        <f t="shared" si="177"/>
        <v>300148.42298485537</v>
      </c>
      <c r="E3855" s="19">
        <f t="shared" si="178"/>
        <v>41.116222326692522</v>
      </c>
      <c r="F3855" s="19">
        <f t="shared" si="179"/>
        <v>300189.53920718207</v>
      </c>
      <c r="I3855" s="13">
        <v>43104</v>
      </c>
      <c r="J3855">
        <v>3836</v>
      </c>
      <c r="K3855">
        <v>300148.42298473744</v>
      </c>
      <c r="L3855">
        <v>41.116222326673977</v>
      </c>
      <c r="M3855" s="19">
        <v>300189.53920706414</v>
      </c>
    </row>
    <row r="3856" spans="2:13" x14ac:dyDescent="0.25">
      <c r="B3856" s="13">
        <v>43105</v>
      </c>
      <c r="C3856">
        <v>3837</v>
      </c>
      <c r="D3856" s="19">
        <f t="shared" si="177"/>
        <v>300189.53920718207</v>
      </c>
      <c r="E3856" s="19">
        <f t="shared" si="178"/>
        <v>41.121854685915359</v>
      </c>
      <c r="F3856" s="19">
        <f t="shared" si="179"/>
        <v>300230.66106186796</v>
      </c>
      <c r="I3856" s="13">
        <v>43105</v>
      </c>
      <c r="J3856">
        <v>3837</v>
      </c>
      <c r="K3856">
        <v>300189.53920706402</v>
      </c>
      <c r="L3856">
        <v>41.1218546858968</v>
      </c>
      <c r="M3856" s="19">
        <v>300230.66106174991</v>
      </c>
    </row>
    <row r="3857" spans="2:13" x14ac:dyDescent="0.25">
      <c r="B3857" s="13">
        <v>43106</v>
      </c>
      <c r="C3857">
        <v>3838</v>
      </c>
      <c r="D3857" s="19">
        <f t="shared" si="177"/>
        <v>300230.66106186796</v>
      </c>
      <c r="E3857" s="19">
        <f t="shared" si="178"/>
        <v>41.127487816694249</v>
      </c>
      <c r="F3857" s="19">
        <f t="shared" si="179"/>
        <v>300271.78854968463</v>
      </c>
      <c r="I3857" s="13">
        <v>43106</v>
      </c>
      <c r="J3857">
        <v>3838</v>
      </c>
      <c r="K3857">
        <v>300230.66106174997</v>
      </c>
      <c r="L3857">
        <v>41.127487816675689</v>
      </c>
      <c r="M3857" s="19">
        <v>300271.78854956664</v>
      </c>
    </row>
    <row r="3858" spans="2:13" x14ac:dyDescent="0.25">
      <c r="B3858" s="13">
        <v>43107</v>
      </c>
      <c r="C3858">
        <v>3839</v>
      </c>
      <c r="D3858" s="19">
        <f t="shared" si="177"/>
        <v>300271.78854968463</v>
      </c>
      <c r="E3858" s="19">
        <f t="shared" si="178"/>
        <v>41.133121719134884</v>
      </c>
      <c r="F3858" s="19">
        <f t="shared" si="179"/>
        <v>300312.92167140375</v>
      </c>
      <c r="I3858" s="13">
        <v>43107</v>
      </c>
      <c r="J3858">
        <v>3839</v>
      </c>
      <c r="K3858">
        <v>300271.78854956653</v>
      </c>
      <c r="L3858">
        <v>41.133121719116325</v>
      </c>
      <c r="M3858" s="19">
        <v>300312.92167128564</v>
      </c>
    </row>
    <row r="3859" spans="2:13" x14ac:dyDescent="0.25">
      <c r="B3859" s="13">
        <v>43108</v>
      </c>
      <c r="C3859">
        <v>3840</v>
      </c>
      <c r="D3859" s="19">
        <f t="shared" si="177"/>
        <v>300312.92167140375</v>
      </c>
      <c r="E3859" s="19">
        <f t="shared" si="178"/>
        <v>41.138756393342987</v>
      </c>
      <c r="F3859" s="19">
        <f t="shared" si="179"/>
        <v>300354.06042779709</v>
      </c>
      <c r="I3859" s="13">
        <v>43108</v>
      </c>
      <c r="J3859">
        <v>3840</v>
      </c>
      <c r="K3859">
        <v>300312.9216712857</v>
      </c>
      <c r="L3859">
        <v>41.138756393324421</v>
      </c>
      <c r="M3859" s="19">
        <v>300354.06042767904</v>
      </c>
    </row>
    <row r="3860" spans="2:13" x14ac:dyDescent="0.25">
      <c r="B3860" s="13">
        <v>43109</v>
      </c>
      <c r="C3860">
        <v>3841</v>
      </c>
      <c r="D3860" s="19">
        <f t="shared" si="177"/>
        <v>300354.06042779709</v>
      </c>
      <c r="E3860" s="19">
        <f t="shared" si="178"/>
        <v>41.144391839424266</v>
      </c>
      <c r="F3860" s="19">
        <f t="shared" si="179"/>
        <v>300395.20481963654</v>
      </c>
      <c r="I3860" s="13">
        <v>43109</v>
      </c>
      <c r="J3860">
        <v>3841</v>
      </c>
      <c r="K3860">
        <v>300354.06042767892</v>
      </c>
      <c r="L3860">
        <v>41.144391839405692</v>
      </c>
      <c r="M3860" s="19">
        <v>300395.20481951832</v>
      </c>
    </row>
    <row r="3861" spans="2:13" x14ac:dyDescent="0.25">
      <c r="B3861" s="13">
        <v>43110</v>
      </c>
      <c r="C3861">
        <v>3842</v>
      </c>
      <c r="D3861" s="19">
        <f t="shared" ref="D3861:D3924" si="180">F3860</f>
        <v>300395.20481963654</v>
      </c>
      <c r="E3861" s="19">
        <f t="shared" ref="E3861:E3924" si="181">D3861*_nPIR</f>
        <v>41.150028057484462</v>
      </c>
      <c r="F3861" s="19">
        <f t="shared" si="179"/>
        <v>300436.35484769405</v>
      </c>
      <c r="I3861" s="13">
        <v>43110</v>
      </c>
      <c r="J3861">
        <v>3842</v>
      </c>
      <c r="K3861">
        <v>300395.20481951832</v>
      </c>
      <c r="L3861">
        <v>41.150028057465882</v>
      </c>
      <c r="M3861" s="19">
        <v>300436.35484757577</v>
      </c>
    </row>
    <row r="3862" spans="2:13" x14ac:dyDescent="0.25">
      <c r="B3862" s="13">
        <v>43111</v>
      </c>
      <c r="C3862">
        <v>3843</v>
      </c>
      <c r="D3862" s="19">
        <f t="shared" si="180"/>
        <v>300436.35484769405</v>
      </c>
      <c r="E3862" s="19">
        <f t="shared" si="181"/>
        <v>41.155665047629327</v>
      </c>
      <c r="F3862" s="19">
        <f t="shared" ref="F3862:F3925" si="182">D3862+E3862</f>
        <v>300477.51051274169</v>
      </c>
      <c r="I3862" s="13">
        <v>43111</v>
      </c>
      <c r="J3862">
        <v>3843</v>
      </c>
      <c r="K3862">
        <v>300436.35484757571</v>
      </c>
      <c r="L3862">
        <v>41.155665047610732</v>
      </c>
      <c r="M3862" s="19">
        <v>300477.5105126233</v>
      </c>
    </row>
    <row r="3863" spans="2:13" x14ac:dyDescent="0.25">
      <c r="B3863" s="13">
        <v>43112</v>
      </c>
      <c r="C3863">
        <v>3844</v>
      </c>
      <c r="D3863" s="19">
        <f t="shared" si="180"/>
        <v>300477.51051274169</v>
      </c>
      <c r="E3863" s="19">
        <f t="shared" si="181"/>
        <v>41.161302809964617</v>
      </c>
      <c r="F3863" s="19">
        <f t="shared" si="182"/>
        <v>300518.67181555164</v>
      </c>
      <c r="I3863" s="13">
        <v>43112</v>
      </c>
      <c r="J3863">
        <v>3844</v>
      </c>
      <c r="K3863">
        <v>300477.51051262335</v>
      </c>
      <c r="L3863">
        <v>41.161302809946015</v>
      </c>
      <c r="M3863" s="19">
        <v>300518.67181543331</v>
      </c>
    </row>
    <row r="3864" spans="2:13" x14ac:dyDescent="0.25">
      <c r="B3864" s="13">
        <v>43113</v>
      </c>
      <c r="C3864">
        <v>3845</v>
      </c>
      <c r="D3864" s="19">
        <f t="shared" si="180"/>
        <v>300518.67181555164</v>
      </c>
      <c r="E3864" s="19">
        <f t="shared" si="181"/>
        <v>41.166941344596118</v>
      </c>
      <c r="F3864" s="19">
        <f t="shared" si="182"/>
        <v>300559.83875689626</v>
      </c>
      <c r="I3864" s="13">
        <v>43113</v>
      </c>
      <c r="J3864">
        <v>3845</v>
      </c>
      <c r="K3864">
        <v>300518.67181543319</v>
      </c>
      <c r="L3864">
        <v>41.166941344577516</v>
      </c>
      <c r="M3864" s="19">
        <v>300559.83875677775</v>
      </c>
    </row>
    <row r="3865" spans="2:13" x14ac:dyDescent="0.25">
      <c r="B3865" s="13">
        <v>43114</v>
      </c>
      <c r="C3865">
        <v>3846</v>
      </c>
      <c r="D3865" s="19">
        <f t="shared" si="180"/>
        <v>300559.83875689626</v>
      </c>
      <c r="E3865" s="19">
        <f t="shared" si="181"/>
        <v>41.17258065162963</v>
      </c>
      <c r="F3865" s="19">
        <f t="shared" si="182"/>
        <v>300601.01133754791</v>
      </c>
      <c r="I3865" s="13">
        <v>43114</v>
      </c>
      <c r="J3865">
        <v>3846</v>
      </c>
      <c r="K3865">
        <v>300559.83875677775</v>
      </c>
      <c r="L3865">
        <v>41.172580651611021</v>
      </c>
      <c r="M3865" s="19">
        <v>300601.01133742934</v>
      </c>
    </row>
    <row r="3866" spans="2:13" x14ac:dyDescent="0.25">
      <c r="B3866" s="13">
        <v>43115</v>
      </c>
      <c r="C3866">
        <v>3847</v>
      </c>
      <c r="D3866" s="19">
        <f t="shared" si="180"/>
        <v>300601.01133754791</v>
      </c>
      <c r="E3866" s="19">
        <f t="shared" si="181"/>
        <v>41.178220731170953</v>
      </c>
      <c r="F3866" s="19">
        <f t="shared" si="182"/>
        <v>300642.18955827906</v>
      </c>
      <c r="I3866" s="13">
        <v>43115</v>
      </c>
      <c r="J3866">
        <v>3847</v>
      </c>
      <c r="K3866">
        <v>300601.0113374294</v>
      </c>
      <c r="L3866">
        <v>41.178220731152322</v>
      </c>
      <c r="M3866" s="19">
        <v>300642.18955816055</v>
      </c>
    </row>
    <row r="3867" spans="2:13" x14ac:dyDescent="0.25">
      <c r="B3867" s="13">
        <v>43116</v>
      </c>
      <c r="C3867">
        <v>3848</v>
      </c>
      <c r="D3867" s="19">
        <f t="shared" si="180"/>
        <v>300642.18955827906</v>
      </c>
      <c r="E3867" s="19">
        <f t="shared" si="181"/>
        <v>41.183861583325907</v>
      </c>
      <c r="F3867" s="19">
        <f t="shared" si="182"/>
        <v>300683.37341986242</v>
      </c>
      <c r="I3867" s="13">
        <v>43116</v>
      </c>
      <c r="J3867">
        <v>3848</v>
      </c>
      <c r="K3867">
        <v>300642.18955816055</v>
      </c>
      <c r="L3867">
        <v>41.183861583307277</v>
      </c>
      <c r="M3867" s="19">
        <v>300683.37341974385</v>
      </c>
    </row>
    <row r="3868" spans="2:13" x14ac:dyDescent="0.25">
      <c r="B3868" s="13">
        <v>43117</v>
      </c>
      <c r="C3868">
        <v>3849</v>
      </c>
      <c r="D3868" s="19">
        <f t="shared" si="180"/>
        <v>300683.37341986242</v>
      </c>
      <c r="E3868" s="19">
        <f t="shared" si="181"/>
        <v>41.189503208200335</v>
      </c>
      <c r="F3868" s="19">
        <f t="shared" si="182"/>
        <v>300724.56292307063</v>
      </c>
      <c r="I3868" s="13">
        <v>43117</v>
      </c>
      <c r="J3868">
        <v>3849</v>
      </c>
      <c r="K3868">
        <v>300683.37341974385</v>
      </c>
      <c r="L3868">
        <v>41.189503208181705</v>
      </c>
      <c r="M3868" s="19">
        <v>300724.56292295206</v>
      </c>
    </row>
    <row r="3869" spans="2:13" x14ac:dyDescent="0.25">
      <c r="B3869" s="13">
        <v>43118</v>
      </c>
      <c r="C3869">
        <v>3850</v>
      </c>
      <c r="D3869" s="19">
        <f t="shared" si="180"/>
        <v>300724.56292307063</v>
      </c>
      <c r="E3869" s="19">
        <f t="shared" si="181"/>
        <v>41.195145605900088</v>
      </c>
      <c r="F3869" s="19">
        <f t="shared" si="182"/>
        <v>300765.75806867651</v>
      </c>
      <c r="I3869" s="13">
        <v>43118</v>
      </c>
      <c r="J3869">
        <v>3850</v>
      </c>
      <c r="K3869">
        <v>300724.562922952</v>
      </c>
      <c r="L3869">
        <v>41.19514560588145</v>
      </c>
      <c r="M3869" s="19">
        <v>300765.75806855789</v>
      </c>
    </row>
    <row r="3870" spans="2:13" x14ac:dyDescent="0.25">
      <c r="B3870" s="13">
        <v>43119</v>
      </c>
      <c r="C3870">
        <v>3851</v>
      </c>
      <c r="D3870" s="19">
        <f t="shared" si="180"/>
        <v>300765.75806867651</v>
      </c>
      <c r="E3870" s="19">
        <f t="shared" si="181"/>
        <v>41.200788776531034</v>
      </c>
      <c r="F3870" s="19">
        <f t="shared" si="182"/>
        <v>300806.95885745302</v>
      </c>
      <c r="I3870" s="13">
        <v>43119</v>
      </c>
      <c r="J3870">
        <v>3851</v>
      </c>
      <c r="K3870">
        <v>300765.75806855783</v>
      </c>
      <c r="L3870">
        <v>41.200788776512383</v>
      </c>
      <c r="M3870" s="19">
        <v>300806.95885733434</v>
      </c>
    </row>
    <row r="3871" spans="2:13" x14ac:dyDescent="0.25">
      <c r="B3871" s="13">
        <v>43120</v>
      </c>
      <c r="C3871">
        <v>3852</v>
      </c>
      <c r="D3871" s="19">
        <f t="shared" si="180"/>
        <v>300806.95885745302</v>
      </c>
      <c r="E3871" s="19">
        <f t="shared" si="181"/>
        <v>41.206432720199047</v>
      </c>
      <c r="F3871" s="19">
        <f t="shared" si="182"/>
        <v>300848.1652901732</v>
      </c>
      <c r="I3871" s="13">
        <v>43120</v>
      </c>
      <c r="J3871">
        <v>3852</v>
      </c>
      <c r="K3871">
        <v>300806.95885733428</v>
      </c>
      <c r="L3871">
        <v>41.206432720180402</v>
      </c>
      <c r="M3871" s="19">
        <v>300848.16529005446</v>
      </c>
    </row>
    <row r="3872" spans="2:13" x14ac:dyDescent="0.25">
      <c r="B3872" s="13">
        <v>43121</v>
      </c>
      <c r="C3872">
        <v>3853</v>
      </c>
      <c r="D3872" s="19">
        <f t="shared" si="180"/>
        <v>300848.1652901732</v>
      </c>
      <c r="E3872" s="19">
        <f t="shared" si="181"/>
        <v>41.212077437010031</v>
      </c>
      <c r="F3872" s="19">
        <f t="shared" si="182"/>
        <v>300889.37736761023</v>
      </c>
      <c r="I3872" s="13">
        <v>43121</v>
      </c>
      <c r="J3872">
        <v>3853</v>
      </c>
      <c r="K3872">
        <v>300848.16529005446</v>
      </c>
      <c r="L3872">
        <v>41.212077436991379</v>
      </c>
      <c r="M3872" s="19">
        <v>300889.37736749143</v>
      </c>
    </row>
    <row r="3873" spans="2:13" x14ac:dyDescent="0.25">
      <c r="B3873" s="13">
        <v>43122</v>
      </c>
      <c r="C3873">
        <v>3854</v>
      </c>
      <c r="D3873" s="19">
        <f t="shared" si="180"/>
        <v>300889.37736761023</v>
      </c>
      <c r="E3873" s="19">
        <f t="shared" si="181"/>
        <v>41.2177229270699</v>
      </c>
      <c r="F3873" s="19">
        <f t="shared" si="182"/>
        <v>300930.59509053727</v>
      </c>
      <c r="I3873" s="13">
        <v>43122</v>
      </c>
      <c r="J3873">
        <v>3854</v>
      </c>
      <c r="K3873">
        <v>300889.37736749137</v>
      </c>
      <c r="L3873">
        <v>41.217722927051241</v>
      </c>
      <c r="M3873" s="19">
        <v>300930.59509041841</v>
      </c>
    </row>
    <row r="3874" spans="2:13" x14ac:dyDescent="0.25">
      <c r="B3874" s="13">
        <v>43123</v>
      </c>
      <c r="C3874">
        <v>3855</v>
      </c>
      <c r="D3874" s="19">
        <f t="shared" si="180"/>
        <v>300930.59509053727</v>
      </c>
      <c r="E3874" s="19">
        <f t="shared" si="181"/>
        <v>41.223369190484561</v>
      </c>
      <c r="F3874" s="19">
        <f t="shared" si="182"/>
        <v>300971.81845972774</v>
      </c>
      <c r="I3874" s="13">
        <v>43123</v>
      </c>
      <c r="J3874">
        <v>3855</v>
      </c>
      <c r="K3874">
        <v>300930.59509041847</v>
      </c>
      <c r="L3874">
        <v>41.223369190465895</v>
      </c>
      <c r="M3874" s="19">
        <v>300971.81845960894</v>
      </c>
    </row>
    <row r="3875" spans="2:13" x14ac:dyDescent="0.25">
      <c r="B3875" s="13">
        <v>43124</v>
      </c>
      <c r="C3875">
        <v>3856</v>
      </c>
      <c r="D3875" s="19">
        <f t="shared" si="180"/>
        <v>300971.81845972774</v>
      </c>
      <c r="E3875" s="19">
        <f t="shared" si="181"/>
        <v>41.229016227359971</v>
      </c>
      <c r="F3875" s="19">
        <f t="shared" si="182"/>
        <v>301013.0474759551</v>
      </c>
      <c r="I3875" s="13">
        <v>43124</v>
      </c>
      <c r="J3875">
        <v>3856</v>
      </c>
      <c r="K3875">
        <v>300971.81845960888</v>
      </c>
      <c r="L3875">
        <v>41.229016227341305</v>
      </c>
      <c r="M3875" s="19">
        <v>301013.04747583624</v>
      </c>
    </row>
    <row r="3876" spans="2:13" x14ac:dyDescent="0.25">
      <c r="B3876" s="13">
        <v>43125</v>
      </c>
      <c r="C3876">
        <v>3857</v>
      </c>
      <c r="D3876" s="19">
        <f t="shared" si="180"/>
        <v>301013.0474759551</v>
      </c>
      <c r="E3876" s="19">
        <f t="shared" si="181"/>
        <v>41.234664037802077</v>
      </c>
      <c r="F3876" s="19">
        <f t="shared" si="182"/>
        <v>301054.28213999292</v>
      </c>
      <c r="I3876" s="13">
        <v>43125</v>
      </c>
      <c r="J3876">
        <v>3857</v>
      </c>
      <c r="K3876">
        <v>301013.04747583618</v>
      </c>
      <c r="L3876">
        <v>41.234664037783396</v>
      </c>
      <c r="M3876" s="19">
        <v>301054.28213987395</v>
      </c>
    </row>
    <row r="3877" spans="2:13" x14ac:dyDescent="0.25">
      <c r="B3877" s="13">
        <v>43126</v>
      </c>
      <c r="C3877">
        <v>3858</v>
      </c>
      <c r="D3877" s="19">
        <f t="shared" si="180"/>
        <v>301054.28213999292</v>
      </c>
      <c r="E3877" s="19">
        <f t="shared" si="181"/>
        <v>41.240312621916843</v>
      </c>
      <c r="F3877" s="19">
        <f t="shared" si="182"/>
        <v>301095.52245261485</v>
      </c>
      <c r="I3877" s="13">
        <v>43126</v>
      </c>
      <c r="J3877">
        <v>3858</v>
      </c>
      <c r="K3877">
        <v>301054.28213987395</v>
      </c>
      <c r="L3877">
        <v>41.240312621898163</v>
      </c>
      <c r="M3877" s="19">
        <v>301095.52245249582</v>
      </c>
    </row>
    <row r="3878" spans="2:13" x14ac:dyDescent="0.25">
      <c r="B3878" s="13">
        <v>43127</v>
      </c>
      <c r="C3878">
        <v>3859</v>
      </c>
      <c r="D3878" s="19">
        <f t="shared" si="180"/>
        <v>301095.52245261485</v>
      </c>
      <c r="E3878" s="19">
        <f t="shared" si="181"/>
        <v>41.245961979810261</v>
      </c>
      <c r="F3878" s="19">
        <f t="shared" si="182"/>
        <v>301136.76841459464</v>
      </c>
      <c r="I3878" s="13">
        <v>43127</v>
      </c>
      <c r="J3878">
        <v>3859</v>
      </c>
      <c r="K3878">
        <v>301095.52245249576</v>
      </c>
      <c r="L3878">
        <v>41.245961979791566</v>
      </c>
      <c r="M3878" s="19">
        <v>301136.76841447555</v>
      </c>
    </row>
    <row r="3879" spans="2:13" x14ac:dyDescent="0.25">
      <c r="B3879" s="13">
        <v>43128</v>
      </c>
      <c r="C3879">
        <v>3860</v>
      </c>
      <c r="D3879" s="19">
        <f t="shared" si="180"/>
        <v>301136.76841459464</v>
      </c>
      <c r="E3879" s="19">
        <f t="shared" si="181"/>
        <v>41.251612111588315</v>
      </c>
      <c r="F3879" s="19">
        <f t="shared" si="182"/>
        <v>301178.02002670622</v>
      </c>
      <c r="I3879" s="13">
        <v>43128</v>
      </c>
      <c r="J3879">
        <v>3860</v>
      </c>
      <c r="K3879">
        <v>301136.76841447561</v>
      </c>
      <c r="L3879">
        <v>41.251612111569614</v>
      </c>
      <c r="M3879" s="19">
        <v>301178.02002658718</v>
      </c>
    </row>
    <row r="3880" spans="2:13" x14ac:dyDescent="0.25">
      <c r="B3880" s="13">
        <v>43129</v>
      </c>
      <c r="C3880">
        <v>3861</v>
      </c>
      <c r="D3880" s="19">
        <f t="shared" si="180"/>
        <v>301178.02002670622</v>
      </c>
      <c r="E3880" s="19">
        <f t="shared" si="181"/>
        <v>41.257263017357019</v>
      </c>
      <c r="F3880" s="19">
        <f t="shared" si="182"/>
        <v>301219.27728972357</v>
      </c>
      <c r="I3880" s="13">
        <v>43129</v>
      </c>
      <c r="J3880">
        <v>3861</v>
      </c>
      <c r="K3880">
        <v>301178.02002658701</v>
      </c>
      <c r="L3880">
        <v>41.257263017338325</v>
      </c>
      <c r="M3880" s="19">
        <v>301219.27728960436</v>
      </c>
    </row>
    <row r="3881" spans="2:13" x14ac:dyDescent="0.25">
      <c r="B3881" s="13">
        <v>43130</v>
      </c>
      <c r="C3881">
        <v>3862</v>
      </c>
      <c r="D3881" s="19">
        <f t="shared" si="180"/>
        <v>301219.27728972357</v>
      </c>
      <c r="E3881" s="19">
        <f t="shared" si="181"/>
        <v>41.262914697222413</v>
      </c>
      <c r="F3881" s="19">
        <f t="shared" si="182"/>
        <v>301260.5402044208</v>
      </c>
      <c r="I3881" s="13">
        <v>43130</v>
      </c>
      <c r="J3881">
        <v>3862</v>
      </c>
      <c r="K3881">
        <v>301219.27728960436</v>
      </c>
      <c r="L3881">
        <v>41.262914697203705</v>
      </c>
      <c r="M3881" s="19">
        <v>301260.54020430159</v>
      </c>
    </row>
    <row r="3882" spans="2:13" x14ac:dyDescent="0.25">
      <c r="B3882" s="13">
        <v>43131</v>
      </c>
      <c r="C3882">
        <v>3863</v>
      </c>
      <c r="D3882" s="19">
        <f t="shared" si="180"/>
        <v>301260.5402044208</v>
      </c>
      <c r="E3882" s="19">
        <f t="shared" si="181"/>
        <v>41.268567151290526</v>
      </c>
      <c r="F3882" s="19">
        <f t="shared" si="182"/>
        <v>301301.80877157208</v>
      </c>
      <c r="I3882" s="13">
        <v>43131</v>
      </c>
      <c r="J3882">
        <v>3863</v>
      </c>
      <c r="K3882">
        <v>301260.54020430165</v>
      </c>
      <c r="L3882">
        <v>41.26856715127181</v>
      </c>
      <c r="M3882" s="19">
        <v>301301.80877145292</v>
      </c>
    </row>
    <row r="3883" spans="2:13" x14ac:dyDescent="0.25">
      <c r="B3883" s="13">
        <v>43132</v>
      </c>
      <c r="C3883">
        <v>3864</v>
      </c>
      <c r="D3883" s="19">
        <f t="shared" si="180"/>
        <v>301301.80877157208</v>
      </c>
      <c r="E3883" s="19">
        <f t="shared" si="181"/>
        <v>41.274220379667412</v>
      </c>
      <c r="F3883" s="19">
        <f t="shared" si="182"/>
        <v>301343.08299195173</v>
      </c>
      <c r="I3883" s="13">
        <v>43132</v>
      </c>
      <c r="J3883">
        <v>3864</v>
      </c>
      <c r="K3883">
        <v>301301.80877145281</v>
      </c>
      <c r="L3883">
        <v>41.274220379648696</v>
      </c>
      <c r="M3883" s="19">
        <v>301343.08299183246</v>
      </c>
    </row>
    <row r="3884" spans="2:13" x14ac:dyDescent="0.25">
      <c r="B3884" s="13">
        <v>43133</v>
      </c>
      <c r="C3884">
        <v>3865</v>
      </c>
      <c r="D3884" s="19">
        <f t="shared" si="180"/>
        <v>301343.08299195173</v>
      </c>
      <c r="E3884" s="19">
        <f t="shared" si="181"/>
        <v>41.279874382459148</v>
      </c>
      <c r="F3884" s="19">
        <f t="shared" si="182"/>
        <v>301384.36286633421</v>
      </c>
      <c r="I3884" s="13">
        <v>43133</v>
      </c>
      <c r="J3884">
        <v>3865</v>
      </c>
      <c r="K3884">
        <v>301343.08299183246</v>
      </c>
      <c r="L3884">
        <v>41.279874382440426</v>
      </c>
      <c r="M3884" s="19">
        <v>301384.36286621488</v>
      </c>
    </row>
    <row r="3885" spans="2:13" x14ac:dyDescent="0.25">
      <c r="B3885" s="13">
        <v>43134</v>
      </c>
      <c r="C3885">
        <v>3866</v>
      </c>
      <c r="D3885" s="19">
        <f t="shared" si="180"/>
        <v>301384.36286633421</v>
      </c>
      <c r="E3885" s="19">
        <f t="shared" si="181"/>
        <v>41.285529159771812</v>
      </c>
      <c r="F3885" s="19">
        <f t="shared" si="182"/>
        <v>301425.64839549398</v>
      </c>
      <c r="I3885" s="13">
        <v>43134</v>
      </c>
      <c r="J3885">
        <v>3866</v>
      </c>
      <c r="K3885">
        <v>301384.36286621494</v>
      </c>
      <c r="L3885">
        <v>41.285529159753082</v>
      </c>
      <c r="M3885" s="19">
        <v>301425.64839537471</v>
      </c>
    </row>
    <row r="3886" spans="2:13" x14ac:dyDescent="0.25">
      <c r="B3886" s="13">
        <v>43135</v>
      </c>
      <c r="C3886">
        <v>3867</v>
      </c>
      <c r="D3886" s="19">
        <f t="shared" si="180"/>
        <v>301425.64839549398</v>
      </c>
      <c r="E3886" s="19">
        <f t="shared" si="181"/>
        <v>41.291184711711509</v>
      </c>
      <c r="F3886" s="19">
        <f t="shared" si="182"/>
        <v>301466.93958020571</v>
      </c>
      <c r="I3886" s="13">
        <v>43135</v>
      </c>
      <c r="J3886">
        <v>3867</v>
      </c>
      <c r="K3886">
        <v>301425.64839537459</v>
      </c>
      <c r="L3886">
        <v>41.291184711692772</v>
      </c>
      <c r="M3886" s="19">
        <v>301466.93958008627</v>
      </c>
    </row>
    <row r="3887" spans="2:13" x14ac:dyDescent="0.25">
      <c r="B3887" s="13">
        <v>43136</v>
      </c>
      <c r="C3887">
        <v>3868</v>
      </c>
      <c r="D3887" s="19">
        <f t="shared" si="180"/>
        <v>301466.93958020571</v>
      </c>
      <c r="E3887" s="19">
        <f t="shared" si="181"/>
        <v>41.29684103838435</v>
      </c>
      <c r="F3887" s="19">
        <f t="shared" si="182"/>
        <v>301508.2364212441</v>
      </c>
      <c r="I3887" s="13">
        <v>43136</v>
      </c>
      <c r="J3887">
        <v>3868</v>
      </c>
      <c r="K3887">
        <v>301466.93958008627</v>
      </c>
      <c r="L3887">
        <v>41.296841038365606</v>
      </c>
      <c r="M3887" s="19">
        <v>301508.23642112466</v>
      </c>
    </row>
    <row r="3888" spans="2:13" x14ac:dyDescent="0.25">
      <c r="B3888" s="13">
        <v>43137</v>
      </c>
      <c r="C3888">
        <v>3869</v>
      </c>
      <c r="D3888" s="19">
        <f t="shared" si="180"/>
        <v>301508.2364212441</v>
      </c>
      <c r="E3888" s="19">
        <f t="shared" si="181"/>
        <v>41.302498139896457</v>
      </c>
      <c r="F3888" s="19">
        <f t="shared" si="182"/>
        <v>301549.53891938401</v>
      </c>
      <c r="I3888" s="13">
        <v>43137</v>
      </c>
      <c r="J3888">
        <v>3869</v>
      </c>
      <c r="K3888">
        <v>301508.23642112449</v>
      </c>
      <c r="L3888">
        <v>41.302498139877706</v>
      </c>
      <c r="M3888" s="19">
        <v>301549.53891926439</v>
      </c>
    </row>
    <row r="3889" spans="2:13" x14ac:dyDescent="0.25">
      <c r="B3889" s="13">
        <v>43138</v>
      </c>
      <c r="C3889">
        <v>3870</v>
      </c>
      <c r="D3889" s="19">
        <f t="shared" si="180"/>
        <v>301549.53891938401</v>
      </c>
      <c r="E3889" s="19">
        <f t="shared" si="181"/>
        <v>41.308156016353976</v>
      </c>
      <c r="F3889" s="19">
        <f t="shared" si="182"/>
        <v>301590.84707540035</v>
      </c>
      <c r="I3889" s="13">
        <v>43138</v>
      </c>
      <c r="J3889">
        <v>3870</v>
      </c>
      <c r="K3889">
        <v>301549.53891926445</v>
      </c>
      <c r="L3889">
        <v>41.308156016335218</v>
      </c>
      <c r="M3889" s="19">
        <v>301590.84707528079</v>
      </c>
    </row>
    <row r="3890" spans="2:13" x14ac:dyDescent="0.25">
      <c r="B3890" s="13">
        <v>43139</v>
      </c>
      <c r="C3890">
        <v>3871</v>
      </c>
      <c r="D3890" s="19">
        <f t="shared" si="180"/>
        <v>301590.84707540035</v>
      </c>
      <c r="E3890" s="19">
        <f t="shared" si="181"/>
        <v>41.31381466786307</v>
      </c>
      <c r="F3890" s="19">
        <f t="shared" si="182"/>
        <v>301632.16089006822</v>
      </c>
      <c r="I3890" s="13">
        <v>43139</v>
      </c>
      <c r="J3890">
        <v>3871</v>
      </c>
      <c r="K3890">
        <v>301590.84707528079</v>
      </c>
      <c r="L3890">
        <v>41.313814667844305</v>
      </c>
      <c r="M3890" s="19">
        <v>301632.16088994866</v>
      </c>
    </row>
    <row r="3891" spans="2:13" x14ac:dyDescent="0.25">
      <c r="B3891" s="13">
        <v>43140</v>
      </c>
      <c r="C3891">
        <v>3872</v>
      </c>
      <c r="D3891" s="19">
        <f t="shared" si="180"/>
        <v>301632.16089006822</v>
      </c>
      <c r="E3891" s="19">
        <f t="shared" si="181"/>
        <v>41.319474094529902</v>
      </c>
      <c r="F3891" s="19">
        <f t="shared" si="182"/>
        <v>301673.48036416277</v>
      </c>
      <c r="I3891" s="13">
        <v>43140</v>
      </c>
      <c r="J3891">
        <v>3872</v>
      </c>
      <c r="K3891">
        <v>301632.1608899486</v>
      </c>
      <c r="L3891">
        <v>41.319474094511129</v>
      </c>
      <c r="M3891" s="19">
        <v>301673.48036404309</v>
      </c>
    </row>
    <row r="3892" spans="2:13" x14ac:dyDescent="0.25">
      <c r="B3892" s="13">
        <v>43141</v>
      </c>
      <c r="C3892">
        <v>3873</v>
      </c>
      <c r="D3892" s="19">
        <f t="shared" si="180"/>
        <v>301673.48036416277</v>
      </c>
      <c r="E3892" s="19">
        <f t="shared" si="181"/>
        <v>41.325134296460661</v>
      </c>
      <c r="F3892" s="19">
        <f t="shared" si="182"/>
        <v>301714.8054984592</v>
      </c>
      <c r="I3892" s="13">
        <v>43141</v>
      </c>
      <c r="J3892">
        <v>3873</v>
      </c>
      <c r="K3892">
        <v>301673.48036404297</v>
      </c>
      <c r="L3892">
        <v>41.325134296441881</v>
      </c>
      <c r="M3892" s="19">
        <v>301714.80549833941</v>
      </c>
    </row>
    <row r="3893" spans="2:13" x14ac:dyDescent="0.25">
      <c r="B3893" s="13">
        <v>43142</v>
      </c>
      <c r="C3893">
        <v>3874</v>
      </c>
      <c r="D3893" s="19">
        <f t="shared" si="180"/>
        <v>301714.8054984592</v>
      </c>
      <c r="E3893" s="19">
        <f t="shared" si="181"/>
        <v>41.330795273761538</v>
      </c>
      <c r="F3893" s="19">
        <f t="shared" si="182"/>
        <v>301756.13629373297</v>
      </c>
      <c r="I3893" s="13">
        <v>43142</v>
      </c>
      <c r="J3893">
        <v>3874</v>
      </c>
      <c r="K3893">
        <v>301714.80549833935</v>
      </c>
      <c r="L3893">
        <v>41.330795273742751</v>
      </c>
      <c r="M3893" s="19">
        <v>301756.13629361312</v>
      </c>
    </row>
    <row r="3894" spans="2:13" x14ac:dyDescent="0.25">
      <c r="B3894" s="13">
        <v>43143</v>
      </c>
      <c r="C3894">
        <v>3875</v>
      </c>
      <c r="D3894" s="19">
        <f t="shared" si="180"/>
        <v>301756.13629373297</v>
      </c>
      <c r="E3894" s="19">
        <f t="shared" si="181"/>
        <v>41.336457026538767</v>
      </c>
      <c r="F3894" s="19">
        <f t="shared" si="182"/>
        <v>301797.47275075951</v>
      </c>
      <c r="I3894" s="13">
        <v>43143</v>
      </c>
      <c r="J3894">
        <v>3875</v>
      </c>
      <c r="K3894">
        <v>301756.13629361312</v>
      </c>
      <c r="L3894">
        <v>41.336457026519973</v>
      </c>
      <c r="M3894" s="19">
        <v>301797.47275063966</v>
      </c>
    </row>
    <row r="3895" spans="2:13" x14ac:dyDescent="0.25">
      <c r="B3895" s="13">
        <v>43144</v>
      </c>
      <c r="C3895">
        <v>3876</v>
      </c>
      <c r="D3895" s="19">
        <f t="shared" si="180"/>
        <v>301797.47275075951</v>
      </c>
      <c r="E3895" s="19">
        <f t="shared" si="181"/>
        <v>41.342119554898566</v>
      </c>
      <c r="F3895" s="19">
        <f t="shared" si="182"/>
        <v>301838.81487031438</v>
      </c>
      <c r="I3895" s="13">
        <v>43144</v>
      </c>
      <c r="J3895">
        <v>3876</v>
      </c>
      <c r="K3895">
        <v>301797.4727506396</v>
      </c>
      <c r="L3895">
        <v>41.342119554879773</v>
      </c>
      <c r="M3895" s="19">
        <v>301838.81487019447</v>
      </c>
    </row>
    <row r="3896" spans="2:13" x14ac:dyDescent="0.25">
      <c r="B3896" s="13">
        <v>43145</v>
      </c>
      <c r="C3896">
        <v>3877</v>
      </c>
      <c r="D3896" s="19">
        <f t="shared" si="180"/>
        <v>301838.81487031438</v>
      </c>
      <c r="E3896" s="19">
        <f t="shared" si="181"/>
        <v>41.347782858947184</v>
      </c>
      <c r="F3896" s="19">
        <f t="shared" si="182"/>
        <v>301880.16265317332</v>
      </c>
      <c r="I3896" s="13">
        <v>43145</v>
      </c>
      <c r="J3896">
        <v>3877</v>
      </c>
      <c r="K3896">
        <v>301838.81487019447</v>
      </c>
      <c r="L3896">
        <v>41.347782858928376</v>
      </c>
      <c r="M3896" s="19">
        <v>301880.16265305341</v>
      </c>
    </row>
    <row r="3897" spans="2:13" x14ac:dyDescent="0.25">
      <c r="B3897" s="13">
        <v>43146</v>
      </c>
      <c r="C3897">
        <v>3878</v>
      </c>
      <c r="D3897" s="19">
        <f t="shared" si="180"/>
        <v>301880.16265317332</v>
      </c>
      <c r="E3897" s="19">
        <f t="shared" si="181"/>
        <v>41.353446938790874</v>
      </c>
      <c r="F3897" s="19">
        <f t="shared" si="182"/>
        <v>301921.51610011212</v>
      </c>
      <c r="I3897" s="13">
        <v>43146</v>
      </c>
      <c r="J3897">
        <v>3878</v>
      </c>
      <c r="K3897">
        <v>301880.16265305347</v>
      </c>
      <c r="L3897">
        <v>41.353446938772066</v>
      </c>
      <c r="M3897" s="19">
        <v>301921.51609999227</v>
      </c>
    </row>
    <row r="3898" spans="2:13" x14ac:dyDescent="0.25">
      <c r="B3898" s="13">
        <v>43147</v>
      </c>
      <c r="C3898">
        <v>3879</v>
      </c>
      <c r="D3898" s="19">
        <f t="shared" si="180"/>
        <v>301921.51610011212</v>
      </c>
      <c r="E3898" s="19">
        <f t="shared" si="181"/>
        <v>41.359111794535913</v>
      </c>
      <c r="F3898" s="19">
        <f t="shared" si="182"/>
        <v>301962.87521190668</v>
      </c>
      <c r="I3898" s="13">
        <v>43147</v>
      </c>
      <c r="J3898">
        <v>3879</v>
      </c>
      <c r="K3898">
        <v>301921.51609999209</v>
      </c>
      <c r="L3898">
        <v>41.359111794517091</v>
      </c>
      <c r="M3898" s="19">
        <v>301962.8752117866</v>
      </c>
    </row>
    <row r="3899" spans="2:13" x14ac:dyDescent="0.25">
      <c r="B3899" s="13">
        <v>43148</v>
      </c>
      <c r="C3899">
        <v>3880</v>
      </c>
      <c r="D3899" s="19">
        <f t="shared" si="180"/>
        <v>301962.87521190668</v>
      </c>
      <c r="E3899" s="19">
        <f t="shared" si="181"/>
        <v>41.36477742628859</v>
      </c>
      <c r="F3899" s="19">
        <f t="shared" si="182"/>
        <v>302004.23998933297</v>
      </c>
      <c r="I3899" s="13">
        <v>43148</v>
      </c>
      <c r="J3899">
        <v>3880</v>
      </c>
      <c r="K3899">
        <v>301962.87521178665</v>
      </c>
      <c r="L3899">
        <v>41.364777426269768</v>
      </c>
      <c r="M3899" s="19">
        <v>302004.23998921295</v>
      </c>
    </row>
    <row r="3900" spans="2:13" x14ac:dyDescent="0.25">
      <c r="B3900" s="13">
        <v>43149</v>
      </c>
      <c r="C3900">
        <v>3881</v>
      </c>
      <c r="D3900" s="19">
        <f t="shared" si="180"/>
        <v>302004.23998933297</v>
      </c>
      <c r="E3900" s="19">
        <f t="shared" si="181"/>
        <v>41.370443834155203</v>
      </c>
      <c r="F3900" s="19">
        <f t="shared" si="182"/>
        <v>302045.61043316714</v>
      </c>
      <c r="I3900" s="13">
        <v>43149</v>
      </c>
      <c r="J3900">
        <v>3881</v>
      </c>
      <c r="K3900">
        <v>302004.23998921283</v>
      </c>
      <c r="L3900">
        <v>41.370443834136374</v>
      </c>
      <c r="M3900" s="19">
        <v>302045.61043304694</v>
      </c>
    </row>
    <row r="3901" spans="2:13" x14ac:dyDescent="0.25">
      <c r="B3901" s="13">
        <v>43150</v>
      </c>
      <c r="C3901">
        <v>3882</v>
      </c>
      <c r="D3901" s="19">
        <f t="shared" si="180"/>
        <v>302045.61043316714</v>
      </c>
      <c r="E3901" s="19">
        <f t="shared" si="181"/>
        <v>41.376111018242078</v>
      </c>
      <c r="F3901" s="19">
        <f t="shared" si="182"/>
        <v>302086.98654418538</v>
      </c>
      <c r="I3901" s="13">
        <v>43150</v>
      </c>
      <c r="J3901">
        <v>3882</v>
      </c>
      <c r="K3901">
        <v>302045.610433047</v>
      </c>
      <c r="L3901">
        <v>41.376111018223234</v>
      </c>
      <c r="M3901" s="19">
        <v>302086.98654406524</v>
      </c>
    </row>
    <row r="3902" spans="2:13" x14ac:dyDescent="0.25">
      <c r="B3902" s="13">
        <v>43151</v>
      </c>
      <c r="C3902">
        <v>3883</v>
      </c>
      <c r="D3902" s="19">
        <f t="shared" si="180"/>
        <v>302086.98654418538</v>
      </c>
      <c r="E3902" s="19">
        <f t="shared" si="181"/>
        <v>41.381778978655539</v>
      </c>
      <c r="F3902" s="19">
        <f t="shared" si="182"/>
        <v>302128.36832316406</v>
      </c>
      <c r="I3902" s="13">
        <v>43151</v>
      </c>
      <c r="J3902">
        <v>3883</v>
      </c>
      <c r="K3902">
        <v>302086.98654406518</v>
      </c>
      <c r="L3902">
        <v>41.381778978636696</v>
      </c>
      <c r="M3902" s="19">
        <v>302128.3683230438</v>
      </c>
    </row>
    <row r="3903" spans="2:13" x14ac:dyDescent="0.25">
      <c r="B3903" s="13">
        <v>43152</v>
      </c>
      <c r="C3903">
        <v>3884</v>
      </c>
      <c r="D3903" s="19">
        <f t="shared" si="180"/>
        <v>302128.36832316406</v>
      </c>
      <c r="E3903" s="19">
        <f t="shared" si="181"/>
        <v>41.387447715501935</v>
      </c>
      <c r="F3903" s="19">
        <f t="shared" si="182"/>
        <v>302169.75577087956</v>
      </c>
      <c r="I3903" s="13">
        <v>43152</v>
      </c>
      <c r="J3903">
        <v>3884</v>
      </c>
      <c r="K3903">
        <v>302128.3683230438</v>
      </c>
      <c r="L3903">
        <v>41.387447715483077</v>
      </c>
      <c r="M3903" s="19">
        <v>302169.75577075931</v>
      </c>
    </row>
    <row r="3904" spans="2:13" x14ac:dyDescent="0.25">
      <c r="B3904" s="13">
        <v>43153</v>
      </c>
      <c r="C3904">
        <v>3885</v>
      </c>
      <c r="D3904" s="19">
        <f t="shared" si="180"/>
        <v>302169.75577087956</v>
      </c>
      <c r="E3904" s="19">
        <f t="shared" si="181"/>
        <v>41.393117228887618</v>
      </c>
      <c r="F3904" s="19">
        <f t="shared" si="182"/>
        <v>302211.14888810844</v>
      </c>
      <c r="I3904" s="13">
        <v>43153</v>
      </c>
      <c r="J3904">
        <v>3885</v>
      </c>
      <c r="K3904">
        <v>302169.75577075913</v>
      </c>
      <c r="L3904">
        <v>41.393117228868761</v>
      </c>
      <c r="M3904" s="19">
        <v>302211.14888798801</v>
      </c>
    </row>
    <row r="3905" spans="2:13" x14ac:dyDescent="0.25">
      <c r="B3905" s="13">
        <v>43154</v>
      </c>
      <c r="C3905">
        <v>3886</v>
      </c>
      <c r="D3905" s="19">
        <f t="shared" si="180"/>
        <v>302211.14888810844</v>
      </c>
      <c r="E3905" s="19">
        <f t="shared" si="181"/>
        <v>41.398787518918972</v>
      </c>
      <c r="F3905" s="19">
        <f t="shared" si="182"/>
        <v>302252.54767562734</v>
      </c>
      <c r="I3905" s="13">
        <v>43154</v>
      </c>
      <c r="J3905">
        <v>3886</v>
      </c>
      <c r="K3905">
        <v>302211.14888798812</v>
      </c>
      <c r="L3905">
        <v>41.3987875189001</v>
      </c>
      <c r="M3905" s="19">
        <v>302252.54767550703</v>
      </c>
    </row>
    <row r="3906" spans="2:13" x14ac:dyDescent="0.25">
      <c r="B3906" s="13">
        <v>43155</v>
      </c>
      <c r="C3906">
        <v>3887</v>
      </c>
      <c r="D3906" s="19">
        <f t="shared" si="180"/>
        <v>302252.54767562734</v>
      </c>
      <c r="E3906" s="19">
        <f t="shared" si="181"/>
        <v>41.404458585702379</v>
      </c>
      <c r="F3906" s="19">
        <f t="shared" si="182"/>
        <v>302293.95213421306</v>
      </c>
      <c r="I3906" s="13">
        <v>43155</v>
      </c>
      <c r="J3906">
        <v>3887</v>
      </c>
      <c r="K3906">
        <v>302252.54767550697</v>
      </c>
      <c r="L3906">
        <v>41.404458585683514</v>
      </c>
      <c r="M3906" s="19">
        <v>302293.95213409263</v>
      </c>
    </row>
    <row r="3907" spans="2:13" x14ac:dyDescent="0.25">
      <c r="B3907" s="13">
        <v>43156</v>
      </c>
      <c r="C3907">
        <v>3888</v>
      </c>
      <c r="D3907" s="19">
        <f t="shared" si="180"/>
        <v>302293.95213421306</v>
      </c>
      <c r="E3907" s="19">
        <f t="shared" si="181"/>
        <v>41.410130429344257</v>
      </c>
      <c r="F3907" s="19">
        <f t="shared" si="182"/>
        <v>302335.36226464243</v>
      </c>
      <c r="I3907" s="13">
        <v>43156</v>
      </c>
      <c r="J3907">
        <v>3888</v>
      </c>
      <c r="K3907">
        <v>302293.95213409257</v>
      </c>
      <c r="L3907">
        <v>41.410130429325385</v>
      </c>
      <c r="M3907" s="19">
        <v>302335.36226452189</v>
      </c>
    </row>
    <row r="3908" spans="2:13" x14ac:dyDescent="0.25">
      <c r="B3908" s="13">
        <v>43157</v>
      </c>
      <c r="C3908">
        <v>3889</v>
      </c>
      <c r="D3908" s="19">
        <f t="shared" si="180"/>
        <v>302335.36226464243</v>
      </c>
      <c r="E3908" s="19">
        <f t="shared" si="181"/>
        <v>41.415803049951023</v>
      </c>
      <c r="F3908" s="19">
        <f t="shared" si="182"/>
        <v>302376.77806769236</v>
      </c>
      <c r="I3908" s="13">
        <v>43157</v>
      </c>
      <c r="J3908">
        <v>3889</v>
      </c>
      <c r="K3908">
        <v>302335.36226452183</v>
      </c>
      <c r="L3908">
        <v>41.415803049932137</v>
      </c>
      <c r="M3908" s="19">
        <v>302376.77806757175</v>
      </c>
    </row>
    <row r="3909" spans="2:13" x14ac:dyDescent="0.25">
      <c r="B3909" s="13">
        <v>43158</v>
      </c>
      <c r="C3909">
        <v>3890</v>
      </c>
      <c r="D3909" s="19">
        <f t="shared" si="180"/>
        <v>302376.77806769236</v>
      </c>
      <c r="E3909" s="19">
        <f t="shared" si="181"/>
        <v>41.421476447629097</v>
      </c>
      <c r="F3909" s="19">
        <f t="shared" si="182"/>
        <v>302418.19954413996</v>
      </c>
      <c r="I3909" s="13">
        <v>43158</v>
      </c>
      <c r="J3909">
        <v>3890</v>
      </c>
      <c r="K3909">
        <v>302376.77806757181</v>
      </c>
      <c r="L3909">
        <v>41.421476447610203</v>
      </c>
      <c r="M3909" s="19">
        <v>302418.19954401942</v>
      </c>
    </row>
    <row r="3910" spans="2:13" x14ac:dyDescent="0.25">
      <c r="B3910" s="13">
        <v>43159</v>
      </c>
      <c r="C3910">
        <v>3891</v>
      </c>
      <c r="D3910" s="19">
        <f t="shared" si="180"/>
        <v>302418.19954413996</v>
      </c>
      <c r="E3910" s="19">
        <f t="shared" si="181"/>
        <v>41.42715062248493</v>
      </c>
      <c r="F3910" s="19">
        <f t="shared" si="182"/>
        <v>302459.62669476244</v>
      </c>
      <c r="I3910" s="13">
        <v>43159</v>
      </c>
      <c r="J3910">
        <v>3891</v>
      </c>
      <c r="K3910">
        <v>302418.1995440193</v>
      </c>
      <c r="L3910">
        <v>41.427150622466037</v>
      </c>
      <c r="M3910" s="19">
        <v>302459.62669464177</v>
      </c>
    </row>
    <row r="3911" spans="2:13" x14ac:dyDescent="0.25">
      <c r="B3911" s="13">
        <v>43160</v>
      </c>
      <c r="C3911">
        <v>3892</v>
      </c>
      <c r="D3911" s="19">
        <f t="shared" si="180"/>
        <v>302459.62669476244</v>
      </c>
      <c r="E3911" s="19">
        <f t="shared" si="181"/>
        <v>41.432825574624999</v>
      </c>
      <c r="F3911" s="19">
        <f t="shared" si="182"/>
        <v>302501.05952033709</v>
      </c>
      <c r="I3911" s="13">
        <v>43160</v>
      </c>
      <c r="J3911">
        <v>3892</v>
      </c>
      <c r="K3911">
        <v>302459.62669464183</v>
      </c>
      <c r="L3911">
        <v>41.432825574606099</v>
      </c>
      <c r="M3911" s="19">
        <v>302501.05952021643</v>
      </c>
    </row>
    <row r="3912" spans="2:13" x14ac:dyDescent="0.25">
      <c r="B3912" s="13">
        <v>43161</v>
      </c>
      <c r="C3912">
        <v>3893</v>
      </c>
      <c r="D3912" s="19">
        <f t="shared" si="180"/>
        <v>302501.05952033709</v>
      </c>
      <c r="E3912" s="19">
        <f t="shared" si="181"/>
        <v>41.438501304155771</v>
      </c>
      <c r="F3912" s="19">
        <f t="shared" si="182"/>
        <v>302542.49802164122</v>
      </c>
      <c r="I3912" s="13">
        <v>43161</v>
      </c>
      <c r="J3912">
        <v>3893</v>
      </c>
      <c r="K3912">
        <v>302501.05952021637</v>
      </c>
      <c r="L3912">
        <v>41.438501304136864</v>
      </c>
      <c r="M3912" s="19">
        <v>302542.4980215205</v>
      </c>
    </row>
    <row r="3913" spans="2:13" x14ac:dyDescent="0.25">
      <c r="B3913" s="13">
        <v>43162</v>
      </c>
      <c r="C3913">
        <v>3894</v>
      </c>
      <c r="D3913" s="19">
        <f t="shared" si="180"/>
        <v>302542.49802164122</v>
      </c>
      <c r="E3913" s="19">
        <f t="shared" si="181"/>
        <v>41.444177811183735</v>
      </c>
      <c r="F3913" s="19">
        <f t="shared" si="182"/>
        <v>302583.94219945243</v>
      </c>
      <c r="I3913" s="13">
        <v>43162</v>
      </c>
      <c r="J3913">
        <v>3894</v>
      </c>
      <c r="K3913">
        <v>302542.49802152044</v>
      </c>
      <c r="L3913">
        <v>41.444177811164828</v>
      </c>
      <c r="M3913" s="19">
        <v>302583.94219933159</v>
      </c>
    </row>
    <row r="3914" spans="2:13" x14ac:dyDescent="0.25">
      <c r="B3914" s="13">
        <v>43163</v>
      </c>
      <c r="C3914">
        <v>3895</v>
      </c>
      <c r="D3914" s="19">
        <f t="shared" si="180"/>
        <v>302583.94219945243</v>
      </c>
      <c r="E3914" s="19">
        <f t="shared" si="181"/>
        <v>41.449855095815408</v>
      </c>
      <c r="F3914" s="19">
        <f t="shared" si="182"/>
        <v>302625.39205454825</v>
      </c>
      <c r="I3914" s="13">
        <v>43163</v>
      </c>
      <c r="J3914">
        <v>3895</v>
      </c>
      <c r="K3914">
        <v>302583.94219933165</v>
      </c>
      <c r="L3914">
        <v>41.449855095796487</v>
      </c>
      <c r="M3914" s="19">
        <v>302625.39205442747</v>
      </c>
    </row>
    <row r="3915" spans="2:13" x14ac:dyDescent="0.25">
      <c r="B3915" s="13">
        <v>43164</v>
      </c>
      <c r="C3915">
        <v>3896</v>
      </c>
      <c r="D3915" s="19">
        <f t="shared" si="180"/>
        <v>302625.39205454825</v>
      </c>
      <c r="E3915" s="19">
        <f t="shared" si="181"/>
        <v>41.455533158157301</v>
      </c>
      <c r="F3915" s="19">
        <f t="shared" si="182"/>
        <v>302666.8475877064</v>
      </c>
      <c r="I3915" s="13">
        <v>43164</v>
      </c>
      <c r="J3915">
        <v>3896</v>
      </c>
      <c r="K3915">
        <v>302625.39205442747</v>
      </c>
      <c r="L3915">
        <v>41.455533158138373</v>
      </c>
      <c r="M3915" s="19">
        <v>302666.84758758562</v>
      </c>
    </row>
    <row r="3916" spans="2:13" x14ac:dyDescent="0.25">
      <c r="B3916" s="13">
        <v>43165</v>
      </c>
      <c r="C3916">
        <v>3897</v>
      </c>
      <c r="D3916" s="19">
        <f t="shared" si="180"/>
        <v>302666.8475877064</v>
      </c>
      <c r="E3916" s="19">
        <f t="shared" si="181"/>
        <v>41.461211998315953</v>
      </c>
      <c r="F3916" s="19">
        <f t="shared" si="182"/>
        <v>302708.30879970471</v>
      </c>
      <c r="I3916" s="13">
        <v>43165</v>
      </c>
      <c r="J3916">
        <v>3897</v>
      </c>
      <c r="K3916">
        <v>302666.84758758551</v>
      </c>
      <c r="L3916">
        <v>41.461211998297024</v>
      </c>
      <c r="M3916" s="19">
        <v>302708.30879958381</v>
      </c>
    </row>
    <row r="3917" spans="2:13" x14ac:dyDescent="0.25">
      <c r="B3917" s="13">
        <v>43166</v>
      </c>
      <c r="C3917">
        <v>3898</v>
      </c>
      <c r="D3917" s="19">
        <f t="shared" si="180"/>
        <v>302708.30879970471</v>
      </c>
      <c r="E3917" s="19">
        <f t="shared" si="181"/>
        <v>41.466891616397909</v>
      </c>
      <c r="F3917" s="19">
        <f t="shared" si="182"/>
        <v>302749.77569132112</v>
      </c>
      <c r="I3917" s="13">
        <v>43166</v>
      </c>
      <c r="J3917">
        <v>3898</v>
      </c>
      <c r="K3917">
        <v>302708.30879958381</v>
      </c>
      <c r="L3917">
        <v>41.466891616378973</v>
      </c>
      <c r="M3917" s="19">
        <v>302749.77569120016</v>
      </c>
    </row>
    <row r="3918" spans="2:13" x14ac:dyDescent="0.25">
      <c r="B3918" s="13">
        <v>43167</v>
      </c>
      <c r="C3918">
        <v>3899</v>
      </c>
      <c r="D3918" s="19">
        <f t="shared" si="180"/>
        <v>302749.77569132112</v>
      </c>
      <c r="E3918" s="19">
        <f t="shared" si="181"/>
        <v>41.472572012509751</v>
      </c>
      <c r="F3918" s="19">
        <f t="shared" si="182"/>
        <v>302791.24826333363</v>
      </c>
      <c r="I3918" s="13">
        <v>43167</v>
      </c>
      <c r="J3918">
        <v>3899</v>
      </c>
      <c r="K3918">
        <v>302749.77569120011</v>
      </c>
      <c r="L3918">
        <v>41.472572012490801</v>
      </c>
      <c r="M3918" s="19">
        <v>302791.24826321262</v>
      </c>
    </row>
    <row r="3919" spans="2:13" x14ac:dyDescent="0.25">
      <c r="B3919" s="13">
        <v>43168</v>
      </c>
      <c r="C3919">
        <v>3900</v>
      </c>
      <c r="D3919" s="19">
        <f t="shared" si="180"/>
        <v>302791.24826333363</v>
      </c>
      <c r="E3919" s="19">
        <f t="shared" si="181"/>
        <v>41.478253186758039</v>
      </c>
      <c r="F3919" s="19">
        <f t="shared" si="182"/>
        <v>302832.72651652037</v>
      </c>
      <c r="I3919" s="13">
        <v>43168</v>
      </c>
      <c r="J3919">
        <v>3900</v>
      </c>
      <c r="K3919">
        <v>302791.24826321256</v>
      </c>
      <c r="L3919">
        <v>41.478253186739082</v>
      </c>
      <c r="M3919" s="19">
        <v>302832.7265163993</v>
      </c>
    </row>
    <row r="3920" spans="2:13" x14ac:dyDescent="0.25">
      <c r="B3920" s="13">
        <v>43169</v>
      </c>
      <c r="C3920">
        <v>3901</v>
      </c>
      <c r="D3920" s="19">
        <f t="shared" si="180"/>
        <v>302832.72651652037</v>
      </c>
      <c r="E3920" s="19">
        <f t="shared" si="181"/>
        <v>41.483935139249368</v>
      </c>
      <c r="F3920" s="19">
        <f t="shared" si="182"/>
        <v>302874.21045165963</v>
      </c>
      <c r="I3920" s="13">
        <v>43169</v>
      </c>
      <c r="J3920">
        <v>3901</v>
      </c>
      <c r="K3920">
        <v>302832.72651639924</v>
      </c>
      <c r="L3920">
        <v>41.483935139230411</v>
      </c>
      <c r="M3920" s="19">
        <v>302874.2104515385</v>
      </c>
    </row>
    <row r="3921" spans="2:13" x14ac:dyDescent="0.25">
      <c r="B3921" s="13">
        <v>43170</v>
      </c>
      <c r="C3921">
        <v>3902</v>
      </c>
      <c r="D3921" s="19">
        <f t="shared" si="180"/>
        <v>302874.21045165963</v>
      </c>
      <c r="E3921" s="19">
        <f t="shared" si="181"/>
        <v>41.489617870090363</v>
      </c>
      <c r="F3921" s="19">
        <f t="shared" si="182"/>
        <v>302915.7000695297</v>
      </c>
      <c r="I3921" s="13">
        <v>43170</v>
      </c>
      <c r="J3921">
        <v>3902</v>
      </c>
      <c r="K3921">
        <v>302874.21045153856</v>
      </c>
      <c r="L3921">
        <v>41.489617870071406</v>
      </c>
      <c r="M3921" s="19">
        <v>302915.70006940863</v>
      </c>
    </row>
    <row r="3922" spans="2:13" x14ac:dyDescent="0.25">
      <c r="B3922" s="13">
        <v>43171</v>
      </c>
      <c r="C3922">
        <v>3903</v>
      </c>
      <c r="D3922" s="19">
        <f t="shared" si="180"/>
        <v>302915.7000695297</v>
      </c>
      <c r="E3922" s="19">
        <f t="shared" si="181"/>
        <v>41.495301379387634</v>
      </c>
      <c r="F3922" s="19">
        <f t="shared" si="182"/>
        <v>302957.19537090912</v>
      </c>
      <c r="I3922" s="13">
        <v>43171</v>
      </c>
      <c r="J3922">
        <v>3903</v>
      </c>
      <c r="K3922">
        <v>302915.70006940857</v>
      </c>
      <c r="L3922">
        <v>41.495301379368669</v>
      </c>
      <c r="M3922" s="19">
        <v>302957.19537078793</v>
      </c>
    </row>
    <row r="3923" spans="2:13" x14ac:dyDescent="0.25">
      <c r="B3923" s="13">
        <v>43172</v>
      </c>
      <c r="C3923">
        <v>3904</v>
      </c>
      <c r="D3923" s="19">
        <f t="shared" si="180"/>
        <v>302957.19537090912</v>
      </c>
      <c r="E3923" s="19">
        <f t="shared" si="181"/>
        <v>41.500985667247832</v>
      </c>
      <c r="F3923" s="19">
        <f t="shared" si="182"/>
        <v>302998.69635657634</v>
      </c>
      <c r="I3923" s="13">
        <v>43172</v>
      </c>
      <c r="J3923">
        <v>3904</v>
      </c>
      <c r="K3923">
        <v>302957.19537078793</v>
      </c>
      <c r="L3923">
        <v>41.500985667228854</v>
      </c>
      <c r="M3923" s="19">
        <v>302998.69635645516</v>
      </c>
    </row>
    <row r="3924" spans="2:13" x14ac:dyDescent="0.25">
      <c r="B3924" s="13">
        <v>43173</v>
      </c>
      <c r="C3924">
        <v>3905</v>
      </c>
      <c r="D3924" s="19">
        <f t="shared" si="180"/>
        <v>302998.69635657634</v>
      </c>
      <c r="E3924" s="19">
        <f t="shared" si="181"/>
        <v>41.50667073377759</v>
      </c>
      <c r="F3924" s="19">
        <f t="shared" si="182"/>
        <v>303040.20302731014</v>
      </c>
      <c r="I3924" s="13">
        <v>43173</v>
      </c>
      <c r="J3924">
        <v>3905</v>
      </c>
      <c r="K3924">
        <v>302998.69635645498</v>
      </c>
      <c r="L3924">
        <v>41.506670733758604</v>
      </c>
      <c r="M3924" s="19">
        <v>303040.20302718872</v>
      </c>
    </row>
    <row r="3925" spans="2:13" x14ac:dyDescent="0.25">
      <c r="B3925" s="13">
        <v>43174</v>
      </c>
      <c r="C3925">
        <v>3906</v>
      </c>
      <c r="D3925" s="19">
        <f t="shared" ref="D3925:D3988" si="183">F3924</f>
        <v>303040.20302731014</v>
      </c>
      <c r="E3925" s="19">
        <f t="shared" ref="E3925:E3988" si="184">D3925*_nPIR</f>
        <v>41.512356579083587</v>
      </c>
      <c r="F3925" s="19">
        <f t="shared" si="182"/>
        <v>303081.71538388921</v>
      </c>
      <c r="I3925" s="13">
        <v>43174</v>
      </c>
      <c r="J3925">
        <v>3906</v>
      </c>
      <c r="K3925">
        <v>303040.20302718884</v>
      </c>
      <c r="L3925">
        <v>41.512356579064594</v>
      </c>
      <c r="M3925" s="19">
        <v>303081.71538376791</v>
      </c>
    </row>
    <row r="3926" spans="2:13" x14ac:dyDescent="0.25">
      <c r="B3926" s="13">
        <v>43175</v>
      </c>
      <c r="C3926">
        <v>3907</v>
      </c>
      <c r="D3926" s="19">
        <f t="shared" si="183"/>
        <v>303081.71538388921</v>
      </c>
      <c r="E3926" s="19">
        <f t="shared" si="184"/>
        <v>41.518043203272498</v>
      </c>
      <c r="F3926" s="19">
        <f t="shared" ref="F3926:F3989" si="185">D3926+E3926</f>
        <v>303123.23342709249</v>
      </c>
      <c r="I3926" s="13">
        <v>43175</v>
      </c>
      <c r="J3926">
        <v>3907</v>
      </c>
      <c r="K3926">
        <v>303081.71538376785</v>
      </c>
      <c r="L3926">
        <v>41.518043203253505</v>
      </c>
      <c r="M3926" s="19">
        <v>303123.23342697113</v>
      </c>
    </row>
    <row r="3927" spans="2:13" x14ac:dyDescent="0.25">
      <c r="B3927" s="13">
        <v>43176</v>
      </c>
      <c r="C3927">
        <v>3908</v>
      </c>
      <c r="D3927" s="19">
        <f t="shared" si="183"/>
        <v>303123.23342709249</v>
      </c>
      <c r="E3927" s="19">
        <f t="shared" si="184"/>
        <v>41.523730606451032</v>
      </c>
      <c r="F3927" s="19">
        <f t="shared" si="185"/>
        <v>303164.75715769891</v>
      </c>
      <c r="I3927" s="13">
        <v>43176</v>
      </c>
      <c r="J3927">
        <v>3908</v>
      </c>
      <c r="K3927">
        <v>303123.23342697107</v>
      </c>
      <c r="L3927">
        <v>41.523730606432032</v>
      </c>
      <c r="M3927" s="19">
        <v>303164.75715757749</v>
      </c>
    </row>
    <row r="3928" spans="2:13" x14ac:dyDescent="0.25">
      <c r="B3928" s="13">
        <v>43177</v>
      </c>
      <c r="C3928">
        <v>3909</v>
      </c>
      <c r="D3928" s="19">
        <f t="shared" si="183"/>
        <v>303164.75715769891</v>
      </c>
      <c r="E3928" s="19">
        <f t="shared" si="184"/>
        <v>41.529418788725884</v>
      </c>
      <c r="F3928" s="19">
        <f t="shared" si="185"/>
        <v>303206.28657648765</v>
      </c>
      <c r="I3928" s="13">
        <v>43177</v>
      </c>
      <c r="J3928">
        <v>3909</v>
      </c>
      <c r="K3928">
        <v>303164.75715757755</v>
      </c>
      <c r="L3928">
        <v>41.529418788706884</v>
      </c>
      <c r="M3928" s="19">
        <v>303206.28657636628</v>
      </c>
    </row>
    <row r="3929" spans="2:13" x14ac:dyDescent="0.25">
      <c r="B3929" s="13">
        <v>43178</v>
      </c>
      <c r="C3929">
        <v>3910</v>
      </c>
      <c r="D3929" s="19">
        <f t="shared" si="183"/>
        <v>303206.28657648765</v>
      </c>
      <c r="E3929" s="19">
        <f t="shared" si="184"/>
        <v>41.535107750203792</v>
      </c>
      <c r="F3929" s="19">
        <f t="shared" si="185"/>
        <v>303247.82168423786</v>
      </c>
      <c r="I3929" s="13">
        <v>43178</v>
      </c>
      <c r="J3929">
        <v>3910</v>
      </c>
      <c r="K3929">
        <v>303206.28657636611</v>
      </c>
      <c r="L3929">
        <v>41.535107750184785</v>
      </c>
      <c r="M3929" s="19">
        <v>303247.82168411632</v>
      </c>
    </row>
    <row r="3930" spans="2:13" x14ac:dyDescent="0.25">
      <c r="B3930" s="13">
        <v>43179</v>
      </c>
      <c r="C3930">
        <v>3911</v>
      </c>
      <c r="D3930" s="19">
        <f t="shared" si="183"/>
        <v>303247.82168423786</v>
      </c>
      <c r="E3930" s="19">
        <f t="shared" si="184"/>
        <v>41.540797490991494</v>
      </c>
      <c r="F3930" s="19">
        <f t="shared" si="185"/>
        <v>303289.36248172884</v>
      </c>
      <c r="I3930" s="13">
        <v>43179</v>
      </c>
      <c r="J3930">
        <v>3911</v>
      </c>
      <c r="K3930">
        <v>303247.82168411626</v>
      </c>
      <c r="L3930">
        <v>41.540797490972473</v>
      </c>
      <c r="M3930" s="19">
        <v>303289.36248160724</v>
      </c>
    </row>
    <row r="3931" spans="2:13" x14ac:dyDescent="0.25">
      <c r="B3931" s="13">
        <v>43180</v>
      </c>
      <c r="C3931">
        <v>3912</v>
      </c>
      <c r="D3931" s="19">
        <f t="shared" si="183"/>
        <v>303289.36248172884</v>
      </c>
      <c r="E3931" s="19">
        <f t="shared" si="184"/>
        <v>41.546488011195734</v>
      </c>
      <c r="F3931" s="19">
        <f t="shared" si="185"/>
        <v>303330.90896974003</v>
      </c>
      <c r="I3931" s="13">
        <v>43180</v>
      </c>
      <c r="J3931">
        <v>3912</v>
      </c>
      <c r="K3931">
        <v>303289.36248160724</v>
      </c>
      <c r="L3931">
        <v>41.54648801117672</v>
      </c>
      <c r="M3931" s="19">
        <v>303330.90896961844</v>
      </c>
    </row>
    <row r="3932" spans="2:13" x14ac:dyDescent="0.25">
      <c r="B3932" s="13">
        <v>43181</v>
      </c>
      <c r="C3932">
        <v>3913</v>
      </c>
      <c r="D3932" s="19">
        <f t="shared" si="183"/>
        <v>303330.90896974003</v>
      </c>
      <c r="E3932" s="19">
        <f t="shared" si="184"/>
        <v>41.5521793109233</v>
      </c>
      <c r="F3932" s="19">
        <f t="shared" si="185"/>
        <v>303372.46114905097</v>
      </c>
      <c r="I3932" s="13">
        <v>43181</v>
      </c>
      <c r="J3932">
        <v>3913</v>
      </c>
      <c r="K3932">
        <v>303330.90896961838</v>
      </c>
      <c r="L3932">
        <v>41.552179310904265</v>
      </c>
      <c r="M3932" s="19">
        <v>303372.46114892926</v>
      </c>
    </row>
    <row r="3933" spans="2:13" x14ac:dyDescent="0.25">
      <c r="B3933" s="13">
        <v>43182</v>
      </c>
      <c r="C3933">
        <v>3914</v>
      </c>
      <c r="D3933" s="19">
        <f t="shared" si="183"/>
        <v>303372.46114905097</v>
      </c>
      <c r="E3933" s="19">
        <f t="shared" si="184"/>
        <v>41.557871390280958</v>
      </c>
      <c r="F3933" s="19">
        <f t="shared" si="185"/>
        <v>303414.01902044128</v>
      </c>
      <c r="I3933" s="13">
        <v>43182</v>
      </c>
      <c r="J3933">
        <v>3914</v>
      </c>
      <c r="K3933">
        <v>303372.46114892932</v>
      </c>
      <c r="L3933">
        <v>41.557871390261916</v>
      </c>
      <c r="M3933" s="19">
        <v>303414.01902031957</v>
      </c>
    </row>
    <row r="3934" spans="2:13" x14ac:dyDescent="0.25">
      <c r="B3934" s="13">
        <v>43183</v>
      </c>
      <c r="C3934">
        <v>3915</v>
      </c>
      <c r="D3934" s="19">
        <f t="shared" si="183"/>
        <v>303414.01902044128</v>
      </c>
      <c r="E3934" s="19">
        <f t="shared" si="184"/>
        <v>41.563564249375524</v>
      </c>
      <c r="F3934" s="19">
        <f t="shared" si="185"/>
        <v>303455.58258469065</v>
      </c>
      <c r="I3934" s="13">
        <v>43183</v>
      </c>
      <c r="J3934">
        <v>3915</v>
      </c>
      <c r="K3934">
        <v>303414.01902031951</v>
      </c>
      <c r="L3934">
        <v>41.563564249356475</v>
      </c>
      <c r="M3934" s="19">
        <v>303455.58258456888</v>
      </c>
    </row>
    <row r="3935" spans="2:13" x14ac:dyDescent="0.25">
      <c r="B3935" s="13">
        <v>43184</v>
      </c>
      <c r="C3935">
        <v>3916</v>
      </c>
      <c r="D3935" s="19">
        <f t="shared" si="183"/>
        <v>303455.58258469065</v>
      </c>
      <c r="E3935" s="19">
        <f t="shared" si="184"/>
        <v>41.569257888313793</v>
      </c>
      <c r="F3935" s="19">
        <f t="shared" si="185"/>
        <v>303497.15184257895</v>
      </c>
      <c r="I3935" s="13">
        <v>43184</v>
      </c>
      <c r="J3935">
        <v>3916</v>
      </c>
      <c r="K3935">
        <v>303455.58258456894</v>
      </c>
      <c r="L3935">
        <v>41.569257888294736</v>
      </c>
      <c r="M3935" s="19">
        <v>303497.15184245724</v>
      </c>
    </row>
    <row r="3936" spans="2:13" x14ac:dyDescent="0.25">
      <c r="B3936" s="13">
        <v>43185</v>
      </c>
      <c r="C3936">
        <v>3917</v>
      </c>
      <c r="D3936" s="19">
        <f t="shared" si="183"/>
        <v>303497.15184257895</v>
      </c>
      <c r="E3936" s="19">
        <f t="shared" si="184"/>
        <v>41.574952307202601</v>
      </c>
      <c r="F3936" s="19">
        <f t="shared" si="185"/>
        <v>303538.72679488617</v>
      </c>
      <c r="I3936" s="13">
        <v>43185</v>
      </c>
      <c r="J3936">
        <v>3917</v>
      </c>
      <c r="K3936">
        <v>303497.15184245707</v>
      </c>
      <c r="L3936">
        <v>41.574952307183544</v>
      </c>
      <c r="M3936" s="19">
        <v>303538.72679476422</v>
      </c>
    </row>
    <row r="3937" spans="2:13" x14ac:dyDescent="0.25">
      <c r="B3937" s="13">
        <v>43186</v>
      </c>
      <c r="C3937">
        <v>3918</v>
      </c>
      <c r="D3937" s="19">
        <f t="shared" si="183"/>
        <v>303538.72679488617</v>
      </c>
      <c r="E3937" s="19">
        <f t="shared" si="184"/>
        <v>41.580647506148793</v>
      </c>
      <c r="F3937" s="19">
        <f t="shared" si="185"/>
        <v>303580.30744239234</v>
      </c>
      <c r="I3937" s="13">
        <v>43186</v>
      </c>
      <c r="J3937">
        <v>3918</v>
      </c>
      <c r="K3937">
        <v>303538.72679476428</v>
      </c>
      <c r="L3937">
        <v>41.580647506129722</v>
      </c>
      <c r="M3937" s="19">
        <v>303580.30744227039</v>
      </c>
    </row>
    <row r="3938" spans="2:13" x14ac:dyDescent="0.25">
      <c r="B3938" s="13">
        <v>43187</v>
      </c>
      <c r="C3938">
        <v>3919</v>
      </c>
      <c r="D3938" s="19">
        <f t="shared" si="183"/>
        <v>303580.30744239234</v>
      </c>
      <c r="E3938" s="19">
        <f t="shared" si="184"/>
        <v>41.586343485259228</v>
      </c>
      <c r="F3938" s="19">
        <f t="shared" si="185"/>
        <v>303621.89378587762</v>
      </c>
      <c r="I3938" s="13">
        <v>43187</v>
      </c>
      <c r="J3938">
        <v>3919</v>
      </c>
      <c r="K3938">
        <v>303580.30744227034</v>
      </c>
      <c r="L3938">
        <v>41.586343485240157</v>
      </c>
      <c r="M3938" s="19">
        <v>303621.89378575556</v>
      </c>
    </row>
    <row r="3939" spans="2:13" x14ac:dyDescent="0.25">
      <c r="B3939" s="13">
        <v>43188</v>
      </c>
      <c r="C3939">
        <v>3920</v>
      </c>
      <c r="D3939" s="19">
        <f t="shared" si="183"/>
        <v>303621.89378587762</v>
      </c>
      <c r="E3939" s="19">
        <f t="shared" si="184"/>
        <v>41.592040244640778</v>
      </c>
      <c r="F3939" s="19">
        <f t="shared" si="185"/>
        <v>303663.48582612228</v>
      </c>
      <c r="I3939" s="13">
        <v>43188</v>
      </c>
      <c r="J3939">
        <v>3920</v>
      </c>
      <c r="K3939">
        <v>303621.89378575562</v>
      </c>
      <c r="L3939">
        <v>41.592040244621693</v>
      </c>
      <c r="M3939" s="19">
        <v>303663.48582600022</v>
      </c>
    </row>
    <row r="3940" spans="2:13" x14ac:dyDescent="0.25">
      <c r="B3940" s="13">
        <v>43189</v>
      </c>
      <c r="C3940">
        <v>3921</v>
      </c>
      <c r="D3940" s="19">
        <f t="shared" si="183"/>
        <v>303663.48582612228</v>
      </c>
      <c r="E3940" s="19">
        <f t="shared" si="184"/>
        <v>41.597737784400316</v>
      </c>
      <c r="F3940" s="19">
        <f t="shared" si="185"/>
        <v>303705.08356390666</v>
      </c>
      <c r="I3940" s="13">
        <v>43189</v>
      </c>
      <c r="J3940">
        <v>3921</v>
      </c>
      <c r="K3940">
        <v>303663.48582600016</v>
      </c>
      <c r="L3940">
        <v>41.597737784381223</v>
      </c>
      <c r="M3940" s="19">
        <v>303705.08356378454</v>
      </c>
    </row>
    <row r="3941" spans="2:13" x14ac:dyDescent="0.25">
      <c r="B3941" s="13">
        <v>43190</v>
      </c>
      <c r="C3941">
        <v>3922</v>
      </c>
      <c r="D3941" s="19">
        <f t="shared" si="183"/>
        <v>303705.08356390666</v>
      </c>
      <c r="E3941" s="19">
        <f t="shared" si="184"/>
        <v>41.603436104644757</v>
      </c>
      <c r="F3941" s="19">
        <f t="shared" si="185"/>
        <v>303746.68700001133</v>
      </c>
      <c r="I3941" s="13">
        <v>43190</v>
      </c>
      <c r="J3941">
        <v>3922</v>
      </c>
      <c r="K3941">
        <v>303705.08356378454</v>
      </c>
      <c r="L3941">
        <v>41.603436104625658</v>
      </c>
      <c r="M3941" s="19">
        <v>303746.68699988915</v>
      </c>
    </row>
    <row r="3942" spans="2:13" x14ac:dyDescent="0.25">
      <c r="B3942" s="13">
        <v>43191</v>
      </c>
      <c r="C3942">
        <v>3923</v>
      </c>
      <c r="D3942" s="19">
        <f t="shared" si="183"/>
        <v>303746.68700001133</v>
      </c>
      <c r="E3942" s="19">
        <f t="shared" si="184"/>
        <v>41.60913520548101</v>
      </c>
      <c r="F3942" s="19">
        <f t="shared" si="185"/>
        <v>303788.29613521683</v>
      </c>
      <c r="I3942" s="13">
        <v>43191</v>
      </c>
      <c r="J3942">
        <v>3923</v>
      </c>
      <c r="K3942">
        <v>303746.68699988915</v>
      </c>
      <c r="L3942">
        <v>41.609135205461904</v>
      </c>
      <c r="M3942" s="19">
        <v>303788.2961350946</v>
      </c>
    </row>
    <row r="3943" spans="2:13" x14ac:dyDescent="0.25">
      <c r="B3943" s="13">
        <v>43192</v>
      </c>
      <c r="C3943">
        <v>3924</v>
      </c>
      <c r="D3943" s="19">
        <f t="shared" si="183"/>
        <v>303788.29613521683</v>
      </c>
      <c r="E3943" s="19">
        <f t="shared" si="184"/>
        <v>41.614835087016012</v>
      </c>
      <c r="F3943" s="19">
        <f t="shared" si="185"/>
        <v>303829.91097030387</v>
      </c>
      <c r="I3943" s="13">
        <v>43192</v>
      </c>
      <c r="J3943">
        <v>3924</v>
      </c>
      <c r="K3943">
        <v>303788.29613509448</v>
      </c>
      <c r="L3943">
        <v>41.614835086996891</v>
      </c>
      <c r="M3943" s="19">
        <v>303829.91097018146</v>
      </c>
    </row>
    <row r="3944" spans="2:13" x14ac:dyDescent="0.25">
      <c r="B3944" s="13">
        <v>43193</v>
      </c>
      <c r="C3944">
        <v>3925</v>
      </c>
      <c r="D3944" s="19">
        <f t="shared" si="183"/>
        <v>303829.91097030387</v>
      </c>
      <c r="E3944" s="19">
        <f t="shared" si="184"/>
        <v>41.620535749356698</v>
      </c>
      <c r="F3944" s="19">
        <f t="shared" si="185"/>
        <v>303871.53150605323</v>
      </c>
      <c r="I3944" s="13">
        <v>43193</v>
      </c>
      <c r="J3944">
        <v>3925</v>
      </c>
      <c r="K3944">
        <v>303829.91097018152</v>
      </c>
      <c r="L3944">
        <v>41.62053574933757</v>
      </c>
      <c r="M3944" s="19">
        <v>303871.53150593088</v>
      </c>
    </row>
    <row r="3945" spans="2:13" x14ac:dyDescent="0.25">
      <c r="B3945" s="13">
        <v>43194</v>
      </c>
      <c r="C3945">
        <v>3926</v>
      </c>
      <c r="D3945" s="19">
        <f t="shared" si="183"/>
        <v>303871.53150605323</v>
      </c>
      <c r="E3945" s="19">
        <f t="shared" si="184"/>
        <v>41.626237192610034</v>
      </c>
      <c r="F3945" s="19">
        <f t="shared" si="185"/>
        <v>303913.15774324583</v>
      </c>
      <c r="I3945" s="13">
        <v>43194</v>
      </c>
      <c r="J3945">
        <v>3926</v>
      </c>
      <c r="K3945">
        <v>303871.53150593082</v>
      </c>
      <c r="L3945">
        <v>41.626237192590906</v>
      </c>
      <c r="M3945" s="19">
        <v>303913.15774312342</v>
      </c>
    </row>
    <row r="3946" spans="2:13" x14ac:dyDescent="0.25">
      <c r="B3946" s="13">
        <v>43195</v>
      </c>
      <c r="C3946">
        <v>3927</v>
      </c>
      <c r="D3946" s="19">
        <f t="shared" si="183"/>
        <v>303913.15774324583</v>
      </c>
      <c r="E3946" s="19">
        <f t="shared" si="184"/>
        <v>41.631939416882993</v>
      </c>
      <c r="F3946" s="19">
        <f t="shared" si="185"/>
        <v>303954.7896826627</v>
      </c>
      <c r="I3946" s="13">
        <v>43195</v>
      </c>
      <c r="J3946">
        <v>3927</v>
      </c>
      <c r="K3946">
        <v>303913.15774312348</v>
      </c>
      <c r="L3946">
        <v>41.631939416863858</v>
      </c>
      <c r="M3946" s="19">
        <v>303954.78968254034</v>
      </c>
    </row>
    <row r="3947" spans="2:13" x14ac:dyDescent="0.25">
      <c r="B3947" s="13">
        <v>43196</v>
      </c>
      <c r="C3947">
        <v>3928</v>
      </c>
      <c r="D3947" s="19">
        <f t="shared" si="183"/>
        <v>303954.7896826627</v>
      </c>
      <c r="E3947" s="19">
        <f t="shared" si="184"/>
        <v>41.637642422282568</v>
      </c>
      <c r="F3947" s="19">
        <f t="shared" si="185"/>
        <v>303996.42732508498</v>
      </c>
      <c r="I3947" s="13">
        <v>43196</v>
      </c>
      <c r="J3947">
        <v>3928</v>
      </c>
      <c r="K3947">
        <v>303954.78968254023</v>
      </c>
      <c r="L3947">
        <v>41.637642422263418</v>
      </c>
      <c r="M3947" s="19">
        <v>303996.42732496251</v>
      </c>
    </row>
    <row r="3948" spans="2:13" x14ac:dyDescent="0.25">
      <c r="B3948" s="13">
        <v>43197</v>
      </c>
      <c r="C3948">
        <v>3929</v>
      </c>
      <c r="D3948" s="19">
        <f t="shared" si="183"/>
        <v>303996.42732508498</v>
      </c>
      <c r="E3948" s="19">
        <f t="shared" si="184"/>
        <v>41.643346208915759</v>
      </c>
      <c r="F3948" s="19">
        <f t="shared" si="185"/>
        <v>304038.07067129388</v>
      </c>
      <c r="I3948" s="13">
        <v>43197</v>
      </c>
      <c r="J3948">
        <v>3929</v>
      </c>
      <c r="K3948">
        <v>303996.42732496245</v>
      </c>
      <c r="L3948">
        <v>41.64334620889661</v>
      </c>
      <c r="M3948" s="19">
        <v>304038.07067117136</v>
      </c>
    </row>
    <row r="3949" spans="2:13" x14ac:dyDescent="0.25">
      <c r="B3949" s="13">
        <v>43198</v>
      </c>
      <c r="C3949">
        <v>3930</v>
      </c>
      <c r="D3949" s="19">
        <f t="shared" si="183"/>
        <v>304038.07067129388</v>
      </c>
      <c r="E3949" s="19">
        <f t="shared" si="184"/>
        <v>41.649050776889581</v>
      </c>
      <c r="F3949" s="19">
        <f t="shared" si="185"/>
        <v>304079.71972207079</v>
      </c>
      <c r="I3949" s="13">
        <v>43198</v>
      </c>
      <c r="J3949">
        <v>3930</v>
      </c>
      <c r="K3949">
        <v>304038.0706711713</v>
      </c>
      <c r="L3949">
        <v>41.649050776870425</v>
      </c>
      <c r="M3949" s="19">
        <v>304079.71972194815</v>
      </c>
    </row>
    <row r="3950" spans="2:13" x14ac:dyDescent="0.25">
      <c r="B3950" s="13">
        <v>43199</v>
      </c>
      <c r="C3950">
        <v>3931</v>
      </c>
      <c r="D3950" s="19">
        <f t="shared" si="183"/>
        <v>304079.71972207079</v>
      </c>
      <c r="E3950" s="19">
        <f t="shared" si="184"/>
        <v>41.654756126311071</v>
      </c>
      <c r="F3950" s="19">
        <f t="shared" si="185"/>
        <v>304121.37447819707</v>
      </c>
      <c r="I3950" s="13">
        <v>43199</v>
      </c>
      <c r="J3950">
        <v>3931</v>
      </c>
      <c r="K3950">
        <v>304079.7197219482</v>
      </c>
      <c r="L3950">
        <v>41.654756126291915</v>
      </c>
      <c r="M3950" s="19">
        <v>304121.37447807449</v>
      </c>
    </row>
    <row r="3951" spans="2:13" x14ac:dyDescent="0.25">
      <c r="B3951" s="13">
        <v>43200</v>
      </c>
      <c r="C3951">
        <v>3932</v>
      </c>
      <c r="D3951" s="19">
        <f t="shared" si="183"/>
        <v>304121.37447819707</v>
      </c>
      <c r="E3951" s="19">
        <f t="shared" si="184"/>
        <v>41.660462257287278</v>
      </c>
      <c r="F3951" s="19">
        <f t="shared" si="185"/>
        <v>304163.03494045435</v>
      </c>
      <c r="I3951" s="13">
        <v>43200</v>
      </c>
      <c r="J3951">
        <v>3932</v>
      </c>
      <c r="K3951">
        <v>304121.37447807443</v>
      </c>
      <c r="L3951">
        <v>41.660462257268108</v>
      </c>
      <c r="M3951" s="19">
        <v>304163.03494033171</v>
      </c>
    </row>
    <row r="3952" spans="2:13" x14ac:dyDescent="0.25">
      <c r="B3952" s="13">
        <v>43201</v>
      </c>
      <c r="C3952">
        <v>3933</v>
      </c>
      <c r="D3952" s="19">
        <f t="shared" si="183"/>
        <v>304163.03494045435</v>
      </c>
      <c r="E3952" s="19">
        <f t="shared" si="184"/>
        <v>41.666169169925261</v>
      </c>
      <c r="F3952" s="19">
        <f t="shared" si="185"/>
        <v>304204.70110962429</v>
      </c>
      <c r="I3952" s="13">
        <v>43201</v>
      </c>
      <c r="J3952">
        <v>3933</v>
      </c>
      <c r="K3952">
        <v>304163.03494033165</v>
      </c>
      <c r="L3952">
        <v>41.666169169906091</v>
      </c>
      <c r="M3952" s="19">
        <v>304204.70110950153</v>
      </c>
    </row>
    <row r="3953" spans="2:13" x14ac:dyDescent="0.25">
      <c r="B3953" s="13">
        <v>43202</v>
      </c>
      <c r="C3953">
        <v>3934</v>
      </c>
      <c r="D3953" s="19">
        <f t="shared" si="183"/>
        <v>304204.70110962429</v>
      </c>
      <c r="E3953" s="19">
        <f t="shared" si="184"/>
        <v>41.671876864332098</v>
      </c>
      <c r="F3953" s="19">
        <f t="shared" si="185"/>
        <v>304246.37298648863</v>
      </c>
      <c r="I3953" s="13">
        <v>43202</v>
      </c>
      <c r="J3953">
        <v>3934</v>
      </c>
      <c r="K3953">
        <v>304204.70110950159</v>
      </c>
      <c r="L3953">
        <v>41.671876864312921</v>
      </c>
      <c r="M3953" s="19">
        <v>304246.37298636592</v>
      </c>
    </row>
    <row r="3954" spans="2:13" x14ac:dyDescent="0.25">
      <c r="B3954" s="13">
        <v>43203</v>
      </c>
      <c r="C3954">
        <v>3935</v>
      </c>
      <c r="D3954" s="19">
        <f t="shared" si="183"/>
        <v>304246.37298648863</v>
      </c>
      <c r="E3954" s="19">
        <f t="shared" si="184"/>
        <v>41.677585340614883</v>
      </c>
      <c r="F3954" s="19">
        <f t="shared" si="185"/>
        <v>304288.05057182926</v>
      </c>
      <c r="I3954" s="13">
        <v>43203</v>
      </c>
      <c r="J3954">
        <v>3935</v>
      </c>
      <c r="K3954">
        <v>304246.37298636592</v>
      </c>
      <c r="L3954">
        <v>41.677585340595698</v>
      </c>
      <c r="M3954" s="19">
        <v>304288.0505717065</v>
      </c>
    </row>
    <row r="3955" spans="2:13" x14ac:dyDescent="0.25">
      <c r="B3955" s="13">
        <v>43204</v>
      </c>
      <c r="C3955">
        <v>3936</v>
      </c>
      <c r="D3955" s="19">
        <f t="shared" si="183"/>
        <v>304288.05057182926</v>
      </c>
      <c r="E3955" s="19">
        <f t="shared" si="184"/>
        <v>41.683294598880728</v>
      </c>
      <c r="F3955" s="19">
        <f t="shared" si="185"/>
        <v>304329.73386642814</v>
      </c>
      <c r="I3955" s="13">
        <v>43204</v>
      </c>
      <c r="J3955">
        <v>3936</v>
      </c>
      <c r="K3955">
        <v>304288.05057170644</v>
      </c>
      <c r="L3955">
        <v>41.683294598861529</v>
      </c>
      <c r="M3955" s="19">
        <v>304329.73386630532</v>
      </c>
    </row>
    <row r="3956" spans="2:13" x14ac:dyDescent="0.25">
      <c r="B3956" s="13">
        <v>43205</v>
      </c>
      <c r="C3956">
        <v>3937</v>
      </c>
      <c r="D3956" s="19">
        <f t="shared" si="183"/>
        <v>304329.73386642814</v>
      </c>
      <c r="E3956" s="19">
        <f t="shared" si="184"/>
        <v>41.689004639236735</v>
      </c>
      <c r="F3956" s="19">
        <f t="shared" si="185"/>
        <v>304371.42287106736</v>
      </c>
      <c r="I3956" s="13">
        <v>43205</v>
      </c>
      <c r="J3956">
        <v>3937</v>
      </c>
      <c r="K3956">
        <v>304329.73386630527</v>
      </c>
      <c r="L3956">
        <v>41.689004639217536</v>
      </c>
      <c r="M3956" s="19">
        <v>304371.42287094449</v>
      </c>
    </row>
    <row r="3957" spans="2:13" x14ac:dyDescent="0.25">
      <c r="B3957" s="13">
        <v>43206</v>
      </c>
      <c r="C3957">
        <v>3938</v>
      </c>
      <c r="D3957" s="19">
        <f t="shared" si="183"/>
        <v>304371.42287106736</v>
      </c>
      <c r="E3957" s="19">
        <f t="shared" si="184"/>
        <v>41.694715461790054</v>
      </c>
      <c r="F3957" s="19">
        <f t="shared" si="185"/>
        <v>304413.11758652917</v>
      </c>
      <c r="I3957" s="13">
        <v>43206</v>
      </c>
      <c r="J3957">
        <v>3938</v>
      </c>
      <c r="K3957">
        <v>304371.42287094437</v>
      </c>
      <c r="L3957">
        <v>41.694715461770848</v>
      </c>
      <c r="M3957" s="19">
        <v>304413.11758640612</v>
      </c>
    </row>
    <row r="3958" spans="2:13" x14ac:dyDescent="0.25">
      <c r="B3958" s="13">
        <v>43207</v>
      </c>
      <c r="C3958">
        <v>3939</v>
      </c>
      <c r="D3958" s="19">
        <f t="shared" si="183"/>
        <v>304413.11758652917</v>
      </c>
      <c r="E3958" s="19">
        <f t="shared" si="184"/>
        <v>41.70042706664784</v>
      </c>
      <c r="F3958" s="19">
        <f t="shared" si="185"/>
        <v>304454.81801359582</v>
      </c>
      <c r="I3958" s="13">
        <v>43207</v>
      </c>
      <c r="J3958">
        <v>3939</v>
      </c>
      <c r="K3958">
        <v>304413.11758640612</v>
      </c>
      <c r="L3958">
        <v>41.70042706662862</v>
      </c>
      <c r="M3958" s="19">
        <v>304454.81801347277</v>
      </c>
    </row>
    <row r="3959" spans="2:13" x14ac:dyDescent="0.25">
      <c r="B3959" s="13">
        <v>43208</v>
      </c>
      <c r="C3959">
        <v>3940</v>
      </c>
      <c r="D3959" s="19">
        <f t="shared" si="183"/>
        <v>304454.81801359582</v>
      </c>
      <c r="E3959" s="19">
        <f t="shared" si="184"/>
        <v>41.706139453917238</v>
      </c>
      <c r="F3959" s="19">
        <f t="shared" si="185"/>
        <v>304496.52415304974</v>
      </c>
      <c r="I3959" s="13">
        <v>43208</v>
      </c>
      <c r="J3959">
        <v>3940</v>
      </c>
      <c r="K3959">
        <v>304454.81801347283</v>
      </c>
      <c r="L3959">
        <v>41.706139453898018</v>
      </c>
      <c r="M3959" s="19">
        <v>304496.52415292675</v>
      </c>
    </row>
    <row r="3960" spans="2:13" x14ac:dyDescent="0.25">
      <c r="B3960" s="13">
        <v>43209</v>
      </c>
      <c r="C3960">
        <v>3941</v>
      </c>
      <c r="D3960" s="19">
        <f t="shared" si="183"/>
        <v>304496.52415304974</v>
      </c>
      <c r="E3960" s="19">
        <f t="shared" si="184"/>
        <v>41.711852623705447</v>
      </c>
      <c r="F3960" s="19">
        <f t="shared" si="185"/>
        <v>304538.23600567348</v>
      </c>
      <c r="I3960" s="13">
        <v>43209</v>
      </c>
      <c r="J3960">
        <v>3941</v>
      </c>
      <c r="K3960">
        <v>304496.52415292669</v>
      </c>
      <c r="L3960">
        <v>41.711852623686227</v>
      </c>
      <c r="M3960" s="19">
        <v>304538.23600555037</v>
      </c>
    </row>
    <row r="3961" spans="2:13" x14ac:dyDescent="0.25">
      <c r="B3961" s="13">
        <v>43210</v>
      </c>
      <c r="C3961">
        <v>3942</v>
      </c>
      <c r="D3961" s="19">
        <f t="shared" si="183"/>
        <v>304538.23600567348</v>
      </c>
      <c r="E3961" s="19">
        <f t="shared" si="184"/>
        <v>41.717566576119658</v>
      </c>
      <c r="F3961" s="19">
        <f t="shared" si="185"/>
        <v>304579.95357224962</v>
      </c>
      <c r="I3961" s="13">
        <v>43210</v>
      </c>
      <c r="J3961">
        <v>3942</v>
      </c>
      <c r="K3961">
        <v>304538.23600555025</v>
      </c>
      <c r="L3961">
        <v>41.717566576100417</v>
      </c>
      <c r="M3961" s="19">
        <v>304579.95357212634</v>
      </c>
    </row>
    <row r="3962" spans="2:13" x14ac:dyDescent="0.25">
      <c r="B3962" s="13">
        <v>43211</v>
      </c>
      <c r="C3962">
        <v>3943</v>
      </c>
      <c r="D3962" s="19">
        <f t="shared" si="183"/>
        <v>304579.95357224962</v>
      </c>
      <c r="E3962" s="19">
        <f t="shared" si="184"/>
        <v>41.72328131126708</v>
      </c>
      <c r="F3962" s="19">
        <f t="shared" si="185"/>
        <v>304621.6768535609</v>
      </c>
      <c r="I3962" s="13">
        <v>43211</v>
      </c>
      <c r="J3962">
        <v>3943</v>
      </c>
      <c r="K3962">
        <v>304579.95357212645</v>
      </c>
      <c r="L3962">
        <v>41.723281311247831</v>
      </c>
      <c r="M3962" s="19">
        <v>304621.67685343768</v>
      </c>
    </row>
    <row r="3963" spans="2:13" x14ac:dyDescent="0.25">
      <c r="B3963" s="13">
        <v>43212</v>
      </c>
      <c r="C3963">
        <v>3944</v>
      </c>
      <c r="D3963" s="19">
        <f t="shared" si="183"/>
        <v>304621.6768535609</v>
      </c>
      <c r="E3963" s="19">
        <f t="shared" si="184"/>
        <v>41.728996829254925</v>
      </c>
      <c r="F3963" s="19">
        <f t="shared" si="185"/>
        <v>304663.40585039015</v>
      </c>
      <c r="I3963" s="13">
        <v>43212</v>
      </c>
      <c r="J3963">
        <v>3944</v>
      </c>
      <c r="K3963">
        <v>304621.67685343768</v>
      </c>
      <c r="L3963">
        <v>41.728996829235669</v>
      </c>
      <c r="M3963" s="19">
        <v>304663.40585026692</v>
      </c>
    </row>
    <row r="3964" spans="2:13" x14ac:dyDescent="0.25">
      <c r="B3964" s="13">
        <v>43213</v>
      </c>
      <c r="C3964">
        <v>3945</v>
      </c>
      <c r="D3964" s="19">
        <f t="shared" si="183"/>
        <v>304663.40585039015</v>
      </c>
      <c r="E3964" s="19">
        <f t="shared" si="184"/>
        <v>41.734713130190435</v>
      </c>
      <c r="F3964" s="19">
        <f t="shared" si="185"/>
        <v>304705.14056352031</v>
      </c>
      <c r="I3964" s="13">
        <v>43213</v>
      </c>
      <c r="J3964">
        <v>3945</v>
      </c>
      <c r="K3964">
        <v>304663.40585026675</v>
      </c>
      <c r="L3964">
        <v>41.734713130171173</v>
      </c>
      <c r="M3964" s="19">
        <v>304705.14056339691</v>
      </c>
    </row>
    <row r="3965" spans="2:13" x14ac:dyDescent="0.25">
      <c r="B3965" s="13">
        <v>43214</v>
      </c>
      <c r="C3965">
        <v>3946</v>
      </c>
      <c r="D3965" s="19">
        <f t="shared" si="183"/>
        <v>304705.14056352031</v>
      </c>
      <c r="E3965" s="19">
        <f t="shared" si="184"/>
        <v>41.740430214180869</v>
      </c>
      <c r="F3965" s="19">
        <f t="shared" si="185"/>
        <v>304746.88099373452</v>
      </c>
      <c r="I3965" s="13">
        <v>43214</v>
      </c>
      <c r="J3965">
        <v>3946</v>
      </c>
      <c r="K3965">
        <v>304705.14056339691</v>
      </c>
      <c r="L3965">
        <v>41.740430214161606</v>
      </c>
      <c r="M3965" s="19">
        <v>304746.88099361106</v>
      </c>
    </row>
    <row r="3966" spans="2:13" x14ac:dyDescent="0.25">
      <c r="B3966" s="13">
        <v>43215</v>
      </c>
      <c r="C3966">
        <v>3947</v>
      </c>
      <c r="D3966" s="19">
        <f t="shared" si="183"/>
        <v>304746.88099373452</v>
      </c>
      <c r="E3966" s="19">
        <f t="shared" si="184"/>
        <v>41.746148081333502</v>
      </c>
      <c r="F3966" s="19">
        <f t="shared" si="185"/>
        <v>304788.62714181584</v>
      </c>
      <c r="I3966" s="13">
        <v>43215</v>
      </c>
      <c r="J3966">
        <v>3947</v>
      </c>
      <c r="K3966">
        <v>304746.880993611</v>
      </c>
      <c r="L3966">
        <v>41.746148081314232</v>
      </c>
      <c r="M3966" s="19">
        <v>304788.62714169233</v>
      </c>
    </row>
    <row r="3967" spans="2:13" x14ac:dyDescent="0.25">
      <c r="B3967" s="13">
        <v>43216</v>
      </c>
      <c r="C3967">
        <v>3948</v>
      </c>
      <c r="D3967" s="19">
        <f t="shared" si="183"/>
        <v>304788.62714181584</v>
      </c>
      <c r="E3967" s="19">
        <f t="shared" si="184"/>
        <v>41.751866731755598</v>
      </c>
      <c r="F3967" s="19">
        <f t="shared" si="185"/>
        <v>304830.37900854758</v>
      </c>
      <c r="I3967" s="13">
        <v>43216</v>
      </c>
      <c r="J3967">
        <v>3948</v>
      </c>
      <c r="K3967">
        <v>304788.62714169244</v>
      </c>
      <c r="L3967">
        <v>41.751866731736321</v>
      </c>
      <c r="M3967" s="19">
        <v>304830.37900842418</v>
      </c>
    </row>
    <row r="3968" spans="2:13" x14ac:dyDescent="0.25">
      <c r="B3968" s="13">
        <v>43217</v>
      </c>
      <c r="C3968">
        <v>3949</v>
      </c>
      <c r="D3968" s="19">
        <f t="shared" si="183"/>
        <v>304830.37900854758</v>
      </c>
      <c r="E3968" s="19">
        <f t="shared" si="184"/>
        <v>41.757586165554471</v>
      </c>
      <c r="F3968" s="19">
        <f t="shared" si="185"/>
        <v>304872.13659471314</v>
      </c>
      <c r="I3968" s="13">
        <v>43217</v>
      </c>
      <c r="J3968">
        <v>3949</v>
      </c>
      <c r="K3968">
        <v>304830.379008424</v>
      </c>
      <c r="L3968">
        <v>41.757586165535187</v>
      </c>
      <c r="M3968" s="19">
        <v>304872.13659458957</v>
      </c>
    </row>
    <row r="3969" spans="2:13" x14ac:dyDescent="0.25">
      <c r="B3969" s="13">
        <v>43218</v>
      </c>
      <c r="C3969">
        <v>3950</v>
      </c>
      <c r="D3969" s="19">
        <f t="shared" si="183"/>
        <v>304872.13659471314</v>
      </c>
      <c r="E3969" s="19">
        <f t="shared" si="184"/>
        <v>41.76330638283742</v>
      </c>
      <c r="F3969" s="19">
        <f t="shared" si="185"/>
        <v>304913.89990109595</v>
      </c>
      <c r="I3969" s="13">
        <v>43218</v>
      </c>
      <c r="J3969">
        <v>3950</v>
      </c>
      <c r="K3969">
        <v>304872.13659458957</v>
      </c>
      <c r="L3969">
        <v>41.763306382818136</v>
      </c>
      <c r="M3969" s="19">
        <v>304913.89990097238</v>
      </c>
    </row>
    <row r="3970" spans="2:13" x14ac:dyDescent="0.25">
      <c r="B3970" s="13">
        <v>43219</v>
      </c>
      <c r="C3970">
        <v>3951</v>
      </c>
      <c r="D3970" s="19">
        <f t="shared" si="183"/>
        <v>304913.89990109595</v>
      </c>
      <c r="E3970" s="19">
        <f t="shared" si="184"/>
        <v>41.76902738371178</v>
      </c>
      <c r="F3970" s="19">
        <f t="shared" si="185"/>
        <v>304955.66892847966</v>
      </c>
      <c r="I3970" s="13">
        <v>43219</v>
      </c>
      <c r="J3970">
        <v>3951</v>
      </c>
      <c r="K3970">
        <v>304913.89990097232</v>
      </c>
      <c r="L3970">
        <v>41.769027383692489</v>
      </c>
      <c r="M3970" s="19">
        <v>304955.66892835603</v>
      </c>
    </row>
    <row r="3971" spans="2:13" x14ac:dyDescent="0.25">
      <c r="B3971" s="13">
        <v>43220</v>
      </c>
      <c r="C3971">
        <v>3952</v>
      </c>
      <c r="D3971" s="19">
        <f t="shared" si="183"/>
        <v>304955.66892847966</v>
      </c>
      <c r="E3971" s="19">
        <f t="shared" si="184"/>
        <v>41.774749168284892</v>
      </c>
      <c r="F3971" s="19">
        <f t="shared" si="185"/>
        <v>304997.44367764797</v>
      </c>
      <c r="I3971" s="13">
        <v>43220</v>
      </c>
      <c r="J3971">
        <v>3952</v>
      </c>
      <c r="K3971">
        <v>304955.66892835603</v>
      </c>
      <c r="L3971">
        <v>41.774749168265593</v>
      </c>
      <c r="M3971" s="19">
        <v>304997.44367752428</v>
      </c>
    </row>
    <row r="3972" spans="2:13" x14ac:dyDescent="0.25">
      <c r="B3972" s="13">
        <v>43221</v>
      </c>
      <c r="C3972">
        <v>3953</v>
      </c>
      <c r="D3972" s="19">
        <f t="shared" si="183"/>
        <v>304997.44367764797</v>
      </c>
      <c r="E3972" s="19">
        <f t="shared" si="184"/>
        <v>41.780471736664111</v>
      </c>
      <c r="F3972" s="19">
        <f t="shared" si="185"/>
        <v>305039.22414938465</v>
      </c>
      <c r="I3972" s="13">
        <v>43221</v>
      </c>
      <c r="J3972">
        <v>3953</v>
      </c>
      <c r="K3972">
        <v>304997.44367752422</v>
      </c>
      <c r="L3972">
        <v>41.780471736644806</v>
      </c>
      <c r="M3972" s="19">
        <v>305039.22414926084</v>
      </c>
    </row>
    <row r="3973" spans="2:13" x14ac:dyDescent="0.25">
      <c r="B3973" s="13">
        <v>43222</v>
      </c>
      <c r="C3973">
        <v>3954</v>
      </c>
      <c r="D3973" s="19">
        <f t="shared" si="183"/>
        <v>305039.22414938465</v>
      </c>
      <c r="E3973" s="19">
        <f t="shared" si="184"/>
        <v>41.786195088956809</v>
      </c>
      <c r="F3973" s="19">
        <f t="shared" si="185"/>
        <v>305081.01034447359</v>
      </c>
      <c r="I3973" s="13">
        <v>43222</v>
      </c>
      <c r="J3973">
        <v>3954</v>
      </c>
      <c r="K3973">
        <v>305039.2241492609</v>
      </c>
      <c r="L3973">
        <v>41.786195088937497</v>
      </c>
      <c r="M3973" s="19">
        <v>305081.01034434984</v>
      </c>
    </row>
    <row r="3974" spans="2:13" x14ac:dyDescent="0.25">
      <c r="B3974" s="13">
        <v>43223</v>
      </c>
      <c r="C3974">
        <v>3955</v>
      </c>
      <c r="D3974" s="19">
        <f t="shared" si="183"/>
        <v>305081.01034447359</v>
      </c>
      <c r="E3974" s="19">
        <f t="shared" si="184"/>
        <v>41.791919225270362</v>
      </c>
      <c r="F3974" s="19">
        <f t="shared" si="185"/>
        <v>305122.80226369883</v>
      </c>
      <c r="I3974" s="13">
        <v>43223</v>
      </c>
      <c r="J3974">
        <v>3955</v>
      </c>
      <c r="K3974">
        <v>305081.01034434978</v>
      </c>
      <c r="L3974">
        <v>41.791919225251043</v>
      </c>
      <c r="M3974" s="19">
        <v>305122.80226357502</v>
      </c>
    </row>
    <row r="3975" spans="2:13" x14ac:dyDescent="0.25">
      <c r="B3975" s="13">
        <v>43224</v>
      </c>
      <c r="C3975">
        <v>3956</v>
      </c>
      <c r="D3975" s="19">
        <f t="shared" si="183"/>
        <v>305122.80226369883</v>
      </c>
      <c r="E3975" s="19">
        <f t="shared" si="184"/>
        <v>41.797644145712177</v>
      </c>
      <c r="F3975" s="19">
        <f t="shared" si="185"/>
        <v>305164.59990784456</v>
      </c>
      <c r="I3975" s="13">
        <v>43224</v>
      </c>
      <c r="J3975">
        <v>3956</v>
      </c>
      <c r="K3975">
        <v>305122.80226357508</v>
      </c>
      <c r="L3975">
        <v>41.797644145692857</v>
      </c>
      <c r="M3975" s="19">
        <v>305164.59990772075</v>
      </c>
    </row>
    <row r="3976" spans="2:13" x14ac:dyDescent="0.25">
      <c r="B3976" s="13">
        <v>43225</v>
      </c>
      <c r="C3976">
        <v>3957</v>
      </c>
      <c r="D3976" s="19">
        <f t="shared" si="183"/>
        <v>305164.59990784456</v>
      </c>
      <c r="E3976" s="19">
        <f t="shared" si="184"/>
        <v>41.803369850389672</v>
      </c>
      <c r="F3976" s="19">
        <f t="shared" si="185"/>
        <v>305206.40327769495</v>
      </c>
      <c r="I3976" s="13">
        <v>43225</v>
      </c>
      <c r="J3976">
        <v>3957</v>
      </c>
      <c r="K3976">
        <v>305164.59990772064</v>
      </c>
      <c r="L3976">
        <v>41.803369850370345</v>
      </c>
      <c r="M3976" s="19">
        <v>305206.40327757102</v>
      </c>
    </row>
    <row r="3977" spans="2:13" x14ac:dyDescent="0.25">
      <c r="B3977" s="13">
        <v>43226</v>
      </c>
      <c r="C3977">
        <v>3958</v>
      </c>
      <c r="D3977" s="19">
        <f t="shared" si="183"/>
        <v>305206.40327769495</v>
      </c>
      <c r="E3977" s="19">
        <f t="shared" si="184"/>
        <v>41.809096339410274</v>
      </c>
      <c r="F3977" s="19">
        <f t="shared" si="185"/>
        <v>305248.21237403434</v>
      </c>
      <c r="I3977" s="13">
        <v>43226</v>
      </c>
      <c r="J3977">
        <v>3958</v>
      </c>
      <c r="K3977">
        <v>305206.40327757096</v>
      </c>
      <c r="L3977">
        <v>41.809096339390933</v>
      </c>
      <c r="M3977" s="19">
        <v>305248.21237391036</v>
      </c>
    </row>
    <row r="3978" spans="2:13" x14ac:dyDescent="0.25">
      <c r="B3978" s="13">
        <v>43227</v>
      </c>
      <c r="C3978">
        <v>3959</v>
      </c>
      <c r="D3978" s="19">
        <f t="shared" si="183"/>
        <v>305248.21237403434</v>
      </c>
      <c r="E3978" s="19">
        <f t="shared" si="184"/>
        <v>41.814823612881419</v>
      </c>
      <c r="F3978" s="19">
        <f t="shared" si="185"/>
        <v>305290.0271976472</v>
      </c>
      <c r="I3978" s="13">
        <v>43227</v>
      </c>
      <c r="J3978">
        <v>3959</v>
      </c>
      <c r="K3978">
        <v>305248.21237391047</v>
      </c>
      <c r="L3978">
        <v>41.814823612862078</v>
      </c>
      <c r="M3978" s="19">
        <v>305290.02719752333</v>
      </c>
    </row>
    <row r="3979" spans="2:13" x14ac:dyDescent="0.25">
      <c r="B3979" s="13">
        <v>43228</v>
      </c>
      <c r="C3979">
        <v>3960</v>
      </c>
      <c r="D3979" s="19">
        <f t="shared" si="183"/>
        <v>305290.0271976472</v>
      </c>
      <c r="E3979" s="19">
        <f t="shared" si="184"/>
        <v>41.820551670910582</v>
      </c>
      <c r="F3979" s="19">
        <f t="shared" si="185"/>
        <v>305331.84774931811</v>
      </c>
      <c r="I3979" s="13">
        <v>43228</v>
      </c>
      <c r="J3979">
        <v>3960</v>
      </c>
      <c r="K3979">
        <v>305290.02719752328</v>
      </c>
      <c r="L3979">
        <v>41.820551670891234</v>
      </c>
      <c r="M3979" s="19">
        <v>305331.84774919419</v>
      </c>
    </row>
    <row r="3980" spans="2:13" x14ac:dyDescent="0.25">
      <c r="B3980" s="13">
        <v>43229</v>
      </c>
      <c r="C3980">
        <v>3961</v>
      </c>
      <c r="D3980" s="19">
        <f t="shared" si="183"/>
        <v>305331.84774931811</v>
      </c>
      <c r="E3980" s="19">
        <f t="shared" si="184"/>
        <v>41.826280513605226</v>
      </c>
      <c r="F3980" s="19">
        <f t="shared" si="185"/>
        <v>305373.67402983172</v>
      </c>
      <c r="I3980" s="13">
        <v>43229</v>
      </c>
      <c r="J3980">
        <v>3961</v>
      </c>
      <c r="K3980">
        <v>305331.84774919401</v>
      </c>
      <c r="L3980">
        <v>41.826280513585871</v>
      </c>
      <c r="M3980" s="19">
        <v>305373.67402970762</v>
      </c>
    </row>
    <row r="3981" spans="2:13" x14ac:dyDescent="0.25">
      <c r="B3981" s="13">
        <v>43230</v>
      </c>
      <c r="C3981">
        <v>3962</v>
      </c>
      <c r="D3981" s="19">
        <f t="shared" si="183"/>
        <v>305373.67402983172</v>
      </c>
      <c r="E3981" s="19">
        <f t="shared" si="184"/>
        <v>41.832010141072843</v>
      </c>
      <c r="F3981" s="19">
        <f t="shared" si="185"/>
        <v>305415.50603997277</v>
      </c>
      <c r="I3981" s="13">
        <v>43230</v>
      </c>
      <c r="J3981">
        <v>3962</v>
      </c>
      <c r="K3981">
        <v>305373.67402970762</v>
      </c>
      <c r="L3981">
        <v>41.83201014105348</v>
      </c>
      <c r="M3981" s="19">
        <v>305415.50603984867</v>
      </c>
    </row>
    <row r="3982" spans="2:13" x14ac:dyDescent="0.25">
      <c r="B3982" s="13">
        <v>43231</v>
      </c>
      <c r="C3982">
        <v>3963</v>
      </c>
      <c r="D3982" s="19">
        <f t="shared" si="183"/>
        <v>305415.50603997277</v>
      </c>
      <c r="E3982" s="19">
        <f t="shared" si="184"/>
        <v>41.837740553420929</v>
      </c>
      <c r="F3982" s="19">
        <f t="shared" si="185"/>
        <v>305457.34378052619</v>
      </c>
      <c r="I3982" s="13">
        <v>43231</v>
      </c>
      <c r="J3982">
        <v>3963</v>
      </c>
      <c r="K3982">
        <v>305415.50603984861</v>
      </c>
      <c r="L3982">
        <v>41.837740553401574</v>
      </c>
      <c r="M3982" s="19">
        <v>305457.34378040204</v>
      </c>
    </row>
    <row r="3983" spans="2:13" x14ac:dyDescent="0.25">
      <c r="B3983" s="13">
        <v>43232</v>
      </c>
      <c r="C3983">
        <v>3964</v>
      </c>
      <c r="D3983" s="19">
        <f t="shared" si="183"/>
        <v>305457.34378052619</v>
      </c>
      <c r="E3983" s="19">
        <f t="shared" si="184"/>
        <v>41.843471750757018</v>
      </c>
      <c r="F3983" s="19">
        <f t="shared" si="185"/>
        <v>305499.18725227693</v>
      </c>
      <c r="I3983" s="13">
        <v>43232</v>
      </c>
      <c r="J3983">
        <v>3964</v>
      </c>
      <c r="K3983">
        <v>305457.34378040209</v>
      </c>
      <c r="L3983">
        <v>41.843471750737649</v>
      </c>
      <c r="M3983" s="19">
        <v>305499.18725215283</v>
      </c>
    </row>
    <row r="3984" spans="2:13" x14ac:dyDescent="0.25">
      <c r="B3984" s="13">
        <v>43233</v>
      </c>
      <c r="C3984">
        <v>3965</v>
      </c>
      <c r="D3984" s="19">
        <f t="shared" si="183"/>
        <v>305499.18725227693</v>
      </c>
      <c r="E3984" s="19">
        <f t="shared" si="184"/>
        <v>41.849203733188624</v>
      </c>
      <c r="F3984" s="19">
        <f t="shared" si="185"/>
        <v>305541.03645601013</v>
      </c>
      <c r="I3984" s="13">
        <v>43233</v>
      </c>
      <c r="J3984">
        <v>3965</v>
      </c>
      <c r="K3984">
        <v>305499.18725215265</v>
      </c>
      <c r="L3984">
        <v>41.849203733169247</v>
      </c>
      <c r="M3984" s="19">
        <v>305541.0364558858</v>
      </c>
    </row>
    <row r="3985" spans="2:13" x14ac:dyDescent="0.25">
      <c r="B3985" s="13">
        <v>43234</v>
      </c>
      <c r="C3985">
        <v>3966</v>
      </c>
      <c r="D3985" s="19">
        <f t="shared" si="183"/>
        <v>305541.03645601013</v>
      </c>
      <c r="E3985" s="19">
        <f t="shared" si="184"/>
        <v>41.854936500823314</v>
      </c>
      <c r="F3985" s="19">
        <f t="shared" si="185"/>
        <v>305582.89139251097</v>
      </c>
      <c r="I3985" s="13">
        <v>43234</v>
      </c>
      <c r="J3985">
        <v>3966</v>
      </c>
      <c r="K3985">
        <v>305541.03645588591</v>
      </c>
      <c r="L3985">
        <v>41.85493650080393</v>
      </c>
      <c r="M3985" s="19">
        <v>305582.89139238669</v>
      </c>
    </row>
    <row r="3986" spans="2:13" x14ac:dyDescent="0.25">
      <c r="B3986" s="13">
        <v>43235</v>
      </c>
      <c r="C3986">
        <v>3967</v>
      </c>
      <c r="D3986" s="19">
        <f t="shared" si="183"/>
        <v>305582.89139251097</v>
      </c>
      <c r="E3986" s="19">
        <f t="shared" si="184"/>
        <v>41.860670053768629</v>
      </c>
      <c r="F3986" s="19">
        <f t="shared" si="185"/>
        <v>305624.75206256472</v>
      </c>
      <c r="I3986" s="13">
        <v>43235</v>
      </c>
      <c r="J3986">
        <v>3967</v>
      </c>
      <c r="K3986">
        <v>305582.89139238663</v>
      </c>
      <c r="L3986">
        <v>41.860670053749239</v>
      </c>
      <c r="M3986" s="19">
        <v>305624.75206244038</v>
      </c>
    </row>
    <row r="3987" spans="2:13" x14ac:dyDescent="0.25">
      <c r="B3987" s="13">
        <v>43236</v>
      </c>
      <c r="C3987">
        <v>3968</v>
      </c>
      <c r="D3987" s="19">
        <f t="shared" si="183"/>
        <v>305624.75206256472</v>
      </c>
      <c r="E3987" s="19">
        <f t="shared" si="184"/>
        <v>41.866404392132161</v>
      </c>
      <c r="F3987" s="19">
        <f t="shared" si="185"/>
        <v>305666.61846695683</v>
      </c>
      <c r="I3987" s="13">
        <v>43236</v>
      </c>
      <c r="J3987">
        <v>3968</v>
      </c>
      <c r="K3987">
        <v>305624.75206244038</v>
      </c>
      <c r="L3987">
        <v>41.866404392112763</v>
      </c>
      <c r="M3987" s="19">
        <v>305666.6184668325</v>
      </c>
    </row>
    <row r="3988" spans="2:13" x14ac:dyDescent="0.25">
      <c r="B3988" s="13">
        <v>43237</v>
      </c>
      <c r="C3988">
        <v>3969</v>
      </c>
      <c r="D3988" s="19">
        <f t="shared" si="183"/>
        <v>305666.61846695683</v>
      </c>
      <c r="E3988" s="19">
        <f t="shared" si="184"/>
        <v>41.872139516021491</v>
      </c>
      <c r="F3988" s="19">
        <f t="shared" si="185"/>
        <v>305708.49060647283</v>
      </c>
      <c r="I3988" s="13">
        <v>43237</v>
      </c>
      <c r="J3988">
        <v>3969</v>
      </c>
      <c r="K3988">
        <v>305666.61846683238</v>
      </c>
      <c r="L3988">
        <v>41.872139516002086</v>
      </c>
      <c r="M3988" s="19">
        <v>305708.49060634838</v>
      </c>
    </row>
    <row r="3989" spans="2:13" x14ac:dyDescent="0.25">
      <c r="B3989" s="13">
        <v>43238</v>
      </c>
      <c r="C3989">
        <v>3970</v>
      </c>
      <c r="D3989" s="19">
        <f t="shared" ref="D3989:D4052" si="186">F3988</f>
        <v>305708.49060647283</v>
      </c>
      <c r="E3989" s="19">
        <f t="shared" ref="E3989:E4052" si="187">D3989*_nPIR</f>
        <v>41.877875425544225</v>
      </c>
      <c r="F3989" s="19">
        <f t="shared" si="185"/>
        <v>305750.36848189839</v>
      </c>
      <c r="I3989" s="13">
        <v>43238</v>
      </c>
      <c r="J3989">
        <v>3970</v>
      </c>
      <c r="K3989">
        <v>305708.49060634826</v>
      </c>
      <c r="L3989">
        <v>41.877875425524827</v>
      </c>
      <c r="M3989" s="19">
        <v>305750.36848177377</v>
      </c>
    </row>
    <row r="3990" spans="2:13" x14ac:dyDescent="0.25">
      <c r="B3990" s="13">
        <v>43239</v>
      </c>
      <c r="C3990">
        <v>3971</v>
      </c>
      <c r="D3990" s="19">
        <f t="shared" si="186"/>
        <v>305750.36848189839</v>
      </c>
      <c r="E3990" s="19">
        <f t="shared" si="187"/>
        <v>41.883612120808003</v>
      </c>
      <c r="F3990" s="19">
        <f t="shared" ref="F3990:F4053" si="188">D3990+E3990</f>
        <v>305792.2520940192</v>
      </c>
      <c r="I3990" s="13">
        <v>43239</v>
      </c>
      <c r="J3990">
        <v>3971</v>
      </c>
      <c r="K3990">
        <v>305750.36848177388</v>
      </c>
      <c r="L3990">
        <v>41.883612120788598</v>
      </c>
      <c r="M3990" s="19">
        <v>305792.2520938947</v>
      </c>
    </row>
    <row r="3991" spans="2:13" x14ac:dyDescent="0.25">
      <c r="B3991" s="13">
        <v>43240</v>
      </c>
      <c r="C3991">
        <v>3972</v>
      </c>
      <c r="D3991" s="19">
        <f t="shared" si="186"/>
        <v>305792.2520940192</v>
      </c>
      <c r="E3991" s="19">
        <f t="shared" si="187"/>
        <v>41.889349601920443</v>
      </c>
      <c r="F3991" s="19">
        <f t="shared" si="188"/>
        <v>305834.14144362113</v>
      </c>
      <c r="I3991" s="13">
        <v>43240</v>
      </c>
      <c r="J3991">
        <v>3972</v>
      </c>
      <c r="K3991">
        <v>305792.2520938947</v>
      </c>
      <c r="L3991">
        <v>41.889349601901031</v>
      </c>
      <c r="M3991" s="19">
        <v>305834.14144349663</v>
      </c>
    </row>
    <row r="3992" spans="2:13" x14ac:dyDescent="0.25">
      <c r="B3992" s="13">
        <v>43241</v>
      </c>
      <c r="C3992">
        <v>3973</v>
      </c>
      <c r="D3992" s="19">
        <f t="shared" si="186"/>
        <v>305834.14144362113</v>
      </c>
      <c r="E3992" s="19">
        <f t="shared" si="187"/>
        <v>41.895087868989201</v>
      </c>
      <c r="F3992" s="19">
        <f t="shared" si="188"/>
        <v>305876.0365314901</v>
      </c>
      <c r="I3992" s="13">
        <v>43241</v>
      </c>
      <c r="J3992">
        <v>3973</v>
      </c>
      <c r="K3992">
        <v>305834.14144349645</v>
      </c>
      <c r="L3992">
        <v>41.895087868969775</v>
      </c>
      <c r="M3992" s="19">
        <v>305876.03653136542</v>
      </c>
    </row>
    <row r="3993" spans="2:13" x14ac:dyDescent="0.25">
      <c r="B3993" s="13">
        <v>43242</v>
      </c>
      <c r="C3993">
        <v>3974</v>
      </c>
      <c r="D3993" s="19">
        <f t="shared" si="186"/>
        <v>305876.0365314901</v>
      </c>
      <c r="E3993" s="19">
        <f t="shared" si="187"/>
        <v>41.900826922121936</v>
      </c>
      <c r="F3993" s="19">
        <f t="shared" si="188"/>
        <v>305917.93735841219</v>
      </c>
      <c r="I3993" s="13">
        <v>43242</v>
      </c>
      <c r="J3993">
        <v>3974</v>
      </c>
      <c r="K3993">
        <v>305876.03653136542</v>
      </c>
      <c r="L3993">
        <v>41.90082692210251</v>
      </c>
      <c r="M3993" s="19">
        <v>305917.93735828751</v>
      </c>
    </row>
    <row r="3994" spans="2:13" x14ac:dyDescent="0.25">
      <c r="B3994" s="13">
        <v>43243</v>
      </c>
      <c r="C3994">
        <v>3975</v>
      </c>
      <c r="D3994" s="19">
        <f t="shared" si="186"/>
        <v>305917.93735841219</v>
      </c>
      <c r="E3994" s="19">
        <f t="shared" si="187"/>
        <v>41.906566761426333</v>
      </c>
      <c r="F3994" s="19">
        <f t="shared" si="188"/>
        <v>305959.84392517363</v>
      </c>
      <c r="I3994" s="13">
        <v>43243</v>
      </c>
      <c r="J3994">
        <v>3975</v>
      </c>
      <c r="K3994">
        <v>305917.93735828751</v>
      </c>
      <c r="L3994">
        <v>41.906566761406907</v>
      </c>
      <c r="M3994" s="19">
        <v>305959.84392504895</v>
      </c>
    </row>
    <row r="3995" spans="2:13" x14ac:dyDescent="0.25">
      <c r="B3995" s="13">
        <v>43244</v>
      </c>
      <c r="C3995">
        <v>3976</v>
      </c>
      <c r="D3995" s="19">
        <f t="shared" si="186"/>
        <v>305959.84392517363</v>
      </c>
      <c r="E3995" s="19">
        <f t="shared" si="187"/>
        <v>41.912307387010088</v>
      </c>
      <c r="F3995" s="19">
        <f t="shared" si="188"/>
        <v>306001.75623256061</v>
      </c>
      <c r="I3995" s="13">
        <v>43244</v>
      </c>
      <c r="J3995">
        <v>3976</v>
      </c>
      <c r="K3995">
        <v>305959.843925049</v>
      </c>
      <c r="L3995">
        <v>41.912307386990655</v>
      </c>
      <c r="M3995" s="19">
        <v>306001.75623243599</v>
      </c>
    </row>
    <row r="3996" spans="2:13" x14ac:dyDescent="0.25">
      <c r="B3996" s="13">
        <v>43245</v>
      </c>
      <c r="C3996">
        <v>3977</v>
      </c>
      <c r="D3996" s="19">
        <f t="shared" si="186"/>
        <v>306001.75623256061</v>
      </c>
      <c r="E3996" s="19">
        <f t="shared" si="187"/>
        <v>41.918048798980912</v>
      </c>
      <c r="F3996" s="19">
        <f t="shared" si="188"/>
        <v>306043.67428135959</v>
      </c>
      <c r="I3996" s="13">
        <v>43245</v>
      </c>
      <c r="J3996">
        <v>3977</v>
      </c>
      <c r="K3996">
        <v>306001.75623243582</v>
      </c>
      <c r="L3996">
        <v>41.918048798961472</v>
      </c>
      <c r="M3996" s="19">
        <v>306043.67428123479</v>
      </c>
    </row>
    <row r="3997" spans="2:13" x14ac:dyDescent="0.25">
      <c r="B3997" s="13">
        <v>43246</v>
      </c>
      <c r="C3997">
        <v>3978</v>
      </c>
      <c r="D3997" s="19">
        <f t="shared" si="186"/>
        <v>306043.67428135959</v>
      </c>
      <c r="E3997" s="19">
        <f t="shared" si="187"/>
        <v>41.923790997446524</v>
      </c>
      <c r="F3997" s="19">
        <f t="shared" si="188"/>
        <v>306085.59807235701</v>
      </c>
      <c r="I3997" s="13">
        <v>43246</v>
      </c>
      <c r="J3997">
        <v>3978</v>
      </c>
      <c r="K3997">
        <v>306043.67428123479</v>
      </c>
      <c r="L3997">
        <v>41.923790997427076</v>
      </c>
      <c r="M3997" s="19">
        <v>306085.59807223221</v>
      </c>
    </row>
    <row r="3998" spans="2:13" x14ac:dyDescent="0.25">
      <c r="B3998" s="13">
        <v>43247</v>
      </c>
      <c r="C3998">
        <v>3979</v>
      </c>
      <c r="D3998" s="19">
        <f t="shared" si="186"/>
        <v>306085.59807235701</v>
      </c>
      <c r="E3998" s="19">
        <f t="shared" si="187"/>
        <v>41.929533982514663</v>
      </c>
      <c r="F3998" s="19">
        <f t="shared" si="188"/>
        <v>306127.52760633954</v>
      </c>
      <c r="I3998" s="13">
        <v>43247</v>
      </c>
      <c r="J3998">
        <v>3979</v>
      </c>
      <c r="K3998">
        <v>306085.59807223221</v>
      </c>
      <c r="L3998">
        <v>41.929533982495215</v>
      </c>
      <c r="M3998" s="19">
        <v>306127.52760621469</v>
      </c>
    </row>
    <row r="3999" spans="2:13" x14ac:dyDescent="0.25">
      <c r="B3999" s="13">
        <v>43248</v>
      </c>
      <c r="C3999">
        <v>3980</v>
      </c>
      <c r="D3999" s="19">
        <f t="shared" si="186"/>
        <v>306127.52760633954</v>
      </c>
      <c r="E3999" s="19">
        <f t="shared" si="187"/>
        <v>41.935277754293097</v>
      </c>
      <c r="F3999" s="19">
        <f t="shared" si="188"/>
        <v>306169.46288409381</v>
      </c>
      <c r="I3999" s="13">
        <v>43248</v>
      </c>
      <c r="J3999">
        <v>3980</v>
      </c>
      <c r="K3999">
        <v>306127.52760621475</v>
      </c>
      <c r="L3999">
        <v>41.935277754273635</v>
      </c>
      <c r="M3999" s="19">
        <v>306169.46288396901</v>
      </c>
    </row>
    <row r="4000" spans="2:13" x14ac:dyDescent="0.25">
      <c r="B4000" s="13">
        <v>43249</v>
      </c>
      <c r="C4000">
        <v>3981</v>
      </c>
      <c r="D4000" s="19">
        <f t="shared" si="186"/>
        <v>306169.46288409381</v>
      </c>
      <c r="E4000" s="19">
        <f t="shared" si="187"/>
        <v>41.941022312889565</v>
      </c>
      <c r="F4000" s="19">
        <f t="shared" si="188"/>
        <v>306211.40390640672</v>
      </c>
      <c r="I4000" s="13">
        <v>43249</v>
      </c>
      <c r="J4000">
        <v>3981</v>
      </c>
      <c r="K4000">
        <v>306169.46288396884</v>
      </c>
      <c r="L4000">
        <v>41.941022312870111</v>
      </c>
      <c r="M4000" s="19">
        <v>306211.40390628169</v>
      </c>
    </row>
    <row r="4001" spans="2:13" x14ac:dyDescent="0.25">
      <c r="B4001" s="13">
        <v>43250</v>
      </c>
      <c r="C4001">
        <v>3982</v>
      </c>
      <c r="D4001" s="19">
        <f t="shared" si="186"/>
        <v>306211.40390640672</v>
      </c>
      <c r="E4001" s="19">
        <f t="shared" si="187"/>
        <v>41.946767658411886</v>
      </c>
      <c r="F4001" s="19">
        <f t="shared" si="188"/>
        <v>306253.35067406512</v>
      </c>
      <c r="I4001" s="13">
        <v>43250</v>
      </c>
      <c r="J4001">
        <v>3982</v>
      </c>
      <c r="K4001">
        <v>306211.4039062818</v>
      </c>
      <c r="L4001">
        <v>41.94676765839241</v>
      </c>
      <c r="M4001" s="19">
        <v>306253.35067394021</v>
      </c>
    </row>
    <row r="4002" spans="2:13" x14ac:dyDescent="0.25">
      <c r="B4002" s="13">
        <v>43251</v>
      </c>
      <c r="C4002">
        <v>3983</v>
      </c>
      <c r="D4002" s="19">
        <f t="shared" si="186"/>
        <v>306253.35067406512</v>
      </c>
      <c r="E4002" s="19">
        <f t="shared" si="187"/>
        <v>41.952513790967828</v>
      </c>
      <c r="F4002" s="19">
        <f t="shared" si="188"/>
        <v>306295.3031878561</v>
      </c>
      <c r="I4002" s="13">
        <v>43251</v>
      </c>
      <c r="J4002">
        <v>3983</v>
      </c>
      <c r="K4002">
        <v>306253.35067394021</v>
      </c>
      <c r="L4002">
        <v>41.952513790948359</v>
      </c>
      <c r="M4002" s="19">
        <v>306295.30318773113</v>
      </c>
    </row>
    <row r="4003" spans="2:13" x14ac:dyDescent="0.25">
      <c r="B4003" s="13">
        <v>43252</v>
      </c>
      <c r="C4003">
        <v>3984</v>
      </c>
      <c r="D4003" s="19">
        <f t="shared" si="186"/>
        <v>306295.3031878561</v>
      </c>
      <c r="E4003" s="19">
        <f t="shared" si="187"/>
        <v>41.958260710665222</v>
      </c>
      <c r="F4003" s="19">
        <f t="shared" si="188"/>
        <v>306337.26144856674</v>
      </c>
      <c r="I4003" s="13">
        <v>43252</v>
      </c>
      <c r="J4003">
        <v>3984</v>
      </c>
      <c r="K4003">
        <v>306295.30318773101</v>
      </c>
      <c r="L4003">
        <v>41.958260710645746</v>
      </c>
      <c r="M4003" s="19">
        <v>306337.26144844166</v>
      </c>
    </row>
    <row r="4004" spans="2:13" x14ac:dyDescent="0.25">
      <c r="B4004" s="13">
        <v>43253</v>
      </c>
      <c r="C4004">
        <v>3985</v>
      </c>
      <c r="D4004" s="19">
        <f t="shared" si="186"/>
        <v>306337.26144856674</v>
      </c>
      <c r="E4004" s="19">
        <f t="shared" si="187"/>
        <v>41.964008417611886</v>
      </c>
      <c r="F4004" s="19">
        <f t="shared" si="188"/>
        <v>306379.22545698436</v>
      </c>
      <c r="I4004" s="13">
        <v>43253</v>
      </c>
      <c r="J4004">
        <v>3985</v>
      </c>
      <c r="K4004">
        <v>306337.26144844166</v>
      </c>
      <c r="L4004">
        <v>41.964008417592403</v>
      </c>
      <c r="M4004" s="19">
        <v>306379.22545685928</v>
      </c>
    </row>
    <row r="4005" spans="2:13" x14ac:dyDescent="0.25">
      <c r="B4005" s="13">
        <v>43254</v>
      </c>
      <c r="C4005">
        <v>3986</v>
      </c>
      <c r="D4005" s="19">
        <f t="shared" si="186"/>
        <v>306379.22545698436</v>
      </c>
      <c r="E4005" s="19">
        <f t="shared" si="187"/>
        <v>41.969756911915674</v>
      </c>
      <c r="F4005" s="19">
        <f t="shared" si="188"/>
        <v>306421.19521389628</v>
      </c>
      <c r="I4005" s="13">
        <v>43254</v>
      </c>
      <c r="J4005">
        <v>3986</v>
      </c>
      <c r="K4005">
        <v>306379.22545685922</v>
      </c>
      <c r="L4005">
        <v>41.969756911896184</v>
      </c>
      <c r="M4005" s="19">
        <v>306421.19521377113</v>
      </c>
    </row>
    <row r="4006" spans="2:13" x14ac:dyDescent="0.25">
      <c r="B4006" s="13">
        <v>43255</v>
      </c>
      <c r="C4006">
        <v>3987</v>
      </c>
      <c r="D4006" s="19">
        <f t="shared" si="186"/>
        <v>306421.19521389628</v>
      </c>
      <c r="E4006" s="19">
        <f t="shared" si="187"/>
        <v>41.975506193684424</v>
      </c>
      <c r="F4006" s="19">
        <f t="shared" si="188"/>
        <v>306463.17072008998</v>
      </c>
      <c r="I4006" s="13">
        <v>43255</v>
      </c>
      <c r="J4006">
        <v>3987</v>
      </c>
      <c r="K4006">
        <v>306421.19521377102</v>
      </c>
      <c r="L4006">
        <v>41.975506193664934</v>
      </c>
      <c r="M4006" s="19">
        <v>306463.17071996466</v>
      </c>
    </row>
    <row r="4007" spans="2:13" x14ac:dyDescent="0.25">
      <c r="B4007" s="13">
        <v>43256</v>
      </c>
      <c r="C4007">
        <v>3988</v>
      </c>
      <c r="D4007" s="19">
        <f t="shared" si="186"/>
        <v>306463.17072008998</v>
      </c>
      <c r="E4007" s="19">
        <f t="shared" si="187"/>
        <v>41.981256263026033</v>
      </c>
      <c r="F4007" s="19">
        <f t="shared" si="188"/>
        <v>306505.15197635302</v>
      </c>
      <c r="I4007" s="13">
        <v>43256</v>
      </c>
      <c r="J4007">
        <v>3988</v>
      </c>
      <c r="K4007">
        <v>306463.17071996472</v>
      </c>
      <c r="L4007">
        <v>41.981256263006529</v>
      </c>
      <c r="M4007" s="19">
        <v>306505.1519762277</v>
      </c>
    </row>
    <row r="4008" spans="2:13" x14ac:dyDescent="0.25">
      <c r="B4008" s="13">
        <v>43257</v>
      </c>
      <c r="C4008">
        <v>3989</v>
      </c>
      <c r="D4008" s="19">
        <f t="shared" si="186"/>
        <v>306505.15197635302</v>
      </c>
      <c r="E4008" s="19">
        <f t="shared" si="187"/>
        <v>41.987007120048368</v>
      </c>
      <c r="F4008" s="19">
        <f t="shared" si="188"/>
        <v>306547.13898347307</v>
      </c>
      <c r="I4008" s="13">
        <v>43257</v>
      </c>
      <c r="J4008">
        <v>3989</v>
      </c>
      <c r="K4008">
        <v>306505.1519762277</v>
      </c>
      <c r="L4008">
        <v>41.987007120028856</v>
      </c>
      <c r="M4008" s="19">
        <v>306547.13898334774</v>
      </c>
    </row>
    <row r="4009" spans="2:13" x14ac:dyDescent="0.25">
      <c r="B4009" s="13">
        <v>43258</v>
      </c>
      <c r="C4009">
        <v>3990</v>
      </c>
      <c r="D4009" s="19">
        <f t="shared" si="186"/>
        <v>306547.13898347307</v>
      </c>
      <c r="E4009" s="19">
        <f t="shared" si="187"/>
        <v>41.992758764859332</v>
      </c>
      <c r="F4009" s="19">
        <f t="shared" si="188"/>
        <v>306589.13174223795</v>
      </c>
      <c r="I4009" s="13">
        <v>43258</v>
      </c>
      <c r="J4009">
        <v>3990</v>
      </c>
      <c r="K4009">
        <v>306547.13898334769</v>
      </c>
      <c r="L4009">
        <v>41.992758764839813</v>
      </c>
      <c r="M4009" s="19">
        <v>306589.13174211251</v>
      </c>
    </row>
    <row r="4010" spans="2:13" x14ac:dyDescent="0.25">
      <c r="B4010" s="13">
        <v>43259</v>
      </c>
      <c r="C4010">
        <v>3991</v>
      </c>
      <c r="D4010" s="19">
        <f t="shared" si="186"/>
        <v>306589.13174223795</v>
      </c>
      <c r="E4010" s="19">
        <f t="shared" si="187"/>
        <v>41.998511197566849</v>
      </c>
      <c r="F4010" s="19">
        <f t="shared" si="188"/>
        <v>306631.13025343552</v>
      </c>
      <c r="I4010" s="13">
        <v>43259</v>
      </c>
      <c r="J4010">
        <v>3991</v>
      </c>
      <c r="K4010">
        <v>306589.13174211245</v>
      </c>
      <c r="L4010">
        <v>41.998511197547323</v>
      </c>
      <c r="M4010" s="19">
        <v>306631.13025331002</v>
      </c>
    </row>
    <row r="4011" spans="2:13" x14ac:dyDescent="0.25">
      <c r="B4011" s="13">
        <v>43260</v>
      </c>
      <c r="C4011">
        <v>3992</v>
      </c>
      <c r="D4011" s="19">
        <f t="shared" si="186"/>
        <v>306631.13025343552</v>
      </c>
      <c r="E4011" s="19">
        <f t="shared" si="187"/>
        <v>42.004264418278844</v>
      </c>
      <c r="F4011" s="19">
        <f t="shared" si="188"/>
        <v>306673.13451785379</v>
      </c>
      <c r="I4011" s="13">
        <v>43260</v>
      </c>
      <c r="J4011">
        <v>3992</v>
      </c>
      <c r="K4011">
        <v>306631.13025331014</v>
      </c>
      <c r="L4011">
        <v>42.004264418259311</v>
      </c>
      <c r="M4011" s="19">
        <v>306673.13451772841</v>
      </c>
    </row>
    <row r="4012" spans="2:13" x14ac:dyDescent="0.25">
      <c r="B4012" s="13">
        <v>43261</v>
      </c>
      <c r="C4012">
        <v>3993</v>
      </c>
      <c r="D4012" s="19">
        <f t="shared" si="186"/>
        <v>306673.13451785379</v>
      </c>
      <c r="E4012" s="19">
        <f t="shared" si="187"/>
        <v>42.010018427103262</v>
      </c>
      <c r="F4012" s="19">
        <f t="shared" si="188"/>
        <v>306715.14453628089</v>
      </c>
      <c r="I4012" s="13">
        <v>43261</v>
      </c>
      <c r="J4012">
        <v>3993</v>
      </c>
      <c r="K4012">
        <v>306673.13451772823</v>
      </c>
      <c r="L4012">
        <v>42.010018427083722</v>
      </c>
      <c r="M4012" s="19">
        <v>306715.14453615533</v>
      </c>
    </row>
    <row r="4013" spans="2:13" x14ac:dyDescent="0.25">
      <c r="B4013" s="13">
        <v>43262</v>
      </c>
      <c r="C4013">
        <v>3994</v>
      </c>
      <c r="D4013" s="19">
        <f t="shared" si="186"/>
        <v>306715.14453628089</v>
      </c>
      <c r="E4013" s="19">
        <f t="shared" si="187"/>
        <v>42.01577322414807</v>
      </c>
      <c r="F4013" s="19">
        <f t="shared" si="188"/>
        <v>306757.16030950501</v>
      </c>
      <c r="I4013" s="13">
        <v>43262</v>
      </c>
      <c r="J4013">
        <v>3994</v>
      </c>
      <c r="K4013">
        <v>306715.14453615533</v>
      </c>
      <c r="L4013">
        <v>42.015773224128523</v>
      </c>
      <c r="M4013" s="19">
        <v>306757.16030937945</v>
      </c>
    </row>
    <row r="4014" spans="2:13" x14ac:dyDescent="0.25">
      <c r="B4014" s="13">
        <v>43263</v>
      </c>
      <c r="C4014">
        <v>3995</v>
      </c>
      <c r="D4014" s="19">
        <f t="shared" si="186"/>
        <v>306757.16030950501</v>
      </c>
      <c r="E4014" s="19">
        <f t="shared" si="187"/>
        <v>42.021528809521243</v>
      </c>
      <c r="F4014" s="19">
        <f t="shared" si="188"/>
        <v>306799.18183831451</v>
      </c>
      <c r="I4014" s="13">
        <v>43263</v>
      </c>
      <c r="J4014">
        <v>3995</v>
      </c>
      <c r="K4014">
        <v>306757.1603093794</v>
      </c>
      <c r="L4014">
        <v>42.021528809501689</v>
      </c>
      <c r="M4014" s="19">
        <v>306799.1818381889</v>
      </c>
    </row>
    <row r="4015" spans="2:13" x14ac:dyDescent="0.25">
      <c r="B4015" s="13">
        <v>43264</v>
      </c>
      <c r="C4015">
        <v>3996</v>
      </c>
      <c r="D4015" s="19">
        <f t="shared" si="186"/>
        <v>306799.18183831451</v>
      </c>
      <c r="E4015" s="19">
        <f t="shared" si="187"/>
        <v>42.027285183330761</v>
      </c>
      <c r="F4015" s="19">
        <f t="shared" si="188"/>
        <v>306841.20912349783</v>
      </c>
      <c r="I4015" s="13">
        <v>43264</v>
      </c>
      <c r="J4015">
        <v>3996</v>
      </c>
      <c r="K4015">
        <v>306799.18183818896</v>
      </c>
      <c r="L4015">
        <v>42.027285183311207</v>
      </c>
      <c r="M4015" s="19">
        <v>306841.20912337227</v>
      </c>
    </row>
    <row r="4016" spans="2:13" x14ac:dyDescent="0.25">
      <c r="B4016" s="13">
        <v>43265</v>
      </c>
      <c r="C4016">
        <v>3997</v>
      </c>
      <c r="D4016" s="19">
        <f t="shared" si="186"/>
        <v>306841.20912349783</v>
      </c>
      <c r="E4016" s="19">
        <f t="shared" si="187"/>
        <v>42.033042345684642</v>
      </c>
      <c r="F4016" s="19">
        <f t="shared" si="188"/>
        <v>306883.24216584349</v>
      </c>
      <c r="I4016" s="13">
        <v>43265</v>
      </c>
      <c r="J4016">
        <v>3997</v>
      </c>
      <c r="K4016">
        <v>306841.20912337216</v>
      </c>
      <c r="L4016">
        <v>42.033042345665088</v>
      </c>
      <c r="M4016" s="19">
        <v>306883.24216571782</v>
      </c>
    </row>
    <row r="4017" spans="2:13" x14ac:dyDescent="0.25">
      <c r="B4017" s="13">
        <v>43266</v>
      </c>
      <c r="C4017">
        <v>3998</v>
      </c>
      <c r="D4017" s="19">
        <f t="shared" si="186"/>
        <v>306883.24216584349</v>
      </c>
      <c r="E4017" s="19">
        <f t="shared" si="187"/>
        <v>42.038800296690894</v>
      </c>
      <c r="F4017" s="19">
        <f t="shared" si="188"/>
        <v>306925.28096614016</v>
      </c>
      <c r="I4017" s="13">
        <v>43266</v>
      </c>
      <c r="J4017">
        <v>3998</v>
      </c>
      <c r="K4017">
        <v>306883.24216571782</v>
      </c>
      <c r="L4017">
        <v>42.038800296671333</v>
      </c>
      <c r="M4017" s="19">
        <v>306925.28096601448</v>
      </c>
    </row>
    <row r="4018" spans="2:13" x14ac:dyDescent="0.25">
      <c r="B4018" s="13">
        <v>43267</v>
      </c>
      <c r="C4018">
        <v>3999</v>
      </c>
      <c r="D4018" s="19">
        <f t="shared" si="186"/>
        <v>306925.28096614016</v>
      </c>
      <c r="E4018" s="19">
        <f t="shared" si="187"/>
        <v>42.044559036457564</v>
      </c>
      <c r="F4018" s="19">
        <f t="shared" si="188"/>
        <v>306967.32552517659</v>
      </c>
      <c r="I4018" s="13">
        <v>43267</v>
      </c>
      <c r="J4018">
        <v>3999</v>
      </c>
      <c r="K4018">
        <v>306925.28096601448</v>
      </c>
      <c r="L4018">
        <v>42.044559036438002</v>
      </c>
      <c r="M4018" s="19">
        <v>306967.32552505092</v>
      </c>
    </row>
    <row r="4019" spans="2:13" x14ac:dyDescent="0.25">
      <c r="B4019" s="13">
        <v>43268</v>
      </c>
      <c r="C4019">
        <v>4000</v>
      </c>
      <c r="D4019" s="19">
        <f t="shared" si="186"/>
        <v>306967.32552517659</v>
      </c>
      <c r="E4019" s="19">
        <f t="shared" si="187"/>
        <v>42.050318565092688</v>
      </c>
      <c r="F4019" s="19">
        <f t="shared" si="188"/>
        <v>307009.3758437417</v>
      </c>
      <c r="I4019" s="13">
        <v>43268</v>
      </c>
      <c r="J4019">
        <v>4000</v>
      </c>
      <c r="K4019">
        <v>306967.32552505092</v>
      </c>
      <c r="L4019">
        <v>42.05031856507312</v>
      </c>
      <c r="M4019" s="19">
        <v>307009.37584361597</v>
      </c>
    </row>
    <row r="4020" spans="2:13" x14ac:dyDescent="0.25">
      <c r="B4020" s="13">
        <v>43269</v>
      </c>
      <c r="C4020">
        <v>4001</v>
      </c>
      <c r="D4020" s="19">
        <f t="shared" si="186"/>
        <v>307009.3758437417</v>
      </c>
      <c r="E4020" s="19">
        <f t="shared" si="187"/>
        <v>42.056078882704348</v>
      </c>
      <c r="F4020" s="19">
        <f t="shared" si="188"/>
        <v>307051.43192262441</v>
      </c>
      <c r="I4020" s="13">
        <v>43269</v>
      </c>
      <c r="J4020">
        <v>4001</v>
      </c>
      <c r="K4020">
        <v>307009.37584361585</v>
      </c>
      <c r="L4020">
        <v>42.056078882684773</v>
      </c>
      <c r="M4020" s="19">
        <v>307051.43192249857</v>
      </c>
    </row>
    <row r="4021" spans="2:13" x14ac:dyDescent="0.25">
      <c r="B4021" s="13">
        <v>43270</v>
      </c>
      <c r="C4021">
        <v>4002</v>
      </c>
      <c r="D4021" s="19">
        <f t="shared" si="186"/>
        <v>307051.43192262441</v>
      </c>
      <c r="E4021" s="19">
        <f t="shared" si="187"/>
        <v>42.06183998940061</v>
      </c>
      <c r="F4021" s="19">
        <f t="shared" si="188"/>
        <v>307093.4937626138</v>
      </c>
      <c r="I4021" s="13">
        <v>43270</v>
      </c>
      <c r="J4021">
        <v>4002</v>
      </c>
      <c r="K4021">
        <v>307051.43192249851</v>
      </c>
      <c r="L4021">
        <v>42.061839989381028</v>
      </c>
      <c r="M4021" s="19">
        <v>307093.49376248789</v>
      </c>
    </row>
    <row r="4022" spans="2:13" x14ac:dyDescent="0.25">
      <c r="B4022" s="13">
        <v>43271</v>
      </c>
      <c r="C4022">
        <v>4003</v>
      </c>
      <c r="D4022" s="19">
        <f t="shared" si="186"/>
        <v>307093.4937626138</v>
      </c>
      <c r="E4022" s="19">
        <f t="shared" si="187"/>
        <v>42.067601885289569</v>
      </c>
      <c r="F4022" s="19">
        <f t="shared" si="188"/>
        <v>307135.5613644991</v>
      </c>
      <c r="I4022" s="13">
        <v>43271</v>
      </c>
      <c r="J4022">
        <v>4003</v>
      </c>
      <c r="K4022">
        <v>307093.49376248789</v>
      </c>
      <c r="L4022">
        <v>42.067601885269973</v>
      </c>
      <c r="M4022" s="19">
        <v>307135.56136437319</v>
      </c>
    </row>
    <row r="4023" spans="2:13" x14ac:dyDescent="0.25">
      <c r="B4023" s="13">
        <v>43272</v>
      </c>
      <c r="C4023">
        <v>4004</v>
      </c>
      <c r="D4023" s="19">
        <f t="shared" si="186"/>
        <v>307135.5613644991</v>
      </c>
      <c r="E4023" s="19">
        <f t="shared" si="187"/>
        <v>42.073364570479335</v>
      </c>
      <c r="F4023" s="19">
        <f t="shared" si="188"/>
        <v>307177.6347290696</v>
      </c>
      <c r="I4023" s="13">
        <v>43272</v>
      </c>
      <c r="J4023">
        <v>4004</v>
      </c>
      <c r="K4023">
        <v>307135.56136437313</v>
      </c>
      <c r="L4023">
        <v>42.073364570459745</v>
      </c>
      <c r="M4023" s="19">
        <v>307177.63472894358</v>
      </c>
    </row>
    <row r="4024" spans="2:13" x14ac:dyDescent="0.25">
      <c r="B4024" s="13">
        <v>43273</v>
      </c>
      <c r="C4024">
        <v>4005</v>
      </c>
      <c r="D4024" s="19">
        <f t="shared" si="186"/>
        <v>307177.6347290696</v>
      </c>
      <c r="E4024" s="19">
        <f t="shared" si="187"/>
        <v>42.079128045078029</v>
      </c>
      <c r="F4024" s="19">
        <f t="shared" si="188"/>
        <v>307219.71385711466</v>
      </c>
      <c r="I4024" s="13">
        <v>43273</v>
      </c>
      <c r="J4024">
        <v>4005</v>
      </c>
      <c r="K4024">
        <v>307177.63472894352</v>
      </c>
      <c r="L4024">
        <v>42.079128045058425</v>
      </c>
      <c r="M4024" s="19">
        <v>307219.71385698859</v>
      </c>
    </row>
    <row r="4025" spans="2:13" x14ac:dyDescent="0.25">
      <c r="B4025" s="13">
        <v>43274</v>
      </c>
      <c r="C4025">
        <v>4006</v>
      </c>
      <c r="D4025" s="19">
        <f t="shared" si="186"/>
        <v>307219.71385711466</v>
      </c>
      <c r="E4025" s="19">
        <f t="shared" si="187"/>
        <v>42.084892309193798</v>
      </c>
      <c r="F4025" s="19">
        <f t="shared" si="188"/>
        <v>307261.79874942388</v>
      </c>
      <c r="I4025" s="13">
        <v>43274</v>
      </c>
      <c r="J4025">
        <v>4006</v>
      </c>
      <c r="K4025">
        <v>307219.71385698864</v>
      </c>
      <c r="L4025">
        <v>42.08489230917418</v>
      </c>
      <c r="M4025" s="19">
        <v>307261.7987492978</v>
      </c>
    </row>
    <row r="4026" spans="2:13" x14ac:dyDescent="0.25">
      <c r="B4026" s="13">
        <v>43275</v>
      </c>
      <c r="C4026">
        <v>4007</v>
      </c>
      <c r="D4026" s="19">
        <f t="shared" si="186"/>
        <v>307261.79874942388</v>
      </c>
      <c r="E4026" s="19">
        <f t="shared" si="187"/>
        <v>42.090657362934785</v>
      </c>
      <c r="F4026" s="19">
        <f t="shared" si="188"/>
        <v>307303.88940678682</v>
      </c>
      <c r="I4026" s="13">
        <v>43275</v>
      </c>
      <c r="J4026">
        <v>4007</v>
      </c>
      <c r="K4026">
        <v>307261.79874929774</v>
      </c>
      <c r="L4026">
        <v>42.090657362915167</v>
      </c>
      <c r="M4026" s="19">
        <v>307303.88940666063</v>
      </c>
    </row>
    <row r="4027" spans="2:13" x14ac:dyDescent="0.25">
      <c r="B4027" s="13">
        <v>43276</v>
      </c>
      <c r="C4027">
        <v>4008</v>
      </c>
      <c r="D4027" s="19">
        <f t="shared" si="186"/>
        <v>307303.88940678682</v>
      </c>
      <c r="E4027" s="19">
        <f t="shared" si="187"/>
        <v>42.096423206409156</v>
      </c>
      <c r="F4027" s="19">
        <f t="shared" si="188"/>
        <v>307345.98582999321</v>
      </c>
      <c r="I4027" s="13">
        <v>43276</v>
      </c>
      <c r="J4027">
        <v>4008</v>
      </c>
      <c r="K4027">
        <v>307303.88940666069</v>
      </c>
      <c r="L4027">
        <v>42.096423206389538</v>
      </c>
      <c r="M4027" s="19">
        <v>307345.98582986707</v>
      </c>
    </row>
    <row r="4028" spans="2:13" x14ac:dyDescent="0.25">
      <c r="B4028" s="13">
        <v>43277</v>
      </c>
      <c r="C4028">
        <v>4009</v>
      </c>
      <c r="D4028" s="19">
        <f t="shared" si="186"/>
        <v>307345.98582999321</v>
      </c>
      <c r="E4028" s="19">
        <f t="shared" si="187"/>
        <v>42.102189839725099</v>
      </c>
      <c r="F4028" s="19">
        <f t="shared" si="188"/>
        <v>307388.08801983291</v>
      </c>
      <c r="I4028" s="13">
        <v>43277</v>
      </c>
      <c r="J4028">
        <v>4009</v>
      </c>
      <c r="K4028">
        <v>307345.98582986696</v>
      </c>
      <c r="L4028">
        <v>42.102189839705474</v>
      </c>
      <c r="M4028" s="19">
        <v>307388.08801970666</v>
      </c>
    </row>
    <row r="4029" spans="2:13" x14ac:dyDescent="0.25">
      <c r="B4029" s="13">
        <v>43278</v>
      </c>
      <c r="C4029">
        <v>4010</v>
      </c>
      <c r="D4029" s="19">
        <f t="shared" si="186"/>
        <v>307388.08801983291</v>
      </c>
      <c r="E4029" s="19">
        <f t="shared" si="187"/>
        <v>42.107957262990816</v>
      </c>
      <c r="F4029" s="19">
        <f t="shared" si="188"/>
        <v>307430.19597709592</v>
      </c>
      <c r="I4029" s="13">
        <v>43278</v>
      </c>
      <c r="J4029">
        <v>4010</v>
      </c>
      <c r="K4029">
        <v>307388.0880197066</v>
      </c>
      <c r="L4029">
        <v>42.107957262971183</v>
      </c>
      <c r="M4029" s="19">
        <v>307430.19597696955</v>
      </c>
    </row>
    <row r="4030" spans="2:13" x14ac:dyDescent="0.25">
      <c r="B4030" s="13">
        <v>43279</v>
      </c>
      <c r="C4030">
        <v>4011</v>
      </c>
      <c r="D4030" s="19">
        <f t="shared" si="186"/>
        <v>307430.19597709592</v>
      </c>
      <c r="E4030" s="19">
        <f t="shared" si="187"/>
        <v>42.113725476314514</v>
      </c>
      <c r="F4030" s="19">
        <f t="shared" si="188"/>
        <v>307472.30970257224</v>
      </c>
      <c r="I4030" s="13">
        <v>43279</v>
      </c>
      <c r="J4030">
        <v>4011</v>
      </c>
      <c r="K4030">
        <v>307430.19597696961</v>
      </c>
      <c r="L4030">
        <v>42.113725476294874</v>
      </c>
      <c r="M4030" s="19">
        <v>307472.30970244593</v>
      </c>
    </row>
    <row r="4031" spans="2:13" x14ac:dyDescent="0.25">
      <c r="B4031" s="13">
        <v>43280</v>
      </c>
      <c r="C4031">
        <v>4012</v>
      </c>
      <c r="D4031" s="19">
        <f t="shared" si="186"/>
        <v>307472.30970257224</v>
      </c>
      <c r="E4031" s="19">
        <f t="shared" si="187"/>
        <v>42.119494479804423</v>
      </c>
      <c r="F4031" s="19">
        <f t="shared" si="188"/>
        <v>307514.42919705203</v>
      </c>
      <c r="I4031" s="13">
        <v>43280</v>
      </c>
      <c r="J4031">
        <v>4012</v>
      </c>
      <c r="K4031">
        <v>307472.30970244587</v>
      </c>
      <c r="L4031">
        <v>42.119494479784777</v>
      </c>
      <c r="M4031" s="19">
        <v>307514.42919692566</v>
      </c>
    </row>
    <row r="4032" spans="2:13" x14ac:dyDescent="0.25">
      <c r="B4032" s="13">
        <v>43281</v>
      </c>
      <c r="C4032">
        <v>4013</v>
      </c>
      <c r="D4032" s="19">
        <f t="shared" si="186"/>
        <v>307514.42919705203</v>
      </c>
      <c r="E4032" s="19">
        <f t="shared" si="187"/>
        <v>42.125264273568774</v>
      </c>
      <c r="F4032" s="19">
        <f t="shared" si="188"/>
        <v>307556.55446132558</v>
      </c>
      <c r="I4032" s="13">
        <v>43281</v>
      </c>
      <c r="J4032">
        <v>4013</v>
      </c>
      <c r="K4032">
        <v>307514.4291969256</v>
      </c>
      <c r="L4032">
        <v>42.125264273549128</v>
      </c>
      <c r="M4032" s="19">
        <v>307556.55446119915</v>
      </c>
    </row>
    <row r="4033" spans="2:13" x14ac:dyDescent="0.25">
      <c r="B4033" s="13">
        <v>43282</v>
      </c>
      <c r="C4033">
        <v>4014</v>
      </c>
      <c r="D4033" s="19">
        <f t="shared" si="186"/>
        <v>307556.55446132558</v>
      </c>
      <c r="E4033" s="19">
        <f t="shared" si="187"/>
        <v>42.131034857715839</v>
      </c>
      <c r="F4033" s="19">
        <f t="shared" si="188"/>
        <v>307598.68549618329</v>
      </c>
      <c r="I4033" s="13">
        <v>43282</v>
      </c>
      <c r="J4033">
        <v>4014</v>
      </c>
      <c r="K4033">
        <v>307556.55446119915</v>
      </c>
      <c r="L4033">
        <v>42.131034857696186</v>
      </c>
      <c r="M4033" s="19">
        <v>307598.68549605686</v>
      </c>
    </row>
    <row r="4034" spans="2:13" x14ac:dyDescent="0.25">
      <c r="B4034" s="13">
        <v>43283</v>
      </c>
      <c r="C4034">
        <v>4015</v>
      </c>
      <c r="D4034" s="19">
        <f t="shared" si="186"/>
        <v>307598.68549618329</v>
      </c>
      <c r="E4034" s="19">
        <f t="shared" si="187"/>
        <v>42.136806232353884</v>
      </c>
      <c r="F4034" s="19">
        <f t="shared" si="188"/>
        <v>307640.82230241562</v>
      </c>
      <c r="I4034" s="13">
        <v>43283</v>
      </c>
      <c r="J4034">
        <v>4015</v>
      </c>
      <c r="K4034">
        <v>307598.68549605686</v>
      </c>
      <c r="L4034">
        <v>42.136806232334216</v>
      </c>
      <c r="M4034" s="19">
        <v>307640.82230228919</v>
      </c>
    </row>
    <row r="4035" spans="2:13" x14ac:dyDescent="0.25">
      <c r="B4035" s="13">
        <v>43284</v>
      </c>
      <c r="C4035">
        <v>4016</v>
      </c>
      <c r="D4035" s="19">
        <f t="shared" si="186"/>
        <v>307640.82230241562</v>
      </c>
      <c r="E4035" s="19">
        <f t="shared" si="187"/>
        <v>42.142578397591187</v>
      </c>
      <c r="F4035" s="19">
        <f t="shared" si="188"/>
        <v>307682.9648808132</v>
      </c>
      <c r="I4035" s="13">
        <v>43284</v>
      </c>
      <c r="J4035">
        <v>4016</v>
      </c>
      <c r="K4035">
        <v>307640.82230228913</v>
      </c>
      <c r="L4035">
        <v>42.142578397571526</v>
      </c>
      <c r="M4035" s="19">
        <v>307682.96488068672</v>
      </c>
    </row>
    <row r="4036" spans="2:13" x14ac:dyDescent="0.25">
      <c r="B4036" s="13">
        <v>43285</v>
      </c>
      <c r="C4036">
        <v>4017</v>
      </c>
      <c r="D4036" s="19">
        <f t="shared" si="186"/>
        <v>307682.9648808132</v>
      </c>
      <c r="E4036" s="19">
        <f t="shared" si="187"/>
        <v>42.148351353536057</v>
      </c>
      <c r="F4036" s="19">
        <f t="shared" si="188"/>
        <v>307725.11323216674</v>
      </c>
      <c r="I4036" s="13">
        <v>43285</v>
      </c>
      <c r="J4036">
        <v>4017</v>
      </c>
      <c r="K4036">
        <v>307682.9648806866</v>
      </c>
      <c r="L4036">
        <v>42.148351353516389</v>
      </c>
      <c r="M4036" s="19">
        <v>307725.11323204014</v>
      </c>
    </row>
    <row r="4037" spans="2:13" x14ac:dyDescent="0.25">
      <c r="B4037" s="13">
        <v>43286</v>
      </c>
      <c r="C4037">
        <v>4018</v>
      </c>
      <c r="D4037" s="19">
        <f t="shared" si="186"/>
        <v>307725.11323216674</v>
      </c>
      <c r="E4037" s="19">
        <f t="shared" si="187"/>
        <v>42.154125100296817</v>
      </c>
      <c r="F4037" s="19">
        <f t="shared" si="188"/>
        <v>307767.26735726703</v>
      </c>
      <c r="I4037" s="13">
        <v>43286</v>
      </c>
      <c r="J4037">
        <v>4018</v>
      </c>
      <c r="K4037">
        <v>307725.11323204014</v>
      </c>
      <c r="L4037">
        <v>42.154125100277142</v>
      </c>
      <c r="M4037" s="19">
        <v>307767.26735714043</v>
      </c>
    </row>
    <row r="4038" spans="2:13" x14ac:dyDescent="0.25">
      <c r="B4038" s="13">
        <v>43287</v>
      </c>
      <c r="C4038">
        <v>4019</v>
      </c>
      <c r="D4038" s="19">
        <f t="shared" si="186"/>
        <v>307767.26735726703</v>
      </c>
      <c r="E4038" s="19">
        <f t="shared" si="187"/>
        <v>42.159899637981788</v>
      </c>
      <c r="F4038" s="19">
        <f t="shared" si="188"/>
        <v>307809.42725690501</v>
      </c>
      <c r="I4038" s="13">
        <v>43287</v>
      </c>
      <c r="J4038">
        <v>4019</v>
      </c>
      <c r="K4038">
        <v>307767.26735714031</v>
      </c>
      <c r="L4038">
        <v>42.159899637962106</v>
      </c>
      <c r="M4038" s="19">
        <v>307809.42725677829</v>
      </c>
    </row>
    <row r="4039" spans="2:13" x14ac:dyDescent="0.25">
      <c r="B4039" s="13">
        <v>43288</v>
      </c>
      <c r="C4039">
        <v>4020</v>
      </c>
      <c r="D4039" s="19">
        <f t="shared" si="186"/>
        <v>307809.42725690501</v>
      </c>
      <c r="E4039" s="19">
        <f t="shared" si="187"/>
        <v>42.165674966699321</v>
      </c>
      <c r="F4039" s="19">
        <f t="shared" si="188"/>
        <v>307851.59293187171</v>
      </c>
      <c r="I4039" s="13">
        <v>43288</v>
      </c>
      <c r="J4039">
        <v>4020</v>
      </c>
      <c r="K4039">
        <v>307809.42725677829</v>
      </c>
      <c r="L4039">
        <v>42.165674966679624</v>
      </c>
      <c r="M4039" s="19">
        <v>307851.59293174499</v>
      </c>
    </row>
    <row r="4040" spans="2:13" x14ac:dyDescent="0.25">
      <c r="B4040" s="13">
        <v>43289</v>
      </c>
      <c r="C4040">
        <v>4021</v>
      </c>
      <c r="D4040" s="19">
        <f t="shared" si="186"/>
        <v>307851.59293187171</v>
      </c>
      <c r="E4040" s="19">
        <f t="shared" si="187"/>
        <v>42.171451086557774</v>
      </c>
      <c r="F4040" s="19">
        <f t="shared" si="188"/>
        <v>307893.7643829583</v>
      </c>
      <c r="I4040" s="13">
        <v>43289</v>
      </c>
      <c r="J4040">
        <v>4021</v>
      </c>
      <c r="K4040">
        <v>307851.59293174493</v>
      </c>
      <c r="L4040">
        <v>42.171451086538077</v>
      </c>
      <c r="M4040" s="19">
        <v>307893.76438283146</v>
      </c>
    </row>
    <row r="4041" spans="2:13" x14ac:dyDescent="0.25">
      <c r="B4041" s="13">
        <v>43290</v>
      </c>
      <c r="C4041">
        <v>4022</v>
      </c>
      <c r="D4041" s="19">
        <f t="shared" si="186"/>
        <v>307893.7643829583</v>
      </c>
      <c r="E4041" s="19">
        <f t="shared" si="187"/>
        <v>42.177227997665526</v>
      </c>
      <c r="F4041" s="19">
        <f t="shared" si="188"/>
        <v>307935.94161095598</v>
      </c>
      <c r="I4041" s="13">
        <v>43290</v>
      </c>
      <c r="J4041">
        <v>4022</v>
      </c>
      <c r="K4041">
        <v>307893.76438283146</v>
      </c>
      <c r="L4041">
        <v>42.177227997645815</v>
      </c>
      <c r="M4041" s="19">
        <v>307935.94161082909</v>
      </c>
    </row>
    <row r="4042" spans="2:13" x14ac:dyDescent="0.25">
      <c r="B4042" s="13">
        <v>43291</v>
      </c>
      <c r="C4042">
        <v>4023</v>
      </c>
      <c r="D4042" s="19">
        <f t="shared" si="186"/>
        <v>307935.94161095598</v>
      </c>
      <c r="E4042" s="19">
        <f t="shared" si="187"/>
        <v>42.183005700130963</v>
      </c>
      <c r="F4042" s="19">
        <f t="shared" si="188"/>
        <v>307978.1246166561</v>
      </c>
      <c r="I4042" s="13">
        <v>43291</v>
      </c>
      <c r="J4042">
        <v>4023</v>
      </c>
      <c r="K4042">
        <v>307935.94161082903</v>
      </c>
      <c r="L4042">
        <v>42.183005700111245</v>
      </c>
      <c r="M4042" s="19">
        <v>307978.12461652915</v>
      </c>
    </row>
    <row r="4043" spans="2:13" x14ac:dyDescent="0.25">
      <c r="B4043" s="13">
        <v>43292</v>
      </c>
      <c r="C4043">
        <v>4024</v>
      </c>
      <c r="D4043" s="19">
        <f t="shared" si="186"/>
        <v>307978.1246166561</v>
      </c>
      <c r="E4043" s="19">
        <f t="shared" si="187"/>
        <v>42.188784194062485</v>
      </c>
      <c r="F4043" s="19">
        <f t="shared" si="188"/>
        <v>308020.31340085017</v>
      </c>
      <c r="I4043" s="13">
        <v>43292</v>
      </c>
      <c r="J4043">
        <v>4024</v>
      </c>
      <c r="K4043">
        <v>307978.12461652933</v>
      </c>
      <c r="L4043">
        <v>42.188784194042768</v>
      </c>
      <c r="M4043" s="19">
        <v>308020.31340072339</v>
      </c>
    </row>
    <row r="4044" spans="2:13" x14ac:dyDescent="0.25">
      <c r="B4044" s="13">
        <v>43293</v>
      </c>
      <c r="C4044">
        <v>4025</v>
      </c>
      <c r="D4044" s="19">
        <f t="shared" si="186"/>
        <v>308020.31340085017</v>
      </c>
      <c r="E4044" s="19">
        <f t="shared" si="187"/>
        <v>42.194563479568522</v>
      </c>
      <c r="F4044" s="19">
        <f t="shared" si="188"/>
        <v>308062.50796432974</v>
      </c>
      <c r="I4044" s="13">
        <v>43293</v>
      </c>
      <c r="J4044">
        <v>4025</v>
      </c>
      <c r="K4044">
        <v>308020.31340072321</v>
      </c>
      <c r="L4044">
        <v>42.194563479548798</v>
      </c>
      <c r="M4044" s="19">
        <v>308062.50796420278</v>
      </c>
    </row>
    <row r="4045" spans="2:13" x14ac:dyDescent="0.25">
      <c r="B4045" s="13">
        <v>43294</v>
      </c>
      <c r="C4045">
        <v>4026</v>
      </c>
      <c r="D4045" s="19">
        <f t="shared" si="186"/>
        <v>308062.50796432974</v>
      </c>
      <c r="E4045" s="19">
        <f t="shared" si="187"/>
        <v>42.200343556757502</v>
      </c>
      <c r="F4045" s="19">
        <f t="shared" si="188"/>
        <v>308104.7083078865</v>
      </c>
      <c r="I4045" s="13">
        <v>43294</v>
      </c>
      <c r="J4045">
        <v>4026</v>
      </c>
      <c r="K4045">
        <v>308062.50796420278</v>
      </c>
      <c r="L4045">
        <v>42.200343556737771</v>
      </c>
      <c r="M4045" s="19">
        <v>308104.70830775955</v>
      </c>
    </row>
    <row r="4046" spans="2:13" x14ac:dyDescent="0.25">
      <c r="B4046" s="13">
        <v>43295</v>
      </c>
      <c r="C4046">
        <v>4027</v>
      </c>
      <c r="D4046" s="19">
        <f t="shared" si="186"/>
        <v>308104.7083078865</v>
      </c>
      <c r="E4046" s="19">
        <f t="shared" si="187"/>
        <v>42.206124425737883</v>
      </c>
      <c r="F4046" s="19">
        <f t="shared" si="188"/>
        <v>308146.91443231225</v>
      </c>
      <c r="I4046" s="13">
        <v>43295</v>
      </c>
      <c r="J4046">
        <v>4027</v>
      </c>
      <c r="K4046">
        <v>308104.70830775943</v>
      </c>
      <c r="L4046">
        <v>42.206124425718137</v>
      </c>
      <c r="M4046" s="19">
        <v>308146.91443218512</v>
      </c>
    </row>
    <row r="4047" spans="2:13" x14ac:dyDescent="0.25">
      <c r="B4047" s="13">
        <v>43296</v>
      </c>
      <c r="C4047">
        <v>4028</v>
      </c>
      <c r="D4047" s="19">
        <f t="shared" si="186"/>
        <v>308146.91443231225</v>
      </c>
      <c r="E4047" s="19">
        <f t="shared" si="187"/>
        <v>42.211906086618121</v>
      </c>
      <c r="F4047" s="19">
        <f t="shared" si="188"/>
        <v>308189.12633839884</v>
      </c>
      <c r="I4047" s="13">
        <v>43296</v>
      </c>
      <c r="J4047">
        <v>4028</v>
      </c>
      <c r="K4047">
        <v>308146.91443218512</v>
      </c>
      <c r="L4047">
        <v>42.211906086598368</v>
      </c>
      <c r="M4047" s="19">
        <v>308189.12633827172</v>
      </c>
    </row>
    <row r="4048" spans="2:13" x14ac:dyDescent="0.25">
      <c r="B4048" s="13">
        <v>43297</v>
      </c>
      <c r="C4048">
        <v>4029</v>
      </c>
      <c r="D4048" s="19">
        <f t="shared" si="186"/>
        <v>308189.12633839884</v>
      </c>
      <c r="E4048" s="19">
        <f t="shared" si="187"/>
        <v>42.217688539506696</v>
      </c>
      <c r="F4048" s="19">
        <f t="shared" si="188"/>
        <v>308231.34402693837</v>
      </c>
      <c r="I4048" s="13">
        <v>43297</v>
      </c>
      <c r="J4048">
        <v>4029</v>
      </c>
      <c r="K4048">
        <v>308189.1263382716</v>
      </c>
      <c r="L4048">
        <v>42.217688539486943</v>
      </c>
      <c r="M4048" s="19">
        <v>308231.34402681107</v>
      </c>
    </row>
    <row r="4049" spans="2:13" x14ac:dyDescent="0.25">
      <c r="B4049" s="13">
        <v>43298</v>
      </c>
      <c r="C4049">
        <v>4030</v>
      </c>
      <c r="D4049" s="19">
        <f t="shared" si="186"/>
        <v>308231.34402693837</v>
      </c>
      <c r="E4049" s="19">
        <f t="shared" si="187"/>
        <v>42.223471784512114</v>
      </c>
      <c r="F4049" s="19">
        <f t="shared" si="188"/>
        <v>308273.56749872287</v>
      </c>
      <c r="I4049" s="13">
        <v>43298</v>
      </c>
      <c r="J4049">
        <v>4030</v>
      </c>
      <c r="K4049">
        <v>308231.34402681113</v>
      </c>
      <c r="L4049">
        <v>42.223471784492347</v>
      </c>
      <c r="M4049" s="19">
        <v>308273.56749859563</v>
      </c>
    </row>
    <row r="4050" spans="2:13" x14ac:dyDescent="0.25">
      <c r="B4050" s="13">
        <v>43299</v>
      </c>
      <c r="C4050">
        <v>4031</v>
      </c>
      <c r="D4050" s="19">
        <f t="shared" si="186"/>
        <v>308273.56749872287</v>
      </c>
      <c r="E4050" s="19">
        <f t="shared" si="187"/>
        <v>42.229255821742868</v>
      </c>
      <c r="F4050" s="19">
        <f t="shared" si="188"/>
        <v>308315.7967545446</v>
      </c>
      <c r="I4050" s="13">
        <v>43299</v>
      </c>
      <c r="J4050">
        <v>4031</v>
      </c>
      <c r="K4050">
        <v>308273.56749859574</v>
      </c>
      <c r="L4050">
        <v>42.2292558217231</v>
      </c>
      <c r="M4050" s="19">
        <v>308315.79675441748</v>
      </c>
    </row>
    <row r="4051" spans="2:13" x14ac:dyDescent="0.25">
      <c r="B4051" s="13">
        <v>43300</v>
      </c>
      <c r="C4051">
        <v>4032</v>
      </c>
      <c r="D4051" s="19">
        <f t="shared" si="186"/>
        <v>308315.7967545446</v>
      </c>
      <c r="E4051" s="19">
        <f t="shared" si="187"/>
        <v>42.235040651307486</v>
      </c>
      <c r="F4051" s="19">
        <f t="shared" si="188"/>
        <v>308358.03179519589</v>
      </c>
      <c r="I4051" s="13">
        <v>43300</v>
      </c>
      <c r="J4051">
        <v>4032</v>
      </c>
      <c r="K4051">
        <v>308315.7967544173</v>
      </c>
      <c r="L4051">
        <v>42.235040651287711</v>
      </c>
      <c r="M4051" s="19">
        <v>308358.03179506859</v>
      </c>
    </row>
    <row r="4052" spans="2:13" x14ac:dyDescent="0.25">
      <c r="B4052" s="13">
        <v>43301</v>
      </c>
      <c r="C4052">
        <v>4033</v>
      </c>
      <c r="D4052" s="19">
        <f t="shared" si="186"/>
        <v>308358.03179519589</v>
      </c>
      <c r="E4052" s="19">
        <f t="shared" si="187"/>
        <v>42.240826273314511</v>
      </c>
      <c r="F4052" s="19">
        <f t="shared" si="188"/>
        <v>308400.27262146922</v>
      </c>
      <c r="I4052" s="13">
        <v>43301</v>
      </c>
      <c r="J4052">
        <v>4033</v>
      </c>
      <c r="K4052">
        <v>308358.03179506859</v>
      </c>
      <c r="L4052">
        <v>42.240826273294736</v>
      </c>
      <c r="M4052" s="19">
        <v>308400.27262134186</v>
      </c>
    </row>
    <row r="4053" spans="2:13" x14ac:dyDescent="0.25">
      <c r="B4053" s="13">
        <v>43302</v>
      </c>
      <c r="C4053">
        <v>4034</v>
      </c>
      <c r="D4053" s="19">
        <f t="shared" ref="D4053:D4116" si="189">F4052</f>
        <v>308400.27262146922</v>
      </c>
      <c r="E4053" s="19">
        <f t="shared" ref="E4053:E4116" si="190">D4053*_nPIR</f>
        <v>42.246612687872499</v>
      </c>
      <c r="F4053" s="19">
        <f t="shared" si="188"/>
        <v>308442.51923415711</v>
      </c>
      <c r="I4053" s="13">
        <v>43302</v>
      </c>
      <c r="J4053">
        <v>4034</v>
      </c>
      <c r="K4053">
        <v>308400.27262134181</v>
      </c>
      <c r="L4053">
        <v>42.246612687852718</v>
      </c>
      <c r="M4053" s="19">
        <v>308442.51923402963</v>
      </c>
    </row>
    <row r="4054" spans="2:13" x14ac:dyDescent="0.25">
      <c r="B4054" s="13">
        <v>43303</v>
      </c>
      <c r="C4054">
        <v>4035</v>
      </c>
      <c r="D4054" s="19">
        <f t="shared" si="189"/>
        <v>308442.51923415711</v>
      </c>
      <c r="E4054" s="19">
        <f t="shared" si="190"/>
        <v>42.252399895090022</v>
      </c>
      <c r="F4054" s="19">
        <f t="shared" ref="F4054:F4117" si="191">D4054+E4054</f>
        <v>308484.77163405222</v>
      </c>
      <c r="I4054" s="13">
        <v>43303</v>
      </c>
      <c r="J4054">
        <v>4035</v>
      </c>
      <c r="K4054">
        <v>308442.51923402963</v>
      </c>
      <c r="L4054">
        <v>42.252399895070219</v>
      </c>
      <c r="M4054" s="19">
        <v>308484.77163392468</v>
      </c>
    </row>
    <row r="4055" spans="2:13" x14ac:dyDescent="0.25">
      <c r="B4055" s="13">
        <v>43304</v>
      </c>
      <c r="C4055">
        <v>4036</v>
      </c>
      <c r="D4055" s="19">
        <f t="shared" si="189"/>
        <v>308484.77163405222</v>
      </c>
      <c r="E4055" s="19">
        <f t="shared" si="190"/>
        <v>42.25818789507565</v>
      </c>
      <c r="F4055" s="19">
        <f t="shared" si="191"/>
        <v>308527.02982194728</v>
      </c>
      <c r="I4055" s="13">
        <v>43304</v>
      </c>
      <c r="J4055">
        <v>4036</v>
      </c>
      <c r="K4055">
        <v>308484.77163392474</v>
      </c>
      <c r="L4055">
        <v>42.258187895055855</v>
      </c>
      <c r="M4055" s="19">
        <v>308527.0298218198</v>
      </c>
    </row>
    <row r="4056" spans="2:13" x14ac:dyDescent="0.25">
      <c r="B4056" s="13">
        <v>43305</v>
      </c>
      <c r="C4056">
        <v>4037</v>
      </c>
      <c r="D4056" s="19">
        <f t="shared" si="189"/>
        <v>308527.02982194728</v>
      </c>
      <c r="E4056" s="19">
        <f t="shared" si="190"/>
        <v>42.263976687937991</v>
      </c>
      <c r="F4056" s="19">
        <f t="shared" si="191"/>
        <v>308569.29379863519</v>
      </c>
      <c r="I4056" s="13">
        <v>43305</v>
      </c>
      <c r="J4056">
        <v>4037</v>
      </c>
      <c r="K4056">
        <v>308527.02982181974</v>
      </c>
      <c r="L4056">
        <v>42.263976687918181</v>
      </c>
      <c r="M4056" s="19">
        <v>308569.29379850766</v>
      </c>
    </row>
    <row r="4057" spans="2:13" x14ac:dyDescent="0.25">
      <c r="B4057" s="13">
        <v>43306</v>
      </c>
      <c r="C4057">
        <v>4038</v>
      </c>
      <c r="D4057" s="19">
        <f t="shared" si="189"/>
        <v>308569.29379863519</v>
      </c>
      <c r="E4057" s="19">
        <f t="shared" si="190"/>
        <v>42.269766273785649</v>
      </c>
      <c r="F4057" s="19">
        <f t="shared" si="191"/>
        <v>308611.56356490898</v>
      </c>
      <c r="I4057" s="13">
        <v>43306</v>
      </c>
      <c r="J4057">
        <v>4038</v>
      </c>
      <c r="K4057">
        <v>308569.29379850766</v>
      </c>
      <c r="L4057">
        <v>42.269766273765839</v>
      </c>
      <c r="M4057" s="19">
        <v>308611.56356478145</v>
      </c>
    </row>
    <row r="4058" spans="2:13" x14ac:dyDescent="0.25">
      <c r="B4058" s="13">
        <v>43307</v>
      </c>
      <c r="C4058">
        <v>4039</v>
      </c>
      <c r="D4058" s="19">
        <f t="shared" si="189"/>
        <v>308611.56356490898</v>
      </c>
      <c r="E4058" s="19">
        <f t="shared" si="190"/>
        <v>42.275556652727261</v>
      </c>
      <c r="F4058" s="19">
        <f t="shared" si="191"/>
        <v>308653.83912156173</v>
      </c>
      <c r="I4058" s="13">
        <v>43307</v>
      </c>
      <c r="J4058">
        <v>4039</v>
      </c>
      <c r="K4058">
        <v>308611.56356478133</v>
      </c>
      <c r="L4058">
        <v>42.275556652707451</v>
      </c>
      <c r="M4058" s="19">
        <v>308653.83912143402</v>
      </c>
    </row>
    <row r="4059" spans="2:13" x14ac:dyDescent="0.25">
      <c r="B4059" s="13">
        <v>43308</v>
      </c>
      <c r="C4059">
        <v>4040</v>
      </c>
      <c r="D4059" s="19">
        <f t="shared" si="189"/>
        <v>308653.83912156173</v>
      </c>
      <c r="E4059" s="19">
        <f t="shared" si="190"/>
        <v>42.281347824871474</v>
      </c>
      <c r="F4059" s="19">
        <f t="shared" si="191"/>
        <v>308696.12046938657</v>
      </c>
      <c r="I4059" s="13">
        <v>43308</v>
      </c>
      <c r="J4059">
        <v>4040</v>
      </c>
      <c r="K4059">
        <v>308653.83912143402</v>
      </c>
      <c r="L4059">
        <v>42.28134782485165</v>
      </c>
      <c r="M4059" s="19">
        <v>308696.12046925887</v>
      </c>
    </row>
    <row r="4060" spans="2:13" x14ac:dyDescent="0.25">
      <c r="B4060" s="13">
        <v>43309</v>
      </c>
      <c r="C4060">
        <v>4041</v>
      </c>
      <c r="D4060" s="19">
        <f t="shared" si="189"/>
        <v>308696.12046938657</v>
      </c>
      <c r="E4060" s="19">
        <f t="shared" si="190"/>
        <v>42.287139790326933</v>
      </c>
      <c r="F4060" s="19">
        <f t="shared" si="191"/>
        <v>308738.40760917688</v>
      </c>
      <c r="I4060" s="13">
        <v>43309</v>
      </c>
      <c r="J4060">
        <v>4041</v>
      </c>
      <c r="K4060">
        <v>308696.12046925881</v>
      </c>
      <c r="L4060">
        <v>42.287139790307101</v>
      </c>
      <c r="M4060" s="19">
        <v>308738.40760904911</v>
      </c>
    </row>
    <row r="4061" spans="2:13" x14ac:dyDescent="0.25">
      <c r="B4061" s="13">
        <v>43310</v>
      </c>
      <c r="C4061">
        <v>4042</v>
      </c>
      <c r="D4061" s="19">
        <f t="shared" si="189"/>
        <v>308738.40760917688</v>
      </c>
      <c r="E4061" s="19">
        <f t="shared" si="190"/>
        <v>42.29293254920232</v>
      </c>
      <c r="F4061" s="19">
        <f t="shared" si="191"/>
        <v>308780.70054172608</v>
      </c>
      <c r="I4061" s="13">
        <v>43310</v>
      </c>
      <c r="J4061">
        <v>4042</v>
      </c>
      <c r="K4061">
        <v>308738.40760904911</v>
      </c>
      <c r="L4061">
        <v>42.292932549182488</v>
      </c>
      <c r="M4061" s="19">
        <v>308780.70054159831</v>
      </c>
    </row>
    <row r="4062" spans="2:13" x14ac:dyDescent="0.25">
      <c r="B4062" s="13">
        <v>43311</v>
      </c>
      <c r="C4062">
        <v>4043</v>
      </c>
      <c r="D4062" s="19">
        <f t="shared" si="189"/>
        <v>308780.70054172608</v>
      </c>
      <c r="E4062" s="19">
        <f t="shared" si="190"/>
        <v>42.29872610160632</v>
      </c>
      <c r="F4062" s="19">
        <f t="shared" si="191"/>
        <v>308822.99926782766</v>
      </c>
      <c r="I4062" s="13">
        <v>43311</v>
      </c>
      <c r="J4062">
        <v>4043</v>
      </c>
      <c r="K4062">
        <v>308780.7005415982</v>
      </c>
      <c r="L4062">
        <v>42.298726101586482</v>
      </c>
      <c r="M4062" s="19">
        <v>308822.99926769978</v>
      </c>
    </row>
    <row r="4063" spans="2:13" x14ac:dyDescent="0.25">
      <c r="B4063" s="13">
        <v>43312</v>
      </c>
      <c r="C4063">
        <v>4044</v>
      </c>
      <c r="D4063" s="19">
        <f t="shared" si="189"/>
        <v>308822.99926782766</v>
      </c>
      <c r="E4063" s="19">
        <f t="shared" si="190"/>
        <v>42.304520447647633</v>
      </c>
      <c r="F4063" s="19">
        <f t="shared" si="191"/>
        <v>308865.30378827528</v>
      </c>
      <c r="I4063" s="13">
        <v>43312</v>
      </c>
      <c r="J4063">
        <v>4044</v>
      </c>
      <c r="K4063">
        <v>308822.99926769984</v>
      </c>
      <c r="L4063">
        <v>42.304520447627795</v>
      </c>
      <c r="M4063" s="19">
        <v>308865.30378814746</v>
      </c>
    </row>
    <row r="4064" spans="2:13" x14ac:dyDescent="0.25">
      <c r="B4064" s="13">
        <v>43313</v>
      </c>
      <c r="C4064">
        <v>4045</v>
      </c>
      <c r="D4064" s="19">
        <f t="shared" si="189"/>
        <v>308865.30378827528</v>
      </c>
      <c r="E4064" s="19">
        <f t="shared" si="190"/>
        <v>42.310315587434978</v>
      </c>
      <c r="F4064" s="19">
        <f t="shared" si="191"/>
        <v>308907.61410386272</v>
      </c>
      <c r="I4064" s="13">
        <v>43313</v>
      </c>
      <c r="J4064">
        <v>4045</v>
      </c>
      <c r="K4064">
        <v>308865.30378814734</v>
      </c>
      <c r="L4064">
        <v>42.310315587415133</v>
      </c>
      <c r="M4064" s="19">
        <v>308907.61410373478</v>
      </c>
    </row>
    <row r="4065" spans="2:13" x14ac:dyDescent="0.25">
      <c r="B4065" s="13">
        <v>43314</v>
      </c>
      <c r="C4065">
        <v>4046</v>
      </c>
      <c r="D4065" s="19">
        <f t="shared" si="189"/>
        <v>308907.61410386272</v>
      </c>
      <c r="E4065" s="19">
        <f t="shared" si="190"/>
        <v>42.31611152107709</v>
      </c>
      <c r="F4065" s="19">
        <f t="shared" si="191"/>
        <v>308949.93021538382</v>
      </c>
      <c r="I4065" s="13">
        <v>43314</v>
      </c>
      <c r="J4065">
        <v>4046</v>
      </c>
      <c r="K4065">
        <v>308907.61410373484</v>
      </c>
      <c r="L4065">
        <v>42.316111521057238</v>
      </c>
      <c r="M4065" s="19">
        <v>308949.93021525588</v>
      </c>
    </row>
    <row r="4066" spans="2:13" x14ac:dyDescent="0.25">
      <c r="B4066" s="13">
        <v>43315</v>
      </c>
      <c r="C4066">
        <v>4047</v>
      </c>
      <c r="D4066" s="19">
        <f t="shared" si="189"/>
        <v>308949.93021538382</v>
      </c>
      <c r="E4066" s="19">
        <f t="shared" si="190"/>
        <v>42.321908248682718</v>
      </c>
      <c r="F4066" s="19">
        <f t="shared" si="191"/>
        <v>308992.25212363253</v>
      </c>
      <c r="I4066" s="13">
        <v>43315</v>
      </c>
      <c r="J4066">
        <v>4047</v>
      </c>
      <c r="K4066">
        <v>308949.93021525588</v>
      </c>
      <c r="L4066">
        <v>42.321908248662858</v>
      </c>
      <c r="M4066" s="19">
        <v>308992.25212350453</v>
      </c>
    </row>
    <row r="4067" spans="2:13" x14ac:dyDescent="0.25">
      <c r="B4067" s="13">
        <v>43316</v>
      </c>
      <c r="C4067">
        <v>4048</v>
      </c>
      <c r="D4067" s="19">
        <f t="shared" si="189"/>
        <v>308992.25212363253</v>
      </c>
      <c r="E4067" s="19">
        <f t="shared" si="190"/>
        <v>42.327705770360623</v>
      </c>
      <c r="F4067" s="19">
        <f t="shared" si="191"/>
        <v>309034.57982940291</v>
      </c>
      <c r="I4067" s="13">
        <v>43316</v>
      </c>
      <c r="J4067">
        <v>4048</v>
      </c>
      <c r="K4067">
        <v>308992.25212350459</v>
      </c>
      <c r="L4067">
        <v>42.327705770340756</v>
      </c>
      <c r="M4067" s="19">
        <v>309034.57982927491</v>
      </c>
    </row>
    <row r="4068" spans="2:13" x14ac:dyDescent="0.25">
      <c r="B4068" s="13">
        <v>43317</v>
      </c>
      <c r="C4068">
        <v>4049</v>
      </c>
      <c r="D4068" s="19">
        <f t="shared" si="189"/>
        <v>309034.57982940291</v>
      </c>
      <c r="E4068" s="19">
        <f t="shared" si="190"/>
        <v>42.333504086219584</v>
      </c>
      <c r="F4068" s="19">
        <f t="shared" si="191"/>
        <v>309076.91333348915</v>
      </c>
      <c r="I4068" s="13">
        <v>43317</v>
      </c>
      <c r="J4068">
        <v>4049</v>
      </c>
      <c r="K4068">
        <v>309034.57982927479</v>
      </c>
      <c r="L4068">
        <v>42.333504086199703</v>
      </c>
      <c r="M4068" s="19">
        <v>309076.91333336098</v>
      </c>
    </row>
    <row r="4069" spans="2:13" x14ac:dyDescent="0.25">
      <c r="B4069" s="13">
        <v>43318</v>
      </c>
      <c r="C4069">
        <v>4050</v>
      </c>
      <c r="D4069" s="19">
        <f t="shared" si="189"/>
        <v>309076.91333348915</v>
      </c>
      <c r="E4069" s="19">
        <f t="shared" si="190"/>
        <v>42.339303196368384</v>
      </c>
      <c r="F4069" s="19">
        <f t="shared" si="191"/>
        <v>309119.2526366855</v>
      </c>
      <c r="I4069" s="13">
        <v>43318</v>
      </c>
      <c r="J4069">
        <v>4050</v>
      </c>
      <c r="K4069">
        <v>309076.91333336086</v>
      </c>
      <c r="L4069">
        <v>42.339303196348496</v>
      </c>
      <c r="M4069" s="19">
        <v>309119.25263655721</v>
      </c>
    </row>
    <row r="4070" spans="2:13" x14ac:dyDescent="0.25">
      <c r="B4070" s="13">
        <v>43319</v>
      </c>
      <c r="C4070">
        <v>4051</v>
      </c>
      <c r="D4070" s="19">
        <f t="shared" si="189"/>
        <v>309119.2526366855</v>
      </c>
      <c r="E4070" s="19">
        <f t="shared" si="190"/>
        <v>42.345103100915829</v>
      </c>
      <c r="F4070" s="19">
        <f t="shared" si="191"/>
        <v>309161.59773978643</v>
      </c>
      <c r="I4070" s="13">
        <v>43319</v>
      </c>
      <c r="J4070">
        <v>4051</v>
      </c>
      <c r="K4070">
        <v>309119.25263655733</v>
      </c>
      <c r="L4070">
        <v>42.345103100895933</v>
      </c>
      <c r="M4070" s="19">
        <v>309161.5977396582</v>
      </c>
    </row>
    <row r="4071" spans="2:13" x14ac:dyDescent="0.25">
      <c r="B4071" s="13">
        <v>43320</v>
      </c>
      <c r="C4071">
        <v>4052</v>
      </c>
      <c r="D4071" s="19">
        <f t="shared" si="189"/>
        <v>309161.59773978643</v>
      </c>
      <c r="E4071" s="19">
        <f t="shared" si="190"/>
        <v>42.350903799970752</v>
      </c>
      <c r="F4071" s="19">
        <f t="shared" si="191"/>
        <v>309203.94864358642</v>
      </c>
      <c r="I4071" s="13">
        <v>43320</v>
      </c>
      <c r="J4071">
        <v>4052</v>
      </c>
      <c r="K4071">
        <v>309161.59773965814</v>
      </c>
      <c r="L4071">
        <v>42.350903799950849</v>
      </c>
      <c r="M4071" s="19">
        <v>309203.94864345808</v>
      </c>
    </row>
    <row r="4072" spans="2:13" x14ac:dyDescent="0.25">
      <c r="B4072" s="13">
        <v>43321</v>
      </c>
      <c r="C4072">
        <v>4053</v>
      </c>
      <c r="D4072" s="19">
        <f t="shared" si="189"/>
        <v>309203.94864358642</v>
      </c>
      <c r="E4072" s="19">
        <f t="shared" si="190"/>
        <v>42.35670529364198</v>
      </c>
      <c r="F4072" s="19">
        <f t="shared" si="191"/>
        <v>309246.30534888007</v>
      </c>
      <c r="I4072" s="13">
        <v>43321</v>
      </c>
      <c r="J4072">
        <v>4053</v>
      </c>
      <c r="K4072">
        <v>309203.94864345808</v>
      </c>
      <c r="L4072">
        <v>42.35670529362207</v>
      </c>
      <c r="M4072" s="19">
        <v>309246.30534875172</v>
      </c>
    </row>
    <row r="4073" spans="2:13" x14ac:dyDescent="0.25">
      <c r="B4073" s="13">
        <v>43322</v>
      </c>
      <c r="C4073">
        <v>4054</v>
      </c>
      <c r="D4073" s="19">
        <f t="shared" si="189"/>
        <v>309246.30534888007</v>
      </c>
      <c r="E4073" s="19">
        <f t="shared" si="190"/>
        <v>42.362507582038369</v>
      </c>
      <c r="F4073" s="19">
        <f t="shared" si="191"/>
        <v>309288.66785646213</v>
      </c>
      <c r="I4073" s="13">
        <v>43322</v>
      </c>
      <c r="J4073">
        <v>4054</v>
      </c>
      <c r="K4073">
        <v>309246.3053487516</v>
      </c>
      <c r="L4073">
        <v>42.362507582018452</v>
      </c>
      <c r="M4073" s="19">
        <v>309288.6678563336</v>
      </c>
    </row>
    <row r="4074" spans="2:13" x14ac:dyDescent="0.25">
      <c r="B4074" s="13">
        <v>43323</v>
      </c>
      <c r="C4074">
        <v>4055</v>
      </c>
      <c r="D4074" s="19">
        <f t="shared" si="189"/>
        <v>309288.66785646213</v>
      </c>
      <c r="E4074" s="19">
        <f t="shared" si="190"/>
        <v>42.368310665268787</v>
      </c>
      <c r="F4074" s="19">
        <f t="shared" si="191"/>
        <v>309331.03616712737</v>
      </c>
      <c r="I4074" s="13">
        <v>43323</v>
      </c>
      <c r="J4074">
        <v>4055</v>
      </c>
      <c r="K4074">
        <v>309288.66785633366</v>
      </c>
      <c r="L4074">
        <v>42.368310665248863</v>
      </c>
      <c r="M4074" s="19">
        <v>309331.03616699891</v>
      </c>
    </row>
    <row r="4075" spans="2:13" x14ac:dyDescent="0.25">
      <c r="B4075" s="13">
        <v>43324</v>
      </c>
      <c r="C4075">
        <v>4056</v>
      </c>
      <c r="D4075" s="19">
        <f t="shared" si="189"/>
        <v>309331.03616712737</v>
      </c>
      <c r="E4075" s="19">
        <f t="shared" si="190"/>
        <v>42.374114543442111</v>
      </c>
      <c r="F4075" s="19">
        <f t="shared" si="191"/>
        <v>309373.4102816708</v>
      </c>
      <c r="I4075" s="13">
        <v>43324</v>
      </c>
      <c r="J4075">
        <v>4056</v>
      </c>
      <c r="K4075">
        <v>309331.03616699891</v>
      </c>
      <c r="L4075">
        <v>42.374114543422188</v>
      </c>
      <c r="M4075" s="19">
        <v>309373.41028154234</v>
      </c>
    </row>
    <row r="4076" spans="2:13" x14ac:dyDescent="0.25">
      <c r="B4076" s="13">
        <v>43325</v>
      </c>
      <c r="C4076">
        <v>4057</v>
      </c>
      <c r="D4076" s="19">
        <f t="shared" si="189"/>
        <v>309373.4102816708</v>
      </c>
      <c r="E4076" s="19">
        <f t="shared" si="190"/>
        <v>42.37991921666724</v>
      </c>
      <c r="F4076" s="19">
        <f t="shared" si="191"/>
        <v>309415.79020088748</v>
      </c>
      <c r="I4076" s="13">
        <v>43325</v>
      </c>
      <c r="J4076">
        <v>4057</v>
      </c>
      <c r="K4076">
        <v>309373.41028154228</v>
      </c>
      <c r="L4076">
        <v>42.379919216647302</v>
      </c>
      <c r="M4076" s="19">
        <v>309415.7902007589</v>
      </c>
    </row>
    <row r="4077" spans="2:13" x14ac:dyDescent="0.25">
      <c r="B4077" s="13">
        <v>43326</v>
      </c>
      <c r="C4077">
        <v>4058</v>
      </c>
      <c r="D4077" s="19">
        <f t="shared" si="189"/>
        <v>309415.79020088748</v>
      </c>
      <c r="E4077" s="19">
        <f t="shared" si="190"/>
        <v>42.385724685053084</v>
      </c>
      <c r="F4077" s="19">
        <f t="shared" si="191"/>
        <v>309458.17592557252</v>
      </c>
      <c r="I4077" s="13">
        <v>43326</v>
      </c>
      <c r="J4077">
        <v>4058</v>
      </c>
      <c r="K4077">
        <v>309415.7902007589</v>
      </c>
      <c r="L4077">
        <v>42.385724685033139</v>
      </c>
      <c r="M4077" s="19">
        <v>309458.17592544394</v>
      </c>
    </row>
    <row r="4078" spans="2:13" x14ac:dyDescent="0.25">
      <c r="B4078" s="13">
        <v>43327</v>
      </c>
      <c r="C4078">
        <v>4059</v>
      </c>
      <c r="D4078" s="19">
        <f t="shared" si="189"/>
        <v>309458.17592557252</v>
      </c>
      <c r="E4078" s="19">
        <f t="shared" si="190"/>
        <v>42.391530948708571</v>
      </c>
      <c r="F4078" s="19">
        <f t="shared" si="191"/>
        <v>309500.56745652121</v>
      </c>
      <c r="I4078" s="13">
        <v>43327</v>
      </c>
      <c r="J4078">
        <v>4059</v>
      </c>
      <c r="K4078">
        <v>309458.17592544388</v>
      </c>
      <c r="L4078">
        <v>42.391530948688619</v>
      </c>
      <c r="M4078" s="19">
        <v>309500.56745639257</v>
      </c>
    </row>
    <row r="4079" spans="2:13" x14ac:dyDescent="0.25">
      <c r="B4079" s="13">
        <v>43328</v>
      </c>
      <c r="C4079">
        <v>4060</v>
      </c>
      <c r="D4079" s="19">
        <f t="shared" si="189"/>
        <v>309500.56745652121</v>
      </c>
      <c r="E4079" s="19">
        <f t="shared" si="190"/>
        <v>42.39733800774264</v>
      </c>
      <c r="F4079" s="19">
        <f t="shared" si="191"/>
        <v>309542.96479452896</v>
      </c>
      <c r="I4079" s="13">
        <v>43328</v>
      </c>
      <c r="J4079">
        <v>4060</v>
      </c>
      <c r="K4079">
        <v>309500.56745639257</v>
      </c>
      <c r="L4079">
        <v>42.397338007722688</v>
      </c>
      <c r="M4079" s="19">
        <v>309542.96479440032</v>
      </c>
    </row>
    <row r="4080" spans="2:13" x14ac:dyDescent="0.25">
      <c r="B4080" s="13">
        <v>43329</v>
      </c>
      <c r="C4080">
        <v>4061</v>
      </c>
      <c r="D4080" s="19">
        <f t="shared" si="189"/>
        <v>309542.96479452896</v>
      </c>
      <c r="E4080" s="19">
        <f t="shared" si="190"/>
        <v>42.403145862264246</v>
      </c>
      <c r="F4080" s="19">
        <f t="shared" si="191"/>
        <v>309585.36794039124</v>
      </c>
      <c r="I4080" s="13">
        <v>43329</v>
      </c>
      <c r="J4080">
        <v>4061</v>
      </c>
      <c r="K4080">
        <v>309542.96479440015</v>
      </c>
      <c r="L4080">
        <v>42.403145862244287</v>
      </c>
      <c r="M4080" s="19">
        <v>309585.36794026237</v>
      </c>
    </row>
    <row r="4081" spans="2:13" x14ac:dyDescent="0.25">
      <c r="B4081" s="13">
        <v>43330</v>
      </c>
      <c r="C4081">
        <v>4062</v>
      </c>
      <c r="D4081" s="19">
        <f t="shared" si="189"/>
        <v>309585.36794039124</v>
      </c>
      <c r="E4081" s="19">
        <f t="shared" si="190"/>
        <v>42.408954512382365</v>
      </c>
      <c r="F4081" s="19">
        <f t="shared" si="191"/>
        <v>309627.77689490363</v>
      </c>
      <c r="I4081" s="13">
        <v>43330</v>
      </c>
      <c r="J4081">
        <v>4062</v>
      </c>
      <c r="K4081">
        <v>309585.36794026254</v>
      </c>
      <c r="L4081">
        <v>42.408954512362399</v>
      </c>
      <c r="M4081" s="19">
        <v>309627.77689477493</v>
      </c>
    </row>
    <row r="4082" spans="2:13" x14ac:dyDescent="0.25">
      <c r="B4082" s="13">
        <v>43331</v>
      </c>
      <c r="C4082">
        <v>4063</v>
      </c>
      <c r="D4082" s="19">
        <f t="shared" si="189"/>
        <v>309627.77689490363</v>
      </c>
      <c r="E4082" s="19">
        <f t="shared" si="190"/>
        <v>42.414763958205981</v>
      </c>
      <c r="F4082" s="19">
        <f t="shared" si="191"/>
        <v>309670.19165886182</v>
      </c>
      <c r="I4082" s="13">
        <v>43331</v>
      </c>
      <c r="J4082">
        <v>4063</v>
      </c>
      <c r="K4082">
        <v>309627.77689477475</v>
      </c>
      <c r="L4082">
        <v>42.414763958186008</v>
      </c>
      <c r="M4082" s="19">
        <v>309670.19165873295</v>
      </c>
    </row>
    <row r="4083" spans="2:13" x14ac:dyDescent="0.25">
      <c r="B4083" s="13">
        <v>43332</v>
      </c>
      <c r="C4083">
        <v>4064</v>
      </c>
      <c r="D4083" s="19">
        <f t="shared" si="189"/>
        <v>309670.19165886182</v>
      </c>
      <c r="E4083" s="19">
        <f t="shared" si="190"/>
        <v>42.42057419984409</v>
      </c>
      <c r="F4083" s="19">
        <f t="shared" si="191"/>
        <v>309712.61223306163</v>
      </c>
      <c r="I4083" s="13">
        <v>43332</v>
      </c>
      <c r="J4083">
        <v>4064</v>
      </c>
      <c r="K4083">
        <v>309670.19165873295</v>
      </c>
      <c r="L4083">
        <v>42.420574199824109</v>
      </c>
      <c r="M4083" s="19">
        <v>309712.61223293276</v>
      </c>
    </row>
    <row r="4084" spans="2:13" x14ac:dyDescent="0.25">
      <c r="B4084" s="13">
        <v>43333</v>
      </c>
      <c r="C4084">
        <v>4065</v>
      </c>
      <c r="D4084" s="19">
        <f t="shared" si="189"/>
        <v>309712.61223306163</v>
      </c>
      <c r="E4084" s="19">
        <f t="shared" si="190"/>
        <v>42.426385237405711</v>
      </c>
      <c r="F4084" s="19">
        <f t="shared" si="191"/>
        <v>309755.03861829906</v>
      </c>
      <c r="I4084" s="13">
        <v>43333</v>
      </c>
      <c r="J4084">
        <v>4065</v>
      </c>
      <c r="K4084">
        <v>309712.6122329327</v>
      </c>
      <c r="L4084">
        <v>42.426385237385723</v>
      </c>
      <c r="M4084" s="19">
        <v>309755.03861817007</v>
      </c>
    </row>
    <row r="4085" spans="2:13" x14ac:dyDescent="0.25">
      <c r="B4085" s="13">
        <v>43334</v>
      </c>
      <c r="C4085">
        <v>4066</v>
      </c>
      <c r="D4085" s="19">
        <f t="shared" si="189"/>
        <v>309755.03861829906</v>
      </c>
      <c r="E4085" s="19">
        <f t="shared" si="190"/>
        <v>42.432197070999877</v>
      </c>
      <c r="F4085" s="19">
        <f t="shared" si="191"/>
        <v>309797.47081537003</v>
      </c>
      <c r="I4085" s="13">
        <v>43334</v>
      </c>
      <c r="J4085">
        <v>4066</v>
      </c>
      <c r="K4085">
        <v>309755.03861817002</v>
      </c>
      <c r="L4085">
        <v>42.432197070979889</v>
      </c>
      <c r="M4085" s="19">
        <v>309797.47081524099</v>
      </c>
    </row>
    <row r="4086" spans="2:13" x14ac:dyDescent="0.25">
      <c r="B4086" s="13">
        <v>43335</v>
      </c>
      <c r="C4086">
        <v>4067</v>
      </c>
      <c r="D4086" s="19">
        <f t="shared" si="189"/>
        <v>309797.47081537003</v>
      </c>
      <c r="E4086" s="19">
        <f t="shared" si="190"/>
        <v>42.438009700735627</v>
      </c>
      <c r="F4086" s="19">
        <f t="shared" si="191"/>
        <v>309839.90882507077</v>
      </c>
      <c r="I4086" s="13">
        <v>43335</v>
      </c>
      <c r="J4086">
        <v>4067</v>
      </c>
      <c r="K4086">
        <v>309797.47081524093</v>
      </c>
      <c r="L4086">
        <v>42.438009700715625</v>
      </c>
      <c r="M4086" s="19">
        <v>309839.90882494167</v>
      </c>
    </row>
    <row r="4087" spans="2:13" x14ac:dyDescent="0.25">
      <c r="B4087" s="13">
        <v>43336</v>
      </c>
      <c r="C4087">
        <v>4068</v>
      </c>
      <c r="D4087" s="19">
        <f t="shared" si="189"/>
        <v>309839.90882507077</v>
      </c>
      <c r="E4087" s="19">
        <f t="shared" si="190"/>
        <v>42.44382312672203</v>
      </c>
      <c r="F4087" s="19">
        <f t="shared" si="191"/>
        <v>309882.3526481975</v>
      </c>
      <c r="I4087" s="13">
        <v>43336</v>
      </c>
      <c r="J4087">
        <v>4068</v>
      </c>
      <c r="K4087">
        <v>309839.90882494173</v>
      </c>
      <c r="L4087">
        <v>42.443823126702021</v>
      </c>
      <c r="M4087" s="19">
        <v>309882.35264806845</v>
      </c>
    </row>
    <row r="4088" spans="2:13" x14ac:dyDescent="0.25">
      <c r="B4088" s="13">
        <v>43337</v>
      </c>
      <c r="C4088">
        <v>4069</v>
      </c>
      <c r="D4088" s="19">
        <f t="shared" si="189"/>
        <v>309882.3526481975</v>
      </c>
      <c r="E4088" s="19">
        <f t="shared" si="190"/>
        <v>42.449637349068155</v>
      </c>
      <c r="F4088" s="19">
        <f t="shared" si="191"/>
        <v>309924.80228554655</v>
      </c>
      <c r="I4088" s="13">
        <v>43337</v>
      </c>
      <c r="J4088">
        <v>4069</v>
      </c>
      <c r="K4088">
        <v>309882.35264806839</v>
      </c>
      <c r="L4088">
        <v>42.449637349048153</v>
      </c>
      <c r="M4088" s="19">
        <v>309924.80228541745</v>
      </c>
    </row>
    <row r="4089" spans="2:13" x14ac:dyDescent="0.25">
      <c r="B4089" s="13">
        <v>43338</v>
      </c>
      <c r="C4089">
        <v>4070</v>
      </c>
      <c r="D4089" s="19">
        <f t="shared" si="189"/>
        <v>309924.80228554655</v>
      </c>
      <c r="E4089" s="19">
        <f t="shared" si="190"/>
        <v>42.455452367883098</v>
      </c>
      <c r="F4089" s="19">
        <f t="shared" si="191"/>
        <v>309967.25773791445</v>
      </c>
      <c r="I4089" s="13">
        <v>43338</v>
      </c>
      <c r="J4089">
        <v>4070</v>
      </c>
      <c r="K4089">
        <v>309924.80228541745</v>
      </c>
      <c r="L4089">
        <v>42.455452367863082</v>
      </c>
      <c r="M4089" s="19">
        <v>309967.25773778529</v>
      </c>
    </row>
    <row r="4090" spans="2:13" x14ac:dyDescent="0.25">
      <c r="B4090" s="13">
        <v>43339</v>
      </c>
      <c r="C4090">
        <v>4071</v>
      </c>
      <c r="D4090" s="19">
        <f t="shared" si="189"/>
        <v>309967.25773791445</v>
      </c>
      <c r="E4090" s="19">
        <f t="shared" si="190"/>
        <v>42.461268183275955</v>
      </c>
      <c r="F4090" s="19">
        <f t="shared" si="191"/>
        <v>310009.7190060977</v>
      </c>
      <c r="I4090" s="13">
        <v>43339</v>
      </c>
      <c r="J4090">
        <v>4071</v>
      </c>
      <c r="K4090">
        <v>309967.25773778523</v>
      </c>
      <c r="L4090">
        <v>42.461268183255939</v>
      </c>
      <c r="M4090" s="19">
        <v>310009.71900596848</v>
      </c>
    </row>
    <row r="4091" spans="2:13" x14ac:dyDescent="0.25">
      <c r="B4091" s="13">
        <v>43340</v>
      </c>
      <c r="C4091">
        <v>4072</v>
      </c>
      <c r="D4091" s="19">
        <f t="shared" si="189"/>
        <v>310009.7190060977</v>
      </c>
      <c r="E4091" s="19">
        <f t="shared" si="190"/>
        <v>42.467084795355852</v>
      </c>
      <c r="F4091" s="19">
        <f t="shared" si="191"/>
        <v>310052.18609089305</v>
      </c>
      <c r="I4091" s="13">
        <v>43340</v>
      </c>
      <c r="J4091">
        <v>4072</v>
      </c>
      <c r="K4091">
        <v>310009.71900596854</v>
      </c>
      <c r="L4091">
        <v>42.467084795335836</v>
      </c>
      <c r="M4091" s="19">
        <v>310052.18609076389</v>
      </c>
    </row>
    <row r="4092" spans="2:13" x14ac:dyDescent="0.25">
      <c r="B4092" s="13">
        <v>43341</v>
      </c>
      <c r="C4092">
        <v>4073</v>
      </c>
      <c r="D4092" s="19">
        <f t="shared" si="189"/>
        <v>310052.18609089305</v>
      </c>
      <c r="E4092" s="19">
        <f t="shared" si="190"/>
        <v>42.472902204231929</v>
      </c>
      <c r="F4092" s="19">
        <f t="shared" si="191"/>
        <v>310094.65899309731</v>
      </c>
      <c r="I4092" s="13">
        <v>43341</v>
      </c>
      <c r="J4092">
        <v>4073</v>
      </c>
      <c r="K4092">
        <v>310052.18609076372</v>
      </c>
      <c r="L4092">
        <v>42.472902204211898</v>
      </c>
      <c r="M4092" s="19">
        <v>310094.65899296792</v>
      </c>
    </row>
    <row r="4093" spans="2:13" x14ac:dyDescent="0.25">
      <c r="B4093" s="13">
        <v>43342</v>
      </c>
      <c r="C4093">
        <v>4074</v>
      </c>
      <c r="D4093" s="19">
        <f t="shared" si="189"/>
        <v>310094.65899309731</v>
      </c>
      <c r="E4093" s="19">
        <f t="shared" si="190"/>
        <v>42.478720410013338</v>
      </c>
      <c r="F4093" s="19">
        <f t="shared" si="191"/>
        <v>310137.13771350734</v>
      </c>
      <c r="I4093" s="13">
        <v>43342</v>
      </c>
      <c r="J4093">
        <v>4074</v>
      </c>
      <c r="K4093">
        <v>310094.65899296798</v>
      </c>
      <c r="L4093">
        <v>42.478720409993301</v>
      </c>
      <c r="M4093" s="19">
        <v>310137.13771337795</v>
      </c>
    </row>
    <row r="4094" spans="2:13" x14ac:dyDescent="0.25">
      <c r="B4094" s="13">
        <v>43343</v>
      </c>
      <c r="C4094">
        <v>4075</v>
      </c>
      <c r="D4094" s="19">
        <f t="shared" si="189"/>
        <v>310137.13771350734</v>
      </c>
      <c r="E4094" s="19">
        <f t="shared" si="190"/>
        <v>42.484539412809234</v>
      </c>
      <c r="F4094" s="19">
        <f t="shared" si="191"/>
        <v>310179.62225292018</v>
      </c>
      <c r="I4094" s="13">
        <v>43343</v>
      </c>
      <c r="J4094">
        <v>4075</v>
      </c>
      <c r="K4094">
        <v>310137.13771337789</v>
      </c>
      <c r="L4094">
        <v>42.484539412789182</v>
      </c>
      <c r="M4094" s="19">
        <v>310179.62225279066</v>
      </c>
    </row>
    <row r="4095" spans="2:13" x14ac:dyDescent="0.25">
      <c r="B4095" s="13">
        <v>43344</v>
      </c>
      <c r="C4095">
        <v>4076</v>
      </c>
      <c r="D4095" s="19">
        <f t="shared" si="189"/>
        <v>310179.62225292018</v>
      </c>
      <c r="E4095" s="19">
        <f t="shared" si="190"/>
        <v>42.490359212728798</v>
      </c>
      <c r="F4095" s="19">
        <f t="shared" si="191"/>
        <v>310222.11261213291</v>
      </c>
      <c r="I4095" s="13">
        <v>43344</v>
      </c>
      <c r="J4095">
        <v>4076</v>
      </c>
      <c r="K4095">
        <v>310179.62225279078</v>
      </c>
      <c r="L4095">
        <v>42.490359212708746</v>
      </c>
      <c r="M4095" s="19">
        <v>310222.11261200352</v>
      </c>
    </row>
    <row r="4096" spans="2:13" x14ac:dyDescent="0.25">
      <c r="B4096" s="13">
        <v>43345</v>
      </c>
      <c r="C4096">
        <v>4077</v>
      </c>
      <c r="D4096" s="19">
        <f t="shared" si="189"/>
        <v>310222.11261213291</v>
      </c>
      <c r="E4096" s="19">
        <f t="shared" si="190"/>
        <v>42.496179809881227</v>
      </c>
      <c r="F4096" s="19">
        <f t="shared" si="191"/>
        <v>310264.60879194282</v>
      </c>
      <c r="I4096" s="13">
        <v>43345</v>
      </c>
      <c r="J4096">
        <v>4077</v>
      </c>
      <c r="K4096">
        <v>310222.11261200329</v>
      </c>
      <c r="L4096">
        <v>42.496179809861168</v>
      </c>
      <c r="M4096" s="19">
        <v>310264.60879181314</v>
      </c>
    </row>
    <row r="4097" spans="2:13" x14ac:dyDescent="0.25">
      <c r="B4097" s="13">
        <v>43346</v>
      </c>
      <c r="C4097">
        <v>4078</v>
      </c>
      <c r="D4097" s="19">
        <f t="shared" si="189"/>
        <v>310264.60879194282</v>
      </c>
      <c r="E4097" s="19">
        <f t="shared" si="190"/>
        <v>42.502001204375738</v>
      </c>
      <c r="F4097" s="19">
        <f t="shared" si="191"/>
        <v>310307.11079314718</v>
      </c>
      <c r="I4097" s="13">
        <v>43346</v>
      </c>
      <c r="J4097">
        <v>4078</v>
      </c>
      <c r="K4097">
        <v>310264.60879181325</v>
      </c>
      <c r="L4097">
        <v>42.502001204355658</v>
      </c>
      <c r="M4097" s="19">
        <v>310307.11079301761</v>
      </c>
    </row>
    <row r="4098" spans="2:13" x14ac:dyDescent="0.25">
      <c r="B4098" s="13">
        <v>43347</v>
      </c>
      <c r="C4098">
        <v>4079</v>
      </c>
      <c r="D4098" s="19">
        <f t="shared" si="189"/>
        <v>310307.11079314718</v>
      </c>
      <c r="E4098" s="19">
        <f t="shared" si="190"/>
        <v>42.507823396321534</v>
      </c>
      <c r="F4098" s="19">
        <f t="shared" si="191"/>
        <v>310349.61861654348</v>
      </c>
      <c r="I4098" s="13">
        <v>43347</v>
      </c>
      <c r="J4098">
        <v>4079</v>
      </c>
      <c r="K4098">
        <v>310307.11079301755</v>
      </c>
      <c r="L4098">
        <v>42.507823396301461</v>
      </c>
      <c r="M4098" s="19">
        <v>310349.61861641385</v>
      </c>
    </row>
    <row r="4099" spans="2:13" x14ac:dyDescent="0.25">
      <c r="B4099" s="13">
        <v>43348</v>
      </c>
      <c r="C4099">
        <v>4080</v>
      </c>
      <c r="D4099" s="19">
        <f t="shared" si="189"/>
        <v>310349.61861654348</v>
      </c>
      <c r="E4099" s="19">
        <f t="shared" si="190"/>
        <v>42.513646385827876</v>
      </c>
      <c r="F4099" s="19">
        <f t="shared" si="191"/>
        <v>310392.13226292928</v>
      </c>
      <c r="I4099" s="13">
        <v>43348</v>
      </c>
      <c r="J4099">
        <v>4080</v>
      </c>
      <c r="K4099">
        <v>310349.61861641379</v>
      </c>
      <c r="L4099">
        <v>42.513646385807796</v>
      </c>
      <c r="M4099" s="19">
        <v>310392.1322627996</v>
      </c>
    </row>
    <row r="4100" spans="2:13" x14ac:dyDescent="0.25">
      <c r="B4100" s="13">
        <v>43349</v>
      </c>
      <c r="C4100">
        <v>4081</v>
      </c>
      <c r="D4100" s="19">
        <f t="shared" si="189"/>
        <v>310392.13226292928</v>
      </c>
      <c r="E4100" s="19">
        <f t="shared" si="190"/>
        <v>42.519470173004017</v>
      </c>
      <c r="F4100" s="19">
        <f t="shared" si="191"/>
        <v>310434.65173310228</v>
      </c>
      <c r="I4100" s="13">
        <v>43349</v>
      </c>
      <c r="J4100">
        <v>4081</v>
      </c>
      <c r="K4100">
        <v>310392.13226279948</v>
      </c>
      <c r="L4100">
        <v>42.51947017298393</v>
      </c>
      <c r="M4100" s="19">
        <v>310434.65173297247</v>
      </c>
    </row>
    <row r="4101" spans="2:13" x14ac:dyDescent="0.25">
      <c r="B4101" s="13">
        <v>43350</v>
      </c>
      <c r="C4101">
        <v>4082</v>
      </c>
      <c r="D4101" s="19">
        <f t="shared" si="189"/>
        <v>310434.65173310228</v>
      </c>
      <c r="E4101" s="19">
        <f t="shared" si="190"/>
        <v>42.525294757959223</v>
      </c>
      <c r="F4101" s="19">
        <f t="shared" si="191"/>
        <v>310477.17702786025</v>
      </c>
      <c r="I4101" s="13">
        <v>43350</v>
      </c>
      <c r="J4101">
        <v>4082</v>
      </c>
      <c r="K4101">
        <v>310434.65173297253</v>
      </c>
      <c r="L4101">
        <v>42.525294757939129</v>
      </c>
      <c r="M4101" s="19">
        <v>310477.17702773045</v>
      </c>
    </row>
    <row r="4102" spans="2:13" x14ac:dyDescent="0.25">
      <c r="B4102" s="13">
        <v>43351</v>
      </c>
      <c r="C4102">
        <v>4083</v>
      </c>
      <c r="D4102" s="19">
        <f t="shared" si="189"/>
        <v>310477.17702786025</v>
      </c>
      <c r="E4102" s="19">
        <f t="shared" si="190"/>
        <v>42.531120140802777</v>
      </c>
      <c r="F4102" s="19">
        <f t="shared" si="191"/>
        <v>310519.70814800105</v>
      </c>
      <c r="I4102" s="13">
        <v>43351</v>
      </c>
      <c r="J4102">
        <v>4083</v>
      </c>
      <c r="K4102">
        <v>310477.17702773039</v>
      </c>
      <c r="L4102">
        <v>42.531120140782676</v>
      </c>
      <c r="M4102" s="19">
        <v>310519.70814787119</v>
      </c>
    </row>
    <row r="4103" spans="2:13" x14ac:dyDescent="0.25">
      <c r="B4103" s="13">
        <v>43352</v>
      </c>
      <c r="C4103">
        <v>4084</v>
      </c>
      <c r="D4103" s="19">
        <f t="shared" si="189"/>
        <v>310519.70814800105</v>
      </c>
      <c r="E4103" s="19">
        <f t="shared" si="190"/>
        <v>42.536946321643988</v>
      </c>
      <c r="F4103" s="19">
        <f t="shared" si="191"/>
        <v>310562.24509432272</v>
      </c>
      <c r="I4103" s="13">
        <v>43352</v>
      </c>
      <c r="J4103">
        <v>4084</v>
      </c>
      <c r="K4103">
        <v>310519.70814787113</v>
      </c>
      <c r="L4103">
        <v>42.536946321623887</v>
      </c>
      <c r="M4103" s="19">
        <v>310562.24509419274</v>
      </c>
    </row>
    <row r="4104" spans="2:13" x14ac:dyDescent="0.25">
      <c r="B4104" s="13">
        <v>43353</v>
      </c>
      <c r="C4104">
        <v>4085</v>
      </c>
      <c r="D4104" s="19">
        <f t="shared" si="189"/>
        <v>310562.24509432272</v>
      </c>
      <c r="E4104" s="19">
        <f t="shared" si="190"/>
        <v>42.54277330059216</v>
      </c>
      <c r="F4104" s="19">
        <f t="shared" si="191"/>
        <v>310604.78786762332</v>
      </c>
      <c r="I4104" s="13">
        <v>43353</v>
      </c>
      <c r="J4104">
        <v>4085</v>
      </c>
      <c r="K4104">
        <v>310562.24509419274</v>
      </c>
      <c r="L4104">
        <v>42.542773300572044</v>
      </c>
      <c r="M4104" s="19">
        <v>310604.78786749329</v>
      </c>
    </row>
    <row r="4105" spans="2:13" x14ac:dyDescent="0.25">
      <c r="B4105" s="13">
        <v>43354</v>
      </c>
      <c r="C4105">
        <v>4086</v>
      </c>
      <c r="D4105" s="19">
        <f t="shared" si="189"/>
        <v>310604.78786762332</v>
      </c>
      <c r="E4105" s="19">
        <f t="shared" si="190"/>
        <v>42.548601077756622</v>
      </c>
      <c r="F4105" s="19">
        <f t="shared" si="191"/>
        <v>310647.33646870108</v>
      </c>
      <c r="I4105" s="13">
        <v>43354</v>
      </c>
      <c r="J4105">
        <v>4086</v>
      </c>
      <c r="K4105">
        <v>310604.78786749329</v>
      </c>
      <c r="L4105">
        <v>42.5486010777365</v>
      </c>
      <c r="M4105" s="19">
        <v>310647.33646857104</v>
      </c>
    </row>
    <row r="4106" spans="2:13" x14ac:dyDescent="0.25">
      <c r="B4106" s="13">
        <v>43355</v>
      </c>
      <c r="C4106">
        <v>4087</v>
      </c>
      <c r="D4106" s="19">
        <f t="shared" si="189"/>
        <v>310647.33646870108</v>
      </c>
      <c r="E4106" s="19">
        <f t="shared" si="190"/>
        <v>42.554429653246729</v>
      </c>
      <c r="F4106" s="19">
        <f t="shared" si="191"/>
        <v>310689.89089835435</v>
      </c>
      <c r="I4106" s="13">
        <v>43355</v>
      </c>
      <c r="J4106">
        <v>4087</v>
      </c>
      <c r="K4106">
        <v>310647.33646857104</v>
      </c>
      <c r="L4106">
        <v>42.554429653226592</v>
      </c>
      <c r="M4106" s="19">
        <v>310689.89089822426</v>
      </c>
    </row>
    <row r="4107" spans="2:13" x14ac:dyDescent="0.25">
      <c r="B4107" s="13">
        <v>43356</v>
      </c>
      <c r="C4107">
        <v>4088</v>
      </c>
      <c r="D4107" s="19">
        <f t="shared" si="189"/>
        <v>310689.89089835435</v>
      </c>
      <c r="E4107" s="19">
        <f t="shared" si="190"/>
        <v>42.560259027171831</v>
      </c>
      <c r="F4107" s="19">
        <f t="shared" si="191"/>
        <v>310732.45115738153</v>
      </c>
      <c r="I4107" s="13">
        <v>43356</v>
      </c>
      <c r="J4107">
        <v>4088</v>
      </c>
      <c r="K4107">
        <v>310689.89089822426</v>
      </c>
      <c r="L4107">
        <v>42.560259027151695</v>
      </c>
      <c r="M4107" s="19">
        <v>310732.45115725143</v>
      </c>
    </row>
    <row r="4108" spans="2:13" x14ac:dyDescent="0.25">
      <c r="B4108" s="13">
        <v>43357</v>
      </c>
      <c r="C4108">
        <v>4089</v>
      </c>
      <c r="D4108" s="19">
        <f t="shared" si="189"/>
        <v>310732.45115738153</v>
      </c>
      <c r="E4108" s="19">
        <f t="shared" si="190"/>
        <v>42.566089199641311</v>
      </c>
      <c r="F4108" s="19">
        <f t="shared" si="191"/>
        <v>310775.01724658115</v>
      </c>
      <c r="I4108" s="13">
        <v>43357</v>
      </c>
      <c r="J4108">
        <v>4089</v>
      </c>
      <c r="K4108">
        <v>310732.45115725131</v>
      </c>
      <c r="L4108">
        <v>42.566089199621167</v>
      </c>
      <c r="M4108" s="19">
        <v>310775.01724645094</v>
      </c>
    </row>
    <row r="4109" spans="2:13" x14ac:dyDescent="0.25">
      <c r="B4109" s="13">
        <v>43358</v>
      </c>
      <c r="C4109">
        <v>4090</v>
      </c>
      <c r="D4109" s="19">
        <f t="shared" si="189"/>
        <v>310775.01724658115</v>
      </c>
      <c r="E4109" s="19">
        <f t="shared" si="190"/>
        <v>42.57192017076455</v>
      </c>
      <c r="F4109" s="19">
        <f t="shared" si="191"/>
        <v>310817.58916675189</v>
      </c>
      <c r="I4109" s="13">
        <v>43358</v>
      </c>
      <c r="J4109">
        <v>4090</v>
      </c>
      <c r="K4109">
        <v>310775.017246451</v>
      </c>
      <c r="L4109">
        <v>42.571920170744399</v>
      </c>
      <c r="M4109" s="19">
        <v>310817.58916662174</v>
      </c>
    </row>
    <row r="4110" spans="2:13" x14ac:dyDescent="0.25">
      <c r="B4110" s="13">
        <v>43359</v>
      </c>
      <c r="C4110">
        <v>4091</v>
      </c>
      <c r="D4110" s="19">
        <f t="shared" si="189"/>
        <v>310817.58916675189</v>
      </c>
      <c r="E4110" s="19">
        <f t="shared" si="190"/>
        <v>42.577751940650948</v>
      </c>
      <c r="F4110" s="19">
        <f t="shared" si="191"/>
        <v>310860.16691869253</v>
      </c>
      <c r="I4110" s="13">
        <v>43359</v>
      </c>
      <c r="J4110">
        <v>4091</v>
      </c>
      <c r="K4110">
        <v>310817.58916662162</v>
      </c>
      <c r="L4110">
        <v>42.577751940630797</v>
      </c>
      <c r="M4110" s="19">
        <v>310860.16691856226</v>
      </c>
    </row>
    <row r="4111" spans="2:13" x14ac:dyDescent="0.25">
      <c r="B4111" s="13">
        <v>43360</v>
      </c>
      <c r="C4111">
        <v>4092</v>
      </c>
      <c r="D4111" s="19">
        <f t="shared" si="189"/>
        <v>310860.16691869253</v>
      </c>
      <c r="E4111" s="19">
        <f t="shared" si="190"/>
        <v>42.583584509409938</v>
      </c>
      <c r="F4111" s="19">
        <f t="shared" si="191"/>
        <v>310902.75050320191</v>
      </c>
      <c r="I4111" s="13">
        <v>43360</v>
      </c>
      <c r="J4111">
        <v>4092</v>
      </c>
      <c r="K4111">
        <v>310860.16691856232</v>
      </c>
      <c r="L4111">
        <v>42.58358450938978</v>
      </c>
      <c r="M4111" s="19">
        <v>310902.7505030717</v>
      </c>
    </row>
    <row r="4112" spans="2:13" x14ac:dyDescent="0.25">
      <c r="B4112" s="13">
        <v>43361</v>
      </c>
      <c r="C4112">
        <v>4093</v>
      </c>
      <c r="D4112" s="19">
        <f t="shared" si="189"/>
        <v>310902.75050320191</v>
      </c>
      <c r="E4112" s="19">
        <f t="shared" si="190"/>
        <v>42.58941787715095</v>
      </c>
      <c r="F4112" s="19">
        <f t="shared" si="191"/>
        <v>310945.33992107905</v>
      </c>
      <c r="I4112" s="13">
        <v>43361</v>
      </c>
      <c r="J4112">
        <v>4093</v>
      </c>
      <c r="K4112">
        <v>310902.75050307153</v>
      </c>
      <c r="L4112">
        <v>42.589417877130785</v>
      </c>
      <c r="M4112" s="19">
        <v>310945.33992094867</v>
      </c>
    </row>
    <row r="4113" spans="2:13" x14ac:dyDescent="0.25">
      <c r="B4113" s="13">
        <v>43362</v>
      </c>
      <c r="C4113">
        <v>4094</v>
      </c>
      <c r="D4113" s="19">
        <f t="shared" si="189"/>
        <v>310945.33992107905</v>
      </c>
      <c r="E4113" s="19">
        <f t="shared" si="190"/>
        <v>42.595252043983436</v>
      </c>
      <c r="F4113" s="19">
        <f t="shared" si="191"/>
        <v>310987.93517312303</v>
      </c>
      <c r="I4113" s="13">
        <v>43362</v>
      </c>
      <c r="J4113">
        <v>4094</v>
      </c>
      <c r="K4113">
        <v>310945.33992094878</v>
      </c>
      <c r="L4113">
        <v>42.595252043963271</v>
      </c>
      <c r="M4113" s="19">
        <v>310987.93517299276</v>
      </c>
    </row>
    <row r="4114" spans="2:13" x14ac:dyDescent="0.25">
      <c r="B4114" s="13">
        <v>43363</v>
      </c>
      <c r="C4114">
        <v>4095</v>
      </c>
      <c r="D4114" s="19">
        <f t="shared" si="189"/>
        <v>310987.93517312303</v>
      </c>
      <c r="E4114" s="19">
        <f t="shared" si="190"/>
        <v>42.601087010016862</v>
      </c>
      <c r="F4114" s="19">
        <f t="shared" si="191"/>
        <v>311030.53626013303</v>
      </c>
      <c r="I4114" s="13">
        <v>43363</v>
      </c>
      <c r="J4114">
        <v>4095</v>
      </c>
      <c r="K4114">
        <v>310987.9351729927</v>
      </c>
      <c r="L4114">
        <v>42.601087009996682</v>
      </c>
      <c r="M4114" s="19">
        <v>311030.5362600027</v>
      </c>
    </row>
    <row r="4115" spans="2:13" x14ac:dyDescent="0.25">
      <c r="B4115" s="13">
        <v>43364</v>
      </c>
      <c r="C4115">
        <v>4096</v>
      </c>
      <c r="D4115" s="19">
        <f t="shared" si="189"/>
        <v>311030.53626013303</v>
      </c>
      <c r="E4115" s="19">
        <f t="shared" si="190"/>
        <v>42.606922775360694</v>
      </c>
      <c r="F4115" s="19">
        <f t="shared" si="191"/>
        <v>311073.14318290836</v>
      </c>
      <c r="I4115" s="13">
        <v>43364</v>
      </c>
      <c r="J4115">
        <v>4096</v>
      </c>
      <c r="K4115">
        <v>311030.53626000264</v>
      </c>
      <c r="L4115">
        <v>42.606922775340522</v>
      </c>
      <c r="M4115" s="19">
        <v>311073.14318277797</v>
      </c>
    </row>
    <row r="4116" spans="2:13" x14ac:dyDescent="0.25">
      <c r="B4116" s="13">
        <v>43365</v>
      </c>
      <c r="C4116">
        <v>4097</v>
      </c>
      <c r="D4116" s="19">
        <f t="shared" si="189"/>
        <v>311073.14318290836</v>
      </c>
      <c r="E4116" s="19">
        <f t="shared" si="190"/>
        <v>42.612759340124441</v>
      </c>
      <c r="F4116" s="19">
        <f t="shared" si="191"/>
        <v>311115.75594224851</v>
      </c>
      <c r="I4116" s="13">
        <v>43365</v>
      </c>
      <c r="J4116">
        <v>4097</v>
      </c>
      <c r="K4116">
        <v>311073.14318277786</v>
      </c>
      <c r="L4116">
        <v>42.612759340104255</v>
      </c>
      <c r="M4116" s="19">
        <v>311115.75594211795</v>
      </c>
    </row>
    <row r="4117" spans="2:13" x14ac:dyDescent="0.25">
      <c r="B4117" s="13">
        <v>43366</v>
      </c>
      <c r="C4117">
        <v>4098</v>
      </c>
      <c r="D4117" s="19">
        <f t="shared" ref="D4117:D4180" si="192">F4116</f>
        <v>311115.75594224851</v>
      </c>
      <c r="E4117" s="19">
        <f t="shared" ref="E4117:E4180" si="193">D4117*_nPIR</f>
        <v>42.618596704417612</v>
      </c>
      <c r="F4117" s="19">
        <f t="shared" si="191"/>
        <v>311158.37453895295</v>
      </c>
      <c r="I4117" s="13">
        <v>43366</v>
      </c>
      <c r="J4117">
        <v>4098</v>
      </c>
      <c r="K4117">
        <v>311115.75594211795</v>
      </c>
      <c r="L4117">
        <v>42.618596704397419</v>
      </c>
      <c r="M4117" s="19">
        <v>311158.37453882233</v>
      </c>
    </row>
    <row r="4118" spans="2:13" x14ac:dyDescent="0.25">
      <c r="B4118" s="13">
        <v>43367</v>
      </c>
      <c r="C4118">
        <v>4099</v>
      </c>
      <c r="D4118" s="19">
        <f t="shared" si="192"/>
        <v>311158.37453895295</v>
      </c>
      <c r="E4118" s="19">
        <f t="shared" si="193"/>
        <v>42.624434868349724</v>
      </c>
      <c r="F4118" s="19">
        <f t="shared" ref="F4118:F4181" si="194">D4118+E4118</f>
        <v>311200.99897382129</v>
      </c>
      <c r="I4118" s="13">
        <v>43367</v>
      </c>
      <c r="J4118">
        <v>4099</v>
      </c>
      <c r="K4118">
        <v>311158.37453882233</v>
      </c>
      <c r="L4118">
        <v>42.62443486832953</v>
      </c>
      <c r="M4118" s="19">
        <v>311200.99897369067</v>
      </c>
    </row>
    <row r="4119" spans="2:13" x14ac:dyDescent="0.25">
      <c r="B4119" s="13">
        <v>43368</v>
      </c>
      <c r="C4119">
        <v>4100</v>
      </c>
      <c r="D4119" s="19">
        <f t="shared" si="192"/>
        <v>311200.99897382129</v>
      </c>
      <c r="E4119" s="19">
        <f t="shared" si="193"/>
        <v>42.630273832030319</v>
      </c>
      <c r="F4119" s="19">
        <f t="shared" si="194"/>
        <v>311243.6292476533</v>
      </c>
      <c r="I4119" s="13">
        <v>43368</v>
      </c>
      <c r="J4119">
        <v>4100</v>
      </c>
      <c r="K4119">
        <v>311200.99897369067</v>
      </c>
      <c r="L4119">
        <v>42.630273832010111</v>
      </c>
      <c r="M4119" s="19">
        <v>311243.62924752268</v>
      </c>
    </row>
    <row r="4120" spans="2:13" x14ac:dyDescent="0.25">
      <c r="B4120" s="13">
        <v>43369</v>
      </c>
      <c r="C4120">
        <v>4101</v>
      </c>
      <c r="D4120" s="19">
        <f t="shared" si="192"/>
        <v>311243.6292476533</v>
      </c>
      <c r="E4120" s="19">
        <f t="shared" si="193"/>
        <v>42.636113595568951</v>
      </c>
      <c r="F4120" s="19">
        <f t="shared" si="194"/>
        <v>311286.26536124886</v>
      </c>
      <c r="I4120" s="13">
        <v>43369</v>
      </c>
      <c r="J4120">
        <v>4101</v>
      </c>
      <c r="K4120">
        <v>311243.62924752256</v>
      </c>
      <c r="L4120">
        <v>42.636113595548743</v>
      </c>
      <c r="M4120" s="19">
        <v>311286.26536111813</v>
      </c>
    </row>
    <row r="4121" spans="2:13" x14ac:dyDescent="0.25">
      <c r="B4121" s="13">
        <v>43370</v>
      </c>
      <c r="C4121">
        <v>4102</v>
      </c>
      <c r="D4121" s="19">
        <f t="shared" si="192"/>
        <v>311286.26536124886</v>
      </c>
      <c r="E4121" s="19">
        <f t="shared" si="193"/>
        <v>42.64195415907519</v>
      </c>
      <c r="F4121" s="19">
        <f t="shared" si="194"/>
        <v>311328.90731540794</v>
      </c>
      <c r="I4121" s="13">
        <v>43370</v>
      </c>
      <c r="J4121">
        <v>4102</v>
      </c>
      <c r="K4121">
        <v>311286.26536111813</v>
      </c>
      <c r="L4121">
        <v>42.641954159054983</v>
      </c>
      <c r="M4121" s="19">
        <v>311328.9073152772</v>
      </c>
    </row>
    <row r="4122" spans="2:13" x14ac:dyDescent="0.25">
      <c r="B4122" s="13">
        <v>43371</v>
      </c>
      <c r="C4122">
        <v>4103</v>
      </c>
      <c r="D4122" s="19">
        <f t="shared" si="192"/>
        <v>311328.90731540794</v>
      </c>
      <c r="E4122" s="19">
        <f t="shared" si="193"/>
        <v>42.647795522658626</v>
      </c>
      <c r="F4122" s="19">
        <f t="shared" si="194"/>
        <v>311371.55511093058</v>
      </c>
      <c r="I4122" s="13">
        <v>43371</v>
      </c>
      <c r="J4122">
        <v>4103</v>
      </c>
      <c r="K4122">
        <v>311328.90731527715</v>
      </c>
      <c r="L4122">
        <v>42.647795522638404</v>
      </c>
      <c r="M4122" s="19">
        <v>311371.55511079979</v>
      </c>
    </row>
    <row r="4123" spans="2:13" x14ac:dyDescent="0.25">
      <c r="B4123" s="13">
        <v>43372</v>
      </c>
      <c r="C4123">
        <v>4104</v>
      </c>
      <c r="D4123" s="19">
        <f t="shared" si="192"/>
        <v>311371.55511093058</v>
      </c>
      <c r="E4123" s="19">
        <f t="shared" si="193"/>
        <v>42.653637686428851</v>
      </c>
      <c r="F4123" s="19">
        <f t="shared" si="194"/>
        <v>311414.20874861703</v>
      </c>
      <c r="I4123" s="13">
        <v>43372</v>
      </c>
      <c r="J4123">
        <v>4104</v>
      </c>
      <c r="K4123">
        <v>311371.55511079979</v>
      </c>
      <c r="L4123">
        <v>42.653637686408629</v>
      </c>
      <c r="M4123" s="19">
        <v>311414.20874848618</v>
      </c>
    </row>
    <row r="4124" spans="2:13" x14ac:dyDescent="0.25">
      <c r="B4124" s="13">
        <v>43373</v>
      </c>
      <c r="C4124">
        <v>4105</v>
      </c>
      <c r="D4124" s="19">
        <f t="shared" si="192"/>
        <v>311414.20874861703</v>
      </c>
      <c r="E4124" s="19">
        <f t="shared" si="193"/>
        <v>42.659480650495489</v>
      </c>
      <c r="F4124" s="19">
        <f t="shared" si="194"/>
        <v>311456.86822926754</v>
      </c>
      <c r="I4124" s="13">
        <v>43373</v>
      </c>
      <c r="J4124">
        <v>4105</v>
      </c>
      <c r="K4124">
        <v>311414.20874848613</v>
      </c>
      <c r="L4124">
        <v>42.659480650475253</v>
      </c>
      <c r="M4124" s="19">
        <v>311456.86822913663</v>
      </c>
    </row>
    <row r="4125" spans="2:13" x14ac:dyDescent="0.25">
      <c r="B4125" s="13">
        <v>43374</v>
      </c>
      <c r="C4125">
        <v>4106</v>
      </c>
      <c r="D4125" s="19">
        <f t="shared" si="192"/>
        <v>311456.86822926754</v>
      </c>
      <c r="E4125" s="19">
        <f t="shared" si="193"/>
        <v>42.665324414968161</v>
      </c>
      <c r="F4125" s="19">
        <f t="shared" si="194"/>
        <v>311499.5335536825</v>
      </c>
      <c r="I4125" s="13">
        <v>43374</v>
      </c>
      <c r="J4125">
        <v>4106</v>
      </c>
      <c r="K4125">
        <v>311456.86822913657</v>
      </c>
      <c r="L4125">
        <v>42.665324414947925</v>
      </c>
      <c r="M4125" s="19">
        <v>311499.53355355153</v>
      </c>
    </row>
    <row r="4126" spans="2:13" x14ac:dyDescent="0.25">
      <c r="B4126" s="13">
        <v>43375</v>
      </c>
      <c r="C4126">
        <v>4107</v>
      </c>
      <c r="D4126" s="19">
        <f t="shared" si="192"/>
        <v>311499.5335536825</v>
      </c>
      <c r="E4126" s="19">
        <f t="shared" si="193"/>
        <v>42.671168979956512</v>
      </c>
      <c r="F4126" s="19">
        <f t="shared" si="194"/>
        <v>311542.20472266246</v>
      </c>
      <c r="I4126" s="13">
        <v>43375</v>
      </c>
      <c r="J4126">
        <v>4107</v>
      </c>
      <c r="K4126">
        <v>311499.53355355153</v>
      </c>
      <c r="L4126">
        <v>42.671168979936269</v>
      </c>
      <c r="M4126" s="19">
        <v>311542.20472253149</v>
      </c>
    </row>
    <row r="4127" spans="2:13" x14ac:dyDescent="0.25">
      <c r="B4127" s="13">
        <v>43376</v>
      </c>
      <c r="C4127">
        <v>4108</v>
      </c>
      <c r="D4127" s="19">
        <f t="shared" si="192"/>
        <v>311542.20472266246</v>
      </c>
      <c r="E4127" s="19">
        <f t="shared" si="193"/>
        <v>42.677014345570207</v>
      </c>
      <c r="F4127" s="19">
        <f t="shared" si="194"/>
        <v>311584.88173700805</v>
      </c>
      <c r="I4127" s="13">
        <v>43376</v>
      </c>
      <c r="J4127">
        <v>4108</v>
      </c>
      <c r="K4127">
        <v>311542.20472253143</v>
      </c>
      <c r="L4127">
        <v>42.677014345549949</v>
      </c>
      <c r="M4127" s="19">
        <v>311584.88173687697</v>
      </c>
    </row>
    <row r="4128" spans="2:13" x14ac:dyDescent="0.25">
      <c r="B4128" s="13">
        <v>43377</v>
      </c>
      <c r="C4128">
        <v>4109</v>
      </c>
      <c r="D4128" s="19">
        <f t="shared" si="192"/>
        <v>311584.88173700805</v>
      </c>
      <c r="E4128" s="19">
        <f t="shared" si="193"/>
        <v>42.682860511918918</v>
      </c>
      <c r="F4128" s="19">
        <f t="shared" si="194"/>
        <v>311627.56459751999</v>
      </c>
      <c r="I4128" s="13">
        <v>43377</v>
      </c>
      <c r="J4128">
        <v>4109</v>
      </c>
      <c r="K4128">
        <v>311584.88173687691</v>
      </c>
      <c r="L4128">
        <v>42.682860511898653</v>
      </c>
      <c r="M4128" s="19">
        <v>311627.56459738879</v>
      </c>
    </row>
    <row r="4129" spans="2:13" x14ac:dyDescent="0.25">
      <c r="B4129" s="13">
        <v>43378</v>
      </c>
      <c r="C4129">
        <v>4110</v>
      </c>
      <c r="D4129" s="19">
        <f t="shared" si="192"/>
        <v>311627.56459751999</v>
      </c>
      <c r="E4129" s="19">
        <f t="shared" si="193"/>
        <v>42.688707479112331</v>
      </c>
      <c r="F4129" s="19">
        <f t="shared" si="194"/>
        <v>311670.25330499909</v>
      </c>
      <c r="I4129" s="13">
        <v>43378</v>
      </c>
      <c r="J4129">
        <v>4110</v>
      </c>
      <c r="K4129">
        <v>311627.56459738885</v>
      </c>
      <c r="L4129">
        <v>42.688707479092066</v>
      </c>
      <c r="M4129" s="19">
        <v>311670.25330486795</v>
      </c>
    </row>
    <row r="4130" spans="2:13" x14ac:dyDescent="0.25">
      <c r="B4130" s="13">
        <v>43379</v>
      </c>
      <c r="C4130">
        <v>4111</v>
      </c>
      <c r="D4130" s="19">
        <f t="shared" si="192"/>
        <v>311670.25330499909</v>
      </c>
      <c r="E4130" s="19">
        <f t="shared" si="193"/>
        <v>42.694555247260155</v>
      </c>
      <c r="F4130" s="19">
        <f t="shared" si="194"/>
        <v>311712.94786024635</v>
      </c>
      <c r="I4130" s="13">
        <v>43379</v>
      </c>
      <c r="J4130">
        <v>4111</v>
      </c>
      <c r="K4130">
        <v>311670.25330486789</v>
      </c>
      <c r="L4130">
        <v>42.694555247239876</v>
      </c>
      <c r="M4130" s="19">
        <v>311712.94786011515</v>
      </c>
    </row>
    <row r="4131" spans="2:13" x14ac:dyDescent="0.25">
      <c r="B4131" s="13">
        <v>43380</v>
      </c>
      <c r="C4131">
        <v>4112</v>
      </c>
      <c r="D4131" s="19">
        <f t="shared" si="192"/>
        <v>311712.94786024635</v>
      </c>
      <c r="E4131" s="19">
        <f t="shared" si="193"/>
        <v>42.700403816472111</v>
      </c>
      <c r="F4131" s="19">
        <f t="shared" si="194"/>
        <v>311755.64826406282</v>
      </c>
      <c r="I4131" s="13">
        <v>43380</v>
      </c>
      <c r="J4131">
        <v>4112</v>
      </c>
      <c r="K4131">
        <v>311712.94786011509</v>
      </c>
      <c r="L4131">
        <v>42.700403816451825</v>
      </c>
      <c r="M4131" s="19">
        <v>311755.64826393157</v>
      </c>
    </row>
    <row r="4132" spans="2:13" x14ac:dyDescent="0.25">
      <c r="B4132" s="13">
        <v>43381</v>
      </c>
      <c r="C4132">
        <v>4113</v>
      </c>
      <c r="D4132" s="19">
        <f t="shared" si="192"/>
        <v>311755.64826406282</v>
      </c>
      <c r="E4132" s="19">
        <f t="shared" si="193"/>
        <v>42.706253186857928</v>
      </c>
      <c r="F4132" s="19">
        <f t="shared" si="194"/>
        <v>311798.35451724968</v>
      </c>
      <c r="I4132" s="13">
        <v>43381</v>
      </c>
      <c r="J4132">
        <v>4113</v>
      </c>
      <c r="K4132">
        <v>311755.64826393151</v>
      </c>
      <c r="L4132">
        <v>42.706253186837635</v>
      </c>
      <c r="M4132" s="19">
        <v>311798.35451711837</v>
      </c>
    </row>
    <row r="4133" spans="2:13" x14ac:dyDescent="0.25">
      <c r="B4133" s="13">
        <v>43382</v>
      </c>
      <c r="C4133">
        <v>4114</v>
      </c>
      <c r="D4133" s="19">
        <f t="shared" si="192"/>
        <v>311798.35451724968</v>
      </c>
      <c r="E4133" s="19">
        <f t="shared" si="193"/>
        <v>42.712103358527358</v>
      </c>
      <c r="F4133" s="19">
        <f t="shared" si="194"/>
        <v>311841.06662060821</v>
      </c>
      <c r="I4133" s="13">
        <v>43382</v>
      </c>
      <c r="J4133">
        <v>4114</v>
      </c>
      <c r="K4133">
        <v>311798.35451711831</v>
      </c>
      <c r="L4133">
        <v>42.712103358507058</v>
      </c>
      <c r="M4133" s="19">
        <v>311841.06662047683</v>
      </c>
    </row>
    <row r="4134" spans="2:13" x14ac:dyDescent="0.25">
      <c r="B4134" s="13">
        <v>43383</v>
      </c>
      <c r="C4134">
        <v>4115</v>
      </c>
      <c r="D4134" s="19">
        <f t="shared" si="192"/>
        <v>311841.06662060821</v>
      </c>
      <c r="E4134" s="19">
        <f t="shared" si="193"/>
        <v>42.717954331590171</v>
      </c>
      <c r="F4134" s="19">
        <f t="shared" si="194"/>
        <v>311883.78457493981</v>
      </c>
      <c r="I4134" s="13">
        <v>43383</v>
      </c>
      <c r="J4134">
        <v>4115</v>
      </c>
      <c r="K4134">
        <v>311841.06662047678</v>
      </c>
      <c r="L4134">
        <v>42.717954331569864</v>
      </c>
      <c r="M4134" s="19">
        <v>311883.78457480832</v>
      </c>
    </row>
    <row r="4135" spans="2:13" x14ac:dyDescent="0.25">
      <c r="B4135" s="13">
        <v>43384</v>
      </c>
      <c r="C4135">
        <v>4116</v>
      </c>
      <c r="D4135" s="19">
        <f t="shared" si="192"/>
        <v>311883.78457493981</v>
      </c>
      <c r="E4135" s="19">
        <f t="shared" si="193"/>
        <v>42.723806106156147</v>
      </c>
      <c r="F4135" s="19">
        <f t="shared" si="194"/>
        <v>311926.50838104595</v>
      </c>
      <c r="I4135" s="13">
        <v>43384</v>
      </c>
      <c r="J4135">
        <v>4116</v>
      </c>
      <c r="K4135">
        <v>311883.78457480832</v>
      </c>
      <c r="L4135">
        <v>42.723806106135832</v>
      </c>
      <c r="M4135" s="19">
        <v>311926.50838091446</v>
      </c>
    </row>
    <row r="4136" spans="2:13" x14ac:dyDescent="0.25">
      <c r="B4136" s="13">
        <v>43385</v>
      </c>
      <c r="C4136">
        <v>4117</v>
      </c>
      <c r="D4136" s="19">
        <f t="shared" si="192"/>
        <v>311926.50838104595</v>
      </c>
      <c r="E4136" s="19">
        <f t="shared" si="193"/>
        <v>42.729658682335064</v>
      </c>
      <c r="F4136" s="19">
        <f t="shared" si="194"/>
        <v>311969.23803972825</v>
      </c>
      <c r="I4136" s="13">
        <v>43385</v>
      </c>
      <c r="J4136">
        <v>4117</v>
      </c>
      <c r="K4136">
        <v>311926.5083809144</v>
      </c>
      <c r="L4136">
        <v>42.729658682314756</v>
      </c>
      <c r="M4136" s="19">
        <v>311969.2380395967</v>
      </c>
    </row>
    <row r="4137" spans="2:13" x14ac:dyDescent="0.25">
      <c r="B4137" s="13">
        <v>43386</v>
      </c>
      <c r="C4137">
        <v>4118</v>
      </c>
      <c r="D4137" s="19">
        <f t="shared" si="192"/>
        <v>311969.23803972825</v>
      </c>
      <c r="E4137" s="19">
        <f t="shared" si="193"/>
        <v>42.735512060236751</v>
      </c>
      <c r="F4137" s="19">
        <f t="shared" si="194"/>
        <v>312011.97355178848</v>
      </c>
      <c r="I4137" s="13">
        <v>43386</v>
      </c>
      <c r="J4137">
        <v>4118</v>
      </c>
      <c r="K4137">
        <v>311969.2380395967</v>
      </c>
      <c r="L4137">
        <v>42.735512060216436</v>
      </c>
      <c r="M4137" s="19">
        <v>312011.97355165693</v>
      </c>
    </row>
    <row r="4138" spans="2:13" x14ac:dyDescent="0.25">
      <c r="B4138" s="13">
        <v>43387</v>
      </c>
      <c r="C4138">
        <v>4119</v>
      </c>
      <c r="D4138" s="19">
        <f t="shared" si="192"/>
        <v>312011.97355178848</v>
      </c>
      <c r="E4138" s="19">
        <f t="shared" si="193"/>
        <v>42.741366239971029</v>
      </c>
      <c r="F4138" s="19">
        <f t="shared" si="194"/>
        <v>312054.71491802845</v>
      </c>
      <c r="I4138" s="13">
        <v>43387</v>
      </c>
      <c r="J4138">
        <v>4119</v>
      </c>
      <c r="K4138">
        <v>312011.97355165688</v>
      </c>
      <c r="L4138">
        <v>42.741366239950707</v>
      </c>
      <c r="M4138" s="19">
        <v>312054.71491789684</v>
      </c>
    </row>
    <row r="4139" spans="2:13" x14ac:dyDescent="0.25">
      <c r="B4139" s="13">
        <v>43388</v>
      </c>
      <c r="C4139">
        <v>4120</v>
      </c>
      <c r="D4139" s="19">
        <f t="shared" si="192"/>
        <v>312054.71491802845</v>
      </c>
      <c r="E4139" s="19">
        <f t="shared" si="193"/>
        <v>42.747221221647735</v>
      </c>
      <c r="F4139" s="19">
        <f t="shared" si="194"/>
        <v>312097.46213925007</v>
      </c>
      <c r="I4139" s="13">
        <v>43388</v>
      </c>
      <c r="J4139">
        <v>4120</v>
      </c>
      <c r="K4139">
        <v>312054.7149178969</v>
      </c>
      <c r="L4139">
        <v>42.747221221627413</v>
      </c>
      <c r="M4139" s="19">
        <v>312097.46213911852</v>
      </c>
    </row>
    <row r="4140" spans="2:13" x14ac:dyDescent="0.25">
      <c r="B4140" s="13">
        <v>43389</v>
      </c>
      <c r="C4140">
        <v>4121</v>
      </c>
      <c r="D4140" s="19">
        <f t="shared" si="192"/>
        <v>312097.46213925007</v>
      </c>
      <c r="E4140" s="19">
        <f t="shared" si="193"/>
        <v>42.753077005376724</v>
      </c>
      <c r="F4140" s="19">
        <f t="shared" si="194"/>
        <v>312140.21521625546</v>
      </c>
      <c r="I4140" s="13">
        <v>43389</v>
      </c>
      <c r="J4140">
        <v>4121</v>
      </c>
      <c r="K4140">
        <v>312097.4621391184</v>
      </c>
      <c r="L4140">
        <v>42.753077005356396</v>
      </c>
      <c r="M4140" s="19">
        <v>312140.21521612379</v>
      </c>
    </row>
    <row r="4141" spans="2:13" x14ac:dyDescent="0.25">
      <c r="B4141" s="13">
        <v>43390</v>
      </c>
      <c r="C4141">
        <v>4122</v>
      </c>
      <c r="D4141" s="19">
        <f t="shared" si="192"/>
        <v>312140.21521625546</v>
      </c>
      <c r="E4141" s="19">
        <f t="shared" si="193"/>
        <v>42.758933591267876</v>
      </c>
      <c r="F4141" s="19">
        <f t="shared" si="194"/>
        <v>312182.9741498467</v>
      </c>
      <c r="I4141" s="13">
        <v>43390</v>
      </c>
      <c r="J4141">
        <v>4122</v>
      </c>
      <c r="K4141">
        <v>312140.21521612379</v>
      </c>
      <c r="L4141">
        <v>42.758933591247533</v>
      </c>
      <c r="M4141" s="19">
        <v>312182.97414971504</v>
      </c>
    </row>
    <row r="4142" spans="2:13" x14ac:dyDescent="0.25">
      <c r="B4142" s="13">
        <v>43391</v>
      </c>
      <c r="C4142">
        <v>4123</v>
      </c>
      <c r="D4142" s="19">
        <f t="shared" si="192"/>
        <v>312182.9741498467</v>
      </c>
      <c r="E4142" s="19">
        <f t="shared" si="193"/>
        <v>42.764790979431062</v>
      </c>
      <c r="F4142" s="19">
        <f t="shared" si="194"/>
        <v>312225.73894082615</v>
      </c>
      <c r="I4142" s="13">
        <v>43391</v>
      </c>
      <c r="J4142">
        <v>4123</v>
      </c>
      <c r="K4142">
        <v>312182.97414971498</v>
      </c>
      <c r="L4142">
        <v>42.764790979410719</v>
      </c>
      <c r="M4142" s="19">
        <v>312225.73894069437</v>
      </c>
    </row>
    <row r="4143" spans="2:13" x14ac:dyDescent="0.25">
      <c r="B4143" s="13">
        <v>43392</v>
      </c>
      <c r="C4143">
        <v>4124</v>
      </c>
      <c r="D4143" s="19">
        <f t="shared" si="192"/>
        <v>312225.73894082615</v>
      </c>
      <c r="E4143" s="19">
        <f t="shared" si="193"/>
        <v>42.770649169976188</v>
      </c>
      <c r="F4143" s="19">
        <f t="shared" si="194"/>
        <v>312268.50958999613</v>
      </c>
      <c r="I4143" s="13">
        <v>43392</v>
      </c>
      <c r="J4143">
        <v>4124</v>
      </c>
      <c r="K4143">
        <v>312225.73894069437</v>
      </c>
      <c r="L4143">
        <v>42.770649169955838</v>
      </c>
      <c r="M4143" s="19">
        <v>312268.50958986435</v>
      </c>
    </row>
    <row r="4144" spans="2:13" x14ac:dyDescent="0.25">
      <c r="B4144" s="13">
        <v>43393</v>
      </c>
      <c r="C4144">
        <v>4125</v>
      </c>
      <c r="D4144" s="19">
        <f t="shared" si="192"/>
        <v>312268.50958999613</v>
      </c>
      <c r="E4144" s="19">
        <f t="shared" si="193"/>
        <v>42.776508163013176</v>
      </c>
      <c r="F4144" s="19">
        <f t="shared" si="194"/>
        <v>312311.28609815915</v>
      </c>
      <c r="I4144" s="13">
        <v>43393</v>
      </c>
      <c r="J4144">
        <v>4125</v>
      </c>
      <c r="K4144">
        <v>312268.50958986423</v>
      </c>
      <c r="L4144">
        <v>42.776508162992819</v>
      </c>
      <c r="M4144" s="19">
        <v>312311.28609802725</v>
      </c>
    </row>
    <row r="4145" spans="2:13" x14ac:dyDescent="0.25">
      <c r="B4145" s="13">
        <v>43394</v>
      </c>
      <c r="C4145">
        <v>4126</v>
      </c>
      <c r="D4145" s="19">
        <f t="shared" si="192"/>
        <v>312311.28609815915</v>
      </c>
      <c r="E4145" s="19">
        <f t="shared" si="193"/>
        <v>42.782367958651946</v>
      </c>
      <c r="F4145" s="19">
        <f t="shared" si="194"/>
        <v>312354.06846611778</v>
      </c>
      <c r="I4145" s="13">
        <v>43394</v>
      </c>
      <c r="J4145">
        <v>4126</v>
      </c>
      <c r="K4145">
        <v>312311.28609802731</v>
      </c>
      <c r="L4145">
        <v>42.782367958631582</v>
      </c>
      <c r="M4145" s="19">
        <v>312354.06846598594</v>
      </c>
    </row>
    <row r="4146" spans="2:13" x14ac:dyDescent="0.25">
      <c r="B4146" s="13">
        <v>43395</v>
      </c>
      <c r="C4146">
        <v>4127</v>
      </c>
      <c r="D4146" s="19">
        <f t="shared" si="192"/>
        <v>312354.06846611778</v>
      </c>
      <c r="E4146" s="19">
        <f t="shared" si="193"/>
        <v>42.788228557002441</v>
      </c>
      <c r="F4146" s="19">
        <f t="shared" si="194"/>
        <v>312396.85669467476</v>
      </c>
      <c r="I4146" s="13">
        <v>43395</v>
      </c>
      <c r="J4146">
        <v>4127</v>
      </c>
      <c r="K4146">
        <v>312354.06846598588</v>
      </c>
      <c r="L4146">
        <v>42.78822855698207</v>
      </c>
      <c r="M4146" s="19">
        <v>312396.85669454286</v>
      </c>
    </row>
    <row r="4147" spans="2:13" x14ac:dyDescent="0.25">
      <c r="B4147" s="13">
        <v>43396</v>
      </c>
      <c r="C4147">
        <v>4128</v>
      </c>
      <c r="D4147" s="19">
        <f t="shared" si="192"/>
        <v>312396.85669467476</v>
      </c>
      <c r="E4147" s="19">
        <f t="shared" si="193"/>
        <v>42.794089958174631</v>
      </c>
      <c r="F4147" s="19">
        <f t="shared" si="194"/>
        <v>312439.65078463295</v>
      </c>
      <c r="I4147" s="13">
        <v>43396</v>
      </c>
      <c r="J4147">
        <v>4128</v>
      </c>
      <c r="K4147">
        <v>312396.8566945428</v>
      </c>
      <c r="L4147">
        <v>42.79408995815426</v>
      </c>
      <c r="M4147" s="19">
        <v>312439.65078450093</v>
      </c>
    </row>
    <row r="4148" spans="2:13" x14ac:dyDescent="0.25">
      <c r="B4148" s="13">
        <v>43397</v>
      </c>
      <c r="C4148">
        <v>4129</v>
      </c>
      <c r="D4148" s="19">
        <f t="shared" si="192"/>
        <v>312439.65078463295</v>
      </c>
      <c r="E4148" s="19">
        <f t="shared" si="193"/>
        <v>42.799952162278494</v>
      </c>
      <c r="F4148" s="19">
        <f t="shared" si="194"/>
        <v>312482.4507367952</v>
      </c>
      <c r="I4148" s="13">
        <v>43397</v>
      </c>
      <c r="J4148">
        <v>4129</v>
      </c>
      <c r="K4148">
        <v>312439.65078450087</v>
      </c>
      <c r="L4148">
        <v>42.799952162258109</v>
      </c>
      <c r="M4148" s="19">
        <v>312482.45073666313</v>
      </c>
    </row>
    <row r="4149" spans="2:13" x14ac:dyDescent="0.25">
      <c r="B4149" s="13">
        <v>43398</v>
      </c>
      <c r="C4149">
        <v>4130</v>
      </c>
      <c r="D4149" s="19">
        <f t="shared" si="192"/>
        <v>312482.4507367952</v>
      </c>
      <c r="E4149" s="19">
        <f t="shared" si="193"/>
        <v>42.805815169424008</v>
      </c>
      <c r="F4149" s="19">
        <f t="shared" si="194"/>
        <v>312525.25655196462</v>
      </c>
      <c r="I4149" s="13">
        <v>43398</v>
      </c>
      <c r="J4149">
        <v>4130</v>
      </c>
      <c r="K4149">
        <v>312482.45073666307</v>
      </c>
      <c r="L4149">
        <v>42.805815169403623</v>
      </c>
      <c r="M4149" s="19">
        <v>312525.25655183248</v>
      </c>
    </row>
    <row r="4150" spans="2:13" x14ac:dyDescent="0.25">
      <c r="B4150" s="13">
        <v>43399</v>
      </c>
      <c r="C4150">
        <v>4131</v>
      </c>
      <c r="D4150" s="19">
        <f t="shared" si="192"/>
        <v>312525.25655196462</v>
      </c>
      <c r="E4150" s="19">
        <f t="shared" si="193"/>
        <v>42.811678979721187</v>
      </c>
      <c r="F4150" s="19">
        <f t="shared" si="194"/>
        <v>312568.06823094434</v>
      </c>
      <c r="I4150" s="13">
        <v>43399</v>
      </c>
      <c r="J4150">
        <v>4131</v>
      </c>
      <c r="K4150">
        <v>312525.25655183248</v>
      </c>
      <c r="L4150">
        <v>42.811678979700794</v>
      </c>
      <c r="M4150" s="19">
        <v>312568.06823081221</v>
      </c>
    </row>
    <row r="4151" spans="2:13" x14ac:dyDescent="0.25">
      <c r="B4151" s="13">
        <v>43400</v>
      </c>
      <c r="C4151">
        <v>4132</v>
      </c>
      <c r="D4151" s="19">
        <f t="shared" si="192"/>
        <v>312568.06823094434</v>
      </c>
      <c r="E4151" s="19">
        <f t="shared" si="193"/>
        <v>42.81754359328005</v>
      </c>
      <c r="F4151" s="19">
        <f t="shared" si="194"/>
        <v>312610.88577453763</v>
      </c>
      <c r="I4151" s="13">
        <v>43400</v>
      </c>
      <c r="J4151">
        <v>4132</v>
      </c>
      <c r="K4151">
        <v>312568.06823081221</v>
      </c>
      <c r="L4151">
        <v>42.817543593259657</v>
      </c>
      <c r="M4151" s="19">
        <v>312610.88577440544</v>
      </c>
    </row>
    <row r="4152" spans="2:13" x14ac:dyDescent="0.25">
      <c r="B4152" s="13">
        <v>43401</v>
      </c>
      <c r="C4152">
        <v>4133</v>
      </c>
      <c r="D4152" s="19">
        <f t="shared" si="192"/>
        <v>312610.88577453763</v>
      </c>
      <c r="E4152" s="19">
        <f t="shared" si="193"/>
        <v>42.823409010210639</v>
      </c>
      <c r="F4152" s="19">
        <f t="shared" si="194"/>
        <v>312653.70918354782</v>
      </c>
      <c r="I4152" s="13">
        <v>43401</v>
      </c>
      <c r="J4152">
        <v>4133</v>
      </c>
      <c r="K4152">
        <v>312610.88577440538</v>
      </c>
      <c r="L4152">
        <v>42.823409010190232</v>
      </c>
      <c r="M4152" s="19">
        <v>312653.70918341557</v>
      </c>
    </row>
    <row r="4153" spans="2:13" x14ac:dyDescent="0.25">
      <c r="B4153" s="13">
        <v>43402</v>
      </c>
      <c r="C4153">
        <v>4134</v>
      </c>
      <c r="D4153" s="19">
        <f t="shared" si="192"/>
        <v>312653.70918354782</v>
      </c>
      <c r="E4153" s="19">
        <f t="shared" si="193"/>
        <v>42.829275230622997</v>
      </c>
      <c r="F4153" s="19">
        <f t="shared" si="194"/>
        <v>312696.53845877846</v>
      </c>
      <c r="I4153" s="13">
        <v>43402</v>
      </c>
      <c r="J4153">
        <v>4134</v>
      </c>
      <c r="K4153">
        <v>312653.70918341557</v>
      </c>
      <c r="L4153">
        <v>42.82927523060259</v>
      </c>
      <c r="M4153" s="19">
        <v>312696.53845864616</v>
      </c>
    </row>
    <row r="4154" spans="2:13" x14ac:dyDescent="0.25">
      <c r="B4154" s="13">
        <v>43403</v>
      </c>
      <c r="C4154">
        <v>4135</v>
      </c>
      <c r="D4154" s="19">
        <f t="shared" si="192"/>
        <v>312696.53845877846</v>
      </c>
      <c r="E4154" s="19">
        <f t="shared" si="193"/>
        <v>42.835142254627193</v>
      </c>
      <c r="F4154" s="19">
        <f t="shared" si="194"/>
        <v>312739.37360103312</v>
      </c>
      <c r="I4154" s="13">
        <v>43403</v>
      </c>
      <c r="J4154">
        <v>4135</v>
      </c>
      <c r="K4154">
        <v>312696.5384586461</v>
      </c>
      <c r="L4154">
        <v>42.835142254606772</v>
      </c>
      <c r="M4154" s="19">
        <v>312739.3736009007</v>
      </c>
    </row>
    <row r="4155" spans="2:13" x14ac:dyDescent="0.25">
      <c r="B4155" s="13">
        <v>43404</v>
      </c>
      <c r="C4155">
        <v>4136</v>
      </c>
      <c r="D4155" s="19">
        <f t="shared" si="192"/>
        <v>312739.37360103312</v>
      </c>
      <c r="E4155" s="19">
        <f t="shared" si="193"/>
        <v>42.841010082333312</v>
      </c>
      <c r="F4155" s="19">
        <f t="shared" si="194"/>
        <v>312782.21461111546</v>
      </c>
      <c r="I4155" s="13">
        <v>43404</v>
      </c>
      <c r="J4155">
        <v>4136</v>
      </c>
      <c r="K4155">
        <v>312739.37360090081</v>
      </c>
      <c r="L4155">
        <v>42.841010082312884</v>
      </c>
      <c r="M4155" s="19">
        <v>312782.21461098315</v>
      </c>
    </row>
    <row r="4156" spans="2:13" x14ac:dyDescent="0.25">
      <c r="B4156" s="13">
        <v>43405</v>
      </c>
      <c r="C4156">
        <v>4137</v>
      </c>
      <c r="D4156" s="19">
        <f t="shared" si="192"/>
        <v>312782.21461111546</v>
      </c>
      <c r="E4156" s="19">
        <f t="shared" si="193"/>
        <v>42.846878713851439</v>
      </c>
      <c r="F4156" s="19">
        <f t="shared" si="194"/>
        <v>312825.06148982933</v>
      </c>
      <c r="I4156" s="13">
        <v>43405</v>
      </c>
      <c r="J4156">
        <v>4137</v>
      </c>
      <c r="K4156">
        <v>312782.21461098298</v>
      </c>
      <c r="L4156">
        <v>42.846878713831003</v>
      </c>
      <c r="M4156" s="19">
        <v>312825.06148969679</v>
      </c>
    </row>
    <row r="4157" spans="2:13" x14ac:dyDescent="0.25">
      <c r="B4157" s="13">
        <v>43406</v>
      </c>
      <c r="C4157">
        <v>4138</v>
      </c>
      <c r="D4157" s="19">
        <f t="shared" si="192"/>
        <v>312825.06148982933</v>
      </c>
      <c r="E4157" s="19">
        <f t="shared" si="193"/>
        <v>42.852748149291692</v>
      </c>
      <c r="F4157" s="19">
        <f t="shared" si="194"/>
        <v>312867.91423797864</v>
      </c>
      <c r="I4157" s="13">
        <v>43406</v>
      </c>
      <c r="J4157">
        <v>4138</v>
      </c>
      <c r="K4157">
        <v>312825.06148969679</v>
      </c>
      <c r="L4157">
        <v>42.85274814927125</v>
      </c>
      <c r="M4157" s="19">
        <v>312867.91423784604</v>
      </c>
    </row>
    <row r="4158" spans="2:13" x14ac:dyDescent="0.25">
      <c r="B4158" s="13">
        <v>43407</v>
      </c>
      <c r="C4158">
        <v>4139</v>
      </c>
      <c r="D4158" s="19">
        <f t="shared" si="192"/>
        <v>312867.91423797864</v>
      </c>
      <c r="E4158" s="19">
        <f t="shared" si="193"/>
        <v>42.858618388764199</v>
      </c>
      <c r="F4158" s="19">
        <f t="shared" si="194"/>
        <v>312910.7728563674</v>
      </c>
      <c r="I4158" s="13">
        <v>43407</v>
      </c>
      <c r="J4158">
        <v>4139</v>
      </c>
      <c r="K4158">
        <v>312867.9142378461</v>
      </c>
      <c r="L4158">
        <v>42.85861838874375</v>
      </c>
      <c r="M4158" s="19">
        <v>312910.77285623486</v>
      </c>
    </row>
    <row r="4159" spans="2:13" x14ac:dyDescent="0.25">
      <c r="B4159" s="13">
        <v>43408</v>
      </c>
      <c r="C4159">
        <v>4140</v>
      </c>
      <c r="D4159" s="19">
        <f t="shared" si="192"/>
        <v>312910.7728563674</v>
      </c>
      <c r="E4159" s="19">
        <f t="shared" si="193"/>
        <v>42.864489432379102</v>
      </c>
      <c r="F4159" s="19">
        <f t="shared" si="194"/>
        <v>312953.63734579977</v>
      </c>
      <c r="I4159" s="13">
        <v>43408</v>
      </c>
      <c r="J4159">
        <v>4140</v>
      </c>
      <c r="K4159">
        <v>312910.77285623481</v>
      </c>
      <c r="L4159">
        <v>42.864489432358639</v>
      </c>
      <c r="M4159" s="19">
        <v>312953.63734566717</v>
      </c>
    </row>
    <row r="4160" spans="2:13" x14ac:dyDescent="0.25">
      <c r="B4160" s="13">
        <v>43409</v>
      </c>
      <c r="C4160">
        <v>4141</v>
      </c>
      <c r="D4160" s="19">
        <f t="shared" si="192"/>
        <v>312953.63734579977</v>
      </c>
      <c r="E4160" s="19">
        <f t="shared" si="193"/>
        <v>42.870361280246549</v>
      </c>
      <c r="F4160" s="19">
        <f t="shared" si="194"/>
        <v>312996.50770707999</v>
      </c>
      <c r="I4160" s="13">
        <v>43409</v>
      </c>
      <c r="J4160">
        <v>4141</v>
      </c>
      <c r="K4160">
        <v>312953.63734566706</v>
      </c>
      <c r="L4160">
        <v>42.870361280226078</v>
      </c>
      <c r="M4160" s="19">
        <v>312996.50770694728</v>
      </c>
    </row>
    <row r="4161" spans="2:13" x14ac:dyDescent="0.25">
      <c r="B4161" s="13">
        <v>43410</v>
      </c>
      <c r="C4161">
        <v>4142</v>
      </c>
      <c r="D4161" s="19">
        <f t="shared" si="192"/>
        <v>312996.50770707999</v>
      </c>
      <c r="E4161" s="19">
        <f t="shared" si="193"/>
        <v>42.876233932476715</v>
      </c>
      <c r="F4161" s="19">
        <f t="shared" si="194"/>
        <v>313039.38394101249</v>
      </c>
      <c r="I4161" s="13">
        <v>43410</v>
      </c>
      <c r="J4161">
        <v>4142</v>
      </c>
      <c r="K4161">
        <v>312996.50770694728</v>
      </c>
      <c r="L4161">
        <v>42.876233932456245</v>
      </c>
      <c r="M4161" s="19">
        <v>313039.38394087972</v>
      </c>
    </row>
    <row r="4162" spans="2:13" x14ac:dyDescent="0.25">
      <c r="B4162" s="13">
        <v>43411</v>
      </c>
      <c r="C4162">
        <v>4143</v>
      </c>
      <c r="D4162" s="19">
        <f t="shared" si="192"/>
        <v>313039.38394101249</v>
      </c>
      <c r="E4162" s="19">
        <f t="shared" si="193"/>
        <v>42.882107389179801</v>
      </c>
      <c r="F4162" s="19">
        <f t="shared" si="194"/>
        <v>313082.26604840165</v>
      </c>
      <c r="I4162" s="13">
        <v>43411</v>
      </c>
      <c r="J4162">
        <v>4143</v>
      </c>
      <c r="K4162">
        <v>313039.38394087972</v>
      </c>
      <c r="L4162">
        <v>42.882107389159316</v>
      </c>
      <c r="M4162" s="19">
        <v>313082.26604826888</v>
      </c>
    </row>
    <row r="4163" spans="2:13" x14ac:dyDescent="0.25">
      <c r="B4163" s="13">
        <v>43412</v>
      </c>
      <c r="C4163">
        <v>4144</v>
      </c>
      <c r="D4163" s="19">
        <f t="shared" si="192"/>
        <v>313082.26604840165</v>
      </c>
      <c r="E4163" s="19">
        <f t="shared" si="193"/>
        <v>42.887981650465989</v>
      </c>
      <c r="F4163" s="19">
        <f t="shared" si="194"/>
        <v>313125.15403005213</v>
      </c>
      <c r="I4163" s="13">
        <v>43412</v>
      </c>
      <c r="J4163">
        <v>4144</v>
      </c>
      <c r="K4163">
        <v>313082.26604826882</v>
      </c>
      <c r="L4163">
        <v>42.887981650445504</v>
      </c>
      <c r="M4163" s="19">
        <v>313125.15402991924</v>
      </c>
    </row>
    <row r="4164" spans="2:13" x14ac:dyDescent="0.25">
      <c r="B4164" s="13">
        <v>43413</v>
      </c>
      <c r="C4164">
        <v>4145</v>
      </c>
      <c r="D4164" s="19">
        <f t="shared" si="192"/>
        <v>313125.15403005213</v>
      </c>
      <c r="E4164" s="19">
        <f t="shared" si="193"/>
        <v>42.893856716445505</v>
      </c>
      <c r="F4164" s="19">
        <f t="shared" si="194"/>
        <v>313168.04788676859</v>
      </c>
      <c r="I4164" s="13">
        <v>43413</v>
      </c>
      <c r="J4164">
        <v>4145</v>
      </c>
      <c r="K4164">
        <v>313125.15402991918</v>
      </c>
      <c r="L4164">
        <v>42.893856716425013</v>
      </c>
      <c r="M4164" s="19">
        <v>313168.04788663558</v>
      </c>
    </row>
    <row r="4165" spans="2:13" x14ac:dyDescent="0.25">
      <c r="B4165" s="13">
        <v>43414</v>
      </c>
      <c r="C4165">
        <v>4146</v>
      </c>
      <c r="D4165" s="19">
        <f t="shared" si="192"/>
        <v>313168.04788676859</v>
      </c>
      <c r="E4165" s="19">
        <f t="shared" si="193"/>
        <v>42.899732587228577</v>
      </c>
      <c r="F4165" s="19">
        <f t="shared" si="194"/>
        <v>313210.94761935581</v>
      </c>
      <c r="I4165" s="13">
        <v>43414</v>
      </c>
      <c r="J4165">
        <v>4146</v>
      </c>
      <c r="K4165">
        <v>313168.04788663564</v>
      </c>
      <c r="L4165">
        <v>42.899732587208078</v>
      </c>
      <c r="M4165" s="19">
        <v>313210.94761922286</v>
      </c>
    </row>
    <row r="4166" spans="2:13" x14ac:dyDescent="0.25">
      <c r="B4166" s="13">
        <v>43415</v>
      </c>
      <c r="C4166">
        <v>4147</v>
      </c>
      <c r="D4166" s="19">
        <f t="shared" si="192"/>
        <v>313210.94761935581</v>
      </c>
      <c r="E4166" s="19">
        <f t="shared" si="193"/>
        <v>42.905609262925459</v>
      </c>
      <c r="F4166" s="19">
        <f t="shared" si="194"/>
        <v>313253.85322861874</v>
      </c>
      <c r="I4166" s="13">
        <v>43415</v>
      </c>
      <c r="J4166">
        <v>4147</v>
      </c>
      <c r="K4166">
        <v>313210.9476192228</v>
      </c>
      <c r="L4166">
        <v>42.90560926290496</v>
      </c>
      <c r="M4166" s="19">
        <v>313253.85322848574</v>
      </c>
    </row>
    <row r="4167" spans="2:13" x14ac:dyDescent="0.25">
      <c r="B4167" s="13">
        <v>43416</v>
      </c>
      <c r="C4167">
        <v>4148</v>
      </c>
      <c r="D4167" s="19">
        <f t="shared" si="192"/>
        <v>313253.85322861874</v>
      </c>
      <c r="E4167" s="19">
        <f t="shared" si="193"/>
        <v>42.911486743646407</v>
      </c>
      <c r="F4167" s="19">
        <f t="shared" si="194"/>
        <v>313296.7647153624</v>
      </c>
      <c r="I4167" s="13">
        <v>43416</v>
      </c>
      <c r="J4167">
        <v>4148</v>
      </c>
      <c r="K4167">
        <v>313253.85322848574</v>
      </c>
      <c r="L4167">
        <v>42.9114867436259</v>
      </c>
      <c r="M4167" s="19">
        <v>313296.76471522934</v>
      </c>
    </row>
    <row r="4168" spans="2:13" x14ac:dyDescent="0.25">
      <c r="B4168" s="13">
        <v>43417</v>
      </c>
      <c r="C4168">
        <v>4149</v>
      </c>
      <c r="D4168" s="19">
        <f t="shared" si="192"/>
        <v>313296.7647153624</v>
      </c>
      <c r="E4168" s="19">
        <f t="shared" si="193"/>
        <v>42.917365029501703</v>
      </c>
      <c r="F4168" s="19">
        <f t="shared" si="194"/>
        <v>313339.68208039191</v>
      </c>
      <c r="I4168" s="13">
        <v>43417</v>
      </c>
      <c r="J4168">
        <v>4149</v>
      </c>
      <c r="K4168">
        <v>313296.76471522928</v>
      </c>
      <c r="L4168">
        <v>42.917365029481189</v>
      </c>
      <c r="M4168" s="19">
        <v>313339.68208025873</v>
      </c>
    </row>
    <row r="4169" spans="2:13" x14ac:dyDescent="0.25">
      <c r="B4169" s="13">
        <v>43418</v>
      </c>
      <c r="C4169">
        <v>4150</v>
      </c>
      <c r="D4169" s="19">
        <f t="shared" si="192"/>
        <v>313339.68208039191</v>
      </c>
      <c r="E4169" s="19">
        <f t="shared" si="193"/>
        <v>42.923244120601638</v>
      </c>
      <c r="F4169" s="19">
        <f t="shared" si="194"/>
        <v>313382.60532451252</v>
      </c>
      <c r="I4169" s="13">
        <v>43418</v>
      </c>
      <c r="J4169">
        <v>4150</v>
      </c>
      <c r="K4169">
        <v>313339.68208025873</v>
      </c>
      <c r="L4169">
        <v>42.92324412058111</v>
      </c>
      <c r="M4169" s="19">
        <v>313382.60532437928</v>
      </c>
    </row>
    <row r="4170" spans="2:13" x14ac:dyDescent="0.25">
      <c r="B4170" s="13">
        <v>43419</v>
      </c>
      <c r="C4170">
        <v>4151</v>
      </c>
      <c r="D4170" s="19">
        <f t="shared" si="192"/>
        <v>313382.60532451252</v>
      </c>
      <c r="E4170" s="19">
        <f t="shared" si="193"/>
        <v>42.929124017056516</v>
      </c>
      <c r="F4170" s="19">
        <f t="shared" si="194"/>
        <v>313425.53444852959</v>
      </c>
      <c r="I4170" s="13">
        <v>43419</v>
      </c>
      <c r="J4170">
        <v>4151</v>
      </c>
      <c r="K4170">
        <v>313382.60532437928</v>
      </c>
      <c r="L4170">
        <v>42.929124017035981</v>
      </c>
      <c r="M4170" s="19">
        <v>313425.5344483963</v>
      </c>
    </row>
    <row r="4171" spans="2:13" x14ac:dyDescent="0.25">
      <c r="B4171" s="13">
        <v>43420</v>
      </c>
      <c r="C4171">
        <v>4152</v>
      </c>
      <c r="D4171" s="19">
        <f t="shared" si="192"/>
        <v>313425.53444852959</v>
      </c>
      <c r="E4171" s="19">
        <f t="shared" si="193"/>
        <v>42.935004718976664</v>
      </c>
      <c r="F4171" s="19">
        <f t="shared" si="194"/>
        <v>313468.46945324854</v>
      </c>
      <c r="I4171" s="13">
        <v>43420</v>
      </c>
      <c r="J4171">
        <v>4152</v>
      </c>
      <c r="K4171">
        <v>313425.53444839636</v>
      </c>
      <c r="L4171">
        <v>42.935004718956122</v>
      </c>
      <c r="M4171" s="19">
        <v>313468.46945311531</v>
      </c>
    </row>
    <row r="4172" spans="2:13" x14ac:dyDescent="0.25">
      <c r="B4172" s="13">
        <v>43421</v>
      </c>
      <c r="C4172">
        <v>4153</v>
      </c>
      <c r="D4172" s="19">
        <f t="shared" si="192"/>
        <v>313468.46945324854</v>
      </c>
      <c r="E4172" s="19">
        <f t="shared" si="193"/>
        <v>42.940886226472408</v>
      </c>
      <c r="F4172" s="19">
        <f t="shared" si="194"/>
        <v>313511.41033947503</v>
      </c>
      <c r="I4172" s="13">
        <v>43421</v>
      </c>
      <c r="J4172">
        <v>4153</v>
      </c>
      <c r="K4172">
        <v>313468.46945311519</v>
      </c>
      <c r="L4172">
        <v>42.940886226451859</v>
      </c>
      <c r="M4172" s="19">
        <v>313511.41033934162</v>
      </c>
    </row>
    <row r="4173" spans="2:13" x14ac:dyDescent="0.25">
      <c r="B4173" s="13">
        <v>43422</v>
      </c>
      <c r="C4173">
        <v>4154</v>
      </c>
      <c r="D4173" s="19">
        <f t="shared" si="192"/>
        <v>313511.41033947503</v>
      </c>
      <c r="E4173" s="19">
        <f t="shared" si="193"/>
        <v>42.946768539654116</v>
      </c>
      <c r="F4173" s="19">
        <f t="shared" si="194"/>
        <v>313554.35710801469</v>
      </c>
      <c r="I4173" s="13">
        <v>43422</v>
      </c>
      <c r="J4173">
        <v>4154</v>
      </c>
      <c r="K4173">
        <v>313511.41033934167</v>
      </c>
      <c r="L4173">
        <v>42.94676853963356</v>
      </c>
      <c r="M4173" s="19">
        <v>313554.35710788128</v>
      </c>
    </row>
    <row r="4174" spans="2:13" x14ac:dyDescent="0.25">
      <c r="B4174" s="13">
        <v>43423</v>
      </c>
      <c r="C4174">
        <v>4155</v>
      </c>
      <c r="D4174" s="19">
        <f t="shared" si="192"/>
        <v>313554.35710801469</v>
      </c>
      <c r="E4174" s="19">
        <f t="shared" si="193"/>
        <v>42.952651658632156</v>
      </c>
      <c r="F4174" s="19">
        <f t="shared" si="194"/>
        <v>313597.30975967331</v>
      </c>
      <c r="I4174" s="13">
        <v>43423</v>
      </c>
      <c r="J4174">
        <v>4155</v>
      </c>
      <c r="K4174">
        <v>313554.35710788128</v>
      </c>
      <c r="L4174">
        <v>42.952651658611593</v>
      </c>
      <c r="M4174" s="19">
        <v>313597.3097595399</v>
      </c>
    </row>
    <row r="4175" spans="2:13" x14ac:dyDescent="0.25">
      <c r="B4175" s="13">
        <v>43424</v>
      </c>
      <c r="C4175">
        <v>4156</v>
      </c>
      <c r="D4175" s="19">
        <f t="shared" si="192"/>
        <v>313597.30975967331</v>
      </c>
      <c r="E4175" s="19">
        <f t="shared" si="193"/>
        <v>42.958535583516898</v>
      </c>
      <c r="F4175" s="19">
        <f t="shared" si="194"/>
        <v>313640.26829525683</v>
      </c>
      <c r="I4175" s="13">
        <v>43424</v>
      </c>
      <c r="J4175">
        <v>4156</v>
      </c>
      <c r="K4175">
        <v>313597.3097595399</v>
      </c>
      <c r="L4175">
        <v>42.958535583496328</v>
      </c>
      <c r="M4175" s="19">
        <v>313640.26829512342</v>
      </c>
    </row>
    <row r="4176" spans="2:13" x14ac:dyDescent="0.25">
      <c r="B4176" s="13">
        <v>43425</v>
      </c>
      <c r="C4176">
        <v>4157</v>
      </c>
      <c r="D4176" s="19">
        <f t="shared" si="192"/>
        <v>313640.26829525683</v>
      </c>
      <c r="E4176" s="19">
        <f t="shared" si="193"/>
        <v>42.964420314418746</v>
      </c>
      <c r="F4176" s="19">
        <f t="shared" si="194"/>
        <v>313683.23271557124</v>
      </c>
      <c r="I4176" s="13">
        <v>43425</v>
      </c>
      <c r="J4176">
        <v>4157</v>
      </c>
      <c r="K4176">
        <v>313640.26829512324</v>
      </c>
      <c r="L4176">
        <v>42.964420314398176</v>
      </c>
      <c r="M4176" s="19">
        <v>313683.23271543765</v>
      </c>
    </row>
    <row r="4177" spans="2:13" x14ac:dyDescent="0.25">
      <c r="B4177" s="13">
        <v>43426</v>
      </c>
      <c r="C4177">
        <v>4158</v>
      </c>
      <c r="D4177" s="19">
        <f t="shared" si="192"/>
        <v>313683.23271557124</v>
      </c>
      <c r="E4177" s="19">
        <f t="shared" si="193"/>
        <v>42.970305851448117</v>
      </c>
      <c r="F4177" s="19">
        <f t="shared" si="194"/>
        <v>313726.20302142267</v>
      </c>
      <c r="I4177" s="13">
        <v>43426</v>
      </c>
      <c r="J4177">
        <v>4158</v>
      </c>
      <c r="K4177">
        <v>313683.23271543771</v>
      </c>
      <c r="L4177">
        <v>42.97030585142754</v>
      </c>
      <c r="M4177" s="19">
        <v>313726.20302128914</v>
      </c>
    </row>
    <row r="4178" spans="2:13" x14ac:dyDescent="0.25">
      <c r="B4178" s="13">
        <v>43427</v>
      </c>
      <c r="C4178">
        <v>4159</v>
      </c>
      <c r="D4178" s="19">
        <f t="shared" si="192"/>
        <v>313726.20302142267</v>
      </c>
      <c r="E4178" s="19">
        <f t="shared" si="193"/>
        <v>42.976192194715438</v>
      </c>
      <c r="F4178" s="19">
        <f t="shared" si="194"/>
        <v>313769.1792136174</v>
      </c>
      <c r="I4178" s="13">
        <v>43427</v>
      </c>
      <c r="J4178">
        <v>4159</v>
      </c>
      <c r="K4178">
        <v>313726.20302128908</v>
      </c>
      <c r="L4178">
        <v>42.97619219469486</v>
      </c>
      <c r="M4178" s="19">
        <v>313769.17921348376</v>
      </c>
    </row>
    <row r="4179" spans="2:13" x14ac:dyDescent="0.25">
      <c r="B4179" s="13">
        <v>43428</v>
      </c>
      <c r="C4179">
        <v>4160</v>
      </c>
      <c r="D4179" s="19">
        <f t="shared" si="192"/>
        <v>313769.1792136174</v>
      </c>
      <c r="E4179" s="19">
        <f t="shared" si="193"/>
        <v>42.982079344331154</v>
      </c>
      <c r="F4179" s="19">
        <f t="shared" si="194"/>
        <v>313812.16129296174</v>
      </c>
      <c r="I4179" s="13">
        <v>43428</v>
      </c>
      <c r="J4179">
        <v>4160</v>
      </c>
      <c r="K4179">
        <v>313769.17921348376</v>
      </c>
      <c r="L4179">
        <v>42.982079344310563</v>
      </c>
      <c r="M4179" s="19">
        <v>313812.1612928281</v>
      </c>
    </row>
    <row r="4180" spans="2:13" x14ac:dyDescent="0.25">
      <c r="B4180" s="13">
        <v>43429</v>
      </c>
      <c r="C4180">
        <v>4161</v>
      </c>
      <c r="D4180" s="19">
        <f t="shared" si="192"/>
        <v>313812.16129296174</v>
      </c>
      <c r="E4180" s="19">
        <f t="shared" si="193"/>
        <v>42.987967300405721</v>
      </c>
      <c r="F4180" s="19">
        <f t="shared" si="194"/>
        <v>313855.14926026214</v>
      </c>
      <c r="I4180" s="13">
        <v>43429</v>
      </c>
      <c r="J4180">
        <v>4161</v>
      </c>
      <c r="K4180">
        <v>313812.16129282798</v>
      </c>
      <c r="L4180">
        <v>42.987967300385129</v>
      </c>
      <c r="M4180" s="19">
        <v>313855.14926012838</v>
      </c>
    </row>
    <row r="4181" spans="2:13" x14ac:dyDescent="0.25">
      <c r="B4181" s="13">
        <v>43430</v>
      </c>
      <c r="C4181">
        <v>4162</v>
      </c>
      <c r="D4181" s="19">
        <f t="shared" ref="D4181:D4244" si="195">F4180</f>
        <v>313855.14926026214</v>
      </c>
      <c r="E4181" s="19">
        <f t="shared" ref="E4181:E4244" si="196">D4181*_nPIR</f>
        <v>42.993856063049613</v>
      </c>
      <c r="F4181" s="19">
        <f t="shared" si="194"/>
        <v>313898.1431163252</v>
      </c>
      <c r="I4181" s="13">
        <v>43430</v>
      </c>
      <c r="J4181">
        <v>4162</v>
      </c>
      <c r="K4181">
        <v>313855.14926012838</v>
      </c>
      <c r="L4181">
        <v>42.993856063029007</v>
      </c>
      <c r="M4181" s="19">
        <v>313898.14311619144</v>
      </c>
    </row>
    <row r="4182" spans="2:13" x14ac:dyDescent="0.25">
      <c r="B4182" s="13">
        <v>43431</v>
      </c>
      <c r="C4182">
        <v>4163</v>
      </c>
      <c r="D4182" s="19">
        <f t="shared" si="195"/>
        <v>313898.1431163252</v>
      </c>
      <c r="E4182" s="19">
        <f t="shared" si="196"/>
        <v>42.999745632373319</v>
      </c>
      <c r="F4182" s="19">
        <f t="shared" ref="F4182:F4245" si="197">D4182+E4182</f>
        <v>313941.14286195755</v>
      </c>
      <c r="I4182" s="13">
        <v>43431</v>
      </c>
      <c r="J4182">
        <v>4163</v>
      </c>
      <c r="K4182">
        <v>313898.14311619138</v>
      </c>
      <c r="L4182">
        <v>42.999745632352706</v>
      </c>
      <c r="M4182" s="19">
        <v>313941.14286182373</v>
      </c>
    </row>
    <row r="4183" spans="2:13" x14ac:dyDescent="0.25">
      <c r="B4183" s="13">
        <v>43432</v>
      </c>
      <c r="C4183">
        <v>4164</v>
      </c>
      <c r="D4183" s="19">
        <f t="shared" si="195"/>
        <v>313941.14286195755</v>
      </c>
      <c r="E4183" s="19">
        <f t="shared" si="196"/>
        <v>43.005636008487343</v>
      </c>
      <c r="F4183" s="19">
        <f t="shared" si="197"/>
        <v>313984.14849796606</v>
      </c>
      <c r="I4183" s="13">
        <v>43432</v>
      </c>
      <c r="J4183">
        <v>4164</v>
      </c>
      <c r="K4183">
        <v>313941.14286182373</v>
      </c>
      <c r="L4183">
        <v>43.00563600846673</v>
      </c>
      <c r="M4183" s="19">
        <v>313984.14849783218</v>
      </c>
    </row>
    <row r="4184" spans="2:13" x14ac:dyDescent="0.25">
      <c r="B4184" s="13">
        <v>43433</v>
      </c>
      <c r="C4184">
        <v>4165</v>
      </c>
      <c r="D4184" s="19">
        <f t="shared" si="195"/>
        <v>313984.14849796606</v>
      </c>
      <c r="E4184" s="19">
        <f t="shared" si="196"/>
        <v>43.011527191502203</v>
      </c>
      <c r="F4184" s="19">
        <f t="shared" si="197"/>
        <v>314027.16002515756</v>
      </c>
      <c r="I4184" s="13">
        <v>43433</v>
      </c>
      <c r="J4184">
        <v>4165</v>
      </c>
      <c r="K4184">
        <v>313984.14849783212</v>
      </c>
      <c r="L4184">
        <v>43.011527191481576</v>
      </c>
      <c r="M4184" s="19">
        <v>314027.16002502362</v>
      </c>
    </row>
    <row r="4185" spans="2:13" x14ac:dyDescent="0.25">
      <c r="B4185" s="13">
        <v>43434</v>
      </c>
      <c r="C4185">
        <v>4166</v>
      </c>
      <c r="D4185" s="19">
        <f t="shared" si="195"/>
        <v>314027.16002515756</v>
      </c>
      <c r="E4185" s="19">
        <f t="shared" si="196"/>
        <v>43.017419181528439</v>
      </c>
      <c r="F4185" s="19">
        <f t="shared" si="197"/>
        <v>314070.17744433909</v>
      </c>
      <c r="I4185" s="13">
        <v>43434</v>
      </c>
      <c r="J4185">
        <v>4166</v>
      </c>
      <c r="K4185">
        <v>314027.16002502356</v>
      </c>
      <c r="L4185">
        <v>43.017419181507812</v>
      </c>
      <c r="M4185" s="19">
        <v>314070.1774442051</v>
      </c>
    </row>
    <row r="4186" spans="2:13" x14ac:dyDescent="0.25">
      <c r="B4186" s="13">
        <v>43435</v>
      </c>
      <c r="C4186">
        <v>4167</v>
      </c>
      <c r="D4186" s="19">
        <f t="shared" si="195"/>
        <v>314070.17744433909</v>
      </c>
      <c r="E4186" s="19">
        <f t="shared" si="196"/>
        <v>43.023311978676595</v>
      </c>
      <c r="F4186" s="19">
        <f t="shared" si="197"/>
        <v>314113.20075631776</v>
      </c>
      <c r="I4186" s="13">
        <v>43435</v>
      </c>
      <c r="J4186">
        <v>4167</v>
      </c>
      <c r="K4186">
        <v>314070.17744420504</v>
      </c>
      <c r="L4186">
        <v>43.023311978655954</v>
      </c>
      <c r="M4186" s="19">
        <v>314113.20075618371</v>
      </c>
    </row>
    <row r="4187" spans="2:13" x14ac:dyDescent="0.25">
      <c r="B4187" s="13">
        <v>43436</v>
      </c>
      <c r="C4187">
        <v>4168</v>
      </c>
      <c r="D4187" s="19">
        <f t="shared" si="195"/>
        <v>314113.20075631776</v>
      </c>
      <c r="E4187" s="19">
        <f t="shared" si="196"/>
        <v>43.029205583057234</v>
      </c>
      <c r="F4187" s="19">
        <f t="shared" si="197"/>
        <v>314156.2299619008</v>
      </c>
      <c r="I4187" s="13">
        <v>43436</v>
      </c>
      <c r="J4187">
        <v>4168</v>
      </c>
      <c r="K4187">
        <v>314113.20075618371</v>
      </c>
      <c r="L4187">
        <v>43.029205583036592</v>
      </c>
      <c r="M4187" s="19">
        <v>314156.22996176674</v>
      </c>
    </row>
    <row r="4188" spans="2:13" x14ac:dyDescent="0.25">
      <c r="B4188" s="13">
        <v>43437</v>
      </c>
      <c r="C4188">
        <v>4169</v>
      </c>
      <c r="D4188" s="19">
        <f t="shared" si="195"/>
        <v>314156.2299619008</v>
      </c>
      <c r="E4188" s="19">
        <f t="shared" si="196"/>
        <v>43.035099994780936</v>
      </c>
      <c r="F4188" s="19">
        <f t="shared" si="197"/>
        <v>314199.2650618956</v>
      </c>
      <c r="I4188" s="13">
        <v>43437</v>
      </c>
      <c r="J4188">
        <v>4169</v>
      </c>
      <c r="K4188">
        <v>314156.22996176669</v>
      </c>
      <c r="L4188">
        <v>43.035099994760294</v>
      </c>
      <c r="M4188" s="19">
        <v>314199.26506176143</v>
      </c>
    </row>
    <row r="4189" spans="2:13" x14ac:dyDescent="0.25">
      <c r="B4189" s="13">
        <v>43438</v>
      </c>
      <c r="C4189">
        <v>4170</v>
      </c>
      <c r="D4189" s="19">
        <f t="shared" si="195"/>
        <v>314199.2650618956</v>
      </c>
      <c r="E4189" s="19">
        <f t="shared" si="196"/>
        <v>43.040995213958304</v>
      </c>
      <c r="F4189" s="19">
        <f t="shared" si="197"/>
        <v>314242.30605710956</v>
      </c>
      <c r="I4189" s="13">
        <v>43438</v>
      </c>
      <c r="J4189">
        <v>4170</v>
      </c>
      <c r="K4189">
        <v>314199.26506176149</v>
      </c>
      <c r="L4189">
        <v>43.040995213937649</v>
      </c>
      <c r="M4189" s="19">
        <v>314242.30605697545</v>
      </c>
    </row>
    <row r="4190" spans="2:13" x14ac:dyDescent="0.25">
      <c r="B4190" s="13">
        <v>43439</v>
      </c>
      <c r="C4190">
        <v>4171</v>
      </c>
      <c r="D4190" s="19">
        <f t="shared" si="195"/>
        <v>314242.30605710956</v>
      </c>
      <c r="E4190" s="19">
        <f t="shared" si="196"/>
        <v>43.046891240699942</v>
      </c>
      <c r="F4190" s="19">
        <f t="shared" si="197"/>
        <v>314285.35294835025</v>
      </c>
      <c r="I4190" s="13">
        <v>43439</v>
      </c>
      <c r="J4190">
        <v>4171</v>
      </c>
      <c r="K4190">
        <v>314242.30605697533</v>
      </c>
      <c r="L4190">
        <v>43.046891240679287</v>
      </c>
      <c r="M4190" s="19">
        <v>314285.35294821602</v>
      </c>
    </row>
    <row r="4191" spans="2:13" x14ac:dyDescent="0.25">
      <c r="B4191" s="13">
        <v>43440</v>
      </c>
      <c r="C4191">
        <v>4172</v>
      </c>
      <c r="D4191" s="19">
        <f t="shared" si="195"/>
        <v>314285.35294835025</v>
      </c>
      <c r="E4191" s="19">
        <f t="shared" si="196"/>
        <v>43.052788075116482</v>
      </c>
      <c r="F4191" s="19">
        <f t="shared" si="197"/>
        <v>314328.40573642537</v>
      </c>
      <c r="I4191" s="13">
        <v>43440</v>
      </c>
      <c r="J4191">
        <v>4172</v>
      </c>
      <c r="K4191">
        <v>314285.35294821602</v>
      </c>
      <c r="L4191">
        <v>43.052788075095812</v>
      </c>
      <c r="M4191" s="19">
        <v>314328.40573629114</v>
      </c>
    </row>
    <row r="4192" spans="2:13" x14ac:dyDescent="0.25">
      <c r="B4192" s="13">
        <v>43441</v>
      </c>
      <c r="C4192">
        <v>4173</v>
      </c>
      <c r="D4192" s="19">
        <f t="shared" si="195"/>
        <v>314328.40573642537</v>
      </c>
      <c r="E4192" s="19">
        <f t="shared" si="196"/>
        <v>43.058685717318546</v>
      </c>
      <c r="F4192" s="19">
        <f t="shared" si="197"/>
        <v>314371.46442214272</v>
      </c>
      <c r="I4192" s="13">
        <v>43441</v>
      </c>
      <c r="J4192">
        <v>4173</v>
      </c>
      <c r="K4192">
        <v>314328.40573629102</v>
      </c>
      <c r="L4192">
        <v>43.058685717297877</v>
      </c>
      <c r="M4192" s="19">
        <v>314371.46442200831</v>
      </c>
    </row>
    <row r="4193" spans="2:13" x14ac:dyDescent="0.25">
      <c r="B4193" s="13">
        <v>43442</v>
      </c>
      <c r="C4193">
        <v>4174</v>
      </c>
      <c r="D4193" s="19">
        <f t="shared" si="195"/>
        <v>314371.46442214272</v>
      </c>
      <c r="E4193" s="19">
        <f t="shared" si="196"/>
        <v>43.064584167416818</v>
      </c>
      <c r="F4193" s="19">
        <f t="shared" si="197"/>
        <v>314414.52900631016</v>
      </c>
      <c r="I4193" s="13">
        <v>43442</v>
      </c>
      <c r="J4193">
        <v>4174</v>
      </c>
      <c r="K4193">
        <v>314371.46442200831</v>
      </c>
      <c r="L4193">
        <v>43.064584167396134</v>
      </c>
      <c r="M4193" s="19">
        <v>314414.5290061757</v>
      </c>
    </row>
    <row r="4194" spans="2:13" x14ac:dyDescent="0.25">
      <c r="B4194" s="13">
        <v>43443</v>
      </c>
      <c r="C4194">
        <v>4175</v>
      </c>
      <c r="D4194" s="19">
        <f t="shared" si="195"/>
        <v>314414.52900631016</v>
      </c>
      <c r="E4194" s="19">
        <f t="shared" si="196"/>
        <v>43.070483425521942</v>
      </c>
      <c r="F4194" s="19">
        <f t="shared" si="197"/>
        <v>314457.59948973567</v>
      </c>
      <c r="I4194" s="13">
        <v>43443</v>
      </c>
      <c r="J4194">
        <v>4175</v>
      </c>
      <c r="K4194">
        <v>314414.5290061757</v>
      </c>
      <c r="L4194">
        <v>43.070483425501244</v>
      </c>
      <c r="M4194" s="19">
        <v>314457.59948960121</v>
      </c>
    </row>
    <row r="4195" spans="2:13" x14ac:dyDescent="0.25">
      <c r="B4195" s="13">
        <v>43444</v>
      </c>
      <c r="C4195">
        <v>4176</v>
      </c>
      <c r="D4195" s="19">
        <f t="shared" si="195"/>
        <v>314457.59948973567</v>
      </c>
      <c r="E4195" s="19">
        <f t="shared" si="196"/>
        <v>43.076383491744615</v>
      </c>
      <c r="F4195" s="19">
        <f t="shared" si="197"/>
        <v>314500.67587322742</v>
      </c>
      <c r="I4195" s="13">
        <v>43444</v>
      </c>
      <c r="J4195">
        <v>4176</v>
      </c>
      <c r="K4195">
        <v>314457.59948960121</v>
      </c>
      <c r="L4195">
        <v>43.076383491723917</v>
      </c>
      <c r="M4195" s="19">
        <v>314500.67587309296</v>
      </c>
    </row>
    <row r="4196" spans="2:13" x14ac:dyDescent="0.25">
      <c r="B4196" s="13">
        <v>43445</v>
      </c>
      <c r="C4196">
        <v>4177</v>
      </c>
      <c r="D4196" s="19">
        <f t="shared" si="195"/>
        <v>314500.67587322742</v>
      </c>
      <c r="E4196" s="19">
        <f t="shared" si="196"/>
        <v>43.082284366195545</v>
      </c>
      <c r="F4196" s="19">
        <f t="shared" si="197"/>
        <v>314543.75815759361</v>
      </c>
      <c r="I4196" s="13">
        <v>43445</v>
      </c>
      <c r="J4196">
        <v>4177</v>
      </c>
      <c r="K4196">
        <v>314500.67587309278</v>
      </c>
      <c r="L4196">
        <v>43.082284366174832</v>
      </c>
      <c r="M4196" s="19">
        <v>314543.75815745897</v>
      </c>
    </row>
    <row r="4197" spans="2:13" x14ac:dyDescent="0.25">
      <c r="B4197" s="13">
        <v>43446</v>
      </c>
      <c r="C4197">
        <v>4178</v>
      </c>
      <c r="D4197" s="19">
        <f t="shared" si="195"/>
        <v>314543.75815759361</v>
      </c>
      <c r="E4197" s="19">
        <f t="shared" si="196"/>
        <v>43.088186048985428</v>
      </c>
      <c r="F4197" s="19">
        <f t="shared" si="197"/>
        <v>314586.84634364257</v>
      </c>
      <c r="I4197" s="13">
        <v>43446</v>
      </c>
      <c r="J4197">
        <v>4178</v>
      </c>
      <c r="K4197">
        <v>314543.75815745897</v>
      </c>
      <c r="L4197">
        <v>43.088186048964715</v>
      </c>
      <c r="M4197" s="19">
        <v>314586.84634350793</v>
      </c>
    </row>
    <row r="4198" spans="2:13" x14ac:dyDescent="0.25">
      <c r="B4198" s="13">
        <v>43447</v>
      </c>
      <c r="C4198">
        <v>4179</v>
      </c>
      <c r="D4198" s="19">
        <f t="shared" si="195"/>
        <v>314586.84634364257</v>
      </c>
      <c r="E4198" s="19">
        <f t="shared" si="196"/>
        <v>43.094088540225016</v>
      </c>
      <c r="F4198" s="19">
        <f t="shared" si="197"/>
        <v>314629.9404321828</v>
      </c>
      <c r="I4198" s="13">
        <v>43447</v>
      </c>
      <c r="J4198">
        <v>4179</v>
      </c>
      <c r="K4198">
        <v>314586.84634350793</v>
      </c>
      <c r="L4198">
        <v>43.094088540204297</v>
      </c>
      <c r="M4198" s="19">
        <v>314629.94043204811</v>
      </c>
    </row>
    <row r="4199" spans="2:13" x14ac:dyDescent="0.25">
      <c r="B4199" s="13">
        <v>43448</v>
      </c>
      <c r="C4199">
        <v>4180</v>
      </c>
      <c r="D4199" s="19">
        <f t="shared" si="195"/>
        <v>314629.9404321828</v>
      </c>
      <c r="E4199" s="19">
        <f t="shared" si="196"/>
        <v>43.099991840025048</v>
      </c>
      <c r="F4199" s="19">
        <f t="shared" si="197"/>
        <v>314673.04042402282</v>
      </c>
      <c r="I4199" s="13">
        <v>43448</v>
      </c>
      <c r="J4199">
        <v>4180</v>
      </c>
      <c r="K4199">
        <v>314629.94043204811</v>
      </c>
      <c r="L4199">
        <v>43.099991840004321</v>
      </c>
      <c r="M4199" s="19">
        <v>314673.04042388813</v>
      </c>
    </row>
    <row r="4200" spans="2:13" x14ac:dyDescent="0.25">
      <c r="B4200" s="13">
        <v>43449</v>
      </c>
      <c r="C4200">
        <v>4181</v>
      </c>
      <c r="D4200" s="19">
        <f t="shared" si="195"/>
        <v>314673.04042402282</v>
      </c>
      <c r="E4200" s="19">
        <f t="shared" si="196"/>
        <v>43.105895948496283</v>
      </c>
      <c r="F4200" s="19">
        <f t="shared" si="197"/>
        <v>314716.1463199713</v>
      </c>
      <c r="I4200" s="13">
        <v>43449</v>
      </c>
      <c r="J4200">
        <v>4181</v>
      </c>
      <c r="K4200">
        <v>314673.04042388807</v>
      </c>
      <c r="L4200">
        <v>43.105895948475549</v>
      </c>
      <c r="M4200" s="19">
        <v>314716.14631983655</v>
      </c>
    </row>
    <row r="4201" spans="2:13" x14ac:dyDescent="0.25">
      <c r="B4201" s="13">
        <v>43450</v>
      </c>
      <c r="C4201">
        <v>4182</v>
      </c>
      <c r="D4201" s="19">
        <f t="shared" si="195"/>
        <v>314716.1463199713</v>
      </c>
      <c r="E4201" s="19">
        <f t="shared" si="196"/>
        <v>43.111800865749501</v>
      </c>
      <c r="F4201" s="19">
        <f t="shared" si="197"/>
        <v>314759.25812083704</v>
      </c>
      <c r="I4201" s="13">
        <v>43450</v>
      </c>
      <c r="J4201">
        <v>4182</v>
      </c>
      <c r="K4201">
        <v>314716.14631983655</v>
      </c>
      <c r="L4201">
        <v>43.111800865728767</v>
      </c>
      <c r="M4201" s="19">
        <v>314759.25812070229</v>
      </c>
    </row>
    <row r="4202" spans="2:13" x14ac:dyDescent="0.25">
      <c r="B4202" s="13">
        <v>43451</v>
      </c>
      <c r="C4202">
        <v>4183</v>
      </c>
      <c r="D4202" s="19">
        <f t="shared" si="195"/>
        <v>314759.25812083704</v>
      </c>
      <c r="E4202" s="19">
        <f t="shared" si="196"/>
        <v>43.117706591895491</v>
      </c>
      <c r="F4202" s="19">
        <f t="shared" si="197"/>
        <v>314802.37582742894</v>
      </c>
      <c r="I4202" s="13">
        <v>43451</v>
      </c>
      <c r="J4202">
        <v>4183</v>
      </c>
      <c r="K4202">
        <v>314759.25812070223</v>
      </c>
      <c r="L4202">
        <v>43.117706591874743</v>
      </c>
      <c r="M4202" s="19">
        <v>314802.37582729413</v>
      </c>
    </row>
    <row r="4203" spans="2:13" x14ac:dyDescent="0.25">
      <c r="B4203" s="13">
        <v>43452</v>
      </c>
      <c r="C4203">
        <v>4184</v>
      </c>
      <c r="D4203" s="19">
        <f t="shared" si="195"/>
        <v>314802.37582742894</v>
      </c>
      <c r="E4203" s="19">
        <f t="shared" si="196"/>
        <v>43.123613127045068</v>
      </c>
      <c r="F4203" s="19">
        <f t="shared" si="197"/>
        <v>314845.49944055598</v>
      </c>
      <c r="I4203" s="13">
        <v>43452</v>
      </c>
      <c r="J4203">
        <v>4184</v>
      </c>
      <c r="K4203">
        <v>314802.37582729413</v>
      </c>
      <c r="L4203">
        <v>43.123613127024321</v>
      </c>
      <c r="M4203" s="19">
        <v>314845.49944042118</v>
      </c>
    </row>
    <row r="4204" spans="2:13" x14ac:dyDescent="0.25">
      <c r="B4204" s="13">
        <v>43453</v>
      </c>
      <c r="C4204">
        <v>4185</v>
      </c>
      <c r="D4204" s="19">
        <f t="shared" si="195"/>
        <v>314845.49944055598</v>
      </c>
      <c r="E4204" s="19">
        <f t="shared" si="196"/>
        <v>43.129520471309043</v>
      </c>
      <c r="F4204" s="19">
        <f t="shared" si="197"/>
        <v>314888.62896102731</v>
      </c>
      <c r="I4204" s="13">
        <v>43453</v>
      </c>
      <c r="J4204">
        <v>4185</v>
      </c>
      <c r="K4204">
        <v>314845.49944042106</v>
      </c>
      <c r="L4204">
        <v>43.129520471288288</v>
      </c>
      <c r="M4204" s="19">
        <v>314888.62896089233</v>
      </c>
    </row>
    <row r="4205" spans="2:13" x14ac:dyDescent="0.25">
      <c r="B4205" s="13">
        <v>43454</v>
      </c>
      <c r="C4205">
        <v>4186</v>
      </c>
      <c r="D4205" s="19">
        <f t="shared" si="195"/>
        <v>314888.62896102731</v>
      </c>
      <c r="E4205" s="19">
        <f t="shared" si="196"/>
        <v>43.135428624798266</v>
      </c>
      <c r="F4205" s="19">
        <f t="shared" si="197"/>
        <v>314931.76438965212</v>
      </c>
      <c r="I4205" s="13">
        <v>43454</v>
      </c>
      <c r="J4205">
        <v>4186</v>
      </c>
      <c r="K4205">
        <v>314888.62896089238</v>
      </c>
      <c r="L4205">
        <v>43.135428624777504</v>
      </c>
      <c r="M4205" s="19">
        <v>314931.76438951713</v>
      </c>
    </row>
    <row r="4206" spans="2:13" x14ac:dyDescent="0.25">
      <c r="B4206" s="13">
        <v>43455</v>
      </c>
      <c r="C4206">
        <v>4187</v>
      </c>
      <c r="D4206" s="19">
        <f t="shared" si="195"/>
        <v>314931.76438965212</v>
      </c>
      <c r="E4206" s="19">
        <f t="shared" si="196"/>
        <v>43.141337587623582</v>
      </c>
      <c r="F4206" s="19">
        <f t="shared" si="197"/>
        <v>314974.90572723973</v>
      </c>
      <c r="I4206" s="13">
        <v>43455</v>
      </c>
      <c r="J4206">
        <v>4187</v>
      </c>
      <c r="K4206">
        <v>314931.76438951702</v>
      </c>
      <c r="L4206">
        <v>43.141337587602813</v>
      </c>
      <c r="M4206" s="19">
        <v>314974.90572710463</v>
      </c>
    </row>
    <row r="4207" spans="2:13" x14ac:dyDescent="0.25">
      <c r="B4207" s="13">
        <v>43456</v>
      </c>
      <c r="C4207">
        <v>4188</v>
      </c>
      <c r="D4207" s="19">
        <f t="shared" si="195"/>
        <v>314974.90572723973</v>
      </c>
      <c r="E4207" s="19">
        <f t="shared" si="196"/>
        <v>43.147247359895857</v>
      </c>
      <c r="F4207" s="19">
        <f t="shared" si="197"/>
        <v>315018.05297459965</v>
      </c>
      <c r="I4207" s="13">
        <v>43456</v>
      </c>
      <c r="J4207">
        <v>4188</v>
      </c>
      <c r="K4207">
        <v>314974.90572710463</v>
      </c>
      <c r="L4207">
        <v>43.147247359875088</v>
      </c>
      <c r="M4207" s="19">
        <v>315018.05297446449</v>
      </c>
    </row>
    <row r="4208" spans="2:13" x14ac:dyDescent="0.25">
      <c r="B4208" s="13">
        <v>43457</v>
      </c>
      <c r="C4208">
        <v>4189</v>
      </c>
      <c r="D4208" s="19">
        <f t="shared" si="195"/>
        <v>315018.05297459965</v>
      </c>
      <c r="E4208" s="19">
        <f t="shared" si="196"/>
        <v>43.153157941725986</v>
      </c>
      <c r="F4208" s="19">
        <f t="shared" si="197"/>
        <v>315061.20613254135</v>
      </c>
      <c r="I4208" s="13">
        <v>43457</v>
      </c>
      <c r="J4208">
        <v>4189</v>
      </c>
      <c r="K4208">
        <v>315018.05297446443</v>
      </c>
      <c r="L4208">
        <v>43.153157941705196</v>
      </c>
      <c r="M4208" s="19">
        <v>315061.20613240614</v>
      </c>
    </row>
    <row r="4209" spans="2:13" x14ac:dyDescent="0.25">
      <c r="B4209" s="13">
        <v>43458</v>
      </c>
      <c r="C4209">
        <v>4190</v>
      </c>
      <c r="D4209" s="19">
        <f t="shared" si="195"/>
        <v>315061.20613254135</v>
      </c>
      <c r="E4209" s="19">
        <f t="shared" si="196"/>
        <v>43.159069333224849</v>
      </c>
      <c r="F4209" s="19">
        <f t="shared" si="197"/>
        <v>315104.36520187458</v>
      </c>
      <c r="I4209" s="13">
        <v>43458</v>
      </c>
      <c r="J4209">
        <v>4190</v>
      </c>
      <c r="K4209">
        <v>315061.20613240619</v>
      </c>
      <c r="L4209">
        <v>43.159069333204059</v>
      </c>
      <c r="M4209" s="19">
        <v>315104.36520173942</v>
      </c>
    </row>
    <row r="4210" spans="2:13" x14ac:dyDescent="0.25">
      <c r="B4210" s="13">
        <v>43459</v>
      </c>
      <c r="C4210">
        <v>4191</v>
      </c>
      <c r="D4210" s="19">
        <f t="shared" si="195"/>
        <v>315104.36520187458</v>
      </c>
      <c r="E4210" s="19">
        <f t="shared" si="196"/>
        <v>43.164981534503376</v>
      </c>
      <c r="F4210" s="19">
        <f t="shared" si="197"/>
        <v>315147.53018340911</v>
      </c>
      <c r="I4210" s="13">
        <v>43459</v>
      </c>
      <c r="J4210">
        <v>4191</v>
      </c>
      <c r="K4210">
        <v>315104.36520173936</v>
      </c>
      <c r="L4210">
        <v>43.164981534482578</v>
      </c>
      <c r="M4210" s="19">
        <v>315147.53018327383</v>
      </c>
    </row>
    <row r="4211" spans="2:13" x14ac:dyDescent="0.25">
      <c r="B4211" s="13">
        <v>43460</v>
      </c>
      <c r="C4211">
        <v>4192</v>
      </c>
      <c r="D4211" s="19">
        <f t="shared" si="195"/>
        <v>315147.53018340911</v>
      </c>
      <c r="E4211" s="19">
        <f t="shared" si="196"/>
        <v>43.170894545672489</v>
      </c>
      <c r="F4211" s="19">
        <f t="shared" si="197"/>
        <v>315190.70107795479</v>
      </c>
      <c r="I4211" s="13">
        <v>43460</v>
      </c>
      <c r="J4211">
        <v>4192</v>
      </c>
      <c r="K4211">
        <v>315147.53018327383</v>
      </c>
      <c r="L4211">
        <v>43.170894545651677</v>
      </c>
      <c r="M4211" s="19">
        <v>315190.70107781951</v>
      </c>
    </row>
    <row r="4212" spans="2:13" x14ac:dyDescent="0.25">
      <c r="B4212" s="13">
        <v>43461</v>
      </c>
      <c r="C4212">
        <v>4193</v>
      </c>
      <c r="D4212" s="19">
        <f t="shared" si="195"/>
        <v>315190.70107795479</v>
      </c>
      <c r="E4212" s="19">
        <f t="shared" si="196"/>
        <v>43.176808366843126</v>
      </c>
      <c r="F4212" s="19">
        <f t="shared" si="197"/>
        <v>315233.87788632163</v>
      </c>
      <c r="I4212" s="13">
        <v>43461</v>
      </c>
      <c r="J4212">
        <v>4193</v>
      </c>
      <c r="K4212">
        <v>315190.70107781939</v>
      </c>
      <c r="L4212">
        <v>43.176808366822314</v>
      </c>
      <c r="M4212" s="19">
        <v>315233.87788618624</v>
      </c>
    </row>
    <row r="4213" spans="2:13" x14ac:dyDescent="0.25">
      <c r="B4213" s="13">
        <v>43462</v>
      </c>
      <c r="C4213">
        <v>4194</v>
      </c>
      <c r="D4213" s="19">
        <f t="shared" si="195"/>
        <v>315233.87788632163</v>
      </c>
      <c r="E4213" s="19">
        <f t="shared" si="196"/>
        <v>43.182722998126259</v>
      </c>
      <c r="F4213" s="19">
        <f t="shared" si="197"/>
        <v>315277.06060931977</v>
      </c>
      <c r="I4213" s="13">
        <v>43462</v>
      </c>
      <c r="J4213">
        <v>4194</v>
      </c>
      <c r="K4213">
        <v>315233.87788618618</v>
      </c>
      <c r="L4213">
        <v>43.18272299810544</v>
      </c>
      <c r="M4213" s="19">
        <v>315277.06060918426</v>
      </c>
    </row>
    <row r="4214" spans="2:13" x14ac:dyDescent="0.25">
      <c r="B4214" s="13">
        <v>43463</v>
      </c>
      <c r="C4214">
        <v>4195</v>
      </c>
      <c r="D4214" s="19">
        <f t="shared" si="195"/>
        <v>315277.06060931977</v>
      </c>
      <c r="E4214" s="19">
        <f t="shared" si="196"/>
        <v>43.188638439632854</v>
      </c>
      <c r="F4214" s="19">
        <f t="shared" si="197"/>
        <v>315320.24924775941</v>
      </c>
      <c r="I4214" s="13">
        <v>43463</v>
      </c>
      <c r="J4214">
        <v>4195</v>
      </c>
      <c r="K4214">
        <v>315277.06060918426</v>
      </c>
      <c r="L4214">
        <v>43.188638439612021</v>
      </c>
      <c r="M4214" s="19">
        <v>315320.2492476239</v>
      </c>
    </row>
    <row r="4215" spans="2:13" x14ac:dyDescent="0.25">
      <c r="B4215" s="13">
        <v>43464</v>
      </c>
      <c r="C4215">
        <v>4196</v>
      </c>
      <c r="D4215" s="19">
        <f t="shared" si="195"/>
        <v>315320.24924775941</v>
      </c>
      <c r="E4215" s="19">
        <f t="shared" si="196"/>
        <v>43.194554691473897</v>
      </c>
      <c r="F4215" s="19">
        <f t="shared" si="197"/>
        <v>315363.4438024509</v>
      </c>
      <c r="I4215" s="13">
        <v>43464</v>
      </c>
      <c r="J4215">
        <v>4196</v>
      </c>
      <c r="K4215">
        <v>315320.24924762384</v>
      </c>
      <c r="L4215">
        <v>43.194554691453064</v>
      </c>
      <c r="M4215" s="19">
        <v>315363.44380231528</v>
      </c>
    </row>
    <row r="4216" spans="2:13" x14ac:dyDescent="0.25">
      <c r="B4216" s="13">
        <v>43465</v>
      </c>
      <c r="C4216">
        <v>4197</v>
      </c>
      <c r="D4216" s="19">
        <f t="shared" si="195"/>
        <v>315363.4438024509</v>
      </c>
      <c r="E4216" s="19">
        <f t="shared" si="196"/>
        <v>43.200471753760404</v>
      </c>
      <c r="F4216" s="19">
        <f t="shared" si="197"/>
        <v>315406.64427420468</v>
      </c>
      <c r="I4216" s="13">
        <v>43465</v>
      </c>
      <c r="J4216">
        <v>4197</v>
      </c>
      <c r="K4216">
        <v>315363.44380231528</v>
      </c>
      <c r="L4216">
        <v>43.200471753739556</v>
      </c>
      <c r="M4216" s="19">
        <v>315406.644274069</v>
      </c>
    </row>
    <row r="4217" spans="2:13" x14ac:dyDescent="0.25">
      <c r="B4217" s="13">
        <v>43466</v>
      </c>
      <c r="C4217">
        <v>4198</v>
      </c>
      <c r="D4217" s="19">
        <f t="shared" si="195"/>
        <v>315406.64427420468</v>
      </c>
      <c r="E4217" s="19">
        <f t="shared" si="196"/>
        <v>43.206389626603389</v>
      </c>
      <c r="F4217" s="19">
        <f t="shared" si="197"/>
        <v>315449.85066383128</v>
      </c>
      <c r="I4217" s="13">
        <v>43466</v>
      </c>
      <c r="J4217">
        <v>4198</v>
      </c>
      <c r="K4217">
        <v>315406.644274069</v>
      </c>
      <c r="L4217">
        <v>43.206389626582535</v>
      </c>
      <c r="M4217" s="19">
        <v>315449.8506636956</v>
      </c>
    </row>
    <row r="4218" spans="2:13" x14ac:dyDescent="0.25">
      <c r="B4218" s="13">
        <v>43467</v>
      </c>
      <c r="C4218">
        <v>4199</v>
      </c>
      <c r="D4218" s="19">
        <f t="shared" si="195"/>
        <v>315449.85066383128</v>
      </c>
      <c r="E4218" s="19">
        <f t="shared" si="196"/>
        <v>43.212308310113883</v>
      </c>
      <c r="F4218" s="19">
        <f t="shared" si="197"/>
        <v>315493.06297214137</v>
      </c>
      <c r="I4218" s="13">
        <v>43467</v>
      </c>
      <c r="J4218">
        <v>4199</v>
      </c>
      <c r="K4218">
        <v>315449.85066369554</v>
      </c>
      <c r="L4218">
        <v>43.212308310093015</v>
      </c>
      <c r="M4218" s="19">
        <v>315493.06297200563</v>
      </c>
    </row>
    <row r="4219" spans="2:13" x14ac:dyDescent="0.25">
      <c r="B4219" s="13">
        <v>43468</v>
      </c>
      <c r="C4219">
        <v>4200</v>
      </c>
      <c r="D4219" s="19">
        <f t="shared" si="195"/>
        <v>315493.06297214137</v>
      </c>
      <c r="E4219" s="19">
        <f t="shared" si="196"/>
        <v>43.218227804402936</v>
      </c>
      <c r="F4219" s="19">
        <f t="shared" si="197"/>
        <v>315536.28119994578</v>
      </c>
      <c r="I4219" s="13">
        <v>43468</v>
      </c>
      <c r="J4219">
        <v>4200</v>
      </c>
      <c r="K4219">
        <v>315493.06297200569</v>
      </c>
      <c r="L4219">
        <v>43.218227804382067</v>
      </c>
      <c r="M4219" s="19">
        <v>315536.2811998101</v>
      </c>
    </row>
    <row r="4220" spans="2:13" x14ac:dyDescent="0.25">
      <c r="B4220" s="13">
        <v>43469</v>
      </c>
      <c r="C4220">
        <v>4201</v>
      </c>
      <c r="D4220" s="19">
        <f t="shared" si="195"/>
        <v>315536.28119994578</v>
      </c>
      <c r="E4220" s="19">
        <f t="shared" si="196"/>
        <v>43.22414810958162</v>
      </c>
      <c r="F4220" s="19">
        <f t="shared" si="197"/>
        <v>315579.50534805533</v>
      </c>
      <c r="I4220" s="13">
        <v>43469</v>
      </c>
      <c r="J4220">
        <v>4201</v>
      </c>
      <c r="K4220">
        <v>315536.28119980992</v>
      </c>
      <c r="L4220">
        <v>43.224148109560751</v>
      </c>
      <c r="M4220" s="19">
        <v>315579.50534791948</v>
      </c>
    </row>
    <row r="4221" spans="2:13" x14ac:dyDescent="0.25">
      <c r="B4221" s="13">
        <v>43470</v>
      </c>
      <c r="C4221">
        <v>4202</v>
      </c>
      <c r="D4221" s="19">
        <f t="shared" si="195"/>
        <v>315579.50534805533</v>
      </c>
      <c r="E4221" s="19">
        <f t="shared" si="196"/>
        <v>43.230069225761007</v>
      </c>
      <c r="F4221" s="19">
        <f t="shared" si="197"/>
        <v>315622.7354172811</v>
      </c>
      <c r="I4221" s="13">
        <v>43470</v>
      </c>
      <c r="J4221">
        <v>4202</v>
      </c>
      <c r="K4221">
        <v>315579.50534791948</v>
      </c>
      <c r="L4221">
        <v>43.230069225740138</v>
      </c>
      <c r="M4221" s="19">
        <v>315622.73541714519</v>
      </c>
    </row>
    <row r="4222" spans="2:13" x14ac:dyDescent="0.25">
      <c r="B4222" s="13">
        <v>43471</v>
      </c>
      <c r="C4222">
        <v>4203</v>
      </c>
      <c r="D4222" s="19">
        <f t="shared" si="195"/>
        <v>315622.7354172811</v>
      </c>
      <c r="E4222" s="19">
        <f t="shared" si="196"/>
        <v>43.235991153052211</v>
      </c>
      <c r="F4222" s="19">
        <f t="shared" si="197"/>
        <v>315665.97140843415</v>
      </c>
      <c r="I4222" s="13">
        <v>43471</v>
      </c>
      <c r="J4222">
        <v>4203</v>
      </c>
      <c r="K4222">
        <v>315622.73541714519</v>
      </c>
      <c r="L4222">
        <v>43.235991153031328</v>
      </c>
      <c r="M4222" s="19">
        <v>315665.97140829824</v>
      </c>
    </row>
    <row r="4223" spans="2:13" x14ac:dyDescent="0.25">
      <c r="B4223" s="13">
        <v>43472</v>
      </c>
      <c r="C4223">
        <v>4204</v>
      </c>
      <c r="D4223" s="19">
        <f t="shared" si="195"/>
        <v>315665.97140843415</v>
      </c>
      <c r="E4223" s="19">
        <f t="shared" si="196"/>
        <v>43.241913891566327</v>
      </c>
      <c r="F4223" s="19">
        <f t="shared" si="197"/>
        <v>315709.21332232573</v>
      </c>
      <c r="I4223" s="13">
        <v>43472</v>
      </c>
      <c r="J4223">
        <v>4204</v>
      </c>
      <c r="K4223">
        <v>315665.97140829824</v>
      </c>
      <c r="L4223">
        <v>43.241913891545437</v>
      </c>
      <c r="M4223" s="19">
        <v>315709.21332218981</v>
      </c>
    </row>
    <row r="4224" spans="2:13" x14ac:dyDescent="0.25">
      <c r="B4224" s="13">
        <v>43473</v>
      </c>
      <c r="C4224">
        <v>4205</v>
      </c>
      <c r="D4224" s="19">
        <f t="shared" si="195"/>
        <v>315709.21332232573</v>
      </c>
      <c r="E4224" s="19">
        <f t="shared" si="196"/>
        <v>43.247837441414489</v>
      </c>
      <c r="F4224" s="19">
        <f t="shared" si="197"/>
        <v>315752.46115976712</v>
      </c>
      <c r="I4224" s="13">
        <v>43473</v>
      </c>
      <c r="J4224">
        <v>4205</v>
      </c>
      <c r="K4224">
        <v>315709.21332218964</v>
      </c>
      <c r="L4224">
        <v>43.247837441393592</v>
      </c>
      <c r="M4224" s="19">
        <v>315752.46115963103</v>
      </c>
    </row>
    <row r="4225" spans="2:13" x14ac:dyDescent="0.25">
      <c r="B4225" s="13">
        <v>43474</v>
      </c>
      <c r="C4225">
        <v>4206</v>
      </c>
      <c r="D4225" s="19">
        <f t="shared" si="195"/>
        <v>315752.46115976712</v>
      </c>
      <c r="E4225" s="19">
        <f t="shared" si="196"/>
        <v>43.253761802707828</v>
      </c>
      <c r="F4225" s="19">
        <f t="shared" si="197"/>
        <v>315795.7149215698</v>
      </c>
      <c r="I4225" s="13">
        <v>43474</v>
      </c>
      <c r="J4225">
        <v>4206</v>
      </c>
      <c r="K4225">
        <v>315752.46115963109</v>
      </c>
      <c r="L4225">
        <v>43.253761802686931</v>
      </c>
      <c r="M4225" s="19">
        <v>315795.71492143377</v>
      </c>
    </row>
    <row r="4226" spans="2:13" x14ac:dyDescent="0.25">
      <c r="B4226" s="13">
        <v>43475</v>
      </c>
      <c r="C4226">
        <v>4207</v>
      </c>
      <c r="D4226" s="19">
        <f t="shared" si="195"/>
        <v>315795.7149215698</v>
      </c>
      <c r="E4226" s="19">
        <f t="shared" si="196"/>
        <v>43.259686975557514</v>
      </c>
      <c r="F4226" s="19">
        <f t="shared" si="197"/>
        <v>315838.97460854537</v>
      </c>
      <c r="I4226" s="13">
        <v>43475</v>
      </c>
      <c r="J4226">
        <v>4207</v>
      </c>
      <c r="K4226">
        <v>315795.71492143377</v>
      </c>
      <c r="L4226">
        <v>43.259686975536603</v>
      </c>
      <c r="M4226" s="19">
        <v>315838.97460840933</v>
      </c>
    </row>
    <row r="4227" spans="2:13" x14ac:dyDescent="0.25">
      <c r="B4227" s="13">
        <v>43476</v>
      </c>
      <c r="C4227">
        <v>4208</v>
      </c>
      <c r="D4227" s="19">
        <f t="shared" si="195"/>
        <v>315838.97460854537</v>
      </c>
      <c r="E4227" s="19">
        <f t="shared" si="196"/>
        <v>43.265612960074712</v>
      </c>
      <c r="F4227" s="19">
        <f t="shared" si="197"/>
        <v>315882.24022150546</v>
      </c>
      <c r="I4227" s="13">
        <v>43476</v>
      </c>
      <c r="J4227">
        <v>4208</v>
      </c>
      <c r="K4227">
        <v>315838.97460840928</v>
      </c>
      <c r="L4227">
        <v>43.265612960053808</v>
      </c>
      <c r="M4227" s="19">
        <v>315882.24022136931</v>
      </c>
    </row>
    <row r="4228" spans="2:13" x14ac:dyDescent="0.25">
      <c r="B4228" s="13">
        <v>43477</v>
      </c>
      <c r="C4228">
        <v>4209</v>
      </c>
      <c r="D4228" s="19">
        <f t="shared" si="195"/>
        <v>315882.24022150546</v>
      </c>
      <c r="E4228" s="19">
        <f t="shared" si="196"/>
        <v>43.271539756370615</v>
      </c>
      <c r="F4228" s="19">
        <f t="shared" si="197"/>
        <v>315925.51176126185</v>
      </c>
      <c r="I4228" s="13">
        <v>43477</v>
      </c>
      <c r="J4228">
        <v>4209</v>
      </c>
      <c r="K4228">
        <v>315882.2402213692</v>
      </c>
      <c r="L4228">
        <v>43.271539756349704</v>
      </c>
      <c r="M4228" s="19">
        <v>315925.51176112553</v>
      </c>
    </row>
    <row r="4229" spans="2:13" x14ac:dyDescent="0.25">
      <c r="B4229" s="13">
        <v>43478</v>
      </c>
      <c r="C4229">
        <v>4210</v>
      </c>
      <c r="D4229" s="19">
        <f t="shared" si="195"/>
        <v>315925.51176126185</v>
      </c>
      <c r="E4229" s="19">
        <f t="shared" si="196"/>
        <v>43.277467364556422</v>
      </c>
      <c r="F4229" s="19">
        <f t="shared" si="197"/>
        <v>315968.78922862641</v>
      </c>
      <c r="I4229" s="13">
        <v>43478</v>
      </c>
      <c r="J4229">
        <v>4210</v>
      </c>
      <c r="K4229">
        <v>315925.51176112564</v>
      </c>
      <c r="L4229">
        <v>43.277467364535489</v>
      </c>
      <c r="M4229" s="19">
        <v>315968.7892284902</v>
      </c>
    </row>
    <row r="4230" spans="2:13" x14ac:dyDescent="0.25">
      <c r="B4230" s="13">
        <v>43479</v>
      </c>
      <c r="C4230">
        <v>4211</v>
      </c>
      <c r="D4230" s="19">
        <f t="shared" si="195"/>
        <v>315968.78922862641</v>
      </c>
      <c r="E4230" s="19">
        <f t="shared" si="196"/>
        <v>43.283395784743348</v>
      </c>
      <c r="F4230" s="19">
        <f t="shared" si="197"/>
        <v>316012.07262441114</v>
      </c>
      <c r="I4230" s="13">
        <v>43479</v>
      </c>
      <c r="J4230">
        <v>4211</v>
      </c>
      <c r="K4230">
        <v>315968.78922849009</v>
      </c>
      <c r="L4230">
        <v>43.283395784722408</v>
      </c>
      <c r="M4230" s="19">
        <v>316012.07262427482</v>
      </c>
    </row>
    <row r="4231" spans="2:13" x14ac:dyDescent="0.25">
      <c r="B4231" s="13">
        <v>43480</v>
      </c>
      <c r="C4231">
        <v>4212</v>
      </c>
      <c r="D4231" s="19">
        <f t="shared" si="195"/>
        <v>316012.07262441114</v>
      </c>
      <c r="E4231" s="19">
        <f t="shared" si="196"/>
        <v>43.289325017042628</v>
      </c>
      <c r="F4231" s="19">
        <f t="shared" si="197"/>
        <v>316055.36194942816</v>
      </c>
      <c r="I4231" s="13">
        <v>43480</v>
      </c>
      <c r="J4231">
        <v>4212</v>
      </c>
      <c r="K4231">
        <v>316012.07262427476</v>
      </c>
      <c r="L4231">
        <v>43.289325017021689</v>
      </c>
      <c r="M4231" s="19">
        <v>316055.36194929178</v>
      </c>
    </row>
    <row r="4232" spans="2:13" x14ac:dyDescent="0.25">
      <c r="B4232" s="13">
        <v>43481</v>
      </c>
      <c r="C4232">
        <v>4213</v>
      </c>
      <c r="D4232" s="19">
        <f t="shared" si="195"/>
        <v>316055.36194942816</v>
      </c>
      <c r="E4232" s="19">
        <f t="shared" si="196"/>
        <v>43.295255061565506</v>
      </c>
      <c r="F4232" s="19">
        <f t="shared" si="197"/>
        <v>316098.65720448975</v>
      </c>
      <c r="I4232" s="13">
        <v>43481</v>
      </c>
      <c r="J4232">
        <v>4213</v>
      </c>
      <c r="K4232">
        <v>316055.36194929178</v>
      </c>
      <c r="L4232">
        <v>43.295255061544559</v>
      </c>
      <c r="M4232" s="19">
        <v>316098.65720435331</v>
      </c>
    </row>
    <row r="4233" spans="2:13" x14ac:dyDescent="0.25">
      <c r="B4233" s="13">
        <v>43482</v>
      </c>
      <c r="C4233">
        <v>4214</v>
      </c>
      <c r="D4233" s="19">
        <f t="shared" si="195"/>
        <v>316098.65720448975</v>
      </c>
      <c r="E4233" s="19">
        <f t="shared" si="196"/>
        <v>43.301185918423258</v>
      </c>
      <c r="F4233" s="19">
        <f t="shared" si="197"/>
        <v>316141.9583904082</v>
      </c>
      <c r="I4233" s="13">
        <v>43482</v>
      </c>
      <c r="J4233">
        <v>4214</v>
      </c>
      <c r="K4233">
        <v>316098.65720435325</v>
      </c>
      <c r="L4233">
        <v>43.301185918402304</v>
      </c>
      <c r="M4233" s="19">
        <v>316141.95839027164</v>
      </c>
    </row>
    <row r="4234" spans="2:13" x14ac:dyDescent="0.25">
      <c r="B4234" s="13">
        <v>43483</v>
      </c>
      <c r="C4234">
        <v>4215</v>
      </c>
      <c r="D4234" s="19">
        <f t="shared" si="195"/>
        <v>316141.9583904082</v>
      </c>
      <c r="E4234" s="19">
        <f t="shared" si="196"/>
        <v>43.307117587727156</v>
      </c>
      <c r="F4234" s="19">
        <f t="shared" si="197"/>
        <v>316185.26550799591</v>
      </c>
      <c r="I4234" s="13">
        <v>43483</v>
      </c>
      <c r="J4234">
        <v>4215</v>
      </c>
      <c r="K4234">
        <v>316141.9583902717</v>
      </c>
      <c r="L4234">
        <v>43.307117587706195</v>
      </c>
      <c r="M4234" s="19">
        <v>316185.26550785941</v>
      </c>
    </row>
    <row r="4235" spans="2:13" x14ac:dyDescent="0.25">
      <c r="B4235" s="13">
        <v>43484</v>
      </c>
      <c r="C4235">
        <v>4216</v>
      </c>
      <c r="D4235" s="19">
        <f t="shared" si="195"/>
        <v>316185.26550799591</v>
      </c>
      <c r="E4235" s="19">
        <f t="shared" si="196"/>
        <v>43.313050069588485</v>
      </c>
      <c r="F4235" s="19">
        <f t="shared" si="197"/>
        <v>316228.57855806552</v>
      </c>
      <c r="I4235" s="13">
        <v>43484</v>
      </c>
      <c r="J4235">
        <v>4216</v>
      </c>
      <c r="K4235">
        <v>316185.26550785941</v>
      </c>
      <c r="L4235">
        <v>43.313050069567524</v>
      </c>
      <c r="M4235" s="19">
        <v>316228.57855792897</v>
      </c>
    </row>
    <row r="4236" spans="2:13" x14ac:dyDescent="0.25">
      <c r="B4236" s="13">
        <v>43485</v>
      </c>
      <c r="C4236">
        <v>4217</v>
      </c>
      <c r="D4236" s="19">
        <f t="shared" si="195"/>
        <v>316228.57855806552</v>
      </c>
      <c r="E4236" s="19">
        <f t="shared" si="196"/>
        <v>43.318983364118573</v>
      </c>
      <c r="F4236" s="19">
        <f t="shared" si="197"/>
        <v>316271.89754142961</v>
      </c>
      <c r="I4236" s="13">
        <v>43485</v>
      </c>
      <c r="J4236">
        <v>4217</v>
      </c>
      <c r="K4236">
        <v>316228.57855792879</v>
      </c>
      <c r="L4236">
        <v>43.318983364097591</v>
      </c>
      <c r="M4236" s="19">
        <v>316271.89754129288</v>
      </c>
    </row>
    <row r="4237" spans="2:13" x14ac:dyDescent="0.25">
      <c r="B4237" s="13">
        <v>43486</v>
      </c>
      <c r="C4237">
        <v>4218</v>
      </c>
      <c r="D4237" s="19">
        <f t="shared" si="195"/>
        <v>316271.89754142961</v>
      </c>
      <c r="E4237" s="19">
        <f t="shared" si="196"/>
        <v>43.324917471428719</v>
      </c>
      <c r="F4237" s="19">
        <f t="shared" si="197"/>
        <v>316315.22245890106</v>
      </c>
      <c r="I4237" s="13">
        <v>43486</v>
      </c>
      <c r="J4237">
        <v>4218</v>
      </c>
      <c r="K4237">
        <v>316271.89754129294</v>
      </c>
      <c r="L4237">
        <v>43.32491747140773</v>
      </c>
      <c r="M4237" s="19">
        <v>316315.22245876433</v>
      </c>
    </row>
    <row r="4238" spans="2:13" x14ac:dyDescent="0.25">
      <c r="B4238" s="13">
        <v>43487</v>
      </c>
      <c r="C4238">
        <v>4219</v>
      </c>
      <c r="D4238" s="19">
        <f t="shared" si="195"/>
        <v>316315.22245890106</v>
      </c>
      <c r="E4238" s="19">
        <f t="shared" si="196"/>
        <v>43.330852391630287</v>
      </c>
      <c r="F4238" s="19">
        <f t="shared" si="197"/>
        <v>316358.55331129266</v>
      </c>
      <c r="I4238" s="13">
        <v>43487</v>
      </c>
      <c r="J4238">
        <v>4219</v>
      </c>
      <c r="K4238">
        <v>316315.22245876433</v>
      </c>
      <c r="L4238">
        <v>43.330852391609291</v>
      </c>
      <c r="M4238" s="19">
        <v>316358.55331115593</v>
      </c>
    </row>
    <row r="4239" spans="2:13" x14ac:dyDescent="0.25">
      <c r="B4239" s="13">
        <v>43488</v>
      </c>
      <c r="C4239">
        <v>4220</v>
      </c>
      <c r="D4239" s="19">
        <f t="shared" si="195"/>
        <v>316358.55331129266</v>
      </c>
      <c r="E4239" s="19">
        <f t="shared" si="196"/>
        <v>43.336788124834619</v>
      </c>
      <c r="F4239" s="19">
        <f t="shared" si="197"/>
        <v>316401.89009941748</v>
      </c>
      <c r="I4239" s="13">
        <v>43488</v>
      </c>
      <c r="J4239">
        <v>4220</v>
      </c>
      <c r="K4239">
        <v>316358.55331115593</v>
      </c>
      <c r="L4239">
        <v>43.33678812481363</v>
      </c>
      <c r="M4239" s="19">
        <v>316401.89009928075</v>
      </c>
    </row>
    <row r="4240" spans="2:13" x14ac:dyDescent="0.25">
      <c r="B4240" s="13">
        <v>43489</v>
      </c>
      <c r="C4240">
        <v>4221</v>
      </c>
      <c r="D4240" s="19">
        <f t="shared" si="195"/>
        <v>316401.89009941748</v>
      </c>
      <c r="E4240" s="19">
        <f t="shared" si="196"/>
        <v>43.342724671153086</v>
      </c>
      <c r="F4240" s="19">
        <f t="shared" si="197"/>
        <v>316445.23282408866</v>
      </c>
      <c r="I4240" s="13">
        <v>43489</v>
      </c>
      <c r="J4240">
        <v>4221</v>
      </c>
      <c r="K4240">
        <v>316401.89009928063</v>
      </c>
      <c r="L4240">
        <v>43.342724671132089</v>
      </c>
      <c r="M4240" s="19">
        <v>316445.23282395175</v>
      </c>
    </row>
    <row r="4241" spans="2:13" x14ac:dyDescent="0.25">
      <c r="B4241" s="13">
        <v>43490</v>
      </c>
      <c r="C4241">
        <v>4222</v>
      </c>
      <c r="D4241" s="19">
        <f t="shared" si="195"/>
        <v>316445.23282408866</v>
      </c>
      <c r="E4241" s="19">
        <f t="shared" si="196"/>
        <v>43.348662030697085</v>
      </c>
      <c r="F4241" s="19">
        <f t="shared" si="197"/>
        <v>316488.58148611936</v>
      </c>
      <c r="I4241" s="13">
        <v>43490</v>
      </c>
      <c r="J4241">
        <v>4222</v>
      </c>
      <c r="K4241">
        <v>316445.23282395181</v>
      </c>
      <c r="L4241">
        <v>43.348662030676081</v>
      </c>
      <c r="M4241" s="19">
        <v>316488.58148598246</v>
      </c>
    </row>
    <row r="4242" spans="2:13" x14ac:dyDescent="0.25">
      <c r="B4242" s="13">
        <v>43491</v>
      </c>
      <c r="C4242">
        <v>4223</v>
      </c>
      <c r="D4242" s="19">
        <f t="shared" si="195"/>
        <v>316488.58148611936</v>
      </c>
      <c r="E4242" s="19">
        <f t="shared" si="196"/>
        <v>43.354600203578002</v>
      </c>
      <c r="F4242" s="19">
        <f t="shared" si="197"/>
        <v>316531.93608632294</v>
      </c>
      <c r="I4242" s="13">
        <v>43491</v>
      </c>
      <c r="J4242">
        <v>4223</v>
      </c>
      <c r="K4242">
        <v>316488.5814859824</v>
      </c>
      <c r="L4242">
        <v>43.354600203556991</v>
      </c>
      <c r="M4242" s="19">
        <v>316531.93608618598</v>
      </c>
    </row>
    <row r="4243" spans="2:13" x14ac:dyDescent="0.25">
      <c r="B4243" s="13">
        <v>43492</v>
      </c>
      <c r="C4243">
        <v>4224</v>
      </c>
      <c r="D4243" s="19">
        <f t="shared" si="195"/>
        <v>316531.93608632294</v>
      </c>
      <c r="E4243" s="19">
        <f t="shared" si="196"/>
        <v>43.360539189907257</v>
      </c>
      <c r="F4243" s="19">
        <f t="shared" si="197"/>
        <v>316575.29662551283</v>
      </c>
      <c r="I4243" s="13">
        <v>43492</v>
      </c>
      <c r="J4243">
        <v>4224</v>
      </c>
      <c r="K4243">
        <v>316531.93608618598</v>
      </c>
      <c r="L4243">
        <v>43.360539189886232</v>
      </c>
      <c r="M4243" s="19">
        <v>316575.29662537586</v>
      </c>
    </row>
    <row r="4244" spans="2:13" x14ac:dyDescent="0.25">
      <c r="B4244" s="13">
        <v>43493</v>
      </c>
      <c r="C4244">
        <v>4225</v>
      </c>
      <c r="D4244" s="19">
        <f t="shared" si="195"/>
        <v>316575.29662551283</v>
      </c>
      <c r="E4244" s="19">
        <f t="shared" si="196"/>
        <v>43.366478989796285</v>
      </c>
      <c r="F4244" s="19">
        <f t="shared" si="197"/>
        <v>316618.6631045026</v>
      </c>
      <c r="I4244" s="13">
        <v>43493</v>
      </c>
      <c r="J4244">
        <v>4225</v>
      </c>
      <c r="K4244">
        <v>316575.29662537575</v>
      </c>
      <c r="L4244">
        <v>43.36647898977526</v>
      </c>
      <c r="M4244" s="19">
        <v>316618.66310436552</v>
      </c>
    </row>
    <row r="4245" spans="2:13" x14ac:dyDescent="0.25">
      <c r="B4245" s="13">
        <v>43494</v>
      </c>
      <c r="C4245">
        <v>4226</v>
      </c>
      <c r="D4245" s="19">
        <f t="shared" ref="D4245:D4308" si="198">F4244</f>
        <v>316618.6631045026</v>
      </c>
      <c r="E4245" s="19">
        <f t="shared" ref="E4245:E4308" si="199">D4245*_nPIR</f>
        <v>43.372419603356526</v>
      </c>
      <c r="F4245" s="19">
        <f t="shared" si="197"/>
        <v>316662.03552410594</v>
      </c>
      <c r="I4245" s="13">
        <v>43494</v>
      </c>
      <c r="J4245">
        <v>4226</v>
      </c>
      <c r="K4245">
        <v>316618.66310436546</v>
      </c>
      <c r="L4245">
        <v>43.372419603335501</v>
      </c>
      <c r="M4245" s="19">
        <v>316662.03552396881</v>
      </c>
    </row>
    <row r="4246" spans="2:13" x14ac:dyDescent="0.25">
      <c r="B4246" s="13">
        <v>43495</v>
      </c>
      <c r="C4246">
        <v>4227</v>
      </c>
      <c r="D4246" s="19">
        <f t="shared" si="198"/>
        <v>316662.03552410594</v>
      </c>
      <c r="E4246" s="19">
        <f t="shared" si="199"/>
        <v>43.378361030699452</v>
      </c>
      <c r="F4246" s="19">
        <f t="shared" ref="F4246:F4309" si="200">D4246+E4246</f>
        <v>316705.41388513666</v>
      </c>
      <c r="I4246" s="13">
        <v>43495</v>
      </c>
      <c r="J4246">
        <v>4227</v>
      </c>
      <c r="K4246">
        <v>316662.03552396881</v>
      </c>
      <c r="L4246">
        <v>43.378361030678413</v>
      </c>
      <c r="M4246" s="19">
        <v>316705.41388499946</v>
      </c>
    </row>
    <row r="4247" spans="2:13" x14ac:dyDescent="0.25">
      <c r="B4247" s="13">
        <v>43496</v>
      </c>
      <c r="C4247">
        <v>4228</v>
      </c>
      <c r="D4247" s="19">
        <f t="shared" si="198"/>
        <v>316705.41388513666</v>
      </c>
      <c r="E4247" s="19">
        <f t="shared" si="199"/>
        <v>43.384303271936531</v>
      </c>
      <c r="F4247" s="19">
        <f t="shared" si="200"/>
        <v>316748.7981884086</v>
      </c>
      <c r="I4247" s="13">
        <v>43496</v>
      </c>
      <c r="J4247">
        <v>4228</v>
      </c>
      <c r="K4247">
        <v>316705.41388499952</v>
      </c>
      <c r="L4247">
        <v>43.384303271915492</v>
      </c>
      <c r="M4247" s="19">
        <v>316748.79818827141</v>
      </c>
    </row>
    <row r="4248" spans="2:13" x14ac:dyDescent="0.25">
      <c r="B4248" s="13">
        <v>43497</v>
      </c>
      <c r="C4248">
        <v>4229</v>
      </c>
      <c r="D4248" s="19">
        <f t="shared" si="198"/>
        <v>316748.7981884086</v>
      </c>
      <c r="E4248" s="19">
        <f t="shared" si="199"/>
        <v>43.39024632717927</v>
      </c>
      <c r="F4248" s="19">
        <f t="shared" si="200"/>
        <v>316792.18843473576</v>
      </c>
      <c r="I4248" s="13">
        <v>43497</v>
      </c>
      <c r="J4248">
        <v>4229</v>
      </c>
      <c r="K4248">
        <v>316748.79818827135</v>
      </c>
      <c r="L4248">
        <v>43.390246327158216</v>
      </c>
      <c r="M4248" s="19">
        <v>316792.1884345985</v>
      </c>
    </row>
    <row r="4249" spans="2:13" x14ac:dyDescent="0.25">
      <c r="B4249" s="13">
        <v>43498</v>
      </c>
      <c r="C4249">
        <v>4230</v>
      </c>
      <c r="D4249" s="19">
        <f t="shared" si="198"/>
        <v>316792.18843473576</v>
      </c>
      <c r="E4249" s="19">
        <f t="shared" si="199"/>
        <v>43.396190196539152</v>
      </c>
      <c r="F4249" s="19">
        <f t="shared" si="200"/>
        <v>316835.58462493232</v>
      </c>
      <c r="I4249" s="13">
        <v>43498</v>
      </c>
      <c r="J4249">
        <v>4230</v>
      </c>
      <c r="K4249">
        <v>316792.1884345985</v>
      </c>
      <c r="L4249">
        <v>43.396190196518099</v>
      </c>
      <c r="M4249" s="19">
        <v>316835.58462479501</v>
      </c>
    </row>
    <row r="4250" spans="2:13" x14ac:dyDescent="0.25">
      <c r="B4250" s="13">
        <v>43499</v>
      </c>
      <c r="C4250">
        <v>4231</v>
      </c>
      <c r="D4250" s="19">
        <f t="shared" si="198"/>
        <v>316835.58462493232</v>
      </c>
      <c r="E4250" s="19">
        <f t="shared" si="199"/>
        <v>43.402134880127718</v>
      </c>
      <c r="F4250" s="19">
        <f t="shared" si="200"/>
        <v>316878.98675981245</v>
      </c>
      <c r="I4250" s="13">
        <v>43499</v>
      </c>
      <c r="J4250">
        <v>4231</v>
      </c>
      <c r="K4250">
        <v>316835.58462479495</v>
      </c>
      <c r="L4250">
        <v>43.402134880106658</v>
      </c>
      <c r="M4250" s="19">
        <v>316878.98675967508</v>
      </c>
    </row>
    <row r="4251" spans="2:13" x14ac:dyDescent="0.25">
      <c r="B4251" s="13">
        <v>43500</v>
      </c>
      <c r="C4251">
        <v>4232</v>
      </c>
      <c r="D4251" s="19">
        <f t="shared" si="198"/>
        <v>316878.98675981245</v>
      </c>
      <c r="E4251" s="19">
        <f t="shared" si="199"/>
        <v>43.408080378056503</v>
      </c>
      <c r="F4251" s="19">
        <f t="shared" si="200"/>
        <v>316922.39484019054</v>
      </c>
      <c r="I4251" s="13">
        <v>43500</v>
      </c>
      <c r="J4251">
        <v>4232</v>
      </c>
      <c r="K4251">
        <v>316878.98675967514</v>
      </c>
      <c r="L4251">
        <v>43.408080378035443</v>
      </c>
      <c r="M4251" s="19">
        <v>316922.39484005317</v>
      </c>
    </row>
    <row r="4252" spans="2:13" x14ac:dyDescent="0.25">
      <c r="B4252" s="13">
        <v>43501</v>
      </c>
      <c r="C4252">
        <v>4233</v>
      </c>
      <c r="D4252" s="19">
        <f t="shared" si="198"/>
        <v>316922.39484019054</v>
      </c>
      <c r="E4252" s="19">
        <f t="shared" si="199"/>
        <v>43.414026690437062</v>
      </c>
      <c r="F4252" s="19">
        <f t="shared" si="200"/>
        <v>316965.80886688095</v>
      </c>
      <c r="I4252" s="13">
        <v>43501</v>
      </c>
      <c r="J4252">
        <v>4233</v>
      </c>
      <c r="K4252">
        <v>316922.39484005299</v>
      </c>
      <c r="L4252">
        <v>43.41402669041598</v>
      </c>
      <c r="M4252" s="19">
        <v>316965.80886674341</v>
      </c>
    </row>
    <row r="4253" spans="2:13" x14ac:dyDescent="0.25">
      <c r="B4253" s="13">
        <v>43502</v>
      </c>
      <c r="C4253">
        <v>4234</v>
      </c>
      <c r="D4253" s="19">
        <f t="shared" si="198"/>
        <v>316965.80886688095</v>
      </c>
      <c r="E4253" s="19">
        <f t="shared" si="199"/>
        <v>43.419973817380956</v>
      </c>
      <c r="F4253" s="19">
        <f t="shared" si="200"/>
        <v>317009.22884069831</v>
      </c>
      <c r="I4253" s="13">
        <v>43502</v>
      </c>
      <c r="J4253">
        <v>4234</v>
      </c>
      <c r="K4253">
        <v>316965.80886674346</v>
      </c>
      <c r="L4253">
        <v>43.419973817359875</v>
      </c>
      <c r="M4253" s="19">
        <v>317009.22884056083</v>
      </c>
    </row>
    <row r="4254" spans="2:13" x14ac:dyDescent="0.25">
      <c r="B4254" s="13">
        <v>43503</v>
      </c>
      <c r="C4254">
        <v>4235</v>
      </c>
      <c r="D4254" s="19">
        <f t="shared" si="198"/>
        <v>317009.22884069831</v>
      </c>
      <c r="E4254" s="19">
        <f t="shared" si="199"/>
        <v>43.425921758999777</v>
      </c>
      <c r="F4254" s="19">
        <f t="shared" si="200"/>
        <v>317052.6547624573</v>
      </c>
      <c r="I4254" s="13">
        <v>43503</v>
      </c>
      <c r="J4254">
        <v>4235</v>
      </c>
      <c r="K4254">
        <v>317009.22884056071</v>
      </c>
      <c r="L4254">
        <v>43.425921758978681</v>
      </c>
      <c r="M4254" s="19">
        <v>317052.6547623197</v>
      </c>
    </row>
    <row r="4255" spans="2:13" x14ac:dyDescent="0.25">
      <c r="B4255" s="13">
        <v>43504</v>
      </c>
      <c r="C4255">
        <v>4236</v>
      </c>
      <c r="D4255" s="19">
        <f t="shared" si="198"/>
        <v>317052.6547624573</v>
      </c>
      <c r="E4255" s="19">
        <f t="shared" si="199"/>
        <v>43.431870515405116</v>
      </c>
      <c r="F4255" s="19">
        <f t="shared" si="200"/>
        <v>317096.0866329727</v>
      </c>
      <c r="I4255" s="13">
        <v>43504</v>
      </c>
      <c r="J4255">
        <v>4236</v>
      </c>
      <c r="K4255">
        <v>317052.65476231975</v>
      </c>
      <c r="L4255">
        <v>43.431870515384027</v>
      </c>
      <c r="M4255" s="19">
        <v>317096.08663283515</v>
      </c>
    </row>
    <row r="4256" spans="2:13" x14ac:dyDescent="0.25">
      <c r="B4256" s="13">
        <v>43505</v>
      </c>
      <c r="C4256">
        <v>4237</v>
      </c>
      <c r="D4256" s="19">
        <f t="shared" si="198"/>
        <v>317096.0866329727</v>
      </c>
      <c r="E4256" s="19">
        <f t="shared" si="199"/>
        <v>43.437820086708598</v>
      </c>
      <c r="F4256" s="19">
        <f t="shared" si="200"/>
        <v>317139.52445305942</v>
      </c>
      <c r="I4256" s="13">
        <v>43505</v>
      </c>
      <c r="J4256">
        <v>4237</v>
      </c>
      <c r="K4256">
        <v>317096.08663283504</v>
      </c>
      <c r="L4256">
        <v>43.437820086687495</v>
      </c>
      <c r="M4256" s="19">
        <v>317139.5244529217</v>
      </c>
    </row>
    <row r="4257" spans="2:13" x14ac:dyDescent="0.25">
      <c r="B4257" s="13">
        <v>43506</v>
      </c>
      <c r="C4257">
        <v>4238</v>
      </c>
      <c r="D4257" s="19">
        <f t="shared" si="198"/>
        <v>317139.52445305942</v>
      </c>
      <c r="E4257" s="19">
        <f t="shared" si="199"/>
        <v>43.443770473021843</v>
      </c>
      <c r="F4257" s="19">
        <f t="shared" si="200"/>
        <v>317182.96822353243</v>
      </c>
      <c r="I4257" s="13">
        <v>43506</v>
      </c>
      <c r="J4257">
        <v>4238</v>
      </c>
      <c r="K4257">
        <v>317139.5244529217</v>
      </c>
      <c r="L4257">
        <v>43.44377047300074</v>
      </c>
      <c r="M4257" s="19">
        <v>317182.96822339471</v>
      </c>
    </row>
    <row r="4258" spans="2:13" x14ac:dyDescent="0.25">
      <c r="B4258" s="13">
        <v>43507</v>
      </c>
      <c r="C4258">
        <v>4239</v>
      </c>
      <c r="D4258" s="19">
        <f t="shared" si="198"/>
        <v>317182.96822353243</v>
      </c>
      <c r="E4258" s="19">
        <f t="shared" si="199"/>
        <v>43.449721674456505</v>
      </c>
      <c r="F4258" s="19">
        <f t="shared" si="200"/>
        <v>317226.41794520686</v>
      </c>
      <c r="I4258" s="13">
        <v>43507</v>
      </c>
      <c r="J4258">
        <v>4239</v>
      </c>
      <c r="K4258">
        <v>317182.96822339471</v>
      </c>
      <c r="L4258">
        <v>43.449721674435388</v>
      </c>
      <c r="M4258" s="19">
        <v>317226.41794506914</v>
      </c>
    </row>
    <row r="4259" spans="2:13" x14ac:dyDescent="0.25">
      <c r="B4259" s="13">
        <v>43508</v>
      </c>
      <c r="C4259">
        <v>4240</v>
      </c>
      <c r="D4259" s="19">
        <f t="shared" si="198"/>
        <v>317226.41794520686</v>
      </c>
      <c r="E4259" s="19">
        <f t="shared" si="199"/>
        <v>43.455673691124233</v>
      </c>
      <c r="F4259" s="19">
        <f t="shared" si="200"/>
        <v>317269.87361889798</v>
      </c>
      <c r="I4259" s="13">
        <v>43508</v>
      </c>
      <c r="J4259">
        <v>4240</v>
      </c>
      <c r="K4259">
        <v>317226.41794506909</v>
      </c>
      <c r="L4259">
        <v>43.455673691103122</v>
      </c>
      <c r="M4259" s="19">
        <v>317269.8736187602</v>
      </c>
    </row>
    <row r="4260" spans="2:13" x14ac:dyDescent="0.25">
      <c r="B4260" s="13">
        <v>43509</v>
      </c>
      <c r="C4260">
        <v>4241</v>
      </c>
      <c r="D4260" s="19">
        <f t="shared" si="198"/>
        <v>317269.87361889798</v>
      </c>
      <c r="E4260" s="19">
        <f t="shared" si="199"/>
        <v>43.461626523136715</v>
      </c>
      <c r="F4260" s="19">
        <f t="shared" si="200"/>
        <v>317313.3352454211</v>
      </c>
      <c r="I4260" s="13">
        <v>43509</v>
      </c>
      <c r="J4260">
        <v>4241</v>
      </c>
      <c r="K4260">
        <v>317269.87361876015</v>
      </c>
      <c r="L4260">
        <v>43.461626523115591</v>
      </c>
      <c r="M4260" s="19">
        <v>317313.33524528326</v>
      </c>
    </row>
    <row r="4261" spans="2:13" x14ac:dyDescent="0.25">
      <c r="B4261" s="13">
        <v>43510</v>
      </c>
      <c r="C4261">
        <v>4242</v>
      </c>
      <c r="D4261" s="19">
        <f t="shared" si="198"/>
        <v>317313.3352454211</v>
      </c>
      <c r="E4261" s="19">
        <f t="shared" si="199"/>
        <v>43.467580170605636</v>
      </c>
      <c r="F4261" s="19">
        <f t="shared" si="200"/>
        <v>317356.8028255917</v>
      </c>
      <c r="I4261" s="13">
        <v>43510</v>
      </c>
      <c r="J4261">
        <v>4242</v>
      </c>
      <c r="K4261">
        <v>317313.33524528326</v>
      </c>
      <c r="L4261">
        <v>43.467580170584512</v>
      </c>
      <c r="M4261" s="19">
        <v>317356.80282545387</v>
      </c>
    </row>
    <row r="4262" spans="2:13" x14ac:dyDescent="0.25">
      <c r="B4262" s="13">
        <v>43511</v>
      </c>
      <c r="C4262">
        <v>4243</v>
      </c>
      <c r="D4262" s="19">
        <f t="shared" si="198"/>
        <v>317356.8028255917</v>
      </c>
      <c r="E4262" s="19">
        <f t="shared" si="199"/>
        <v>43.473534633642707</v>
      </c>
      <c r="F4262" s="19">
        <f t="shared" si="200"/>
        <v>317400.27636022534</v>
      </c>
      <c r="I4262" s="13">
        <v>43511</v>
      </c>
      <c r="J4262">
        <v>4243</v>
      </c>
      <c r="K4262">
        <v>317356.80282545381</v>
      </c>
      <c r="L4262">
        <v>43.473534633621576</v>
      </c>
      <c r="M4262" s="19">
        <v>317400.27636008745</v>
      </c>
    </row>
    <row r="4263" spans="2:13" x14ac:dyDescent="0.25">
      <c r="B4263" s="13">
        <v>43512</v>
      </c>
      <c r="C4263">
        <v>4244</v>
      </c>
      <c r="D4263" s="19">
        <f t="shared" si="198"/>
        <v>317400.27636022534</v>
      </c>
      <c r="E4263" s="19">
        <f t="shared" si="199"/>
        <v>43.479489912359639</v>
      </c>
      <c r="F4263" s="19">
        <f t="shared" si="200"/>
        <v>317443.75585013768</v>
      </c>
      <c r="I4263" s="13">
        <v>43512</v>
      </c>
      <c r="J4263">
        <v>4244</v>
      </c>
      <c r="K4263">
        <v>317400.27636008745</v>
      </c>
      <c r="L4263">
        <v>43.479489912338501</v>
      </c>
      <c r="M4263" s="19">
        <v>317443.75584999978</v>
      </c>
    </row>
    <row r="4264" spans="2:13" x14ac:dyDescent="0.25">
      <c r="B4264" s="13">
        <v>43513</v>
      </c>
      <c r="C4264">
        <v>4245</v>
      </c>
      <c r="D4264" s="19">
        <f t="shared" si="198"/>
        <v>317443.75585013768</v>
      </c>
      <c r="E4264" s="19">
        <f t="shared" si="199"/>
        <v>43.48544600686818</v>
      </c>
      <c r="F4264" s="19">
        <f t="shared" si="200"/>
        <v>317487.24129614455</v>
      </c>
      <c r="I4264" s="13">
        <v>43513</v>
      </c>
      <c r="J4264">
        <v>4245</v>
      </c>
      <c r="K4264">
        <v>317443.75584999972</v>
      </c>
      <c r="L4264">
        <v>43.485446006847035</v>
      </c>
      <c r="M4264" s="19">
        <v>317487.2412960066</v>
      </c>
    </row>
    <row r="4265" spans="2:13" x14ac:dyDescent="0.25">
      <c r="B4265" s="13">
        <v>43514</v>
      </c>
      <c r="C4265">
        <v>4246</v>
      </c>
      <c r="D4265" s="19">
        <f t="shared" si="198"/>
        <v>317487.24129614455</v>
      </c>
      <c r="E4265" s="19">
        <f t="shared" si="199"/>
        <v>43.491402917280084</v>
      </c>
      <c r="F4265" s="19">
        <f t="shared" si="200"/>
        <v>317530.73269906186</v>
      </c>
      <c r="I4265" s="13">
        <v>43514</v>
      </c>
      <c r="J4265">
        <v>4246</v>
      </c>
      <c r="K4265">
        <v>317487.24129600654</v>
      </c>
      <c r="L4265">
        <v>43.491402917258938</v>
      </c>
      <c r="M4265" s="19">
        <v>317530.73269892379</v>
      </c>
    </row>
    <row r="4266" spans="2:13" x14ac:dyDescent="0.25">
      <c r="B4266" s="13">
        <v>43515</v>
      </c>
      <c r="C4266">
        <v>4247</v>
      </c>
      <c r="D4266" s="19">
        <f t="shared" si="198"/>
        <v>317530.73269906186</v>
      </c>
      <c r="E4266" s="19">
        <f t="shared" si="199"/>
        <v>43.497360643707111</v>
      </c>
      <c r="F4266" s="19">
        <f t="shared" si="200"/>
        <v>317574.23005970556</v>
      </c>
      <c r="I4266" s="13">
        <v>43515</v>
      </c>
      <c r="J4266">
        <v>4247</v>
      </c>
      <c r="K4266">
        <v>317530.73269892373</v>
      </c>
      <c r="L4266">
        <v>43.497360643685944</v>
      </c>
      <c r="M4266" s="19">
        <v>317574.23005956743</v>
      </c>
    </row>
    <row r="4267" spans="2:13" x14ac:dyDescent="0.25">
      <c r="B4267" s="13">
        <v>43516</v>
      </c>
      <c r="C4267">
        <v>4248</v>
      </c>
      <c r="D4267" s="19">
        <f t="shared" si="198"/>
        <v>317574.23005970556</v>
      </c>
      <c r="E4267" s="19">
        <f t="shared" si="199"/>
        <v>43.503319186261038</v>
      </c>
      <c r="F4267" s="19">
        <f t="shared" si="200"/>
        <v>317617.73337889183</v>
      </c>
      <c r="I4267" s="13">
        <v>43516</v>
      </c>
      <c r="J4267">
        <v>4248</v>
      </c>
      <c r="K4267">
        <v>317574.23005956749</v>
      </c>
      <c r="L4267">
        <v>43.503319186239878</v>
      </c>
      <c r="M4267" s="19">
        <v>317617.73337875371</v>
      </c>
    </row>
    <row r="4268" spans="2:13" x14ac:dyDescent="0.25">
      <c r="B4268" s="13">
        <v>43517</v>
      </c>
      <c r="C4268">
        <v>4249</v>
      </c>
      <c r="D4268" s="19">
        <f t="shared" si="198"/>
        <v>317617.73337889183</v>
      </c>
      <c r="E4268" s="19">
        <f t="shared" si="199"/>
        <v>43.509278545053682</v>
      </c>
      <c r="F4268" s="19">
        <f t="shared" si="200"/>
        <v>317661.24265743687</v>
      </c>
      <c r="I4268" s="13">
        <v>43517</v>
      </c>
      <c r="J4268">
        <v>4249</v>
      </c>
      <c r="K4268">
        <v>317617.73337875359</v>
      </c>
      <c r="L4268">
        <v>43.509278545032508</v>
      </c>
      <c r="M4268" s="19">
        <v>317661.24265729863</v>
      </c>
    </row>
    <row r="4269" spans="2:13" x14ac:dyDescent="0.25">
      <c r="B4269" s="13">
        <v>43518</v>
      </c>
      <c r="C4269">
        <v>4250</v>
      </c>
      <c r="D4269" s="19">
        <f t="shared" si="198"/>
        <v>317661.24265743687</v>
      </c>
      <c r="E4269" s="19">
        <f t="shared" si="199"/>
        <v>43.515238720196841</v>
      </c>
      <c r="F4269" s="19">
        <f t="shared" si="200"/>
        <v>317704.7578961571</v>
      </c>
      <c r="I4269" s="13">
        <v>43518</v>
      </c>
      <c r="J4269">
        <v>4250</v>
      </c>
      <c r="K4269">
        <v>317661.24265729869</v>
      </c>
      <c r="L4269">
        <v>43.51523872017566</v>
      </c>
      <c r="M4269" s="19">
        <v>317704.75789601885</v>
      </c>
    </row>
    <row r="4270" spans="2:13" x14ac:dyDescent="0.25">
      <c r="B4270" s="13">
        <v>43519</v>
      </c>
      <c r="C4270">
        <v>4251</v>
      </c>
      <c r="D4270" s="19">
        <f t="shared" si="198"/>
        <v>317704.7578961571</v>
      </c>
      <c r="E4270" s="19">
        <f t="shared" si="199"/>
        <v>43.521199711802346</v>
      </c>
      <c r="F4270" s="19">
        <f t="shared" si="200"/>
        <v>317748.27909586893</v>
      </c>
      <c r="I4270" s="13">
        <v>43519</v>
      </c>
      <c r="J4270">
        <v>4251</v>
      </c>
      <c r="K4270">
        <v>317704.7578960188</v>
      </c>
      <c r="L4270">
        <v>43.521199711781165</v>
      </c>
      <c r="M4270" s="19">
        <v>317748.27909573057</v>
      </c>
    </row>
    <row r="4271" spans="2:13" x14ac:dyDescent="0.25">
      <c r="B4271" s="13">
        <v>43520</v>
      </c>
      <c r="C4271">
        <v>4252</v>
      </c>
      <c r="D4271" s="19">
        <f t="shared" si="198"/>
        <v>317748.27909586893</v>
      </c>
      <c r="E4271" s="19">
        <f t="shared" si="199"/>
        <v>43.527161519982052</v>
      </c>
      <c r="F4271" s="19">
        <f t="shared" si="200"/>
        <v>317791.8062573889</v>
      </c>
      <c r="I4271" s="13">
        <v>43520</v>
      </c>
      <c r="J4271">
        <v>4252</v>
      </c>
      <c r="K4271">
        <v>317748.27909573057</v>
      </c>
      <c r="L4271">
        <v>43.527161519960849</v>
      </c>
      <c r="M4271" s="19">
        <v>317791.80625725054</v>
      </c>
    </row>
    <row r="4272" spans="2:13" x14ac:dyDescent="0.25">
      <c r="B4272" s="13">
        <v>43521</v>
      </c>
      <c r="C4272">
        <v>4253</v>
      </c>
      <c r="D4272" s="19">
        <f t="shared" si="198"/>
        <v>317791.8062573889</v>
      </c>
      <c r="E4272" s="19">
        <f t="shared" si="199"/>
        <v>43.533124144847804</v>
      </c>
      <c r="F4272" s="19">
        <f t="shared" si="200"/>
        <v>317835.33938153373</v>
      </c>
      <c r="I4272" s="13">
        <v>43521</v>
      </c>
      <c r="J4272">
        <v>4253</v>
      </c>
      <c r="K4272">
        <v>317791.80625725043</v>
      </c>
      <c r="L4272">
        <v>43.533124144826601</v>
      </c>
      <c r="M4272" s="19">
        <v>317835.33938139526</v>
      </c>
    </row>
    <row r="4273" spans="2:13" x14ac:dyDescent="0.25">
      <c r="B4273" s="13">
        <v>43522</v>
      </c>
      <c r="C4273">
        <v>4254</v>
      </c>
      <c r="D4273" s="19">
        <f t="shared" si="198"/>
        <v>317835.33938153373</v>
      </c>
      <c r="E4273" s="19">
        <f t="shared" si="199"/>
        <v>43.539087586511478</v>
      </c>
      <c r="F4273" s="19">
        <f t="shared" si="200"/>
        <v>317878.87846912025</v>
      </c>
      <c r="I4273" s="13">
        <v>43522</v>
      </c>
      <c r="J4273">
        <v>4254</v>
      </c>
      <c r="K4273">
        <v>317835.33938139526</v>
      </c>
      <c r="L4273">
        <v>43.539087586490268</v>
      </c>
      <c r="M4273" s="19">
        <v>317878.87846898177</v>
      </c>
    </row>
    <row r="4274" spans="2:13" x14ac:dyDescent="0.25">
      <c r="B4274" s="13">
        <v>43523</v>
      </c>
      <c r="C4274">
        <v>4255</v>
      </c>
      <c r="D4274" s="19">
        <f t="shared" si="198"/>
        <v>317878.87846912025</v>
      </c>
      <c r="E4274" s="19">
        <f t="shared" si="199"/>
        <v>43.54505184508497</v>
      </c>
      <c r="F4274" s="19">
        <f t="shared" si="200"/>
        <v>317922.42352096533</v>
      </c>
      <c r="I4274" s="13">
        <v>43523</v>
      </c>
      <c r="J4274">
        <v>4255</v>
      </c>
      <c r="K4274">
        <v>317878.87846898177</v>
      </c>
      <c r="L4274">
        <v>43.545051845063753</v>
      </c>
      <c r="M4274" s="19">
        <v>317922.42352082685</v>
      </c>
    </row>
    <row r="4275" spans="2:13" x14ac:dyDescent="0.25">
      <c r="B4275" s="13">
        <v>43524</v>
      </c>
      <c r="C4275">
        <v>4256</v>
      </c>
      <c r="D4275" s="19">
        <f t="shared" si="198"/>
        <v>317922.42352096533</v>
      </c>
      <c r="E4275" s="19">
        <f t="shared" si="199"/>
        <v>43.55101692068019</v>
      </c>
      <c r="F4275" s="19">
        <f t="shared" si="200"/>
        <v>317965.97453788598</v>
      </c>
      <c r="I4275" s="13">
        <v>43524</v>
      </c>
      <c r="J4275">
        <v>4256</v>
      </c>
      <c r="K4275">
        <v>317922.42352082679</v>
      </c>
      <c r="L4275">
        <v>43.551016920658967</v>
      </c>
      <c r="M4275" s="19">
        <v>317965.97453774745</v>
      </c>
    </row>
    <row r="4276" spans="2:13" x14ac:dyDescent="0.25">
      <c r="B4276" s="13">
        <v>43525</v>
      </c>
      <c r="C4276">
        <v>4257</v>
      </c>
      <c r="D4276" s="19">
        <f t="shared" si="198"/>
        <v>317965.97453788598</v>
      </c>
      <c r="E4276" s="19">
        <f t="shared" si="199"/>
        <v>43.556982813409043</v>
      </c>
      <c r="F4276" s="19">
        <f t="shared" si="200"/>
        <v>318009.53152069938</v>
      </c>
      <c r="I4276" s="13">
        <v>43525</v>
      </c>
      <c r="J4276">
        <v>4257</v>
      </c>
      <c r="K4276">
        <v>317965.97453774733</v>
      </c>
      <c r="L4276">
        <v>43.556982813387819</v>
      </c>
      <c r="M4276" s="19">
        <v>318009.53152056073</v>
      </c>
    </row>
    <row r="4277" spans="2:13" x14ac:dyDescent="0.25">
      <c r="B4277" s="13">
        <v>43526</v>
      </c>
      <c r="C4277">
        <v>4258</v>
      </c>
      <c r="D4277" s="19">
        <f t="shared" si="198"/>
        <v>318009.53152069938</v>
      </c>
      <c r="E4277" s="19">
        <f t="shared" si="199"/>
        <v>43.56294952338348</v>
      </c>
      <c r="F4277" s="19">
        <f t="shared" si="200"/>
        <v>318053.09447022277</v>
      </c>
      <c r="I4277" s="13">
        <v>43526</v>
      </c>
      <c r="J4277">
        <v>4258</v>
      </c>
      <c r="K4277">
        <v>318009.53152056067</v>
      </c>
      <c r="L4277">
        <v>43.562949523362256</v>
      </c>
      <c r="M4277" s="19">
        <v>318053.09447008406</v>
      </c>
    </row>
    <row r="4278" spans="2:13" x14ac:dyDescent="0.25">
      <c r="B4278" s="13">
        <v>43527</v>
      </c>
      <c r="C4278">
        <v>4259</v>
      </c>
      <c r="D4278" s="19">
        <f t="shared" si="198"/>
        <v>318053.09447022277</v>
      </c>
      <c r="E4278" s="19">
        <f t="shared" si="199"/>
        <v>43.568917050715456</v>
      </c>
      <c r="F4278" s="19">
        <f t="shared" si="200"/>
        <v>318096.6633872735</v>
      </c>
      <c r="I4278" s="13">
        <v>43527</v>
      </c>
      <c r="J4278">
        <v>4259</v>
      </c>
      <c r="K4278">
        <v>318053.09447008406</v>
      </c>
      <c r="L4278">
        <v>43.568917050694218</v>
      </c>
      <c r="M4278" s="19">
        <v>318096.66338713473</v>
      </c>
    </row>
    <row r="4279" spans="2:13" x14ac:dyDescent="0.25">
      <c r="B4279" s="13">
        <v>43528</v>
      </c>
      <c r="C4279">
        <v>4260</v>
      </c>
      <c r="D4279" s="19">
        <f t="shared" si="198"/>
        <v>318096.6633872735</v>
      </c>
      <c r="E4279" s="19">
        <f t="shared" si="199"/>
        <v>43.574885395516922</v>
      </c>
      <c r="F4279" s="19">
        <f t="shared" si="200"/>
        <v>318140.23827266903</v>
      </c>
      <c r="I4279" s="13">
        <v>43528</v>
      </c>
      <c r="J4279">
        <v>4260</v>
      </c>
      <c r="K4279">
        <v>318096.66338713473</v>
      </c>
      <c r="L4279">
        <v>43.574885395495684</v>
      </c>
      <c r="M4279" s="19">
        <v>318140.2382725302</v>
      </c>
    </row>
    <row r="4280" spans="2:13" x14ac:dyDescent="0.25">
      <c r="B4280" s="13">
        <v>43529</v>
      </c>
      <c r="C4280">
        <v>4261</v>
      </c>
      <c r="D4280" s="19">
        <f t="shared" si="198"/>
        <v>318140.23827266903</v>
      </c>
      <c r="E4280" s="19">
        <f t="shared" si="199"/>
        <v>43.580854557899869</v>
      </c>
      <c r="F4280" s="19">
        <f t="shared" si="200"/>
        <v>318183.81912722695</v>
      </c>
      <c r="I4280" s="13">
        <v>43529</v>
      </c>
      <c r="J4280">
        <v>4261</v>
      </c>
      <c r="K4280">
        <v>318140.23827253014</v>
      </c>
      <c r="L4280">
        <v>43.580854557878624</v>
      </c>
      <c r="M4280" s="19">
        <v>318183.81912708801</v>
      </c>
    </row>
    <row r="4281" spans="2:13" x14ac:dyDescent="0.25">
      <c r="B4281" s="13">
        <v>43530</v>
      </c>
      <c r="C4281">
        <v>4262</v>
      </c>
      <c r="D4281" s="19">
        <f t="shared" si="198"/>
        <v>318183.81912722695</v>
      </c>
      <c r="E4281" s="19">
        <f t="shared" si="199"/>
        <v>43.586824537976298</v>
      </c>
      <c r="F4281" s="19">
        <f t="shared" si="200"/>
        <v>318227.4059517649</v>
      </c>
      <c r="I4281" s="13">
        <v>43530</v>
      </c>
      <c r="J4281">
        <v>4262</v>
      </c>
      <c r="K4281">
        <v>318183.81912708801</v>
      </c>
      <c r="L4281">
        <v>43.586824537955039</v>
      </c>
      <c r="M4281" s="19">
        <v>318227.40595162596</v>
      </c>
    </row>
    <row r="4282" spans="2:13" x14ac:dyDescent="0.25">
      <c r="B4282" s="13">
        <v>43531</v>
      </c>
      <c r="C4282">
        <v>4263</v>
      </c>
      <c r="D4282" s="19">
        <f t="shared" si="198"/>
        <v>318227.4059517649</v>
      </c>
      <c r="E4282" s="19">
        <f t="shared" si="199"/>
        <v>43.592795335858213</v>
      </c>
      <c r="F4282" s="19">
        <f t="shared" si="200"/>
        <v>318270.99874710076</v>
      </c>
      <c r="I4282" s="13">
        <v>43531</v>
      </c>
      <c r="J4282">
        <v>4263</v>
      </c>
      <c r="K4282">
        <v>318227.40595162596</v>
      </c>
      <c r="L4282">
        <v>43.592795335836946</v>
      </c>
      <c r="M4282" s="19">
        <v>318270.99874696182</v>
      </c>
    </row>
    <row r="4283" spans="2:13" x14ac:dyDescent="0.25">
      <c r="B4283" s="13">
        <v>43532</v>
      </c>
      <c r="C4283">
        <v>4264</v>
      </c>
      <c r="D4283" s="19">
        <f t="shared" si="198"/>
        <v>318270.99874710076</v>
      </c>
      <c r="E4283" s="19">
        <f t="shared" si="199"/>
        <v>43.598766951657645</v>
      </c>
      <c r="F4283" s="19">
        <f t="shared" si="200"/>
        <v>318314.59751405241</v>
      </c>
      <c r="I4283" s="13">
        <v>43532</v>
      </c>
      <c r="J4283">
        <v>4264</v>
      </c>
      <c r="K4283">
        <v>318270.99874696182</v>
      </c>
      <c r="L4283">
        <v>43.598766951636371</v>
      </c>
      <c r="M4283" s="19">
        <v>318314.59751391347</v>
      </c>
    </row>
    <row r="4284" spans="2:13" x14ac:dyDescent="0.25">
      <c r="B4284" s="13">
        <v>43533</v>
      </c>
      <c r="C4284">
        <v>4265</v>
      </c>
      <c r="D4284" s="19">
        <f t="shared" si="198"/>
        <v>318314.59751405241</v>
      </c>
      <c r="E4284" s="19">
        <f t="shared" si="199"/>
        <v>43.604739385486639</v>
      </c>
      <c r="F4284" s="19">
        <f t="shared" si="200"/>
        <v>318358.20225343789</v>
      </c>
      <c r="I4284" s="13">
        <v>43533</v>
      </c>
      <c r="J4284">
        <v>4265</v>
      </c>
      <c r="K4284">
        <v>318314.59751391335</v>
      </c>
      <c r="L4284">
        <v>43.604739385465358</v>
      </c>
      <c r="M4284" s="19">
        <v>318358.20225329883</v>
      </c>
    </row>
    <row r="4285" spans="2:13" x14ac:dyDescent="0.25">
      <c r="B4285" s="13">
        <v>43534</v>
      </c>
      <c r="C4285">
        <v>4266</v>
      </c>
      <c r="D4285" s="19">
        <f t="shared" si="198"/>
        <v>318358.20225343789</v>
      </c>
      <c r="E4285" s="19">
        <f t="shared" si="199"/>
        <v>43.610712637457254</v>
      </c>
      <c r="F4285" s="19">
        <f t="shared" si="200"/>
        <v>318401.81296607538</v>
      </c>
      <c r="I4285" s="13">
        <v>43534</v>
      </c>
      <c r="J4285">
        <v>4266</v>
      </c>
      <c r="K4285">
        <v>318358.20225329883</v>
      </c>
      <c r="L4285">
        <v>43.610712637435967</v>
      </c>
      <c r="M4285" s="19">
        <v>318401.81296593626</v>
      </c>
    </row>
    <row r="4286" spans="2:13" x14ac:dyDescent="0.25">
      <c r="B4286" s="13">
        <v>43535</v>
      </c>
      <c r="C4286">
        <v>4267</v>
      </c>
      <c r="D4286" s="19">
        <f t="shared" si="198"/>
        <v>318401.81296607538</v>
      </c>
      <c r="E4286" s="19">
        <f t="shared" si="199"/>
        <v>43.616686707681566</v>
      </c>
      <c r="F4286" s="19">
        <f t="shared" si="200"/>
        <v>318445.42965278303</v>
      </c>
      <c r="I4286" s="13">
        <v>43535</v>
      </c>
      <c r="J4286">
        <v>4267</v>
      </c>
      <c r="K4286">
        <v>318401.81296593626</v>
      </c>
      <c r="L4286">
        <v>43.616686707660264</v>
      </c>
      <c r="M4286" s="19">
        <v>318445.42965264391</v>
      </c>
    </row>
    <row r="4287" spans="2:13" x14ac:dyDescent="0.25">
      <c r="B4287" s="13">
        <v>43536</v>
      </c>
      <c r="C4287">
        <v>4268</v>
      </c>
      <c r="D4287" s="19">
        <f t="shared" si="198"/>
        <v>318445.42965278303</v>
      </c>
      <c r="E4287" s="19">
        <f t="shared" si="199"/>
        <v>43.622661596271655</v>
      </c>
      <c r="F4287" s="19">
        <f t="shared" si="200"/>
        <v>318489.05231437931</v>
      </c>
      <c r="I4287" s="13">
        <v>43536</v>
      </c>
      <c r="J4287">
        <v>4268</v>
      </c>
      <c r="K4287">
        <v>318445.42965264391</v>
      </c>
      <c r="L4287">
        <v>43.622661596250353</v>
      </c>
      <c r="M4287" s="19">
        <v>318489.05231424014</v>
      </c>
    </row>
    <row r="4288" spans="2:13" x14ac:dyDescent="0.25">
      <c r="B4288" s="13">
        <v>43537</v>
      </c>
      <c r="C4288">
        <v>4269</v>
      </c>
      <c r="D4288" s="19">
        <f t="shared" si="198"/>
        <v>318489.05231437931</v>
      </c>
      <c r="E4288" s="19">
        <f t="shared" si="199"/>
        <v>43.628637303339637</v>
      </c>
      <c r="F4288" s="19">
        <f t="shared" si="200"/>
        <v>318532.68095168268</v>
      </c>
      <c r="I4288" s="13">
        <v>43537</v>
      </c>
      <c r="J4288">
        <v>4269</v>
      </c>
      <c r="K4288">
        <v>318489.05231424002</v>
      </c>
      <c r="L4288">
        <v>43.628637303318328</v>
      </c>
      <c r="M4288" s="19">
        <v>318532.68095154333</v>
      </c>
    </row>
    <row r="4289" spans="2:13" x14ac:dyDescent="0.25">
      <c r="B4289" s="13">
        <v>43538</v>
      </c>
      <c r="C4289">
        <v>4270</v>
      </c>
      <c r="D4289" s="19">
        <f t="shared" si="198"/>
        <v>318532.68095168268</v>
      </c>
      <c r="E4289" s="19">
        <f t="shared" si="199"/>
        <v>43.63461382899763</v>
      </c>
      <c r="F4289" s="19">
        <f t="shared" si="200"/>
        <v>318576.3155655117</v>
      </c>
      <c r="I4289" s="13">
        <v>43538</v>
      </c>
      <c r="J4289">
        <v>4270</v>
      </c>
      <c r="K4289">
        <v>318532.68095154339</v>
      </c>
      <c r="L4289">
        <v>43.63461382897632</v>
      </c>
      <c r="M4289" s="19">
        <v>318576.31556537235</v>
      </c>
    </row>
    <row r="4290" spans="2:13" x14ac:dyDescent="0.25">
      <c r="B4290" s="13">
        <v>43539</v>
      </c>
      <c r="C4290">
        <v>4271</v>
      </c>
      <c r="D4290" s="19">
        <f t="shared" si="198"/>
        <v>318576.3155655117</v>
      </c>
      <c r="E4290" s="19">
        <f t="shared" si="199"/>
        <v>43.64059117335777</v>
      </c>
      <c r="F4290" s="19">
        <f t="shared" si="200"/>
        <v>318619.95615668508</v>
      </c>
      <c r="I4290" s="13">
        <v>43539</v>
      </c>
      <c r="J4290">
        <v>4271</v>
      </c>
      <c r="K4290">
        <v>318576.31556537235</v>
      </c>
      <c r="L4290">
        <v>43.640591173336453</v>
      </c>
      <c r="M4290" s="19">
        <v>318619.95615654567</v>
      </c>
    </row>
    <row r="4291" spans="2:13" x14ac:dyDescent="0.25">
      <c r="B4291" s="13">
        <v>43540</v>
      </c>
      <c r="C4291">
        <v>4272</v>
      </c>
      <c r="D4291" s="19">
        <f t="shared" si="198"/>
        <v>318619.95615668508</v>
      </c>
      <c r="E4291" s="19">
        <f t="shared" si="199"/>
        <v>43.64656933653221</v>
      </c>
      <c r="F4291" s="19">
        <f t="shared" si="200"/>
        <v>318663.60272602161</v>
      </c>
      <c r="I4291" s="13">
        <v>43540</v>
      </c>
      <c r="J4291">
        <v>4272</v>
      </c>
      <c r="K4291">
        <v>318619.95615654561</v>
      </c>
      <c r="L4291">
        <v>43.646569336510872</v>
      </c>
      <c r="M4291" s="19">
        <v>318663.60272588214</v>
      </c>
    </row>
    <row r="4292" spans="2:13" x14ac:dyDescent="0.25">
      <c r="B4292" s="13">
        <v>43541</v>
      </c>
      <c r="C4292">
        <v>4273</v>
      </c>
      <c r="D4292" s="19">
        <f t="shared" si="198"/>
        <v>318663.60272602161</v>
      </c>
      <c r="E4292" s="19">
        <f t="shared" si="199"/>
        <v>43.652548318633102</v>
      </c>
      <c r="F4292" s="19">
        <f t="shared" si="200"/>
        <v>318707.25527434022</v>
      </c>
      <c r="I4292" s="13">
        <v>43541</v>
      </c>
      <c r="J4292">
        <v>4273</v>
      </c>
      <c r="K4292">
        <v>318663.60272588208</v>
      </c>
      <c r="L4292">
        <v>43.652548318611757</v>
      </c>
      <c r="M4292" s="19">
        <v>318707.2552742007</v>
      </c>
    </row>
    <row r="4293" spans="2:13" x14ac:dyDescent="0.25">
      <c r="B4293" s="13">
        <v>43542</v>
      </c>
      <c r="C4293">
        <v>4274</v>
      </c>
      <c r="D4293" s="19">
        <f t="shared" si="198"/>
        <v>318707.25527434022</v>
      </c>
      <c r="E4293" s="19">
        <f t="shared" si="199"/>
        <v>43.65852811977264</v>
      </c>
      <c r="F4293" s="19">
        <f t="shared" si="200"/>
        <v>318750.91380246001</v>
      </c>
      <c r="I4293" s="13">
        <v>43542</v>
      </c>
      <c r="J4293">
        <v>4274</v>
      </c>
      <c r="K4293">
        <v>318707.25527420064</v>
      </c>
      <c r="L4293">
        <v>43.658528119751296</v>
      </c>
      <c r="M4293" s="19">
        <v>318750.91380232037</v>
      </c>
    </row>
    <row r="4294" spans="2:13" x14ac:dyDescent="0.25">
      <c r="B4294" s="13">
        <v>43543</v>
      </c>
      <c r="C4294">
        <v>4275</v>
      </c>
      <c r="D4294" s="19">
        <f t="shared" si="198"/>
        <v>318750.91380246001</v>
      </c>
      <c r="E4294" s="19">
        <f t="shared" si="199"/>
        <v>43.66450874006302</v>
      </c>
      <c r="F4294" s="19">
        <f t="shared" si="200"/>
        <v>318794.57831120008</v>
      </c>
      <c r="I4294" s="13">
        <v>43543</v>
      </c>
      <c r="J4294">
        <v>4275</v>
      </c>
      <c r="K4294">
        <v>318750.91380232037</v>
      </c>
      <c r="L4294">
        <v>43.664508740041668</v>
      </c>
      <c r="M4294" s="19">
        <v>318794.57831106044</v>
      </c>
    </row>
    <row r="4295" spans="2:13" x14ac:dyDescent="0.25">
      <c r="B4295" s="13">
        <v>43544</v>
      </c>
      <c r="C4295">
        <v>4276</v>
      </c>
      <c r="D4295" s="19">
        <f t="shared" si="198"/>
        <v>318794.57831120008</v>
      </c>
      <c r="E4295" s="19">
        <f t="shared" si="199"/>
        <v>43.670490179616458</v>
      </c>
      <c r="F4295" s="19">
        <f t="shared" si="200"/>
        <v>318838.2488013797</v>
      </c>
      <c r="I4295" s="13">
        <v>43544</v>
      </c>
      <c r="J4295">
        <v>4276</v>
      </c>
      <c r="K4295">
        <v>318794.57831106038</v>
      </c>
      <c r="L4295">
        <v>43.670490179595092</v>
      </c>
      <c r="M4295" s="19">
        <v>318838.24880124</v>
      </c>
    </row>
    <row r="4296" spans="2:13" x14ac:dyDescent="0.25">
      <c r="B4296" s="13">
        <v>43545</v>
      </c>
      <c r="C4296">
        <v>4277</v>
      </c>
      <c r="D4296" s="19">
        <f t="shared" si="198"/>
        <v>318838.2488013797</v>
      </c>
      <c r="E4296" s="19">
        <f t="shared" si="199"/>
        <v>43.676472438545169</v>
      </c>
      <c r="F4296" s="19">
        <f t="shared" si="200"/>
        <v>318881.92527381825</v>
      </c>
      <c r="I4296" s="13">
        <v>43545</v>
      </c>
      <c r="J4296">
        <v>4277</v>
      </c>
      <c r="K4296">
        <v>318838.24880123994</v>
      </c>
      <c r="L4296">
        <v>43.676472438523803</v>
      </c>
      <c r="M4296" s="19">
        <v>318881.92527367844</v>
      </c>
    </row>
    <row r="4297" spans="2:13" x14ac:dyDescent="0.25">
      <c r="B4297" s="13">
        <v>43546</v>
      </c>
      <c r="C4297">
        <v>4278</v>
      </c>
      <c r="D4297" s="19">
        <f t="shared" si="198"/>
        <v>318881.92527381825</v>
      </c>
      <c r="E4297" s="19">
        <f t="shared" si="199"/>
        <v>43.682455516961411</v>
      </c>
      <c r="F4297" s="19">
        <f t="shared" si="200"/>
        <v>318925.6077293352</v>
      </c>
      <c r="I4297" s="13">
        <v>43546</v>
      </c>
      <c r="J4297">
        <v>4278</v>
      </c>
      <c r="K4297">
        <v>318881.92527367838</v>
      </c>
      <c r="L4297">
        <v>43.682455516940031</v>
      </c>
      <c r="M4297" s="19">
        <v>318925.60772919533</v>
      </c>
    </row>
    <row r="4298" spans="2:13" x14ac:dyDescent="0.25">
      <c r="B4298" s="13">
        <v>43547</v>
      </c>
      <c r="C4298">
        <v>4279</v>
      </c>
      <c r="D4298" s="19">
        <f t="shared" si="198"/>
        <v>318925.6077293352</v>
      </c>
      <c r="E4298" s="19">
        <f t="shared" si="199"/>
        <v>43.688439414977431</v>
      </c>
      <c r="F4298" s="19">
        <f t="shared" si="200"/>
        <v>318969.29616875015</v>
      </c>
      <c r="I4298" s="13">
        <v>43547</v>
      </c>
      <c r="J4298">
        <v>4279</v>
      </c>
      <c r="K4298">
        <v>318925.60772919533</v>
      </c>
      <c r="L4298">
        <v>43.688439414956044</v>
      </c>
      <c r="M4298" s="19">
        <v>318969.29616861028</v>
      </c>
    </row>
    <row r="4299" spans="2:13" x14ac:dyDescent="0.25">
      <c r="B4299" s="13">
        <v>43548</v>
      </c>
      <c r="C4299">
        <v>4280</v>
      </c>
      <c r="D4299" s="19">
        <f t="shared" si="198"/>
        <v>318969.29616875015</v>
      </c>
      <c r="E4299" s="19">
        <f t="shared" si="199"/>
        <v>43.694424132705507</v>
      </c>
      <c r="F4299" s="19">
        <f t="shared" si="200"/>
        <v>319012.99059288285</v>
      </c>
      <c r="I4299" s="13">
        <v>43548</v>
      </c>
      <c r="J4299">
        <v>4280</v>
      </c>
      <c r="K4299">
        <v>318969.2961686104</v>
      </c>
      <c r="L4299">
        <v>43.694424132684119</v>
      </c>
      <c r="M4299" s="19">
        <v>319012.9905927431</v>
      </c>
    </row>
    <row r="4300" spans="2:13" x14ac:dyDescent="0.25">
      <c r="B4300" s="13">
        <v>43549</v>
      </c>
      <c r="C4300">
        <v>4281</v>
      </c>
      <c r="D4300" s="19">
        <f t="shared" si="198"/>
        <v>319012.99059288285</v>
      </c>
      <c r="E4300" s="19">
        <f t="shared" si="199"/>
        <v>43.700409670257933</v>
      </c>
      <c r="F4300" s="19">
        <f t="shared" si="200"/>
        <v>319056.6910025531</v>
      </c>
      <c r="I4300" s="13">
        <v>43549</v>
      </c>
      <c r="J4300">
        <v>4281</v>
      </c>
      <c r="K4300">
        <v>319012.99059274292</v>
      </c>
      <c r="L4300">
        <v>43.700409670236539</v>
      </c>
      <c r="M4300" s="19">
        <v>319056.69100241316</v>
      </c>
    </row>
    <row r="4301" spans="2:13" x14ac:dyDescent="0.25">
      <c r="B4301" s="13">
        <v>43550</v>
      </c>
      <c r="C4301">
        <v>4282</v>
      </c>
      <c r="D4301" s="19">
        <f t="shared" si="198"/>
        <v>319056.6910025531</v>
      </c>
      <c r="E4301" s="19">
        <f t="shared" si="199"/>
        <v>43.706396027747004</v>
      </c>
      <c r="F4301" s="19">
        <f t="shared" si="200"/>
        <v>319100.39739858086</v>
      </c>
      <c r="I4301" s="13">
        <v>43550</v>
      </c>
      <c r="J4301">
        <v>4282</v>
      </c>
      <c r="K4301">
        <v>319056.69100241322</v>
      </c>
      <c r="L4301">
        <v>43.70639602772561</v>
      </c>
      <c r="M4301" s="19">
        <v>319100.39739844092</v>
      </c>
    </row>
    <row r="4302" spans="2:13" x14ac:dyDescent="0.25">
      <c r="B4302" s="13">
        <v>43551</v>
      </c>
      <c r="C4302">
        <v>4283</v>
      </c>
      <c r="D4302" s="19">
        <f t="shared" si="198"/>
        <v>319100.39739858086</v>
      </c>
      <c r="E4302" s="19">
        <f t="shared" si="199"/>
        <v>43.712383205285057</v>
      </c>
      <c r="F4302" s="19">
        <f t="shared" si="200"/>
        <v>319144.10978178616</v>
      </c>
      <c r="I4302" s="13">
        <v>43551</v>
      </c>
      <c r="J4302">
        <v>4283</v>
      </c>
      <c r="K4302">
        <v>319100.39739844087</v>
      </c>
      <c r="L4302">
        <v>43.712383205263656</v>
      </c>
      <c r="M4302" s="19">
        <v>319144.10978164611</v>
      </c>
    </row>
    <row r="4303" spans="2:13" x14ac:dyDescent="0.25">
      <c r="B4303" s="13">
        <v>43552</v>
      </c>
      <c r="C4303">
        <v>4284</v>
      </c>
      <c r="D4303" s="19">
        <f t="shared" si="198"/>
        <v>319144.10978178616</v>
      </c>
      <c r="E4303" s="19">
        <f t="shared" si="199"/>
        <v>43.718371202984407</v>
      </c>
      <c r="F4303" s="19">
        <f t="shared" si="200"/>
        <v>319187.82815298915</v>
      </c>
      <c r="I4303" s="13">
        <v>43552</v>
      </c>
      <c r="J4303">
        <v>4284</v>
      </c>
      <c r="K4303">
        <v>319144.10978164605</v>
      </c>
      <c r="L4303">
        <v>43.718371202962999</v>
      </c>
      <c r="M4303" s="19">
        <v>319187.82815284899</v>
      </c>
    </row>
    <row r="4304" spans="2:13" x14ac:dyDescent="0.25">
      <c r="B4304" s="13">
        <v>43553</v>
      </c>
      <c r="C4304">
        <v>4285</v>
      </c>
      <c r="D4304" s="19">
        <f t="shared" si="198"/>
        <v>319187.82815298915</v>
      </c>
      <c r="E4304" s="19">
        <f t="shared" si="199"/>
        <v>43.724360020957427</v>
      </c>
      <c r="F4304" s="19">
        <f t="shared" si="200"/>
        <v>319231.5525130101</v>
      </c>
      <c r="I4304" s="13">
        <v>43553</v>
      </c>
      <c r="J4304">
        <v>4285</v>
      </c>
      <c r="K4304">
        <v>319187.82815284893</v>
      </c>
      <c r="L4304">
        <v>43.724360020936004</v>
      </c>
      <c r="M4304" s="19">
        <v>319231.55251286988</v>
      </c>
    </row>
    <row r="4305" spans="2:13" x14ac:dyDescent="0.25">
      <c r="B4305" s="13">
        <v>43554</v>
      </c>
      <c r="C4305">
        <v>4286</v>
      </c>
      <c r="D4305" s="19">
        <f t="shared" si="198"/>
        <v>319231.5525130101</v>
      </c>
      <c r="E4305" s="19">
        <f t="shared" si="199"/>
        <v>43.73034965931646</v>
      </c>
      <c r="F4305" s="19">
        <f t="shared" si="200"/>
        <v>319275.28286266944</v>
      </c>
      <c r="I4305" s="13">
        <v>43554</v>
      </c>
      <c r="J4305">
        <v>4286</v>
      </c>
      <c r="K4305">
        <v>319231.55251286994</v>
      </c>
      <c r="L4305">
        <v>43.73034965929503</v>
      </c>
      <c r="M4305" s="19">
        <v>319275.28286252922</v>
      </c>
    </row>
    <row r="4306" spans="2:13" x14ac:dyDescent="0.25">
      <c r="B4306" s="13">
        <v>43555</v>
      </c>
      <c r="C4306">
        <v>4287</v>
      </c>
      <c r="D4306" s="19">
        <f t="shared" si="198"/>
        <v>319275.28286266944</v>
      </c>
      <c r="E4306" s="19">
        <f t="shared" si="199"/>
        <v>43.736340118173899</v>
      </c>
      <c r="F4306" s="19">
        <f t="shared" si="200"/>
        <v>319319.0192027876</v>
      </c>
      <c r="I4306" s="13">
        <v>43555</v>
      </c>
      <c r="J4306">
        <v>4287</v>
      </c>
      <c r="K4306">
        <v>319275.28286252922</v>
      </c>
      <c r="L4306">
        <v>43.736340118152469</v>
      </c>
      <c r="M4306" s="19">
        <v>319319.01920264738</v>
      </c>
    </row>
    <row r="4307" spans="2:13" x14ac:dyDescent="0.25">
      <c r="B4307" s="13">
        <v>43556</v>
      </c>
      <c r="C4307">
        <v>4288</v>
      </c>
      <c r="D4307" s="19">
        <f t="shared" si="198"/>
        <v>319319.0192027876</v>
      </c>
      <c r="E4307" s="19">
        <f t="shared" si="199"/>
        <v>43.74233139764214</v>
      </c>
      <c r="F4307" s="19">
        <f t="shared" si="200"/>
        <v>319362.76153418527</v>
      </c>
      <c r="I4307" s="13">
        <v>43556</v>
      </c>
      <c r="J4307">
        <v>4288</v>
      </c>
      <c r="K4307">
        <v>319319.01920264732</v>
      </c>
      <c r="L4307">
        <v>43.742331397620703</v>
      </c>
      <c r="M4307" s="19">
        <v>319362.76153404493</v>
      </c>
    </row>
    <row r="4308" spans="2:13" x14ac:dyDescent="0.25">
      <c r="B4308" s="13">
        <v>43557</v>
      </c>
      <c r="C4308">
        <v>4289</v>
      </c>
      <c r="D4308" s="19">
        <f t="shared" si="198"/>
        <v>319362.76153418527</v>
      </c>
      <c r="E4308" s="19">
        <f t="shared" si="199"/>
        <v>43.748323497833603</v>
      </c>
      <c r="F4308" s="19">
        <f t="shared" si="200"/>
        <v>319406.50985768309</v>
      </c>
      <c r="I4308" s="13">
        <v>43557</v>
      </c>
      <c r="J4308">
        <v>4289</v>
      </c>
      <c r="K4308">
        <v>319362.76153404487</v>
      </c>
      <c r="L4308">
        <v>43.748323497812152</v>
      </c>
      <c r="M4308" s="19">
        <v>319406.5098575427</v>
      </c>
    </row>
    <row r="4309" spans="2:13" x14ac:dyDescent="0.25">
      <c r="B4309" s="13">
        <v>43558</v>
      </c>
      <c r="C4309">
        <v>4290</v>
      </c>
      <c r="D4309" s="19">
        <f t="shared" ref="D4309:D4372" si="201">F4308</f>
        <v>319406.50985768309</v>
      </c>
      <c r="E4309" s="19">
        <f t="shared" ref="E4309:E4372" si="202">D4309*_nPIR</f>
        <v>43.754316418860704</v>
      </c>
      <c r="F4309" s="19">
        <f t="shared" si="200"/>
        <v>319450.26417410193</v>
      </c>
      <c r="I4309" s="13">
        <v>43558</v>
      </c>
      <c r="J4309">
        <v>4290</v>
      </c>
      <c r="K4309">
        <v>319406.50985754264</v>
      </c>
      <c r="L4309">
        <v>43.754316418839245</v>
      </c>
      <c r="M4309" s="19">
        <v>319450.26417396148</v>
      </c>
    </row>
    <row r="4310" spans="2:13" x14ac:dyDescent="0.25">
      <c r="B4310" s="13">
        <v>43559</v>
      </c>
      <c r="C4310">
        <v>4291</v>
      </c>
      <c r="D4310" s="19">
        <f t="shared" si="201"/>
        <v>319450.26417410193</v>
      </c>
      <c r="E4310" s="19">
        <f t="shared" si="202"/>
        <v>43.760310160835886</v>
      </c>
      <c r="F4310" s="19">
        <f t="shared" ref="F4310:F4373" si="203">D4310+E4310</f>
        <v>319494.02448426274</v>
      </c>
      <c r="I4310" s="13">
        <v>43559</v>
      </c>
      <c r="J4310">
        <v>4291</v>
      </c>
      <c r="K4310">
        <v>319450.26417396148</v>
      </c>
      <c r="L4310">
        <v>43.760310160814427</v>
      </c>
      <c r="M4310" s="19">
        <v>319494.02448412229</v>
      </c>
    </row>
    <row r="4311" spans="2:13" x14ac:dyDescent="0.25">
      <c r="B4311" s="13">
        <v>43560</v>
      </c>
      <c r="C4311">
        <v>4292</v>
      </c>
      <c r="D4311" s="19">
        <f t="shared" si="201"/>
        <v>319494.02448426274</v>
      </c>
      <c r="E4311" s="19">
        <f t="shared" si="202"/>
        <v>43.766304723871613</v>
      </c>
      <c r="F4311" s="19">
        <f t="shared" si="203"/>
        <v>319537.7907889866</v>
      </c>
      <c r="I4311" s="13">
        <v>43560</v>
      </c>
      <c r="J4311">
        <v>4292</v>
      </c>
      <c r="K4311">
        <v>319494.02448412229</v>
      </c>
      <c r="L4311">
        <v>43.766304723850148</v>
      </c>
      <c r="M4311" s="19">
        <v>319537.79078884615</v>
      </c>
    </row>
    <row r="4312" spans="2:13" x14ac:dyDescent="0.25">
      <c r="B4312" s="13">
        <v>43561</v>
      </c>
      <c r="C4312">
        <v>4293</v>
      </c>
      <c r="D4312" s="19">
        <f t="shared" si="201"/>
        <v>319537.7907889866</v>
      </c>
      <c r="E4312" s="19">
        <f t="shared" si="202"/>
        <v>43.772300108080366</v>
      </c>
      <c r="F4312" s="19">
        <f t="shared" si="203"/>
        <v>319581.56308909471</v>
      </c>
      <c r="I4312" s="13">
        <v>43561</v>
      </c>
      <c r="J4312">
        <v>4293</v>
      </c>
      <c r="K4312">
        <v>319537.79078884609</v>
      </c>
      <c r="L4312">
        <v>43.7723001080589</v>
      </c>
      <c r="M4312" s="19">
        <v>319581.56308895414</v>
      </c>
    </row>
    <row r="4313" spans="2:13" x14ac:dyDescent="0.25">
      <c r="B4313" s="13">
        <v>43562</v>
      </c>
      <c r="C4313">
        <v>4294</v>
      </c>
      <c r="D4313" s="19">
        <f t="shared" si="201"/>
        <v>319581.56308909471</v>
      </c>
      <c r="E4313" s="19">
        <f t="shared" si="202"/>
        <v>43.778296313574621</v>
      </c>
      <c r="F4313" s="19">
        <f t="shared" si="203"/>
        <v>319625.3413854083</v>
      </c>
      <c r="I4313" s="13">
        <v>43562</v>
      </c>
      <c r="J4313">
        <v>4294</v>
      </c>
      <c r="K4313">
        <v>319581.56308895414</v>
      </c>
      <c r="L4313">
        <v>43.778296313553142</v>
      </c>
      <c r="M4313" s="19">
        <v>319625.34138526767</v>
      </c>
    </row>
    <row r="4314" spans="2:13" x14ac:dyDescent="0.25">
      <c r="B4314" s="13">
        <v>43563</v>
      </c>
      <c r="C4314">
        <v>4295</v>
      </c>
      <c r="D4314" s="19">
        <f t="shared" si="201"/>
        <v>319625.3413854083</v>
      </c>
      <c r="E4314" s="19">
        <f t="shared" si="202"/>
        <v>43.784293340466895</v>
      </c>
      <c r="F4314" s="19">
        <f t="shared" si="203"/>
        <v>319669.12567874877</v>
      </c>
      <c r="I4314" s="13">
        <v>43563</v>
      </c>
      <c r="J4314">
        <v>4295</v>
      </c>
      <c r="K4314">
        <v>319625.34138526762</v>
      </c>
      <c r="L4314">
        <v>43.784293340445409</v>
      </c>
      <c r="M4314" s="19">
        <v>319669.12567860808</v>
      </c>
    </row>
    <row r="4315" spans="2:13" x14ac:dyDescent="0.25">
      <c r="B4315" s="13">
        <v>43564</v>
      </c>
      <c r="C4315">
        <v>4296</v>
      </c>
      <c r="D4315" s="19">
        <f t="shared" si="201"/>
        <v>319669.12567874877</v>
      </c>
      <c r="E4315" s="19">
        <f t="shared" si="202"/>
        <v>43.790291188869702</v>
      </c>
      <c r="F4315" s="19">
        <f t="shared" si="203"/>
        <v>319712.91596993763</v>
      </c>
      <c r="I4315" s="13">
        <v>43564</v>
      </c>
      <c r="J4315">
        <v>4296</v>
      </c>
      <c r="K4315">
        <v>319669.12567860808</v>
      </c>
      <c r="L4315">
        <v>43.790291188848201</v>
      </c>
      <c r="M4315" s="19">
        <v>319712.91596979694</v>
      </c>
    </row>
    <row r="4316" spans="2:13" x14ac:dyDescent="0.25">
      <c r="B4316" s="13">
        <v>43565</v>
      </c>
      <c r="C4316">
        <v>4297</v>
      </c>
      <c r="D4316" s="19">
        <f t="shared" si="201"/>
        <v>319712.91596993763</v>
      </c>
      <c r="E4316" s="19">
        <f t="shared" si="202"/>
        <v>43.79628985889557</v>
      </c>
      <c r="F4316" s="19">
        <f t="shared" si="203"/>
        <v>319756.71225979651</v>
      </c>
      <c r="I4316" s="13">
        <v>43565</v>
      </c>
      <c r="J4316">
        <v>4297</v>
      </c>
      <c r="K4316">
        <v>319712.91596979689</v>
      </c>
      <c r="L4316">
        <v>43.796289858874069</v>
      </c>
      <c r="M4316" s="19">
        <v>319756.71225965576</v>
      </c>
    </row>
    <row r="4317" spans="2:13" x14ac:dyDescent="0.25">
      <c r="B4317" s="13">
        <v>43566</v>
      </c>
      <c r="C4317">
        <v>4298</v>
      </c>
      <c r="D4317" s="19">
        <f t="shared" si="201"/>
        <v>319756.71225979651</v>
      </c>
      <c r="E4317" s="19">
        <f t="shared" si="202"/>
        <v>43.802289350657063</v>
      </c>
      <c r="F4317" s="19">
        <f t="shared" si="203"/>
        <v>319800.51454914716</v>
      </c>
      <c r="I4317" s="13">
        <v>43566</v>
      </c>
      <c r="J4317">
        <v>4298</v>
      </c>
      <c r="K4317">
        <v>319756.71225965576</v>
      </c>
      <c r="L4317">
        <v>43.802289350635554</v>
      </c>
      <c r="M4317" s="19">
        <v>319800.51454900642</v>
      </c>
    </row>
    <row r="4318" spans="2:13" x14ac:dyDescent="0.25">
      <c r="B4318" s="13">
        <v>43567</v>
      </c>
      <c r="C4318">
        <v>4299</v>
      </c>
      <c r="D4318" s="19">
        <f t="shared" si="201"/>
        <v>319800.51454914716</v>
      </c>
      <c r="E4318" s="19">
        <f t="shared" si="202"/>
        <v>43.808289664266738</v>
      </c>
      <c r="F4318" s="19">
        <f t="shared" si="203"/>
        <v>319844.32283881144</v>
      </c>
      <c r="I4318" s="13">
        <v>43567</v>
      </c>
      <c r="J4318">
        <v>4299</v>
      </c>
      <c r="K4318">
        <v>319800.51454900636</v>
      </c>
      <c r="L4318">
        <v>43.80828966424523</v>
      </c>
      <c r="M4318" s="19">
        <v>319844.32283867063</v>
      </c>
    </row>
    <row r="4319" spans="2:13" x14ac:dyDescent="0.25">
      <c r="B4319" s="13">
        <v>43568</v>
      </c>
      <c r="C4319">
        <v>4300</v>
      </c>
      <c r="D4319" s="19">
        <f t="shared" si="201"/>
        <v>319844.32283881144</v>
      </c>
      <c r="E4319" s="19">
        <f t="shared" si="202"/>
        <v>43.814290799837188</v>
      </c>
      <c r="F4319" s="19">
        <f t="shared" si="203"/>
        <v>319888.13712961128</v>
      </c>
      <c r="I4319" s="13">
        <v>43568</v>
      </c>
      <c r="J4319">
        <v>4300</v>
      </c>
      <c r="K4319">
        <v>319844.32283867057</v>
      </c>
      <c r="L4319">
        <v>43.814290799815666</v>
      </c>
      <c r="M4319" s="19">
        <v>319888.13712947041</v>
      </c>
    </row>
    <row r="4320" spans="2:13" x14ac:dyDescent="0.25">
      <c r="B4320" s="13">
        <v>43569</v>
      </c>
      <c r="C4320">
        <v>4301</v>
      </c>
      <c r="D4320" s="19">
        <f t="shared" si="201"/>
        <v>319888.13712961128</v>
      </c>
      <c r="E4320" s="19">
        <f t="shared" si="202"/>
        <v>43.820292757480999</v>
      </c>
      <c r="F4320" s="19">
        <f t="shared" si="203"/>
        <v>319931.95742236875</v>
      </c>
      <c r="I4320" s="13">
        <v>43569</v>
      </c>
      <c r="J4320">
        <v>4301</v>
      </c>
      <c r="K4320">
        <v>319888.1371294703</v>
      </c>
      <c r="L4320">
        <v>43.820292757459484</v>
      </c>
      <c r="M4320" s="19">
        <v>319931.95742222777</v>
      </c>
    </row>
    <row r="4321" spans="2:13" x14ac:dyDescent="0.25">
      <c r="B4321" s="13">
        <v>43570</v>
      </c>
      <c r="C4321">
        <v>4302</v>
      </c>
      <c r="D4321" s="19">
        <f t="shared" si="201"/>
        <v>319931.95742236875</v>
      </c>
      <c r="E4321" s="19">
        <f t="shared" si="202"/>
        <v>43.826295537310791</v>
      </c>
      <c r="F4321" s="19">
        <f t="shared" si="203"/>
        <v>319975.78371790604</v>
      </c>
      <c r="I4321" s="13">
        <v>43570</v>
      </c>
      <c r="J4321">
        <v>4302</v>
      </c>
      <c r="K4321">
        <v>319931.95742222777</v>
      </c>
      <c r="L4321">
        <v>43.826295537289262</v>
      </c>
      <c r="M4321" s="19">
        <v>319975.78371776507</v>
      </c>
    </row>
    <row r="4322" spans="2:13" x14ac:dyDescent="0.25">
      <c r="B4322" s="13">
        <v>43571</v>
      </c>
      <c r="C4322">
        <v>4303</v>
      </c>
      <c r="D4322" s="19">
        <f t="shared" si="201"/>
        <v>319975.78371790604</v>
      </c>
      <c r="E4322" s="19">
        <f t="shared" si="202"/>
        <v>43.832299139439186</v>
      </c>
      <c r="F4322" s="19">
        <f t="shared" si="203"/>
        <v>320019.61601704551</v>
      </c>
      <c r="I4322" s="13">
        <v>43571</v>
      </c>
      <c r="J4322">
        <v>4303</v>
      </c>
      <c r="K4322">
        <v>319975.78371776507</v>
      </c>
      <c r="L4322">
        <v>43.83229913941765</v>
      </c>
      <c r="M4322" s="19">
        <v>320019.61601690447</v>
      </c>
    </row>
    <row r="4323" spans="2:13" x14ac:dyDescent="0.25">
      <c r="B4323" s="13">
        <v>43572</v>
      </c>
      <c r="C4323">
        <v>4304</v>
      </c>
      <c r="D4323" s="19">
        <f t="shared" si="201"/>
        <v>320019.61601704551</v>
      </c>
      <c r="E4323" s="19">
        <f t="shared" si="202"/>
        <v>43.83830356397884</v>
      </c>
      <c r="F4323" s="19">
        <f t="shared" si="203"/>
        <v>320063.45432060951</v>
      </c>
      <c r="I4323" s="13">
        <v>43572</v>
      </c>
      <c r="J4323">
        <v>4304</v>
      </c>
      <c r="K4323">
        <v>320019.61601690442</v>
      </c>
      <c r="L4323">
        <v>43.838303563957297</v>
      </c>
      <c r="M4323" s="19">
        <v>320063.45432046836</v>
      </c>
    </row>
    <row r="4324" spans="2:13" x14ac:dyDescent="0.25">
      <c r="B4324" s="13">
        <v>43573</v>
      </c>
      <c r="C4324">
        <v>4305</v>
      </c>
      <c r="D4324" s="19">
        <f t="shared" si="201"/>
        <v>320063.45432060951</v>
      </c>
      <c r="E4324" s="19">
        <f t="shared" si="202"/>
        <v>43.844308811042403</v>
      </c>
      <c r="F4324" s="19">
        <f t="shared" si="203"/>
        <v>320107.29862942058</v>
      </c>
      <c r="I4324" s="13">
        <v>43573</v>
      </c>
      <c r="J4324">
        <v>4305</v>
      </c>
      <c r="K4324">
        <v>320063.4543204683</v>
      </c>
      <c r="L4324">
        <v>43.844308811020852</v>
      </c>
      <c r="M4324" s="19">
        <v>320107.29862927931</v>
      </c>
    </row>
    <row r="4325" spans="2:13" x14ac:dyDescent="0.25">
      <c r="B4325" s="13">
        <v>43574</v>
      </c>
      <c r="C4325">
        <v>4306</v>
      </c>
      <c r="D4325" s="19">
        <f t="shared" si="201"/>
        <v>320107.29862942058</v>
      </c>
      <c r="E4325" s="19">
        <f t="shared" si="202"/>
        <v>43.850314880742552</v>
      </c>
      <c r="F4325" s="19">
        <f t="shared" si="203"/>
        <v>320151.1489443013</v>
      </c>
      <c r="I4325" s="13">
        <v>43574</v>
      </c>
      <c r="J4325">
        <v>4306</v>
      </c>
      <c r="K4325">
        <v>320107.29862927919</v>
      </c>
      <c r="L4325">
        <v>43.850314880720987</v>
      </c>
      <c r="M4325" s="19">
        <v>320151.14894415991</v>
      </c>
    </row>
    <row r="4326" spans="2:13" x14ac:dyDescent="0.25">
      <c r="B4326" s="13">
        <v>43575</v>
      </c>
      <c r="C4326">
        <v>4307</v>
      </c>
      <c r="D4326" s="19">
        <f t="shared" si="201"/>
        <v>320151.1489443013</v>
      </c>
      <c r="E4326" s="19">
        <f t="shared" si="202"/>
        <v>43.856321773191965</v>
      </c>
      <c r="F4326" s="19">
        <f t="shared" si="203"/>
        <v>320195.0052660745</v>
      </c>
      <c r="I4326" s="13">
        <v>43575</v>
      </c>
      <c r="J4326">
        <v>4307</v>
      </c>
      <c r="K4326">
        <v>320151.14894416003</v>
      </c>
      <c r="L4326">
        <v>43.856321773170393</v>
      </c>
      <c r="M4326" s="19">
        <v>320195.00526593317</v>
      </c>
    </row>
    <row r="4327" spans="2:13" x14ac:dyDescent="0.25">
      <c r="B4327" s="13">
        <v>43576</v>
      </c>
      <c r="C4327">
        <v>4308</v>
      </c>
      <c r="D4327" s="19">
        <f t="shared" si="201"/>
        <v>320195.0052660745</v>
      </c>
      <c r="E4327" s="19">
        <f t="shared" si="202"/>
        <v>43.862329488503363</v>
      </c>
      <c r="F4327" s="19">
        <f t="shared" si="203"/>
        <v>320238.867595563</v>
      </c>
      <c r="I4327" s="13">
        <v>43576</v>
      </c>
      <c r="J4327">
        <v>4308</v>
      </c>
      <c r="K4327">
        <v>320195.00526593311</v>
      </c>
      <c r="L4327">
        <v>43.862329488481784</v>
      </c>
      <c r="M4327" s="19">
        <v>320238.86759542162</v>
      </c>
    </row>
    <row r="4328" spans="2:13" x14ac:dyDescent="0.25">
      <c r="B4328" s="13">
        <v>43577</v>
      </c>
      <c r="C4328">
        <v>4309</v>
      </c>
      <c r="D4328" s="19">
        <f t="shared" si="201"/>
        <v>320238.867595563</v>
      </c>
      <c r="E4328" s="19">
        <f t="shared" si="202"/>
        <v>43.868338026789459</v>
      </c>
      <c r="F4328" s="19">
        <f t="shared" si="203"/>
        <v>320282.73593358981</v>
      </c>
      <c r="I4328" s="13">
        <v>43577</v>
      </c>
      <c r="J4328">
        <v>4309</v>
      </c>
      <c r="K4328">
        <v>320238.86759542162</v>
      </c>
      <c r="L4328">
        <v>43.868338026767873</v>
      </c>
      <c r="M4328" s="19">
        <v>320282.73593344836</v>
      </c>
    </row>
    <row r="4329" spans="2:13" x14ac:dyDescent="0.25">
      <c r="B4329" s="13">
        <v>43578</v>
      </c>
      <c r="C4329">
        <v>4310</v>
      </c>
      <c r="D4329" s="19">
        <f t="shared" si="201"/>
        <v>320282.73593358981</v>
      </c>
      <c r="E4329" s="19">
        <f t="shared" si="202"/>
        <v>43.874347388162995</v>
      </c>
      <c r="F4329" s="19">
        <f t="shared" si="203"/>
        <v>320326.61028097797</v>
      </c>
      <c r="I4329" s="13">
        <v>43578</v>
      </c>
      <c r="J4329">
        <v>4310</v>
      </c>
      <c r="K4329">
        <v>320282.7359334483</v>
      </c>
      <c r="L4329">
        <v>43.874347388141402</v>
      </c>
      <c r="M4329" s="19">
        <v>320326.61028083647</v>
      </c>
    </row>
    <row r="4330" spans="2:13" x14ac:dyDescent="0.25">
      <c r="B4330" s="13">
        <v>43579</v>
      </c>
      <c r="C4330">
        <v>4311</v>
      </c>
      <c r="D4330" s="19">
        <f t="shared" si="201"/>
        <v>320326.61028097797</v>
      </c>
      <c r="E4330" s="19">
        <f t="shared" si="202"/>
        <v>43.880357572736713</v>
      </c>
      <c r="F4330" s="19">
        <f t="shared" si="203"/>
        <v>320370.49063855072</v>
      </c>
      <c r="I4330" s="13">
        <v>43579</v>
      </c>
      <c r="J4330">
        <v>4311</v>
      </c>
      <c r="K4330">
        <v>320326.61028083641</v>
      </c>
      <c r="L4330">
        <v>43.880357572715113</v>
      </c>
      <c r="M4330" s="19">
        <v>320370.4906384091</v>
      </c>
    </row>
    <row r="4331" spans="2:13" x14ac:dyDescent="0.25">
      <c r="B4331" s="13">
        <v>43580</v>
      </c>
      <c r="C4331">
        <v>4312</v>
      </c>
      <c r="D4331" s="19">
        <f t="shared" si="201"/>
        <v>320370.49063855072</v>
      </c>
      <c r="E4331" s="19">
        <f t="shared" si="202"/>
        <v>43.88636858062339</v>
      </c>
      <c r="F4331" s="19">
        <f t="shared" si="203"/>
        <v>320414.37700713135</v>
      </c>
      <c r="I4331" s="13">
        <v>43580</v>
      </c>
      <c r="J4331">
        <v>4312</v>
      </c>
      <c r="K4331">
        <v>320370.49063840916</v>
      </c>
      <c r="L4331">
        <v>43.886368580601783</v>
      </c>
      <c r="M4331" s="19">
        <v>320414.37700698979</v>
      </c>
    </row>
    <row r="4332" spans="2:13" x14ac:dyDescent="0.25">
      <c r="B4332" s="13">
        <v>43581</v>
      </c>
      <c r="C4332">
        <v>4313</v>
      </c>
      <c r="D4332" s="19">
        <f t="shared" si="201"/>
        <v>320414.37700713135</v>
      </c>
      <c r="E4332" s="19">
        <f t="shared" si="202"/>
        <v>43.892380411935804</v>
      </c>
      <c r="F4332" s="19">
        <f t="shared" si="203"/>
        <v>320458.26938754326</v>
      </c>
      <c r="I4332" s="13">
        <v>43581</v>
      </c>
      <c r="J4332">
        <v>4313</v>
      </c>
      <c r="K4332">
        <v>320414.37700698973</v>
      </c>
      <c r="L4332">
        <v>43.892380411914189</v>
      </c>
      <c r="M4332" s="19">
        <v>320458.26938740164</v>
      </c>
    </row>
    <row r="4333" spans="2:13" x14ac:dyDescent="0.25">
      <c r="B4333" s="13">
        <v>43582</v>
      </c>
      <c r="C4333">
        <v>4314</v>
      </c>
      <c r="D4333" s="19">
        <f t="shared" si="201"/>
        <v>320458.26938754326</v>
      </c>
      <c r="E4333" s="19">
        <f t="shared" si="202"/>
        <v>43.898393066786753</v>
      </c>
      <c r="F4333" s="19">
        <f t="shared" si="203"/>
        <v>320502.16778061003</v>
      </c>
      <c r="I4333" s="13">
        <v>43582</v>
      </c>
      <c r="J4333">
        <v>4314</v>
      </c>
      <c r="K4333">
        <v>320458.26938740158</v>
      </c>
      <c r="L4333">
        <v>43.898393066765138</v>
      </c>
      <c r="M4333" s="19">
        <v>320502.16778046836</v>
      </c>
    </row>
    <row r="4334" spans="2:13" x14ac:dyDescent="0.25">
      <c r="B4334" s="13">
        <v>43583</v>
      </c>
      <c r="C4334">
        <v>4315</v>
      </c>
      <c r="D4334" s="19">
        <f t="shared" si="201"/>
        <v>320502.16778061003</v>
      </c>
      <c r="E4334" s="19">
        <f t="shared" si="202"/>
        <v>43.904406545289049</v>
      </c>
      <c r="F4334" s="19">
        <f t="shared" si="203"/>
        <v>320546.07218715531</v>
      </c>
      <c r="I4334" s="13">
        <v>43583</v>
      </c>
      <c r="J4334">
        <v>4315</v>
      </c>
      <c r="K4334">
        <v>320502.16778046824</v>
      </c>
      <c r="L4334">
        <v>43.904406545267427</v>
      </c>
      <c r="M4334" s="19">
        <v>320546.07218701352</v>
      </c>
    </row>
    <row r="4335" spans="2:13" x14ac:dyDescent="0.25">
      <c r="B4335" s="13">
        <v>43584</v>
      </c>
      <c r="C4335">
        <v>4316</v>
      </c>
      <c r="D4335" s="19">
        <f t="shared" si="201"/>
        <v>320546.07218715531</v>
      </c>
      <c r="E4335" s="19">
        <f t="shared" si="202"/>
        <v>43.910420847555528</v>
      </c>
      <c r="F4335" s="19">
        <f t="shared" si="203"/>
        <v>320589.98260800284</v>
      </c>
      <c r="I4335" s="13">
        <v>43584</v>
      </c>
      <c r="J4335">
        <v>4316</v>
      </c>
      <c r="K4335">
        <v>320546.07218701357</v>
      </c>
      <c r="L4335">
        <v>43.910420847533906</v>
      </c>
      <c r="M4335" s="19">
        <v>320589.98260786111</v>
      </c>
    </row>
    <row r="4336" spans="2:13" x14ac:dyDescent="0.25">
      <c r="B4336" s="13">
        <v>43585</v>
      </c>
      <c r="C4336">
        <v>4317</v>
      </c>
      <c r="D4336" s="19">
        <f t="shared" si="201"/>
        <v>320589.98260800284</v>
      </c>
      <c r="E4336" s="19">
        <f t="shared" si="202"/>
        <v>43.916435973699024</v>
      </c>
      <c r="F4336" s="19">
        <f t="shared" si="203"/>
        <v>320633.89904397656</v>
      </c>
      <c r="I4336" s="13">
        <v>43585</v>
      </c>
      <c r="J4336">
        <v>4317</v>
      </c>
      <c r="K4336">
        <v>320589.98260786099</v>
      </c>
      <c r="L4336">
        <v>43.916435973677395</v>
      </c>
      <c r="M4336" s="19">
        <v>320633.89904383465</v>
      </c>
    </row>
    <row r="4337" spans="2:13" x14ac:dyDescent="0.25">
      <c r="B4337" s="13">
        <v>43586</v>
      </c>
      <c r="C4337">
        <v>4318</v>
      </c>
      <c r="D4337" s="19">
        <f t="shared" si="201"/>
        <v>320633.89904397656</v>
      </c>
      <c r="E4337" s="19">
        <f t="shared" si="202"/>
        <v>43.922451923832412</v>
      </c>
      <c r="F4337" s="19">
        <f t="shared" si="203"/>
        <v>320677.8214959004</v>
      </c>
      <c r="I4337" s="13">
        <v>43586</v>
      </c>
      <c r="J4337">
        <v>4318</v>
      </c>
      <c r="K4337">
        <v>320633.89904383483</v>
      </c>
      <c r="L4337">
        <v>43.922451923810769</v>
      </c>
      <c r="M4337" s="19">
        <v>320677.82149575866</v>
      </c>
    </row>
    <row r="4338" spans="2:13" x14ac:dyDescent="0.25">
      <c r="B4338" s="13">
        <v>43587</v>
      </c>
      <c r="C4338">
        <v>4319</v>
      </c>
      <c r="D4338" s="19">
        <f t="shared" si="201"/>
        <v>320677.8214959004</v>
      </c>
      <c r="E4338" s="19">
        <f t="shared" si="202"/>
        <v>43.928468698068556</v>
      </c>
      <c r="F4338" s="19">
        <f t="shared" si="203"/>
        <v>320721.74996459845</v>
      </c>
      <c r="I4338" s="13">
        <v>43587</v>
      </c>
      <c r="J4338">
        <v>4319</v>
      </c>
      <c r="K4338">
        <v>320677.82149575854</v>
      </c>
      <c r="L4338">
        <v>43.928468698046906</v>
      </c>
      <c r="M4338" s="19">
        <v>320721.7499644566</v>
      </c>
    </row>
    <row r="4339" spans="2:13" x14ac:dyDescent="0.25">
      <c r="B4339" s="13">
        <v>43588</v>
      </c>
      <c r="C4339">
        <v>4320</v>
      </c>
      <c r="D4339" s="19">
        <f t="shared" si="201"/>
        <v>320721.74996459845</v>
      </c>
      <c r="E4339" s="19">
        <f t="shared" si="202"/>
        <v>43.93448629652034</v>
      </c>
      <c r="F4339" s="19">
        <f t="shared" si="203"/>
        <v>320765.68445089494</v>
      </c>
      <c r="I4339" s="13">
        <v>43588</v>
      </c>
      <c r="J4339">
        <v>4320</v>
      </c>
      <c r="K4339">
        <v>320721.74996445648</v>
      </c>
      <c r="L4339">
        <v>43.934486296498683</v>
      </c>
      <c r="M4339" s="19">
        <v>320765.68445075297</v>
      </c>
    </row>
    <row r="4340" spans="2:13" x14ac:dyDescent="0.25">
      <c r="B4340" s="13">
        <v>43589</v>
      </c>
      <c r="C4340">
        <v>4321</v>
      </c>
      <c r="D4340" s="19">
        <f t="shared" si="201"/>
        <v>320765.68445089494</v>
      </c>
      <c r="E4340" s="19">
        <f t="shared" si="202"/>
        <v>43.940504719300684</v>
      </c>
      <c r="F4340" s="19">
        <f t="shared" si="203"/>
        <v>320809.62495561427</v>
      </c>
      <c r="I4340" s="13">
        <v>43589</v>
      </c>
      <c r="J4340">
        <v>4321</v>
      </c>
      <c r="K4340">
        <v>320765.68445075292</v>
      </c>
      <c r="L4340">
        <v>43.940504719279026</v>
      </c>
      <c r="M4340" s="19">
        <v>320809.62495547219</v>
      </c>
    </row>
    <row r="4341" spans="2:13" x14ac:dyDescent="0.25">
      <c r="B4341" s="13">
        <v>43590</v>
      </c>
      <c r="C4341">
        <v>4322</v>
      </c>
      <c r="D4341" s="19">
        <f t="shared" si="201"/>
        <v>320809.62495561427</v>
      </c>
      <c r="E4341" s="19">
        <f t="shared" si="202"/>
        <v>43.946523966522506</v>
      </c>
      <c r="F4341" s="19">
        <f t="shared" si="203"/>
        <v>320853.57147958077</v>
      </c>
      <c r="I4341" s="13">
        <v>43590</v>
      </c>
      <c r="J4341">
        <v>4322</v>
      </c>
      <c r="K4341">
        <v>320809.62495547219</v>
      </c>
      <c r="L4341">
        <v>43.946523966500841</v>
      </c>
      <c r="M4341" s="19">
        <v>320853.57147943869</v>
      </c>
    </row>
    <row r="4342" spans="2:13" x14ac:dyDescent="0.25">
      <c r="B4342" s="13">
        <v>43591</v>
      </c>
      <c r="C4342">
        <v>4323</v>
      </c>
      <c r="D4342" s="19">
        <f t="shared" si="201"/>
        <v>320853.57147958077</v>
      </c>
      <c r="E4342" s="19">
        <f t="shared" si="202"/>
        <v>43.95254403829874</v>
      </c>
      <c r="F4342" s="19">
        <f t="shared" si="203"/>
        <v>320897.52402361907</v>
      </c>
      <c r="I4342" s="13">
        <v>43591</v>
      </c>
      <c r="J4342">
        <v>4323</v>
      </c>
      <c r="K4342">
        <v>320853.57147943863</v>
      </c>
      <c r="L4342">
        <v>43.952544038277068</v>
      </c>
      <c r="M4342" s="19">
        <v>320897.52402347693</v>
      </c>
    </row>
    <row r="4343" spans="2:13" x14ac:dyDescent="0.25">
      <c r="B4343" s="13">
        <v>43592</v>
      </c>
      <c r="C4343">
        <v>4324</v>
      </c>
      <c r="D4343" s="19">
        <f t="shared" si="201"/>
        <v>320897.52402361907</v>
      </c>
      <c r="E4343" s="19">
        <f t="shared" si="202"/>
        <v>43.958564934742341</v>
      </c>
      <c r="F4343" s="19">
        <f t="shared" si="203"/>
        <v>320941.4825885538</v>
      </c>
      <c r="I4343" s="13">
        <v>43592</v>
      </c>
      <c r="J4343">
        <v>4324</v>
      </c>
      <c r="K4343">
        <v>320897.52402347693</v>
      </c>
      <c r="L4343">
        <v>43.958564934720663</v>
      </c>
      <c r="M4343" s="19">
        <v>320941.48258841166</v>
      </c>
    </row>
    <row r="4344" spans="2:13" x14ac:dyDescent="0.25">
      <c r="B4344" s="13">
        <v>43593</v>
      </c>
      <c r="C4344">
        <v>4325</v>
      </c>
      <c r="D4344" s="19">
        <f t="shared" si="201"/>
        <v>320941.4825885538</v>
      </c>
      <c r="E4344" s="19">
        <f t="shared" si="202"/>
        <v>43.964586655966279</v>
      </c>
      <c r="F4344" s="19">
        <f t="shared" si="203"/>
        <v>320985.44717520976</v>
      </c>
      <c r="I4344" s="13">
        <v>43593</v>
      </c>
      <c r="J4344">
        <v>4325</v>
      </c>
      <c r="K4344">
        <v>320941.4825884116</v>
      </c>
      <c r="L4344">
        <v>43.964586655944601</v>
      </c>
      <c r="M4344" s="19">
        <v>320985.44717506756</v>
      </c>
    </row>
    <row r="4345" spans="2:13" x14ac:dyDescent="0.25">
      <c r="B4345" s="13">
        <v>43594</v>
      </c>
      <c r="C4345">
        <v>4326</v>
      </c>
      <c r="D4345" s="19">
        <f t="shared" si="201"/>
        <v>320985.44717520976</v>
      </c>
      <c r="E4345" s="19">
        <f t="shared" si="202"/>
        <v>43.970609202083537</v>
      </c>
      <c r="F4345" s="19">
        <f t="shared" si="203"/>
        <v>321029.41778441187</v>
      </c>
      <c r="I4345" s="13">
        <v>43594</v>
      </c>
      <c r="J4345">
        <v>4326</v>
      </c>
      <c r="K4345">
        <v>320985.4471750675</v>
      </c>
      <c r="L4345">
        <v>43.970609202061844</v>
      </c>
      <c r="M4345" s="19">
        <v>321029.41778426955</v>
      </c>
    </row>
    <row r="4346" spans="2:13" x14ac:dyDescent="0.25">
      <c r="B4346" s="13">
        <v>43595</v>
      </c>
      <c r="C4346">
        <v>4327</v>
      </c>
      <c r="D4346" s="19">
        <f t="shared" si="201"/>
        <v>321029.41778441187</v>
      </c>
      <c r="E4346" s="19">
        <f t="shared" si="202"/>
        <v>43.976632573207112</v>
      </c>
      <c r="F4346" s="19">
        <f t="shared" si="203"/>
        <v>321073.3944169851</v>
      </c>
      <c r="I4346" s="13">
        <v>43595</v>
      </c>
      <c r="J4346">
        <v>4327</v>
      </c>
      <c r="K4346">
        <v>321029.41778426949</v>
      </c>
      <c r="L4346">
        <v>43.976632573185412</v>
      </c>
      <c r="M4346" s="19">
        <v>321073.39441684267</v>
      </c>
    </row>
    <row r="4347" spans="2:13" x14ac:dyDescent="0.25">
      <c r="B4347" s="13">
        <v>43596</v>
      </c>
      <c r="C4347">
        <v>4328</v>
      </c>
      <c r="D4347" s="19">
        <f t="shared" si="201"/>
        <v>321073.3944169851</v>
      </c>
      <c r="E4347" s="19">
        <f t="shared" si="202"/>
        <v>43.982656769450017</v>
      </c>
      <c r="F4347" s="19">
        <f t="shared" si="203"/>
        <v>321117.37707375456</v>
      </c>
      <c r="I4347" s="13">
        <v>43596</v>
      </c>
      <c r="J4347">
        <v>4328</v>
      </c>
      <c r="K4347">
        <v>321073.39441684278</v>
      </c>
      <c r="L4347">
        <v>43.982656769428317</v>
      </c>
      <c r="M4347" s="19">
        <v>321117.37707361224</v>
      </c>
    </row>
    <row r="4348" spans="2:13" x14ac:dyDescent="0.25">
      <c r="B4348" s="13">
        <v>43597</v>
      </c>
      <c r="C4348">
        <v>4329</v>
      </c>
      <c r="D4348" s="19">
        <f t="shared" si="201"/>
        <v>321117.37707375456</v>
      </c>
      <c r="E4348" s="19">
        <f t="shared" si="202"/>
        <v>43.988681790925284</v>
      </c>
      <c r="F4348" s="19">
        <f t="shared" si="203"/>
        <v>321161.3657555455</v>
      </c>
      <c r="I4348" s="13">
        <v>43597</v>
      </c>
      <c r="J4348">
        <v>4329</v>
      </c>
      <c r="K4348">
        <v>321117.37707361212</v>
      </c>
      <c r="L4348">
        <v>43.98868179090357</v>
      </c>
      <c r="M4348" s="19">
        <v>321161.36575540301</v>
      </c>
    </row>
    <row r="4349" spans="2:13" x14ac:dyDescent="0.25">
      <c r="B4349" s="13">
        <v>43598</v>
      </c>
      <c r="C4349">
        <v>4330</v>
      </c>
      <c r="D4349" s="19">
        <f t="shared" si="201"/>
        <v>321161.3657555455</v>
      </c>
      <c r="E4349" s="19">
        <f t="shared" si="202"/>
        <v>43.994707637745961</v>
      </c>
      <c r="F4349" s="19">
        <f t="shared" si="203"/>
        <v>321205.36046318326</v>
      </c>
      <c r="I4349" s="13">
        <v>43598</v>
      </c>
      <c r="J4349">
        <v>4330</v>
      </c>
      <c r="K4349">
        <v>321161.36575540301</v>
      </c>
      <c r="L4349">
        <v>43.994707637724247</v>
      </c>
      <c r="M4349" s="19">
        <v>321205.36046304071</v>
      </c>
    </row>
    <row r="4350" spans="2:13" x14ac:dyDescent="0.25">
      <c r="B4350" s="13">
        <v>43599</v>
      </c>
      <c r="C4350">
        <v>4331</v>
      </c>
      <c r="D4350" s="19">
        <f t="shared" si="201"/>
        <v>321205.36046318326</v>
      </c>
      <c r="E4350" s="19">
        <f t="shared" si="202"/>
        <v>44.000734310025109</v>
      </c>
      <c r="F4350" s="19">
        <f t="shared" si="203"/>
        <v>321249.36119749327</v>
      </c>
      <c r="I4350" s="13">
        <v>43599</v>
      </c>
      <c r="J4350">
        <v>4331</v>
      </c>
      <c r="K4350">
        <v>321205.36046304065</v>
      </c>
      <c r="L4350">
        <v>44.000734310003374</v>
      </c>
      <c r="M4350" s="19">
        <v>321249.36119735066</v>
      </c>
    </row>
    <row r="4351" spans="2:13" x14ac:dyDescent="0.25">
      <c r="B4351" s="13">
        <v>43600</v>
      </c>
      <c r="C4351">
        <v>4332</v>
      </c>
      <c r="D4351" s="19">
        <f t="shared" si="201"/>
        <v>321249.36119749327</v>
      </c>
      <c r="E4351" s="19">
        <f t="shared" si="202"/>
        <v>44.006761807875797</v>
      </c>
      <c r="F4351" s="19">
        <f t="shared" si="203"/>
        <v>321293.36795930116</v>
      </c>
      <c r="I4351" s="13">
        <v>43600</v>
      </c>
      <c r="J4351">
        <v>4332</v>
      </c>
      <c r="K4351">
        <v>321249.36119735072</v>
      </c>
      <c r="L4351">
        <v>44.006761807854062</v>
      </c>
      <c r="M4351" s="19">
        <v>321293.36795915855</v>
      </c>
    </row>
    <row r="4352" spans="2:13" x14ac:dyDescent="0.25">
      <c r="B4352" s="13">
        <v>43601</v>
      </c>
      <c r="C4352">
        <v>4333</v>
      </c>
      <c r="D4352" s="19">
        <f t="shared" si="201"/>
        <v>321293.36795930116</v>
      </c>
      <c r="E4352" s="19">
        <f t="shared" si="202"/>
        <v>44.012790131411123</v>
      </c>
      <c r="F4352" s="19">
        <f t="shared" si="203"/>
        <v>321337.38074943254</v>
      </c>
      <c r="I4352" s="13">
        <v>43601</v>
      </c>
      <c r="J4352">
        <v>4333</v>
      </c>
      <c r="K4352">
        <v>321293.36795915838</v>
      </c>
      <c r="L4352">
        <v>44.01279013138938</v>
      </c>
      <c r="M4352" s="19">
        <v>321337.38074928976</v>
      </c>
    </row>
    <row r="4353" spans="2:13" x14ac:dyDescent="0.25">
      <c r="B4353" s="13">
        <v>43602</v>
      </c>
      <c r="C4353">
        <v>4334</v>
      </c>
      <c r="D4353" s="19">
        <f t="shared" si="201"/>
        <v>321337.38074943254</v>
      </c>
      <c r="E4353" s="19">
        <f t="shared" si="202"/>
        <v>44.018819280744189</v>
      </c>
      <c r="F4353" s="19">
        <f t="shared" si="203"/>
        <v>321381.39956871327</v>
      </c>
      <c r="I4353" s="13">
        <v>43602</v>
      </c>
      <c r="J4353">
        <v>4334</v>
      </c>
      <c r="K4353">
        <v>321337.38074928982</v>
      </c>
      <c r="L4353">
        <v>44.01881928072244</v>
      </c>
      <c r="M4353" s="19">
        <v>321381.39956857054</v>
      </c>
    </row>
    <row r="4354" spans="2:13" x14ac:dyDescent="0.25">
      <c r="B4354" s="13">
        <v>43603</v>
      </c>
      <c r="C4354">
        <v>4335</v>
      </c>
      <c r="D4354" s="19">
        <f t="shared" si="201"/>
        <v>321381.39956871327</v>
      </c>
      <c r="E4354" s="19">
        <f t="shared" si="202"/>
        <v>44.024849255988123</v>
      </c>
      <c r="F4354" s="19">
        <f t="shared" si="203"/>
        <v>321425.42441796925</v>
      </c>
      <c r="I4354" s="13">
        <v>43603</v>
      </c>
      <c r="J4354">
        <v>4335</v>
      </c>
      <c r="K4354">
        <v>321381.39956857049</v>
      </c>
      <c r="L4354">
        <v>44.024849255966373</v>
      </c>
      <c r="M4354" s="19">
        <v>321425.42441782646</v>
      </c>
    </row>
    <row r="4355" spans="2:13" x14ac:dyDescent="0.25">
      <c r="B4355" s="13">
        <v>43604</v>
      </c>
      <c r="C4355">
        <v>4336</v>
      </c>
      <c r="D4355" s="19">
        <f t="shared" si="201"/>
        <v>321425.42441796925</v>
      </c>
      <c r="E4355" s="19">
        <f t="shared" si="202"/>
        <v>44.03088005725607</v>
      </c>
      <c r="F4355" s="19">
        <f t="shared" si="203"/>
        <v>321469.4552980265</v>
      </c>
      <c r="I4355" s="13">
        <v>43604</v>
      </c>
      <c r="J4355">
        <v>4336</v>
      </c>
      <c r="K4355">
        <v>321425.42441782652</v>
      </c>
      <c r="L4355">
        <v>44.030880057234306</v>
      </c>
      <c r="M4355" s="19">
        <v>321469.45529788377</v>
      </c>
    </row>
    <row r="4356" spans="2:13" x14ac:dyDescent="0.25">
      <c r="B4356" s="13">
        <v>43605</v>
      </c>
      <c r="C4356">
        <v>4337</v>
      </c>
      <c r="D4356" s="19">
        <f t="shared" si="201"/>
        <v>321469.4552980265</v>
      </c>
      <c r="E4356" s="19">
        <f t="shared" si="202"/>
        <v>44.03691168466117</v>
      </c>
      <c r="F4356" s="19">
        <f t="shared" si="203"/>
        <v>321513.49220971117</v>
      </c>
      <c r="I4356" s="13">
        <v>43605</v>
      </c>
      <c r="J4356">
        <v>4337</v>
      </c>
      <c r="K4356">
        <v>321469.4552978836</v>
      </c>
      <c r="L4356">
        <v>44.036911684639399</v>
      </c>
      <c r="M4356" s="19">
        <v>321513.49220956821</v>
      </c>
    </row>
    <row r="4357" spans="2:13" x14ac:dyDescent="0.25">
      <c r="B4357" s="13">
        <v>43606</v>
      </c>
      <c r="C4357">
        <v>4338</v>
      </c>
      <c r="D4357" s="19">
        <f t="shared" si="201"/>
        <v>321513.49220971117</v>
      </c>
      <c r="E4357" s="19">
        <f t="shared" si="202"/>
        <v>44.042944138316606</v>
      </c>
      <c r="F4357" s="19">
        <f t="shared" si="203"/>
        <v>321557.53515384946</v>
      </c>
      <c r="I4357" s="13">
        <v>43606</v>
      </c>
      <c r="J4357">
        <v>4338</v>
      </c>
      <c r="K4357">
        <v>321513.49220956833</v>
      </c>
      <c r="L4357">
        <v>44.042944138294828</v>
      </c>
      <c r="M4357" s="19">
        <v>321557.53515370662</v>
      </c>
    </row>
    <row r="4358" spans="2:13" x14ac:dyDescent="0.25">
      <c r="B4358" s="13">
        <v>43607</v>
      </c>
      <c r="C4358">
        <v>4339</v>
      </c>
      <c r="D4358" s="19">
        <f t="shared" si="201"/>
        <v>321557.53515384946</v>
      </c>
      <c r="E4358" s="19">
        <f t="shared" si="202"/>
        <v>44.048977418335546</v>
      </c>
      <c r="F4358" s="19">
        <f t="shared" si="203"/>
        <v>321601.58413126779</v>
      </c>
      <c r="I4358" s="13">
        <v>43607</v>
      </c>
      <c r="J4358">
        <v>4339</v>
      </c>
      <c r="K4358">
        <v>321557.5351537065</v>
      </c>
      <c r="L4358">
        <v>44.048977418313768</v>
      </c>
      <c r="M4358" s="19">
        <v>321601.58413112484</v>
      </c>
    </row>
    <row r="4359" spans="2:13" x14ac:dyDescent="0.25">
      <c r="B4359" s="13">
        <v>43608</v>
      </c>
      <c r="C4359">
        <v>4340</v>
      </c>
      <c r="D4359" s="19">
        <f t="shared" si="201"/>
        <v>321601.58413126779</v>
      </c>
      <c r="E4359" s="19">
        <f t="shared" si="202"/>
        <v>44.055011524831208</v>
      </c>
      <c r="F4359" s="19">
        <f t="shared" si="203"/>
        <v>321645.63914279261</v>
      </c>
      <c r="I4359" s="13">
        <v>43608</v>
      </c>
      <c r="J4359">
        <v>4340</v>
      </c>
      <c r="K4359">
        <v>321601.58413112478</v>
      </c>
      <c r="L4359">
        <v>44.055011524809423</v>
      </c>
      <c r="M4359" s="19">
        <v>321645.6391426496</v>
      </c>
    </row>
    <row r="4360" spans="2:13" x14ac:dyDescent="0.25">
      <c r="B4360" s="13">
        <v>43609</v>
      </c>
      <c r="C4360">
        <v>4341</v>
      </c>
      <c r="D4360" s="19">
        <f t="shared" si="201"/>
        <v>321645.63914279261</v>
      </c>
      <c r="E4360" s="19">
        <f t="shared" si="202"/>
        <v>44.061046457916802</v>
      </c>
      <c r="F4360" s="19">
        <f t="shared" si="203"/>
        <v>321689.70018925052</v>
      </c>
      <c r="I4360" s="13">
        <v>43609</v>
      </c>
      <c r="J4360">
        <v>4341</v>
      </c>
      <c r="K4360">
        <v>321645.63914264954</v>
      </c>
      <c r="L4360">
        <v>44.06104645789501</v>
      </c>
      <c r="M4360" s="19">
        <v>321689.70018910745</v>
      </c>
    </row>
    <row r="4361" spans="2:13" x14ac:dyDescent="0.25">
      <c r="B4361" s="13">
        <v>43610</v>
      </c>
      <c r="C4361">
        <v>4342</v>
      </c>
      <c r="D4361" s="19">
        <f t="shared" si="201"/>
        <v>321689.70018925052</v>
      </c>
      <c r="E4361" s="19">
        <f t="shared" si="202"/>
        <v>44.067082217705554</v>
      </c>
      <c r="F4361" s="19">
        <f t="shared" si="203"/>
        <v>321733.76727146824</v>
      </c>
      <c r="I4361" s="13">
        <v>43610</v>
      </c>
      <c r="J4361">
        <v>4342</v>
      </c>
      <c r="K4361">
        <v>321689.70018910745</v>
      </c>
      <c r="L4361">
        <v>44.067082217683762</v>
      </c>
      <c r="M4361" s="19">
        <v>321733.76727132511</v>
      </c>
    </row>
    <row r="4362" spans="2:13" x14ac:dyDescent="0.25">
      <c r="B4362" s="13">
        <v>43611</v>
      </c>
      <c r="C4362">
        <v>4343</v>
      </c>
      <c r="D4362" s="19">
        <f t="shared" si="201"/>
        <v>321733.76727146824</v>
      </c>
      <c r="E4362" s="19">
        <f t="shared" si="202"/>
        <v>44.073118804310724</v>
      </c>
      <c r="F4362" s="19">
        <f t="shared" si="203"/>
        <v>321777.84039027255</v>
      </c>
      <c r="I4362" s="13">
        <v>43611</v>
      </c>
      <c r="J4362">
        <v>4343</v>
      </c>
      <c r="K4362">
        <v>321733.76727132517</v>
      </c>
      <c r="L4362">
        <v>44.073118804288924</v>
      </c>
      <c r="M4362" s="19">
        <v>321777.84039012948</v>
      </c>
    </row>
    <row r="4363" spans="2:13" x14ac:dyDescent="0.25">
      <c r="B4363" s="13">
        <v>43612</v>
      </c>
      <c r="C4363">
        <v>4344</v>
      </c>
      <c r="D4363" s="19">
        <f t="shared" si="201"/>
        <v>321777.84039027255</v>
      </c>
      <c r="E4363" s="19">
        <f t="shared" si="202"/>
        <v>44.079156217845558</v>
      </c>
      <c r="F4363" s="19">
        <f t="shared" si="203"/>
        <v>321821.91954649042</v>
      </c>
      <c r="I4363" s="13">
        <v>43612</v>
      </c>
      <c r="J4363">
        <v>4344</v>
      </c>
      <c r="K4363">
        <v>321777.84039012942</v>
      </c>
      <c r="L4363">
        <v>44.079156217823751</v>
      </c>
      <c r="M4363" s="19">
        <v>321821.91954634723</v>
      </c>
    </row>
    <row r="4364" spans="2:13" x14ac:dyDescent="0.25">
      <c r="B4364" s="13">
        <v>43613</v>
      </c>
      <c r="C4364">
        <v>4345</v>
      </c>
      <c r="D4364" s="19">
        <f t="shared" si="201"/>
        <v>321821.91954649042</v>
      </c>
      <c r="E4364" s="19">
        <f t="shared" si="202"/>
        <v>44.085194458423352</v>
      </c>
      <c r="F4364" s="19">
        <f t="shared" si="203"/>
        <v>321866.00474094885</v>
      </c>
      <c r="I4364" s="13">
        <v>43613</v>
      </c>
      <c r="J4364">
        <v>4345</v>
      </c>
      <c r="K4364">
        <v>321821.91954634711</v>
      </c>
      <c r="L4364">
        <v>44.085194458401531</v>
      </c>
      <c r="M4364" s="19">
        <v>321866.00474080554</v>
      </c>
    </row>
    <row r="4365" spans="2:13" x14ac:dyDescent="0.25">
      <c r="B4365" s="13">
        <v>43614</v>
      </c>
      <c r="C4365">
        <v>4346</v>
      </c>
      <c r="D4365" s="19">
        <f t="shared" si="201"/>
        <v>321866.00474094885</v>
      </c>
      <c r="E4365" s="19">
        <f t="shared" si="202"/>
        <v>44.091233526157382</v>
      </c>
      <c r="F4365" s="19">
        <f t="shared" si="203"/>
        <v>321910.09597447503</v>
      </c>
      <c r="I4365" s="13">
        <v>43614</v>
      </c>
      <c r="J4365">
        <v>4346</v>
      </c>
      <c r="K4365">
        <v>321866.00474080554</v>
      </c>
      <c r="L4365">
        <v>44.091233526135561</v>
      </c>
      <c r="M4365" s="19">
        <v>321910.09597433166</v>
      </c>
    </row>
    <row r="4366" spans="2:13" x14ac:dyDescent="0.25">
      <c r="B4366" s="13">
        <v>43615</v>
      </c>
      <c r="C4366">
        <v>4347</v>
      </c>
      <c r="D4366" s="19">
        <f t="shared" si="201"/>
        <v>321910.09597447503</v>
      </c>
      <c r="E4366" s="19">
        <f t="shared" si="202"/>
        <v>44.09727342116097</v>
      </c>
      <c r="F4366" s="19">
        <f t="shared" si="203"/>
        <v>321954.19324789621</v>
      </c>
      <c r="I4366" s="13">
        <v>43615</v>
      </c>
      <c r="J4366">
        <v>4347</v>
      </c>
      <c r="K4366">
        <v>321910.09597433161</v>
      </c>
      <c r="L4366">
        <v>44.097273421139136</v>
      </c>
      <c r="M4366" s="19">
        <v>321954.19324775273</v>
      </c>
    </row>
    <row r="4367" spans="2:13" x14ac:dyDescent="0.25">
      <c r="B4367" s="13">
        <v>43616</v>
      </c>
      <c r="C4367">
        <v>4348</v>
      </c>
      <c r="D4367" s="19">
        <f t="shared" si="201"/>
        <v>321954.19324789621</v>
      </c>
      <c r="E4367" s="19">
        <f t="shared" si="202"/>
        <v>44.103314143547429</v>
      </c>
      <c r="F4367" s="19">
        <f t="shared" si="203"/>
        <v>321998.29656203976</v>
      </c>
      <c r="I4367" s="13">
        <v>43616</v>
      </c>
      <c r="J4367">
        <v>4348</v>
      </c>
      <c r="K4367">
        <v>321954.19324775285</v>
      </c>
      <c r="L4367">
        <v>44.103314143525594</v>
      </c>
      <c r="M4367" s="19">
        <v>321998.29656189639</v>
      </c>
    </row>
    <row r="4368" spans="2:13" x14ac:dyDescent="0.25">
      <c r="B4368" s="13">
        <v>43617</v>
      </c>
      <c r="C4368">
        <v>4349</v>
      </c>
      <c r="D4368" s="19">
        <f t="shared" si="201"/>
        <v>321998.29656203976</v>
      </c>
      <c r="E4368" s="19">
        <f t="shared" si="202"/>
        <v>44.109355693430111</v>
      </c>
      <c r="F4368" s="19">
        <f t="shared" si="203"/>
        <v>322042.40591773321</v>
      </c>
      <c r="I4368" s="13">
        <v>43617</v>
      </c>
      <c r="J4368">
        <v>4349</v>
      </c>
      <c r="K4368">
        <v>321998.29656189622</v>
      </c>
      <c r="L4368">
        <v>44.109355693408261</v>
      </c>
      <c r="M4368" s="19">
        <v>322042.40591758961</v>
      </c>
    </row>
    <row r="4369" spans="2:13" x14ac:dyDescent="0.25">
      <c r="B4369" s="13">
        <v>43618</v>
      </c>
      <c r="C4369">
        <v>4350</v>
      </c>
      <c r="D4369" s="19">
        <f t="shared" si="201"/>
        <v>322042.40591773321</v>
      </c>
      <c r="E4369" s="19">
        <f t="shared" si="202"/>
        <v>44.11539807092236</v>
      </c>
      <c r="F4369" s="19">
        <f t="shared" si="203"/>
        <v>322086.52131580416</v>
      </c>
      <c r="I4369" s="13">
        <v>43618</v>
      </c>
      <c r="J4369">
        <v>4350</v>
      </c>
      <c r="K4369">
        <v>322042.40591758973</v>
      </c>
      <c r="L4369">
        <v>44.115398070900497</v>
      </c>
      <c r="M4369" s="19">
        <v>322086.52131566062</v>
      </c>
    </row>
    <row r="4370" spans="2:13" x14ac:dyDescent="0.25">
      <c r="B4370" s="13">
        <v>43619</v>
      </c>
      <c r="C4370">
        <v>4351</v>
      </c>
      <c r="D4370" s="19">
        <f t="shared" si="201"/>
        <v>322086.52131580416</v>
      </c>
      <c r="E4370" s="19">
        <f t="shared" si="202"/>
        <v>44.12144127613756</v>
      </c>
      <c r="F4370" s="19">
        <f t="shared" si="203"/>
        <v>322130.64275708032</v>
      </c>
      <c r="I4370" s="13">
        <v>43619</v>
      </c>
      <c r="J4370">
        <v>4351</v>
      </c>
      <c r="K4370">
        <v>322086.5213156605</v>
      </c>
      <c r="L4370">
        <v>44.121441276115689</v>
      </c>
      <c r="M4370" s="19">
        <v>322130.64275693661</v>
      </c>
    </row>
    <row r="4371" spans="2:13" x14ac:dyDescent="0.25">
      <c r="B4371" s="13">
        <v>43620</v>
      </c>
      <c r="C4371">
        <v>4352</v>
      </c>
      <c r="D4371" s="19">
        <f t="shared" si="201"/>
        <v>322130.64275708032</v>
      </c>
      <c r="E4371" s="19">
        <f t="shared" si="202"/>
        <v>44.12748530918909</v>
      </c>
      <c r="F4371" s="19">
        <f t="shared" si="203"/>
        <v>322174.77024238952</v>
      </c>
      <c r="I4371" s="13">
        <v>43620</v>
      </c>
      <c r="J4371">
        <v>4352</v>
      </c>
      <c r="K4371">
        <v>322130.64275693661</v>
      </c>
      <c r="L4371">
        <v>44.127485309167213</v>
      </c>
      <c r="M4371" s="19">
        <v>322174.77024224575</v>
      </c>
    </row>
    <row r="4372" spans="2:13" x14ac:dyDescent="0.25">
      <c r="B4372" s="13">
        <v>43621</v>
      </c>
      <c r="C4372">
        <v>4353</v>
      </c>
      <c r="D4372" s="19">
        <f t="shared" si="201"/>
        <v>322174.77024238952</v>
      </c>
      <c r="E4372" s="19">
        <f t="shared" si="202"/>
        <v>44.133530170190355</v>
      </c>
      <c r="F4372" s="19">
        <f t="shared" si="203"/>
        <v>322218.90377255972</v>
      </c>
      <c r="I4372" s="13">
        <v>43621</v>
      </c>
      <c r="J4372">
        <v>4353</v>
      </c>
      <c r="K4372">
        <v>322174.77024224564</v>
      </c>
      <c r="L4372">
        <v>44.133530170168463</v>
      </c>
      <c r="M4372" s="19">
        <v>322218.90377241583</v>
      </c>
    </row>
    <row r="4373" spans="2:13" x14ac:dyDescent="0.25">
      <c r="B4373" s="13">
        <v>43622</v>
      </c>
      <c r="C4373">
        <v>4354</v>
      </c>
      <c r="D4373" s="19">
        <f t="shared" ref="D4373:D4436" si="204">F4372</f>
        <v>322218.90377255972</v>
      </c>
      <c r="E4373" s="19">
        <f t="shared" ref="E4373:E4436" si="205">D4373*_nPIR</f>
        <v>44.139575859254762</v>
      </c>
      <c r="F4373" s="19">
        <f t="shared" si="203"/>
        <v>322263.04334841896</v>
      </c>
      <c r="I4373" s="13">
        <v>43622</v>
      </c>
      <c r="J4373">
        <v>4354</v>
      </c>
      <c r="K4373">
        <v>322218.90377241577</v>
      </c>
      <c r="L4373">
        <v>44.139575859232863</v>
      </c>
      <c r="M4373" s="19">
        <v>322263.04334827501</v>
      </c>
    </row>
    <row r="4374" spans="2:13" x14ac:dyDescent="0.25">
      <c r="B4374" s="13">
        <v>43623</v>
      </c>
      <c r="C4374">
        <v>4355</v>
      </c>
      <c r="D4374" s="19">
        <f t="shared" si="204"/>
        <v>322263.04334841896</v>
      </c>
      <c r="E4374" s="19">
        <f t="shared" si="205"/>
        <v>44.145622376495751</v>
      </c>
      <c r="F4374" s="19">
        <f t="shared" ref="F4374:F4437" si="206">D4374+E4374</f>
        <v>322307.18897079543</v>
      </c>
      <c r="I4374" s="13">
        <v>43623</v>
      </c>
      <c r="J4374">
        <v>4355</v>
      </c>
      <c r="K4374">
        <v>322263.04334827495</v>
      </c>
      <c r="L4374">
        <v>44.145622376473852</v>
      </c>
      <c r="M4374" s="19">
        <v>322307.18897065142</v>
      </c>
    </row>
    <row r="4375" spans="2:13" x14ac:dyDescent="0.25">
      <c r="B4375" s="13">
        <v>43624</v>
      </c>
      <c r="C4375">
        <v>4356</v>
      </c>
      <c r="D4375" s="19">
        <f t="shared" si="204"/>
        <v>322307.18897079543</v>
      </c>
      <c r="E4375" s="19">
        <f t="shared" si="205"/>
        <v>44.151669722026774</v>
      </c>
      <c r="F4375" s="19">
        <f t="shared" si="206"/>
        <v>322351.34064051748</v>
      </c>
      <c r="I4375" s="13">
        <v>43624</v>
      </c>
      <c r="J4375">
        <v>4356</v>
      </c>
      <c r="K4375">
        <v>322307.18897065154</v>
      </c>
      <c r="L4375">
        <v>44.151669722004875</v>
      </c>
      <c r="M4375" s="19">
        <v>322351.34064037353</v>
      </c>
    </row>
    <row r="4376" spans="2:13" x14ac:dyDescent="0.25">
      <c r="B4376" s="13">
        <v>43625</v>
      </c>
      <c r="C4376">
        <v>4357</v>
      </c>
      <c r="D4376" s="19">
        <f t="shared" si="204"/>
        <v>322351.34064051748</v>
      </c>
      <c r="E4376" s="19">
        <f t="shared" si="205"/>
        <v>44.157717895961305</v>
      </c>
      <c r="F4376" s="19">
        <f t="shared" si="206"/>
        <v>322395.49835841346</v>
      </c>
      <c r="I4376" s="13">
        <v>43625</v>
      </c>
      <c r="J4376">
        <v>4357</v>
      </c>
      <c r="K4376">
        <v>322351.34064037341</v>
      </c>
      <c r="L4376">
        <v>44.157717895939392</v>
      </c>
      <c r="M4376" s="19">
        <v>322395.49835826934</v>
      </c>
    </row>
    <row r="4377" spans="2:13" x14ac:dyDescent="0.25">
      <c r="B4377" s="13">
        <v>43626</v>
      </c>
      <c r="C4377">
        <v>4358</v>
      </c>
      <c r="D4377" s="19">
        <f t="shared" si="204"/>
        <v>322395.49835841346</v>
      </c>
      <c r="E4377" s="19">
        <f t="shared" si="205"/>
        <v>44.16376689841281</v>
      </c>
      <c r="F4377" s="19">
        <f t="shared" si="206"/>
        <v>322439.66212531185</v>
      </c>
      <c r="I4377" s="13">
        <v>43626</v>
      </c>
      <c r="J4377">
        <v>4358</v>
      </c>
      <c r="K4377">
        <v>322395.49835826928</v>
      </c>
      <c r="L4377">
        <v>44.163766898390882</v>
      </c>
      <c r="M4377" s="19">
        <v>322439.66212516767</v>
      </c>
    </row>
    <row r="4378" spans="2:13" x14ac:dyDescent="0.25">
      <c r="B4378" s="13">
        <v>43627</v>
      </c>
      <c r="C4378">
        <v>4359</v>
      </c>
      <c r="D4378" s="19">
        <f t="shared" si="204"/>
        <v>322439.66212531185</v>
      </c>
      <c r="E4378" s="19">
        <f t="shared" si="205"/>
        <v>44.169816729494777</v>
      </c>
      <c r="F4378" s="19">
        <f t="shared" si="206"/>
        <v>322483.83194204135</v>
      </c>
      <c r="I4378" s="13">
        <v>43627</v>
      </c>
      <c r="J4378">
        <v>4359</v>
      </c>
      <c r="K4378">
        <v>322439.66212516767</v>
      </c>
      <c r="L4378">
        <v>44.169816729472849</v>
      </c>
      <c r="M4378" s="19">
        <v>322483.83194189717</v>
      </c>
    </row>
    <row r="4379" spans="2:13" x14ac:dyDescent="0.25">
      <c r="B4379" s="13">
        <v>43628</v>
      </c>
      <c r="C4379">
        <v>4360</v>
      </c>
      <c r="D4379" s="19">
        <f t="shared" si="204"/>
        <v>322483.83194204135</v>
      </c>
      <c r="E4379" s="19">
        <f t="shared" si="205"/>
        <v>44.175867389320736</v>
      </c>
      <c r="F4379" s="19">
        <f t="shared" si="206"/>
        <v>322528.00780943065</v>
      </c>
      <c r="I4379" s="13">
        <v>43628</v>
      </c>
      <c r="J4379">
        <v>4360</v>
      </c>
      <c r="K4379">
        <v>322483.83194189717</v>
      </c>
      <c r="L4379">
        <v>44.175867389298801</v>
      </c>
      <c r="M4379" s="19">
        <v>322528.00780928647</v>
      </c>
    </row>
    <row r="4380" spans="2:13" x14ac:dyDescent="0.25">
      <c r="B4380" s="13">
        <v>43629</v>
      </c>
      <c r="C4380">
        <v>4361</v>
      </c>
      <c r="D4380" s="19">
        <f t="shared" si="204"/>
        <v>322528.00780943065</v>
      </c>
      <c r="E4380" s="19">
        <f t="shared" si="205"/>
        <v>44.181918878004204</v>
      </c>
      <c r="F4380" s="19">
        <f t="shared" si="206"/>
        <v>322572.18972830864</v>
      </c>
      <c r="I4380" s="13">
        <v>43629</v>
      </c>
      <c r="J4380">
        <v>4361</v>
      </c>
      <c r="K4380">
        <v>322528.00780928641</v>
      </c>
      <c r="L4380">
        <v>44.18191887798227</v>
      </c>
      <c r="M4380" s="19">
        <v>322572.18972816441</v>
      </c>
    </row>
    <row r="4381" spans="2:13" x14ac:dyDescent="0.25">
      <c r="B4381" s="13">
        <v>43630</v>
      </c>
      <c r="C4381">
        <v>4362</v>
      </c>
      <c r="D4381" s="19">
        <f t="shared" si="204"/>
        <v>322572.18972830864</v>
      </c>
      <c r="E4381" s="19">
        <f t="shared" si="205"/>
        <v>44.187971195658726</v>
      </c>
      <c r="F4381" s="19">
        <f t="shared" si="206"/>
        <v>322616.37769950432</v>
      </c>
      <c r="I4381" s="13">
        <v>43630</v>
      </c>
      <c r="J4381">
        <v>4362</v>
      </c>
      <c r="K4381">
        <v>322572.18972816441</v>
      </c>
      <c r="L4381">
        <v>44.187971195636777</v>
      </c>
      <c r="M4381" s="19">
        <v>322616.37769936002</v>
      </c>
    </row>
    <row r="4382" spans="2:13" x14ac:dyDescent="0.25">
      <c r="B4382" s="13">
        <v>43631</v>
      </c>
      <c r="C4382">
        <v>4363</v>
      </c>
      <c r="D4382" s="19">
        <f t="shared" si="204"/>
        <v>322616.37769950432</v>
      </c>
      <c r="E4382" s="19">
        <f t="shared" si="205"/>
        <v>44.19402434239786</v>
      </c>
      <c r="F4382" s="19">
        <f t="shared" si="206"/>
        <v>322660.57172384672</v>
      </c>
      <c r="I4382" s="13">
        <v>43631</v>
      </c>
      <c r="J4382">
        <v>4363</v>
      </c>
      <c r="K4382">
        <v>322616.37769935996</v>
      </c>
      <c r="L4382">
        <v>44.194024342375904</v>
      </c>
      <c r="M4382" s="19">
        <v>322660.57172370236</v>
      </c>
    </row>
    <row r="4383" spans="2:13" x14ac:dyDescent="0.25">
      <c r="B4383" s="13">
        <v>43632</v>
      </c>
      <c r="C4383">
        <v>4364</v>
      </c>
      <c r="D4383" s="19">
        <f t="shared" si="204"/>
        <v>322660.57172384672</v>
      </c>
      <c r="E4383" s="19">
        <f t="shared" si="205"/>
        <v>44.200078318335173</v>
      </c>
      <c r="F4383" s="19">
        <f t="shared" si="206"/>
        <v>322704.77180216508</v>
      </c>
      <c r="I4383" s="13">
        <v>43632</v>
      </c>
      <c r="J4383">
        <v>4364</v>
      </c>
      <c r="K4383">
        <v>322660.57172370236</v>
      </c>
      <c r="L4383">
        <v>44.20007831831321</v>
      </c>
      <c r="M4383" s="19">
        <v>322704.77180202067</v>
      </c>
    </row>
    <row r="4384" spans="2:13" x14ac:dyDescent="0.25">
      <c r="B4384" s="13">
        <v>43633</v>
      </c>
      <c r="C4384">
        <v>4365</v>
      </c>
      <c r="D4384" s="19">
        <f t="shared" si="204"/>
        <v>322704.77180216508</v>
      </c>
      <c r="E4384" s="19">
        <f t="shared" si="205"/>
        <v>44.206133123584266</v>
      </c>
      <c r="F4384" s="19">
        <f t="shared" si="206"/>
        <v>322748.97793528868</v>
      </c>
      <c r="I4384" s="13">
        <v>43633</v>
      </c>
      <c r="J4384">
        <v>4365</v>
      </c>
      <c r="K4384">
        <v>322704.77180202055</v>
      </c>
      <c r="L4384">
        <v>44.206133123562289</v>
      </c>
      <c r="M4384" s="19">
        <v>322748.9779351441</v>
      </c>
    </row>
    <row r="4385" spans="2:13" x14ac:dyDescent="0.25">
      <c r="B4385" s="13">
        <v>43634</v>
      </c>
      <c r="C4385">
        <v>4366</v>
      </c>
      <c r="D4385" s="19">
        <f t="shared" si="204"/>
        <v>322748.97793528868</v>
      </c>
      <c r="E4385" s="19">
        <f t="shared" si="205"/>
        <v>44.212188758258726</v>
      </c>
      <c r="F4385" s="19">
        <f t="shared" si="206"/>
        <v>322793.19012404693</v>
      </c>
      <c r="I4385" s="13">
        <v>43634</v>
      </c>
      <c r="J4385">
        <v>4366</v>
      </c>
      <c r="K4385">
        <v>322748.97793514415</v>
      </c>
      <c r="L4385">
        <v>44.212188758236756</v>
      </c>
      <c r="M4385" s="19">
        <v>322793.1901239024</v>
      </c>
    </row>
    <row r="4386" spans="2:13" x14ac:dyDescent="0.25">
      <c r="B4386" s="13">
        <v>43635</v>
      </c>
      <c r="C4386">
        <v>4367</v>
      </c>
      <c r="D4386" s="19">
        <f t="shared" si="204"/>
        <v>322793.19012404693</v>
      </c>
      <c r="E4386" s="19">
        <f t="shared" si="205"/>
        <v>44.218245222472191</v>
      </c>
      <c r="F4386" s="19">
        <f t="shared" si="206"/>
        <v>322837.4083692694</v>
      </c>
      <c r="I4386" s="13">
        <v>43635</v>
      </c>
      <c r="J4386">
        <v>4367</v>
      </c>
      <c r="K4386">
        <v>322793.1901239024</v>
      </c>
      <c r="L4386">
        <v>44.218245222450207</v>
      </c>
      <c r="M4386" s="19">
        <v>322837.40836912487</v>
      </c>
    </row>
    <row r="4387" spans="2:13" x14ac:dyDescent="0.25">
      <c r="B4387" s="13">
        <v>43636</v>
      </c>
      <c r="C4387">
        <v>4368</v>
      </c>
      <c r="D4387" s="19">
        <f t="shared" si="204"/>
        <v>322837.4083692694</v>
      </c>
      <c r="E4387" s="19">
        <f t="shared" si="205"/>
        <v>44.224302516338277</v>
      </c>
      <c r="F4387" s="19">
        <f t="shared" si="206"/>
        <v>322881.63267178572</v>
      </c>
      <c r="I4387" s="13">
        <v>43636</v>
      </c>
      <c r="J4387">
        <v>4368</v>
      </c>
      <c r="K4387">
        <v>322837.40836912481</v>
      </c>
      <c r="L4387">
        <v>44.224302516316286</v>
      </c>
      <c r="M4387" s="19">
        <v>322881.63267164113</v>
      </c>
    </row>
    <row r="4388" spans="2:13" x14ac:dyDescent="0.25">
      <c r="B4388" s="13">
        <v>43637</v>
      </c>
      <c r="C4388">
        <v>4369</v>
      </c>
      <c r="D4388" s="19">
        <f t="shared" si="204"/>
        <v>322881.63267178572</v>
      </c>
      <c r="E4388" s="19">
        <f t="shared" si="205"/>
        <v>44.230360639970648</v>
      </c>
      <c r="F4388" s="19">
        <f t="shared" si="206"/>
        <v>322925.8630324257</v>
      </c>
      <c r="I4388" s="13">
        <v>43637</v>
      </c>
      <c r="J4388">
        <v>4369</v>
      </c>
      <c r="K4388">
        <v>322881.63267164101</v>
      </c>
      <c r="L4388">
        <v>44.23036063994865</v>
      </c>
      <c r="M4388" s="19">
        <v>322925.86303228093</v>
      </c>
    </row>
    <row r="4389" spans="2:13" x14ac:dyDescent="0.25">
      <c r="B4389" s="13">
        <v>43638</v>
      </c>
      <c r="C4389">
        <v>4370</v>
      </c>
      <c r="D4389" s="19">
        <f t="shared" si="204"/>
        <v>322925.8630324257</v>
      </c>
      <c r="E4389" s="19">
        <f t="shared" si="205"/>
        <v>44.236419593482978</v>
      </c>
      <c r="F4389" s="19">
        <f t="shared" si="206"/>
        <v>322970.0994520192</v>
      </c>
      <c r="I4389" s="13">
        <v>43638</v>
      </c>
      <c r="J4389">
        <v>4370</v>
      </c>
      <c r="K4389">
        <v>322925.86303228093</v>
      </c>
      <c r="L4389">
        <v>44.23641959346098</v>
      </c>
      <c r="M4389" s="19">
        <v>322970.09945187438</v>
      </c>
    </row>
    <row r="4390" spans="2:13" x14ac:dyDescent="0.25">
      <c r="B4390" s="13">
        <v>43639</v>
      </c>
      <c r="C4390">
        <v>4371</v>
      </c>
      <c r="D4390" s="19">
        <f t="shared" si="204"/>
        <v>322970.0994520192</v>
      </c>
      <c r="E4390" s="19">
        <f t="shared" si="205"/>
        <v>44.242479376988939</v>
      </c>
      <c r="F4390" s="19">
        <f t="shared" si="206"/>
        <v>323014.34193139616</v>
      </c>
      <c r="I4390" s="13">
        <v>43639</v>
      </c>
      <c r="J4390">
        <v>4371</v>
      </c>
      <c r="K4390">
        <v>322970.09945187432</v>
      </c>
      <c r="L4390">
        <v>44.242479376966919</v>
      </c>
      <c r="M4390" s="19">
        <v>323014.34193125129</v>
      </c>
    </row>
    <row r="4391" spans="2:13" x14ac:dyDescent="0.25">
      <c r="B4391" s="13">
        <v>43640</v>
      </c>
      <c r="C4391">
        <v>4372</v>
      </c>
      <c r="D4391" s="19">
        <f t="shared" si="204"/>
        <v>323014.34193139616</v>
      </c>
      <c r="E4391" s="19">
        <f t="shared" si="205"/>
        <v>44.248539990602218</v>
      </c>
      <c r="F4391" s="19">
        <f t="shared" si="206"/>
        <v>323058.59047138679</v>
      </c>
      <c r="I4391" s="13">
        <v>43640</v>
      </c>
      <c r="J4391">
        <v>4372</v>
      </c>
      <c r="K4391">
        <v>323014.34193125134</v>
      </c>
      <c r="L4391">
        <v>44.248539990580205</v>
      </c>
      <c r="M4391" s="19">
        <v>323058.59047124191</v>
      </c>
    </row>
    <row r="4392" spans="2:13" x14ac:dyDescent="0.25">
      <c r="B4392" s="13">
        <v>43641</v>
      </c>
      <c r="C4392">
        <v>4373</v>
      </c>
      <c r="D4392" s="19">
        <f t="shared" si="204"/>
        <v>323058.59047138679</v>
      </c>
      <c r="E4392" s="19">
        <f t="shared" si="205"/>
        <v>44.254601434436552</v>
      </c>
      <c r="F4392" s="19">
        <f t="shared" si="206"/>
        <v>323102.84507282125</v>
      </c>
      <c r="I4392" s="13">
        <v>43641</v>
      </c>
      <c r="J4392">
        <v>4373</v>
      </c>
      <c r="K4392">
        <v>323058.59047124186</v>
      </c>
      <c r="L4392">
        <v>44.254601434414532</v>
      </c>
      <c r="M4392" s="19">
        <v>323102.84507267625</v>
      </c>
    </row>
    <row r="4393" spans="2:13" x14ac:dyDescent="0.25">
      <c r="B4393" s="13">
        <v>43642</v>
      </c>
      <c r="C4393">
        <v>4374</v>
      </c>
      <c r="D4393" s="19">
        <f t="shared" si="204"/>
        <v>323102.84507282125</v>
      </c>
      <c r="E4393" s="19">
        <f t="shared" si="205"/>
        <v>44.260663708605655</v>
      </c>
      <c r="F4393" s="19">
        <f t="shared" si="206"/>
        <v>323147.10573652986</v>
      </c>
      <c r="I4393" s="13">
        <v>43642</v>
      </c>
      <c r="J4393">
        <v>4374</v>
      </c>
      <c r="K4393">
        <v>323102.84507267625</v>
      </c>
      <c r="L4393">
        <v>44.260663708583614</v>
      </c>
      <c r="M4393" s="19">
        <v>323147.10573638481</v>
      </c>
    </row>
    <row r="4394" spans="2:13" x14ac:dyDescent="0.25">
      <c r="B4394" s="13">
        <v>43643</v>
      </c>
      <c r="C4394">
        <v>4375</v>
      </c>
      <c r="D4394" s="19">
        <f t="shared" si="204"/>
        <v>323147.10573652986</v>
      </c>
      <c r="E4394" s="19">
        <f t="shared" si="205"/>
        <v>44.266726813223272</v>
      </c>
      <c r="F4394" s="19">
        <f t="shared" si="206"/>
        <v>323191.37246334308</v>
      </c>
      <c r="I4394" s="13">
        <v>43643</v>
      </c>
      <c r="J4394">
        <v>4375</v>
      </c>
      <c r="K4394">
        <v>323147.10573638481</v>
      </c>
      <c r="L4394">
        <v>44.266726813201224</v>
      </c>
      <c r="M4394" s="19">
        <v>323191.37246319803</v>
      </c>
    </row>
    <row r="4395" spans="2:13" x14ac:dyDescent="0.25">
      <c r="B4395" s="13">
        <v>43644</v>
      </c>
      <c r="C4395">
        <v>4376</v>
      </c>
      <c r="D4395" s="19">
        <f t="shared" si="204"/>
        <v>323191.37246334308</v>
      </c>
      <c r="E4395" s="19">
        <f t="shared" si="205"/>
        <v>44.272790748403168</v>
      </c>
      <c r="F4395" s="19">
        <f t="shared" si="206"/>
        <v>323235.64525409148</v>
      </c>
      <c r="I4395" s="13">
        <v>43644</v>
      </c>
      <c r="J4395">
        <v>4376</v>
      </c>
      <c r="K4395">
        <v>323191.37246319803</v>
      </c>
      <c r="L4395">
        <v>44.272790748381112</v>
      </c>
      <c r="M4395" s="19">
        <v>323235.64525394642</v>
      </c>
    </row>
    <row r="4396" spans="2:13" x14ac:dyDescent="0.25">
      <c r="B4396" s="13">
        <v>43645</v>
      </c>
      <c r="C4396">
        <v>4377</v>
      </c>
      <c r="D4396" s="19">
        <f t="shared" si="204"/>
        <v>323235.64525409148</v>
      </c>
      <c r="E4396" s="19">
        <f t="shared" si="205"/>
        <v>44.278855514259114</v>
      </c>
      <c r="F4396" s="19">
        <f t="shared" si="206"/>
        <v>323279.92410960572</v>
      </c>
      <c r="I4396" s="13">
        <v>43645</v>
      </c>
      <c r="J4396">
        <v>4377</v>
      </c>
      <c r="K4396">
        <v>323235.64525394636</v>
      </c>
      <c r="L4396">
        <v>44.278855514237058</v>
      </c>
      <c r="M4396" s="19">
        <v>323279.92410946061</v>
      </c>
    </row>
    <row r="4397" spans="2:13" x14ac:dyDescent="0.25">
      <c r="B4397" s="13">
        <v>43646</v>
      </c>
      <c r="C4397">
        <v>4378</v>
      </c>
      <c r="D4397" s="19">
        <f t="shared" si="204"/>
        <v>323279.92410960572</v>
      </c>
      <c r="E4397" s="19">
        <f t="shared" si="205"/>
        <v>44.284921110904897</v>
      </c>
      <c r="F4397" s="19">
        <f t="shared" si="206"/>
        <v>323324.20903071662</v>
      </c>
      <c r="I4397" s="13">
        <v>43646</v>
      </c>
      <c r="J4397">
        <v>4378</v>
      </c>
      <c r="K4397">
        <v>323279.92410946061</v>
      </c>
      <c r="L4397">
        <v>44.284921110882834</v>
      </c>
      <c r="M4397" s="19">
        <v>323324.20903057151</v>
      </c>
    </row>
    <row r="4398" spans="2:13" x14ac:dyDescent="0.25">
      <c r="B4398" s="13">
        <v>43647</v>
      </c>
      <c r="C4398">
        <v>4379</v>
      </c>
      <c r="D4398" s="19">
        <f t="shared" si="204"/>
        <v>323324.20903071662</v>
      </c>
      <c r="E4398" s="19">
        <f t="shared" si="205"/>
        <v>44.290987538454338</v>
      </c>
      <c r="F4398" s="19">
        <f t="shared" si="206"/>
        <v>323368.50001825509</v>
      </c>
      <c r="I4398" s="13">
        <v>43647</v>
      </c>
      <c r="J4398">
        <v>4379</v>
      </c>
      <c r="K4398">
        <v>323324.20903057139</v>
      </c>
      <c r="L4398">
        <v>44.290987538432276</v>
      </c>
      <c r="M4398" s="19">
        <v>323368.5000181098</v>
      </c>
    </row>
    <row r="4399" spans="2:13" x14ac:dyDescent="0.25">
      <c r="B4399" s="13">
        <v>43648</v>
      </c>
      <c r="C4399">
        <v>4380</v>
      </c>
      <c r="D4399" s="19">
        <f t="shared" si="204"/>
        <v>323368.50001825509</v>
      </c>
      <c r="E4399" s="19">
        <f t="shared" si="205"/>
        <v>44.297054797021254</v>
      </c>
      <c r="F4399" s="19">
        <f t="shared" si="206"/>
        <v>323412.79707305209</v>
      </c>
      <c r="I4399" s="13">
        <v>43648</v>
      </c>
      <c r="J4399">
        <v>4380</v>
      </c>
      <c r="K4399">
        <v>323368.5000181098</v>
      </c>
      <c r="L4399">
        <v>44.297054796999177</v>
      </c>
      <c r="M4399" s="19">
        <v>323412.7970729068</v>
      </c>
    </row>
    <row r="4400" spans="2:13" x14ac:dyDescent="0.25">
      <c r="B4400" s="13">
        <v>43649</v>
      </c>
      <c r="C4400">
        <v>4381</v>
      </c>
      <c r="D4400" s="19">
        <f t="shared" si="204"/>
        <v>323412.79707305209</v>
      </c>
      <c r="E4400" s="19">
        <f t="shared" si="205"/>
        <v>44.303122886719471</v>
      </c>
      <c r="F4400" s="19">
        <f t="shared" si="206"/>
        <v>323457.10019593884</v>
      </c>
      <c r="I4400" s="13">
        <v>43649</v>
      </c>
      <c r="J4400">
        <v>4381</v>
      </c>
      <c r="K4400">
        <v>323412.79707290669</v>
      </c>
      <c r="L4400">
        <v>44.303122886697388</v>
      </c>
      <c r="M4400" s="19">
        <v>323457.10019579338</v>
      </c>
    </row>
    <row r="4401" spans="2:13" x14ac:dyDescent="0.25">
      <c r="B4401" s="13">
        <v>43650</v>
      </c>
      <c r="C4401">
        <v>4382</v>
      </c>
      <c r="D4401" s="19">
        <f t="shared" si="204"/>
        <v>323457.10019593884</v>
      </c>
      <c r="E4401" s="19">
        <f t="shared" si="205"/>
        <v>44.309191807662863</v>
      </c>
      <c r="F4401" s="19">
        <f t="shared" si="206"/>
        <v>323501.40938774648</v>
      </c>
      <c r="I4401" s="13">
        <v>43650</v>
      </c>
      <c r="J4401">
        <v>4382</v>
      </c>
      <c r="K4401">
        <v>323457.10019579349</v>
      </c>
      <c r="L4401">
        <v>44.309191807640772</v>
      </c>
      <c r="M4401" s="19">
        <v>323501.40938760113</v>
      </c>
    </row>
    <row r="4402" spans="2:13" x14ac:dyDescent="0.25">
      <c r="B4402" s="13">
        <v>43651</v>
      </c>
      <c r="C4402">
        <v>4383</v>
      </c>
      <c r="D4402" s="19">
        <f t="shared" si="204"/>
        <v>323501.40938774648</v>
      </c>
      <c r="E4402" s="19">
        <f t="shared" si="205"/>
        <v>44.315261559965279</v>
      </c>
      <c r="F4402" s="19">
        <f t="shared" si="206"/>
        <v>323545.72464930644</v>
      </c>
      <c r="I4402" s="13">
        <v>43651</v>
      </c>
      <c r="J4402">
        <v>4383</v>
      </c>
      <c r="K4402">
        <v>323501.40938760107</v>
      </c>
      <c r="L4402">
        <v>44.315261559943181</v>
      </c>
      <c r="M4402" s="19">
        <v>323545.72464916104</v>
      </c>
    </row>
    <row r="4403" spans="2:13" x14ac:dyDescent="0.25">
      <c r="B4403" s="13">
        <v>43652</v>
      </c>
      <c r="C4403">
        <v>4384</v>
      </c>
      <c r="D4403" s="19">
        <f t="shared" si="204"/>
        <v>323545.72464930644</v>
      </c>
      <c r="E4403" s="19">
        <f t="shared" si="205"/>
        <v>44.321332143740612</v>
      </c>
      <c r="F4403" s="19">
        <f t="shared" si="206"/>
        <v>323590.04598145018</v>
      </c>
      <c r="I4403" s="13">
        <v>43652</v>
      </c>
      <c r="J4403">
        <v>4384</v>
      </c>
      <c r="K4403">
        <v>323545.72464916098</v>
      </c>
      <c r="L4403">
        <v>44.321332143718514</v>
      </c>
      <c r="M4403" s="19">
        <v>323590.04598130472</v>
      </c>
    </row>
    <row r="4404" spans="2:13" x14ac:dyDescent="0.25">
      <c r="B4404" s="13">
        <v>43653</v>
      </c>
      <c r="C4404">
        <v>4385</v>
      </c>
      <c r="D4404" s="19">
        <f t="shared" si="204"/>
        <v>323590.04598145018</v>
      </c>
      <c r="E4404" s="19">
        <f t="shared" si="205"/>
        <v>44.32740355910277</v>
      </c>
      <c r="F4404" s="19">
        <f t="shared" si="206"/>
        <v>323634.3733850093</v>
      </c>
      <c r="I4404" s="13">
        <v>43653</v>
      </c>
      <c r="J4404">
        <v>4385</v>
      </c>
      <c r="K4404">
        <v>323590.0459813046</v>
      </c>
      <c r="L4404">
        <v>44.327403559080665</v>
      </c>
      <c r="M4404" s="19">
        <v>323634.37338486366</v>
      </c>
    </row>
    <row r="4405" spans="2:13" x14ac:dyDescent="0.25">
      <c r="B4405" s="13">
        <v>43654</v>
      </c>
      <c r="C4405">
        <v>4386</v>
      </c>
      <c r="D4405" s="19">
        <f t="shared" si="204"/>
        <v>323634.3733850093</v>
      </c>
      <c r="E4405" s="19">
        <f t="shared" si="205"/>
        <v>44.333475806165666</v>
      </c>
      <c r="F4405" s="19">
        <f t="shared" si="206"/>
        <v>323678.70686081547</v>
      </c>
      <c r="I4405" s="13">
        <v>43654</v>
      </c>
      <c r="J4405">
        <v>4386</v>
      </c>
      <c r="K4405">
        <v>323634.3733848636</v>
      </c>
      <c r="L4405">
        <v>44.333475806143554</v>
      </c>
      <c r="M4405" s="19">
        <v>323678.70686066977</v>
      </c>
    </row>
    <row r="4406" spans="2:13" x14ac:dyDescent="0.25">
      <c r="B4406" s="13">
        <v>43655</v>
      </c>
      <c r="C4406">
        <v>4387</v>
      </c>
      <c r="D4406" s="19">
        <f t="shared" si="204"/>
        <v>323678.70686081547</v>
      </c>
      <c r="E4406" s="19">
        <f t="shared" si="205"/>
        <v>44.339548885043222</v>
      </c>
      <c r="F4406" s="19">
        <f t="shared" si="206"/>
        <v>323723.04640970053</v>
      </c>
      <c r="I4406" s="13">
        <v>43655</v>
      </c>
      <c r="J4406">
        <v>4387</v>
      </c>
      <c r="K4406">
        <v>323678.70686066977</v>
      </c>
      <c r="L4406">
        <v>44.339548885021095</v>
      </c>
      <c r="M4406" s="19">
        <v>323723.04640955478</v>
      </c>
    </row>
    <row r="4407" spans="2:13" x14ac:dyDescent="0.25">
      <c r="B4407" s="13">
        <v>43656</v>
      </c>
      <c r="C4407">
        <v>4388</v>
      </c>
      <c r="D4407" s="19">
        <f t="shared" si="204"/>
        <v>323723.04640970053</v>
      </c>
      <c r="E4407" s="19">
        <f t="shared" si="205"/>
        <v>44.345622795849394</v>
      </c>
      <c r="F4407" s="19">
        <f t="shared" si="206"/>
        <v>323767.3920324964</v>
      </c>
      <c r="I4407" s="13">
        <v>43656</v>
      </c>
      <c r="J4407">
        <v>4388</v>
      </c>
      <c r="K4407">
        <v>323723.04640955472</v>
      </c>
      <c r="L4407">
        <v>44.345622795827261</v>
      </c>
      <c r="M4407" s="19">
        <v>323767.39203235053</v>
      </c>
    </row>
    <row r="4408" spans="2:13" x14ac:dyDescent="0.25">
      <c r="B4408" s="13">
        <v>43657</v>
      </c>
      <c r="C4408">
        <v>4389</v>
      </c>
      <c r="D4408" s="19">
        <f t="shared" si="204"/>
        <v>323767.3920324964</v>
      </c>
      <c r="E4408" s="19">
        <f t="shared" si="205"/>
        <v>44.35169753869814</v>
      </c>
      <c r="F4408" s="19">
        <f t="shared" si="206"/>
        <v>323811.74373003509</v>
      </c>
      <c r="I4408" s="13">
        <v>43657</v>
      </c>
      <c r="J4408">
        <v>4389</v>
      </c>
      <c r="K4408">
        <v>323767.39203235059</v>
      </c>
      <c r="L4408">
        <v>44.351697538676007</v>
      </c>
      <c r="M4408" s="19">
        <v>323811.74372988928</v>
      </c>
    </row>
    <row r="4409" spans="2:13" x14ac:dyDescent="0.25">
      <c r="B4409" s="13">
        <v>43658</v>
      </c>
      <c r="C4409">
        <v>4390</v>
      </c>
      <c r="D4409" s="19">
        <f t="shared" si="204"/>
        <v>323811.74373003509</v>
      </c>
      <c r="E4409" s="19">
        <f t="shared" si="205"/>
        <v>44.357773113703445</v>
      </c>
      <c r="F4409" s="19">
        <f t="shared" si="206"/>
        <v>323856.10150314879</v>
      </c>
      <c r="I4409" s="13">
        <v>43658</v>
      </c>
      <c r="J4409">
        <v>4390</v>
      </c>
      <c r="K4409">
        <v>323811.74372988928</v>
      </c>
      <c r="L4409">
        <v>44.357773113681297</v>
      </c>
      <c r="M4409" s="19">
        <v>323856.10150300298</v>
      </c>
    </row>
    <row r="4410" spans="2:13" x14ac:dyDescent="0.25">
      <c r="B4410" s="13">
        <v>43659</v>
      </c>
      <c r="C4410">
        <v>4391</v>
      </c>
      <c r="D4410" s="19">
        <f t="shared" si="204"/>
        <v>323856.10150314879</v>
      </c>
      <c r="E4410" s="19">
        <f t="shared" si="205"/>
        <v>44.363849520979294</v>
      </c>
      <c r="F4410" s="19">
        <f t="shared" si="206"/>
        <v>323900.46535266977</v>
      </c>
      <c r="I4410" s="13">
        <v>43659</v>
      </c>
      <c r="J4410">
        <v>4391</v>
      </c>
      <c r="K4410">
        <v>323856.10150300286</v>
      </c>
      <c r="L4410">
        <v>44.363849520957139</v>
      </c>
      <c r="M4410" s="19">
        <v>323900.46535252384</v>
      </c>
    </row>
    <row r="4411" spans="2:13" x14ac:dyDescent="0.25">
      <c r="B4411" s="13">
        <v>43660</v>
      </c>
      <c r="C4411">
        <v>4392</v>
      </c>
      <c r="D4411" s="19">
        <f t="shared" si="204"/>
        <v>323900.46535266977</v>
      </c>
      <c r="E4411" s="19">
        <f t="shared" si="205"/>
        <v>44.3699267606397</v>
      </c>
      <c r="F4411" s="19">
        <f t="shared" si="206"/>
        <v>323944.83527943038</v>
      </c>
      <c r="I4411" s="13">
        <v>43660</v>
      </c>
      <c r="J4411">
        <v>4392</v>
      </c>
      <c r="K4411">
        <v>323900.46535252384</v>
      </c>
      <c r="L4411">
        <v>44.369926760617538</v>
      </c>
      <c r="M4411" s="19">
        <v>323944.83527928445</v>
      </c>
    </row>
    <row r="4412" spans="2:13" x14ac:dyDescent="0.25">
      <c r="B4412" s="13">
        <v>43661</v>
      </c>
      <c r="C4412">
        <v>4393</v>
      </c>
      <c r="D4412" s="19">
        <f t="shared" si="204"/>
        <v>323944.83527943038</v>
      </c>
      <c r="E4412" s="19">
        <f t="shared" si="205"/>
        <v>44.376004832798685</v>
      </c>
      <c r="F4412" s="19">
        <f t="shared" si="206"/>
        <v>323989.21128426318</v>
      </c>
      <c r="I4412" s="13">
        <v>43661</v>
      </c>
      <c r="J4412">
        <v>4393</v>
      </c>
      <c r="K4412">
        <v>323944.83527928439</v>
      </c>
      <c r="L4412">
        <v>44.376004832776523</v>
      </c>
      <c r="M4412" s="19">
        <v>323989.21128411719</v>
      </c>
    </row>
    <row r="4413" spans="2:13" x14ac:dyDescent="0.25">
      <c r="B4413" s="13">
        <v>43662</v>
      </c>
      <c r="C4413">
        <v>4394</v>
      </c>
      <c r="D4413" s="19">
        <f t="shared" si="204"/>
        <v>323989.21128426318</v>
      </c>
      <c r="E4413" s="19">
        <f t="shared" si="205"/>
        <v>44.382083737570305</v>
      </c>
      <c r="F4413" s="19">
        <f t="shared" si="206"/>
        <v>324033.59336800076</v>
      </c>
      <c r="I4413" s="13">
        <v>43662</v>
      </c>
      <c r="J4413">
        <v>4394</v>
      </c>
      <c r="K4413">
        <v>323989.21128411707</v>
      </c>
      <c r="L4413">
        <v>44.382083737548136</v>
      </c>
      <c r="M4413" s="19">
        <v>324033.5933678546</v>
      </c>
    </row>
    <row r="4414" spans="2:13" x14ac:dyDescent="0.25">
      <c r="B4414" s="13">
        <v>43663</v>
      </c>
      <c r="C4414">
        <v>4395</v>
      </c>
      <c r="D4414" s="19">
        <f t="shared" si="204"/>
        <v>324033.59336800076</v>
      </c>
      <c r="E4414" s="19">
        <f t="shared" si="205"/>
        <v>44.388163475068602</v>
      </c>
      <c r="F4414" s="19">
        <f t="shared" si="206"/>
        <v>324077.98153147585</v>
      </c>
      <c r="I4414" s="13">
        <v>43663</v>
      </c>
      <c r="J4414">
        <v>4395</v>
      </c>
      <c r="K4414">
        <v>324033.59336785466</v>
      </c>
      <c r="L4414">
        <v>44.388163475046426</v>
      </c>
      <c r="M4414" s="19">
        <v>324077.98153132969</v>
      </c>
    </row>
    <row r="4415" spans="2:13" x14ac:dyDescent="0.25">
      <c r="B4415" s="13">
        <v>43664</v>
      </c>
      <c r="C4415">
        <v>4396</v>
      </c>
      <c r="D4415" s="19">
        <f t="shared" si="204"/>
        <v>324077.98153147585</v>
      </c>
      <c r="E4415" s="19">
        <f t="shared" si="205"/>
        <v>44.394244045407653</v>
      </c>
      <c r="F4415" s="19">
        <f t="shared" si="206"/>
        <v>324122.37577552127</v>
      </c>
      <c r="I4415" s="13">
        <v>43664</v>
      </c>
      <c r="J4415">
        <v>4396</v>
      </c>
      <c r="K4415">
        <v>324077.98153132969</v>
      </c>
      <c r="L4415">
        <v>44.39424404538547</v>
      </c>
      <c r="M4415" s="19">
        <v>324122.37577537505</v>
      </c>
    </row>
    <row r="4416" spans="2:13" x14ac:dyDescent="0.25">
      <c r="B4416" s="13">
        <v>43665</v>
      </c>
      <c r="C4416">
        <v>4397</v>
      </c>
      <c r="D4416" s="19">
        <f t="shared" si="204"/>
        <v>324122.37577552127</v>
      </c>
      <c r="E4416" s="19">
        <f t="shared" si="205"/>
        <v>44.400325448701551</v>
      </c>
      <c r="F4416" s="19">
        <f t="shared" si="206"/>
        <v>324166.77610096999</v>
      </c>
      <c r="I4416" s="13">
        <v>43665</v>
      </c>
      <c r="J4416">
        <v>4397</v>
      </c>
      <c r="K4416">
        <v>324122.37577537494</v>
      </c>
      <c r="L4416">
        <v>44.400325448679354</v>
      </c>
      <c r="M4416" s="19">
        <v>324166.7761008236</v>
      </c>
    </row>
    <row r="4417" spans="2:13" x14ac:dyDescent="0.25">
      <c r="B4417" s="13">
        <v>43666</v>
      </c>
      <c r="C4417">
        <v>4398</v>
      </c>
      <c r="D4417" s="19">
        <f t="shared" si="204"/>
        <v>324166.77610096999</v>
      </c>
      <c r="E4417" s="19">
        <f t="shared" si="205"/>
        <v>44.406407685064387</v>
      </c>
      <c r="F4417" s="19">
        <f t="shared" si="206"/>
        <v>324211.18250865507</v>
      </c>
      <c r="I4417" s="13">
        <v>43666</v>
      </c>
      <c r="J4417">
        <v>4398</v>
      </c>
      <c r="K4417">
        <v>324166.77610082371</v>
      </c>
      <c r="L4417">
        <v>44.406407685042183</v>
      </c>
      <c r="M4417" s="19">
        <v>324211.18250850873</v>
      </c>
    </row>
    <row r="4418" spans="2:13" x14ac:dyDescent="0.25">
      <c r="B4418" s="13">
        <v>43667</v>
      </c>
      <c r="C4418">
        <v>4399</v>
      </c>
      <c r="D4418" s="19">
        <f t="shared" si="204"/>
        <v>324211.18250865507</v>
      </c>
      <c r="E4418" s="19">
        <f t="shared" si="205"/>
        <v>44.412490754610289</v>
      </c>
      <c r="F4418" s="19">
        <f t="shared" si="206"/>
        <v>324255.59499940969</v>
      </c>
      <c r="I4418" s="13">
        <v>43667</v>
      </c>
      <c r="J4418">
        <v>4399</v>
      </c>
      <c r="K4418">
        <v>324211.18250850873</v>
      </c>
      <c r="L4418">
        <v>44.412490754588077</v>
      </c>
      <c r="M4418" s="19">
        <v>324255.5949992633</v>
      </c>
    </row>
    <row r="4419" spans="2:13" x14ac:dyDescent="0.25">
      <c r="B4419" s="13">
        <v>43668</v>
      </c>
      <c r="C4419">
        <v>4400</v>
      </c>
      <c r="D4419" s="19">
        <f t="shared" si="204"/>
        <v>324255.59499940969</v>
      </c>
      <c r="E4419" s="19">
        <f t="shared" si="205"/>
        <v>44.418574657453391</v>
      </c>
      <c r="F4419" s="19">
        <f t="shared" si="206"/>
        <v>324300.01357406715</v>
      </c>
      <c r="I4419" s="13">
        <v>43668</v>
      </c>
      <c r="J4419">
        <v>4400</v>
      </c>
      <c r="K4419">
        <v>324255.59499926324</v>
      </c>
      <c r="L4419">
        <v>44.418574657431165</v>
      </c>
      <c r="M4419" s="19">
        <v>324300.01357392065</v>
      </c>
    </row>
    <row r="4420" spans="2:13" x14ac:dyDescent="0.25">
      <c r="B4420" s="13">
        <v>43669</v>
      </c>
      <c r="C4420">
        <v>4401</v>
      </c>
      <c r="D4420" s="19">
        <f t="shared" si="204"/>
        <v>324300.01357406715</v>
      </c>
      <c r="E4420" s="19">
        <f t="shared" si="205"/>
        <v>44.424659393707834</v>
      </c>
      <c r="F4420" s="19">
        <f t="shared" si="206"/>
        <v>324344.43823346088</v>
      </c>
      <c r="I4420" s="13">
        <v>43669</v>
      </c>
      <c r="J4420">
        <v>4401</v>
      </c>
      <c r="K4420">
        <v>324300.01357392059</v>
      </c>
      <c r="L4420">
        <v>44.424659393685602</v>
      </c>
      <c r="M4420" s="19">
        <v>324344.43823331426</v>
      </c>
    </row>
    <row r="4421" spans="2:13" x14ac:dyDescent="0.25">
      <c r="B4421" s="13">
        <v>43670</v>
      </c>
      <c r="C4421">
        <v>4402</v>
      </c>
      <c r="D4421" s="19">
        <f t="shared" si="204"/>
        <v>324344.43823346088</v>
      </c>
      <c r="E4421" s="19">
        <f t="shared" si="205"/>
        <v>44.430744963487797</v>
      </c>
      <c r="F4421" s="19">
        <f t="shared" si="206"/>
        <v>324388.86897842435</v>
      </c>
      <c r="I4421" s="13">
        <v>43670</v>
      </c>
      <c r="J4421">
        <v>4402</v>
      </c>
      <c r="K4421">
        <v>324344.43823331431</v>
      </c>
      <c r="L4421">
        <v>44.430744963465557</v>
      </c>
      <c r="M4421" s="19">
        <v>324388.86897827778</v>
      </c>
    </row>
    <row r="4422" spans="2:13" x14ac:dyDescent="0.25">
      <c r="B4422" s="13">
        <v>43671</v>
      </c>
      <c r="C4422">
        <v>4403</v>
      </c>
      <c r="D4422" s="19">
        <f t="shared" si="204"/>
        <v>324388.86897842435</v>
      </c>
      <c r="E4422" s="19">
        <f t="shared" si="205"/>
        <v>44.436831366907448</v>
      </c>
      <c r="F4422" s="19">
        <f t="shared" si="206"/>
        <v>324433.30580979126</v>
      </c>
      <c r="I4422" s="13">
        <v>43671</v>
      </c>
      <c r="J4422">
        <v>4403</v>
      </c>
      <c r="K4422">
        <v>324388.86897827772</v>
      </c>
      <c r="L4422">
        <v>44.436831366885201</v>
      </c>
      <c r="M4422" s="19">
        <v>324433.30580964463</v>
      </c>
    </row>
    <row r="4423" spans="2:13" x14ac:dyDescent="0.25">
      <c r="B4423" s="13">
        <v>43672</v>
      </c>
      <c r="C4423">
        <v>4404</v>
      </c>
      <c r="D4423" s="19">
        <f t="shared" si="204"/>
        <v>324433.30580979126</v>
      </c>
      <c r="E4423" s="19">
        <f t="shared" si="205"/>
        <v>44.442918604081001</v>
      </c>
      <c r="F4423" s="19">
        <f t="shared" si="206"/>
        <v>324477.74872839532</v>
      </c>
      <c r="I4423" s="13">
        <v>43672</v>
      </c>
      <c r="J4423">
        <v>4404</v>
      </c>
      <c r="K4423">
        <v>324433.30580964457</v>
      </c>
      <c r="L4423">
        <v>44.442918604058747</v>
      </c>
      <c r="M4423" s="19">
        <v>324477.74872824864</v>
      </c>
    </row>
    <row r="4424" spans="2:13" x14ac:dyDescent="0.25">
      <c r="B4424" s="13">
        <v>43673</v>
      </c>
      <c r="C4424">
        <v>4405</v>
      </c>
      <c r="D4424" s="19">
        <f t="shared" si="204"/>
        <v>324477.74872839532</v>
      </c>
      <c r="E4424" s="19">
        <f t="shared" si="205"/>
        <v>44.449006675122654</v>
      </c>
      <c r="F4424" s="19">
        <f t="shared" si="206"/>
        <v>324522.19773507043</v>
      </c>
      <c r="I4424" s="13">
        <v>43673</v>
      </c>
      <c r="J4424">
        <v>4405</v>
      </c>
      <c r="K4424">
        <v>324477.74872824858</v>
      </c>
      <c r="L4424">
        <v>44.449006675100399</v>
      </c>
      <c r="M4424" s="19">
        <v>324522.19773492368</v>
      </c>
    </row>
    <row r="4425" spans="2:13" x14ac:dyDescent="0.25">
      <c r="B4425" s="13">
        <v>43674</v>
      </c>
      <c r="C4425">
        <v>4406</v>
      </c>
      <c r="D4425" s="19">
        <f t="shared" si="204"/>
        <v>324522.19773507043</v>
      </c>
      <c r="E4425" s="19">
        <f t="shared" si="205"/>
        <v>44.45509558014664</v>
      </c>
      <c r="F4425" s="19">
        <f t="shared" si="206"/>
        <v>324566.65283065056</v>
      </c>
      <c r="I4425" s="13">
        <v>43674</v>
      </c>
      <c r="J4425">
        <v>4406</v>
      </c>
      <c r="K4425">
        <v>324522.19773492363</v>
      </c>
      <c r="L4425">
        <v>44.455095580124386</v>
      </c>
      <c r="M4425" s="19">
        <v>324566.65283050376</v>
      </c>
    </row>
    <row r="4426" spans="2:13" x14ac:dyDescent="0.25">
      <c r="B4426" s="13">
        <v>43675</v>
      </c>
      <c r="C4426">
        <v>4407</v>
      </c>
      <c r="D4426" s="19">
        <f t="shared" si="204"/>
        <v>324566.65283065056</v>
      </c>
      <c r="E4426" s="19">
        <f t="shared" si="205"/>
        <v>44.461185319267209</v>
      </c>
      <c r="F4426" s="19">
        <f t="shared" si="206"/>
        <v>324611.11401596986</v>
      </c>
      <c r="I4426" s="13">
        <v>43675</v>
      </c>
      <c r="J4426">
        <v>4407</v>
      </c>
      <c r="K4426">
        <v>324566.65283050371</v>
      </c>
      <c r="L4426">
        <v>44.461185319244947</v>
      </c>
      <c r="M4426" s="19">
        <v>324611.11401582294</v>
      </c>
    </row>
    <row r="4427" spans="2:13" x14ac:dyDescent="0.25">
      <c r="B4427" s="13">
        <v>43676</v>
      </c>
      <c r="C4427">
        <v>4408</v>
      </c>
      <c r="D4427" s="19">
        <f t="shared" si="204"/>
        <v>324611.11401596986</v>
      </c>
      <c r="E4427" s="19">
        <f t="shared" si="205"/>
        <v>44.467275892598614</v>
      </c>
      <c r="F4427" s="19">
        <f t="shared" si="206"/>
        <v>324655.58129186247</v>
      </c>
      <c r="I4427" s="13">
        <v>43676</v>
      </c>
      <c r="J4427">
        <v>4408</v>
      </c>
      <c r="K4427">
        <v>324611.11401582306</v>
      </c>
      <c r="L4427">
        <v>44.467275892576346</v>
      </c>
      <c r="M4427" s="19">
        <v>324655.58129171561</v>
      </c>
    </row>
    <row r="4428" spans="2:13" x14ac:dyDescent="0.25">
      <c r="B4428" s="13">
        <v>43677</v>
      </c>
      <c r="C4428">
        <v>4409</v>
      </c>
      <c r="D4428" s="19">
        <f t="shared" si="204"/>
        <v>324655.58129186247</v>
      </c>
      <c r="E4428" s="19">
        <f t="shared" si="205"/>
        <v>44.473367300255141</v>
      </c>
      <c r="F4428" s="19">
        <f t="shared" si="206"/>
        <v>324700.05465916271</v>
      </c>
      <c r="I4428" s="13">
        <v>43677</v>
      </c>
      <c r="J4428">
        <v>4409</v>
      </c>
      <c r="K4428">
        <v>324655.58129171544</v>
      </c>
      <c r="L4428">
        <v>44.473367300232852</v>
      </c>
      <c r="M4428" s="19">
        <v>324700.05465901567</v>
      </c>
    </row>
    <row r="4429" spans="2:13" x14ac:dyDescent="0.25">
      <c r="B4429" s="13">
        <v>43678</v>
      </c>
      <c r="C4429">
        <v>4410</v>
      </c>
      <c r="D4429" s="19">
        <f t="shared" si="204"/>
        <v>324700.05465916271</v>
      </c>
      <c r="E4429" s="19">
        <f t="shared" si="205"/>
        <v>44.479459542351059</v>
      </c>
      <c r="F4429" s="19">
        <f t="shared" si="206"/>
        <v>324744.53411870508</v>
      </c>
      <c r="I4429" s="13">
        <v>43678</v>
      </c>
      <c r="J4429">
        <v>4410</v>
      </c>
      <c r="K4429">
        <v>324700.05465901573</v>
      </c>
      <c r="L4429">
        <v>44.479459542328776</v>
      </c>
      <c r="M4429" s="19">
        <v>324744.53411855805</v>
      </c>
    </row>
    <row r="4430" spans="2:13" x14ac:dyDescent="0.25">
      <c r="B4430" s="13">
        <v>43679</v>
      </c>
      <c r="C4430">
        <v>4411</v>
      </c>
      <c r="D4430" s="19">
        <f t="shared" si="204"/>
        <v>324744.53411870508</v>
      </c>
      <c r="E4430" s="19">
        <f t="shared" si="205"/>
        <v>44.4855526190007</v>
      </c>
      <c r="F4430" s="19">
        <f t="shared" si="206"/>
        <v>324789.01967132406</v>
      </c>
      <c r="I4430" s="13">
        <v>43679</v>
      </c>
      <c r="J4430">
        <v>4411</v>
      </c>
      <c r="K4430">
        <v>324744.53411855805</v>
      </c>
      <c r="L4430">
        <v>44.48555261897841</v>
      </c>
      <c r="M4430" s="19">
        <v>324789.01967117703</v>
      </c>
    </row>
    <row r="4431" spans="2:13" x14ac:dyDescent="0.25">
      <c r="B4431" s="13">
        <v>43680</v>
      </c>
      <c r="C4431">
        <v>4412</v>
      </c>
      <c r="D4431" s="19">
        <f t="shared" si="204"/>
        <v>324789.01967132406</v>
      </c>
      <c r="E4431" s="19">
        <f t="shared" si="205"/>
        <v>44.49164653031837</v>
      </c>
      <c r="F4431" s="19">
        <f t="shared" si="206"/>
        <v>324833.5113178544</v>
      </c>
      <c r="I4431" s="13">
        <v>43680</v>
      </c>
      <c r="J4431">
        <v>4412</v>
      </c>
      <c r="K4431">
        <v>324789.01967117697</v>
      </c>
      <c r="L4431">
        <v>44.491646530296066</v>
      </c>
      <c r="M4431" s="19">
        <v>324833.51131770725</v>
      </c>
    </row>
    <row r="4432" spans="2:13" x14ac:dyDescent="0.25">
      <c r="B4432" s="13">
        <v>43681</v>
      </c>
      <c r="C4432">
        <v>4413</v>
      </c>
      <c r="D4432" s="19">
        <f t="shared" si="204"/>
        <v>324833.5113178544</v>
      </c>
      <c r="E4432" s="19">
        <f t="shared" si="205"/>
        <v>44.497741276418417</v>
      </c>
      <c r="F4432" s="19">
        <f t="shared" si="206"/>
        <v>324878.0090591308</v>
      </c>
      <c r="I4432" s="13">
        <v>43681</v>
      </c>
      <c r="J4432">
        <v>4413</v>
      </c>
      <c r="K4432">
        <v>324833.51131770719</v>
      </c>
      <c r="L4432">
        <v>44.497741276396106</v>
      </c>
      <c r="M4432" s="19">
        <v>324878.00905898359</v>
      </c>
    </row>
    <row r="4433" spans="2:13" x14ac:dyDescent="0.25">
      <c r="B4433" s="13">
        <v>43682</v>
      </c>
      <c r="C4433">
        <v>4414</v>
      </c>
      <c r="D4433" s="19">
        <f t="shared" si="204"/>
        <v>324878.0090591308</v>
      </c>
      <c r="E4433" s="19">
        <f t="shared" si="205"/>
        <v>44.50383685741518</v>
      </c>
      <c r="F4433" s="19">
        <f t="shared" si="206"/>
        <v>324922.51289598818</v>
      </c>
      <c r="I4433" s="13">
        <v>43682</v>
      </c>
      <c r="J4433">
        <v>4414</v>
      </c>
      <c r="K4433">
        <v>324878.00905898365</v>
      </c>
      <c r="L4433">
        <v>44.503836857392876</v>
      </c>
      <c r="M4433" s="19">
        <v>324922.51289584104</v>
      </c>
    </row>
    <row r="4434" spans="2:13" x14ac:dyDescent="0.25">
      <c r="B4434" s="13">
        <v>43683</v>
      </c>
      <c r="C4434">
        <v>4415</v>
      </c>
      <c r="D4434" s="19">
        <f t="shared" si="204"/>
        <v>324922.51289598818</v>
      </c>
      <c r="E4434" s="19">
        <f t="shared" si="205"/>
        <v>44.509933273423044</v>
      </c>
      <c r="F4434" s="19">
        <f t="shared" si="206"/>
        <v>324967.02282926161</v>
      </c>
      <c r="I4434" s="13">
        <v>43683</v>
      </c>
      <c r="J4434">
        <v>4415</v>
      </c>
      <c r="K4434">
        <v>324922.51289584098</v>
      </c>
      <c r="L4434">
        <v>44.509933273400726</v>
      </c>
      <c r="M4434" s="19">
        <v>324967.0228291144</v>
      </c>
    </row>
    <row r="4435" spans="2:13" x14ac:dyDescent="0.25">
      <c r="B4435" s="13">
        <v>43684</v>
      </c>
      <c r="C4435">
        <v>4416</v>
      </c>
      <c r="D4435" s="19">
        <f t="shared" si="204"/>
        <v>324967.02282926161</v>
      </c>
      <c r="E4435" s="19">
        <f t="shared" si="205"/>
        <v>44.516030524556392</v>
      </c>
      <c r="F4435" s="19">
        <f t="shared" si="206"/>
        <v>325011.53885978617</v>
      </c>
      <c r="I4435" s="13">
        <v>43684</v>
      </c>
      <c r="J4435">
        <v>4416</v>
      </c>
      <c r="K4435">
        <v>324967.02282911434</v>
      </c>
      <c r="L4435">
        <v>44.516030524534067</v>
      </c>
      <c r="M4435" s="19">
        <v>325011.53885963885</v>
      </c>
    </row>
    <row r="4436" spans="2:13" x14ac:dyDescent="0.25">
      <c r="B4436" s="13">
        <v>43685</v>
      </c>
      <c r="C4436">
        <v>4417</v>
      </c>
      <c r="D4436" s="19">
        <f t="shared" si="204"/>
        <v>325011.53885978617</v>
      </c>
      <c r="E4436" s="19">
        <f t="shared" si="205"/>
        <v>44.52212861092962</v>
      </c>
      <c r="F4436" s="19">
        <f t="shared" si="206"/>
        <v>325056.0609883971</v>
      </c>
      <c r="I4436" s="13">
        <v>43685</v>
      </c>
      <c r="J4436">
        <v>4417</v>
      </c>
      <c r="K4436">
        <v>325011.53885963873</v>
      </c>
      <c r="L4436">
        <v>44.522128610907288</v>
      </c>
      <c r="M4436" s="19">
        <v>325056.06098824966</v>
      </c>
    </row>
    <row r="4437" spans="2:13" x14ac:dyDescent="0.25">
      <c r="B4437" s="13">
        <v>43686</v>
      </c>
      <c r="C4437">
        <v>4418</v>
      </c>
      <c r="D4437" s="19">
        <f t="shared" ref="D4437:D4500" si="207">F4436</f>
        <v>325056.0609883971</v>
      </c>
      <c r="E4437" s="19">
        <f t="shared" ref="E4437:E4500" si="208">D4437*_nPIR</f>
        <v>44.528227532657141</v>
      </c>
      <c r="F4437" s="19">
        <f t="shared" si="206"/>
        <v>325100.58921592974</v>
      </c>
      <c r="I4437" s="13">
        <v>43686</v>
      </c>
      <c r="J4437">
        <v>4418</v>
      </c>
      <c r="K4437">
        <v>325056.06098824966</v>
      </c>
      <c r="L4437">
        <v>44.528227532634801</v>
      </c>
      <c r="M4437" s="19">
        <v>325100.5892157823</v>
      </c>
    </row>
    <row r="4438" spans="2:13" x14ac:dyDescent="0.25">
      <c r="B4438" s="13">
        <v>43687</v>
      </c>
      <c r="C4438">
        <v>4419</v>
      </c>
      <c r="D4438" s="19">
        <f t="shared" si="207"/>
        <v>325100.58921592974</v>
      </c>
      <c r="E4438" s="19">
        <f t="shared" si="208"/>
        <v>44.534327289853394</v>
      </c>
      <c r="F4438" s="19">
        <f t="shared" ref="F4438:F4501" si="209">D4438+E4438</f>
        <v>325145.12354321958</v>
      </c>
      <c r="I4438" s="13">
        <v>43687</v>
      </c>
      <c r="J4438">
        <v>4419</v>
      </c>
      <c r="K4438">
        <v>325100.58921578224</v>
      </c>
      <c r="L4438">
        <v>44.534327289831054</v>
      </c>
      <c r="M4438" s="19">
        <v>325145.12354307208</v>
      </c>
    </row>
    <row r="4439" spans="2:13" x14ac:dyDescent="0.25">
      <c r="B4439" s="13">
        <v>43688</v>
      </c>
      <c r="C4439">
        <v>4420</v>
      </c>
      <c r="D4439" s="19">
        <f t="shared" si="207"/>
        <v>325145.12354321958</v>
      </c>
      <c r="E4439" s="19">
        <f t="shared" si="208"/>
        <v>44.540427882632827</v>
      </c>
      <c r="F4439" s="19">
        <f t="shared" si="209"/>
        <v>325189.66397110221</v>
      </c>
      <c r="I4439" s="13">
        <v>43688</v>
      </c>
      <c r="J4439">
        <v>4420</v>
      </c>
      <c r="K4439">
        <v>325145.12354307214</v>
      </c>
      <c r="L4439">
        <v>44.540427882610473</v>
      </c>
      <c r="M4439" s="19">
        <v>325189.66397095477</v>
      </c>
    </row>
    <row r="4440" spans="2:13" x14ac:dyDescent="0.25">
      <c r="B4440" s="13">
        <v>43689</v>
      </c>
      <c r="C4440">
        <v>4421</v>
      </c>
      <c r="D4440" s="19">
        <f t="shared" si="207"/>
        <v>325189.66397110221</v>
      </c>
      <c r="E4440" s="19">
        <f t="shared" si="208"/>
        <v>44.5465293111099</v>
      </c>
      <c r="F4440" s="19">
        <f t="shared" si="209"/>
        <v>325234.21050041332</v>
      </c>
      <c r="I4440" s="13">
        <v>43689</v>
      </c>
      <c r="J4440">
        <v>4421</v>
      </c>
      <c r="K4440">
        <v>325189.66397095472</v>
      </c>
      <c r="L4440">
        <v>44.546529311087539</v>
      </c>
      <c r="M4440" s="19">
        <v>325234.21050026582</v>
      </c>
    </row>
    <row r="4441" spans="2:13" x14ac:dyDescent="0.25">
      <c r="B4441" s="13">
        <v>43690</v>
      </c>
      <c r="C4441">
        <v>4422</v>
      </c>
      <c r="D4441" s="19">
        <f t="shared" si="207"/>
        <v>325234.21050041332</v>
      </c>
      <c r="E4441" s="19">
        <f t="shared" si="208"/>
        <v>44.55263157539909</v>
      </c>
      <c r="F4441" s="19">
        <f t="shared" si="209"/>
        <v>325278.7631319887</v>
      </c>
      <c r="I4441" s="13">
        <v>43690</v>
      </c>
      <c r="J4441">
        <v>4422</v>
      </c>
      <c r="K4441">
        <v>325234.2105002657</v>
      </c>
      <c r="L4441">
        <v>44.552631575376729</v>
      </c>
      <c r="M4441" s="19">
        <v>325278.76313184109</v>
      </c>
    </row>
    <row r="4442" spans="2:13" x14ac:dyDescent="0.25">
      <c r="B4442" s="13">
        <v>43691</v>
      </c>
      <c r="C4442">
        <v>4423</v>
      </c>
      <c r="D4442" s="19">
        <f t="shared" si="207"/>
        <v>325278.7631319887</v>
      </c>
      <c r="E4442" s="19">
        <f t="shared" si="208"/>
        <v>44.558734675614893</v>
      </c>
      <c r="F4442" s="19">
        <f t="shared" si="209"/>
        <v>325323.32186666434</v>
      </c>
      <c r="I4442" s="13">
        <v>43691</v>
      </c>
      <c r="J4442">
        <v>4423</v>
      </c>
      <c r="K4442">
        <v>325278.76313184109</v>
      </c>
      <c r="L4442">
        <v>44.558734675592532</v>
      </c>
      <c r="M4442" s="19">
        <v>325323.32186651666</v>
      </c>
    </row>
    <row r="4443" spans="2:13" x14ac:dyDescent="0.25">
      <c r="B4443" s="13">
        <v>43692</v>
      </c>
      <c r="C4443">
        <v>4424</v>
      </c>
      <c r="D4443" s="19">
        <f t="shared" si="207"/>
        <v>325323.32186666434</v>
      </c>
      <c r="E4443" s="19">
        <f t="shared" si="208"/>
        <v>44.564838611871835</v>
      </c>
      <c r="F4443" s="19">
        <f t="shared" si="209"/>
        <v>325367.88670527621</v>
      </c>
      <c r="I4443" s="13">
        <v>43692</v>
      </c>
      <c r="J4443">
        <v>4424</v>
      </c>
      <c r="K4443">
        <v>325323.32186651666</v>
      </c>
      <c r="L4443">
        <v>44.56483861184946</v>
      </c>
      <c r="M4443" s="19">
        <v>325367.88670512853</v>
      </c>
    </row>
    <row r="4444" spans="2:13" x14ac:dyDescent="0.25">
      <c r="B4444" s="13">
        <v>43693</v>
      </c>
      <c r="C4444">
        <v>4425</v>
      </c>
      <c r="D4444" s="19">
        <f t="shared" si="207"/>
        <v>325367.88670527621</v>
      </c>
      <c r="E4444" s="19">
        <f t="shared" si="208"/>
        <v>44.570943384284419</v>
      </c>
      <c r="F4444" s="19">
        <f t="shared" si="209"/>
        <v>325412.45764866046</v>
      </c>
      <c r="I4444" s="13">
        <v>43693</v>
      </c>
      <c r="J4444">
        <v>4425</v>
      </c>
      <c r="K4444">
        <v>325367.88670512848</v>
      </c>
      <c r="L4444">
        <v>44.570943384262037</v>
      </c>
      <c r="M4444" s="19">
        <v>325412.45764851273</v>
      </c>
    </row>
    <row r="4445" spans="2:13" x14ac:dyDescent="0.25">
      <c r="B4445" s="13">
        <v>43694</v>
      </c>
      <c r="C4445">
        <v>4426</v>
      </c>
      <c r="D4445" s="19">
        <f t="shared" si="207"/>
        <v>325412.45764866046</v>
      </c>
      <c r="E4445" s="19">
        <f t="shared" si="208"/>
        <v>44.577048992967192</v>
      </c>
      <c r="F4445" s="19">
        <f t="shared" si="209"/>
        <v>325457.03469765343</v>
      </c>
      <c r="I4445" s="13">
        <v>43694</v>
      </c>
      <c r="J4445">
        <v>4426</v>
      </c>
      <c r="K4445">
        <v>325412.45764851273</v>
      </c>
      <c r="L4445">
        <v>44.57704899294481</v>
      </c>
      <c r="M4445" s="19">
        <v>325457.0346975057</v>
      </c>
    </row>
    <row r="4446" spans="2:13" x14ac:dyDescent="0.25">
      <c r="B4446" s="13">
        <v>43695</v>
      </c>
      <c r="C4446">
        <v>4427</v>
      </c>
      <c r="D4446" s="19">
        <f t="shared" si="207"/>
        <v>325457.03469765343</v>
      </c>
      <c r="E4446" s="19">
        <f t="shared" si="208"/>
        <v>44.583155438034723</v>
      </c>
      <c r="F4446" s="19">
        <f t="shared" si="209"/>
        <v>325501.61785309145</v>
      </c>
      <c r="I4446" s="13">
        <v>43695</v>
      </c>
      <c r="J4446">
        <v>4427</v>
      </c>
      <c r="K4446">
        <v>325457.03469750565</v>
      </c>
      <c r="L4446">
        <v>44.583155438012326</v>
      </c>
      <c r="M4446" s="19">
        <v>325501.61785294366</v>
      </c>
    </row>
    <row r="4447" spans="2:13" x14ac:dyDescent="0.25">
      <c r="B4447" s="13">
        <v>43696</v>
      </c>
      <c r="C4447">
        <v>4428</v>
      </c>
      <c r="D4447" s="19">
        <f t="shared" si="207"/>
        <v>325501.61785309145</v>
      </c>
      <c r="E4447" s="19">
        <f t="shared" si="208"/>
        <v>44.589262719601571</v>
      </c>
      <c r="F4447" s="19">
        <f t="shared" si="209"/>
        <v>325546.20711581106</v>
      </c>
      <c r="I4447" s="13">
        <v>43696</v>
      </c>
      <c r="J4447">
        <v>4428</v>
      </c>
      <c r="K4447">
        <v>325501.61785294366</v>
      </c>
      <c r="L4447">
        <v>44.589262719579175</v>
      </c>
      <c r="M4447" s="19">
        <v>325546.20711566322</v>
      </c>
    </row>
    <row r="4448" spans="2:13" x14ac:dyDescent="0.25">
      <c r="B4448" s="13">
        <v>43697</v>
      </c>
      <c r="C4448">
        <v>4429</v>
      </c>
      <c r="D4448" s="19">
        <f t="shared" si="207"/>
        <v>325546.20711581106</v>
      </c>
      <c r="E4448" s="19">
        <f t="shared" si="208"/>
        <v>44.59537083778234</v>
      </c>
      <c r="F4448" s="19">
        <f t="shared" si="209"/>
        <v>325590.80248664884</v>
      </c>
      <c r="I4448" s="13">
        <v>43697</v>
      </c>
      <c r="J4448">
        <v>4429</v>
      </c>
      <c r="K4448">
        <v>325546.20711566304</v>
      </c>
      <c r="L4448">
        <v>44.595370837759937</v>
      </c>
      <c r="M4448" s="19">
        <v>325590.80248650082</v>
      </c>
    </row>
    <row r="4449" spans="2:13" x14ac:dyDescent="0.25">
      <c r="B4449" s="13">
        <v>43698</v>
      </c>
      <c r="C4449">
        <v>4430</v>
      </c>
      <c r="D4449" s="19">
        <f t="shared" si="207"/>
        <v>325590.80248664884</v>
      </c>
      <c r="E4449" s="19">
        <f t="shared" si="208"/>
        <v>44.601479792691627</v>
      </c>
      <c r="F4449" s="19">
        <f t="shared" si="209"/>
        <v>325635.40396644152</v>
      </c>
      <c r="I4449" s="13">
        <v>43698</v>
      </c>
      <c r="J4449">
        <v>4430</v>
      </c>
      <c r="K4449">
        <v>325590.80248650088</v>
      </c>
      <c r="L4449">
        <v>44.601479792669217</v>
      </c>
      <c r="M4449" s="19">
        <v>325635.40396629355</v>
      </c>
    </row>
    <row r="4450" spans="2:13" x14ac:dyDescent="0.25">
      <c r="B4450" s="13">
        <v>43699</v>
      </c>
      <c r="C4450">
        <v>4431</v>
      </c>
      <c r="D4450" s="19">
        <f t="shared" si="207"/>
        <v>325635.40396644152</v>
      </c>
      <c r="E4450" s="19">
        <f t="shared" si="208"/>
        <v>44.60758958444405</v>
      </c>
      <c r="F4450" s="19">
        <f t="shared" si="209"/>
        <v>325680.01155602594</v>
      </c>
      <c r="I4450" s="13">
        <v>43699</v>
      </c>
      <c r="J4450">
        <v>4431</v>
      </c>
      <c r="K4450">
        <v>325635.4039662935</v>
      </c>
      <c r="L4450">
        <v>44.607589584421632</v>
      </c>
      <c r="M4450" s="19">
        <v>325680.01155587792</v>
      </c>
    </row>
    <row r="4451" spans="2:13" x14ac:dyDescent="0.25">
      <c r="B4451" s="13">
        <v>43700</v>
      </c>
      <c r="C4451">
        <v>4432</v>
      </c>
      <c r="D4451" s="19">
        <f t="shared" si="207"/>
        <v>325680.01155602594</v>
      </c>
      <c r="E4451" s="19">
        <f t="shared" si="208"/>
        <v>44.613700213154246</v>
      </c>
      <c r="F4451" s="19">
        <f t="shared" si="209"/>
        <v>325724.62525623909</v>
      </c>
      <c r="I4451" s="13">
        <v>43700</v>
      </c>
      <c r="J4451">
        <v>4432</v>
      </c>
      <c r="K4451">
        <v>325680.01155587798</v>
      </c>
      <c r="L4451">
        <v>44.613700213131821</v>
      </c>
      <c r="M4451" s="19">
        <v>325724.62525609112</v>
      </c>
    </row>
    <row r="4452" spans="2:13" x14ac:dyDescent="0.25">
      <c r="B4452" s="13">
        <v>43701</v>
      </c>
      <c r="C4452">
        <v>4433</v>
      </c>
      <c r="D4452" s="19">
        <f t="shared" si="207"/>
        <v>325724.62525623909</v>
      </c>
      <c r="E4452" s="19">
        <f t="shared" si="208"/>
        <v>44.61981167893687</v>
      </c>
      <c r="F4452" s="19">
        <f t="shared" si="209"/>
        <v>325769.24506791803</v>
      </c>
      <c r="I4452" s="13">
        <v>43701</v>
      </c>
      <c r="J4452">
        <v>4433</v>
      </c>
      <c r="K4452">
        <v>325724.62525609089</v>
      </c>
      <c r="L4452">
        <v>44.619811678914438</v>
      </c>
      <c r="M4452" s="19">
        <v>325769.24506776978</v>
      </c>
    </row>
    <row r="4453" spans="2:13" x14ac:dyDescent="0.25">
      <c r="B4453" s="13">
        <v>43702</v>
      </c>
      <c r="C4453">
        <v>4434</v>
      </c>
      <c r="D4453" s="19">
        <f t="shared" si="207"/>
        <v>325769.24506791803</v>
      </c>
      <c r="E4453" s="19">
        <f t="shared" si="208"/>
        <v>44.625923981906588</v>
      </c>
      <c r="F4453" s="19">
        <f t="shared" si="209"/>
        <v>325813.87099189992</v>
      </c>
      <c r="I4453" s="13">
        <v>43702</v>
      </c>
      <c r="J4453">
        <v>4434</v>
      </c>
      <c r="K4453">
        <v>325769.24506776984</v>
      </c>
      <c r="L4453">
        <v>44.625923981884156</v>
      </c>
      <c r="M4453" s="19">
        <v>325813.87099175173</v>
      </c>
    </row>
    <row r="4454" spans="2:13" x14ac:dyDescent="0.25">
      <c r="B4454" s="13">
        <v>43703</v>
      </c>
      <c r="C4454">
        <v>4435</v>
      </c>
      <c r="D4454" s="19">
        <f t="shared" si="207"/>
        <v>325813.87099189992</v>
      </c>
      <c r="E4454" s="19">
        <f t="shared" si="208"/>
        <v>44.632037122178076</v>
      </c>
      <c r="F4454" s="19">
        <f t="shared" si="209"/>
        <v>325858.50302902207</v>
      </c>
      <c r="I4454" s="13">
        <v>43703</v>
      </c>
      <c r="J4454">
        <v>4435</v>
      </c>
      <c r="K4454">
        <v>325813.87099175178</v>
      </c>
      <c r="L4454">
        <v>44.632037122155637</v>
      </c>
      <c r="M4454" s="19">
        <v>325858.50302887394</v>
      </c>
    </row>
    <row r="4455" spans="2:13" x14ac:dyDescent="0.25">
      <c r="B4455" s="13">
        <v>43704</v>
      </c>
      <c r="C4455">
        <v>4436</v>
      </c>
      <c r="D4455" s="19">
        <f t="shared" si="207"/>
        <v>325858.50302902207</v>
      </c>
      <c r="E4455" s="19">
        <f t="shared" si="208"/>
        <v>44.638151099866043</v>
      </c>
      <c r="F4455" s="19">
        <f t="shared" si="209"/>
        <v>325903.14118012192</v>
      </c>
      <c r="I4455" s="13">
        <v>43704</v>
      </c>
      <c r="J4455">
        <v>4436</v>
      </c>
      <c r="K4455">
        <v>325858.50302887388</v>
      </c>
      <c r="L4455">
        <v>44.638151099843597</v>
      </c>
      <c r="M4455" s="19">
        <v>325903.14117997373</v>
      </c>
    </row>
    <row r="4456" spans="2:13" x14ac:dyDescent="0.25">
      <c r="B4456" s="13">
        <v>43705</v>
      </c>
      <c r="C4456">
        <v>4437</v>
      </c>
      <c r="D4456" s="19">
        <f t="shared" si="207"/>
        <v>325903.14118012192</v>
      </c>
      <c r="E4456" s="19">
        <f t="shared" si="208"/>
        <v>44.644265915085199</v>
      </c>
      <c r="F4456" s="19">
        <f t="shared" si="209"/>
        <v>325947.78544603701</v>
      </c>
      <c r="I4456" s="13">
        <v>43705</v>
      </c>
      <c r="J4456">
        <v>4437</v>
      </c>
      <c r="K4456">
        <v>325903.14117997367</v>
      </c>
      <c r="L4456">
        <v>44.644265915062753</v>
      </c>
      <c r="M4456" s="19">
        <v>325947.7854458887</v>
      </c>
    </row>
    <row r="4457" spans="2:13" x14ac:dyDescent="0.25">
      <c r="B4457" s="13">
        <v>43706</v>
      </c>
      <c r="C4457">
        <v>4438</v>
      </c>
      <c r="D4457" s="19">
        <f t="shared" si="207"/>
        <v>325947.78544603701</v>
      </c>
      <c r="E4457" s="19">
        <f t="shared" si="208"/>
        <v>44.650381567950284</v>
      </c>
      <c r="F4457" s="19">
        <f t="shared" si="209"/>
        <v>325992.43582760496</v>
      </c>
      <c r="I4457" s="13">
        <v>43706</v>
      </c>
      <c r="J4457">
        <v>4438</v>
      </c>
      <c r="K4457">
        <v>325947.7854458887</v>
      </c>
      <c r="L4457">
        <v>44.65038156792783</v>
      </c>
      <c r="M4457" s="19">
        <v>325992.43582745665</v>
      </c>
    </row>
    <row r="4458" spans="2:13" x14ac:dyDescent="0.25">
      <c r="B4458" s="13">
        <v>43707</v>
      </c>
      <c r="C4458">
        <v>4439</v>
      </c>
      <c r="D4458" s="19">
        <f t="shared" si="207"/>
        <v>325992.43582760496</v>
      </c>
      <c r="E4458" s="19">
        <f t="shared" si="208"/>
        <v>44.656498058576027</v>
      </c>
      <c r="F4458" s="19">
        <f t="shared" si="209"/>
        <v>326037.09232566354</v>
      </c>
      <c r="I4458" s="13">
        <v>43707</v>
      </c>
      <c r="J4458">
        <v>4439</v>
      </c>
      <c r="K4458">
        <v>325992.43582745659</v>
      </c>
      <c r="L4458">
        <v>44.656498058553566</v>
      </c>
      <c r="M4458" s="19">
        <v>326037.09232551511</v>
      </c>
    </row>
    <row r="4459" spans="2:13" x14ac:dyDescent="0.25">
      <c r="B4459" s="13">
        <v>43708</v>
      </c>
      <c r="C4459">
        <v>4440</v>
      </c>
      <c r="D4459" s="19">
        <f t="shared" si="207"/>
        <v>326037.09232566354</v>
      </c>
      <c r="E4459" s="19">
        <f t="shared" si="208"/>
        <v>44.662615387077203</v>
      </c>
      <c r="F4459" s="19">
        <f t="shared" si="209"/>
        <v>326081.7549410506</v>
      </c>
      <c r="I4459" s="13">
        <v>43708</v>
      </c>
      <c r="J4459">
        <v>4440</v>
      </c>
      <c r="K4459">
        <v>326037.09232551517</v>
      </c>
      <c r="L4459">
        <v>44.662615387054736</v>
      </c>
      <c r="M4459" s="19">
        <v>326081.75494090223</v>
      </c>
    </row>
    <row r="4460" spans="2:13" x14ac:dyDescent="0.25">
      <c r="B4460" s="13">
        <v>43709</v>
      </c>
      <c r="C4460">
        <v>4441</v>
      </c>
      <c r="D4460" s="19">
        <f t="shared" si="207"/>
        <v>326081.7549410506</v>
      </c>
      <c r="E4460" s="19">
        <f t="shared" si="208"/>
        <v>44.668733553568579</v>
      </c>
      <c r="F4460" s="19">
        <f t="shared" si="209"/>
        <v>326126.42367460416</v>
      </c>
      <c r="I4460" s="13">
        <v>43709</v>
      </c>
      <c r="J4460">
        <v>4441</v>
      </c>
      <c r="K4460">
        <v>326081.75494090212</v>
      </c>
      <c r="L4460">
        <v>44.668733553546112</v>
      </c>
      <c r="M4460" s="19">
        <v>326126.42367445567</v>
      </c>
    </row>
    <row r="4461" spans="2:13" x14ac:dyDescent="0.25">
      <c r="B4461" s="13">
        <v>43710</v>
      </c>
      <c r="C4461">
        <v>4442</v>
      </c>
      <c r="D4461" s="19">
        <f t="shared" si="207"/>
        <v>326126.42367460416</v>
      </c>
      <c r="E4461" s="19">
        <f t="shared" si="208"/>
        <v>44.674852558164957</v>
      </c>
      <c r="F4461" s="19">
        <f t="shared" si="209"/>
        <v>326171.09852716234</v>
      </c>
      <c r="I4461" s="13">
        <v>43710</v>
      </c>
      <c r="J4461">
        <v>4442</v>
      </c>
      <c r="K4461">
        <v>326126.42367445567</v>
      </c>
      <c r="L4461">
        <v>44.674852558142483</v>
      </c>
      <c r="M4461" s="19">
        <v>326171.09852701379</v>
      </c>
    </row>
    <row r="4462" spans="2:13" x14ac:dyDescent="0.25">
      <c r="B4462" s="13">
        <v>43711</v>
      </c>
      <c r="C4462">
        <v>4443</v>
      </c>
      <c r="D4462" s="19">
        <f t="shared" si="207"/>
        <v>326171.09852716234</v>
      </c>
      <c r="E4462" s="19">
        <f t="shared" si="208"/>
        <v>44.680972400981148</v>
      </c>
      <c r="F4462" s="19">
        <f t="shared" si="209"/>
        <v>326215.77949956333</v>
      </c>
      <c r="I4462" s="13">
        <v>43711</v>
      </c>
      <c r="J4462">
        <v>4443</v>
      </c>
      <c r="K4462">
        <v>326171.09852701379</v>
      </c>
      <c r="L4462">
        <v>44.680972400958659</v>
      </c>
      <c r="M4462" s="19">
        <v>326215.77949941473</v>
      </c>
    </row>
    <row r="4463" spans="2:13" x14ac:dyDescent="0.25">
      <c r="B4463" s="13">
        <v>43712</v>
      </c>
      <c r="C4463">
        <v>4444</v>
      </c>
      <c r="D4463" s="19">
        <f t="shared" si="207"/>
        <v>326215.77949956333</v>
      </c>
      <c r="E4463" s="19">
        <f t="shared" si="208"/>
        <v>44.687093082131966</v>
      </c>
      <c r="F4463" s="19">
        <f t="shared" si="209"/>
        <v>326260.46659264545</v>
      </c>
      <c r="I4463" s="13">
        <v>43712</v>
      </c>
      <c r="J4463">
        <v>4444</v>
      </c>
      <c r="K4463">
        <v>326215.77949941473</v>
      </c>
      <c r="L4463">
        <v>44.687093082109477</v>
      </c>
      <c r="M4463" s="19">
        <v>326260.46659249684</v>
      </c>
    </row>
    <row r="4464" spans="2:13" x14ac:dyDescent="0.25">
      <c r="B4464" s="13">
        <v>43713</v>
      </c>
      <c r="C4464">
        <v>4445</v>
      </c>
      <c r="D4464" s="19">
        <f t="shared" si="207"/>
        <v>326260.46659264545</v>
      </c>
      <c r="E4464" s="19">
        <f t="shared" si="208"/>
        <v>44.693214601732258</v>
      </c>
      <c r="F4464" s="19">
        <f t="shared" si="209"/>
        <v>326305.15980724717</v>
      </c>
      <c r="I4464" s="13">
        <v>43713</v>
      </c>
      <c r="J4464">
        <v>4445</v>
      </c>
      <c r="K4464">
        <v>326260.46659249673</v>
      </c>
      <c r="L4464">
        <v>44.693214601709755</v>
      </c>
      <c r="M4464" s="19">
        <v>326305.15980709845</v>
      </c>
    </row>
    <row r="4465" spans="2:13" x14ac:dyDescent="0.25">
      <c r="B4465" s="13">
        <v>43714</v>
      </c>
      <c r="C4465">
        <v>4446</v>
      </c>
      <c r="D4465" s="19">
        <f t="shared" si="207"/>
        <v>326305.15980724717</v>
      </c>
      <c r="E4465" s="19">
        <f t="shared" si="208"/>
        <v>44.699336959896875</v>
      </c>
      <c r="F4465" s="19">
        <f t="shared" si="209"/>
        <v>326349.85914420709</v>
      </c>
      <c r="I4465" s="13">
        <v>43714</v>
      </c>
      <c r="J4465">
        <v>4446</v>
      </c>
      <c r="K4465">
        <v>326305.15980709851</v>
      </c>
      <c r="L4465">
        <v>44.699336959874366</v>
      </c>
      <c r="M4465" s="19">
        <v>326349.85914405837</v>
      </c>
    </row>
    <row r="4466" spans="2:13" x14ac:dyDescent="0.25">
      <c r="B4466" s="13">
        <v>43715</v>
      </c>
      <c r="C4466">
        <v>4447</v>
      </c>
      <c r="D4466" s="19">
        <f t="shared" si="207"/>
        <v>326349.85914420709</v>
      </c>
      <c r="E4466" s="19">
        <f t="shared" si="208"/>
        <v>44.705460156740706</v>
      </c>
      <c r="F4466" s="19">
        <f t="shared" si="209"/>
        <v>326394.56460436381</v>
      </c>
      <c r="I4466" s="13">
        <v>43715</v>
      </c>
      <c r="J4466">
        <v>4447</v>
      </c>
      <c r="K4466">
        <v>326349.85914405837</v>
      </c>
      <c r="L4466">
        <v>44.705460156718182</v>
      </c>
      <c r="M4466" s="19">
        <v>326394.56460421509</v>
      </c>
    </row>
    <row r="4467" spans="2:13" x14ac:dyDescent="0.25">
      <c r="B4467" s="13">
        <v>43716</v>
      </c>
      <c r="C4467">
        <v>4448</v>
      </c>
      <c r="D4467" s="19">
        <f t="shared" si="207"/>
        <v>326394.56460436381</v>
      </c>
      <c r="E4467" s="19">
        <f t="shared" si="208"/>
        <v>44.711584192378609</v>
      </c>
      <c r="F4467" s="19">
        <f t="shared" si="209"/>
        <v>326439.27618855616</v>
      </c>
      <c r="I4467" s="13">
        <v>43716</v>
      </c>
      <c r="J4467">
        <v>4448</v>
      </c>
      <c r="K4467">
        <v>326394.56460421503</v>
      </c>
      <c r="L4467">
        <v>44.711584192356092</v>
      </c>
      <c r="M4467" s="19">
        <v>326439.27618840738</v>
      </c>
    </row>
    <row r="4468" spans="2:13" x14ac:dyDescent="0.25">
      <c r="B4468" s="13">
        <v>43717</v>
      </c>
      <c r="C4468">
        <v>4449</v>
      </c>
      <c r="D4468" s="19">
        <f t="shared" si="207"/>
        <v>326439.27618855616</v>
      </c>
      <c r="E4468" s="19">
        <f t="shared" si="208"/>
        <v>44.717709066925508</v>
      </c>
      <c r="F4468" s="19">
        <f t="shared" si="209"/>
        <v>326483.99389762309</v>
      </c>
      <c r="I4468" s="13">
        <v>43717</v>
      </c>
      <c r="J4468">
        <v>4449</v>
      </c>
      <c r="K4468">
        <v>326439.27618840727</v>
      </c>
      <c r="L4468">
        <v>44.717709066902984</v>
      </c>
      <c r="M4468" s="19">
        <v>326483.9938974742</v>
      </c>
    </row>
    <row r="4469" spans="2:13" x14ac:dyDescent="0.25">
      <c r="B4469" s="13">
        <v>43718</v>
      </c>
      <c r="C4469">
        <v>4450</v>
      </c>
      <c r="D4469" s="19">
        <f t="shared" si="207"/>
        <v>326483.99389762309</v>
      </c>
      <c r="E4469" s="19">
        <f t="shared" si="208"/>
        <v>44.723834780496318</v>
      </c>
      <c r="F4469" s="19">
        <f t="shared" si="209"/>
        <v>326528.7177324036</v>
      </c>
      <c r="I4469" s="13">
        <v>43718</v>
      </c>
      <c r="J4469">
        <v>4450</v>
      </c>
      <c r="K4469">
        <v>326483.99389747408</v>
      </c>
      <c r="L4469">
        <v>44.723834780473794</v>
      </c>
      <c r="M4469" s="19">
        <v>326528.71773225453</v>
      </c>
    </row>
    <row r="4470" spans="2:13" x14ac:dyDescent="0.25">
      <c r="B4470" s="13">
        <v>43719</v>
      </c>
      <c r="C4470">
        <v>4451</v>
      </c>
      <c r="D4470" s="19">
        <f t="shared" si="207"/>
        <v>326528.7177324036</v>
      </c>
      <c r="E4470" s="19">
        <f t="shared" si="208"/>
        <v>44.729961333205978</v>
      </c>
      <c r="F4470" s="19">
        <f t="shared" si="209"/>
        <v>326573.44769373682</v>
      </c>
      <c r="I4470" s="13">
        <v>43719</v>
      </c>
      <c r="J4470">
        <v>4451</v>
      </c>
      <c r="K4470">
        <v>326528.71773225459</v>
      </c>
      <c r="L4470">
        <v>44.729961333183446</v>
      </c>
      <c r="M4470" s="19">
        <v>326573.44769358775</v>
      </c>
    </row>
    <row r="4471" spans="2:13" x14ac:dyDescent="0.25">
      <c r="B4471" s="13">
        <v>43720</v>
      </c>
      <c r="C4471">
        <v>4452</v>
      </c>
      <c r="D4471" s="19">
        <f t="shared" si="207"/>
        <v>326573.44769373682</v>
      </c>
      <c r="E4471" s="19">
        <f t="shared" si="208"/>
        <v>44.736088725169431</v>
      </c>
      <c r="F4471" s="19">
        <f t="shared" si="209"/>
        <v>326618.18378246197</v>
      </c>
      <c r="I4471" s="13">
        <v>43720</v>
      </c>
      <c r="J4471">
        <v>4452</v>
      </c>
      <c r="K4471">
        <v>326573.44769358775</v>
      </c>
      <c r="L4471">
        <v>44.736088725146892</v>
      </c>
      <c r="M4471" s="19">
        <v>326618.1837823129</v>
      </c>
    </row>
    <row r="4472" spans="2:13" x14ac:dyDescent="0.25">
      <c r="B4472" s="13">
        <v>43721</v>
      </c>
      <c r="C4472">
        <v>4453</v>
      </c>
      <c r="D4472" s="19">
        <f t="shared" si="207"/>
        <v>326618.18378246197</v>
      </c>
      <c r="E4472" s="19">
        <f t="shared" si="208"/>
        <v>44.742216956501643</v>
      </c>
      <c r="F4472" s="19">
        <f t="shared" si="209"/>
        <v>326662.92599941848</v>
      </c>
      <c r="I4472" s="13">
        <v>43721</v>
      </c>
      <c r="J4472">
        <v>4453</v>
      </c>
      <c r="K4472">
        <v>326618.1837823129</v>
      </c>
      <c r="L4472">
        <v>44.742216956479098</v>
      </c>
      <c r="M4472" s="19">
        <v>326662.92599926936</v>
      </c>
    </row>
    <row r="4473" spans="2:13" x14ac:dyDescent="0.25">
      <c r="B4473" s="13">
        <v>43722</v>
      </c>
      <c r="C4473">
        <v>4454</v>
      </c>
      <c r="D4473" s="19">
        <f t="shared" si="207"/>
        <v>326662.92599941848</v>
      </c>
      <c r="E4473" s="19">
        <f t="shared" si="208"/>
        <v>44.748346027317609</v>
      </c>
      <c r="F4473" s="19">
        <f t="shared" si="209"/>
        <v>326707.67434544582</v>
      </c>
      <c r="I4473" s="13">
        <v>43722</v>
      </c>
      <c r="J4473">
        <v>4454</v>
      </c>
      <c r="K4473">
        <v>326662.92599926936</v>
      </c>
      <c r="L4473">
        <v>44.74834602729505</v>
      </c>
      <c r="M4473" s="19">
        <v>326707.67434529663</v>
      </c>
    </row>
    <row r="4474" spans="2:13" x14ac:dyDescent="0.25">
      <c r="B4474" s="13">
        <v>43723</v>
      </c>
      <c r="C4474">
        <v>4455</v>
      </c>
      <c r="D4474" s="19">
        <f t="shared" si="207"/>
        <v>326707.67434544582</v>
      </c>
      <c r="E4474" s="19">
        <f t="shared" si="208"/>
        <v>44.754475937732309</v>
      </c>
      <c r="F4474" s="19">
        <f t="shared" si="209"/>
        <v>326752.42882138357</v>
      </c>
      <c r="I4474" s="13">
        <v>43723</v>
      </c>
      <c r="J4474">
        <v>4455</v>
      </c>
      <c r="K4474">
        <v>326707.67434529657</v>
      </c>
      <c r="L4474">
        <v>44.754475937709742</v>
      </c>
      <c r="M4474" s="19">
        <v>326752.42882123427</v>
      </c>
    </row>
    <row r="4475" spans="2:13" x14ac:dyDescent="0.25">
      <c r="B4475" s="13">
        <v>43724</v>
      </c>
      <c r="C4475">
        <v>4456</v>
      </c>
      <c r="D4475" s="19">
        <f t="shared" si="207"/>
        <v>326752.42882138357</v>
      </c>
      <c r="E4475" s="19">
        <f t="shared" si="208"/>
        <v>44.760606687860765</v>
      </c>
      <c r="F4475" s="19">
        <f t="shared" si="209"/>
        <v>326797.18942807143</v>
      </c>
      <c r="I4475" s="13">
        <v>43724</v>
      </c>
      <c r="J4475">
        <v>4456</v>
      </c>
      <c r="K4475">
        <v>326752.42882123438</v>
      </c>
      <c r="L4475">
        <v>44.760606687838198</v>
      </c>
      <c r="M4475" s="19">
        <v>326797.18942792225</v>
      </c>
    </row>
    <row r="4476" spans="2:13" x14ac:dyDescent="0.25">
      <c r="B4476" s="13">
        <v>43725</v>
      </c>
      <c r="C4476">
        <v>4457</v>
      </c>
      <c r="D4476" s="19">
        <f t="shared" si="207"/>
        <v>326797.18942807143</v>
      </c>
      <c r="E4476" s="19">
        <f t="shared" si="208"/>
        <v>44.766738277818007</v>
      </c>
      <c r="F4476" s="19">
        <f t="shared" si="209"/>
        <v>326841.95616634923</v>
      </c>
      <c r="I4476" s="13">
        <v>43725</v>
      </c>
      <c r="J4476">
        <v>4457</v>
      </c>
      <c r="K4476">
        <v>326797.18942792207</v>
      </c>
      <c r="L4476">
        <v>44.766738277795426</v>
      </c>
      <c r="M4476" s="19">
        <v>326841.95616619987</v>
      </c>
    </row>
    <row r="4477" spans="2:13" x14ac:dyDescent="0.25">
      <c r="B4477" s="13">
        <v>43726</v>
      </c>
      <c r="C4477">
        <v>4458</v>
      </c>
      <c r="D4477" s="19">
        <f t="shared" si="207"/>
        <v>326841.95616634923</v>
      </c>
      <c r="E4477" s="19">
        <f t="shared" si="208"/>
        <v>44.772870707719079</v>
      </c>
      <c r="F4477" s="19">
        <f t="shared" si="209"/>
        <v>326886.72903705697</v>
      </c>
      <c r="I4477" s="13">
        <v>43726</v>
      </c>
      <c r="J4477">
        <v>4458</v>
      </c>
      <c r="K4477">
        <v>326841.95616619982</v>
      </c>
      <c r="L4477">
        <v>44.772870707696491</v>
      </c>
      <c r="M4477" s="19">
        <v>326886.72903690749</v>
      </c>
    </row>
    <row r="4478" spans="2:13" x14ac:dyDescent="0.25">
      <c r="B4478" s="13">
        <v>43727</v>
      </c>
      <c r="C4478">
        <v>4459</v>
      </c>
      <c r="D4478" s="19">
        <f t="shared" si="207"/>
        <v>326886.72903705697</v>
      </c>
      <c r="E4478" s="19">
        <f t="shared" si="208"/>
        <v>44.779003977679039</v>
      </c>
      <c r="F4478" s="19">
        <f t="shared" si="209"/>
        <v>326931.50804103463</v>
      </c>
      <c r="I4478" s="13">
        <v>43727</v>
      </c>
      <c r="J4478">
        <v>4459</v>
      </c>
      <c r="K4478">
        <v>326886.72903690749</v>
      </c>
      <c r="L4478">
        <v>44.779003977656444</v>
      </c>
      <c r="M4478" s="19">
        <v>326931.50804088515</v>
      </c>
    </row>
    <row r="4479" spans="2:13" x14ac:dyDescent="0.25">
      <c r="B4479" s="13">
        <v>43728</v>
      </c>
      <c r="C4479">
        <v>4460</v>
      </c>
      <c r="D4479" s="19">
        <f t="shared" si="207"/>
        <v>326931.50804103463</v>
      </c>
      <c r="E4479" s="19">
        <f t="shared" si="208"/>
        <v>44.785138087812967</v>
      </c>
      <c r="F4479" s="19">
        <f t="shared" si="209"/>
        <v>326976.29317912244</v>
      </c>
      <c r="I4479" s="13">
        <v>43728</v>
      </c>
      <c r="J4479">
        <v>4460</v>
      </c>
      <c r="K4479">
        <v>326931.50804088521</v>
      </c>
      <c r="L4479">
        <v>44.785138087790365</v>
      </c>
      <c r="M4479" s="19">
        <v>326976.29317897302</v>
      </c>
    </row>
    <row r="4480" spans="2:13" x14ac:dyDescent="0.25">
      <c r="B4480" s="13">
        <v>43729</v>
      </c>
      <c r="C4480">
        <v>4461</v>
      </c>
      <c r="D4480" s="19">
        <f t="shared" si="207"/>
        <v>326976.29317912244</v>
      </c>
      <c r="E4480" s="19">
        <f t="shared" si="208"/>
        <v>44.791273038235957</v>
      </c>
      <c r="F4480" s="19">
        <f t="shared" si="209"/>
        <v>327021.08445216069</v>
      </c>
      <c r="I4480" s="13">
        <v>43729</v>
      </c>
      <c r="J4480">
        <v>4461</v>
      </c>
      <c r="K4480">
        <v>326976.29317897285</v>
      </c>
      <c r="L4480">
        <v>44.791273038213355</v>
      </c>
      <c r="M4480" s="19">
        <v>327021.08445201104</v>
      </c>
    </row>
    <row r="4481" spans="2:13" x14ac:dyDescent="0.25">
      <c r="B4481" s="13">
        <v>43730</v>
      </c>
      <c r="C4481">
        <v>4462</v>
      </c>
      <c r="D4481" s="19">
        <f t="shared" si="207"/>
        <v>327021.08445216069</v>
      </c>
      <c r="E4481" s="19">
        <f t="shared" si="208"/>
        <v>44.797408829063116</v>
      </c>
      <c r="F4481" s="19">
        <f t="shared" si="209"/>
        <v>327065.88186098973</v>
      </c>
      <c r="I4481" s="13">
        <v>43730</v>
      </c>
      <c r="J4481">
        <v>4462</v>
      </c>
      <c r="K4481">
        <v>327021.08445201104</v>
      </c>
      <c r="L4481">
        <v>44.797408829040492</v>
      </c>
      <c r="M4481" s="19">
        <v>327065.88186084008</v>
      </c>
    </row>
    <row r="4482" spans="2:13" x14ac:dyDescent="0.25">
      <c r="B4482" s="13">
        <v>43731</v>
      </c>
      <c r="C4482">
        <v>4463</v>
      </c>
      <c r="D4482" s="19">
        <f t="shared" si="207"/>
        <v>327065.88186098973</v>
      </c>
      <c r="E4482" s="19">
        <f t="shared" si="208"/>
        <v>44.803545460409559</v>
      </c>
      <c r="F4482" s="19">
        <f t="shared" si="209"/>
        <v>327110.68540645012</v>
      </c>
      <c r="I4482" s="13">
        <v>43731</v>
      </c>
      <c r="J4482">
        <v>4463</v>
      </c>
      <c r="K4482">
        <v>327065.88186084008</v>
      </c>
      <c r="L4482">
        <v>44.803545460386935</v>
      </c>
      <c r="M4482" s="19">
        <v>327110.68540630047</v>
      </c>
    </row>
    <row r="4483" spans="2:13" x14ac:dyDescent="0.25">
      <c r="B4483" s="13">
        <v>43732</v>
      </c>
      <c r="C4483">
        <v>4464</v>
      </c>
      <c r="D4483" s="19">
        <f t="shared" si="207"/>
        <v>327110.68540645012</v>
      </c>
      <c r="E4483" s="19">
        <f t="shared" si="208"/>
        <v>44.80968293239043</v>
      </c>
      <c r="F4483" s="19">
        <f t="shared" si="209"/>
        <v>327155.49508938252</v>
      </c>
      <c r="I4483" s="13">
        <v>43732</v>
      </c>
      <c r="J4483">
        <v>4464</v>
      </c>
      <c r="K4483">
        <v>327110.68540630047</v>
      </c>
      <c r="L4483">
        <v>44.809682932367814</v>
      </c>
      <c r="M4483" s="19">
        <v>327155.49508923286</v>
      </c>
    </row>
    <row r="4484" spans="2:13" x14ac:dyDescent="0.25">
      <c r="B4484" s="13">
        <v>43733</v>
      </c>
      <c r="C4484">
        <v>4465</v>
      </c>
      <c r="D4484" s="19">
        <f t="shared" si="207"/>
        <v>327155.49508938252</v>
      </c>
      <c r="E4484" s="19">
        <f t="shared" si="208"/>
        <v>44.815821245120901</v>
      </c>
      <c r="F4484" s="19">
        <f t="shared" si="209"/>
        <v>327200.31091062765</v>
      </c>
      <c r="I4484" s="13">
        <v>43733</v>
      </c>
      <c r="J4484">
        <v>4465</v>
      </c>
      <c r="K4484">
        <v>327155.49508923275</v>
      </c>
      <c r="L4484">
        <v>44.81582124509827</v>
      </c>
      <c r="M4484" s="19">
        <v>327200.31091047783</v>
      </c>
    </row>
    <row r="4485" spans="2:13" x14ac:dyDescent="0.25">
      <c r="B4485" s="13">
        <v>43734</v>
      </c>
      <c r="C4485">
        <v>4466</v>
      </c>
      <c r="D4485" s="19">
        <f t="shared" si="207"/>
        <v>327200.31091062765</v>
      </c>
      <c r="E4485" s="19">
        <f t="shared" si="208"/>
        <v>44.821960398716122</v>
      </c>
      <c r="F4485" s="19">
        <f t="shared" si="209"/>
        <v>327245.13287102635</v>
      </c>
      <c r="I4485" s="13">
        <v>43734</v>
      </c>
      <c r="J4485">
        <v>4466</v>
      </c>
      <c r="K4485">
        <v>327200.31091047789</v>
      </c>
      <c r="L4485">
        <v>44.821960398693484</v>
      </c>
      <c r="M4485" s="19">
        <v>327245.13287087658</v>
      </c>
    </row>
    <row r="4486" spans="2:13" x14ac:dyDescent="0.25">
      <c r="B4486" s="13">
        <v>43735</v>
      </c>
      <c r="C4486">
        <v>4467</v>
      </c>
      <c r="D4486" s="19">
        <f t="shared" si="207"/>
        <v>327245.13287102635</v>
      </c>
      <c r="E4486" s="19">
        <f t="shared" si="208"/>
        <v>44.828100393291287</v>
      </c>
      <c r="F4486" s="19">
        <f t="shared" si="209"/>
        <v>327289.96097141964</v>
      </c>
      <c r="I4486" s="13">
        <v>43735</v>
      </c>
      <c r="J4486">
        <v>4467</v>
      </c>
      <c r="K4486">
        <v>327245.13287087652</v>
      </c>
      <c r="L4486">
        <v>44.828100393268642</v>
      </c>
      <c r="M4486" s="19">
        <v>327289.96097126981</v>
      </c>
    </row>
    <row r="4487" spans="2:13" x14ac:dyDescent="0.25">
      <c r="B4487" s="13">
        <v>43736</v>
      </c>
      <c r="C4487">
        <v>4468</v>
      </c>
      <c r="D4487" s="19">
        <f t="shared" si="207"/>
        <v>327289.96097141964</v>
      </c>
      <c r="E4487" s="19">
        <f t="shared" si="208"/>
        <v>44.834241228961602</v>
      </c>
      <c r="F4487" s="19">
        <f t="shared" si="209"/>
        <v>327334.79521264858</v>
      </c>
      <c r="I4487" s="13">
        <v>43736</v>
      </c>
      <c r="J4487">
        <v>4468</v>
      </c>
      <c r="K4487">
        <v>327289.96097126981</v>
      </c>
      <c r="L4487">
        <v>44.83424122893895</v>
      </c>
      <c r="M4487" s="19">
        <v>327334.79521249875</v>
      </c>
    </row>
    <row r="4488" spans="2:13" x14ac:dyDescent="0.25">
      <c r="B4488" s="13">
        <v>43737</v>
      </c>
      <c r="C4488">
        <v>4469</v>
      </c>
      <c r="D4488" s="19">
        <f t="shared" si="207"/>
        <v>327334.79521264858</v>
      </c>
      <c r="E4488" s="19">
        <f t="shared" si="208"/>
        <v>44.840382905842276</v>
      </c>
      <c r="F4488" s="19">
        <f t="shared" si="209"/>
        <v>327379.63559555443</v>
      </c>
      <c r="I4488" s="13">
        <v>43737</v>
      </c>
      <c r="J4488">
        <v>4469</v>
      </c>
      <c r="K4488">
        <v>327334.79521249863</v>
      </c>
      <c r="L4488">
        <v>44.840382905819624</v>
      </c>
      <c r="M4488" s="19">
        <v>327379.63559540443</v>
      </c>
    </row>
    <row r="4489" spans="2:13" x14ac:dyDescent="0.25">
      <c r="B4489" s="13">
        <v>43738</v>
      </c>
      <c r="C4489">
        <v>4470</v>
      </c>
      <c r="D4489" s="19">
        <f t="shared" si="207"/>
        <v>327379.63559555443</v>
      </c>
      <c r="E4489" s="19">
        <f t="shared" si="208"/>
        <v>44.846525424048558</v>
      </c>
      <c r="F4489" s="19">
        <f t="shared" si="209"/>
        <v>327424.48212097847</v>
      </c>
      <c r="I4489" s="13">
        <v>43738</v>
      </c>
      <c r="J4489">
        <v>4470</v>
      </c>
      <c r="K4489">
        <v>327379.63559540443</v>
      </c>
      <c r="L4489">
        <v>44.846525424025899</v>
      </c>
      <c r="M4489" s="19">
        <v>327424.48212082847</v>
      </c>
    </row>
    <row r="4490" spans="2:13" x14ac:dyDescent="0.25">
      <c r="B4490" s="13">
        <v>43739</v>
      </c>
      <c r="C4490">
        <v>4471</v>
      </c>
      <c r="D4490" s="19">
        <f t="shared" si="207"/>
        <v>327424.48212097847</v>
      </c>
      <c r="E4490" s="19">
        <f t="shared" si="208"/>
        <v>44.852668783695684</v>
      </c>
      <c r="F4490" s="19">
        <f t="shared" si="209"/>
        <v>327469.33478976216</v>
      </c>
      <c r="I4490" s="13">
        <v>43739</v>
      </c>
      <c r="J4490">
        <v>4471</v>
      </c>
      <c r="K4490">
        <v>327424.48212082847</v>
      </c>
      <c r="L4490">
        <v>44.852668783673018</v>
      </c>
      <c r="M4490" s="19">
        <v>327469.33478961216</v>
      </c>
    </row>
    <row r="4491" spans="2:13" x14ac:dyDescent="0.25">
      <c r="B4491" s="13">
        <v>43740</v>
      </c>
      <c r="C4491">
        <v>4472</v>
      </c>
      <c r="D4491" s="19">
        <f t="shared" si="207"/>
        <v>327469.33478976216</v>
      </c>
      <c r="E4491" s="19">
        <f t="shared" si="208"/>
        <v>44.858812984898933</v>
      </c>
      <c r="F4491" s="19">
        <f t="shared" si="209"/>
        <v>327514.19360274705</v>
      </c>
      <c r="I4491" s="13">
        <v>43740</v>
      </c>
      <c r="J4491">
        <v>4472</v>
      </c>
      <c r="K4491">
        <v>327469.33478961216</v>
      </c>
      <c r="L4491">
        <v>44.858812984876252</v>
      </c>
      <c r="M4491" s="19">
        <v>327514.19360259705</v>
      </c>
    </row>
    <row r="4492" spans="2:13" x14ac:dyDescent="0.25">
      <c r="B4492" s="13">
        <v>43741</v>
      </c>
      <c r="C4492">
        <v>4473</v>
      </c>
      <c r="D4492" s="19">
        <f t="shared" si="207"/>
        <v>327514.19360274705</v>
      </c>
      <c r="E4492" s="19">
        <f t="shared" si="208"/>
        <v>44.864958027773575</v>
      </c>
      <c r="F4492" s="19">
        <f t="shared" si="209"/>
        <v>327559.05856077484</v>
      </c>
      <c r="I4492" s="13">
        <v>43741</v>
      </c>
      <c r="J4492">
        <v>4473</v>
      </c>
      <c r="K4492">
        <v>327514.19360259693</v>
      </c>
      <c r="L4492">
        <v>44.864958027750895</v>
      </c>
      <c r="M4492" s="19">
        <v>327559.05856062466</v>
      </c>
    </row>
    <row r="4493" spans="2:13" x14ac:dyDescent="0.25">
      <c r="B4493" s="13">
        <v>43742</v>
      </c>
      <c r="C4493">
        <v>4474</v>
      </c>
      <c r="D4493" s="19">
        <f t="shared" si="207"/>
        <v>327559.05856077484</v>
      </c>
      <c r="E4493" s="19">
        <f t="shared" si="208"/>
        <v>44.871103912434911</v>
      </c>
      <c r="F4493" s="19">
        <f t="shared" si="209"/>
        <v>327603.92966468725</v>
      </c>
      <c r="I4493" s="13">
        <v>43742</v>
      </c>
      <c r="J4493">
        <v>4474</v>
      </c>
      <c r="K4493">
        <v>327559.05856062466</v>
      </c>
      <c r="L4493">
        <v>44.871103912412231</v>
      </c>
      <c r="M4493" s="19">
        <v>327603.92966453708</v>
      </c>
    </row>
    <row r="4494" spans="2:13" x14ac:dyDescent="0.25">
      <c r="B4494" s="13">
        <v>43743</v>
      </c>
      <c r="C4494">
        <v>4475</v>
      </c>
      <c r="D4494" s="19">
        <f t="shared" si="207"/>
        <v>327603.92966468725</v>
      </c>
      <c r="E4494" s="19">
        <f t="shared" si="208"/>
        <v>44.877250638998262</v>
      </c>
      <c r="F4494" s="19">
        <f t="shared" si="209"/>
        <v>327648.80691532628</v>
      </c>
      <c r="I4494" s="13">
        <v>43743</v>
      </c>
      <c r="J4494">
        <v>4475</v>
      </c>
      <c r="K4494">
        <v>327603.92966453702</v>
      </c>
      <c r="L4494">
        <v>44.877250638975568</v>
      </c>
      <c r="M4494" s="19">
        <v>327648.80691517598</v>
      </c>
    </row>
    <row r="4495" spans="2:13" x14ac:dyDescent="0.25">
      <c r="B4495" s="13">
        <v>43744</v>
      </c>
      <c r="C4495">
        <v>4476</v>
      </c>
      <c r="D4495" s="19">
        <f t="shared" si="207"/>
        <v>327648.80691532628</v>
      </c>
      <c r="E4495" s="19">
        <f t="shared" si="208"/>
        <v>44.883398207578949</v>
      </c>
      <c r="F4495" s="19">
        <f t="shared" si="209"/>
        <v>327693.69031353388</v>
      </c>
      <c r="I4495" s="13">
        <v>43744</v>
      </c>
      <c r="J4495">
        <v>4476</v>
      </c>
      <c r="K4495">
        <v>327648.80691517604</v>
      </c>
      <c r="L4495">
        <v>44.883398207556247</v>
      </c>
      <c r="M4495" s="19">
        <v>327693.69031338359</v>
      </c>
    </row>
    <row r="4496" spans="2:13" x14ac:dyDescent="0.25">
      <c r="B4496" s="13">
        <v>43745</v>
      </c>
      <c r="C4496">
        <v>4477</v>
      </c>
      <c r="D4496" s="19">
        <f t="shared" si="207"/>
        <v>327693.69031353388</v>
      </c>
      <c r="E4496" s="19">
        <f t="shared" si="208"/>
        <v>44.889546618292322</v>
      </c>
      <c r="F4496" s="19">
        <f t="shared" si="209"/>
        <v>327738.57986015215</v>
      </c>
      <c r="I4496" s="13">
        <v>43745</v>
      </c>
      <c r="J4496">
        <v>4477</v>
      </c>
      <c r="K4496">
        <v>327693.69031338347</v>
      </c>
      <c r="L4496">
        <v>44.889546618269598</v>
      </c>
      <c r="M4496" s="19">
        <v>327738.57986000174</v>
      </c>
    </row>
    <row r="4497" spans="2:13" x14ac:dyDescent="0.25">
      <c r="B4497" s="13">
        <v>43746</v>
      </c>
      <c r="C4497">
        <v>4478</v>
      </c>
      <c r="D4497" s="19">
        <f t="shared" si="207"/>
        <v>327738.57986015215</v>
      </c>
      <c r="E4497" s="19">
        <f t="shared" si="208"/>
        <v>44.895695871253729</v>
      </c>
      <c r="F4497" s="19">
        <f t="shared" si="209"/>
        <v>327783.47555602342</v>
      </c>
      <c r="I4497" s="13">
        <v>43746</v>
      </c>
      <c r="J4497">
        <v>4478</v>
      </c>
      <c r="K4497">
        <v>327738.5798600018</v>
      </c>
      <c r="L4497">
        <v>44.895695871231005</v>
      </c>
      <c r="M4497" s="19">
        <v>327783.47555587301</v>
      </c>
    </row>
    <row r="4498" spans="2:13" x14ac:dyDescent="0.25">
      <c r="B4498" s="13">
        <v>43747</v>
      </c>
      <c r="C4498">
        <v>4479</v>
      </c>
      <c r="D4498" s="19">
        <f t="shared" si="207"/>
        <v>327783.47555602342</v>
      </c>
      <c r="E4498" s="19">
        <f t="shared" si="208"/>
        <v>44.901845966578556</v>
      </c>
      <c r="F4498" s="19">
        <f t="shared" si="209"/>
        <v>327828.37740199</v>
      </c>
      <c r="I4498" s="13">
        <v>43747</v>
      </c>
      <c r="J4498">
        <v>4479</v>
      </c>
      <c r="K4498">
        <v>327783.47555587295</v>
      </c>
      <c r="L4498">
        <v>44.901845966555832</v>
      </c>
      <c r="M4498" s="19">
        <v>327828.37740183953</v>
      </c>
    </row>
    <row r="4499" spans="2:13" x14ac:dyDescent="0.25">
      <c r="B4499" s="13">
        <v>43748</v>
      </c>
      <c r="C4499">
        <v>4480</v>
      </c>
      <c r="D4499" s="19">
        <f t="shared" si="207"/>
        <v>327828.37740199</v>
      </c>
      <c r="E4499" s="19">
        <f t="shared" si="208"/>
        <v>44.907996904382195</v>
      </c>
      <c r="F4499" s="19">
        <f t="shared" si="209"/>
        <v>327873.2853988944</v>
      </c>
      <c r="I4499" s="13">
        <v>43748</v>
      </c>
      <c r="J4499">
        <v>4480</v>
      </c>
      <c r="K4499">
        <v>327828.37740183953</v>
      </c>
      <c r="L4499">
        <v>44.907996904359464</v>
      </c>
      <c r="M4499" s="19">
        <v>327873.28539874387</v>
      </c>
    </row>
    <row r="4500" spans="2:13" x14ac:dyDescent="0.25">
      <c r="B4500" s="13">
        <v>43749</v>
      </c>
      <c r="C4500">
        <v>4481</v>
      </c>
      <c r="D4500" s="19">
        <f t="shared" si="207"/>
        <v>327873.2853988944</v>
      </c>
      <c r="E4500" s="19">
        <f t="shared" si="208"/>
        <v>44.914148684780059</v>
      </c>
      <c r="F4500" s="19">
        <f t="shared" si="209"/>
        <v>327918.19954757916</v>
      </c>
      <c r="I4500" s="13">
        <v>43749</v>
      </c>
      <c r="J4500">
        <v>4481</v>
      </c>
      <c r="K4500">
        <v>327873.28539874376</v>
      </c>
      <c r="L4500">
        <v>44.914148684757322</v>
      </c>
      <c r="M4500" s="19">
        <v>327918.19954742852</v>
      </c>
    </row>
    <row r="4501" spans="2:13" x14ac:dyDescent="0.25">
      <c r="B4501" s="13">
        <v>43750</v>
      </c>
      <c r="C4501">
        <v>4482</v>
      </c>
      <c r="D4501" s="19">
        <f t="shared" ref="D4501:D4564" si="210">F4500</f>
        <v>327918.19954757916</v>
      </c>
      <c r="E4501" s="19">
        <f t="shared" ref="E4501:E4564" si="211">D4501*_nPIR</f>
        <v>44.920301307887563</v>
      </c>
      <c r="F4501" s="19">
        <f t="shared" si="209"/>
        <v>327963.11984888703</v>
      </c>
      <c r="I4501" s="13">
        <v>43750</v>
      </c>
      <c r="J4501">
        <v>4482</v>
      </c>
      <c r="K4501">
        <v>327918.1995474284</v>
      </c>
      <c r="L4501">
        <v>44.920301307864811</v>
      </c>
      <c r="M4501" s="19">
        <v>327963.11984873627</v>
      </c>
    </row>
    <row r="4502" spans="2:13" x14ac:dyDescent="0.25">
      <c r="B4502" s="13">
        <v>43751</v>
      </c>
      <c r="C4502">
        <v>4483</v>
      </c>
      <c r="D4502" s="19">
        <f t="shared" si="210"/>
        <v>327963.11984888703</v>
      </c>
      <c r="E4502" s="19">
        <f t="shared" si="211"/>
        <v>44.926454773820147</v>
      </c>
      <c r="F4502" s="19">
        <f t="shared" ref="F4502:F4565" si="212">D4502+E4502</f>
        <v>328008.04630366084</v>
      </c>
      <c r="I4502" s="13">
        <v>43751</v>
      </c>
      <c r="J4502">
        <v>4483</v>
      </c>
      <c r="K4502">
        <v>327963.11984873627</v>
      </c>
      <c r="L4502">
        <v>44.926454773797396</v>
      </c>
      <c r="M4502" s="19">
        <v>328008.04630351008</v>
      </c>
    </row>
    <row r="4503" spans="2:13" x14ac:dyDescent="0.25">
      <c r="B4503" s="13">
        <v>43752</v>
      </c>
      <c r="C4503">
        <v>4484</v>
      </c>
      <c r="D4503" s="19">
        <f t="shared" si="210"/>
        <v>328008.04630366084</v>
      </c>
      <c r="E4503" s="19">
        <f t="shared" si="211"/>
        <v>44.932609082693268</v>
      </c>
      <c r="F4503" s="19">
        <f t="shared" si="212"/>
        <v>328052.97891274351</v>
      </c>
      <c r="I4503" s="13">
        <v>43752</v>
      </c>
      <c r="J4503">
        <v>4484</v>
      </c>
      <c r="K4503">
        <v>328008.04630351008</v>
      </c>
      <c r="L4503">
        <v>44.932609082670517</v>
      </c>
      <c r="M4503" s="19">
        <v>328052.97891259275</v>
      </c>
    </row>
    <row r="4504" spans="2:13" x14ac:dyDescent="0.25">
      <c r="B4504" s="13">
        <v>43753</v>
      </c>
      <c r="C4504">
        <v>4485</v>
      </c>
      <c r="D4504" s="19">
        <f t="shared" si="210"/>
        <v>328052.97891274351</v>
      </c>
      <c r="E4504" s="19">
        <f t="shared" si="211"/>
        <v>44.938764234622404</v>
      </c>
      <c r="F4504" s="19">
        <f t="shared" si="212"/>
        <v>328097.9176769781</v>
      </c>
      <c r="I4504" s="13">
        <v>43753</v>
      </c>
      <c r="J4504">
        <v>4485</v>
      </c>
      <c r="K4504">
        <v>328052.97891259269</v>
      </c>
      <c r="L4504">
        <v>44.938764234599645</v>
      </c>
      <c r="M4504" s="19">
        <v>328097.91767682729</v>
      </c>
    </row>
    <row r="4505" spans="2:13" x14ac:dyDescent="0.25">
      <c r="B4505" s="13">
        <v>43754</v>
      </c>
      <c r="C4505">
        <v>4486</v>
      </c>
      <c r="D4505" s="19">
        <f t="shared" si="210"/>
        <v>328097.9176769781</v>
      </c>
      <c r="E4505" s="19">
        <f t="shared" si="211"/>
        <v>44.944920229723031</v>
      </c>
      <c r="F4505" s="19">
        <f t="shared" si="212"/>
        <v>328142.86259720783</v>
      </c>
      <c r="I4505" s="13">
        <v>43754</v>
      </c>
      <c r="J4505">
        <v>4486</v>
      </c>
      <c r="K4505">
        <v>328097.91767682729</v>
      </c>
      <c r="L4505">
        <v>44.944920229700266</v>
      </c>
      <c r="M4505" s="19">
        <v>328142.86259705701</v>
      </c>
    </row>
    <row r="4506" spans="2:13" x14ac:dyDescent="0.25">
      <c r="B4506" s="13">
        <v>43755</v>
      </c>
      <c r="C4506">
        <v>4487</v>
      </c>
      <c r="D4506" s="19">
        <f t="shared" si="210"/>
        <v>328142.86259720783</v>
      </c>
      <c r="E4506" s="19">
        <f t="shared" si="211"/>
        <v>44.951077068110671</v>
      </c>
      <c r="F4506" s="19">
        <f t="shared" si="212"/>
        <v>328187.81367427594</v>
      </c>
      <c r="I4506" s="13">
        <v>43755</v>
      </c>
      <c r="J4506">
        <v>4487</v>
      </c>
      <c r="K4506">
        <v>328142.8625970569</v>
      </c>
      <c r="L4506">
        <v>44.951077068087898</v>
      </c>
      <c r="M4506" s="19">
        <v>328187.81367412501</v>
      </c>
    </row>
    <row r="4507" spans="2:13" x14ac:dyDescent="0.25">
      <c r="B4507" s="13">
        <v>43756</v>
      </c>
      <c r="C4507">
        <v>4488</v>
      </c>
      <c r="D4507" s="19">
        <f t="shared" si="210"/>
        <v>328187.81367427594</v>
      </c>
      <c r="E4507" s="19">
        <f t="shared" si="211"/>
        <v>44.95723474990082</v>
      </c>
      <c r="F4507" s="19">
        <f t="shared" si="212"/>
        <v>328232.77090902586</v>
      </c>
      <c r="I4507" s="13">
        <v>43756</v>
      </c>
      <c r="J4507">
        <v>4488</v>
      </c>
      <c r="K4507">
        <v>328187.81367412506</v>
      </c>
      <c r="L4507">
        <v>44.95723474987804</v>
      </c>
      <c r="M4507" s="19">
        <v>328232.77090887493</v>
      </c>
    </row>
    <row r="4508" spans="2:13" x14ac:dyDescent="0.25">
      <c r="B4508" s="13">
        <v>43757</v>
      </c>
      <c r="C4508">
        <v>4489</v>
      </c>
      <c r="D4508" s="19">
        <f t="shared" si="210"/>
        <v>328232.77090902586</v>
      </c>
      <c r="E4508" s="19">
        <f t="shared" si="211"/>
        <v>44.963393275209029</v>
      </c>
      <c r="F4508" s="19">
        <f t="shared" si="212"/>
        <v>328277.73430230108</v>
      </c>
      <c r="I4508" s="13">
        <v>43757</v>
      </c>
      <c r="J4508">
        <v>4489</v>
      </c>
      <c r="K4508">
        <v>328232.77090887481</v>
      </c>
      <c r="L4508">
        <v>44.963393275186242</v>
      </c>
      <c r="M4508" s="19">
        <v>328277.73430214997</v>
      </c>
    </row>
    <row r="4509" spans="2:13" x14ac:dyDescent="0.25">
      <c r="B4509" s="13">
        <v>43758</v>
      </c>
      <c r="C4509">
        <v>4490</v>
      </c>
      <c r="D4509" s="19">
        <f t="shared" si="210"/>
        <v>328277.73430230108</v>
      </c>
      <c r="E4509" s="19">
        <f t="shared" si="211"/>
        <v>44.969552644150838</v>
      </c>
      <c r="F4509" s="19">
        <f t="shared" si="212"/>
        <v>328322.70385494526</v>
      </c>
      <c r="I4509" s="13">
        <v>43758</v>
      </c>
      <c r="J4509">
        <v>4490</v>
      </c>
      <c r="K4509">
        <v>328277.73430215003</v>
      </c>
      <c r="L4509">
        <v>44.969552644128044</v>
      </c>
      <c r="M4509" s="19">
        <v>328322.70385479415</v>
      </c>
    </row>
    <row r="4510" spans="2:13" x14ac:dyDescent="0.25">
      <c r="B4510" s="13">
        <v>43759</v>
      </c>
      <c r="C4510">
        <v>4491</v>
      </c>
      <c r="D4510" s="19">
        <f t="shared" si="210"/>
        <v>328322.70385494526</v>
      </c>
      <c r="E4510" s="19">
        <f t="shared" si="211"/>
        <v>44.975712856841824</v>
      </c>
      <c r="F4510" s="19">
        <f t="shared" si="212"/>
        <v>328367.67956780212</v>
      </c>
      <c r="I4510" s="13">
        <v>43759</v>
      </c>
      <c r="J4510">
        <v>4491</v>
      </c>
      <c r="K4510">
        <v>328322.70385479409</v>
      </c>
      <c r="L4510">
        <v>44.975712856819015</v>
      </c>
      <c r="M4510" s="19">
        <v>328367.67956765089</v>
      </c>
    </row>
    <row r="4511" spans="2:13" x14ac:dyDescent="0.25">
      <c r="B4511" s="13">
        <v>43760</v>
      </c>
      <c r="C4511">
        <v>4492</v>
      </c>
      <c r="D4511" s="19">
        <f t="shared" si="210"/>
        <v>328367.67956780212</v>
      </c>
      <c r="E4511" s="19">
        <f t="shared" si="211"/>
        <v>44.981873913397557</v>
      </c>
      <c r="F4511" s="19">
        <f t="shared" si="212"/>
        <v>328412.66144171549</v>
      </c>
      <c r="I4511" s="13">
        <v>43760</v>
      </c>
      <c r="J4511">
        <v>4492</v>
      </c>
      <c r="K4511">
        <v>328367.67956765095</v>
      </c>
      <c r="L4511">
        <v>44.981873913374734</v>
      </c>
      <c r="M4511" s="19">
        <v>328412.66144156433</v>
      </c>
    </row>
    <row r="4512" spans="2:13" x14ac:dyDescent="0.25">
      <c r="B4512" s="13">
        <v>43761</v>
      </c>
      <c r="C4512">
        <v>4493</v>
      </c>
      <c r="D4512" s="19">
        <f t="shared" si="210"/>
        <v>328412.66144171549</v>
      </c>
      <c r="E4512" s="19">
        <f t="shared" si="211"/>
        <v>44.988035813933635</v>
      </c>
      <c r="F4512" s="19">
        <f t="shared" si="212"/>
        <v>328457.6494775294</v>
      </c>
      <c r="I4512" s="13">
        <v>43761</v>
      </c>
      <c r="J4512">
        <v>4493</v>
      </c>
      <c r="K4512">
        <v>328412.66144156421</v>
      </c>
      <c r="L4512">
        <v>44.988035813910813</v>
      </c>
      <c r="M4512" s="19">
        <v>328457.64947737812</v>
      </c>
    </row>
    <row r="4513" spans="2:13" x14ac:dyDescent="0.25">
      <c r="B4513" s="13">
        <v>43762</v>
      </c>
      <c r="C4513">
        <v>4494</v>
      </c>
      <c r="D4513" s="19">
        <f t="shared" si="210"/>
        <v>328457.6494775294</v>
      </c>
      <c r="E4513" s="19">
        <f t="shared" si="211"/>
        <v>44.994198558565678</v>
      </c>
      <c r="F4513" s="19">
        <f t="shared" si="212"/>
        <v>328502.64367608796</v>
      </c>
      <c r="I4513" s="13">
        <v>43762</v>
      </c>
      <c r="J4513">
        <v>4494</v>
      </c>
      <c r="K4513">
        <v>328457.64947737812</v>
      </c>
      <c r="L4513">
        <v>44.994198558542855</v>
      </c>
      <c r="M4513" s="19">
        <v>328502.64367593668</v>
      </c>
    </row>
    <row r="4514" spans="2:13" x14ac:dyDescent="0.25">
      <c r="B4514" s="13">
        <v>43763</v>
      </c>
      <c r="C4514">
        <v>4495</v>
      </c>
      <c r="D4514" s="19">
        <f t="shared" si="210"/>
        <v>328502.64367608796</v>
      </c>
      <c r="E4514" s="19">
        <f t="shared" si="211"/>
        <v>45.000362147409312</v>
      </c>
      <c r="F4514" s="19">
        <f t="shared" si="212"/>
        <v>328547.64403823536</v>
      </c>
      <c r="I4514" s="13">
        <v>43763</v>
      </c>
      <c r="J4514">
        <v>4495</v>
      </c>
      <c r="K4514">
        <v>328502.64367593668</v>
      </c>
      <c r="L4514">
        <v>45.00036214738649</v>
      </c>
      <c r="M4514" s="19">
        <v>328547.64403808408</v>
      </c>
    </row>
    <row r="4515" spans="2:13" x14ac:dyDescent="0.25">
      <c r="B4515" s="13">
        <v>43764</v>
      </c>
      <c r="C4515">
        <v>4496</v>
      </c>
      <c r="D4515" s="19">
        <f t="shared" si="210"/>
        <v>328547.64403823536</v>
      </c>
      <c r="E4515" s="19">
        <f t="shared" si="211"/>
        <v>45.006526580580193</v>
      </c>
      <c r="F4515" s="19">
        <f t="shared" si="212"/>
        <v>328592.65056481597</v>
      </c>
      <c r="I4515" s="13">
        <v>43764</v>
      </c>
      <c r="J4515">
        <v>4496</v>
      </c>
      <c r="K4515">
        <v>328547.64403808396</v>
      </c>
      <c r="L4515">
        <v>45.006526580557356</v>
      </c>
      <c r="M4515" s="19">
        <v>328592.65056466451</v>
      </c>
    </row>
    <row r="4516" spans="2:13" x14ac:dyDescent="0.25">
      <c r="B4516" s="13">
        <v>43765</v>
      </c>
      <c r="C4516">
        <v>4497</v>
      </c>
      <c r="D4516" s="19">
        <f t="shared" si="210"/>
        <v>328592.65056481597</v>
      </c>
      <c r="E4516" s="19">
        <f t="shared" si="211"/>
        <v>45.012691858193975</v>
      </c>
      <c r="F4516" s="19">
        <f t="shared" si="212"/>
        <v>328637.66325667413</v>
      </c>
      <c r="I4516" s="13">
        <v>43765</v>
      </c>
      <c r="J4516">
        <v>4497</v>
      </c>
      <c r="K4516">
        <v>328592.65056466451</v>
      </c>
      <c r="L4516">
        <v>45.012691858171131</v>
      </c>
      <c r="M4516" s="19">
        <v>328637.66325652268</v>
      </c>
    </row>
    <row r="4517" spans="2:13" x14ac:dyDescent="0.25">
      <c r="B4517" s="13">
        <v>43766</v>
      </c>
      <c r="C4517">
        <v>4498</v>
      </c>
      <c r="D4517" s="19">
        <f t="shared" si="210"/>
        <v>328637.66325667413</v>
      </c>
      <c r="E4517" s="19">
        <f t="shared" si="211"/>
        <v>45.018857980366327</v>
      </c>
      <c r="F4517" s="19">
        <f t="shared" si="212"/>
        <v>328682.68211465451</v>
      </c>
      <c r="I4517" s="13">
        <v>43766</v>
      </c>
      <c r="J4517">
        <v>4498</v>
      </c>
      <c r="K4517">
        <v>328637.66325652262</v>
      </c>
      <c r="L4517">
        <v>45.018857980343483</v>
      </c>
      <c r="M4517" s="19">
        <v>328682.68211450294</v>
      </c>
    </row>
    <row r="4518" spans="2:13" x14ac:dyDescent="0.25">
      <c r="B4518" s="13">
        <v>43767</v>
      </c>
      <c r="C4518">
        <v>4499</v>
      </c>
      <c r="D4518" s="19">
        <f t="shared" si="210"/>
        <v>328682.68211465451</v>
      </c>
      <c r="E4518" s="19">
        <f t="shared" si="211"/>
        <v>45.025024947212955</v>
      </c>
      <c r="F4518" s="19">
        <f t="shared" si="212"/>
        <v>328727.7071396017</v>
      </c>
      <c r="I4518" s="13">
        <v>43767</v>
      </c>
      <c r="J4518">
        <v>4499</v>
      </c>
      <c r="K4518">
        <v>328682.68211450288</v>
      </c>
      <c r="L4518">
        <v>45.02502494719009</v>
      </c>
      <c r="M4518" s="19">
        <v>328727.70713945007</v>
      </c>
    </row>
    <row r="4519" spans="2:13" x14ac:dyDescent="0.25">
      <c r="B4519" s="13">
        <v>43768</v>
      </c>
      <c r="C4519">
        <v>4500</v>
      </c>
      <c r="D4519" s="19">
        <f t="shared" si="210"/>
        <v>328727.7071396017</v>
      </c>
      <c r="E4519" s="19">
        <f t="shared" si="211"/>
        <v>45.031192758849556</v>
      </c>
      <c r="F4519" s="19">
        <f t="shared" si="212"/>
        <v>328772.73833236058</v>
      </c>
      <c r="I4519" s="13">
        <v>43768</v>
      </c>
      <c r="J4519">
        <v>4500</v>
      </c>
      <c r="K4519">
        <v>328727.70713945018</v>
      </c>
      <c r="L4519">
        <v>45.031192758826691</v>
      </c>
      <c r="M4519" s="19">
        <v>328772.738332209</v>
      </c>
    </row>
    <row r="4520" spans="2:13" x14ac:dyDescent="0.25">
      <c r="B4520" s="13">
        <v>43769</v>
      </c>
      <c r="C4520">
        <v>4501</v>
      </c>
      <c r="D4520" s="19">
        <f t="shared" si="210"/>
        <v>328772.73833236058</v>
      </c>
      <c r="E4520" s="19">
        <f t="shared" si="211"/>
        <v>45.037361415391864</v>
      </c>
      <c r="F4520" s="19">
        <f t="shared" si="212"/>
        <v>328817.77569377597</v>
      </c>
      <c r="I4520" s="13">
        <v>43769</v>
      </c>
      <c r="J4520">
        <v>4501</v>
      </c>
      <c r="K4520">
        <v>328772.73833220889</v>
      </c>
      <c r="L4520">
        <v>45.037361415368999</v>
      </c>
      <c r="M4520" s="19">
        <v>328817.77569362428</v>
      </c>
    </row>
    <row r="4521" spans="2:13" x14ac:dyDescent="0.25">
      <c r="B4521" s="13">
        <v>43770</v>
      </c>
      <c r="C4521">
        <v>4502</v>
      </c>
      <c r="D4521" s="19">
        <f t="shared" si="210"/>
        <v>328817.77569377597</v>
      </c>
      <c r="E4521" s="19">
        <f t="shared" si="211"/>
        <v>45.043530916955618</v>
      </c>
      <c r="F4521" s="19">
        <f t="shared" si="212"/>
        <v>328862.81922469294</v>
      </c>
      <c r="I4521" s="13">
        <v>43770</v>
      </c>
      <c r="J4521">
        <v>4502</v>
      </c>
      <c r="K4521">
        <v>328817.77569362428</v>
      </c>
      <c r="L4521">
        <v>45.043530916932738</v>
      </c>
      <c r="M4521" s="19">
        <v>328862.81922454119</v>
      </c>
    </row>
    <row r="4522" spans="2:13" x14ac:dyDescent="0.25">
      <c r="B4522" s="13">
        <v>43771</v>
      </c>
      <c r="C4522">
        <v>4503</v>
      </c>
      <c r="D4522" s="19">
        <f t="shared" si="210"/>
        <v>328862.81922469294</v>
      </c>
      <c r="E4522" s="19">
        <f t="shared" si="211"/>
        <v>45.049701263656573</v>
      </c>
      <c r="F4522" s="19">
        <f t="shared" si="212"/>
        <v>328907.8689259566</v>
      </c>
      <c r="I4522" s="13">
        <v>43771</v>
      </c>
      <c r="J4522">
        <v>4503</v>
      </c>
      <c r="K4522">
        <v>328862.81922454113</v>
      </c>
      <c r="L4522">
        <v>45.049701263633686</v>
      </c>
      <c r="M4522" s="19">
        <v>328907.8689258048</v>
      </c>
    </row>
    <row r="4523" spans="2:13" x14ac:dyDescent="0.25">
      <c r="B4523" s="13">
        <v>43772</v>
      </c>
      <c r="C4523">
        <v>4504</v>
      </c>
      <c r="D4523" s="19">
        <f t="shared" si="210"/>
        <v>328907.8689259566</v>
      </c>
      <c r="E4523" s="19">
        <f t="shared" si="211"/>
        <v>45.055872455610498</v>
      </c>
      <c r="F4523" s="19">
        <f t="shared" si="212"/>
        <v>328952.92479841219</v>
      </c>
      <c r="I4523" s="13">
        <v>43772</v>
      </c>
      <c r="J4523">
        <v>4504</v>
      </c>
      <c r="K4523">
        <v>328907.8689258048</v>
      </c>
      <c r="L4523">
        <v>45.055872455587604</v>
      </c>
      <c r="M4523" s="19">
        <v>328952.92479826038</v>
      </c>
    </row>
    <row r="4524" spans="2:13" x14ac:dyDescent="0.25">
      <c r="B4524" s="13">
        <v>43773</v>
      </c>
      <c r="C4524">
        <v>4505</v>
      </c>
      <c r="D4524" s="19">
        <f t="shared" si="210"/>
        <v>328952.92479841219</v>
      </c>
      <c r="E4524" s="19">
        <f t="shared" si="211"/>
        <v>45.062044492933182</v>
      </c>
      <c r="F4524" s="19">
        <f t="shared" si="212"/>
        <v>328997.98684290511</v>
      </c>
      <c r="I4524" s="13">
        <v>43773</v>
      </c>
      <c r="J4524">
        <v>4505</v>
      </c>
      <c r="K4524">
        <v>328952.92479826027</v>
      </c>
      <c r="L4524">
        <v>45.062044492910289</v>
      </c>
      <c r="M4524" s="19">
        <v>328997.98684275319</v>
      </c>
    </row>
    <row r="4525" spans="2:13" x14ac:dyDescent="0.25">
      <c r="B4525" s="13">
        <v>43774</v>
      </c>
      <c r="C4525">
        <v>4506</v>
      </c>
      <c r="D4525" s="19">
        <f t="shared" si="210"/>
        <v>328997.98684290511</v>
      </c>
      <c r="E4525" s="19">
        <f t="shared" si="211"/>
        <v>45.068217375740431</v>
      </c>
      <c r="F4525" s="19">
        <f t="shared" si="212"/>
        <v>329043.05506028084</v>
      </c>
      <c r="I4525" s="13">
        <v>43774</v>
      </c>
      <c r="J4525">
        <v>4506</v>
      </c>
      <c r="K4525">
        <v>328997.98684275325</v>
      </c>
      <c r="L4525">
        <v>45.068217375717524</v>
      </c>
      <c r="M4525" s="19">
        <v>329043.05506012897</v>
      </c>
    </row>
    <row r="4526" spans="2:13" x14ac:dyDescent="0.25">
      <c r="B4526" s="13">
        <v>43775</v>
      </c>
      <c r="C4526">
        <v>4507</v>
      </c>
      <c r="D4526" s="19">
        <f t="shared" si="210"/>
        <v>329043.05506028084</v>
      </c>
      <c r="E4526" s="19">
        <f t="shared" si="211"/>
        <v>45.074391104148063</v>
      </c>
      <c r="F4526" s="19">
        <f t="shared" si="212"/>
        <v>329088.129451385</v>
      </c>
      <c r="I4526" s="13">
        <v>43775</v>
      </c>
      <c r="J4526">
        <v>4507</v>
      </c>
      <c r="K4526">
        <v>329043.05506012891</v>
      </c>
      <c r="L4526">
        <v>45.074391104125155</v>
      </c>
      <c r="M4526" s="19">
        <v>329088.12945123302</v>
      </c>
    </row>
    <row r="4527" spans="2:13" x14ac:dyDescent="0.25">
      <c r="B4527" s="13">
        <v>43776</v>
      </c>
      <c r="C4527">
        <v>4508</v>
      </c>
      <c r="D4527" s="19">
        <f t="shared" si="210"/>
        <v>329088.129451385</v>
      </c>
      <c r="E4527" s="19">
        <f t="shared" si="211"/>
        <v>45.080565678271924</v>
      </c>
      <c r="F4527" s="19">
        <f t="shared" si="212"/>
        <v>329133.21001706325</v>
      </c>
      <c r="I4527" s="13">
        <v>43776</v>
      </c>
      <c r="J4527">
        <v>4508</v>
      </c>
      <c r="K4527">
        <v>329088.12945123296</v>
      </c>
      <c r="L4527">
        <v>45.080565678249009</v>
      </c>
      <c r="M4527" s="19">
        <v>329133.21001691121</v>
      </c>
    </row>
    <row r="4528" spans="2:13" x14ac:dyDescent="0.25">
      <c r="B4528" s="13">
        <v>43777</v>
      </c>
      <c r="C4528">
        <v>4509</v>
      </c>
      <c r="D4528" s="19">
        <f t="shared" si="210"/>
        <v>329133.21001706325</v>
      </c>
      <c r="E4528" s="19">
        <f t="shared" si="211"/>
        <v>45.086741098227847</v>
      </c>
      <c r="F4528" s="19">
        <f t="shared" si="212"/>
        <v>329178.29675816145</v>
      </c>
      <c r="I4528" s="13">
        <v>43777</v>
      </c>
      <c r="J4528">
        <v>4509</v>
      </c>
      <c r="K4528">
        <v>329133.21001691121</v>
      </c>
      <c r="L4528">
        <v>45.086741098204925</v>
      </c>
      <c r="M4528" s="19">
        <v>329178.29675800941</v>
      </c>
    </row>
    <row r="4529" spans="2:13" x14ac:dyDescent="0.25">
      <c r="B4529" s="13">
        <v>43778</v>
      </c>
      <c r="C4529">
        <v>4510</v>
      </c>
      <c r="D4529" s="19">
        <f t="shared" si="210"/>
        <v>329178.29675816145</v>
      </c>
      <c r="E4529" s="19">
        <f t="shared" si="211"/>
        <v>45.092917364131708</v>
      </c>
      <c r="F4529" s="19">
        <f t="shared" si="212"/>
        <v>329223.3896755256</v>
      </c>
      <c r="I4529" s="13">
        <v>43778</v>
      </c>
      <c r="J4529">
        <v>4510</v>
      </c>
      <c r="K4529">
        <v>329178.29675800935</v>
      </c>
      <c r="L4529">
        <v>45.092917364108786</v>
      </c>
      <c r="M4529" s="19">
        <v>329223.38967537344</v>
      </c>
    </row>
    <row r="4530" spans="2:13" x14ac:dyDescent="0.25">
      <c r="B4530" s="13">
        <v>43779</v>
      </c>
      <c r="C4530">
        <v>4511</v>
      </c>
      <c r="D4530" s="19">
        <f t="shared" si="210"/>
        <v>329223.3896755256</v>
      </c>
      <c r="E4530" s="19">
        <f t="shared" si="211"/>
        <v>45.099094476099403</v>
      </c>
      <c r="F4530" s="19">
        <f t="shared" si="212"/>
        <v>329268.48877000168</v>
      </c>
      <c r="I4530" s="13">
        <v>43779</v>
      </c>
      <c r="J4530">
        <v>4511</v>
      </c>
      <c r="K4530">
        <v>329223.3896753735</v>
      </c>
      <c r="L4530">
        <v>45.099094476076473</v>
      </c>
      <c r="M4530" s="19">
        <v>329268.48876984959</v>
      </c>
    </row>
    <row r="4531" spans="2:13" x14ac:dyDescent="0.25">
      <c r="B4531" s="13">
        <v>43780</v>
      </c>
      <c r="C4531">
        <v>4512</v>
      </c>
      <c r="D4531" s="19">
        <f t="shared" si="210"/>
        <v>329268.48877000168</v>
      </c>
      <c r="E4531" s="19">
        <f t="shared" si="211"/>
        <v>45.105272434246814</v>
      </c>
      <c r="F4531" s="19">
        <f t="shared" si="212"/>
        <v>329313.59404243593</v>
      </c>
      <c r="I4531" s="13">
        <v>43780</v>
      </c>
      <c r="J4531">
        <v>4512</v>
      </c>
      <c r="K4531">
        <v>329268.48876984953</v>
      </c>
      <c r="L4531">
        <v>45.105272434223878</v>
      </c>
      <c r="M4531" s="19">
        <v>329313.59404228377</v>
      </c>
    </row>
    <row r="4532" spans="2:13" x14ac:dyDescent="0.25">
      <c r="B4532" s="13">
        <v>43781</v>
      </c>
      <c r="C4532">
        <v>4513</v>
      </c>
      <c r="D4532" s="19">
        <f t="shared" si="210"/>
        <v>329313.59404243593</v>
      </c>
      <c r="E4532" s="19">
        <f t="shared" si="211"/>
        <v>45.11145123868986</v>
      </c>
      <c r="F4532" s="19">
        <f t="shared" si="212"/>
        <v>329358.70549367461</v>
      </c>
      <c r="I4532" s="13">
        <v>43781</v>
      </c>
      <c r="J4532">
        <v>4513</v>
      </c>
      <c r="K4532">
        <v>329313.59404228366</v>
      </c>
      <c r="L4532">
        <v>45.111451238666916</v>
      </c>
      <c r="M4532" s="19">
        <v>329358.70549352234</v>
      </c>
    </row>
    <row r="4533" spans="2:13" x14ac:dyDescent="0.25">
      <c r="B4533" s="13">
        <v>43782</v>
      </c>
      <c r="C4533">
        <v>4514</v>
      </c>
      <c r="D4533" s="19">
        <f t="shared" si="210"/>
        <v>329358.70549367461</v>
      </c>
      <c r="E4533" s="19">
        <f t="shared" si="211"/>
        <v>45.117630889544472</v>
      </c>
      <c r="F4533" s="19">
        <f t="shared" si="212"/>
        <v>329403.82312456414</v>
      </c>
      <c r="I4533" s="13">
        <v>43782</v>
      </c>
      <c r="J4533">
        <v>4514</v>
      </c>
      <c r="K4533">
        <v>329358.70549352223</v>
      </c>
      <c r="L4533">
        <v>45.117630889521529</v>
      </c>
      <c r="M4533" s="19">
        <v>329403.82312441175</v>
      </c>
    </row>
    <row r="4534" spans="2:13" x14ac:dyDescent="0.25">
      <c r="B4534" s="13">
        <v>43783</v>
      </c>
      <c r="C4534">
        <v>4515</v>
      </c>
      <c r="D4534" s="19">
        <f t="shared" si="210"/>
        <v>329403.82312456414</v>
      </c>
      <c r="E4534" s="19">
        <f t="shared" si="211"/>
        <v>45.123811386926597</v>
      </c>
      <c r="F4534" s="19">
        <f t="shared" si="212"/>
        <v>329448.94693595107</v>
      </c>
      <c r="I4534" s="13">
        <v>43783</v>
      </c>
      <c r="J4534">
        <v>4515</v>
      </c>
      <c r="K4534">
        <v>329403.82312441175</v>
      </c>
      <c r="L4534">
        <v>45.123811386903647</v>
      </c>
      <c r="M4534" s="19">
        <v>329448.94693579862</v>
      </c>
    </row>
    <row r="4535" spans="2:13" x14ac:dyDescent="0.25">
      <c r="B4535" s="13">
        <v>43784</v>
      </c>
      <c r="C4535">
        <v>4516</v>
      </c>
      <c r="D4535" s="19">
        <f t="shared" si="210"/>
        <v>329448.94693595107</v>
      </c>
      <c r="E4535" s="19">
        <f t="shared" si="211"/>
        <v>45.12999273095221</v>
      </c>
      <c r="F4535" s="19">
        <f t="shared" si="212"/>
        <v>329494.07692868204</v>
      </c>
      <c r="I4535" s="13">
        <v>43784</v>
      </c>
      <c r="J4535">
        <v>4516</v>
      </c>
      <c r="K4535">
        <v>329448.94693579868</v>
      </c>
      <c r="L4535">
        <v>45.129992730929246</v>
      </c>
      <c r="M4535" s="19">
        <v>329494.0769285296</v>
      </c>
    </row>
    <row r="4536" spans="2:13" x14ac:dyDescent="0.25">
      <c r="B4536" s="13">
        <v>43785</v>
      </c>
      <c r="C4536">
        <v>4517</v>
      </c>
      <c r="D4536" s="19">
        <f t="shared" si="210"/>
        <v>329494.07692868204</v>
      </c>
      <c r="E4536" s="19">
        <f t="shared" si="211"/>
        <v>45.136174921737272</v>
      </c>
      <c r="F4536" s="19">
        <f t="shared" si="212"/>
        <v>329539.2131036038</v>
      </c>
      <c r="I4536" s="13">
        <v>43785</v>
      </c>
      <c r="J4536">
        <v>4517</v>
      </c>
      <c r="K4536">
        <v>329494.07692852948</v>
      </c>
      <c r="L4536">
        <v>45.1361749217143</v>
      </c>
      <c r="M4536" s="19">
        <v>329539.21310345118</v>
      </c>
    </row>
    <row r="4537" spans="2:13" x14ac:dyDescent="0.25">
      <c r="B4537" s="13">
        <v>43786</v>
      </c>
      <c r="C4537">
        <v>4518</v>
      </c>
      <c r="D4537" s="19">
        <f t="shared" si="210"/>
        <v>329539.2131036038</v>
      </c>
      <c r="E4537" s="19">
        <f t="shared" si="211"/>
        <v>45.142357959397785</v>
      </c>
      <c r="F4537" s="19">
        <f t="shared" si="212"/>
        <v>329584.35546156322</v>
      </c>
      <c r="I4537" s="13">
        <v>43786</v>
      </c>
      <c r="J4537">
        <v>4518</v>
      </c>
      <c r="K4537">
        <v>329539.21310345124</v>
      </c>
      <c r="L4537">
        <v>45.142357959374806</v>
      </c>
      <c r="M4537" s="19">
        <v>329584.3554614106</v>
      </c>
    </row>
    <row r="4538" spans="2:13" x14ac:dyDescent="0.25">
      <c r="B4538" s="13">
        <v>43787</v>
      </c>
      <c r="C4538">
        <v>4519</v>
      </c>
      <c r="D4538" s="19">
        <f t="shared" si="210"/>
        <v>329584.35546156322</v>
      </c>
      <c r="E4538" s="19">
        <f t="shared" si="211"/>
        <v>45.14854184404976</v>
      </c>
      <c r="F4538" s="19">
        <f t="shared" si="212"/>
        <v>329629.50400340726</v>
      </c>
      <c r="I4538" s="13">
        <v>43787</v>
      </c>
      <c r="J4538">
        <v>4519</v>
      </c>
      <c r="K4538">
        <v>329584.35546141065</v>
      </c>
      <c r="L4538">
        <v>45.148541844026774</v>
      </c>
      <c r="M4538" s="19">
        <v>329629.5040032547</v>
      </c>
    </row>
    <row r="4539" spans="2:13" x14ac:dyDescent="0.25">
      <c r="B4539" s="13">
        <v>43788</v>
      </c>
      <c r="C4539">
        <v>4520</v>
      </c>
      <c r="D4539" s="19">
        <f t="shared" si="210"/>
        <v>329629.50400340726</v>
      </c>
      <c r="E4539" s="19">
        <f t="shared" si="211"/>
        <v>45.154726575809221</v>
      </c>
      <c r="F4539" s="19">
        <f t="shared" si="212"/>
        <v>329674.65872998309</v>
      </c>
      <c r="I4539" s="13">
        <v>43788</v>
      </c>
      <c r="J4539">
        <v>4520</v>
      </c>
      <c r="K4539">
        <v>329629.50400325464</v>
      </c>
      <c r="L4539">
        <v>45.154726575786221</v>
      </c>
      <c r="M4539" s="19">
        <v>329674.65872983041</v>
      </c>
    </row>
    <row r="4540" spans="2:13" x14ac:dyDescent="0.25">
      <c r="B4540" s="13">
        <v>43789</v>
      </c>
      <c r="C4540">
        <v>4521</v>
      </c>
      <c r="D4540" s="19">
        <f t="shared" si="210"/>
        <v>329674.65872998309</v>
      </c>
      <c r="E4540" s="19">
        <f t="shared" si="211"/>
        <v>45.160912154792207</v>
      </c>
      <c r="F4540" s="19">
        <f t="shared" si="212"/>
        <v>329719.81964213785</v>
      </c>
      <c r="I4540" s="13">
        <v>43789</v>
      </c>
      <c r="J4540">
        <v>4521</v>
      </c>
      <c r="K4540">
        <v>329674.65872983029</v>
      </c>
      <c r="L4540">
        <v>45.160912154769207</v>
      </c>
      <c r="M4540" s="19">
        <v>329719.81964198506</v>
      </c>
    </row>
    <row r="4541" spans="2:13" x14ac:dyDescent="0.25">
      <c r="B4541" s="13">
        <v>43790</v>
      </c>
      <c r="C4541">
        <v>4522</v>
      </c>
      <c r="D4541" s="19">
        <f t="shared" si="210"/>
        <v>329719.81964213785</v>
      </c>
      <c r="E4541" s="19">
        <f t="shared" si="211"/>
        <v>45.167098581114779</v>
      </c>
      <c r="F4541" s="19">
        <f t="shared" si="212"/>
        <v>329764.98674071894</v>
      </c>
      <c r="I4541" s="13">
        <v>43790</v>
      </c>
      <c r="J4541">
        <v>4522</v>
      </c>
      <c r="K4541">
        <v>329719.81964198506</v>
      </c>
      <c r="L4541">
        <v>45.167098581091771</v>
      </c>
      <c r="M4541" s="19">
        <v>329764.98674056615</v>
      </c>
    </row>
    <row r="4542" spans="2:13" x14ac:dyDescent="0.25">
      <c r="B4542" s="13">
        <v>43791</v>
      </c>
      <c r="C4542">
        <v>4523</v>
      </c>
      <c r="D4542" s="19">
        <f t="shared" si="210"/>
        <v>329764.98674071894</v>
      </c>
      <c r="E4542" s="19">
        <f t="shared" si="211"/>
        <v>45.17328585489301</v>
      </c>
      <c r="F4542" s="19">
        <f t="shared" si="212"/>
        <v>329810.16002657381</v>
      </c>
      <c r="I4542" s="13">
        <v>43791</v>
      </c>
      <c r="J4542">
        <v>4523</v>
      </c>
      <c r="K4542">
        <v>329764.98674056615</v>
      </c>
      <c r="L4542">
        <v>45.173285854870002</v>
      </c>
      <c r="M4542" s="19">
        <v>329810.16002642101</v>
      </c>
    </row>
    <row r="4543" spans="2:13" x14ac:dyDescent="0.25">
      <c r="B4543" s="13">
        <v>43792</v>
      </c>
      <c r="C4543">
        <v>4524</v>
      </c>
      <c r="D4543" s="19">
        <f t="shared" si="210"/>
        <v>329810.16002657381</v>
      </c>
      <c r="E4543" s="19">
        <f t="shared" si="211"/>
        <v>45.179473976242996</v>
      </c>
      <c r="F4543" s="19">
        <f t="shared" si="212"/>
        <v>329855.33950055006</v>
      </c>
      <c r="I4543" s="13">
        <v>43792</v>
      </c>
      <c r="J4543">
        <v>4524</v>
      </c>
      <c r="K4543">
        <v>329810.16002642101</v>
      </c>
      <c r="L4543">
        <v>45.179473976219981</v>
      </c>
      <c r="M4543" s="19">
        <v>329855.33950039721</v>
      </c>
    </row>
    <row r="4544" spans="2:13" x14ac:dyDescent="0.25">
      <c r="B4544" s="13">
        <v>43793</v>
      </c>
      <c r="C4544">
        <v>4525</v>
      </c>
      <c r="D4544" s="19">
        <f t="shared" si="210"/>
        <v>329855.33950055006</v>
      </c>
      <c r="E4544" s="19">
        <f t="shared" si="211"/>
        <v>45.185662945280839</v>
      </c>
      <c r="F4544" s="19">
        <f t="shared" si="212"/>
        <v>329900.52516349533</v>
      </c>
      <c r="I4544" s="13">
        <v>43793</v>
      </c>
      <c r="J4544">
        <v>4525</v>
      </c>
      <c r="K4544">
        <v>329855.33950039715</v>
      </c>
      <c r="L4544">
        <v>45.18566294525781</v>
      </c>
      <c r="M4544" s="19">
        <v>329900.52516334242</v>
      </c>
    </row>
    <row r="4545" spans="2:13" x14ac:dyDescent="0.25">
      <c r="B4545" s="13">
        <v>43794</v>
      </c>
      <c r="C4545">
        <v>4526</v>
      </c>
      <c r="D4545" s="19">
        <f t="shared" si="210"/>
        <v>329900.52516349533</v>
      </c>
      <c r="E4545" s="19">
        <f t="shared" si="211"/>
        <v>45.191852762122657</v>
      </c>
      <c r="F4545" s="19">
        <f t="shared" si="212"/>
        <v>329945.71701625746</v>
      </c>
      <c r="I4545" s="13">
        <v>43794</v>
      </c>
      <c r="J4545">
        <v>4526</v>
      </c>
      <c r="K4545">
        <v>329900.52516334242</v>
      </c>
      <c r="L4545">
        <v>45.191852762099629</v>
      </c>
      <c r="M4545" s="19">
        <v>329945.71701610449</v>
      </c>
    </row>
    <row r="4546" spans="2:13" x14ac:dyDescent="0.25">
      <c r="B4546" s="13">
        <v>43795</v>
      </c>
      <c r="C4546">
        <v>4527</v>
      </c>
      <c r="D4546" s="19">
        <f t="shared" si="210"/>
        <v>329945.71701625746</v>
      </c>
      <c r="E4546" s="19">
        <f t="shared" si="211"/>
        <v>45.198043426884588</v>
      </c>
      <c r="F4546" s="19">
        <f t="shared" si="212"/>
        <v>329990.91505968437</v>
      </c>
      <c r="I4546" s="13">
        <v>43795</v>
      </c>
      <c r="J4546">
        <v>4527</v>
      </c>
      <c r="K4546">
        <v>329945.71701610443</v>
      </c>
      <c r="L4546">
        <v>45.198043426861553</v>
      </c>
      <c r="M4546" s="19">
        <v>329990.91505953128</v>
      </c>
    </row>
    <row r="4547" spans="2:13" x14ac:dyDescent="0.25">
      <c r="B4547" s="13">
        <v>43796</v>
      </c>
      <c r="C4547">
        <v>4528</v>
      </c>
      <c r="D4547" s="19">
        <f t="shared" si="210"/>
        <v>329990.91505968437</v>
      </c>
      <c r="E4547" s="19">
        <f t="shared" si="211"/>
        <v>45.204234939682799</v>
      </c>
      <c r="F4547" s="19">
        <f t="shared" si="212"/>
        <v>330036.11929462408</v>
      </c>
      <c r="I4547" s="13">
        <v>43796</v>
      </c>
      <c r="J4547">
        <v>4528</v>
      </c>
      <c r="K4547">
        <v>329990.91505953128</v>
      </c>
      <c r="L4547">
        <v>45.204234939659742</v>
      </c>
      <c r="M4547" s="19">
        <v>330036.11929447093</v>
      </c>
    </row>
    <row r="4548" spans="2:13" x14ac:dyDescent="0.25">
      <c r="B4548" s="13">
        <v>43797</v>
      </c>
      <c r="C4548">
        <v>4529</v>
      </c>
      <c r="D4548" s="19">
        <f t="shared" si="210"/>
        <v>330036.11929462408</v>
      </c>
      <c r="E4548" s="19">
        <f t="shared" si="211"/>
        <v>45.210427300633441</v>
      </c>
      <c r="F4548" s="19">
        <f t="shared" si="212"/>
        <v>330081.32972192473</v>
      </c>
      <c r="I4548" s="13">
        <v>43797</v>
      </c>
      <c r="J4548">
        <v>4529</v>
      </c>
      <c r="K4548">
        <v>330036.11929447087</v>
      </c>
      <c r="L4548">
        <v>45.210427300610384</v>
      </c>
      <c r="M4548" s="19">
        <v>330081.32972177147</v>
      </c>
    </row>
    <row r="4549" spans="2:13" x14ac:dyDescent="0.25">
      <c r="B4549" s="13">
        <v>43798</v>
      </c>
      <c r="C4549">
        <v>4530</v>
      </c>
      <c r="D4549" s="19">
        <f t="shared" si="210"/>
        <v>330081.32972192473</v>
      </c>
      <c r="E4549" s="19">
        <f t="shared" si="211"/>
        <v>45.21662050985271</v>
      </c>
      <c r="F4549" s="19">
        <f t="shared" si="212"/>
        <v>330126.54634243459</v>
      </c>
      <c r="I4549" s="13">
        <v>43798</v>
      </c>
      <c r="J4549">
        <v>4530</v>
      </c>
      <c r="K4549">
        <v>330081.32972177147</v>
      </c>
      <c r="L4549">
        <v>45.216620509829639</v>
      </c>
      <c r="M4549" s="19">
        <v>330126.54634228128</v>
      </c>
    </row>
    <row r="4550" spans="2:13" x14ac:dyDescent="0.25">
      <c r="B4550" s="13">
        <v>43799</v>
      </c>
      <c r="C4550">
        <v>4531</v>
      </c>
      <c r="D4550" s="19">
        <f t="shared" si="210"/>
        <v>330126.54634243459</v>
      </c>
      <c r="E4550" s="19">
        <f t="shared" si="211"/>
        <v>45.222814567456801</v>
      </c>
      <c r="F4550" s="19">
        <f t="shared" si="212"/>
        <v>330171.76915700204</v>
      </c>
      <c r="I4550" s="13">
        <v>43799</v>
      </c>
      <c r="J4550">
        <v>4531</v>
      </c>
      <c r="K4550">
        <v>330126.54634228122</v>
      </c>
      <c r="L4550">
        <v>45.222814567433723</v>
      </c>
      <c r="M4550" s="19">
        <v>330171.76915684866</v>
      </c>
    </row>
    <row r="4551" spans="2:13" x14ac:dyDescent="0.25">
      <c r="B4551" s="13">
        <v>43800</v>
      </c>
      <c r="C4551">
        <v>4532</v>
      </c>
      <c r="D4551" s="19">
        <f t="shared" si="210"/>
        <v>330171.76915700204</v>
      </c>
      <c r="E4551" s="19">
        <f t="shared" si="211"/>
        <v>45.229009473561931</v>
      </c>
      <c r="F4551" s="19">
        <f t="shared" si="212"/>
        <v>330216.99816647562</v>
      </c>
      <c r="I4551" s="13">
        <v>43800</v>
      </c>
      <c r="J4551">
        <v>4532</v>
      </c>
      <c r="K4551">
        <v>330171.76915684866</v>
      </c>
      <c r="L4551">
        <v>45.229009473538845</v>
      </c>
      <c r="M4551" s="19">
        <v>330216.99816632218</v>
      </c>
    </row>
    <row r="4552" spans="2:13" x14ac:dyDescent="0.25">
      <c r="B4552" s="13">
        <v>43801</v>
      </c>
      <c r="C4552">
        <v>4533</v>
      </c>
      <c r="D4552" s="19">
        <f t="shared" si="210"/>
        <v>330216.99816647562</v>
      </c>
      <c r="E4552" s="19">
        <f t="shared" si="211"/>
        <v>45.235205228284336</v>
      </c>
      <c r="F4552" s="19">
        <f t="shared" si="212"/>
        <v>330262.23337170389</v>
      </c>
      <c r="I4552" s="13">
        <v>43801</v>
      </c>
      <c r="J4552">
        <v>4533</v>
      </c>
      <c r="K4552">
        <v>330216.99816632218</v>
      </c>
      <c r="L4552">
        <v>45.235205228261243</v>
      </c>
      <c r="M4552" s="19">
        <v>330262.23337155045</v>
      </c>
    </row>
    <row r="4553" spans="2:13" x14ac:dyDescent="0.25">
      <c r="B4553" s="13">
        <v>43802</v>
      </c>
      <c r="C4553">
        <v>4534</v>
      </c>
      <c r="D4553" s="19">
        <f t="shared" si="210"/>
        <v>330262.23337170389</v>
      </c>
      <c r="E4553" s="19">
        <f t="shared" si="211"/>
        <v>45.241401831740262</v>
      </c>
      <c r="F4553" s="19">
        <f t="shared" si="212"/>
        <v>330307.47477353562</v>
      </c>
      <c r="I4553" s="13">
        <v>43802</v>
      </c>
      <c r="J4553">
        <v>4534</v>
      </c>
      <c r="K4553">
        <v>330262.23337155039</v>
      </c>
      <c r="L4553">
        <v>45.24140183171717</v>
      </c>
      <c r="M4553" s="19">
        <v>330307.47477338213</v>
      </c>
    </row>
    <row r="4554" spans="2:13" x14ac:dyDescent="0.25">
      <c r="B4554" s="13">
        <v>43803</v>
      </c>
      <c r="C4554">
        <v>4535</v>
      </c>
      <c r="D4554" s="19">
        <f t="shared" si="210"/>
        <v>330307.47477353562</v>
      </c>
      <c r="E4554" s="19">
        <f t="shared" si="211"/>
        <v>45.247599284045982</v>
      </c>
      <c r="F4554" s="19">
        <f t="shared" si="212"/>
        <v>330352.72237281967</v>
      </c>
      <c r="I4554" s="13">
        <v>43803</v>
      </c>
      <c r="J4554">
        <v>4535</v>
      </c>
      <c r="K4554">
        <v>330307.47477338207</v>
      </c>
      <c r="L4554">
        <v>45.247599284022883</v>
      </c>
      <c r="M4554" s="19">
        <v>330352.72237266612</v>
      </c>
    </row>
    <row r="4555" spans="2:13" x14ac:dyDescent="0.25">
      <c r="B4555" s="13">
        <v>43804</v>
      </c>
      <c r="C4555">
        <v>4536</v>
      </c>
      <c r="D4555" s="19">
        <f t="shared" si="210"/>
        <v>330352.72237281967</v>
      </c>
      <c r="E4555" s="19">
        <f t="shared" si="211"/>
        <v>45.25379758531777</v>
      </c>
      <c r="F4555" s="19">
        <f t="shared" si="212"/>
        <v>330397.97617040499</v>
      </c>
      <c r="I4555" s="13">
        <v>43804</v>
      </c>
      <c r="J4555">
        <v>4536</v>
      </c>
      <c r="K4555">
        <v>330352.72237266618</v>
      </c>
      <c r="L4555">
        <v>45.253797585294663</v>
      </c>
      <c r="M4555" s="19">
        <v>330397.9761702515</v>
      </c>
    </row>
    <row r="4556" spans="2:13" x14ac:dyDescent="0.25">
      <c r="B4556" s="13">
        <v>43805</v>
      </c>
      <c r="C4556">
        <v>4537</v>
      </c>
      <c r="D4556" s="19">
        <f t="shared" si="210"/>
        <v>330397.97617040499</v>
      </c>
      <c r="E4556" s="19">
        <f t="shared" si="211"/>
        <v>45.259996735671919</v>
      </c>
      <c r="F4556" s="19">
        <f t="shared" si="212"/>
        <v>330443.23616714065</v>
      </c>
      <c r="I4556" s="13">
        <v>43805</v>
      </c>
      <c r="J4556">
        <v>4537</v>
      </c>
      <c r="K4556">
        <v>330397.97617025132</v>
      </c>
      <c r="L4556">
        <v>45.259996735648805</v>
      </c>
      <c r="M4556" s="19">
        <v>330443.23616698699</v>
      </c>
    </row>
    <row r="4557" spans="2:13" x14ac:dyDescent="0.25">
      <c r="B4557" s="13">
        <v>43806</v>
      </c>
      <c r="C4557">
        <v>4538</v>
      </c>
      <c r="D4557" s="19">
        <f t="shared" si="210"/>
        <v>330443.23616714065</v>
      </c>
      <c r="E4557" s="19">
        <f t="shared" si="211"/>
        <v>45.266196735224753</v>
      </c>
      <c r="F4557" s="19">
        <f t="shared" si="212"/>
        <v>330488.50236387586</v>
      </c>
      <c r="I4557" s="13">
        <v>43806</v>
      </c>
      <c r="J4557">
        <v>4538</v>
      </c>
      <c r="K4557">
        <v>330443.2361669871</v>
      </c>
      <c r="L4557">
        <v>45.266196735201632</v>
      </c>
      <c r="M4557" s="19">
        <v>330488.50236372231</v>
      </c>
    </row>
    <row r="4558" spans="2:13" x14ac:dyDescent="0.25">
      <c r="B4558" s="13">
        <v>43807</v>
      </c>
      <c r="C4558">
        <v>4539</v>
      </c>
      <c r="D4558" s="19">
        <f t="shared" si="210"/>
        <v>330488.50236387586</v>
      </c>
      <c r="E4558" s="19">
        <f t="shared" si="211"/>
        <v>45.272397584092587</v>
      </c>
      <c r="F4558" s="19">
        <f t="shared" si="212"/>
        <v>330533.77476145996</v>
      </c>
      <c r="I4558" s="13">
        <v>43807</v>
      </c>
      <c r="J4558">
        <v>4539</v>
      </c>
      <c r="K4558">
        <v>330488.50236372219</v>
      </c>
      <c r="L4558">
        <v>45.272397584069466</v>
      </c>
      <c r="M4558" s="19">
        <v>330533.77476130624</v>
      </c>
    </row>
    <row r="4559" spans="2:13" x14ac:dyDescent="0.25">
      <c r="B4559" s="13">
        <v>43808</v>
      </c>
      <c r="C4559">
        <v>4540</v>
      </c>
      <c r="D4559" s="19">
        <f t="shared" si="210"/>
        <v>330533.77476145996</v>
      </c>
      <c r="E4559" s="19">
        <f t="shared" si="211"/>
        <v>45.278599282391781</v>
      </c>
      <c r="F4559" s="19">
        <f t="shared" si="212"/>
        <v>330579.05336074234</v>
      </c>
      <c r="I4559" s="13">
        <v>43808</v>
      </c>
      <c r="J4559">
        <v>4540</v>
      </c>
      <c r="K4559">
        <v>330533.77476130618</v>
      </c>
      <c r="L4559">
        <v>45.278599282368653</v>
      </c>
      <c r="M4559" s="19">
        <v>330579.05336058856</v>
      </c>
    </row>
    <row r="4560" spans="2:13" x14ac:dyDescent="0.25">
      <c r="B4560" s="13">
        <v>43809</v>
      </c>
      <c r="C4560">
        <v>4541</v>
      </c>
      <c r="D4560" s="19">
        <f t="shared" si="210"/>
        <v>330579.05336074234</v>
      </c>
      <c r="E4560" s="19">
        <f t="shared" si="211"/>
        <v>45.284801830238685</v>
      </c>
      <c r="F4560" s="19">
        <f t="shared" si="212"/>
        <v>330624.33816257259</v>
      </c>
      <c r="I4560" s="13">
        <v>43809</v>
      </c>
      <c r="J4560">
        <v>4541</v>
      </c>
      <c r="K4560">
        <v>330579.05336058844</v>
      </c>
      <c r="L4560">
        <v>45.284801830215542</v>
      </c>
      <c r="M4560" s="19">
        <v>330624.33816241863</v>
      </c>
    </row>
    <row r="4561" spans="2:13" x14ac:dyDescent="0.25">
      <c r="B4561" s="13">
        <v>43810</v>
      </c>
      <c r="C4561">
        <v>4542</v>
      </c>
      <c r="D4561" s="19">
        <f t="shared" si="210"/>
        <v>330624.33816257259</v>
      </c>
      <c r="E4561" s="19">
        <f t="shared" si="211"/>
        <v>45.291005227749679</v>
      </c>
      <c r="F4561" s="19">
        <f t="shared" si="212"/>
        <v>330669.62916780036</v>
      </c>
      <c r="I4561" s="13">
        <v>43810</v>
      </c>
      <c r="J4561">
        <v>4542</v>
      </c>
      <c r="K4561">
        <v>330624.33816241869</v>
      </c>
      <c r="L4561">
        <v>45.291005227726529</v>
      </c>
      <c r="M4561" s="19">
        <v>330669.6291676464</v>
      </c>
    </row>
    <row r="4562" spans="2:13" x14ac:dyDescent="0.25">
      <c r="B4562" s="13">
        <v>43811</v>
      </c>
      <c r="C4562">
        <v>4543</v>
      </c>
      <c r="D4562" s="19">
        <f t="shared" si="210"/>
        <v>330669.62916780036</v>
      </c>
      <c r="E4562" s="19">
        <f t="shared" si="211"/>
        <v>45.29720947504115</v>
      </c>
      <c r="F4562" s="19">
        <f t="shared" si="212"/>
        <v>330714.92637727538</v>
      </c>
      <c r="I4562" s="13">
        <v>43811</v>
      </c>
      <c r="J4562">
        <v>4543</v>
      </c>
      <c r="K4562">
        <v>330669.62916764646</v>
      </c>
      <c r="L4562">
        <v>45.297209475017993</v>
      </c>
      <c r="M4562" s="19">
        <v>330714.92637712148</v>
      </c>
    </row>
    <row r="4563" spans="2:13" x14ac:dyDescent="0.25">
      <c r="B4563" s="13">
        <v>43812</v>
      </c>
      <c r="C4563">
        <v>4544</v>
      </c>
      <c r="D4563" s="19">
        <f t="shared" si="210"/>
        <v>330714.92637727538</v>
      </c>
      <c r="E4563" s="19">
        <f t="shared" si="211"/>
        <v>45.303414572229507</v>
      </c>
      <c r="F4563" s="19">
        <f t="shared" si="212"/>
        <v>330760.22979184758</v>
      </c>
      <c r="I4563" s="13">
        <v>43812</v>
      </c>
      <c r="J4563">
        <v>4544</v>
      </c>
      <c r="K4563">
        <v>330714.92637712142</v>
      </c>
      <c r="L4563">
        <v>45.303414572206357</v>
      </c>
      <c r="M4563" s="19">
        <v>330760.22979169362</v>
      </c>
    </row>
    <row r="4564" spans="2:13" x14ac:dyDescent="0.25">
      <c r="B4564" s="13">
        <v>43813</v>
      </c>
      <c r="C4564">
        <v>4545</v>
      </c>
      <c r="D4564" s="19">
        <f t="shared" si="210"/>
        <v>330760.22979184758</v>
      </c>
      <c r="E4564" s="19">
        <f t="shared" si="211"/>
        <v>45.309620519431178</v>
      </c>
      <c r="F4564" s="19">
        <f t="shared" si="212"/>
        <v>330805.53941236704</v>
      </c>
      <c r="I4564" s="13">
        <v>43813</v>
      </c>
      <c r="J4564">
        <v>4545</v>
      </c>
      <c r="K4564">
        <v>330760.22979169356</v>
      </c>
      <c r="L4564">
        <v>45.309620519408021</v>
      </c>
      <c r="M4564" s="19">
        <v>330805.53941221297</v>
      </c>
    </row>
    <row r="4565" spans="2:13" x14ac:dyDescent="0.25">
      <c r="B4565" s="13">
        <v>43814</v>
      </c>
      <c r="C4565">
        <v>4546</v>
      </c>
      <c r="D4565" s="19">
        <f t="shared" ref="D4565:D4628" si="213">F4564</f>
        <v>330805.53941236704</v>
      </c>
      <c r="E4565" s="19">
        <f t="shared" ref="E4565:E4628" si="214">D4565*_nPIR</f>
        <v>45.315827316762615</v>
      </c>
      <c r="F4565" s="19">
        <f t="shared" si="212"/>
        <v>330850.85523968382</v>
      </c>
      <c r="I4565" s="13">
        <v>43814</v>
      </c>
      <c r="J4565">
        <v>4546</v>
      </c>
      <c r="K4565">
        <v>330805.53941221291</v>
      </c>
      <c r="L4565">
        <v>45.315827316739444</v>
      </c>
      <c r="M4565" s="19">
        <v>330850.85523952963</v>
      </c>
    </row>
    <row r="4566" spans="2:13" x14ac:dyDescent="0.25">
      <c r="B4566" s="13">
        <v>43815</v>
      </c>
      <c r="C4566">
        <v>4547</v>
      </c>
      <c r="D4566" s="19">
        <f t="shared" si="213"/>
        <v>330850.85523968382</v>
      </c>
      <c r="E4566" s="19">
        <f t="shared" si="214"/>
        <v>45.322034964340254</v>
      </c>
      <c r="F4566" s="19">
        <f t="shared" ref="F4566:F4629" si="215">D4566+E4566</f>
        <v>330896.17727464816</v>
      </c>
      <c r="I4566" s="13">
        <v>43815</v>
      </c>
      <c r="J4566">
        <v>4547</v>
      </c>
      <c r="K4566">
        <v>330850.85523952969</v>
      </c>
      <c r="L4566">
        <v>45.322034964317069</v>
      </c>
      <c r="M4566" s="19">
        <v>330896.17727449402</v>
      </c>
    </row>
    <row r="4567" spans="2:13" x14ac:dyDescent="0.25">
      <c r="B4567" s="13">
        <v>43816</v>
      </c>
      <c r="C4567">
        <v>4548</v>
      </c>
      <c r="D4567" s="19">
        <f t="shared" si="213"/>
        <v>330896.17727464816</v>
      </c>
      <c r="E4567" s="19">
        <f t="shared" si="214"/>
        <v>45.328243462280575</v>
      </c>
      <c r="F4567" s="19">
        <f t="shared" si="215"/>
        <v>330941.50551811041</v>
      </c>
      <c r="I4567" s="13">
        <v>43816</v>
      </c>
      <c r="J4567">
        <v>4548</v>
      </c>
      <c r="K4567">
        <v>330896.17727449397</v>
      </c>
      <c r="L4567">
        <v>45.32824346225739</v>
      </c>
      <c r="M4567" s="19">
        <v>330941.50551795622</v>
      </c>
    </row>
    <row r="4568" spans="2:13" x14ac:dyDescent="0.25">
      <c r="B4568" s="13">
        <v>43817</v>
      </c>
      <c r="C4568">
        <v>4549</v>
      </c>
      <c r="D4568" s="19">
        <f t="shared" si="213"/>
        <v>330941.50551811041</v>
      </c>
      <c r="E4568" s="19">
        <f t="shared" si="214"/>
        <v>45.334452810700064</v>
      </c>
      <c r="F4568" s="19">
        <f t="shared" si="215"/>
        <v>330986.83997092111</v>
      </c>
      <c r="I4568" s="13">
        <v>43817</v>
      </c>
      <c r="J4568">
        <v>4549</v>
      </c>
      <c r="K4568">
        <v>330941.50551795616</v>
      </c>
      <c r="L4568">
        <v>45.334452810676865</v>
      </c>
      <c r="M4568" s="19">
        <v>330986.83997076686</v>
      </c>
    </row>
    <row r="4569" spans="2:13" x14ac:dyDescent="0.25">
      <c r="B4569" s="13">
        <v>43818</v>
      </c>
      <c r="C4569">
        <v>4550</v>
      </c>
      <c r="D4569" s="19">
        <f t="shared" si="213"/>
        <v>330986.83997092111</v>
      </c>
      <c r="E4569" s="19">
        <f t="shared" si="214"/>
        <v>45.340663009715229</v>
      </c>
      <c r="F4569" s="19">
        <f t="shared" si="215"/>
        <v>331032.18063393084</v>
      </c>
      <c r="I4569" s="13">
        <v>43818</v>
      </c>
      <c r="J4569">
        <v>4550</v>
      </c>
      <c r="K4569">
        <v>330986.8399707668</v>
      </c>
      <c r="L4569">
        <v>45.340663009692022</v>
      </c>
      <c r="M4569" s="19">
        <v>331032.18063377647</v>
      </c>
    </row>
    <row r="4570" spans="2:13" x14ac:dyDescent="0.25">
      <c r="B4570" s="13">
        <v>43819</v>
      </c>
      <c r="C4570">
        <v>4551</v>
      </c>
      <c r="D4570" s="19">
        <f t="shared" si="213"/>
        <v>331032.18063393084</v>
      </c>
      <c r="E4570" s="19">
        <f t="shared" si="214"/>
        <v>45.346874059442584</v>
      </c>
      <c r="F4570" s="19">
        <f t="shared" si="215"/>
        <v>331077.52750799031</v>
      </c>
      <c r="I4570" s="13">
        <v>43819</v>
      </c>
      <c r="J4570">
        <v>4551</v>
      </c>
      <c r="K4570">
        <v>331032.18063377647</v>
      </c>
      <c r="L4570">
        <v>45.346874059419378</v>
      </c>
      <c r="M4570" s="19">
        <v>331077.52750783588</v>
      </c>
    </row>
    <row r="4571" spans="2:13" x14ac:dyDescent="0.25">
      <c r="B4571" s="13">
        <v>43820</v>
      </c>
      <c r="C4571">
        <v>4552</v>
      </c>
      <c r="D4571" s="19">
        <f t="shared" si="213"/>
        <v>331077.52750799031</v>
      </c>
      <c r="E4571" s="19">
        <f t="shared" si="214"/>
        <v>45.35308595999868</v>
      </c>
      <c r="F4571" s="19">
        <f t="shared" si="215"/>
        <v>331122.88059395028</v>
      </c>
      <c r="I4571" s="13">
        <v>43820</v>
      </c>
      <c r="J4571">
        <v>4552</v>
      </c>
      <c r="K4571">
        <v>331077.52750783588</v>
      </c>
      <c r="L4571">
        <v>45.353085959975459</v>
      </c>
      <c r="M4571" s="19">
        <v>331122.88059379585</v>
      </c>
    </row>
    <row r="4572" spans="2:13" x14ac:dyDescent="0.25">
      <c r="B4572" s="13">
        <v>43821</v>
      </c>
      <c r="C4572">
        <v>4553</v>
      </c>
      <c r="D4572" s="19">
        <f t="shared" si="213"/>
        <v>331122.88059395028</v>
      </c>
      <c r="E4572" s="19">
        <f t="shared" si="214"/>
        <v>45.359298711500045</v>
      </c>
      <c r="F4572" s="19">
        <f t="shared" si="215"/>
        <v>331168.2398926618</v>
      </c>
      <c r="I4572" s="13">
        <v>43821</v>
      </c>
      <c r="J4572">
        <v>4553</v>
      </c>
      <c r="K4572">
        <v>331122.88059379574</v>
      </c>
      <c r="L4572">
        <v>45.359298711476825</v>
      </c>
      <c r="M4572" s="19">
        <v>331168.2398925072</v>
      </c>
    </row>
    <row r="4573" spans="2:13" x14ac:dyDescent="0.25">
      <c r="B4573" s="13">
        <v>43822</v>
      </c>
      <c r="C4573">
        <v>4554</v>
      </c>
      <c r="D4573" s="19">
        <f t="shared" si="213"/>
        <v>331168.2398926618</v>
      </c>
      <c r="E4573" s="19">
        <f t="shared" si="214"/>
        <v>45.365512314063267</v>
      </c>
      <c r="F4573" s="19">
        <f t="shared" si="215"/>
        <v>331213.60540497588</v>
      </c>
      <c r="I4573" s="13">
        <v>43822</v>
      </c>
      <c r="J4573">
        <v>4554</v>
      </c>
      <c r="K4573">
        <v>331168.23989250726</v>
      </c>
      <c r="L4573">
        <v>45.365512314040032</v>
      </c>
      <c r="M4573" s="19">
        <v>331213.60540482128</v>
      </c>
    </row>
    <row r="4574" spans="2:13" x14ac:dyDescent="0.25">
      <c r="B4574" s="13">
        <v>43823</v>
      </c>
      <c r="C4574">
        <v>4555</v>
      </c>
      <c r="D4574" s="19">
        <f t="shared" si="213"/>
        <v>331213.60540497588</v>
      </c>
      <c r="E4574" s="19">
        <f t="shared" si="214"/>
        <v>45.371726767804923</v>
      </c>
      <c r="F4574" s="19">
        <f t="shared" si="215"/>
        <v>331258.97713174368</v>
      </c>
      <c r="I4574" s="13">
        <v>43823</v>
      </c>
      <c r="J4574">
        <v>4555</v>
      </c>
      <c r="K4574">
        <v>331213.60540482128</v>
      </c>
      <c r="L4574">
        <v>45.371726767781681</v>
      </c>
      <c r="M4574" s="19">
        <v>331258.97713158908</v>
      </c>
    </row>
    <row r="4575" spans="2:13" x14ac:dyDescent="0.25">
      <c r="B4575" s="13">
        <v>43824</v>
      </c>
      <c r="C4575">
        <v>4556</v>
      </c>
      <c r="D4575" s="19">
        <f t="shared" si="213"/>
        <v>331258.97713174368</v>
      </c>
      <c r="E4575" s="19">
        <f t="shared" si="214"/>
        <v>45.377942072841606</v>
      </c>
      <c r="F4575" s="19">
        <f t="shared" si="215"/>
        <v>331304.35507381655</v>
      </c>
      <c r="I4575" s="13">
        <v>43824</v>
      </c>
      <c r="J4575">
        <v>4556</v>
      </c>
      <c r="K4575">
        <v>331258.97713158902</v>
      </c>
      <c r="L4575">
        <v>45.377942072818357</v>
      </c>
      <c r="M4575" s="19">
        <v>331304.35507366183</v>
      </c>
    </row>
    <row r="4576" spans="2:13" x14ac:dyDescent="0.25">
      <c r="B4576" s="13">
        <v>43825</v>
      </c>
      <c r="C4576">
        <v>4557</v>
      </c>
      <c r="D4576" s="19">
        <f t="shared" si="213"/>
        <v>331304.35507381655</v>
      </c>
      <c r="E4576" s="19">
        <f t="shared" si="214"/>
        <v>45.384158229289945</v>
      </c>
      <c r="F4576" s="19">
        <f t="shared" si="215"/>
        <v>331349.73923204583</v>
      </c>
      <c r="I4576" s="13">
        <v>43825</v>
      </c>
      <c r="J4576">
        <v>4557</v>
      </c>
      <c r="K4576">
        <v>331304.35507366178</v>
      </c>
      <c r="L4576">
        <v>45.384158229266689</v>
      </c>
      <c r="M4576" s="19">
        <v>331349.73923189106</v>
      </c>
    </row>
    <row r="4577" spans="2:13" x14ac:dyDescent="0.25">
      <c r="B4577" s="13">
        <v>43826</v>
      </c>
      <c r="C4577">
        <v>4558</v>
      </c>
      <c r="D4577" s="19">
        <f t="shared" si="213"/>
        <v>331349.73923204583</v>
      </c>
      <c r="E4577" s="19">
        <f t="shared" si="214"/>
        <v>45.390375237266561</v>
      </c>
      <c r="F4577" s="19">
        <f t="shared" si="215"/>
        <v>331395.1296072831</v>
      </c>
      <c r="I4577" s="13">
        <v>43826</v>
      </c>
      <c r="J4577">
        <v>4558</v>
      </c>
      <c r="K4577">
        <v>331349.739231891</v>
      </c>
      <c r="L4577">
        <v>45.39037523724329</v>
      </c>
      <c r="M4577" s="19">
        <v>331395.12960712827</v>
      </c>
    </row>
    <row r="4578" spans="2:13" x14ac:dyDescent="0.25">
      <c r="B4578" s="13">
        <v>43827</v>
      </c>
      <c r="C4578">
        <v>4559</v>
      </c>
      <c r="D4578" s="19">
        <f t="shared" si="213"/>
        <v>331395.1296072831</v>
      </c>
      <c r="E4578" s="19">
        <f t="shared" si="214"/>
        <v>45.396593096888104</v>
      </c>
      <c r="F4578" s="19">
        <f t="shared" si="215"/>
        <v>331440.52620038</v>
      </c>
      <c r="I4578" s="13">
        <v>43827</v>
      </c>
      <c r="J4578">
        <v>4559</v>
      </c>
      <c r="K4578">
        <v>331395.12960712827</v>
      </c>
      <c r="L4578">
        <v>45.396593096864827</v>
      </c>
      <c r="M4578" s="19">
        <v>331440.52620022511</v>
      </c>
    </row>
    <row r="4579" spans="2:13" x14ac:dyDescent="0.25">
      <c r="B4579" s="13">
        <v>43828</v>
      </c>
      <c r="C4579">
        <v>4560</v>
      </c>
      <c r="D4579" s="19">
        <f t="shared" si="213"/>
        <v>331440.52620038</v>
      </c>
      <c r="E4579" s="19">
        <f t="shared" si="214"/>
        <v>45.402811808271238</v>
      </c>
      <c r="F4579" s="19">
        <f t="shared" si="215"/>
        <v>331485.92901218828</v>
      </c>
      <c r="I4579" s="13">
        <v>43828</v>
      </c>
      <c r="J4579">
        <v>4560</v>
      </c>
      <c r="K4579">
        <v>331440.52620022517</v>
      </c>
      <c r="L4579">
        <v>45.402811808247954</v>
      </c>
      <c r="M4579" s="19">
        <v>331485.92901203339</v>
      </c>
    </row>
    <row r="4580" spans="2:13" x14ac:dyDescent="0.25">
      <c r="B4580" s="13">
        <v>43829</v>
      </c>
      <c r="C4580">
        <v>4561</v>
      </c>
      <c r="D4580" s="19">
        <f t="shared" si="213"/>
        <v>331485.92901218828</v>
      </c>
      <c r="E4580" s="19">
        <f t="shared" si="214"/>
        <v>45.409031371532649</v>
      </c>
      <c r="F4580" s="19">
        <f t="shared" si="215"/>
        <v>331531.33804355981</v>
      </c>
      <c r="I4580" s="13">
        <v>43829</v>
      </c>
      <c r="J4580">
        <v>4561</v>
      </c>
      <c r="K4580">
        <v>331485.92901203327</v>
      </c>
      <c r="L4580">
        <v>45.409031371509357</v>
      </c>
      <c r="M4580" s="19">
        <v>331531.3380434048</v>
      </c>
    </row>
    <row r="4581" spans="2:13" x14ac:dyDescent="0.25">
      <c r="B4581" s="13">
        <v>43830</v>
      </c>
      <c r="C4581">
        <v>4562</v>
      </c>
      <c r="D4581" s="19">
        <f t="shared" si="213"/>
        <v>331531.33804355981</v>
      </c>
      <c r="E4581" s="19">
        <f t="shared" si="214"/>
        <v>45.415251786789021</v>
      </c>
      <c r="F4581" s="19">
        <f t="shared" si="215"/>
        <v>331576.75329534657</v>
      </c>
      <c r="I4581" s="13">
        <v>43830</v>
      </c>
      <c r="J4581">
        <v>4562</v>
      </c>
      <c r="K4581">
        <v>331531.33804340468</v>
      </c>
      <c r="L4581">
        <v>45.415251786765722</v>
      </c>
      <c r="M4581" s="19">
        <v>331576.75329519145</v>
      </c>
    </row>
    <row r="4582" spans="2:13" x14ac:dyDescent="0.25">
      <c r="B4582" s="13">
        <v>43831</v>
      </c>
      <c r="C4582">
        <v>4563</v>
      </c>
      <c r="D4582" s="19">
        <f t="shared" si="213"/>
        <v>331576.75329534657</v>
      </c>
      <c r="E4582" s="19">
        <f t="shared" si="214"/>
        <v>45.421473054157069</v>
      </c>
      <c r="F4582" s="19">
        <f t="shared" si="215"/>
        <v>331622.17476840073</v>
      </c>
      <c r="I4582" s="13">
        <v>43831</v>
      </c>
      <c r="J4582">
        <v>4563</v>
      </c>
      <c r="K4582">
        <v>331576.75329519151</v>
      </c>
      <c r="L4582">
        <v>45.42147305413377</v>
      </c>
      <c r="M4582" s="19">
        <v>331622.17476824566</v>
      </c>
    </row>
    <row r="4583" spans="2:13" x14ac:dyDescent="0.25">
      <c r="B4583" s="13">
        <v>43832</v>
      </c>
      <c r="C4583">
        <v>4564</v>
      </c>
      <c r="D4583" s="19">
        <f t="shared" si="213"/>
        <v>331622.17476840073</v>
      </c>
      <c r="E4583" s="19">
        <f t="shared" si="214"/>
        <v>45.427695173753527</v>
      </c>
      <c r="F4583" s="19">
        <f t="shared" si="215"/>
        <v>331667.6024635745</v>
      </c>
      <c r="I4583" s="13">
        <v>43832</v>
      </c>
      <c r="J4583">
        <v>4564</v>
      </c>
      <c r="K4583">
        <v>331622.17476824555</v>
      </c>
      <c r="L4583">
        <v>45.427695173730221</v>
      </c>
      <c r="M4583" s="19">
        <v>331667.60246341926</v>
      </c>
    </row>
    <row r="4584" spans="2:13" x14ac:dyDescent="0.25">
      <c r="B4584" s="13">
        <v>43833</v>
      </c>
      <c r="C4584">
        <v>4565</v>
      </c>
      <c r="D4584" s="19">
        <f t="shared" si="213"/>
        <v>331667.6024635745</v>
      </c>
      <c r="E4584" s="19">
        <f t="shared" si="214"/>
        <v>45.433918145695145</v>
      </c>
      <c r="F4584" s="19">
        <f t="shared" si="215"/>
        <v>331713.03638172022</v>
      </c>
      <c r="I4584" s="13">
        <v>43833</v>
      </c>
      <c r="J4584">
        <v>4565</v>
      </c>
      <c r="K4584">
        <v>331667.60246341926</v>
      </c>
      <c r="L4584">
        <v>45.433918145671825</v>
      </c>
      <c r="M4584" s="19">
        <v>331713.03638156492</v>
      </c>
    </row>
    <row r="4585" spans="2:13" x14ac:dyDescent="0.25">
      <c r="B4585" s="13">
        <v>43834</v>
      </c>
      <c r="C4585">
        <v>4566</v>
      </c>
      <c r="D4585" s="19">
        <f t="shared" si="213"/>
        <v>331713.03638172022</v>
      </c>
      <c r="E4585" s="19">
        <f t="shared" si="214"/>
        <v>45.440141970098665</v>
      </c>
      <c r="F4585" s="19">
        <f t="shared" si="215"/>
        <v>331758.47652369033</v>
      </c>
      <c r="I4585" s="13">
        <v>43834</v>
      </c>
      <c r="J4585">
        <v>4566</v>
      </c>
      <c r="K4585">
        <v>331713.03638156486</v>
      </c>
      <c r="L4585">
        <v>45.440141970075345</v>
      </c>
      <c r="M4585" s="19">
        <v>331758.47652353492</v>
      </c>
    </row>
    <row r="4586" spans="2:13" x14ac:dyDescent="0.25">
      <c r="B4586" s="13">
        <v>43835</v>
      </c>
      <c r="C4586">
        <v>4567</v>
      </c>
      <c r="D4586" s="19">
        <f t="shared" si="213"/>
        <v>331758.47652369033</v>
      </c>
      <c r="E4586" s="19">
        <f t="shared" si="214"/>
        <v>45.446366647080872</v>
      </c>
      <c r="F4586" s="19">
        <f t="shared" si="215"/>
        <v>331803.92289033742</v>
      </c>
      <c r="I4586" s="13">
        <v>43835</v>
      </c>
      <c r="J4586">
        <v>4567</v>
      </c>
      <c r="K4586">
        <v>331758.47652353504</v>
      </c>
      <c r="L4586">
        <v>45.446366647057545</v>
      </c>
      <c r="M4586" s="19">
        <v>331803.92289018212</v>
      </c>
    </row>
    <row r="4587" spans="2:13" x14ac:dyDescent="0.25">
      <c r="B4587" s="13">
        <v>43836</v>
      </c>
      <c r="C4587">
        <v>4568</v>
      </c>
      <c r="D4587" s="19">
        <f t="shared" si="213"/>
        <v>331803.92289033742</v>
      </c>
      <c r="E4587" s="19">
        <f t="shared" si="214"/>
        <v>45.452592176758557</v>
      </c>
      <c r="F4587" s="19">
        <f t="shared" si="215"/>
        <v>331849.37548251415</v>
      </c>
      <c r="I4587" s="13">
        <v>43836</v>
      </c>
      <c r="J4587">
        <v>4568</v>
      </c>
      <c r="K4587">
        <v>331803.92289018212</v>
      </c>
      <c r="L4587">
        <v>45.452592176735216</v>
      </c>
      <c r="M4587" s="19">
        <v>331849.37548235885</v>
      </c>
    </row>
    <row r="4588" spans="2:13" x14ac:dyDescent="0.25">
      <c r="B4588" s="13">
        <v>43837</v>
      </c>
      <c r="C4588">
        <v>4569</v>
      </c>
      <c r="D4588" s="19">
        <f t="shared" si="213"/>
        <v>331849.37548251415</v>
      </c>
      <c r="E4588" s="19">
        <f t="shared" si="214"/>
        <v>45.45881855924852</v>
      </c>
      <c r="F4588" s="19">
        <f t="shared" si="215"/>
        <v>331894.8343010734</v>
      </c>
      <c r="I4588" s="13">
        <v>43837</v>
      </c>
      <c r="J4588">
        <v>4569</v>
      </c>
      <c r="K4588">
        <v>331849.37548235874</v>
      </c>
      <c r="L4588">
        <v>45.458818559225172</v>
      </c>
      <c r="M4588" s="19">
        <v>331894.83430091798</v>
      </c>
    </row>
    <row r="4589" spans="2:13" x14ac:dyDescent="0.25">
      <c r="B4589" s="13">
        <v>43838</v>
      </c>
      <c r="C4589">
        <v>4570</v>
      </c>
      <c r="D4589" s="19">
        <f t="shared" si="213"/>
        <v>331894.8343010734</v>
      </c>
      <c r="E4589" s="19">
        <f t="shared" si="214"/>
        <v>45.465045794667596</v>
      </c>
      <c r="F4589" s="19">
        <f t="shared" si="215"/>
        <v>331940.29934686807</v>
      </c>
      <c r="I4589" s="13">
        <v>43838</v>
      </c>
      <c r="J4589">
        <v>4570</v>
      </c>
      <c r="K4589">
        <v>331894.83430091792</v>
      </c>
      <c r="L4589">
        <v>45.46504579464424</v>
      </c>
      <c r="M4589" s="19">
        <v>331940.29934671259</v>
      </c>
    </row>
    <row r="4590" spans="2:13" x14ac:dyDescent="0.25">
      <c r="B4590" s="13">
        <v>43839</v>
      </c>
      <c r="C4590">
        <v>4571</v>
      </c>
      <c r="D4590" s="19">
        <f t="shared" si="213"/>
        <v>331940.29934686807</v>
      </c>
      <c r="E4590" s="19">
        <f t="shared" si="214"/>
        <v>45.471273883132618</v>
      </c>
      <c r="F4590" s="19">
        <f t="shared" si="215"/>
        <v>331985.77062075119</v>
      </c>
      <c r="I4590" s="13">
        <v>43839</v>
      </c>
      <c r="J4590">
        <v>4571</v>
      </c>
      <c r="K4590">
        <v>331940.29934671248</v>
      </c>
      <c r="L4590">
        <v>45.471273883109262</v>
      </c>
      <c r="M4590" s="19">
        <v>331985.77062059561</v>
      </c>
    </row>
    <row r="4591" spans="2:13" x14ac:dyDescent="0.25">
      <c r="B4591" s="13">
        <v>43840</v>
      </c>
      <c r="C4591">
        <v>4572</v>
      </c>
      <c r="D4591" s="19">
        <f t="shared" si="213"/>
        <v>331985.77062075119</v>
      </c>
      <c r="E4591" s="19">
        <f t="shared" si="214"/>
        <v>45.477502824760442</v>
      </c>
      <c r="F4591" s="19">
        <f t="shared" si="215"/>
        <v>332031.24812357593</v>
      </c>
      <c r="I4591" s="13">
        <v>43840</v>
      </c>
      <c r="J4591">
        <v>4572</v>
      </c>
      <c r="K4591">
        <v>331985.77062059561</v>
      </c>
      <c r="L4591">
        <v>45.47750282473708</v>
      </c>
      <c r="M4591" s="19">
        <v>332031.24812342034</v>
      </c>
    </row>
    <row r="4592" spans="2:13" x14ac:dyDescent="0.25">
      <c r="B4592" s="13">
        <v>43841</v>
      </c>
      <c r="C4592">
        <v>4573</v>
      </c>
      <c r="D4592" s="19">
        <f t="shared" si="213"/>
        <v>332031.24812357593</v>
      </c>
      <c r="E4592" s="19">
        <f t="shared" si="214"/>
        <v>45.48373261966794</v>
      </c>
      <c r="F4592" s="19">
        <f t="shared" si="215"/>
        <v>332076.73185619561</v>
      </c>
      <c r="I4592" s="13">
        <v>43841</v>
      </c>
      <c r="J4592">
        <v>4573</v>
      </c>
      <c r="K4592">
        <v>332031.24812342017</v>
      </c>
      <c r="L4592">
        <v>45.48373261964457</v>
      </c>
      <c r="M4592" s="19">
        <v>332076.73185603984</v>
      </c>
    </row>
    <row r="4593" spans="2:13" x14ac:dyDescent="0.25">
      <c r="B4593" s="13">
        <v>43842</v>
      </c>
      <c r="C4593">
        <v>4574</v>
      </c>
      <c r="D4593" s="19">
        <f t="shared" si="213"/>
        <v>332076.73185619561</v>
      </c>
      <c r="E4593" s="19">
        <f t="shared" si="214"/>
        <v>45.489963267972009</v>
      </c>
      <c r="F4593" s="19">
        <f t="shared" si="215"/>
        <v>332122.22181946359</v>
      </c>
      <c r="I4593" s="13">
        <v>43842</v>
      </c>
      <c r="J4593">
        <v>4574</v>
      </c>
      <c r="K4593">
        <v>332076.73185603996</v>
      </c>
      <c r="L4593">
        <v>45.489963267948625</v>
      </c>
      <c r="M4593" s="19">
        <v>332122.22181930789</v>
      </c>
    </row>
    <row r="4594" spans="2:13" x14ac:dyDescent="0.25">
      <c r="B4594" s="13">
        <v>43843</v>
      </c>
      <c r="C4594">
        <v>4575</v>
      </c>
      <c r="D4594" s="19">
        <f t="shared" si="213"/>
        <v>332122.22181946359</v>
      </c>
      <c r="E4594" s="19">
        <f t="shared" si="214"/>
        <v>45.49619476978954</v>
      </c>
      <c r="F4594" s="19">
        <f t="shared" si="215"/>
        <v>332167.7180142334</v>
      </c>
      <c r="I4594" s="13">
        <v>43843</v>
      </c>
      <c r="J4594">
        <v>4575</v>
      </c>
      <c r="K4594">
        <v>332122.22181930789</v>
      </c>
      <c r="L4594">
        <v>45.496194769766156</v>
      </c>
      <c r="M4594" s="19">
        <v>332167.71801407763</v>
      </c>
    </row>
    <row r="4595" spans="2:13" x14ac:dyDescent="0.25">
      <c r="B4595" s="13">
        <v>43844</v>
      </c>
      <c r="C4595">
        <v>4576</v>
      </c>
      <c r="D4595" s="19">
        <f t="shared" si="213"/>
        <v>332167.7180142334</v>
      </c>
      <c r="E4595" s="19">
        <f t="shared" si="214"/>
        <v>45.50242712523746</v>
      </c>
      <c r="F4595" s="19">
        <f t="shared" si="215"/>
        <v>332213.22044135863</v>
      </c>
      <c r="I4595" s="13">
        <v>43844</v>
      </c>
      <c r="J4595">
        <v>4576</v>
      </c>
      <c r="K4595">
        <v>332167.71801407757</v>
      </c>
      <c r="L4595">
        <v>45.502427125214062</v>
      </c>
      <c r="M4595" s="19">
        <v>332213.22044120281</v>
      </c>
    </row>
    <row r="4596" spans="2:13" x14ac:dyDescent="0.25">
      <c r="B4596" s="13">
        <v>43845</v>
      </c>
      <c r="C4596">
        <v>4577</v>
      </c>
      <c r="D4596" s="19">
        <f t="shared" si="213"/>
        <v>332213.22044135863</v>
      </c>
      <c r="E4596" s="19">
        <f t="shared" si="214"/>
        <v>45.508660334432697</v>
      </c>
      <c r="F4596" s="19">
        <f t="shared" si="215"/>
        <v>332258.72910169308</v>
      </c>
      <c r="I4596" s="13">
        <v>43845</v>
      </c>
      <c r="J4596">
        <v>4577</v>
      </c>
      <c r="K4596">
        <v>332213.22044120269</v>
      </c>
      <c r="L4596">
        <v>45.508660334409292</v>
      </c>
      <c r="M4596" s="19">
        <v>332258.72910153709</v>
      </c>
    </row>
    <row r="4597" spans="2:13" x14ac:dyDescent="0.25">
      <c r="B4597" s="13">
        <v>43846</v>
      </c>
      <c r="C4597">
        <v>4578</v>
      </c>
      <c r="D4597" s="19">
        <f t="shared" si="213"/>
        <v>332258.72910169308</v>
      </c>
      <c r="E4597" s="19">
        <f t="shared" si="214"/>
        <v>45.514894397492206</v>
      </c>
      <c r="F4597" s="19">
        <f t="shared" si="215"/>
        <v>332304.24399609055</v>
      </c>
      <c r="I4597" s="13">
        <v>43846</v>
      </c>
      <c r="J4597">
        <v>4578</v>
      </c>
      <c r="K4597">
        <v>332258.72910153709</v>
      </c>
      <c r="L4597">
        <v>45.514894397468801</v>
      </c>
      <c r="M4597" s="19">
        <v>332304.24399593455</v>
      </c>
    </row>
    <row r="4598" spans="2:13" x14ac:dyDescent="0.25">
      <c r="B4598" s="13">
        <v>43847</v>
      </c>
      <c r="C4598">
        <v>4579</v>
      </c>
      <c r="D4598" s="19">
        <f t="shared" si="213"/>
        <v>332304.24399609055</v>
      </c>
      <c r="E4598" s="19">
        <f t="shared" si="214"/>
        <v>45.521129314532956</v>
      </c>
      <c r="F4598" s="19">
        <f t="shared" si="215"/>
        <v>332349.7651254051</v>
      </c>
      <c r="I4598" s="13">
        <v>43847</v>
      </c>
      <c r="J4598">
        <v>4579</v>
      </c>
      <c r="K4598">
        <v>332304.24399593443</v>
      </c>
      <c r="L4598">
        <v>45.521129314509544</v>
      </c>
      <c r="M4598" s="19">
        <v>332349.76512524893</v>
      </c>
    </row>
    <row r="4599" spans="2:13" x14ac:dyDescent="0.25">
      <c r="B4599" s="13">
        <v>43848</v>
      </c>
      <c r="C4599">
        <v>4580</v>
      </c>
      <c r="D4599" s="19">
        <f t="shared" si="213"/>
        <v>332349.7651254051</v>
      </c>
      <c r="E4599" s="19">
        <f t="shared" si="214"/>
        <v>45.527365085671939</v>
      </c>
      <c r="F4599" s="19">
        <f t="shared" si="215"/>
        <v>332395.29249049077</v>
      </c>
      <c r="I4599" s="13">
        <v>43848</v>
      </c>
      <c r="J4599">
        <v>4580</v>
      </c>
      <c r="K4599">
        <v>332349.76512524905</v>
      </c>
      <c r="L4599">
        <v>45.527365085648519</v>
      </c>
      <c r="M4599" s="19">
        <v>332395.29249033472</v>
      </c>
    </row>
    <row r="4600" spans="2:13" x14ac:dyDescent="0.25">
      <c r="B4600" s="13">
        <v>43849</v>
      </c>
      <c r="C4600">
        <v>4581</v>
      </c>
      <c r="D4600" s="19">
        <f t="shared" si="213"/>
        <v>332395.29249049077</v>
      </c>
      <c r="E4600" s="19">
        <f t="shared" si="214"/>
        <v>45.533601711026137</v>
      </c>
      <c r="F4600" s="19">
        <f t="shared" si="215"/>
        <v>332440.82609220181</v>
      </c>
      <c r="I4600" s="13">
        <v>43849</v>
      </c>
      <c r="J4600">
        <v>4581</v>
      </c>
      <c r="K4600">
        <v>332395.2924903346</v>
      </c>
      <c r="L4600">
        <v>45.53360171100271</v>
      </c>
      <c r="M4600" s="19">
        <v>332440.82609204558</v>
      </c>
    </row>
    <row r="4601" spans="2:13" x14ac:dyDescent="0.25">
      <c r="B4601" s="13">
        <v>43850</v>
      </c>
      <c r="C4601">
        <v>4582</v>
      </c>
      <c r="D4601" s="19">
        <f t="shared" si="213"/>
        <v>332440.82609220181</v>
      </c>
      <c r="E4601" s="19">
        <f t="shared" si="214"/>
        <v>45.539839190712584</v>
      </c>
      <c r="F4601" s="19">
        <f t="shared" si="215"/>
        <v>332486.36593139253</v>
      </c>
      <c r="I4601" s="13">
        <v>43850</v>
      </c>
      <c r="J4601">
        <v>4582</v>
      </c>
      <c r="K4601">
        <v>332440.82609204564</v>
      </c>
      <c r="L4601">
        <v>45.53983919068915</v>
      </c>
      <c r="M4601" s="19">
        <v>332486.3659312363</v>
      </c>
    </row>
    <row r="4602" spans="2:13" x14ac:dyDescent="0.25">
      <c r="B4602" s="13">
        <v>43851</v>
      </c>
      <c r="C4602">
        <v>4583</v>
      </c>
      <c r="D4602" s="19">
        <f t="shared" si="213"/>
        <v>332486.36593139253</v>
      </c>
      <c r="E4602" s="19">
        <f t="shared" si="214"/>
        <v>45.5460775248483</v>
      </c>
      <c r="F4602" s="19">
        <f t="shared" si="215"/>
        <v>332531.91200891737</v>
      </c>
      <c r="I4602" s="13">
        <v>43851</v>
      </c>
      <c r="J4602">
        <v>4583</v>
      </c>
      <c r="K4602">
        <v>332486.36593123624</v>
      </c>
      <c r="L4602">
        <v>45.546077524824852</v>
      </c>
      <c r="M4602" s="19">
        <v>332531.91200876108</v>
      </c>
    </row>
    <row r="4603" spans="2:13" x14ac:dyDescent="0.25">
      <c r="B4603" s="13">
        <v>43852</v>
      </c>
      <c r="C4603">
        <v>4584</v>
      </c>
      <c r="D4603" s="19">
        <f t="shared" si="213"/>
        <v>332531.91200891737</v>
      </c>
      <c r="E4603" s="19">
        <f t="shared" si="214"/>
        <v>45.552316713550333</v>
      </c>
      <c r="F4603" s="19">
        <f t="shared" si="215"/>
        <v>332577.46432563092</v>
      </c>
      <c r="I4603" s="13">
        <v>43852</v>
      </c>
      <c r="J4603">
        <v>4584</v>
      </c>
      <c r="K4603">
        <v>332531.91200876108</v>
      </c>
      <c r="L4603">
        <v>45.552316713526878</v>
      </c>
      <c r="M4603" s="19">
        <v>332577.46432547463</v>
      </c>
    </row>
    <row r="4604" spans="2:13" x14ac:dyDescent="0.25">
      <c r="B4604" s="13">
        <v>43853</v>
      </c>
      <c r="C4604">
        <v>4585</v>
      </c>
      <c r="D4604" s="19">
        <f t="shared" si="213"/>
        <v>332577.46432563092</v>
      </c>
      <c r="E4604" s="19">
        <f t="shared" si="214"/>
        <v>45.558556756935751</v>
      </c>
      <c r="F4604" s="19">
        <f t="shared" si="215"/>
        <v>332623.02288238786</v>
      </c>
      <c r="I4604" s="13">
        <v>43853</v>
      </c>
      <c r="J4604">
        <v>4585</v>
      </c>
      <c r="K4604">
        <v>332577.46432547452</v>
      </c>
      <c r="L4604">
        <v>45.558556756912289</v>
      </c>
      <c r="M4604" s="19">
        <v>332623.02288223145</v>
      </c>
    </row>
    <row r="4605" spans="2:13" x14ac:dyDescent="0.25">
      <c r="B4605" s="13">
        <v>43854</v>
      </c>
      <c r="C4605">
        <v>4586</v>
      </c>
      <c r="D4605" s="19">
        <f t="shared" si="213"/>
        <v>332623.02288238786</v>
      </c>
      <c r="E4605" s="19">
        <f t="shared" si="214"/>
        <v>45.56479765512163</v>
      </c>
      <c r="F4605" s="19">
        <f t="shared" si="215"/>
        <v>332668.58768004295</v>
      </c>
      <c r="I4605" s="13">
        <v>43854</v>
      </c>
      <c r="J4605">
        <v>4586</v>
      </c>
      <c r="K4605">
        <v>332623.02288223145</v>
      </c>
      <c r="L4605">
        <v>45.564797655098161</v>
      </c>
      <c r="M4605" s="19">
        <v>332668.58767988655</v>
      </c>
    </row>
    <row r="4606" spans="2:13" x14ac:dyDescent="0.25">
      <c r="B4606" s="13">
        <v>43855</v>
      </c>
      <c r="C4606">
        <v>4587</v>
      </c>
      <c r="D4606" s="19">
        <f t="shared" si="213"/>
        <v>332668.58768004295</v>
      </c>
      <c r="E4606" s="19">
        <f t="shared" si="214"/>
        <v>45.571039408225069</v>
      </c>
      <c r="F4606" s="19">
        <f t="shared" si="215"/>
        <v>332714.15871945117</v>
      </c>
      <c r="I4606" s="13">
        <v>43855</v>
      </c>
      <c r="J4606">
        <v>4587</v>
      </c>
      <c r="K4606">
        <v>332668.58767988643</v>
      </c>
      <c r="L4606">
        <v>45.571039408201599</v>
      </c>
      <c r="M4606" s="19">
        <v>332714.15871929465</v>
      </c>
    </row>
    <row r="4607" spans="2:13" x14ac:dyDescent="0.25">
      <c r="B4607" s="13">
        <v>43856</v>
      </c>
      <c r="C4607">
        <v>4588</v>
      </c>
      <c r="D4607" s="19">
        <f t="shared" si="213"/>
        <v>332714.15871945117</v>
      </c>
      <c r="E4607" s="19">
        <f t="shared" si="214"/>
        <v>45.577282016363178</v>
      </c>
      <c r="F4607" s="19">
        <f t="shared" si="215"/>
        <v>332759.73600146751</v>
      </c>
      <c r="I4607" s="13">
        <v>43856</v>
      </c>
      <c r="J4607">
        <v>4588</v>
      </c>
      <c r="K4607">
        <v>332714.15871929476</v>
      </c>
      <c r="L4607">
        <v>45.577282016339701</v>
      </c>
      <c r="M4607" s="19">
        <v>332759.7360013111</v>
      </c>
    </row>
    <row r="4608" spans="2:13" x14ac:dyDescent="0.25">
      <c r="B4608" s="13">
        <v>43857</v>
      </c>
      <c r="C4608">
        <v>4589</v>
      </c>
      <c r="D4608" s="19">
        <f t="shared" si="213"/>
        <v>332759.73600146751</v>
      </c>
      <c r="E4608" s="19">
        <f t="shared" si="214"/>
        <v>45.58352547965309</v>
      </c>
      <c r="F4608" s="19">
        <f t="shared" si="215"/>
        <v>332805.31952694716</v>
      </c>
      <c r="I4608" s="13">
        <v>43857</v>
      </c>
      <c r="J4608">
        <v>4589</v>
      </c>
      <c r="K4608">
        <v>332759.73600131087</v>
      </c>
      <c r="L4608">
        <v>45.583525479629607</v>
      </c>
      <c r="M4608" s="19">
        <v>332805.31952679052</v>
      </c>
    </row>
    <row r="4609" spans="2:13" x14ac:dyDescent="0.25">
      <c r="B4609" s="13">
        <v>43858</v>
      </c>
      <c r="C4609">
        <v>4590</v>
      </c>
      <c r="D4609" s="19">
        <f t="shared" si="213"/>
        <v>332805.31952694716</v>
      </c>
      <c r="E4609" s="19">
        <f t="shared" si="214"/>
        <v>45.589769798211947</v>
      </c>
      <c r="F4609" s="19">
        <f t="shared" si="215"/>
        <v>332850.90929674538</v>
      </c>
      <c r="I4609" s="13">
        <v>43858</v>
      </c>
      <c r="J4609">
        <v>4590</v>
      </c>
      <c r="K4609">
        <v>332805.31952679058</v>
      </c>
      <c r="L4609">
        <v>45.589769798188463</v>
      </c>
      <c r="M4609" s="19">
        <v>332850.9092965888</v>
      </c>
    </row>
    <row r="4610" spans="2:13" x14ac:dyDescent="0.25">
      <c r="B4610" s="13">
        <v>43859</v>
      </c>
      <c r="C4610">
        <v>4591</v>
      </c>
      <c r="D4610" s="19">
        <f t="shared" si="213"/>
        <v>332850.90929674538</v>
      </c>
      <c r="E4610" s="19">
        <f t="shared" si="214"/>
        <v>45.596014972156908</v>
      </c>
      <c r="F4610" s="19">
        <f t="shared" si="215"/>
        <v>332896.50531171751</v>
      </c>
      <c r="I4610" s="13">
        <v>43859</v>
      </c>
      <c r="J4610">
        <v>4591</v>
      </c>
      <c r="K4610">
        <v>332850.90929658874</v>
      </c>
      <c r="L4610">
        <v>45.596014972133418</v>
      </c>
      <c r="M4610" s="19">
        <v>332896.50531156088</v>
      </c>
    </row>
    <row r="4611" spans="2:13" x14ac:dyDescent="0.25">
      <c r="B4611" s="13">
        <v>43860</v>
      </c>
      <c r="C4611">
        <v>4592</v>
      </c>
      <c r="D4611" s="19">
        <f t="shared" si="213"/>
        <v>332896.50531171751</v>
      </c>
      <c r="E4611" s="19">
        <f t="shared" si="214"/>
        <v>45.602261001605143</v>
      </c>
      <c r="F4611" s="19">
        <f t="shared" si="215"/>
        <v>332942.10757271911</v>
      </c>
      <c r="I4611" s="13">
        <v>43860</v>
      </c>
      <c r="J4611">
        <v>4592</v>
      </c>
      <c r="K4611">
        <v>332896.50531156088</v>
      </c>
      <c r="L4611">
        <v>45.602261001581645</v>
      </c>
      <c r="M4611" s="19">
        <v>332942.10757256247</v>
      </c>
    </row>
    <row r="4612" spans="2:13" x14ac:dyDescent="0.25">
      <c r="B4612" s="13">
        <v>43861</v>
      </c>
      <c r="C4612">
        <v>4593</v>
      </c>
      <c r="D4612" s="19">
        <f t="shared" si="213"/>
        <v>332942.10757271911</v>
      </c>
      <c r="E4612" s="19">
        <f t="shared" si="214"/>
        <v>45.608507886673856</v>
      </c>
      <c r="F4612" s="19">
        <f t="shared" si="215"/>
        <v>332987.71608060575</v>
      </c>
      <c r="I4612" s="13">
        <v>43861</v>
      </c>
      <c r="J4612">
        <v>4593</v>
      </c>
      <c r="K4612">
        <v>332942.10757256235</v>
      </c>
      <c r="L4612">
        <v>45.608507886650351</v>
      </c>
      <c r="M4612" s="19">
        <v>332987.716080449</v>
      </c>
    </row>
    <row r="4613" spans="2:13" x14ac:dyDescent="0.25">
      <c r="B4613" s="13">
        <v>43862</v>
      </c>
      <c r="C4613">
        <v>4594</v>
      </c>
      <c r="D4613" s="19">
        <f t="shared" si="213"/>
        <v>332987.71608060575</v>
      </c>
      <c r="E4613" s="19">
        <f t="shared" si="214"/>
        <v>45.614755627480243</v>
      </c>
      <c r="F4613" s="19">
        <f t="shared" si="215"/>
        <v>333033.33083623322</v>
      </c>
      <c r="I4613" s="13">
        <v>43862</v>
      </c>
      <c r="J4613">
        <v>4594</v>
      </c>
      <c r="K4613">
        <v>332987.716080449</v>
      </c>
      <c r="L4613">
        <v>45.614755627456738</v>
      </c>
      <c r="M4613" s="19">
        <v>333033.33083607646</v>
      </c>
    </row>
    <row r="4614" spans="2:13" x14ac:dyDescent="0.25">
      <c r="B4614" s="13">
        <v>43863</v>
      </c>
      <c r="C4614">
        <v>4595</v>
      </c>
      <c r="D4614" s="19">
        <f t="shared" si="213"/>
        <v>333033.33083623322</v>
      </c>
      <c r="E4614" s="19">
        <f t="shared" si="214"/>
        <v>45.621004224141544</v>
      </c>
      <c r="F4614" s="19">
        <f t="shared" si="215"/>
        <v>333078.95184045733</v>
      </c>
      <c r="I4614" s="13">
        <v>43863</v>
      </c>
      <c r="J4614">
        <v>4595</v>
      </c>
      <c r="K4614">
        <v>333033.33083607635</v>
      </c>
      <c r="L4614">
        <v>45.621004224118039</v>
      </c>
      <c r="M4614" s="19">
        <v>333078.95184030046</v>
      </c>
    </row>
    <row r="4615" spans="2:13" x14ac:dyDescent="0.25">
      <c r="B4615" s="13">
        <v>43864</v>
      </c>
      <c r="C4615">
        <v>4596</v>
      </c>
      <c r="D4615" s="19">
        <f t="shared" si="213"/>
        <v>333078.95184045733</v>
      </c>
      <c r="E4615" s="19">
        <f t="shared" si="214"/>
        <v>45.627253676774984</v>
      </c>
      <c r="F4615" s="19">
        <f t="shared" si="215"/>
        <v>333124.5790941341</v>
      </c>
      <c r="I4615" s="13">
        <v>43864</v>
      </c>
      <c r="J4615">
        <v>4596</v>
      </c>
      <c r="K4615">
        <v>333078.95184030046</v>
      </c>
      <c r="L4615">
        <v>45.627253676751465</v>
      </c>
      <c r="M4615" s="19">
        <v>333124.57909397723</v>
      </c>
    </row>
    <row r="4616" spans="2:13" x14ac:dyDescent="0.25">
      <c r="B4616" s="13">
        <v>43865</v>
      </c>
      <c r="C4616">
        <v>4597</v>
      </c>
      <c r="D4616" s="19">
        <f t="shared" si="213"/>
        <v>333124.5790941341</v>
      </c>
      <c r="E4616" s="19">
        <f t="shared" si="214"/>
        <v>45.633503985497825</v>
      </c>
      <c r="F4616" s="19">
        <f t="shared" si="215"/>
        <v>333170.21259811957</v>
      </c>
      <c r="I4616" s="13">
        <v>43865</v>
      </c>
      <c r="J4616">
        <v>4597</v>
      </c>
      <c r="K4616">
        <v>333124.57909397723</v>
      </c>
      <c r="L4616">
        <v>45.633503985474313</v>
      </c>
      <c r="M4616" s="19">
        <v>333170.2125979627</v>
      </c>
    </row>
    <row r="4617" spans="2:13" x14ac:dyDescent="0.25">
      <c r="B4617" s="13">
        <v>43866</v>
      </c>
      <c r="C4617">
        <v>4598</v>
      </c>
      <c r="D4617" s="19">
        <f t="shared" si="213"/>
        <v>333170.21259811957</v>
      </c>
      <c r="E4617" s="19">
        <f t="shared" si="214"/>
        <v>45.639755150427341</v>
      </c>
      <c r="F4617" s="19">
        <f t="shared" si="215"/>
        <v>333215.85235326999</v>
      </c>
      <c r="I4617" s="13">
        <v>43866</v>
      </c>
      <c r="J4617">
        <v>4598</v>
      </c>
      <c r="K4617">
        <v>333170.21259796264</v>
      </c>
      <c r="L4617">
        <v>45.639755150403822</v>
      </c>
      <c r="M4617" s="19">
        <v>333215.85235311306</v>
      </c>
    </row>
    <row r="4618" spans="2:13" x14ac:dyDescent="0.25">
      <c r="B4618" s="13">
        <v>43867</v>
      </c>
      <c r="C4618">
        <v>4599</v>
      </c>
      <c r="D4618" s="19">
        <f t="shared" si="213"/>
        <v>333215.85235326999</v>
      </c>
      <c r="E4618" s="19">
        <f t="shared" si="214"/>
        <v>45.646007171680829</v>
      </c>
      <c r="F4618" s="19">
        <f t="shared" si="215"/>
        <v>333261.49836044165</v>
      </c>
      <c r="I4618" s="13">
        <v>43867</v>
      </c>
      <c r="J4618">
        <v>4599</v>
      </c>
      <c r="K4618">
        <v>333215.85235311306</v>
      </c>
      <c r="L4618">
        <v>45.646007171657295</v>
      </c>
      <c r="M4618" s="19">
        <v>333261.49836028472</v>
      </c>
    </row>
    <row r="4619" spans="2:13" x14ac:dyDescent="0.25">
      <c r="B4619" s="13">
        <v>43868</v>
      </c>
      <c r="C4619">
        <v>4600</v>
      </c>
      <c r="D4619" s="19">
        <f t="shared" si="213"/>
        <v>333261.49836044165</v>
      </c>
      <c r="E4619" s="19">
        <f t="shared" si="214"/>
        <v>45.652260049375577</v>
      </c>
      <c r="F4619" s="19">
        <f t="shared" si="215"/>
        <v>333307.15062049101</v>
      </c>
      <c r="I4619" s="13">
        <v>43868</v>
      </c>
      <c r="J4619">
        <v>4600</v>
      </c>
      <c r="K4619">
        <v>333261.49836028472</v>
      </c>
      <c r="L4619">
        <v>45.652260049352044</v>
      </c>
      <c r="M4619" s="19">
        <v>333307.15062033408</v>
      </c>
    </row>
    <row r="4620" spans="2:13" x14ac:dyDescent="0.25">
      <c r="B4620" s="13">
        <v>43869</v>
      </c>
      <c r="C4620">
        <v>4601</v>
      </c>
      <c r="D4620" s="19">
        <f t="shared" si="213"/>
        <v>333307.15062049101</v>
      </c>
      <c r="E4620" s="19">
        <f t="shared" si="214"/>
        <v>45.658513783628912</v>
      </c>
      <c r="F4620" s="19">
        <f t="shared" si="215"/>
        <v>333352.80913427466</v>
      </c>
      <c r="I4620" s="13">
        <v>43869</v>
      </c>
      <c r="J4620">
        <v>4601</v>
      </c>
      <c r="K4620">
        <v>333307.15062033391</v>
      </c>
      <c r="L4620">
        <v>45.658513783605372</v>
      </c>
      <c r="M4620" s="19">
        <v>333352.8091341175</v>
      </c>
    </row>
    <row r="4621" spans="2:13" x14ac:dyDescent="0.25">
      <c r="B4621" s="13">
        <v>43870</v>
      </c>
      <c r="C4621">
        <v>4602</v>
      </c>
      <c r="D4621" s="19">
        <f t="shared" si="213"/>
        <v>333352.80913427466</v>
      </c>
      <c r="E4621" s="19">
        <f t="shared" si="214"/>
        <v>45.664768374558179</v>
      </c>
      <c r="F4621" s="19">
        <f t="shared" si="215"/>
        <v>333398.47390264925</v>
      </c>
      <c r="I4621" s="13">
        <v>43870</v>
      </c>
      <c r="J4621">
        <v>4602</v>
      </c>
      <c r="K4621">
        <v>333352.80913411762</v>
      </c>
      <c r="L4621">
        <v>45.664768374534631</v>
      </c>
      <c r="M4621" s="19">
        <v>333398.47390249214</v>
      </c>
    </row>
    <row r="4622" spans="2:13" x14ac:dyDescent="0.25">
      <c r="B4622" s="13">
        <v>43871</v>
      </c>
      <c r="C4622">
        <v>4603</v>
      </c>
      <c r="D4622" s="19">
        <f t="shared" si="213"/>
        <v>333398.47390264925</v>
      </c>
      <c r="E4622" s="19">
        <f t="shared" si="214"/>
        <v>45.671023822280723</v>
      </c>
      <c r="F4622" s="19">
        <f t="shared" si="215"/>
        <v>333444.14492647152</v>
      </c>
      <c r="I4622" s="13">
        <v>43871</v>
      </c>
      <c r="J4622">
        <v>4603</v>
      </c>
      <c r="K4622">
        <v>333398.47390249203</v>
      </c>
      <c r="L4622">
        <v>45.671023822257169</v>
      </c>
      <c r="M4622" s="19">
        <v>333444.1449263143</v>
      </c>
    </row>
    <row r="4623" spans="2:13" x14ac:dyDescent="0.25">
      <c r="B4623" s="13">
        <v>43872</v>
      </c>
      <c r="C4623">
        <v>4604</v>
      </c>
      <c r="D4623" s="19">
        <f t="shared" si="213"/>
        <v>333444.14492647152</v>
      </c>
      <c r="E4623" s="19">
        <f t="shared" si="214"/>
        <v>45.677280126913914</v>
      </c>
      <c r="F4623" s="19">
        <f t="shared" si="215"/>
        <v>333489.82220659842</v>
      </c>
      <c r="I4623" s="13">
        <v>43872</v>
      </c>
      <c r="J4623">
        <v>4604</v>
      </c>
      <c r="K4623">
        <v>333444.14492631442</v>
      </c>
      <c r="L4623">
        <v>45.677280126890352</v>
      </c>
      <c r="M4623" s="19">
        <v>333489.82220644131</v>
      </c>
    </row>
    <row r="4624" spans="2:13" x14ac:dyDescent="0.25">
      <c r="B4624" s="13">
        <v>43873</v>
      </c>
      <c r="C4624">
        <v>4605</v>
      </c>
      <c r="D4624" s="19">
        <f t="shared" si="213"/>
        <v>333489.82220659842</v>
      </c>
      <c r="E4624" s="19">
        <f t="shared" si="214"/>
        <v>45.683537288575131</v>
      </c>
      <c r="F4624" s="19">
        <f t="shared" si="215"/>
        <v>333535.50574388698</v>
      </c>
      <c r="I4624" s="13">
        <v>43873</v>
      </c>
      <c r="J4624">
        <v>4605</v>
      </c>
      <c r="K4624">
        <v>333489.82220644108</v>
      </c>
      <c r="L4624">
        <v>45.683537288551562</v>
      </c>
      <c r="M4624" s="19">
        <v>333535.50574372965</v>
      </c>
    </row>
    <row r="4625" spans="2:13" x14ac:dyDescent="0.25">
      <c r="B4625" s="13">
        <v>43874</v>
      </c>
      <c r="C4625">
        <v>4606</v>
      </c>
      <c r="D4625" s="19">
        <f t="shared" si="213"/>
        <v>333535.50574388698</v>
      </c>
      <c r="E4625" s="19">
        <f t="shared" si="214"/>
        <v>45.689795307381786</v>
      </c>
      <c r="F4625" s="19">
        <f t="shared" si="215"/>
        <v>333581.19553919439</v>
      </c>
      <c r="I4625" s="13">
        <v>43874</v>
      </c>
      <c r="J4625">
        <v>4606</v>
      </c>
      <c r="K4625">
        <v>333535.50574372971</v>
      </c>
      <c r="L4625">
        <v>45.689795307358203</v>
      </c>
      <c r="M4625" s="19">
        <v>333581.19553903706</v>
      </c>
    </row>
    <row r="4626" spans="2:13" x14ac:dyDescent="0.25">
      <c r="B4626" s="13">
        <v>43875</v>
      </c>
      <c r="C4626">
        <v>4607</v>
      </c>
      <c r="D4626" s="19">
        <f t="shared" si="213"/>
        <v>333581.19553919439</v>
      </c>
      <c r="E4626" s="19">
        <f t="shared" si="214"/>
        <v>45.696054183451295</v>
      </c>
      <c r="F4626" s="19">
        <f t="shared" si="215"/>
        <v>333626.89159337786</v>
      </c>
      <c r="I4626" s="13">
        <v>43875</v>
      </c>
      <c r="J4626">
        <v>4607</v>
      </c>
      <c r="K4626">
        <v>333581.195539037</v>
      </c>
      <c r="L4626">
        <v>45.696054183427705</v>
      </c>
      <c r="M4626" s="19">
        <v>333626.89159322041</v>
      </c>
    </row>
    <row r="4627" spans="2:13" x14ac:dyDescent="0.25">
      <c r="B4627" s="13">
        <v>43876</v>
      </c>
      <c r="C4627">
        <v>4608</v>
      </c>
      <c r="D4627" s="19">
        <f t="shared" si="213"/>
        <v>333626.89159337786</v>
      </c>
      <c r="E4627" s="19">
        <f t="shared" si="214"/>
        <v>45.702313916901083</v>
      </c>
      <c r="F4627" s="19">
        <f t="shared" si="215"/>
        <v>333672.59390729474</v>
      </c>
      <c r="I4627" s="13">
        <v>43876</v>
      </c>
      <c r="J4627">
        <v>4608</v>
      </c>
      <c r="K4627">
        <v>333626.89159322041</v>
      </c>
      <c r="L4627">
        <v>45.702313916877486</v>
      </c>
      <c r="M4627" s="19">
        <v>333672.59390713728</v>
      </c>
    </row>
    <row r="4628" spans="2:13" x14ac:dyDescent="0.25">
      <c r="B4628" s="13">
        <v>43877</v>
      </c>
      <c r="C4628">
        <v>4609</v>
      </c>
      <c r="D4628" s="19">
        <f t="shared" si="213"/>
        <v>333672.59390729474</v>
      </c>
      <c r="E4628" s="19">
        <f t="shared" si="214"/>
        <v>45.708574507848603</v>
      </c>
      <c r="F4628" s="19">
        <f t="shared" si="215"/>
        <v>333718.30248180259</v>
      </c>
      <c r="I4628" s="13">
        <v>43877</v>
      </c>
      <c r="J4628">
        <v>4609</v>
      </c>
      <c r="K4628">
        <v>333672.59390713717</v>
      </c>
      <c r="L4628">
        <v>45.708574507825006</v>
      </c>
      <c r="M4628" s="19">
        <v>333718.30248164502</v>
      </c>
    </row>
    <row r="4629" spans="2:13" x14ac:dyDescent="0.25">
      <c r="B4629" s="13">
        <v>43878</v>
      </c>
      <c r="C4629">
        <v>4610</v>
      </c>
      <c r="D4629" s="19">
        <f t="shared" ref="D4629:D4692" si="216">F4628</f>
        <v>333718.30248180259</v>
      </c>
      <c r="E4629" s="19">
        <f t="shared" ref="E4629:E4692" si="217">D4629*_nPIR</f>
        <v>45.714835956411321</v>
      </c>
      <c r="F4629" s="19">
        <f t="shared" si="215"/>
        <v>333764.01731775899</v>
      </c>
      <c r="I4629" s="13">
        <v>43878</v>
      </c>
      <c r="J4629">
        <v>4610</v>
      </c>
      <c r="K4629">
        <v>333718.30248164496</v>
      </c>
      <c r="L4629">
        <v>45.714835956387709</v>
      </c>
      <c r="M4629" s="19">
        <v>333764.01731760136</v>
      </c>
    </row>
    <row r="4630" spans="2:13" x14ac:dyDescent="0.25">
      <c r="B4630" s="13">
        <v>43879</v>
      </c>
      <c r="C4630">
        <v>4611</v>
      </c>
      <c r="D4630" s="19">
        <f t="shared" si="216"/>
        <v>333764.01731775899</v>
      </c>
      <c r="E4630" s="19">
        <f t="shared" si="217"/>
        <v>45.721098262706718</v>
      </c>
      <c r="F4630" s="19">
        <f t="shared" ref="F4630:F4693" si="218">D4630+E4630</f>
        <v>333809.73841602169</v>
      </c>
      <c r="I4630" s="13">
        <v>43879</v>
      </c>
      <c r="J4630">
        <v>4611</v>
      </c>
      <c r="K4630">
        <v>333764.01731760136</v>
      </c>
      <c r="L4630">
        <v>45.721098262683107</v>
      </c>
      <c r="M4630" s="19">
        <v>333809.73841586406</v>
      </c>
    </row>
    <row r="4631" spans="2:13" x14ac:dyDescent="0.25">
      <c r="B4631" s="13">
        <v>43880</v>
      </c>
      <c r="C4631">
        <v>4612</v>
      </c>
      <c r="D4631" s="19">
        <f t="shared" si="216"/>
        <v>333809.73841602169</v>
      </c>
      <c r="E4631" s="19">
        <f t="shared" si="217"/>
        <v>45.727361426852291</v>
      </c>
      <c r="F4631" s="19">
        <f t="shared" si="218"/>
        <v>333855.46577744855</v>
      </c>
      <c r="I4631" s="13">
        <v>43880</v>
      </c>
      <c r="J4631">
        <v>4612</v>
      </c>
      <c r="K4631">
        <v>333809.73841586406</v>
      </c>
      <c r="L4631">
        <v>45.727361426828672</v>
      </c>
      <c r="M4631" s="19">
        <v>333855.46577729087</v>
      </c>
    </row>
    <row r="4632" spans="2:13" x14ac:dyDescent="0.25">
      <c r="B4632" s="13">
        <v>43881</v>
      </c>
      <c r="C4632">
        <v>4613</v>
      </c>
      <c r="D4632" s="19">
        <f t="shared" si="216"/>
        <v>333855.46577744855</v>
      </c>
      <c r="E4632" s="19">
        <f t="shared" si="217"/>
        <v>45.733625448965562</v>
      </c>
      <c r="F4632" s="19">
        <f t="shared" si="218"/>
        <v>333901.1994028975</v>
      </c>
      <c r="I4632" s="13">
        <v>43881</v>
      </c>
      <c r="J4632">
        <v>4613</v>
      </c>
      <c r="K4632">
        <v>333855.46577729081</v>
      </c>
      <c r="L4632">
        <v>45.733625448941936</v>
      </c>
      <c r="M4632" s="19">
        <v>333901.19940273976</v>
      </c>
    </row>
    <row r="4633" spans="2:13" x14ac:dyDescent="0.25">
      <c r="B4633" s="13">
        <v>43882</v>
      </c>
      <c r="C4633">
        <v>4614</v>
      </c>
      <c r="D4633" s="19">
        <f t="shared" si="216"/>
        <v>333901.1994028975</v>
      </c>
      <c r="E4633" s="19">
        <f t="shared" si="217"/>
        <v>45.739890329164048</v>
      </c>
      <c r="F4633" s="19">
        <f t="shared" si="218"/>
        <v>333946.93929322669</v>
      </c>
      <c r="I4633" s="13">
        <v>43882</v>
      </c>
      <c r="J4633">
        <v>4614</v>
      </c>
      <c r="K4633">
        <v>333901.1994027397</v>
      </c>
      <c r="L4633">
        <v>45.739890329140415</v>
      </c>
      <c r="M4633" s="19">
        <v>333946.93929306883</v>
      </c>
    </row>
    <row r="4634" spans="2:13" x14ac:dyDescent="0.25">
      <c r="B4634" s="13">
        <v>43883</v>
      </c>
      <c r="C4634">
        <v>4615</v>
      </c>
      <c r="D4634" s="19">
        <f t="shared" si="216"/>
        <v>333946.93929322669</v>
      </c>
      <c r="E4634" s="19">
        <f t="shared" si="217"/>
        <v>45.746156067565309</v>
      </c>
      <c r="F4634" s="19">
        <f t="shared" si="218"/>
        <v>333992.68544929428</v>
      </c>
      <c r="I4634" s="13">
        <v>43883</v>
      </c>
      <c r="J4634">
        <v>4615</v>
      </c>
      <c r="K4634">
        <v>333946.93929306883</v>
      </c>
      <c r="L4634">
        <v>45.746156067541662</v>
      </c>
      <c r="M4634" s="19">
        <v>333992.68544913636</v>
      </c>
    </row>
    <row r="4635" spans="2:13" x14ac:dyDescent="0.25">
      <c r="B4635" s="13">
        <v>43884</v>
      </c>
      <c r="C4635">
        <v>4616</v>
      </c>
      <c r="D4635" s="19">
        <f t="shared" si="216"/>
        <v>333992.68544929428</v>
      </c>
      <c r="E4635" s="19">
        <f t="shared" si="217"/>
        <v>45.752422664286897</v>
      </c>
      <c r="F4635" s="19">
        <f t="shared" si="218"/>
        <v>334038.43787195859</v>
      </c>
      <c r="I4635" s="13">
        <v>43884</v>
      </c>
      <c r="J4635">
        <v>4616</v>
      </c>
      <c r="K4635">
        <v>333992.68544913636</v>
      </c>
      <c r="L4635">
        <v>45.752422664263243</v>
      </c>
      <c r="M4635" s="19">
        <v>334038.43787180062</v>
      </c>
    </row>
    <row r="4636" spans="2:13" x14ac:dyDescent="0.25">
      <c r="B4636" s="13">
        <v>43885</v>
      </c>
      <c r="C4636">
        <v>4617</v>
      </c>
      <c r="D4636" s="19">
        <f t="shared" si="216"/>
        <v>334038.43787195859</v>
      </c>
      <c r="E4636" s="19">
        <f t="shared" si="217"/>
        <v>45.758690119446392</v>
      </c>
      <c r="F4636" s="19">
        <f t="shared" si="218"/>
        <v>334084.19656207802</v>
      </c>
      <c r="I4636" s="13">
        <v>43885</v>
      </c>
      <c r="J4636">
        <v>4617</v>
      </c>
      <c r="K4636">
        <v>334038.43787180056</v>
      </c>
      <c r="L4636">
        <v>45.758690119422731</v>
      </c>
      <c r="M4636" s="19">
        <v>334084.19656191999</v>
      </c>
    </row>
    <row r="4637" spans="2:13" x14ac:dyDescent="0.25">
      <c r="B4637" s="13">
        <v>43886</v>
      </c>
      <c r="C4637">
        <v>4618</v>
      </c>
      <c r="D4637" s="19">
        <f t="shared" si="216"/>
        <v>334084.19656207802</v>
      </c>
      <c r="E4637" s="19">
        <f t="shared" si="217"/>
        <v>45.764958433161382</v>
      </c>
      <c r="F4637" s="19">
        <f t="shared" si="218"/>
        <v>334129.96152051119</v>
      </c>
      <c r="I4637" s="13">
        <v>43886</v>
      </c>
      <c r="J4637">
        <v>4618</v>
      </c>
      <c r="K4637">
        <v>334084.19656191999</v>
      </c>
      <c r="L4637">
        <v>45.764958433137714</v>
      </c>
      <c r="M4637" s="19">
        <v>334129.96152035316</v>
      </c>
    </row>
    <row r="4638" spans="2:13" x14ac:dyDescent="0.25">
      <c r="B4638" s="13">
        <v>43887</v>
      </c>
      <c r="C4638">
        <v>4619</v>
      </c>
      <c r="D4638" s="19">
        <f t="shared" si="216"/>
        <v>334129.96152051119</v>
      </c>
      <c r="E4638" s="19">
        <f t="shared" si="217"/>
        <v>45.771227605549484</v>
      </c>
      <c r="F4638" s="19">
        <f t="shared" si="218"/>
        <v>334175.73274811672</v>
      </c>
      <c r="I4638" s="13">
        <v>43887</v>
      </c>
      <c r="J4638">
        <v>4619</v>
      </c>
      <c r="K4638">
        <v>334129.9615203531</v>
      </c>
      <c r="L4638">
        <v>45.771227605525809</v>
      </c>
      <c r="M4638" s="19">
        <v>334175.73274795862</v>
      </c>
    </row>
    <row r="4639" spans="2:13" x14ac:dyDescent="0.25">
      <c r="B4639" s="13">
        <v>43888</v>
      </c>
      <c r="C4639">
        <v>4620</v>
      </c>
      <c r="D4639" s="19">
        <f t="shared" si="216"/>
        <v>334175.73274811672</v>
      </c>
      <c r="E4639" s="19">
        <f t="shared" si="217"/>
        <v>45.77749763672832</v>
      </c>
      <c r="F4639" s="19">
        <f t="shared" si="218"/>
        <v>334221.51024575345</v>
      </c>
      <c r="I4639" s="13">
        <v>43888</v>
      </c>
      <c r="J4639">
        <v>4620</v>
      </c>
      <c r="K4639">
        <v>334175.73274795862</v>
      </c>
      <c r="L4639">
        <v>45.777497636704638</v>
      </c>
      <c r="M4639" s="19">
        <v>334221.5102455953</v>
      </c>
    </row>
    <row r="4640" spans="2:13" x14ac:dyDescent="0.25">
      <c r="B4640" s="13">
        <v>43889</v>
      </c>
      <c r="C4640">
        <v>4621</v>
      </c>
      <c r="D4640" s="19">
        <f t="shared" si="216"/>
        <v>334221.51024575345</v>
      </c>
      <c r="E4640" s="19">
        <f t="shared" si="217"/>
        <v>45.78376852681555</v>
      </c>
      <c r="F4640" s="19">
        <f t="shared" si="218"/>
        <v>334267.29401428025</v>
      </c>
      <c r="I4640" s="13">
        <v>43889</v>
      </c>
      <c r="J4640">
        <v>4621</v>
      </c>
      <c r="K4640">
        <v>334221.51024559513</v>
      </c>
      <c r="L4640">
        <v>45.783768526791867</v>
      </c>
      <c r="M4640" s="19">
        <v>334267.29401412193</v>
      </c>
    </row>
    <row r="4641" spans="2:13" x14ac:dyDescent="0.25">
      <c r="B4641" s="13">
        <v>43890</v>
      </c>
      <c r="C4641">
        <v>4622</v>
      </c>
      <c r="D4641" s="19">
        <f t="shared" si="216"/>
        <v>334267.29401428025</v>
      </c>
      <c r="E4641" s="19">
        <f t="shared" si="217"/>
        <v>45.79004027592881</v>
      </c>
      <c r="F4641" s="19">
        <f t="shared" si="218"/>
        <v>334313.08405455621</v>
      </c>
      <c r="I4641" s="13">
        <v>43890</v>
      </c>
      <c r="J4641">
        <v>4622</v>
      </c>
      <c r="K4641">
        <v>334267.29401412199</v>
      </c>
      <c r="L4641">
        <v>45.79004027590512</v>
      </c>
      <c r="M4641" s="19">
        <v>334313.08405439788</v>
      </c>
    </row>
    <row r="4642" spans="2:13" x14ac:dyDescent="0.25">
      <c r="B4642" s="13">
        <v>43891</v>
      </c>
      <c r="C4642">
        <v>4623</v>
      </c>
      <c r="D4642" s="19">
        <f t="shared" si="216"/>
        <v>334313.08405455621</v>
      </c>
      <c r="E4642" s="19">
        <f t="shared" si="217"/>
        <v>45.796312884185788</v>
      </c>
      <c r="F4642" s="19">
        <f t="shared" si="218"/>
        <v>334358.8803674404</v>
      </c>
      <c r="I4642" s="13">
        <v>43891</v>
      </c>
      <c r="J4642">
        <v>4623</v>
      </c>
      <c r="K4642">
        <v>334313.08405439788</v>
      </c>
      <c r="L4642">
        <v>45.796312884162091</v>
      </c>
      <c r="M4642" s="19">
        <v>334358.88036728202</v>
      </c>
    </row>
    <row r="4643" spans="2:13" x14ac:dyDescent="0.25">
      <c r="B4643" s="13">
        <v>43892</v>
      </c>
      <c r="C4643">
        <v>4624</v>
      </c>
      <c r="D4643" s="19">
        <f t="shared" si="216"/>
        <v>334358.8803674404</v>
      </c>
      <c r="E4643" s="19">
        <f t="shared" si="217"/>
        <v>45.802586351704171</v>
      </c>
      <c r="F4643" s="19">
        <f t="shared" si="218"/>
        <v>334404.6829537921</v>
      </c>
      <c r="I4643" s="13">
        <v>43892</v>
      </c>
      <c r="J4643">
        <v>4624</v>
      </c>
      <c r="K4643">
        <v>334358.88036728202</v>
      </c>
      <c r="L4643">
        <v>45.802586351680468</v>
      </c>
      <c r="M4643" s="19">
        <v>334404.68295363372</v>
      </c>
    </row>
    <row r="4644" spans="2:13" x14ac:dyDescent="0.25">
      <c r="B4644" s="13">
        <v>43893</v>
      </c>
      <c r="C4644">
        <v>4625</v>
      </c>
      <c r="D4644" s="19">
        <f t="shared" si="216"/>
        <v>334404.6829537921</v>
      </c>
      <c r="E4644" s="19">
        <f t="shared" si="217"/>
        <v>45.808860678601661</v>
      </c>
      <c r="F4644" s="19">
        <f t="shared" si="218"/>
        <v>334450.49181447068</v>
      </c>
      <c r="I4644" s="13">
        <v>43893</v>
      </c>
      <c r="J4644">
        <v>4625</v>
      </c>
      <c r="K4644">
        <v>334404.6829536336</v>
      </c>
      <c r="L4644">
        <v>45.80886067857795</v>
      </c>
      <c r="M4644" s="19">
        <v>334450.49181431218</v>
      </c>
    </row>
    <row r="4645" spans="2:13" x14ac:dyDescent="0.25">
      <c r="B4645" s="13">
        <v>43894</v>
      </c>
      <c r="C4645">
        <v>4626</v>
      </c>
      <c r="D4645" s="19">
        <f t="shared" si="216"/>
        <v>334450.49181447068</v>
      </c>
      <c r="E4645" s="19">
        <f t="shared" si="217"/>
        <v>45.815135864995987</v>
      </c>
      <c r="F4645" s="19">
        <f t="shared" si="218"/>
        <v>334496.30695033568</v>
      </c>
      <c r="I4645" s="13">
        <v>43894</v>
      </c>
      <c r="J4645">
        <v>4626</v>
      </c>
      <c r="K4645">
        <v>334450.49181431212</v>
      </c>
      <c r="L4645">
        <v>45.81513586497227</v>
      </c>
      <c r="M4645" s="19">
        <v>334496.30695017707</v>
      </c>
    </row>
    <row r="4646" spans="2:13" x14ac:dyDescent="0.25">
      <c r="B4646" s="13">
        <v>43895</v>
      </c>
      <c r="C4646">
        <v>4627</v>
      </c>
      <c r="D4646" s="19">
        <f t="shared" si="216"/>
        <v>334496.30695033568</v>
      </c>
      <c r="E4646" s="19">
        <f t="shared" si="217"/>
        <v>45.821411911004894</v>
      </c>
      <c r="F4646" s="19">
        <f t="shared" si="218"/>
        <v>334542.12836224667</v>
      </c>
      <c r="I4646" s="13">
        <v>43895</v>
      </c>
      <c r="J4646">
        <v>4627</v>
      </c>
      <c r="K4646">
        <v>334496.30695017712</v>
      </c>
      <c r="L4646">
        <v>45.821411910981162</v>
      </c>
      <c r="M4646" s="19">
        <v>334542.12836208811</v>
      </c>
    </row>
    <row r="4647" spans="2:13" x14ac:dyDescent="0.25">
      <c r="B4647" s="13">
        <v>43896</v>
      </c>
      <c r="C4647">
        <v>4628</v>
      </c>
      <c r="D4647" s="19">
        <f t="shared" si="216"/>
        <v>334542.12836224667</v>
      </c>
      <c r="E4647" s="19">
        <f t="shared" si="217"/>
        <v>45.827688816746125</v>
      </c>
      <c r="F4647" s="19">
        <f t="shared" si="218"/>
        <v>334587.95605106343</v>
      </c>
      <c r="I4647" s="13">
        <v>43896</v>
      </c>
      <c r="J4647">
        <v>4628</v>
      </c>
      <c r="K4647">
        <v>334542.12836208806</v>
      </c>
      <c r="L4647">
        <v>45.827688816722393</v>
      </c>
      <c r="M4647" s="19">
        <v>334587.95605090476</v>
      </c>
    </row>
    <row r="4648" spans="2:13" x14ac:dyDescent="0.25">
      <c r="B4648" s="13">
        <v>43897</v>
      </c>
      <c r="C4648">
        <v>4629</v>
      </c>
      <c r="D4648" s="19">
        <f t="shared" si="216"/>
        <v>334587.95605106343</v>
      </c>
      <c r="E4648" s="19">
        <f t="shared" si="217"/>
        <v>45.83396658233746</v>
      </c>
      <c r="F4648" s="19">
        <f t="shared" si="218"/>
        <v>334633.79001764575</v>
      </c>
      <c r="I4648" s="13">
        <v>43897</v>
      </c>
      <c r="J4648">
        <v>4629</v>
      </c>
      <c r="K4648">
        <v>334587.95605090476</v>
      </c>
      <c r="L4648">
        <v>45.833966582313728</v>
      </c>
      <c r="M4648" s="19">
        <v>334633.79001748707</v>
      </c>
    </row>
    <row r="4649" spans="2:13" x14ac:dyDescent="0.25">
      <c r="B4649" s="13">
        <v>43898</v>
      </c>
      <c r="C4649">
        <v>4630</v>
      </c>
      <c r="D4649" s="19">
        <f t="shared" si="216"/>
        <v>334633.79001764575</v>
      </c>
      <c r="E4649" s="19">
        <f t="shared" si="217"/>
        <v>45.840245207896686</v>
      </c>
      <c r="F4649" s="19">
        <f t="shared" si="218"/>
        <v>334679.63026285364</v>
      </c>
      <c r="I4649" s="13">
        <v>43898</v>
      </c>
      <c r="J4649">
        <v>4630</v>
      </c>
      <c r="K4649">
        <v>334633.79001748707</v>
      </c>
      <c r="L4649">
        <v>45.84024520787294</v>
      </c>
      <c r="M4649" s="19">
        <v>334679.63026269496</v>
      </c>
    </row>
    <row r="4650" spans="2:13" x14ac:dyDescent="0.25">
      <c r="B4650" s="13">
        <v>43899</v>
      </c>
      <c r="C4650">
        <v>4631</v>
      </c>
      <c r="D4650" s="19">
        <f t="shared" si="216"/>
        <v>334679.63026285364</v>
      </c>
      <c r="E4650" s="19">
        <f t="shared" si="217"/>
        <v>45.846524693541603</v>
      </c>
      <c r="F4650" s="19">
        <f t="shared" si="218"/>
        <v>334725.47678754717</v>
      </c>
      <c r="I4650" s="13">
        <v>43899</v>
      </c>
      <c r="J4650">
        <v>4631</v>
      </c>
      <c r="K4650">
        <v>334679.6302626949</v>
      </c>
      <c r="L4650">
        <v>45.846524693517843</v>
      </c>
      <c r="M4650" s="19">
        <v>334725.47678738844</v>
      </c>
    </row>
    <row r="4651" spans="2:13" x14ac:dyDescent="0.25">
      <c r="B4651" s="13">
        <v>43900</v>
      </c>
      <c r="C4651">
        <v>4632</v>
      </c>
      <c r="D4651" s="19">
        <f t="shared" si="216"/>
        <v>334725.47678754717</v>
      </c>
      <c r="E4651" s="19">
        <f t="shared" si="217"/>
        <v>45.852805039390027</v>
      </c>
      <c r="F4651" s="19">
        <f t="shared" si="218"/>
        <v>334771.32959258655</v>
      </c>
      <c r="I4651" s="13">
        <v>43900</v>
      </c>
      <c r="J4651">
        <v>4632</v>
      </c>
      <c r="K4651">
        <v>334725.47678738838</v>
      </c>
      <c r="L4651">
        <v>45.852805039366274</v>
      </c>
      <c r="M4651" s="19">
        <v>334771.32959242776</v>
      </c>
    </row>
    <row r="4652" spans="2:13" x14ac:dyDescent="0.25">
      <c r="B4652" s="13">
        <v>43901</v>
      </c>
      <c r="C4652">
        <v>4633</v>
      </c>
      <c r="D4652" s="19">
        <f t="shared" si="216"/>
        <v>334771.32959258655</v>
      </c>
      <c r="E4652" s="19">
        <f t="shared" si="217"/>
        <v>45.859086245559809</v>
      </c>
      <c r="F4652" s="19">
        <f t="shared" si="218"/>
        <v>334817.18867883208</v>
      </c>
      <c r="I4652" s="13">
        <v>43901</v>
      </c>
      <c r="J4652">
        <v>4633</v>
      </c>
      <c r="K4652">
        <v>334771.3295924277</v>
      </c>
      <c r="L4652">
        <v>45.859086245536048</v>
      </c>
      <c r="M4652" s="19">
        <v>334817.18867867324</v>
      </c>
    </row>
    <row r="4653" spans="2:13" x14ac:dyDescent="0.25">
      <c r="B4653" s="13">
        <v>43902</v>
      </c>
      <c r="C4653">
        <v>4634</v>
      </c>
      <c r="D4653" s="19">
        <f t="shared" si="216"/>
        <v>334817.18867883208</v>
      </c>
      <c r="E4653" s="19">
        <f t="shared" si="217"/>
        <v>45.865368312168783</v>
      </c>
      <c r="F4653" s="19">
        <f t="shared" si="218"/>
        <v>334863.05404714425</v>
      </c>
      <c r="I4653" s="13">
        <v>43902</v>
      </c>
      <c r="J4653">
        <v>4634</v>
      </c>
      <c r="K4653">
        <v>334817.18867867324</v>
      </c>
      <c r="L4653">
        <v>45.865368312145016</v>
      </c>
      <c r="M4653" s="19">
        <v>334863.0540469854</v>
      </c>
    </row>
    <row r="4654" spans="2:13" x14ac:dyDescent="0.25">
      <c r="B4654" s="13">
        <v>43903</v>
      </c>
      <c r="C4654">
        <v>4635</v>
      </c>
      <c r="D4654" s="19">
        <f t="shared" si="216"/>
        <v>334863.05404714425</v>
      </c>
      <c r="E4654" s="19">
        <f t="shared" si="217"/>
        <v>45.871651239334838</v>
      </c>
      <c r="F4654" s="19">
        <f t="shared" si="218"/>
        <v>334908.92569838359</v>
      </c>
      <c r="I4654" s="13">
        <v>43903</v>
      </c>
      <c r="J4654">
        <v>4635</v>
      </c>
      <c r="K4654">
        <v>334863.05404698534</v>
      </c>
      <c r="L4654">
        <v>45.871651239311063</v>
      </c>
      <c r="M4654" s="19">
        <v>334908.92569822463</v>
      </c>
    </row>
    <row r="4655" spans="2:13" x14ac:dyDescent="0.25">
      <c r="B4655" s="13">
        <v>43904</v>
      </c>
      <c r="C4655">
        <v>4636</v>
      </c>
      <c r="D4655" s="19">
        <f t="shared" si="216"/>
        <v>334908.92569838359</v>
      </c>
      <c r="E4655" s="19">
        <f t="shared" si="217"/>
        <v>45.877935027175837</v>
      </c>
      <c r="F4655" s="19">
        <f t="shared" si="218"/>
        <v>334954.80363341077</v>
      </c>
      <c r="I4655" s="13">
        <v>43904</v>
      </c>
      <c r="J4655">
        <v>4636</v>
      </c>
      <c r="K4655">
        <v>334908.92569822463</v>
      </c>
      <c r="L4655">
        <v>45.877935027152063</v>
      </c>
      <c r="M4655" s="19">
        <v>334954.80363325181</v>
      </c>
    </row>
    <row r="4656" spans="2:13" x14ac:dyDescent="0.25">
      <c r="B4656" s="13">
        <v>43905</v>
      </c>
      <c r="C4656">
        <v>4637</v>
      </c>
      <c r="D4656" s="19">
        <f t="shared" si="216"/>
        <v>334954.80363341077</v>
      </c>
      <c r="E4656" s="19">
        <f t="shared" si="217"/>
        <v>45.884219675809703</v>
      </c>
      <c r="F4656" s="19">
        <f t="shared" si="218"/>
        <v>335000.68785308657</v>
      </c>
      <c r="I4656" s="13">
        <v>43905</v>
      </c>
      <c r="J4656">
        <v>4637</v>
      </c>
      <c r="K4656">
        <v>334954.80363325169</v>
      </c>
      <c r="L4656">
        <v>45.884219675785914</v>
      </c>
      <c r="M4656" s="19">
        <v>335000.68785292748</v>
      </c>
    </row>
    <row r="4657" spans="2:13" x14ac:dyDescent="0.25">
      <c r="B4657" s="13">
        <v>43906</v>
      </c>
      <c r="C4657">
        <v>4638</v>
      </c>
      <c r="D4657" s="19">
        <f t="shared" si="216"/>
        <v>335000.68785308657</v>
      </c>
      <c r="E4657" s="19">
        <f t="shared" si="217"/>
        <v>45.890505185354328</v>
      </c>
      <c r="F4657" s="19">
        <f t="shared" si="218"/>
        <v>335046.57835827192</v>
      </c>
      <c r="I4657" s="13">
        <v>43906</v>
      </c>
      <c r="J4657">
        <v>4638</v>
      </c>
      <c r="K4657">
        <v>335000.68785292748</v>
      </c>
      <c r="L4657">
        <v>45.890505185330539</v>
      </c>
      <c r="M4657" s="19">
        <v>335046.57835811283</v>
      </c>
    </row>
    <row r="4658" spans="2:13" x14ac:dyDescent="0.25">
      <c r="B4658" s="13">
        <v>43907</v>
      </c>
      <c r="C4658">
        <v>4639</v>
      </c>
      <c r="D4658" s="19">
        <f t="shared" si="216"/>
        <v>335046.57835827192</v>
      </c>
      <c r="E4658" s="19">
        <f t="shared" si="217"/>
        <v>45.896791555927663</v>
      </c>
      <c r="F4658" s="19">
        <f t="shared" si="218"/>
        <v>335092.47514982783</v>
      </c>
      <c r="I4658" s="13">
        <v>43907</v>
      </c>
      <c r="J4658">
        <v>4639</v>
      </c>
      <c r="K4658">
        <v>335046.57835811283</v>
      </c>
      <c r="L4658">
        <v>45.896791555903867</v>
      </c>
      <c r="M4658" s="19">
        <v>335092.47514966875</v>
      </c>
    </row>
    <row r="4659" spans="2:13" x14ac:dyDescent="0.25">
      <c r="B4659" s="13">
        <v>43908</v>
      </c>
      <c r="C4659">
        <v>4640</v>
      </c>
      <c r="D4659" s="19">
        <f t="shared" si="216"/>
        <v>335092.47514982783</v>
      </c>
      <c r="E4659" s="19">
        <f t="shared" si="217"/>
        <v>45.903078787647651</v>
      </c>
      <c r="F4659" s="19">
        <f t="shared" si="218"/>
        <v>335138.3782286155</v>
      </c>
      <c r="I4659" s="13">
        <v>43908</v>
      </c>
      <c r="J4659">
        <v>4640</v>
      </c>
      <c r="K4659">
        <v>335092.47514966869</v>
      </c>
      <c r="L4659">
        <v>45.903078787623855</v>
      </c>
      <c r="M4659" s="19">
        <v>335138.37822845631</v>
      </c>
    </row>
    <row r="4660" spans="2:13" x14ac:dyDescent="0.25">
      <c r="B4660" s="13">
        <v>43909</v>
      </c>
      <c r="C4660">
        <v>4641</v>
      </c>
      <c r="D4660" s="19">
        <f t="shared" si="216"/>
        <v>335138.3782286155</v>
      </c>
      <c r="E4660" s="19">
        <f t="shared" si="217"/>
        <v>45.90936688063227</v>
      </c>
      <c r="F4660" s="19">
        <f t="shared" si="218"/>
        <v>335184.28759549616</v>
      </c>
      <c r="I4660" s="13">
        <v>43909</v>
      </c>
      <c r="J4660">
        <v>4641</v>
      </c>
      <c r="K4660">
        <v>335138.37822845619</v>
      </c>
      <c r="L4660">
        <v>45.909366880608459</v>
      </c>
      <c r="M4660" s="19">
        <v>335184.28759533679</v>
      </c>
    </row>
    <row r="4661" spans="2:13" x14ac:dyDescent="0.25">
      <c r="B4661" s="13">
        <v>43910</v>
      </c>
      <c r="C4661">
        <v>4642</v>
      </c>
      <c r="D4661" s="19">
        <f t="shared" si="216"/>
        <v>335184.28759549616</v>
      </c>
      <c r="E4661" s="19">
        <f t="shared" si="217"/>
        <v>45.915655834999477</v>
      </c>
      <c r="F4661" s="19">
        <f t="shared" si="218"/>
        <v>335230.20325133117</v>
      </c>
      <c r="I4661" s="13">
        <v>43910</v>
      </c>
      <c r="J4661">
        <v>4642</v>
      </c>
      <c r="K4661">
        <v>335184.28759533673</v>
      </c>
      <c r="L4661">
        <v>45.915655834975652</v>
      </c>
      <c r="M4661" s="19">
        <v>335230.20325117168</v>
      </c>
    </row>
    <row r="4662" spans="2:13" x14ac:dyDescent="0.25">
      <c r="B4662" s="13">
        <v>43911</v>
      </c>
      <c r="C4662">
        <v>4643</v>
      </c>
      <c r="D4662" s="19">
        <f t="shared" si="216"/>
        <v>335230.20325133117</v>
      </c>
      <c r="E4662" s="19">
        <f t="shared" si="217"/>
        <v>45.921945650867286</v>
      </c>
      <c r="F4662" s="19">
        <f t="shared" si="218"/>
        <v>335276.12519698206</v>
      </c>
      <c r="I4662" s="13">
        <v>43911</v>
      </c>
      <c r="J4662">
        <v>4643</v>
      </c>
      <c r="K4662">
        <v>335230.20325117168</v>
      </c>
      <c r="L4662">
        <v>45.921945650843455</v>
      </c>
      <c r="M4662" s="19">
        <v>335276.12519682251</v>
      </c>
    </row>
    <row r="4663" spans="2:13" x14ac:dyDescent="0.25">
      <c r="B4663" s="13">
        <v>43912</v>
      </c>
      <c r="C4663">
        <v>4644</v>
      </c>
      <c r="D4663" s="19">
        <f t="shared" si="216"/>
        <v>335276.12519698206</v>
      </c>
      <c r="E4663" s="19">
        <f t="shared" si="217"/>
        <v>45.928236328353712</v>
      </c>
      <c r="F4663" s="19">
        <f t="shared" si="218"/>
        <v>335322.05343331042</v>
      </c>
      <c r="I4663" s="13">
        <v>43912</v>
      </c>
      <c r="J4663">
        <v>4644</v>
      </c>
      <c r="K4663">
        <v>335276.12519682257</v>
      </c>
      <c r="L4663">
        <v>45.928236328329874</v>
      </c>
      <c r="M4663" s="19">
        <v>335322.05343315093</v>
      </c>
    </row>
    <row r="4664" spans="2:13" x14ac:dyDescent="0.25">
      <c r="B4664" s="13">
        <v>43913</v>
      </c>
      <c r="C4664">
        <v>4645</v>
      </c>
      <c r="D4664" s="19">
        <f t="shared" si="216"/>
        <v>335322.05343331042</v>
      </c>
      <c r="E4664" s="19">
        <f t="shared" si="217"/>
        <v>45.934527867576776</v>
      </c>
      <c r="F4664" s="19">
        <f t="shared" si="218"/>
        <v>335367.98796117801</v>
      </c>
      <c r="I4664" s="13">
        <v>43913</v>
      </c>
      <c r="J4664">
        <v>4645</v>
      </c>
      <c r="K4664">
        <v>335322.05343315087</v>
      </c>
      <c r="L4664">
        <v>45.934527867552923</v>
      </c>
      <c r="M4664" s="19">
        <v>335367.9879610184</v>
      </c>
    </row>
    <row r="4665" spans="2:13" x14ac:dyDescent="0.25">
      <c r="B4665" s="13">
        <v>43914</v>
      </c>
      <c r="C4665">
        <v>4646</v>
      </c>
      <c r="D4665" s="19">
        <f t="shared" si="216"/>
        <v>335367.98796117801</v>
      </c>
      <c r="E4665" s="19">
        <f t="shared" si="217"/>
        <v>45.940820268654527</v>
      </c>
      <c r="F4665" s="19">
        <f t="shared" si="218"/>
        <v>335413.92878144665</v>
      </c>
      <c r="I4665" s="13">
        <v>43914</v>
      </c>
      <c r="J4665">
        <v>4646</v>
      </c>
      <c r="K4665">
        <v>335367.9879610184</v>
      </c>
      <c r="L4665">
        <v>45.940820268630667</v>
      </c>
      <c r="M4665" s="19">
        <v>335413.92878128705</v>
      </c>
    </row>
    <row r="4666" spans="2:13" x14ac:dyDescent="0.25">
      <c r="B4666" s="13">
        <v>43915</v>
      </c>
      <c r="C4666">
        <v>4647</v>
      </c>
      <c r="D4666" s="19">
        <f t="shared" si="216"/>
        <v>335413.92878144665</v>
      </c>
      <c r="E4666" s="19">
        <f t="shared" si="217"/>
        <v>45.947113531705028</v>
      </c>
      <c r="F4666" s="19">
        <f t="shared" si="218"/>
        <v>335459.87589497835</v>
      </c>
      <c r="I4666" s="13">
        <v>43915</v>
      </c>
      <c r="J4666">
        <v>4647</v>
      </c>
      <c r="K4666">
        <v>335413.92878128693</v>
      </c>
      <c r="L4666">
        <v>45.947113531681161</v>
      </c>
      <c r="M4666" s="19">
        <v>335459.87589481863</v>
      </c>
    </row>
    <row r="4667" spans="2:13" x14ac:dyDescent="0.25">
      <c r="B4667" s="13">
        <v>43916</v>
      </c>
      <c r="C4667">
        <v>4648</v>
      </c>
      <c r="D4667" s="19">
        <f t="shared" si="216"/>
        <v>335459.87589497835</v>
      </c>
      <c r="E4667" s="19">
        <f t="shared" si="217"/>
        <v>45.953407656846352</v>
      </c>
      <c r="F4667" s="19">
        <f t="shared" si="218"/>
        <v>335505.82930263522</v>
      </c>
      <c r="I4667" s="13">
        <v>43916</v>
      </c>
      <c r="J4667">
        <v>4648</v>
      </c>
      <c r="K4667">
        <v>335459.87589481869</v>
      </c>
      <c r="L4667">
        <v>45.953407656822492</v>
      </c>
      <c r="M4667" s="19">
        <v>335505.8293024755</v>
      </c>
    </row>
    <row r="4668" spans="2:13" x14ac:dyDescent="0.25">
      <c r="B4668" s="13">
        <v>43917</v>
      </c>
      <c r="C4668">
        <v>4649</v>
      </c>
      <c r="D4668" s="19">
        <f t="shared" si="216"/>
        <v>335505.82930263522</v>
      </c>
      <c r="E4668" s="19">
        <f t="shared" si="217"/>
        <v>45.959702644196611</v>
      </c>
      <c r="F4668" s="19">
        <f t="shared" si="218"/>
        <v>335551.78900527942</v>
      </c>
      <c r="I4668" s="13">
        <v>43917</v>
      </c>
      <c r="J4668">
        <v>4649</v>
      </c>
      <c r="K4668">
        <v>335505.82930247544</v>
      </c>
      <c r="L4668">
        <v>45.959702644172729</v>
      </c>
      <c r="M4668" s="19">
        <v>335551.78900511959</v>
      </c>
    </row>
    <row r="4669" spans="2:13" x14ac:dyDescent="0.25">
      <c r="B4669" s="13">
        <v>43918</v>
      </c>
      <c r="C4669">
        <v>4650</v>
      </c>
      <c r="D4669" s="19">
        <f t="shared" si="216"/>
        <v>335551.78900527942</v>
      </c>
      <c r="E4669" s="19">
        <f t="shared" si="217"/>
        <v>45.965998493873897</v>
      </c>
      <c r="F4669" s="19">
        <f t="shared" si="218"/>
        <v>335597.75500377332</v>
      </c>
      <c r="I4669" s="13">
        <v>43918</v>
      </c>
      <c r="J4669">
        <v>4650</v>
      </c>
      <c r="K4669">
        <v>335551.78900511959</v>
      </c>
      <c r="L4669">
        <v>45.965998493850009</v>
      </c>
      <c r="M4669" s="19">
        <v>335597.75500361342</v>
      </c>
    </row>
    <row r="4670" spans="2:13" x14ac:dyDescent="0.25">
      <c r="B4670" s="13">
        <v>43919</v>
      </c>
      <c r="C4670">
        <v>4651</v>
      </c>
      <c r="D4670" s="19">
        <f t="shared" si="216"/>
        <v>335597.75500377332</v>
      </c>
      <c r="E4670" s="19">
        <f t="shared" si="217"/>
        <v>45.972295205996353</v>
      </c>
      <c r="F4670" s="19">
        <f t="shared" si="218"/>
        <v>335643.7272989793</v>
      </c>
      <c r="I4670" s="13">
        <v>43919</v>
      </c>
      <c r="J4670">
        <v>4651</v>
      </c>
      <c r="K4670">
        <v>335597.75500361336</v>
      </c>
      <c r="L4670">
        <v>45.972295205972451</v>
      </c>
      <c r="M4670" s="19">
        <v>335643.72729881934</v>
      </c>
    </row>
    <row r="4671" spans="2:13" x14ac:dyDescent="0.25">
      <c r="B4671" s="13">
        <v>43920</v>
      </c>
      <c r="C4671">
        <v>4652</v>
      </c>
      <c r="D4671" s="19">
        <f t="shared" si="216"/>
        <v>335643.7272989793</v>
      </c>
      <c r="E4671" s="19">
        <f t="shared" si="217"/>
        <v>45.978592780682099</v>
      </c>
      <c r="F4671" s="19">
        <f t="shared" si="218"/>
        <v>335689.70589176001</v>
      </c>
      <c r="I4671" s="13">
        <v>43920</v>
      </c>
      <c r="J4671">
        <v>4652</v>
      </c>
      <c r="K4671">
        <v>335643.72729881934</v>
      </c>
      <c r="L4671">
        <v>45.978592780658197</v>
      </c>
      <c r="M4671" s="19">
        <v>335689.7058916</v>
      </c>
    </row>
    <row r="4672" spans="2:13" x14ac:dyDescent="0.25">
      <c r="B4672" s="13">
        <v>43921</v>
      </c>
      <c r="C4672">
        <v>4653</v>
      </c>
      <c r="D4672" s="19">
        <f t="shared" si="216"/>
        <v>335689.70589176001</v>
      </c>
      <c r="E4672" s="19">
        <f t="shared" si="217"/>
        <v>45.98489121804932</v>
      </c>
      <c r="F4672" s="19">
        <f t="shared" si="218"/>
        <v>335735.69078297808</v>
      </c>
      <c r="I4672" s="13">
        <v>43921</v>
      </c>
      <c r="J4672">
        <v>4653</v>
      </c>
      <c r="K4672">
        <v>335689.70589159988</v>
      </c>
      <c r="L4672">
        <v>45.98489121802541</v>
      </c>
      <c r="M4672" s="19">
        <v>335735.6907828179</v>
      </c>
    </row>
    <row r="4673" spans="2:13" x14ac:dyDescent="0.25">
      <c r="B4673" s="13">
        <v>43922</v>
      </c>
      <c r="C4673">
        <v>4654</v>
      </c>
      <c r="D4673" s="19">
        <f t="shared" si="216"/>
        <v>335735.69078297808</v>
      </c>
      <c r="E4673" s="19">
        <f t="shared" si="217"/>
        <v>45.991190518216179</v>
      </c>
      <c r="F4673" s="19">
        <f t="shared" si="218"/>
        <v>335781.68197349628</v>
      </c>
      <c r="I4673" s="13">
        <v>43922</v>
      </c>
      <c r="J4673">
        <v>4654</v>
      </c>
      <c r="K4673">
        <v>335735.69078281795</v>
      </c>
      <c r="L4673">
        <v>45.991190518192262</v>
      </c>
      <c r="M4673" s="19">
        <v>335781.68197333615</v>
      </c>
    </row>
    <row r="4674" spans="2:13" x14ac:dyDescent="0.25">
      <c r="B4674" s="13">
        <v>43923</v>
      </c>
      <c r="C4674">
        <v>4655</v>
      </c>
      <c r="D4674" s="19">
        <f t="shared" si="216"/>
        <v>335781.68197349628</v>
      </c>
      <c r="E4674" s="19">
        <f t="shared" si="217"/>
        <v>45.997490681300867</v>
      </c>
      <c r="F4674" s="19">
        <f t="shared" si="218"/>
        <v>335827.67946417758</v>
      </c>
      <c r="I4674" s="13">
        <v>43923</v>
      </c>
      <c r="J4674">
        <v>4655</v>
      </c>
      <c r="K4674">
        <v>335781.68197333609</v>
      </c>
      <c r="L4674">
        <v>45.997490681276936</v>
      </c>
      <c r="M4674" s="19">
        <v>335827.67946401739</v>
      </c>
    </row>
    <row r="4675" spans="2:13" x14ac:dyDescent="0.25">
      <c r="B4675" s="13">
        <v>43924</v>
      </c>
      <c r="C4675">
        <v>4656</v>
      </c>
      <c r="D4675" s="19">
        <f t="shared" si="216"/>
        <v>335827.67946417758</v>
      </c>
      <c r="E4675" s="19">
        <f t="shared" si="217"/>
        <v>46.003791707421591</v>
      </c>
      <c r="F4675" s="19">
        <f t="shared" si="218"/>
        <v>335873.68325588497</v>
      </c>
      <c r="I4675" s="13">
        <v>43924</v>
      </c>
      <c r="J4675">
        <v>4656</v>
      </c>
      <c r="K4675">
        <v>335827.67946401739</v>
      </c>
      <c r="L4675">
        <v>46.003791707397653</v>
      </c>
      <c r="M4675" s="19">
        <v>335873.68325572478</v>
      </c>
    </row>
    <row r="4676" spans="2:13" x14ac:dyDescent="0.25">
      <c r="B4676" s="13">
        <v>43925</v>
      </c>
      <c r="C4676">
        <v>4657</v>
      </c>
      <c r="D4676" s="19">
        <f t="shared" si="216"/>
        <v>335873.68325588497</v>
      </c>
      <c r="E4676" s="19">
        <f t="shared" si="217"/>
        <v>46.010093596696578</v>
      </c>
      <c r="F4676" s="19">
        <f t="shared" si="218"/>
        <v>335919.69334948168</v>
      </c>
      <c r="I4676" s="13">
        <v>43925</v>
      </c>
      <c r="J4676">
        <v>4657</v>
      </c>
      <c r="K4676">
        <v>335873.68325572467</v>
      </c>
      <c r="L4676">
        <v>46.01009359667264</v>
      </c>
      <c r="M4676" s="19">
        <v>335919.69334932131</v>
      </c>
    </row>
    <row r="4677" spans="2:13" x14ac:dyDescent="0.25">
      <c r="B4677" s="13">
        <v>43926</v>
      </c>
      <c r="C4677">
        <v>4658</v>
      </c>
      <c r="D4677" s="19">
        <f t="shared" si="216"/>
        <v>335919.69334948168</v>
      </c>
      <c r="E4677" s="19">
        <f t="shared" si="217"/>
        <v>46.016396349244069</v>
      </c>
      <c r="F4677" s="19">
        <f t="shared" si="218"/>
        <v>335965.70974583091</v>
      </c>
      <c r="I4677" s="13">
        <v>43926</v>
      </c>
      <c r="J4677">
        <v>4658</v>
      </c>
      <c r="K4677">
        <v>335919.69334932131</v>
      </c>
      <c r="L4677">
        <v>46.016396349220123</v>
      </c>
      <c r="M4677" s="19">
        <v>335965.70974567055</v>
      </c>
    </row>
    <row r="4678" spans="2:13" x14ac:dyDescent="0.25">
      <c r="B4678" s="13">
        <v>43927</v>
      </c>
      <c r="C4678">
        <v>4659</v>
      </c>
      <c r="D4678" s="19">
        <f t="shared" si="216"/>
        <v>335965.70974583091</v>
      </c>
      <c r="E4678" s="19">
        <f t="shared" si="217"/>
        <v>46.022699965182326</v>
      </c>
      <c r="F4678" s="19">
        <f t="shared" si="218"/>
        <v>336011.73244579608</v>
      </c>
      <c r="I4678" s="13">
        <v>43927</v>
      </c>
      <c r="J4678">
        <v>4659</v>
      </c>
      <c r="K4678">
        <v>335965.70974567055</v>
      </c>
      <c r="L4678">
        <v>46.022699965158367</v>
      </c>
      <c r="M4678" s="19">
        <v>336011.73244563572</v>
      </c>
    </row>
    <row r="4679" spans="2:13" x14ac:dyDescent="0.25">
      <c r="B4679" s="13">
        <v>43928</v>
      </c>
      <c r="C4679">
        <v>4660</v>
      </c>
      <c r="D4679" s="19">
        <f t="shared" si="216"/>
        <v>336011.73244579608</v>
      </c>
      <c r="E4679" s="19">
        <f t="shared" si="217"/>
        <v>46.029004444629606</v>
      </c>
      <c r="F4679" s="19">
        <f t="shared" si="218"/>
        <v>336057.76145024068</v>
      </c>
      <c r="I4679" s="13">
        <v>43928</v>
      </c>
      <c r="J4679">
        <v>4660</v>
      </c>
      <c r="K4679">
        <v>336011.73244563572</v>
      </c>
      <c r="L4679">
        <v>46.029004444605647</v>
      </c>
      <c r="M4679" s="19">
        <v>336057.76145008032</v>
      </c>
    </row>
    <row r="4680" spans="2:13" x14ac:dyDescent="0.25">
      <c r="B4680" s="13">
        <v>43929</v>
      </c>
      <c r="C4680">
        <v>4661</v>
      </c>
      <c r="D4680" s="19">
        <f t="shared" si="216"/>
        <v>336057.76145024068</v>
      </c>
      <c r="E4680" s="19">
        <f t="shared" si="217"/>
        <v>46.035309787704207</v>
      </c>
      <c r="F4680" s="19">
        <f t="shared" si="218"/>
        <v>336103.7967600284</v>
      </c>
      <c r="I4680" s="13">
        <v>43929</v>
      </c>
      <c r="J4680">
        <v>4661</v>
      </c>
      <c r="K4680">
        <v>336057.7614500802</v>
      </c>
      <c r="L4680">
        <v>46.035309787680248</v>
      </c>
      <c r="M4680" s="19">
        <v>336103.79675986787</v>
      </c>
    </row>
    <row r="4681" spans="2:13" x14ac:dyDescent="0.25">
      <c r="B4681" s="13">
        <v>43930</v>
      </c>
      <c r="C4681">
        <v>4662</v>
      </c>
      <c r="D4681" s="19">
        <f t="shared" si="216"/>
        <v>336103.7967600284</v>
      </c>
      <c r="E4681" s="19">
        <f t="shared" si="217"/>
        <v>46.041615994524442</v>
      </c>
      <c r="F4681" s="19">
        <f t="shared" si="218"/>
        <v>336149.83837602293</v>
      </c>
      <c r="I4681" s="13">
        <v>43930</v>
      </c>
      <c r="J4681">
        <v>4662</v>
      </c>
      <c r="K4681">
        <v>336103.79675986787</v>
      </c>
      <c r="L4681">
        <v>46.041615994500475</v>
      </c>
      <c r="M4681" s="19">
        <v>336149.83837586234</v>
      </c>
    </row>
    <row r="4682" spans="2:13" x14ac:dyDescent="0.25">
      <c r="B4682" s="13">
        <v>43931</v>
      </c>
      <c r="C4682">
        <v>4663</v>
      </c>
      <c r="D4682" s="19">
        <f t="shared" si="216"/>
        <v>336149.83837602293</v>
      </c>
      <c r="E4682" s="19">
        <f t="shared" si="217"/>
        <v>46.047923065208629</v>
      </c>
      <c r="F4682" s="19">
        <f t="shared" si="218"/>
        <v>336195.88629908813</v>
      </c>
      <c r="I4682" s="13">
        <v>43931</v>
      </c>
      <c r="J4682">
        <v>4663</v>
      </c>
      <c r="K4682">
        <v>336149.83837586228</v>
      </c>
      <c r="L4682">
        <v>46.047923065184648</v>
      </c>
      <c r="M4682" s="19">
        <v>336195.88629892748</v>
      </c>
    </row>
    <row r="4683" spans="2:13" x14ac:dyDescent="0.25">
      <c r="B4683" s="13">
        <v>43932</v>
      </c>
      <c r="C4683">
        <v>4664</v>
      </c>
      <c r="D4683" s="19">
        <f t="shared" si="216"/>
        <v>336195.88629908813</v>
      </c>
      <c r="E4683" s="19">
        <f t="shared" si="217"/>
        <v>46.054230999875095</v>
      </c>
      <c r="F4683" s="19">
        <f t="shared" si="218"/>
        <v>336241.94053008803</v>
      </c>
      <c r="I4683" s="13">
        <v>43932</v>
      </c>
      <c r="J4683">
        <v>4664</v>
      </c>
      <c r="K4683">
        <v>336195.88629892754</v>
      </c>
      <c r="L4683">
        <v>46.054230999851107</v>
      </c>
      <c r="M4683" s="19">
        <v>336241.94052992738</v>
      </c>
    </row>
    <row r="4684" spans="2:13" x14ac:dyDescent="0.25">
      <c r="B4684" s="13">
        <v>43933</v>
      </c>
      <c r="C4684">
        <v>4665</v>
      </c>
      <c r="D4684" s="19">
        <f t="shared" si="216"/>
        <v>336241.94053008803</v>
      </c>
      <c r="E4684" s="19">
        <f t="shared" si="217"/>
        <v>46.060539798642203</v>
      </c>
      <c r="F4684" s="19">
        <f t="shared" si="218"/>
        <v>336288.00106988667</v>
      </c>
      <c r="I4684" s="13">
        <v>43933</v>
      </c>
      <c r="J4684">
        <v>4665</v>
      </c>
      <c r="K4684">
        <v>336241.94052992726</v>
      </c>
      <c r="L4684">
        <v>46.060539798618208</v>
      </c>
      <c r="M4684" s="19">
        <v>336288.0010697259</v>
      </c>
    </row>
    <row r="4685" spans="2:13" x14ac:dyDescent="0.25">
      <c r="B4685" s="13">
        <v>43934</v>
      </c>
      <c r="C4685">
        <v>4666</v>
      </c>
      <c r="D4685" s="19">
        <f t="shared" si="216"/>
        <v>336288.00106988667</v>
      </c>
      <c r="E4685" s="19">
        <f t="shared" si="217"/>
        <v>46.066849461628316</v>
      </c>
      <c r="F4685" s="19">
        <f t="shared" si="218"/>
        <v>336334.06791934831</v>
      </c>
      <c r="I4685" s="13">
        <v>43934</v>
      </c>
      <c r="J4685">
        <v>4666</v>
      </c>
      <c r="K4685">
        <v>336288.0010697259</v>
      </c>
      <c r="L4685">
        <v>46.066849461604313</v>
      </c>
      <c r="M4685" s="19">
        <v>336334.06791918748</v>
      </c>
    </row>
    <row r="4686" spans="2:13" x14ac:dyDescent="0.25">
      <c r="B4686" s="13">
        <v>43935</v>
      </c>
      <c r="C4686">
        <v>4667</v>
      </c>
      <c r="D4686" s="19">
        <f t="shared" si="216"/>
        <v>336334.06791934831</v>
      </c>
      <c r="E4686" s="19">
        <f t="shared" si="217"/>
        <v>46.073159988951829</v>
      </c>
      <c r="F4686" s="19">
        <f t="shared" si="218"/>
        <v>336380.14107933728</v>
      </c>
      <c r="I4686" s="13">
        <v>43935</v>
      </c>
      <c r="J4686">
        <v>4667</v>
      </c>
      <c r="K4686">
        <v>336334.06791918748</v>
      </c>
      <c r="L4686">
        <v>46.07315998892782</v>
      </c>
      <c r="M4686" s="19">
        <v>336380.14107917639</v>
      </c>
    </row>
    <row r="4687" spans="2:13" x14ac:dyDescent="0.25">
      <c r="B4687" s="13">
        <v>43936</v>
      </c>
      <c r="C4687">
        <v>4668</v>
      </c>
      <c r="D4687" s="19">
        <f t="shared" si="216"/>
        <v>336380.14107933728</v>
      </c>
      <c r="E4687" s="19">
        <f t="shared" si="217"/>
        <v>46.079471380731142</v>
      </c>
      <c r="F4687" s="19">
        <f t="shared" si="218"/>
        <v>336426.22055071802</v>
      </c>
      <c r="I4687" s="13">
        <v>43936</v>
      </c>
      <c r="J4687">
        <v>4668</v>
      </c>
      <c r="K4687">
        <v>336380.14107917645</v>
      </c>
      <c r="L4687">
        <v>46.079471380707126</v>
      </c>
      <c r="M4687" s="19">
        <v>336426.22055055713</v>
      </c>
    </row>
    <row r="4688" spans="2:13" x14ac:dyDescent="0.25">
      <c r="B4688" s="13">
        <v>43937</v>
      </c>
      <c r="C4688">
        <v>4669</v>
      </c>
      <c r="D4688" s="19">
        <f t="shared" si="216"/>
        <v>336426.22055071802</v>
      </c>
      <c r="E4688" s="19">
        <f t="shared" si="217"/>
        <v>46.085783637084667</v>
      </c>
      <c r="F4688" s="19">
        <f t="shared" si="218"/>
        <v>336472.30633435509</v>
      </c>
      <c r="I4688" s="13">
        <v>43937</v>
      </c>
      <c r="J4688">
        <v>4669</v>
      </c>
      <c r="K4688">
        <v>336426.22055055696</v>
      </c>
      <c r="L4688">
        <v>46.085783637060644</v>
      </c>
      <c r="M4688" s="19">
        <v>336472.30633419403</v>
      </c>
    </row>
    <row r="4689" spans="2:13" x14ac:dyDescent="0.25">
      <c r="B4689" s="13">
        <v>43938</v>
      </c>
      <c r="C4689">
        <v>4670</v>
      </c>
      <c r="D4689" s="19">
        <f t="shared" si="216"/>
        <v>336472.30633435509</v>
      </c>
      <c r="E4689" s="19">
        <f t="shared" si="217"/>
        <v>46.092096758130843</v>
      </c>
      <c r="F4689" s="19">
        <f t="shared" si="218"/>
        <v>336518.39843111322</v>
      </c>
      <c r="I4689" s="13">
        <v>43938</v>
      </c>
      <c r="J4689">
        <v>4670</v>
      </c>
      <c r="K4689">
        <v>336472.30633419415</v>
      </c>
      <c r="L4689">
        <v>46.092096758106806</v>
      </c>
      <c r="M4689" s="19">
        <v>336518.39843095228</v>
      </c>
    </row>
    <row r="4690" spans="2:13" x14ac:dyDescent="0.25">
      <c r="B4690" s="13">
        <v>43939</v>
      </c>
      <c r="C4690">
        <v>4671</v>
      </c>
      <c r="D4690" s="19">
        <f t="shared" si="216"/>
        <v>336518.39843111322</v>
      </c>
      <c r="E4690" s="19">
        <f t="shared" si="217"/>
        <v>46.098410743988119</v>
      </c>
      <c r="F4690" s="19">
        <f t="shared" si="218"/>
        <v>336564.49684185721</v>
      </c>
      <c r="I4690" s="13">
        <v>43939</v>
      </c>
      <c r="J4690">
        <v>4671</v>
      </c>
      <c r="K4690">
        <v>336518.39843095222</v>
      </c>
      <c r="L4690">
        <v>46.098410743964081</v>
      </c>
      <c r="M4690" s="19">
        <v>336564.49684169621</v>
      </c>
    </row>
    <row r="4691" spans="2:13" x14ac:dyDescent="0.25">
      <c r="B4691" s="13">
        <v>43940</v>
      </c>
      <c r="C4691">
        <v>4672</v>
      </c>
      <c r="D4691" s="19">
        <f t="shared" si="216"/>
        <v>336564.49684185721</v>
      </c>
      <c r="E4691" s="19">
        <f t="shared" si="217"/>
        <v>46.104725594774969</v>
      </c>
      <c r="F4691" s="19">
        <f t="shared" si="218"/>
        <v>336610.60156745196</v>
      </c>
      <c r="I4691" s="13">
        <v>43940</v>
      </c>
      <c r="J4691">
        <v>4672</v>
      </c>
      <c r="K4691">
        <v>336564.49684169603</v>
      </c>
      <c r="L4691">
        <v>46.104725594750917</v>
      </c>
      <c r="M4691" s="19">
        <v>336610.60156729078</v>
      </c>
    </row>
    <row r="4692" spans="2:13" x14ac:dyDescent="0.25">
      <c r="B4692" s="13">
        <v>43941</v>
      </c>
      <c r="C4692">
        <v>4673</v>
      </c>
      <c r="D4692" s="19">
        <f t="shared" si="216"/>
        <v>336610.60156745196</v>
      </c>
      <c r="E4692" s="19">
        <f t="shared" si="217"/>
        <v>46.111041310609863</v>
      </c>
      <c r="F4692" s="19">
        <f t="shared" si="218"/>
        <v>336656.71260876255</v>
      </c>
      <c r="I4692" s="13">
        <v>43941</v>
      </c>
      <c r="J4692">
        <v>4673</v>
      </c>
      <c r="K4692">
        <v>336610.60156729078</v>
      </c>
      <c r="L4692">
        <v>46.111041310585811</v>
      </c>
      <c r="M4692" s="19">
        <v>336656.71260860137</v>
      </c>
    </row>
    <row r="4693" spans="2:13" x14ac:dyDescent="0.25">
      <c r="B4693" s="13">
        <v>43942</v>
      </c>
      <c r="C4693">
        <v>4674</v>
      </c>
      <c r="D4693" s="19">
        <f t="shared" ref="D4693:D4756" si="219">F4692</f>
        <v>336656.71260876255</v>
      </c>
      <c r="E4693" s="19">
        <f t="shared" ref="E4693:E4756" si="220">D4693*_nPIR</f>
        <v>46.117357891611313</v>
      </c>
      <c r="F4693" s="19">
        <f t="shared" si="218"/>
        <v>336702.82996665419</v>
      </c>
      <c r="I4693" s="13">
        <v>43942</v>
      </c>
      <c r="J4693">
        <v>4674</v>
      </c>
      <c r="K4693">
        <v>336656.71260860132</v>
      </c>
      <c r="L4693">
        <v>46.117357891587261</v>
      </c>
      <c r="M4693" s="19">
        <v>336702.82996649289</v>
      </c>
    </row>
    <row r="4694" spans="2:13" x14ac:dyDescent="0.25">
      <c r="B4694" s="13">
        <v>43943</v>
      </c>
      <c r="C4694">
        <v>4675</v>
      </c>
      <c r="D4694" s="19">
        <f t="shared" si="219"/>
        <v>336702.82996665419</v>
      </c>
      <c r="E4694" s="19">
        <f t="shared" si="220"/>
        <v>46.123675337897836</v>
      </c>
      <c r="F4694" s="19">
        <f t="shared" ref="F4694:F4757" si="221">D4694+E4694</f>
        <v>336748.95364199206</v>
      </c>
      <c r="I4694" s="13">
        <v>43943</v>
      </c>
      <c r="J4694">
        <v>4675</v>
      </c>
      <c r="K4694">
        <v>336702.82996649289</v>
      </c>
      <c r="L4694">
        <v>46.123675337873777</v>
      </c>
      <c r="M4694" s="19">
        <v>336748.95364183077</v>
      </c>
    </row>
    <row r="4695" spans="2:13" x14ac:dyDescent="0.25">
      <c r="B4695" s="13">
        <v>43944</v>
      </c>
      <c r="C4695">
        <v>4676</v>
      </c>
      <c r="D4695" s="19">
        <f t="shared" si="219"/>
        <v>336748.95364199206</v>
      </c>
      <c r="E4695" s="19">
        <f t="shared" si="220"/>
        <v>46.129993649587959</v>
      </c>
      <c r="F4695" s="19">
        <f t="shared" si="221"/>
        <v>336795.08363564167</v>
      </c>
      <c r="I4695" s="13">
        <v>43944</v>
      </c>
      <c r="J4695">
        <v>4676</v>
      </c>
      <c r="K4695">
        <v>336748.95364183077</v>
      </c>
      <c r="L4695">
        <v>46.129993649563893</v>
      </c>
      <c r="M4695" s="19">
        <v>336795.08363548032</v>
      </c>
    </row>
    <row r="4696" spans="2:13" x14ac:dyDescent="0.25">
      <c r="B4696" s="13">
        <v>43945</v>
      </c>
      <c r="C4696">
        <v>4677</v>
      </c>
      <c r="D4696" s="19">
        <f t="shared" si="219"/>
        <v>336795.08363564167</v>
      </c>
      <c r="E4696" s="19">
        <f t="shared" si="220"/>
        <v>46.136312826800236</v>
      </c>
      <c r="F4696" s="19">
        <f t="shared" si="221"/>
        <v>336841.2199484685</v>
      </c>
      <c r="I4696" s="13">
        <v>43945</v>
      </c>
      <c r="J4696">
        <v>4677</v>
      </c>
      <c r="K4696">
        <v>336795.08363548026</v>
      </c>
      <c r="L4696">
        <v>46.136312826776155</v>
      </c>
      <c r="M4696" s="19">
        <v>336841.21994830703</v>
      </c>
    </row>
    <row r="4697" spans="2:13" x14ac:dyDescent="0.25">
      <c r="B4697" s="13">
        <v>43946</v>
      </c>
      <c r="C4697">
        <v>4678</v>
      </c>
      <c r="D4697" s="19">
        <f t="shared" si="219"/>
        <v>336841.2199484685</v>
      </c>
      <c r="E4697" s="19">
        <f t="shared" si="220"/>
        <v>46.142632869653227</v>
      </c>
      <c r="F4697" s="19">
        <f t="shared" si="221"/>
        <v>336887.36258133815</v>
      </c>
      <c r="I4697" s="13">
        <v>43946</v>
      </c>
      <c r="J4697">
        <v>4678</v>
      </c>
      <c r="K4697">
        <v>336841.21994830703</v>
      </c>
      <c r="L4697">
        <v>46.142632869629139</v>
      </c>
      <c r="M4697" s="19">
        <v>336887.36258117668</v>
      </c>
    </row>
    <row r="4698" spans="2:13" x14ac:dyDescent="0.25">
      <c r="B4698" s="13">
        <v>43947</v>
      </c>
      <c r="C4698">
        <v>4679</v>
      </c>
      <c r="D4698" s="19">
        <f t="shared" si="219"/>
        <v>336887.36258133815</v>
      </c>
      <c r="E4698" s="19">
        <f t="shared" si="220"/>
        <v>46.148953778265508</v>
      </c>
      <c r="F4698" s="19">
        <f t="shared" si="221"/>
        <v>336933.51153511641</v>
      </c>
      <c r="I4698" s="13">
        <v>43947</v>
      </c>
      <c r="J4698">
        <v>4679</v>
      </c>
      <c r="K4698">
        <v>336887.36258117657</v>
      </c>
      <c r="L4698">
        <v>46.148953778241406</v>
      </c>
      <c r="M4698" s="19">
        <v>336933.51153495483</v>
      </c>
    </row>
    <row r="4699" spans="2:13" x14ac:dyDescent="0.25">
      <c r="B4699" s="13">
        <v>43948</v>
      </c>
      <c r="C4699">
        <v>4680</v>
      </c>
      <c r="D4699" s="19">
        <f t="shared" si="219"/>
        <v>336933.51153511641</v>
      </c>
      <c r="E4699" s="19">
        <f t="shared" si="220"/>
        <v>46.155275552755676</v>
      </c>
      <c r="F4699" s="19">
        <f t="shared" si="221"/>
        <v>336979.66681066918</v>
      </c>
      <c r="I4699" s="13">
        <v>43948</v>
      </c>
      <c r="J4699">
        <v>4680</v>
      </c>
      <c r="K4699">
        <v>336933.51153495483</v>
      </c>
      <c r="L4699">
        <v>46.155275552731574</v>
      </c>
      <c r="M4699" s="19">
        <v>336979.66681050754</v>
      </c>
    </row>
    <row r="4700" spans="2:13" x14ac:dyDescent="0.25">
      <c r="B4700" s="13">
        <v>43949</v>
      </c>
      <c r="C4700">
        <v>4681</v>
      </c>
      <c r="D4700" s="19">
        <f t="shared" si="219"/>
        <v>336979.66681066918</v>
      </c>
      <c r="E4700" s="19">
        <f t="shared" si="220"/>
        <v>46.161598193242362</v>
      </c>
      <c r="F4700" s="19">
        <f t="shared" si="221"/>
        <v>337025.82840886241</v>
      </c>
      <c r="I4700" s="13">
        <v>43949</v>
      </c>
      <c r="J4700">
        <v>4681</v>
      </c>
      <c r="K4700">
        <v>336979.66681050748</v>
      </c>
      <c r="L4700">
        <v>46.161598193218246</v>
      </c>
      <c r="M4700" s="19">
        <v>337025.82840870071</v>
      </c>
    </row>
    <row r="4701" spans="2:13" x14ac:dyDescent="0.25">
      <c r="B4701" s="13">
        <v>43950</v>
      </c>
      <c r="C4701">
        <v>4682</v>
      </c>
      <c r="D4701" s="19">
        <f t="shared" si="219"/>
        <v>337025.82840886241</v>
      </c>
      <c r="E4701" s="19">
        <f t="shared" si="220"/>
        <v>46.167921699844172</v>
      </c>
      <c r="F4701" s="19">
        <f t="shared" si="221"/>
        <v>337071.99633056222</v>
      </c>
      <c r="I4701" s="13">
        <v>43950</v>
      </c>
      <c r="J4701">
        <v>4682</v>
      </c>
      <c r="K4701">
        <v>337025.82840870076</v>
      </c>
      <c r="L4701">
        <v>46.167921699820056</v>
      </c>
      <c r="M4701" s="19">
        <v>337071.99633040058</v>
      </c>
    </row>
    <row r="4702" spans="2:13" x14ac:dyDescent="0.25">
      <c r="B4702" s="13">
        <v>43951</v>
      </c>
      <c r="C4702">
        <v>4683</v>
      </c>
      <c r="D4702" s="19">
        <f t="shared" si="219"/>
        <v>337071.99633056222</v>
      </c>
      <c r="E4702" s="19">
        <f t="shared" si="220"/>
        <v>46.174246072679765</v>
      </c>
      <c r="F4702" s="19">
        <f t="shared" si="221"/>
        <v>337118.17057663488</v>
      </c>
      <c r="I4702" s="13">
        <v>43951</v>
      </c>
      <c r="J4702">
        <v>4683</v>
      </c>
      <c r="K4702">
        <v>337071.99633040046</v>
      </c>
      <c r="L4702">
        <v>46.174246072655642</v>
      </c>
      <c r="M4702" s="19">
        <v>337118.17057647312</v>
      </c>
    </row>
    <row r="4703" spans="2:13" x14ac:dyDescent="0.25">
      <c r="B4703" s="13">
        <v>43952</v>
      </c>
      <c r="C4703">
        <v>4684</v>
      </c>
      <c r="D4703" s="19">
        <f t="shared" si="219"/>
        <v>337118.17057663488</v>
      </c>
      <c r="E4703" s="19">
        <f t="shared" si="220"/>
        <v>46.180571311867794</v>
      </c>
      <c r="F4703" s="19">
        <f t="shared" si="221"/>
        <v>337164.35114794673</v>
      </c>
      <c r="I4703" s="13">
        <v>43952</v>
      </c>
      <c r="J4703">
        <v>4684</v>
      </c>
      <c r="K4703">
        <v>337118.17057647317</v>
      </c>
      <c r="L4703">
        <v>46.180571311843678</v>
      </c>
      <c r="M4703" s="19">
        <v>337164.35114778503</v>
      </c>
    </row>
    <row r="4704" spans="2:13" x14ac:dyDescent="0.25">
      <c r="B4704" s="13">
        <v>43953</v>
      </c>
      <c r="C4704">
        <v>4685</v>
      </c>
      <c r="D4704" s="19">
        <f t="shared" si="219"/>
        <v>337164.35114794673</v>
      </c>
      <c r="E4704" s="19">
        <f t="shared" si="220"/>
        <v>46.186897417526957</v>
      </c>
      <c r="F4704" s="19">
        <f t="shared" si="221"/>
        <v>337210.53804536426</v>
      </c>
      <c r="I4704" s="13">
        <v>43953</v>
      </c>
      <c r="J4704">
        <v>4685</v>
      </c>
      <c r="K4704">
        <v>337164.35114778491</v>
      </c>
      <c r="L4704">
        <v>46.186897417502827</v>
      </c>
      <c r="M4704" s="19">
        <v>337210.53804520244</v>
      </c>
    </row>
    <row r="4705" spans="2:13" x14ac:dyDescent="0.25">
      <c r="B4705" s="13">
        <v>43954</v>
      </c>
      <c r="C4705">
        <v>4686</v>
      </c>
      <c r="D4705" s="19">
        <f t="shared" si="219"/>
        <v>337210.53804536426</v>
      </c>
      <c r="E4705" s="19">
        <f t="shared" si="220"/>
        <v>46.193224389775935</v>
      </c>
      <c r="F4705" s="19">
        <f t="shared" si="221"/>
        <v>337256.73126975406</v>
      </c>
      <c r="I4705" s="13">
        <v>43954</v>
      </c>
      <c r="J4705">
        <v>4686</v>
      </c>
      <c r="K4705">
        <v>337210.53804520238</v>
      </c>
      <c r="L4705">
        <v>46.193224389751798</v>
      </c>
      <c r="M4705" s="19">
        <v>337256.73126959213</v>
      </c>
    </row>
    <row r="4706" spans="2:13" x14ac:dyDescent="0.25">
      <c r="B4706" s="13">
        <v>43955</v>
      </c>
      <c r="C4706">
        <v>4687</v>
      </c>
      <c r="D4706" s="19">
        <f t="shared" si="219"/>
        <v>337256.73126975406</v>
      </c>
      <c r="E4706" s="19">
        <f t="shared" si="220"/>
        <v>46.199552228733438</v>
      </c>
      <c r="F4706" s="19">
        <f t="shared" si="221"/>
        <v>337302.93082198279</v>
      </c>
      <c r="I4706" s="13">
        <v>43955</v>
      </c>
      <c r="J4706">
        <v>4687</v>
      </c>
      <c r="K4706">
        <v>337256.73126959213</v>
      </c>
      <c r="L4706">
        <v>46.199552228709294</v>
      </c>
      <c r="M4706" s="19">
        <v>337302.93082182086</v>
      </c>
    </row>
    <row r="4707" spans="2:13" x14ac:dyDescent="0.25">
      <c r="B4707" s="13">
        <v>43956</v>
      </c>
      <c r="C4707">
        <v>4688</v>
      </c>
      <c r="D4707" s="19">
        <f t="shared" si="219"/>
        <v>337302.93082198279</v>
      </c>
      <c r="E4707" s="19">
        <f t="shared" si="220"/>
        <v>46.205880934518198</v>
      </c>
      <c r="F4707" s="19">
        <f t="shared" si="221"/>
        <v>337349.13670291734</v>
      </c>
      <c r="I4707" s="13">
        <v>43956</v>
      </c>
      <c r="J4707">
        <v>4688</v>
      </c>
      <c r="K4707">
        <v>337302.9308218208</v>
      </c>
      <c r="L4707">
        <v>46.205880934494047</v>
      </c>
      <c r="M4707" s="19">
        <v>337349.13670275529</v>
      </c>
    </row>
    <row r="4708" spans="2:13" x14ac:dyDescent="0.25">
      <c r="B4708" s="13">
        <v>43957</v>
      </c>
      <c r="C4708">
        <v>4689</v>
      </c>
      <c r="D4708" s="19">
        <f t="shared" si="219"/>
        <v>337349.13670291734</v>
      </c>
      <c r="E4708" s="19">
        <f t="shared" si="220"/>
        <v>46.212210507248955</v>
      </c>
      <c r="F4708" s="19">
        <f t="shared" si="221"/>
        <v>337395.34891342459</v>
      </c>
      <c r="I4708" s="13">
        <v>43957</v>
      </c>
      <c r="J4708">
        <v>4689</v>
      </c>
      <c r="K4708">
        <v>337349.13670275518</v>
      </c>
      <c r="L4708">
        <v>46.212210507224796</v>
      </c>
      <c r="M4708" s="19">
        <v>337395.34891326242</v>
      </c>
    </row>
    <row r="4709" spans="2:13" x14ac:dyDescent="0.25">
      <c r="B4709" s="13">
        <v>43958</v>
      </c>
      <c r="C4709">
        <v>4690</v>
      </c>
      <c r="D4709" s="19">
        <f t="shared" si="219"/>
        <v>337395.34891342459</v>
      </c>
      <c r="E4709" s="19">
        <f t="shared" si="220"/>
        <v>46.218540947044467</v>
      </c>
      <c r="F4709" s="19">
        <f t="shared" si="221"/>
        <v>337441.56745437166</v>
      </c>
      <c r="I4709" s="13">
        <v>43958</v>
      </c>
      <c r="J4709">
        <v>4690</v>
      </c>
      <c r="K4709">
        <v>337395.34891326237</v>
      </c>
      <c r="L4709">
        <v>46.218540947020301</v>
      </c>
      <c r="M4709" s="19">
        <v>337441.56745420938</v>
      </c>
    </row>
    <row r="4710" spans="2:13" x14ac:dyDescent="0.25">
      <c r="B4710" s="13">
        <v>43959</v>
      </c>
      <c r="C4710">
        <v>4691</v>
      </c>
      <c r="D4710" s="19">
        <f t="shared" si="219"/>
        <v>337441.56745437166</v>
      </c>
      <c r="E4710" s="19">
        <f t="shared" si="220"/>
        <v>46.224872254023524</v>
      </c>
      <c r="F4710" s="19">
        <f t="shared" si="221"/>
        <v>337487.79232662567</v>
      </c>
      <c r="I4710" s="13">
        <v>43959</v>
      </c>
      <c r="J4710">
        <v>4691</v>
      </c>
      <c r="K4710">
        <v>337441.56745420943</v>
      </c>
      <c r="L4710">
        <v>46.224872253999337</v>
      </c>
      <c r="M4710" s="19">
        <v>337487.79232646344</v>
      </c>
    </row>
    <row r="4711" spans="2:13" x14ac:dyDescent="0.25">
      <c r="B4711" s="13">
        <v>43960</v>
      </c>
      <c r="C4711">
        <v>4692</v>
      </c>
      <c r="D4711" s="19">
        <f t="shared" si="219"/>
        <v>337487.79232662567</v>
      </c>
      <c r="E4711" s="19">
        <f t="shared" si="220"/>
        <v>46.231204428304892</v>
      </c>
      <c r="F4711" s="19">
        <f t="shared" si="221"/>
        <v>337534.02353105397</v>
      </c>
      <c r="I4711" s="13">
        <v>43960</v>
      </c>
      <c r="J4711">
        <v>4692</v>
      </c>
      <c r="K4711">
        <v>337487.79232646339</v>
      </c>
      <c r="L4711">
        <v>46.231204428280705</v>
      </c>
      <c r="M4711" s="19">
        <v>337534.02353089169</v>
      </c>
    </row>
    <row r="4712" spans="2:13" x14ac:dyDescent="0.25">
      <c r="B4712" s="13">
        <v>43961</v>
      </c>
      <c r="C4712">
        <v>4693</v>
      </c>
      <c r="D4712" s="19">
        <f t="shared" si="219"/>
        <v>337534.02353105397</v>
      </c>
      <c r="E4712" s="19">
        <f t="shared" si="220"/>
        <v>46.237537470007396</v>
      </c>
      <c r="F4712" s="19">
        <f t="shared" si="221"/>
        <v>337580.26106852398</v>
      </c>
      <c r="I4712" s="13">
        <v>43961</v>
      </c>
      <c r="J4712">
        <v>4693</v>
      </c>
      <c r="K4712">
        <v>337534.02353089169</v>
      </c>
      <c r="L4712">
        <v>46.237537469983209</v>
      </c>
      <c r="M4712" s="19">
        <v>337580.26106836169</v>
      </c>
    </row>
    <row r="4713" spans="2:13" x14ac:dyDescent="0.25">
      <c r="B4713" s="13">
        <v>43962</v>
      </c>
      <c r="C4713">
        <v>4694</v>
      </c>
      <c r="D4713" s="19">
        <f t="shared" si="219"/>
        <v>337580.26106852398</v>
      </c>
      <c r="E4713" s="19">
        <f t="shared" si="220"/>
        <v>46.243871379249867</v>
      </c>
      <c r="F4713" s="19">
        <f t="shared" si="221"/>
        <v>337626.50493990321</v>
      </c>
      <c r="I4713" s="13">
        <v>43962</v>
      </c>
      <c r="J4713">
        <v>4694</v>
      </c>
      <c r="K4713">
        <v>337580.26106836158</v>
      </c>
      <c r="L4713">
        <v>46.243871379225666</v>
      </c>
      <c r="M4713" s="19">
        <v>337626.50493974081</v>
      </c>
    </row>
    <row r="4714" spans="2:13" x14ac:dyDescent="0.25">
      <c r="B4714" s="13">
        <v>43963</v>
      </c>
      <c r="C4714">
        <v>4695</v>
      </c>
      <c r="D4714" s="19">
        <f t="shared" si="219"/>
        <v>337626.50493990321</v>
      </c>
      <c r="E4714" s="19">
        <f t="shared" si="220"/>
        <v>46.25020615615113</v>
      </c>
      <c r="F4714" s="19">
        <f t="shared" si="221"/>
        <v>337672.75514605938</v>
      </c>
      <c r="I4714" s="13">
        <v>43963</v>
      </c>
      <c r="J4714">
        <v>4695</v>
      </c>
      <c r="K4714">
        <v>337626.50493974081</v>
      </c>
      <c r="L4714">
        <v>46.250206156126922</v>
      </c>
      <c r="M4714" s="19">
        <v>337672.75514589692</v>
      </c>
    </row>
    <row r="4715" spans="2:13" x14ac:dyDescent="0.25">
      <c r="B4715" s="13">
        <v>43964</v>
      </c>
      <c r="C4715">
        <v>4696</v>
      </c>
      <c r="D4715" s="19">
        <f t="shared" si="219"/>
        <v>337672.75514605938</v>
      </c>
      <c r="E4715" s="19">
        <f t="shared" si="220"/>
        <v>46.256541800830057</v>
      </c>
      <c r="F4715" s="19">
        <f t="shared" si="221"/>
        <v>337719.01168786018</v>
      </c>
      <c r="I4715" s="13">
        <v>43964</v>
      </c>
      <c r="J4715">
        <v>4696</v>
      </c>
      <c r="K4715">
        <v>337672.75514589698</v>
      </c>
      <c r="L4715">
        <v>46.256541800805842</v>
      </c>
      <c r="M4715" s="19">
        <v>337719.01168769778</v>
      </c>
    </row>
    <row r="4716" spans="2:13" x14ac:dyDescent="0.25">
      <c r="B4716" s="13">
        <v>43965</v>
      </c>
      <c r="C4716">
        <v>4697</v>
      </c>
      <c r="D4716" s="19">
        <f t="shared" si="219"/>
        <v>337719.01168786018</v>
      </c>
      <c r="E4716" s="19">
        <f t="shared" si="220"/>
        <v>46.262878313405508</v>
      </c>
      <c r="F4716" s="19">
        <f t="shared" si="221"/>
        <v>337765.27456617361</v>
      </c>
      <c r="I4716" s="13">
        <v>43965</v>
      </c>
      <c r="J4716">
        <v>4697</v>
      </c>
      <c r="K4716">
        <v>337719.01168769773</v>
      </c>
      <c r="L4716">
        <v>46.262878313381293</v>
      </c>
      <c r="M4716" s="19">
        <v>337765.2745660111</v>
      </c>
    </row>
    <row r="4717" spans="2:13" x14ac:dyDescent="0.25">
      <c r="B4717" s="13">
        <v>43966</v>
      </c>
      <c r="C4717">
        <v>4698</v>
      </c>
      <c r="D4717" s="19">
        <f t="shared" si="219"/>
        <v>337765.27456617361</v>
      </c>
      <c r="E4717" s="19">
        <f t="shared" si="220"/>
        <v>46.269215693996394</v>
      </c>
      <c r="F4717" s="19">
        <f t="shared" si="221"/>
        <v>337811.5437818676</v>
      </c>
      <c r="I4717" s="13">
        <v>43966</v>
      </c>
      <c r="J4717">
        <v>4698</v>
      </c>
      <c r="K4717">
        <v>337765.27456601098</v>
      </c>
      <c r="L4717">
        <v>46.269215693972157</v>
      </c>
      <c r="M4717" s="19">
        <v>337811.54378170497</v>
      </c>
    </row>
    <row r="4718" spans="2:13" x14ac:dyDescent="0.25">
      <c r="B4718" s="13">
        <v>43967</v>
      </c>
      <c r="C4718">
        <v>4699</v>
      </c>
      <c r="D4718" s="19">
        <f t="shared" si="219"/>
        <v>337811.5437818676</v>
      </c>
      <c r="E4718" s="19">
        <f t="shared" si="220"/>
        <v>46.275553942721594</v>
      </c>
      <c r="F4718" s="19">
        <f t="shared" si="221"/>
        <v>337857.81933581032</v>
      </c>
      <c r="I4718" s="13">
        <v>43967</v>
      </c>
      <c r="J4718">
        <v>4699</v>
      </c>
      <c r="K4718">
        <v>337811.54378170491</v>
      </c>
      <c r="L4718">
        <v>46.275553942697364</v>
      </c>
      <c r="M4718" s="19">
        <v>337857.81933564763</v>
      </c>
    </row>
    <row r="4719" spans="2:13" x14ac:dyDescent="0.25">
      <c r="B4719" s="13">
        <v>43968</v>
      </c>
      <c r="C4719">
        <v>4700</v>
      </c>
      <c r="D4719" s="19">
        <f t="shared" si="219"/>
        <v>337857.81933581032</v>
      </c>
      <c r="E4719" s="19">
        <f t="shared" si="220"/>
        <v>46.281893059700046</v>
      </c>
      <c r="F4719" s="19">
        <f t="shared" si="221"/>
        <v>337904.10122887004</v>
      </c>
      <c r="I4719" s="13">
        <v>43968</v>
      </c>
      <c r="J4719">
        <v>4700</v>
      </c>
      <c r="K4719">
        <v>337857.81933564763</v>
      </c>
      <c r="L4719">
        <v>46.281893059675809</v>
      </c>
      <c r="M4719" s="19">
        <v>337904.1012287073</v>
      </c>
    </row>
    <row r="4720" spans="2:13" x14ac:dyDescent="0.25">
      <c r="B4720" s="13">
        <v>43969</v>
      </c>
      <c r="C4720">
        <v>4701</v>
      </c>
      <c r="D4720" s="19">
        <f t="shared" si="219"/>
        <v>337904.10122887004</v>
      </c>
      <c r="E4720" s="19">
        <f t="shared" si="220"/>
        <v>46.288233045050696</v>
      </c>
      <c r="F4720" s="19">
        <f t="shared" si="221"/>
        <v>337950.38946191507</v>
      </c>
      <c r="I4720" s="13">
        <v>43969</v>
      </c>
      <c r="J4720">
        <v>4701</v>
      </c>
      <c r="K4720">
        <v>337904.10122870724</v>
      </c>
      <c r="L4720">
        <v>46.288233045026452</v>
      </c>
      <c r="M4720" s="19">
        <v>337950.38946175226</v>
      </c>
    </row>
    <row r="4721" spans="2:13" x14ac:dyDescent="0.25">
      <c r="B4721" s="13">
        <v>43970</v>
      </c>
      <c r="C4721">
        <v>4702</v>
      </c>
      <c r="D4721" s="19">
        <f t="shared" si="219"/>
        <v>337950.38946191507</v>
      </c>
      <c r="E4721" s="19">
        <f t="shared" si="220"/>
        <v>46.29457389889248</v>
      </c>
      <c r="F4721" s="19">
        <f t="shared" si="221"/>
        <v>337996.68403581396</v>
      </c>
      <c r="I4721" s="13">
        <v>43970</v>
      </c>
      <c r="J4721">
        <v>4702</v>
      </c>
      <c r="K4721">
        <v>337950.38946175232</v>
      </c>
      <c r="L4721">
        <v>46.294573898868222</v>
      </c>
      <c r="M4721" s="19">
        <v>337996.68403565121</v>
      </c>
    </row>
    <row r="4722" spans="2:13" x14ac:dyDescent="0.25">
      <c r="B4722" s="13">
        <v>43971</v>
      </c>
      <c r="C4722">
        <v>4703</v>
      </c>
      <c r="D4722" s="19">
        <f t="shared" si="219"/>
        <v>337996.68403581396</v>
      </c>
      <c r="E4722" s="19">
        <f t="shared" si="220"/>
        <v>46.300915621344387</v>
      </c>
      <c r="F4722" s="19">
        <f t="shared" si="221"/>
        <v>338042.9849514353</v>
      </c>
      <c r="I4722" s="13">
        <v>43971</v>
      </c>
      <c r="J4722">
        <v>4703</v>
      </c>
      <c r="K4722">
        <v>337996.68403565115</v>
      </c>
      <c r="L4722">
        <v>46.300915621320122</v>
      </c>
      <c r="M4722" s="19">
        <v>338042.98495127249</v>
      </c>
    </row>
    <row r="4723" spans="2:13" x14ac:dyDescent="0.25">
      <c r="B4723" s="13">
        <v>43972</v>
      </c>
      <c r="C4723">
        <v>4704</v>
      </c>
      <c r="D4723" s="19">
        <f t="shared" si="219"/>
        <v>338042.9849514353</v>
      </c>
      <c r="E4723" s="19">
        <f t="shared" si="220"/>
        <v>46.30725821252539</v>
      </c>
      <c r="F4723" s="19">
        <f t="shared" si="221"/>
        <v>338089.29220964783</v>
      </c>
      <c r="I4723" s="13">
        <v>43972</v>
      </c>
      <c r="J4723">
        <v>4704</v>
      </c>
      <c r="K4723">
        <v>338042.98495127237</v>
      </c>
      <c r="L4723">
        <v>46.307258212501125</v>
      </c>
      <c r="M4723" s="19">
        <v>338089.29220948485</v>
      </c>
    </row>
    <row r="4724" spans="2:13" x14ac:dyDescent="0.25">
      <c r="B4724" s="13">
        <v>43973</v>
      </c>
      <c r="C4724">
        <v>4705</v>
      </c>
      <c r="D4724" s="19">
        <f t="shared" si="219"/>
        <v>338089.29220964783</v>
      </c>
      <c r="E4724" s="19">
        <f t="shared" si="220"/>
        <v>46.313601672554505</v>
      </c>
      <c r="F4724" s="19">
        <f t="shared" si="221"/>
        <v>338135.60581132036</v>
      </c>
      <c r="I4724" s="13">
        <v>43973</v>
      </c>
      <c r="J4724">
        <v>4705</v>
      </c>
      <c r="K4724">
        <v>338089.29220948479</v>
      </c>
      <c r="L4724">
        <v>46.313601672530233</v>
      </c>
      <c r="M4724" s="19">
        <v>338135.60581115732</v>
      </c>
    </row>
    <row r="4725" spans="2:13" x14ac:dyDescent="0.25">
      <c r="B4725" s="13">
        <v>43974</v>
      </c>
      <c r="C4725">
        <v>4706</v>
      </c>
      <c r="D4725" s="19">
        <f t="shared" si="219"/>
        <v>338135.60581132036</v>
      </c>
      <c r="E4725" s="19">
        <f t="shared" si="220"/>
        <v>46.31994600155074</v>
      </c>
      <c r="F4725" s="19">
        <f t="shared" si="221"/>
        <v>338181.92575732194</v>
      </c>
      <c r="I4725" s="13">
        <v>43974</v>
      </c>
      <c r="J4725">
        <v>4706</v>
      </c>
      <c r="K4725">
        <v>338135.60581115726</v>
      </c>
      <c r="L4725">
        <v>46.319946001526461</v>
      </c>
      <c r="M4725" s="19">
        <v>338181.92575715878</v>
      </c>
    </row>
    <row r="4726" spans="2:13" x14ac:dyDescent="0.25">
      <c r="B4726" s="13">
        <v>43975</v>
      </c>
      <c r="C4726">
        <v>4707</v>
      </c>
      <c r="D4726" s="19">
        <f t="shared" si="219"/>
        <v>338181.92575732194</v>
      </c>
      <c r="E4726" s="19">
        <f t="shared" si="220"/>
        <v>46.326291199633147</v>
      </c>
      <c r="F4726" s="19">
        <f t="shared" si="221"/>
        <v>338228.25204852159</v>
      </c>
      <c r="I4726" s="13">
        <v>43975</v>
      </c>
      <c r="J4726">
        <v>4707</v>
      </c>
      <c r="K4726">
        <v>338181.92575715878</v>
      </c>
      <c r="L4726">
        <v>46.32629119960886</v>
      </c>
      <c r="M4726" s="19">
        <v>338228.25204835838</v>
      </c>
    </row>
    <row r="4727" spans="2:13" x14ac:dyDescent="0.25">
      <c r="B4727" s="13">
        <v>43976</v>
      </c>
      <c r="C4727">
        <v>4708</v>
      </c>
      <c r="D4727" s="19">
        <f t="shared" si="219"/>
        <v>338228.25204852159</v>
      </c>
      <c r="E4727" s="19">
        <f t="shared" si="220"/>
        <v>46.33263726692077</v>
      </c>
      <c r="F4727" s="19">
        <f t="shared" si="221"/>
        <v>338274.58468578849</v>
      </c>
      <c r="I4727" s="13">
        <v>43976</v>
      </c>
      <c r="J4727">
        <v>4708</v>
      </c>
      <c r="K4727">
        <v>338228.25204835844</v>
      </c>
      <c r="L4727">
        <v>46.332637266896477</v>
      </c>
      <c r="M4727" s="19">
        <v>338274.58468562533</v>
      </c>
    </row>
    <row r="4728" spans="2:13" x14ac:dyDescent="0.25">
      <c r="B4728" s="13">
        <v>43977</v>
      </c>
      <c r="C4728">
        <v>4709</v>
      </c>
      <c r="D4728" s="19">
        <f t="shared" si="219"/>
        <v>338274.58468578849</v>
      </c>
      <c r="E4728" s="19">
        <f t="shared" si="220"/>
        <v>46.338984203532675</v>
      </c>
      <c r="F4728" s="19">
        <f t="shared" si="221"/>
        <v>338320.92366999201</v>
      </c>
      <c r="I4728" s="13">
        <v>43977</v>
      </c>
      <c r="J4728">
        <v>4709</v>
      </c>
      <c r="K4728">
        <v>338274.58468562528</v>
      </c>
      <c r="L4728">
        <v>46.338984203508375</v>
      </c>
      <c r="M4728" s="19">
        <v>338320.9236698288</v>
      </c>
    </row>
    <row r="4729" spans="2:13" x14ac:dyDescent="0.25">
      <c r="B4729" s="13">
        <v>43978</v>
      </c>
      <c r="C4729">
        <v>4710</v>
      </c>
      <c r="D4729" s="19">
        <f t="shared" si="219"/>
        <v>338320.92366999201</v>
      </c>
      <c r="E4729" s="19">
        <f t="shared" si="220"/>
        <v>46.345332009587956</v>
      </c>
      <c r="F4729" s="19">
        <f t="shared" si="221"/>
        <v>338367.26900200162</v>
      </c>
      <c r="I4729" s="13">
        <v>43978</v>
      </c>
      <c r="J4729">
        <v>4710</v>
      </c>
      <c r="K4729">
        <v>338320.92366982874</v>
      </c>
      <c r="L4729">
        <v>46.345332009563649</v>
      </c>
      <c r="M4729" s="19">
        <v>338367.26900183829</v>
      </c>
    </row>
    <row r="4730" spans="2:13" x14ac:dyDescent="0.25">
      <c r="B4730" s="13">
        <v>43979</v>
      </c>
      <c r="C4730">
        <v>4711</v>
      </c>
      <c r="D4730" s="19">
        <f t="shared" si="219"/>
        <v>338367.26900200162</v>
      </c>
      <c r="E4730" s="19">
        <f t="shared" si="220"/>
        <v>46.351680685205707</v>
      </c>
      <c r="F4730" s="19">
        <f t="shared" si="221"/>
        <v>338413.6206826868</v>
      </c>
      <c r="I4730" s="13">
        <v>43979</v>
      </c>
      <c r="J4730">
        <v>4711</v>
      </c>
      <c r="K4730">
        <v>338367.26900183823</v>
      </c>
      <c r="L4730">
        <v>46.351680685181385</v>
      </c>
      <c r="M4730" s="19">
        <v>338413.62068252341</v>
      </c>
    </row>
    <row r="4731" spans="2:13" x14ac:dyDescent="0.25">
      <c r="B4731" s="13">
        <v>43980</v>
      </c>
      <c r="C4731">
        <v>4712</v>
      </c>
      <c r="D4731" s="19">
        <f t="shared" si="219"/>
        <v>338413.6206826868</v>
      </c>
      <c r="E4731" s="19">
        <f t="shared" si="220"/>
        <v>46.358030230505044</v>
      </c>
      <c r="F4731" s="19">
        <f t="shared" si="221"/>
        <v>338459.97871291731</v>
      </c>
      <c r="I4731" s="13">
        <v>43980</v>
      </c>
      <c r="J4731">
        <v>4712</v>
      </c>
      <c r="K4731">
        <v>338413.62068252347</v>
      </c>
      <c r="L4731">
        <v>46.358030230480729</v>
      </c>
      <c r="M4731" s="19">
        <v>338459.97871275397</v>
      </c>
    </row>
    <row r="4732" spans="2:13" x14ac:dyDescent="0.25">
      <c r="B4732" s="13">
        <v>43981</v>
      </c>
      <c r="C4732">
        <v>4713</v>
      </c>
      <c r="D4732" s="19">
        <f t="shared" si="219"/>
        <v>338459.97871291731</v>
      </c>
      <c r="E4732" s="19">
        <f t="shared" si="220"/>
        <v>46.364380645605117</v>
      </c>
      <c r="F4732" s="19">
        <f t="shared" si="221"/>
        <v>338506.34309356293</v>
      </c>
      <c r="I4732" s="13">
        <v>43981</v>
      </c>
      <c r="J4732">
        <v>4713</v>
      </c>
      <c r="K4732">
        <v>338459.97871275386</v>
      </c>
      <c r="L4732">
        <v>46.364380645580788</v>
      </c>
      <c r="M4732" s="19">
        <v>338506.34309339942</v>
      </c>
    </row>
    <row r="4733" spans="2:13" x14ac:dyDescent="0.25">
      <c r="B4733" s="13">
        <v>43982</v>
      </c>
      <c r="C4733">
        <v>4714</v>
      </c>
      <c r="D4733" s="19">
        <f t="shared" si="219"/>
        <v>338506.34309356293</v>
      </c>
      <c r="E4733" s="19">
        <f t="shared" si="220"/>
        <v>46.370731930625062</v>
      </c>
      <c r="F4733" s="19">
        <f t="shared" si="221"/>
        <v>338552.71382549353</v>
      </c>
      <c r="I4733" s="13">
        <v>43982</v>
      </c>
      <c r="J4733">
        <v>4714</v>
      </c>
      <c r="K4733">
        <v>338506.34309339942</v>
      </c>
      <c r="L4733">
        <v>46.370731930600726</v>
      </c>
      <c r="M4733" s="19">
        <v>338552.71382533002</v>
      </c>
    </row>
    <row r="4734" spans="2:13" x14ac:dyDescent="0.25">
      <c r="B4734" s="13">
        <v>43983</v>
      </c>
      <c r="C4734">
        <v>4715</v>
      </c>
      <c r="D4734" s="19">
        <f t="shared" si="219"/>
        <v>338552.71382549353</v>
      </c>
      <c r="E4734" s="19">
        <f t="shared" si="220"/>
        <v>46.377084085684054</v>
      </c>
      <c r="F4734" s="19">
        <f t="shared" si="221"/>
        <v>338599.09090957919</v>
      </c>
      <c r="I4734" s="13">
        <v>43983</v>
      </c>
      <c r="J4734">
        <v>4715</v>
      </c>
      <c r="K4734">
        <v>338552.71382532996</v>
      </c>
      <c r="L4734">
        <v>46.37708408565971</v>
      </c>
      <c r="M4734" s="19">
        <v>338599.09090941562</v>
      </c>
    </row>
    <row r="4735" spans="2:13" x14ac:dyDescent="0.25">
      <c r="B4735" s="13">
        <v>43984</v>
      </c>
      <c r="C4735">
        <v>4716</v>
      </c>
      <c r="D4735" s="19">
        <f t="shared" si="219"/>
        <v>338599.09090957919</v>
      </c>
      <c r="E4735" s="19">
        <f t="shared" si="220"/>
        <v>46.383437110901262</v>
      </c>
      <c r="F4735" s="19">
        <f t="shared" si="221"/>
        <v>338645.47434669011</v>
      </c>
      <c r="I4735" s="13">
        <v>43984</v>
      </c>
      <c r="J4735">
        <v>4716</v>
      </c>
      <c r="K4735">
        <v>338599.09090941568</v>
      </c>
      <c r="L4735">
        <v>46.383437110876919</v>
      </c>
      <c r="M4735" s="19">
        <v>338645.47434652655</v>
      </c>
    </row>
    <row r="4736" spans="2:13" x14ac:dyDescent="0.25">
      <c r="B4736" s="13">
        <v>43985</v>
      </c>
      <c r="C4736">
        <v>4717</v>
      </c>
      <c r="D4736" s="19">
        <f t="shared" si="219"/>
        <v>338645.47434669011</v>
      </c>
      <c r="E4736" s="19">
        <f t="shared" si="220"/>
        <v>46.38979100639591</v>
      </c>
      <c r="F4736" s="19">
        <f t="shared" si="221"/>
        <v>338691.86413769651</v>
      </c>
      <c r="I4736" s="13">
        <v>43985</v>
      </c>
      <c r="J4736">
        <v>4717</v>
      </c>
      <c r="K4736">
        <v>338645.47434652637</v>
      </c>
      <c r="L4736">
        <v>46.389791006371553</v>
      </c>
      <c r="M4736" s="19">
        <v>338691.86413753277</v>
      </c>
    </row>
    <row r="4737" spans="2:13" x14ac:dyDescent="0.25">
      <c r="B4737" s="13">
        <v>43986</v>
      </c>
      <c r="C4737">
        <v>4718</v>
      </c>
      <c r="D4737" s="19">
        <f t="shared" si="219"/>
        <v>338691.86413769651</v>
      </c>
      <c r="E4737" s="19">
        <f t="shared" si="220"/>
        <v>46.396145772287198</v>
      </c>
      <c r="F4737" s="19">
        <f t="shared" si="221"/>
        <v>338738.26028346882</v>
      </c>
      <c r="I4737" s="13">
        <v>43986</v>
      </c>
      <c r="J4737">
        <v>4718</v>
      </c>
      <c r="K4737">
        <v>338691.86413753277</v>
      </c>
      <c r="L4737">
        <v>46.396145772262841</v>
      </c>
      <c r="M4737" s="19">
        <v>338738.26028330502</v>
      </c>
    </row>
    <row r="4738" spans="2:13" x14ac:dyDescent="0.25">
      <c r="B4738" s="13">
        <v>43987</v>
      </c>
      <c r="C4738">
        <v>4719</v>
      </c>
      <c r="D4738" s="19">
        <f t="shared" si="219"/>
        <v>338738.26028346882</v>
      </c>
      <c r="E4738" s="19">
        <f t="shared" si="220"/>
        <v>46.402501408694363</v>
      </c>
      <c r="F4738" s="19">
        <f t="shared" si="221"/>
        <v>338784.66278487752</v>
      </c>
      <c r="I4738" s="13">
        <v>43987</v>
      </c>
      <c r="J4738">
        <v>4719</v>
      </c>
      <c r="K4738">
        <v>338738.26028330502</v>
      </c>
      <c r="L4738">
        <v>46.402501408669991</v>
      </c>
      <c r="M4738" s="19">
        <v>338784.66278471367</v>
      </c>
    </row>
    <row r="4739" spans="2:13" x14ac:dyDescent="0.25">
      <c r="B4739" s="13">
        <v>43988</v>
      </c>
      <c r="C4739">
        <v>4720</v>
      </c>
      <c r="D4739" s="19">
        <f t="shared" si="219"/>
        <v>338784.66278487752</v>
      </c>
      <c r="E4739" s="19">
        <f t="shared" si="220"/>
        <v>46.408857915736654</v>
      </c>
      <c r="F4739" s="19">
        <f t="shared" si="221"/>
        <v>338831.07164279325</v>
      </c>
      <c r="I4739" s="13">
        <v>43988</v>
      </c>
      <c r="J4739">
        <v>4720</v>
      </c>
      <c r="K4739">
        <v>338784.66278471367</v>
      </c>
      <c r="L4739">
        <v>46.408857915712268</v>
      </c>
      <c r="M4739" s="19">
        <v>338831.07164262939</v>
      </c>
    </row>
    <row r="4740" spans="2:13" x14ac:dyDescent="0.25">
      <c r="B4740" s="13">
        <v>43989</v>
      </c>
      <c r="C4740">
        <v>4721</v>
      </c>
      <c r="D4740" s="19">
        <f t="shared" si="219"/>
        <v>338831.07164279325</v>
      </c>
      <c r="E4740" s="19">
        <f t="shared" si="220"/>
        <v>46.415215293533329</v>
      </c>
      <c r="F4740" s="19">
        <f t="shared" si="221"/>
        <v>338877.48685808678</v>
      </c>
      <c r="I4740" s="13">
        <v>43989</v>
      </c>
      <c r="J4740">
        <v>4721</v>
      </c>
      <c r="K4740">
        <v>338831.07164262928</v>
      </c>
      <c r="L4740">
        <v>46.415215293508943</v>
      </c>
      <c r="M4740" s="19">
        <v>338877.48685792281</v>
      </c>
    </row>
    <row r="4741" spans="2:13" x14ac:dyDescent="0.25">
      <c r="B4741" s="13">
        <v>43990</v>
      </c>
      <c r="C4741">
        <v>4722</v>
      </c>
      <c r="D4741" s="19">
        <f t="shared" si="219"/>
        <v>338877.48685808678</v>
      </c>
      <c r="E4741" s="19">
        <f t="shared" si="220"/>
        <v>46.421573542203674</v>
      </c>
      <c r="F4741" s="19">
        <f t="shared" si="221"/>
        <v>338923.90843162895</v>
      </c>
      <c r="I4741" s="13">
        <v>43990</v>
      </c>
      <c r="J4741">
        <v>4722</v>
      </c>
      <c r="K4741">
        <v>338877.48685792281</v>
      </c>
      <c r="L4741">
        <v>46.421573542179281</v>
      </c>
      <c r="M4741" s="19">
        <v>338923.90843146498</v>
      </c>
    </row>
    <row r="4742" spans="2:13" x14ac:dyDescent="0.25">
      <c r="B4742" s="13">
        <v>43991</v>
      </c>
      <c r="C4742">
        <v>4723</v>
      </c>
      <c r="D4742" s="19">
        <f t="shared" si="219"/>
        <v>338923.90843162895</v>
      </c>
      <c r="E4742" s="19">
        <f t="shared" si="220"/>
        <v>46.427932661866983</v>
      </c>
      <c r="F4742" s="19">
        <f t="shared" si="221"/>
        <v>338970.33636429079</v>
      </c>
      <c r="I4742" s="13">
        <v>43991</v>
      </c>
      <c r="J4742">
        <v>4723</v>
      </c>
      <c r="K4742">
        <v>338923.90843146498</v>
      </c>
      <c r="L4742">
        <v>46.427932661842583</v>
      </c>
      <c r="M4742" s="19">
        <v>338970.33636412682</v>
      </c>
    </row>
    <row r="4743" spans="2:13" x14ac:dyDescent="0.25">
      <c r="B4743" s="13">
        <v>43992</v>
      </c>
      <c r="C4743">
        <v>4724</v>
      </c>
      <c r="D4743" s="19">
        <f t="shared" si="219"/>
        <v>338970.33636429079</v>
      </c>
      <c r="E4743" s="19">
        <f t="shared" si="220"/>
        <v>46.434292652642583</v>
      </c>
      <c r="F4743" s="19">
        <f t="shared" si="221"/>
        <v>339016.77065694344</v>
      </c>
      <c r="I4743" s="13">
        <v>43992</v>
      </c>
      <c r="J4743">
        <v>4724</v>
      </c>
      <c r="K4743">
        <v>338970.33636412676</v>
      </c>
      <c r="L4743">
        <v>46.434292652618183</v>
      </c>
      <c r="M4743" s="19">
        <v>339016.77065677941</v>
      </c>
    </row>
    <row r="4744" spans="2:13" x14ac:dyDescent="0.25">
      <c r="B4744" s="13">
        <v>43993</v>
      </c>
      <c r="C4744">
        <v>4725</v>
      </c>
      <c r="D4744" s="19">
        <f t="shared" si="219"/>
        <v>339016.77065694344</v>
      </c>
      <c r="E4744" s="19">
        <f t="shared" si="220"/>
        <v>46.440653514649789</v>
      </c>
      <c r="F4744" s="19">
        <f t="shared" si="221"/>
        <v>339063.21131045808</v>
      </c>
      <c r="I4744" s="13">
        <v>43993</v>
      </c>
      <c r="J4744">
        <v>4725</v>
      </c>
      <c r="K4744">
        <v>339016.77065677935</v>
      </c>
      <c r="L4744">
        <v>46.440653514625382</v>
      </c>
      <c r="M4744" s="19">
        <v>339063.21131029399</v>
      </c>
    </row>
    <row r="4745" spans="2:13" x14ac:dyDescent="0.25">
      <c r="B4745" s="13">
        <v>43994</v>
      </c>
      <c r="C4745">
        <v>4726</v>
      </c>
      <c r="D4745" s="19">
        <f t="shared" si="219"/>
        <v>339063.21131045808</v>
      </c>
      <c r="E4745" s="19">
        <f t="shared" si="220"/>
        <v>46.447015248007965</v>
      </c>
      <c r="F4745" s="19">
        <f t="shared" si="221"/>
        <v>339109.65832570608</v>
      </c>
      <c r="I4745" s="13">
        <v>43994</v>
      </c>
      <c r="J4745">
        <v>4726</v>
      </c>
      <c r="K4745">
        <v>339063.21131029393</v>
      </c>
      <c r="L4745">
        <v>46.447015247983543</v>
      </c>
      <c r="M4745" s="19">
        <v>339109.65832554194</v>
      </c>
    </row>
    <row r="4746" spans="2:13" x14ac:dyDescent="0.25">
      <c r="B4746" s="13">
        <v>43995</v>
      </c>
      <c r="C4746">
        <v>4727</v>
      </c>
      <c r="D4746" s="19">
        <f t="shared" si="219"/>
        <v>339109.65832570608</v>
      </c>
      <c r="E4746" s="19">
        <f t="shared" si="220"/>
        <v>46.453377852836454</v>
      </c>
      <c r="F4746" s="19">
        <f t="shared" si="221"/>
        <v>339156.11170355894</v>
      </c>
      <c r="I4746" s="13">
        <v>43995</v>
      </c>
      <c r="J4746">
        <v>4727</v>
      </c>
      <c r="K4746">
        <v>339109.65832554194</v>
      </c>
      <c r="L4746">
        <v>46.453377852812032</v>
      </c>
      <c r="M4746" s="19">
        <v>339156.11170339474</v>
      </c>
    </row>
    <row r="4747" spans="2:13" x14ac:dyDescent="0.25">
      <c r="B4747" s="13">
        <v>43996</v>
      </c>
      <c r="C4747">
        <v>4728</v>
      </c>
      <c r="D4747" s="19">
        <f t="shared" si="219"/>
        <v>339156.11170355894</v>
      </c>
      <c r="E4747" s="19">
        <f t="shared" si="220"/>
        <v>46.459741329254655</v>
      </c>
      <c r="F4747" s="19">
        <f t="shared" si="221"/>
        <v>339202.57144488819</v>
      </c>
      <c r="I4747" s="13">
        <v>43996</v>
      </c>
      <c r="J4747">
        <v>4728</v>
      </c>
      <c r="K4747">
        <v>339156.11170339474</v>
      </c>
      <c r="L4747">
        <v>46.459741329230226</v>
      </c>
      <c r="M4747" s="19">
        <v>339202.57144472399</v>
      </c>
    </row>
    <row r="4748" spans="2:13" x14ac:dyDescent="0.25">
      <c r="B4748" s="13">
        <v>43997</v>
      </c>
      <c r="C4748">
        <v>4729</v>
      </c>
      <c r="D4748" s="19">
        <f t="shared" si="219"/>
        <v>339202.57144488819</v>
      </c>
      <c r="E4748" s="19">
        <f t="shared" si="220"/>
        <v>46.466105677381947</v>
      </c>
      <c r="F4748" s="19">
        <f t="shared" si="221"/>
        <v>339249.03755056555</v>
      </c>
      <c r="I4748" s="13">
        <v>43997</v>
      </c>
      <c r="J4748">
        <v>4729</v>
      </c>
      <c r="K4748">
        <v>339202.57144472387</v>
      </c>
      <c r="L4748">
        <v>46.466105677357511</v>
      </c>
      <c r="M4748" s="19">
        <v>339249.03755040123</v>
      </c>
    </row>
    <row r="4749" spans="2:13" x14ac:dyDescent="0.25">
      <c r="B4749" s="13">
        <v>43998</v>
      </c>
      <c r="C4749">
        <v>4730</v>
      </c>
      <c r="D4749" s="19">
        <f t="shared" si="219"/>
        <v>339249.03755056555</v>
      </c>
      <c r="E4749" s="19">
        <f t="shared" si="220"/>
        <v>46.47247089733775</v>
      </c>
      <c r="F4749" s="19">
        <f t="shared" si="221"/>
        <v>339295.51002146292</v>
      </c>
      <c r="I4749" s="13">
        <v>43998</v>
      </c>
      <c r="J4749">
        <v>4730</v>
      </c>
      <c r="K4749">
        <v>339249.03755040123</v>
      </c>
      <c r="L4749">
        <v>46.472470897313315</v>
      </c>
      <c r="M4749" s="19">
        <v>339295.51002129854</v>
      </c>
    </row>
    <row r="4750" spans="2:13" x14ac:dyDescent="0.25">
      <c r="B4750" s="13">
        <v>43999</v>
      </c>
      <c r="C4750">
        <v>4731</v>
      </c>
      <c r="D4750" s="19">
        <f t="shared" si="219"/>
        <v>339295.51002146292</v>
      </c>
      <c r="E4750" s="19">
        <f t="shared" si="220"/>
        <v>46.478836989241501</v>
      </c>
      <c r="F4750" s="19">
        <f t="shared" si="221"/>
        <v>339341.98885845218</v>
      </c>
      <c r="I4750" s="13">
        <v>43999</v>
      </c>
      <c r="J4750">
        <v>4731</v>
      </c>
      <c r="K4750">
        <v>339295.51002129848</v>
      </c>
      <c r="L4750">
        <v>46.478836989217058</v>
      </c>
      <c r="M4750" s="19">
        <v>339341.98885828769</v>
      </c>
    </row>
    <row r="4751" spans="2:13" x14ac:dyDescent="0.25">
      <c r="B4751" s="13">
        <v>44000</v>
      </c>
      <c r="C4751">
        <v>4732</v>
      </c>
      <c r="D4751" s="19">
        <f t="shared" si="219"/>
        <v>339341.98885845218</v>
      </c>
      <c r="E4751" s="19">
        <f t="shared" si="220"/>
        <v>46.485203953212633</v>
      </c>
      <c r="F4751" s="19">
        <f t="shared" si="221"/>
        <v>339388.47406240541</v>
      </c>
      <c r="I4751" s="13">
        <v>44000</v>
      </c>
      <c r="J4751">
        <v>4732</v>
      </c>
      <c r="K4751">
        <v>339341.9888582878</v>
      </c>
      <c r="L4751">
        <v>46.485203953188169</v>
      </c>
      <c r="M4751" s="19">
        <v>339388.47406224097</v>
      </c>
    </row>
    <row r="4752" spans="2:13" x14ac:dyDescent="0.25">
      <c r="B4752" s="13">
        <v>44001</v>
      </c>
      <c r="C4752">
        <v>4733</v>
      </c>
      <c r="D4752" s="19">
        <f t="shared" si="219"/>
        <v>339388.47406240541</v>
      </c>
      <c r="E4752" s="19">
        <f t="shared" si="220"/>
        <v>46.49157178937061</v>
      </c>
      <c r="F4752" s="19">
        <f t="shared" si="221"/>
        <v>339434.96563419478</v>
      </c>
      <c r="I4752" s="13">
        <v>44001</v>
      </c>
      <c r="J4752">
        <v>4733</v>
      </c>
      <c r="K4752">
        <v>339388.4740622408</v>
      </c>
      <c r="L4752">
        <v>46.491571789346139</v>
      </c>
      <c r="M4752" s="19">
        <v>339434.96563403017</v>
      </c>
    </row>
    <row r="4753" spans="2:13" x14ac:dyDescent="0.25">
      <c r="B4753" s="13">
        <v>44002</v>
      </c>
      <c r="C4753">
        <v>4734</v>
      </c>
      <c r="D4753" s="19">
        <f t="shared" si="219"/>
        <v>339434.96563419478</v>
      </c>
      <c r="E4753" s="19">
        <f t="shared" si="220"/>
        <v>46.497940497834911</v>
      </c>
      <c r="F4753" s="19">
        <f t="shared" si="221"/>
        <v>339481.46357469261</v>
      </c>
      <c r="I4753" s="13">
        <v>44002</v>
      </c>
      <c r="J4753">
        <v>4734</v>
      </c>
      <c r="K4753">
        <v>339434.96563403017</v>
      </c>
      <c r="L4753">
        <v>46.497940497810426</v>
      </c>
      <c r="M4753" s="19">
        <v>339481.463574528</v>
      </c>
    </row>
    <row r="4754" spans="2:13" x14ac:dyDescent="0.25">
      <c r="B4754" s="13">
        <v>44003</v>
      </c>
      <c r="C4754">
        <v>4735</v>
      </c>
      <c r="D4754" s="19">
        <f t="shared" si="219"/>
        <v>339481.46357469261</v>
      </c>
      <c r="E4754" s="19">
        <f t="shared" si="220"/>
        <v>46.50431007872502</v>
      </c>
      <c r="F4754" s="19">
        <f t="shared" si="221"/>
        <v>339527.96788477135</v>
      </c>
      <c r="I4754" s="13">
        <v>44003</v>
      </c>
      <c r="J4754">
        <v>4735</v>
      </c>
      <c r="K4754">
        <v>339481.46357452794</v>
      </c>
      <c r="L4754">
        <v>46.504310078700541</v>
      </c>
      <c r="M4754" s="19">
        <v>339527.96788460662</v>
      </c>
    </row>
    <row r="4755" spans="2:13" x14ac:dyDescent="0.25">
      <c r="B4755" s="13">
        <v>44004</v>
      </c>
      <c r="C4755">
        <v>4736</v>
      </c>
      <c r="D4755" s="19">
        <f t="shared" si="219"/>
        <v>339527.96788477135</v>
      </c>
      <c r="E4755" s="19">
        <f t="shared" si="220"/>
        <v>46.510680532160464</v>
      </c>
      <c r="F4755" s="19">
        <f t="shared" si="221"/>
        <v>339574.47856530349</v>
      </c>
      <c r="I4755" s="13">
        <v>44004</v>
      </c>
      <c r="J4755">
        <v>4736</v>
      </c>
      <c r="K4755">
        <v>339527.96788460662</v>
      </c>
      <c r="L4755">
        <v>46.510680532135979</v>
      </c>
      <c r="M4755" s="19">
        <v>339574.47856513876</v>
      </c>
    </row>
    <row r="4756" spans="2:13" x14ac:dyDescent="0.25">
      <c r="B4756" s="13">
        <v>44005</v>
      </c>
      <c r="C4756">
        <v>4737</v>
      </c>
      <c r="D4756" s="19">
        <f t="shared" si="219"/>
        <v>339574.47856530349</v>
      </c>
      <c r="E4756" s="19">
        <f t="shared" si="220"/>
        <v>46.517051858260757</v>
      </c>
      <c r="F4756" s="19">
        <f t="shared" si="221"/>
        <v>339620.99561716174</v>
      </c>
      <c r="I4756" s="13">
        <v>44005</v>
      </c>
      <c r="J4756">
        <v>4737</v>
      </c>
      <c r="K4756">
        <v>339574.47856513865</v>
      </c>
      <c r="L4756">
        <v>46.517051858236265</v>
      </c>
      <c r="M4756" s="19">
        <v>339620.99561699689</v>
      </c>
    </row>
    <row r="4757" spans="2:13" x14ac:dyDescent="0.25">
      <c r="B4757" s="13">
        <v>44006</v>
      </c>
      <c r="C4757">
        <v>4738</v>
      </c>
      <c r="D4757" s="19">
        <f t="shared" ref="D4757:D4820" si="222">F4756</f>
        <v>339620.99561716174</v>
      </c>
      <c r="E4757" s="19">
        <f t="shared" ref="E4757:E4820" si="223">D4757*_nPIR</f>
        <v>46.523424057145448</v>
      </c>
      <c r="F4757" s="19">
        <f t="shared" si="221"/>
        <v>339667.51904121891</v>
      </c>
      <c r="I4757" s="13">
        <v>44006</v>
      </c>
      <c r="J4757">
        <v>4738</v>
      </c>
      <c r="K4757">
        <v>339620.99561699678</v>
      </c>
      <c r="L4757">
        <v>46.523424057120948</v>
      </c>
      <c r="M4757" s="19">
        <v>339667.51904105389</v>
      </c>
    </row>
    <row r="4758" spans="2:13" x14ac:dyDescent="0.25">
      <c r="B4758" s="13">
        <v>44007</v>
      </c>
      <c r="C4758">
        <v>4739</v>
      </c>
      <c r="D4758" s="19">
        <f t="shared" si="222"/>
        <v>339667.51904121891</v>
      </c>
      <c r="E4758" s="19">
        <f t="shared" si="223"/>
        <v>46.529797128934106</v>
      </c>
      <c r="F4758" s="19">
        <f t="shared" ref="F4758:F4821" si="224">D4758+E4758</f>
        <v>339714.04883834784</v>
      </c>
      <c r="I4758" s="13">
        <v>44007</v>
      </c>
      <c r="J4758">
        <v>4739</v>
      </c>
      <c r="K4758">
        <v>339667.51904105389</v>
      </c>
      <c r="L4758">
        <v>46.529797128909593</v>
      </c>
      <c r="M4758" s="19">
        <v>339714.04883818282</v>
      </c>
    </row>
    <row r="4759" spans="2:13" x14ac:dyDescent="0.25">
      <c r="B4759" s="13">
        <v>44008</v>
      </c>
      <c r="C4759">
        <v>4740</v>
      </c>
      <c r="D4759" s="19">
        <f t="shared" si="222"/>
        <v>339714.04883834784</v>
      </c>
      <c r="E4759" s="19">
        <f t="shared" si="223"/>
        <v>46.536171073746281</v>
      </c>
      <c r="F4759" s="19">
        <f t="shared" si="224"/>
        <v>339760.58500942157</v>
      </c>
      <c r="I4759" s="13">
        <v>44008</v>
      </c>
      <c r="J4759">
        <v>4740</v>
      </c>
      <c r="K4759">
        <v>339714.04883818288</v>
      </c>
      <c r="L4759">
        <v>46.536171073721768</v>
      </c>
      <c r="M4759" s="19">
        <v>339760.58500925661</v>
      </c>
    </row>
    <row r="4760" spans="2:13" x14ac:dyDescent="0.25">
      <c r="B4760" s="13">
        <v>44009</v>
      </c>
      <c r="C4760">
        <v>4741</v>
      </c>
      <c r="D4760" s="19">
        <f t="shared" si="222"/>
        <v>339760.58500942157</v>
      </c>
      <c r="E4760" s="19">
        <f t="shared" si="223"/>
        <v>46.542545891701593</v>
      </c>
      <c r="F4760" s="19">
        <f t="shared" si="224"/>
        <v>339807.12755531329</v>
      </c>
      <c r="I4760" s="13">
        <v>44009</v>
      </c>
      <c r="J4760">
        <v>4741</v>
      </c>
      <c r="K4760">
        <v>339760.58500925644</v>
      </c>
      <c r="L4760">
        <v>46.542545891677065</v>
      </c>
      <c r="M4760" s="19">
        <v>339807.12755514809</v>
      </c>
    </row>
    <row r="4761" spans="2:13" x14ac:dyDescent="0.25">
      <c r="B4761" s="13">
        <v>44010</v>
      </c>
      <c r="C4761">
        <v>4742</v>
      </c>
      <c r="D4761" s="19">
        <f t="shared" si="222"/>
        <v>339807.12755531329</v>
      </c>
      <c r="E4761" s="19">
        <f t="shared" si="223"/>
        <v>46.548921582919633</v>
      </c>
      <c r="F4761" s="19">
        <f t="shared" si="224"/>
        <v>339853.67647689622</v>
      </c>
      <c r="I4761" s="13">
        <v>44010</v>
      </c>
      <c r="J4761">
        <v>4742</v>
      </c>
      <c r="K4761">
        <v>339807.12755514809</v>
      </c>
      <c r="L4761">
        <v>46.548921582895098</v>
      </c>
      <c r="M4761" s="19">
        <v>339853.67647673097</v>
      </c>
    </row>
    <row r="4762" spans="2:13" x14ac:dyDescent="0.25">
      <c r="B4762" s="13">
        <v>44011</v>
      </c>
      <c r="C4762">
        <v>4743</v>
      </c>
      <c r="D4762" s="19">
        <f t="shared" si="222"/>
        <v>339853.67647689622</v>
      </c>
      <c r="E4762" s="19">
        <f t="shared" si="223"/>
        <v>46.555298147520034</v>
      </c>
      <c r="F4762" s="19">
        <f t="shared" si="224"/>
        <v>339900.23177504377</v>
      </c>
      <c r="I4762" s="13">
        <v>44011</v>
      </c>
      <c r="J4762">
        <v>4743</v>
      </c>
      <c r="K4762">
        <v>339853.67647673102</v>
      </c>
      <c r="L4762">
        <v>46.555298147495492</v>
      </c>
      <c r="M4762" s="19">
        <v>339900.23177487851</v>
      </c>
    </row>
    <row r="4763" spans="2:13" x14ac:dyDescent="0.25">
      <c r="B4763" s="13">
        <v>44012</v>
      </c>
      <c r="C4763">
        <v>4744</v>
      </c>
      <c r="D4763" s="19">
        <f t="shared" si="222"/>
        <v>339900.23177504377</v>
      </c>
      <c r="E4763" s="19">
        <f t="shared" si="223"/>
        <v>46.561675585622439</v>
      </c>
      <c r="F4763" s="19">
        <f t="shared" si="224"/>
        <v>339946.7934506294</v>
      </c>
      <c r="I4763" s="13">
        <v>44012</v>
      </c>
      <c r="J4763">
        <v>4744</v>
      </c>
      <c r="K4763">
        <v>339900.23177487851</v>
      </c>
      <c r="L4763">
        <v>46.561675585597889</v>
      </c>
      <c r="M4763" s="19">
        <v>339946.79345046409</v>
      </c>
    </row>
    <row r="4764" spans="2:13" x14ac:dyDescent="0.25">
      <c r="B4764" s="13">
        <v>44013</v>
      </c>
      <c r="C4764">
        <v>4745</v>
      </c>
      <c r="D4764" s="19">
        <f t="shared" si="222"/>
        <v>339946.7934506294</v>
      </c>
      <c r="E4764" s="19">
        <f t="shared" si="223"/>
        <v>46.568053897346502</v>
      </c>
      <c r="F4764" s="19">
        <f t="shared" si="224"/>
        <v>339993.36150452675</v>
      </c>
      <c r="I4764" s="13">
        <v>44013</v>
      </c>
      <c r="J4764">
        <v>4745</v>
      </c>
      <c r="K4764">
        <v>339946.79345046397</v>
      </c>
      <c r="L4764">
        <v>46.568053897321938</v>
      </c>
      <c r="M4764" s="19">
        <v>339993.36150436127</v>
      </c>
    </row>
    <row r="4765" spans="2:13" x14ac:dyDescent="0.25">
      <c r="B4765" s="13">
        <v>44014</v>
      </c>
      <c r="C4765">
        <v>4746</v>
      </c>
      <c r="D4765" s="19">
        <f t="shared" si="222"/>
        <v>339993.36150452675</v>
      </c>
      <c r="E4765" s="19">
        <f t="shared" si="223"/>
        <v>46.574433082811886</v>
      </c>
      <c r="F4765" s="19">
        <f t="shared" si="224"/>
        <v>340039.93593760958</v>
      </c>
      <c r="I4765" s="13">
        <v>44014</v>
      </c>
      <c r="J4765">
        <v>4746</v>
      </c>
      <c r="K4765">
        <v>339993.36150436132</v>
      </c>
      <c r="L4765">
        <v>46.574433082787323</v>
      </c>
      <c r="M4765" s="19">
        <v>340039.9359374441</v>
      </c>
    </row>
    <row r="4766" spans="2:13" x14ac:dyDescent="0.25">
      <c r="B4766" s="13">
        <v>44015</v>
      </c>
      <c r="C4766">
        <v>4747</v>
      </c>
      <c r="D4766" s="19">
        <f t="shared" si="222"/>
        <v>340039.93593760958</v>
      </c>
      <c r="E4766" s="19">
        <f t="shared" si="223"/>
        <v>46.580813142138304</v>
      </c>
      <c r="F4766" s="19">
        <f t="shared" si="224"/>
        <v>340086.5167507517</v>
      </c>
      <c r="I4766" s="13">
        <v>44015</v>
      </c>
      <c r="J4766">
        <v>4747</v>
      </c>
      <c r="K4766">
        <v>340039.93593744404</v>
      </c>
      <c r="L4766">
        <v>46.580813142113719</v>
      </c>
      <c r="M4766" s="19">
        <v>340086.51675058616</v>
      </c>
    </row>
    <row r="4767" spans="2:13" x14ac:dyDescent="0.25">
      <c r="B4767" s="13">
        <v>44016</v>
      </c>
      <c r="C4767">
        <v>4748</v>
      </c>
      <c r="D4767" s="19">
        <f t="shared" si="222"/>
        <v>340086.5167507517</v>
      </c>
      <c r="E4767" s="19">
        <f t="shared" si="223"/>
        <v>46.587194075445446</v>
      </c>
      <c r="F4767" s="19">
        <f t="shared" si="224"/>
        <v>340133.10394482716</v>
      </c>
      <c r="I4767" s="13">
        <v>44016</v>
      </c>
      <c r="J4767">
        <v>4748</v>
      </c>
      <c r="K4767">
        <v>340086.51675058622</v>
      </c>
      <c r="L4767">
        <v>46.587194075420861</v>
      </c>
      <c r="M4767" s="19">
        <v>340133.10394466162</v>
      </c>
    </row>
    <row r="4768" spans="2:13" x14ac:dyDescent="0.25">
      <c r="B4768" s="13">
        <v>44017</v>
      </c>
      <c r="C4768">
        <v>4749</v>
      </c>
      <c r="D4768" s="19">
        <f t="shared" si="222"/>
        <v>340133.10394482716</v>
      </c>
      <c r="E4768" s="19">
        <f t="shared" si="223"/>
        <v>46.593575882853045</v>
      </c>
      <c r="F4768" s="19">
        <f t="shared" si="224"/>
        <v>340179.69752071</v>
      </c>
      <c r="I4768" s="13">
        <v>44017</v>
      </c>
      <c r="J4768">
        <v>4749</v>
      </c>
      <c r="K4768">
        <v>340133.10394466156</v>
      </c>
      <c r="L4768">
        <v>46.593575882828453</v>
      </c>
      <c r="M4768" s="19">
        <v>340179.6975205444</v>
      </c>
    </row>
    <row r="4769" spans="2:13" x14ac:dyDescent="0.25">
      <c r="B4769" s="13">
        <v>44018</v>
      </c>
      <c r="C4769">
        <v>4750</v>
      </c>
      <c r="D4769" s="19">
        <f t="shared" si="222"/>
        <v>340179.69752071</v>
      </c>
      <c r="E4769" s="19">
        <f t="shared" si="223"/>
        <v>46.599958564480829</v>
      </c>
      <c r="F4769" s="19">
        <f t="shared" si="224"/>
        <v>340226.29747927451</v>
      </c>
      <c r="I4769" s="13">
        <v>44018</v>
      </c>
      <c r="J4769">
        <v>4750</v>
      </c>
      <c r="K4769">
        <v>340179.69752054435</v>
      </c>
      <c r="L4769">
        <v>46.59995856445623</v>
      </c>
      <c r="M4769" s="19">
        <v>340226.29747910879</v>
      </c>
    </row>
    <row r="4770" spans="2:13" x14ac:dyDescent="0.25">
      <c r="B4770" s="13">
        <v>44019</v>
      </c>
      <c r="C4770">
        <v>4751</v>
      </c>
      <c r="D4770" s="19">
        <f t="shared" si="222"/>
        <v>340226.29747927451</v>
      </c>
      <c r="E4770" s="19">
        <f t="shared" si="223"/>
        <v>46.606342120448566</v>
      </c>
      <c r="F4770" s="19">
        <f t="shared" si="224"/>
        <v>340272.90382139495</v>
      </c>
      <c r="I4770" s="13">
        <v>44019</v>
      </c>
      <c r="J4770">
        <v>4751</v>
      </c>
      <c r="K4770">
        <v>340226.29747910873</v>
      </c>
      <c r="L4770">
        <v>46.606342120423953</v>
      </c>
      <c r="M4770" s="19">
        <v>340272.90382122918</v>
      </c>
    </row>
    <row r="4771" spans="2:13" x14ac:dyDescent="0.25">
      <c r="B4771" s="13">
        <v>44020</v>
      </c>
      <c r="C4771">
        <v>4752</v>
      </c>
      <c r="D4771" s="19">
        <f t="shared" si="222"/>
        <v>340272.90382139495</v>
      </c>
      <c r="E4771" s="19">
        <f t="shared" si="223"/>
        <v>46.612726550876026</v>
      </c>
      <c r="F4771" s="19">
        <f t="shared" si="224"/>
        <v>340319.51654794585</v>
      </c>
      <c r="I4771" s="13">
        <v>44020</v>
      </c>
      <c r="J4771">
        <v>4752</v>
      </c>
      <c r="K4771">
        <v>340272.90382122918</v>
      </c>
      <c r="L4771">
        <v>46.612726550851413</v>
      </c>
      <c r="M4771" s="19">
        <v>340319.51654778002</v>
      </c>
    </row>
    <row r="4772" spans="2:13" x14ac:dyDescent="0.25">
      <c r="B4772" s="13">
        <v>44021</v>
      </c>
      <c r="C4772">
        <v>4753</v>
      </c>
      <c r="D4772" s="19">
        <f t="shared" si="222"/>
        <v>340319.51654794585</v>
      </c>
      <c r="E4772" s="19">
        <f t="shared" si="223"/>
        <v>46.619111855882998</v>
      </c>
      <c r="F4772" s="19">
        <f t="shared" si="224"/>
        <v>340366.13565980172</v>
      </c>
      <c r="I4772" s="13">
        <v>44021</v>
      </c>
      <c r="J4772">
        <v>4753</v>
      </c>
      <c r="K4772">
        <v>340319.51654777996</v>
      </c>
      <c r="L4772">
        <v>46.619111855858371</v>
      </c>
      <c r="M4772" s="19">
        <v>340366.13565963582</v>
      </c>
    </row>
    <row r="4773" spans="2:13" x14ac:dyDescent="0.25">
      <c r="B4773" s="13">
        <v>44022</v>
      </c>
      <c r="C4773">
        <v>4754</v>
      </c>
      <c r="D4773" s="19">
        <f t="shared" si="222"/>
        <v>340366.13565980172</v>
      </c>
      <c r="E4773" s="19">
        <f t="shared" si="223"/>
        <v>46.625498035589281</v>
      </c>
      <c r="F4773" s="19">
        <f t="shared" si="224"/>
        <v>340412.76115783729</v>
      </c>
      <c r="I4773" s="13">
        <v>44022</v>
      </c>
      <c r="J4773">
        <v>4754</v>
      </c>
      <c r="K4773">
        <v>340366.13565963582</v>
      </c>
      <c r="L4773">
        <v>46.625498035564654</v>
      </c>
      <c r="M4773" s="19">
        <v>340412.7611576714</v>
      </c>
    </row>
    <row r="4774" spans="2:13" x14ac:dyDescent="0.25">
      <c r="B4774" s="13">
        <v>44023</v>
      </c>
      <c r="C4774">
        <v>4755</v>
      </c>
      <c r="D4774" s="19">
        <f t="shared" si="222"/>
        <v>340412.76115783729</v>
      </c>
      <c r="E4774" s="19">
        <f t="shared" si="223"/>
        <v>46.6318850901147</v>
      </c>
      <c r="F4774" s="19">
        <f t="shared" si="224"/>
        <v>340459.39304292738</v>
      </c>
      <c r="I4774" s="13">
        <v>44023</v>
      </c>
      <c r="J4774">
        <v>4755</v>
      </c>
      <c r="K4774">
        <v>340412.76115767128</v>
      </c>
      <c r="L4774">
        <v>46.631885090090073</v>
      </c>
      <c r="M4774" s="19">
        <v>340459.39304276137</v>
      </c>
    </row>
    <row r="4775" spans="2:13" x14ac:dyDescent="0.25">
      <c r="B4775" s="13">
        <v>44024</v>
      </c>
      <c r="C4775">
        <v>4756</v>
      </c>
      <c r="D4775" s="19">
        <f t="shared" si="222"/>
        <v>340459.39304292738</v>
      </c>
      <c r="E4775" s="19">
        <f t="shared" si="223"/>
        <v>46.638273019579096</v>
      </c>
      <c r="F4775" s="19">
        <f t="shared" si="224"/>
        <v>340506.03131594695</v>
      </c>
      <c r="I4775" s="13">
        <v>44024</v>
      </c>
      <c r="J4775">
        <v>4756</v>
      </c>
      <c r="K4775">
        <v>340459.39304276143</v>
      </c>
      <c r="L4775">
        <v>46.638273019554461</v>
      </c>
      <c r="M4775" s="19">
        <v>340506.031315781</v>
      </c>
    </row>
    <row r="4776" spans="2:13" x14ac:dyDescent="0.25">
      <c r="B4776" s="13">
        <v>44025</v>
      </c>
      <c r="C4776">
        <v>4757</v>
      </c>
      <c r="D4776" s="19">
        <f t="shared" si="222"/>
        <v>340506.03131594695</v>
      </c>
      <c r="E4776" s="19">
        <f t="shared" si="223"/>
        <v>46.644661824102329</v>
      </c>
      <c r="F4776" s="19">
        <f t="shared" si="224"/>
        <v>340552.67597777105</v>
      </c>
      <c r="I4776" s="13">
        <v>44025</v>
      </c>
      <c r="J4776">
        <v>4757</v>
      </c>
      <c r="K4776">
        <v>340506.03131578089</v>
      </c>
      <c r="L4776">
        <v>46.64466182407768</v>
      </c>
      <c r="M4776" s="19">
        <v>340552.67597760499</v>
      </c>
    </row>
    <row r="4777" spans="2:13" x14ac:dyDescent="0.25">
      <c r="B4777" s="13">
        <v>44026</v>
      </c>
      <c r="C4777">
        <v>4758</v>
      </c>
      <c r="D4777" s="19">
        <f t="shared" si="222"/>
        <v>340552.67597777105</v>
      </c>
      <c r="E4777" s="19">
        <f t="shared" si="223"/>
        <v>46.651051503804261</v>
      </c>
      <c r="F4777" s="19">
        <f t="shared" si="224"/>
        <v>340599.32702927483</v>
      </c>
      <c r="I4777" s="13">
        <v>44026</v>
      </c>
      <c r="J4777">
        <v>4758</v>
      </c>
      <c r="K4777">
        <v>340552.67597760499</v>
      </c>
      <c r="L4777">
        <v>46.651051503779605</v>
      </c>
      <c r="M4777" s="19">
        <v>340599.32702910877</v>
      </c>
    </row>
    <row r="4778" spans="2:13" x14ac:dyDescent="0.25">
      <c r="B4778" s="13">
        <v>44027</v>
      </c>
      <c r="C4778">
        <v>4759</v>
      </c>
      <c r="D4778" s="19">
        <f t="shared" si="222"/>
        <v>340599.32702927483</v>
      </c>
      <c r="E4778" s="19">
        <f t="shared" si="223"/>
        <v>46.657442058804776</v>
      </c>
      <c r="F4778" s="19">
        <f t="shared" si="224"/>
        <v>340645.98447133362</v>
      </c>
      <c r="I4778" s="13">
        <v>44027</v>
      </c>
      <c r="J4778">
        <v>4759</v>
      </c>
      <c r="K4778">
        <v>340599.32702910871</v>
      </c>
      <c r="L4778">
        <v>46.65744205878012</v>
      </c>
      <c r="M4778" s="19">
        <v>340645.9844711675</v>
      </c>
    </row>
    <row r="4779" spans="2:13" x14ac:dyDescent="0.25">
      <c r="B4779" s="13">
        <v>44028</v>
      </c>
      <c r="C4779">
        <v>4760</v>
      </c>
      <c r="D4779" s="19">
        <f t="shared" si="222"/>
        <v>340645.98447133362</v>
      </c>
      <c r="E4779" s="19">
        <f t="shared" si="223"/>
        <v>46.663833489223791</v>
      </c>
      <c r="F4779" s="19">
        <f t="shared" si="224"/>
        <v>340692.64830482285</v>
      </c>
      <c r="I4779" s="13">
        <v>44028</v>
      </c>
      <c r="J4779">
        <v>4760</v>
      </c>
      <c r="K4779">
        <v>340645.9844711675</v>
      </c>
      <c r="L4779">
        <v>46.663833489199128</v>
      </c>
      <c r="M4779" s="19">
        <v>340692.64830465667</v>
      </c>
    </row>
    <row r="4780" spans="2:13" x14ac:dyDescent="0.25">
      <c r="B4780" s="13">
        <v>44029</v>
      </c>
      <c r="C4780">
        <v>4761</v>
      </c>
      <c r="D4780" s="19">
        <f t="shared" si="222"/>
        <v>340692.64830482285</v>
      </c>
      <c r="E4780" s="19">
        <f t="shared" si="223"/>
        <v>46.670225795181217</v>
      </c>
      <c r="F4780" s="19">
        <f t="shared" si="224"/>
        <v>340739.31853061804</v>
      </c>
      <c r="I4780" s="13">
        <v>44029</v>
      </c>
      <c r="J4780">
        <v>4761</v>
      </c>
      <c r="K4780">
        <v>340692.64830465656</v>
      </c>
      <c r="L4780">
        <v>46.670225795156547</v>
      </c>
      <c r="M4780" s="19">
        <v>340739.31853045174</v>
      </c>
    </row>
    <row r="4781" spans="2:13" x14ac:dyDescent="0.25">
      <c r="B4781" s="13">
        <v>44030</v>
      </c>
      <c r="C4781">
        <v>4762</v>
      </c>
      <c r="D4781" s="19">
        <f t="shared" si="222"/>
        <v>340739.31853061804</v>
      </c>
      <c r="E4781" s="19">
        <f t="shared" si="223"/>
        <v>46.676618976796995</v>
      </c>
      <c r="F4781" s="19">
        <f t="shared" si="224"/>
        <v>340785.99514959485</v>
      </c>
      <c r="I4781" s="13">
        <v>44030</v>
      </c>
      <c r="J4781">
        <v>4762</v>
      </c>
      <c r="K4781">
        <v>340739.3185304518</v>
      </c>
      <c r="L4781">
        <v>46.676618976772318</v>
      </c>
      <c r="M4781" s="19">
        <v>340785.99514942855</v>
      </c>
    </row>
    <row r="4782" spans="2:13" x14ac:dyDescent="0.25">
      <c r="B4782" s="13">
        <v>44031</v>
      </c>
      <c r="C4782">
        <v>4763</v>
      </c>
      <c r="D4782" s="19">
        <f t="shared" si="222"/>
        <v>340785.99514959485</v>
      </c>
      <c r="E4782" s="19">
        <f t="shared" si="223"/>
        <v>46.683013034191085</v>
      </c>
      <c r="F4782" s="19">
        <f t="shared" si="224"/>
        <v>340832.67816262902</v>
      </c>
      <c r="I4782" s="13">
        <v>44031</v>
      </c>
      <c r="J4782">
        <v>4763</v>
      </c>
      <c r="K4782">
        <v>340785.99514942855</v>
      </c>
      <c r="L4782">
        <v>46.683013034166393</v>
      </c>
      <c r="M4782" s="19">
        <v>340832.67816246272</v>
      </c>
    </row>
    <row r="4783" spans="2:13" x14ac:dyDescent="0.25">
      <c r="B4783" s="13">
        <v>44032</v>
      </c>
      <c r="C4783">
        <v>4764</v>
      </c>
      <c r="D4783" s="19">
        <f t="shared" si="222"/>
        <v>340832.67816262902</v>
      </c>
      <c r="E4783" s="19">
        <f t="shared" si="223"/>
        <v>46.689407967483433</v>
      </c>
      <c r="F4783" s="19">
        <f t="shared" si="224"/>
        <v>340879.36757059651</v>
      </c>
      <c r="I4783" s="13">
        <v>44032</v>
      </c>
      <c r="J4783">
        <v>4764</v>
      </c>
      <c r="K4783">
        <v>340832.67816246272</v>
      </c>
      <c r="L4783">
        <v>46.689407967458749</v>
      </c>
      <c r="M4783" s="19">
        <v>340879.36757043016</v>
      </c>
    </row>
    <row r="4784" spans="2:13" x14ac:dyDescent="0.25">
      <c r="B4784" s="13">
        <v>44033</v>
      </c>
      <c r="C4784">
        <v>4765</v>
      </c>
      <c r="D4784" s="19">
        <f t="shared" si="222"/>
        <v>340879.36757059651</v>
      </c>
      <c r="E4784" s="19">
        <f t="shared" si="223"/>
        <v>46.695803776794051</v>
      </c>
      <c r="F4784" s="19">
        <f t="shared" si="224"/>
        <v>340926.06337437331</v>
      </c>
      <c r="I4784" s="13">
        <v>44033</v>
      </c>
      <c r="J4784">
        <v>4765</v>
      </c>
      <c r="K4784">
        <v>340879.36757043004</v>
      </c>
      <c r="L4784">
        <v>46.695803776769345</v>
      </c>
      <c r="M4784" s="19">
        <v>340926.06337420683</v>
      </c>
    </row>
    <row r="4785" spans="2:13" x14ac:dyDescent="0.25">
      <c r="B4785" s="13">
        <v>44034</v>
      </c>
      <c r="C4785">
        <v>4766</v>
      </c>
      <c r="D4785" s="19">
        <f t="shared" si="222"/>
        <v>340926.06337437331</v>
      </c>
      <c r="E4785" s="19">
        <f t="shared" si="223"/>
        <v>46.702200462242928</v>
      </c>
      <c r="F4785" s="19">
        <f t="shared" si="224"/>
        <v>340972.76557483553</v>
      </c>
      <c r="I4785" s="13">
        <v>44034</v>
      </c>
      <c r="J4785">
        <v>4766</v>
      </c>
      <c r="K4785">
        <v>340926.06337420683</v>
      </c>
      <c r="L4785">
        <v>46.702200462218215</v>
      </c>
      <c r="M4785" s="19">
        <v>340972.76557466906</v>
      </c>
    </row>
    <row r="4786" spans="2:13" x14ac:dyDescent="0.25">
      <c r="B4786" s="13">
        <v>44035</v>
      </c>
      <c r="C4786">
        <v>4767</v>
      </c>
      <c r="D4786" s="19">
        <f t="shared" si="222"/>
        <v>340972.76557483553</v>
      </c>
      <c r="E4786" s="19">
        <f t="shared" si="223"/>
        <v>46.708598023950081</v>
      </c>
      <c r="F4786" s="19">
        <f t="shared" si="224"/>
        <v>341019.47417285951</v>
      </c>
      <c r="I4786" s="13">
        <v>44035</v>
      </c>
      <c r="J4786">
        <v>4767</v>
      </c>
      <c r="K4786">
        <v>340972.76557466906</v>
      </c>
      <c r="L4786">
        <v>46.708598023925369</v>
      </c>
      <c r="M4786" s="19">
        <v>341019.47417269298</v>
      </c>
    </row>
    <row r="4787" spans="2:13" x14ac:dyDescent="0.25">
      <c r="B4787" s="13">
        <v>44036</v>
      </c>
      <c r="C4787">
        <v>4768</v>
      </c>
      <c r="D4787" s="19">
        <f t="shared" si="222"/>
        <v>341019.47417285951</v>
      </c>
      <c r="E4787" s="19">
        <f t="shared" si="223"/>
        <v>46.714996462035558</v>
      </c>
      <c r="F4787" s="19">
        <f t="shared" si="224"/>
        <v>341066.18916932156</v>
      </c>
      <c r="I4787" s="13">
        <v>44036</v>
      </c>
      <c r="J4787">
        <v>4768</v>
      </c>
      <c r="K4787">
        <v>341019.47417269298</v>
      </c>
      <c r="L4787">
        <v>46.714996462010831</v>
      </c>
      <c r="M4787" s="19">
        <v>341066.18916915497</v>
      </c>
    </row>
    <row r="4788" spans="2:13" x14ac:dyDescent="0.25">
      <c r="B4788" s="13">
        <v>44037</v>
      </c>
      <c r="C4788">
        <v>4769</v>
      </c>
      <c r="D4788" s="19">
        <f t="shared" si="222"/>
        <v>341066.18916932156</v>
      </c>
      <c r="E4788" s="19">
        <f t="shared" si="223"/>
        <v>46.721395776619396</v>
      </c>
      <c r="F4788" s="19">
        <f t="shared" si="224"/>
        <v>341112.91056509817</v>
      </c>
      <c r="I4788" s="13">
        <v>44037</v>
      </c>
      <c r="J4788">
        <v>4769</v>
      </c>
      <c r="K4788">
        <v>341066.18916915479</v>
      </c>
      <c r="L4788">
        <v>46.721395776594662</v>
      </c>
      <c r="M4788" s="19">
        <v>341112.9105649314</v>
      </c>
    </row>
    <row r="4789" spans="2:13" x14ac:dyDescent="0.25">
      <c r="B4789" s="13">
        <v>44038</v>
      </c>
      <c r="C4789">
        <v>4770</v>
      </c>
      <c r="D4789" s="19">
        <f t="shared" si="222"/>
        <v>341112.91056509817</v>
      </c>
      <c r="E4789" s="19">
        <f t="shared" si="223"/>
        <v>46.72779596782167</v>
      </c>
      <c r="F4789" s="19">
        <f t="shared" si="224"/>
        <v>341159.638361066</v>
      </c>
      <c r="I4789" s="13">
        <v>44038</v>
      </c>
      <c r="J4789">
        <v>4770</v>
      </c>
      <c r="K4789">
        <v>341112.91056493134</v>
      </c>
      <c r="L4789">
        <v>46.727795967796936</v>
      </c>
      <c r="M4789" s="19">
        <v>341159.63836089912</v>
      </c>
    </row>
    <row r="4790" spans="2:13" x14ac:dyDescent="0.25">
      <c r="B4790" s="13">
        <v>44039</v>
      </c>
      <c r="C4790">
        <v>4771</v>
      </c>
      <c r="D4790" s="19">
        <f t="shared" si="222"/>
        <v>341159.638361066</v>
      </c>
      <c r="E4790" s="19">
        <f t="shared" si="223"/>
        <v>46.73419703576247</v>
      </c>
      <c r="F4790" s="19">
        <f t="shared" si="224"/>
        <v>341206.37255810178</v>
      </c>
      <c r="I4790" s="13">
        <v>44039</v>
      </c>
      <c r="J4790">
        <v>4771</v>
      </c>
      <c r="K4790">
        <v>341159.63836089906</v>
      </c>
      <c r="L4790">
        <v>46.734197035737729</v>
      </c>
      <c r="M4790" s="19">
        <v>341206.37255793478</v>
      </c>
    </row>
    <row r="4791" spans="2:13" x14ac:dyDescent="0.25">
      <c r="B4791" s="13">
        <v>44040</v>
      </c>
      <c r="C4791">
        <v>4772</v>
      </c>
      <c r="D4791" s="19">
        <f t="shared" si="222"/>
        <v>341206.37255810178</v>
      </c>
      <c r="E4791" s="19">
        <f t="shared" si="223"/>
        <v>46.740598980561892</v>
      </c>
      <c r="F4791" s="19">
        <f t="shared" si="224"/>
        <v>341253.11315708235</v>
      </c>
      <c r="I4791" s="13">
        <v>44040</v>
      </c>
      <c r="J4791">
        <v>4772</v>
      </c>
      <c r="K4791">
        <v>341206.37255793484</v>
      </c>
      <c r="L4791">
        <v>46.740598980537143</v>
      </c>
      <c r="M4791" s="19">
        <v>341253.11315691535</v>
      </c>
    </row>
    <row r="4792" spans="2:13" x14ac:dyDescent="0.25">
      <c r="B4792" s="13">
        <v>44041</v>
      </c>
      <c r="C4792">
        <v>4773</v>
      </c>
      <c r="D4792" s="19">
        <f t="shared" si="222"/>
        <v>341253.11315708235</v>
      </c>
      <c r="E4792" s="19">
        <f t="shared" si="223"/>
        <v>46.747001802340051</v>
      </c>
      <c r="F4792" s="19">
        <f t="shared" si="224"/>
        <v>341299.86015888466</v>
      </c>
      <c r="I4792" s="13">
        <v>44041</v>
      </c>
      <c r="J4792">
        <v>4773</v>
      </c>
      <c r="K4792">
        <v>341253.11315691529</v>
      </c>
      <c r="L4792">
        <v>46.747001802315289</v>
      </c>
      <c r="M4792" s="19">
        <v>341299.86015871761</v>
      </c>
    </row>
    <row r="4793" spans="2:13" x14ac:dyDescent="0.25">
      <c r="B4793" s="13">
        <v>44042</v>
      </c>
      <c r="C4793">
        <v>4774</v>
      </c>
      <c r="D4793" s="19">
        <f t="shared" si="222"/>
        <v>341299.86015888466</v>
      </c>
      <c r="E4793" s="19">
        <f t="shared" si="223"/>
        <v>46.753405501217081</v>
      </c>
      <c r="F4793" s="19">
        <f t="shared" si="224"/>
        <v>341346.61356438586</v>
      </c>
      <c r="I4793" s="13">
        <v>44042</v>
      </c>
      <c r="J4793">
        <v>4774</v>
      </c>
      <c r="K4793">
        <v>341299.86015871767</v>
      </c>
      <c r="L4793">
        <v>46.753405501192319</v>
      </c>
      <c r="M4793" s="19">
        <v>341346.61356421886</v>
      </c>
    </row>
    <row r="4794" spans="2:13" x14ac:dyDescent="0.25">
      <c r="B4794" s="13">
        <v>44043</v>
      </c>
      <c r="C4794">
        <v>4775</v>
      </c>
      <c r="D4794" s="19">
        <f t="shared" si="222"/>
        <v>341346.61356438586</v>
      </c>
      <c r="E4794" s="19">
        <f t="shared" si="223"/>
        <v>46.759810077313141</v>
      </c>
      <c r="F4794" s="19">
        <f t="shared" si="224"/>
        <v>341393.37337446318</v>
      </c>
      <c r="I4794" s="13">
        <v>44043</v>
      </c>
      <c r="J4794">
        <v>4775</v>
      </c>
      <c r="K4794">
        <v>341346.6135642188</v>
      </c>
      <c r="L4794">
        <v>46.759810077288364</v>
      </c>
      <c r="M4794" s="19">
        <v>341393.37337429606</v>
      </c>
    </row>
    <row r="4795" spans="2:13" x14ac:dyDescent="0.25">
      <c r="B4795" s="13">
        <v>44044</v>
      </c>
      <c r="C4795">
        <v>4776</v>
      </c>
      <c r="D4795" s="19">
        <f t="shared" si="222"/>
        <v>341393.37337446318</v>
      </c>
      <c r="E4795" s="19">
        <f t="shared" si="223"/>
        <v>46.766215530748383</v>
      </c>
      <c r="F4795" s="19">
        <f t="shared" si="224"/>
        <v>341440.13958999392</v>
      </c>
      <c r="I4795" s="13">
        <v>44044</v>
      </c>
      <c r="J4795">
        <v>4776</v>
      </c>
      <c r="K4795">
        <v>341393.37337429612</v>
      </c>
      <c r="L4795">
        <v>46.766215530723606</v>
      </c>
      <c r="M4795" s="19">
        <v>341440.13958982687</v>
      </c>
    </row>
    <row r="4796" spans="2:13" x14ac:dyDescent="0.25">
      <c r="B4796" s="13">
        <v>44045</v>
      </c>
      <c r="C4796">
        <v>4777</v>
      </c>
      <c r="D4796" s="19">
        <f t="shared" si="222"/>
        <v>341440.13958999392</v>
      </c>
      <c r="E4796" s="19">
        <f t="shared" si="223"/>
        <v>46.77262186164301</v>
      </c>
      <c r="F4796" s="19">
        <f t="shared" si="224"/>
        <v>341486.91221185558</v>
      </c>
      <c r="I4796" s="13">
        <v>44045</v>
      </c>
      <c r="J4796">
        <v>4777</v>
      </c>
      <c r="K4796">
        <v>341440.13958982669</v>
      </c>
      <c r="L4796">
        <v>46.772621861618227</v>
      </c>
      <c r="M4796" s="19">
        <v>341486.91221168829</v>
      </c>
    </row>
    <row r="4797" spans="2:13" x14ac:dyDescent="0.25">
      <c r="B4797" s="13">
        <v>44046</v>
      </c>
      <c r="C4797">
        <v>4778</v>
      </c>
      <c r="D4797" s="19">
        <f t="shared" si="222"/>
        <v>341486.91221185558</v>
      </c>
      <c r="E4797" s="19">
        <f t="shared" si="223"/>
        <v>46.779029070117211</v>
      </c>
      <c r="F4797" s="19">
        <f t="shared" si="224"/>
        <v>341533.69124092569</v>
      </c>
      <c r="I4797" s="13">
        <v>44046</v>
      </c>
      <c r="J4797">
        <v>4778</v>
      </c>
      <c r="K4797">
        <v>341486.91221168835</v>
      </c>
      <c r="L4797">
        <v>46.77902907009242</v>
      </c>
      <c r="M4797" s="19">
        <v>341533.69124075846</v>
      </c>
    </row>
    <row r="4798" spans="2:13" x14ac:dyDescent="0.25">
      <c r="B4798" s="13">
        <v>44047</v>
      </c>
      <c r="C4798">
        <v>4779</v>
      </c>
      <c r="D4798" s="19">
        <f t="shared" si="222"/>
        <v>341533.69124092569</v>
      </c>
      <c r="E4798" s="19">
        <f t="shared" si="223"/>
        <v>46.785437156291195</v>
      </c>
      <c r="F4798" s="19">
        <f t="shared" si="224"/>
        <v>341580.47667808196</v>
      </c>
      <c r="I4798" s="13">
        <v>44047</v>
      </c>
      <c r="J4798">
        <v>4779</v>
      </c>
      <c r="K4798">
        <v>341533.6912407584</v>
      </c>
      <c r="L4798">
        <v>46.785437156266397</v>
      </c>
      <c r="M4798" s="19">
        <v>341580.47667791467</v>
      </c>
    </row>
    <row r="4799" spans="2:13" x14ac:dyDescent="0.25">
      <c r="B4799" s="13">
        <v>44048</v>
      </c>
      <c r="C4799">
        <v>4780</v>
      </c>
      <c r="D4799" s="19">
        <f t="shared" si="222"/>
        <v>341580.47667808196</v>
      </c>
      <c r="E4799" s="19">
        <f t="shared" si="223"/>
        <v>46.791846120285207</v>
      </c>
      <c r="F4799" s="19">
        <f t="shared" si="224"/>
        <v>341627.26852420223</v>
      </c>
      <c r="I4799" s="13">
        <v>44048</v>
      </c>
      <c r="J4799">
        <v>4780</v>
      </c>
      <c r="K4799">
        <v>341580.47667791467</v>
      </c>
      <c r="L4799">
        <v>46.791846120260402</v>
      </c>
      <c r="M4799" s="19">
        <v>341627.26852403494</v>
      </c>
    </row>
    <row r="4800" spans="2:13" x14ac:dyDescent="0.25">
      <c r="B4800" s="13">
        <v>44049</v>
      </c>
      <c r="C4800">
        <v>4781</v>
      </c>
      <c r="D4800" s="19">
        <f t="shared" si="222"/>
        <v>341627.26852420223</v>
      </c>
      <c r="E4800" s="19">
        <f t="shared" si="223"/>
        <v>46.798255962219486</v>
      </c>
      <c r="F4800" s="19">
        <f t="shared" si="224"/>
        <v>341674.06678016443</v>
      </c>
      <c r="I4800" s="13">
        <v>44049</v>
      </c>
      <c r="J4800">
        <v>4781</v>
      </c>
      <c r="K4800">
        <v>341627.26852403482</v>
      </c>
      <c r="L4800">
        <v>46.798255962194681</v>
      </c>
      <c r="M4800" s="19">
        <v>341674.06677999703</v>
      </c>
    </row>
    <row r="4801" spans="2:13" x14ac:dyDescent="0.25">
      <c r="B4801" s="13">
        <v>44050</v>
      </c>
      <c r="C4801">
        <v>4782</v>
      </c>
      <c r="D4801" s="19">
        <f t="shared" si="222"/>
        <v>341674.06678016443</v>
      </c>
      <c r="E4801" s="19">
        <f t="shared" si="223"/>
        <v>46.804666682214311</v>
      </c>
      <c r="F4801" s="19">
        <f t="shared" si="224"/>
        <v>341720.87144684664</v>
      </c>
      <c r="I4801" s="13">
        <v>44050</v>
      </c>
      <c r="J4801">
        <v>4782</v>
      </c>
      <c r="K4801">
        <v>341674.06677999708</v>
      </c>
      <c r="L4801">
        <v>46.804666682189499</v>
      </c>
      <c r="M4801" s="19">
        <v>341720.87144667929</v>
      </c>
    </row>
    <row r="4802" spans="2:13" x14ac:dyDescent="0.25">
      <c r="B4802" s="13">
        <v>44051</v>
      </c>
      <c r="C4802">
        <v>4783</v>
      </c>
      <c r="D4802" s="19">
        <f t="shared" si="222"/>
        <v>341720.87144684664</v>
      </c>
      <c r="E4802" s="19">
        <f t="shared" si="223"/>
        <v>46.811078280389957</v>
      </c>
      <c r="F4802" s="19">
        <f t="shared" si="224"/>
        <v>341767.68252512702</v>
      </c>
      <c r="I4802" s="13">
        <v>44051</v>
      </c>
      <c r="J4802">
        <v>4783</v>
      </c>
      <c r="K4802">
        <v>341720.87144667923</v>
      </c>
      <c r="L4802">
        <v>46.811078280365145</v>
      </c>
      <c r="M4802" s="19">
        <v>341767.68252495961</v>
      </c>
    </row>
    <row r="4803" spans="2:13" x14ac:dyDescent="0.25">
      <c r="B4803" s="13">
        <v>44052</v>
      </c>
      <c r="C4803">
        <v>4784</v>
      </c>
      <c r="D4803" s="19">
        <f t="shared" si="222"/>
        <v>341767.68252512702</v>
      </c>
      <c r="E4803" s="19">
        <f t="shared" si="223"/>
        <v>46.817490756866718</v>
      </c>
      <c r="F4803" s="19">
        <f t="shared" si="224"/>
        <v>341814.50001588388</v>
      </c>
      <c r="I4803" s="13">
        <v>44052</v>
      </c>
      <c r="J4803">
        <v>4784</v>
      </c>
      <c r="K4803">
        <v>341767.68252495944</v>
      </c>
      <c r="L4803">
        <v>46.817490756841899</v>
      </c>
      <c r="M4803" s="19">
        <v>341814.5000157163</v>
      </c>
    </row>
    <row r="4804" spans="2:13" x14ac:dyDescent="0.25">
      <c r="B4804" s="13">
        <v>44053</v>
      </c>
      <c r="C4804">
        <v>4785</v>
      </c>
      <c r="D4804" s="19">
        <f t="shared" si="222"/>
        <v>341814.50001588388</v>
      </c>
      <c r="E4804" s="19">
        <f t="shared" si="223"/>
        <v>46.823904111764918</v>
      </c>
      <c r="F4804" s="19">
        <f t="shared" si="224"/>
        <v>341861.32391999563</v>
      </c>
      <c r="I4804" s="13">
        <v>44053</v>
      </c>
      <c r="J4804">
        <v>4785</v>
      </c>
      <c r="K4804">
        <v>341814.50001571624</v>
      </c>
      <c r="L4804">
        <v>46.823904111740092</v>
      </c>
      <c r="M4804" s="19">
        <v>341861.32391982799</v>
      </c>
    </row>
    <row r="4805" spans="2:13" x14ac:dyDescent="0.25">
      <c r="B4805" s="13">
        <v>44054</v>
      </c>
      <c r="C4805">
        <v>4786</v>
      </c>
      <c r="D4805" s="19">
        <f t="shared" si="222"/>
        <v>341861.32391999563</v>
      </c>
      <c r="E4805" s="19">
        <f t="shared" si="223"/>
        <v>46.830318345204887</v>
      </c>
      <c r="F4805" s="19">
        <f t="shared" si="224"/>
        <v>341908.15423834085</v>
      </c>
      <c r="I4805" s="13">
        <v>44054</v>
      </c>
      <c r="J4805">
        <v>4786</v>
      </c>
      <c r="K4805">
        <v>341861.32391982805</v>
      </c>
      <c r="L4805">
        <v>46.830318345180046</v>
      </c>
      <c r="M4805" s="19">
        <v>341908.15423817321</v>
      </c>
    </row>
    <row r="4806" spans="2:13" x14ac:dyDescent="0.25">
      <c r="B4806" s="13">
        <v>44055</v>
      </c>
      <c r="C4806">
        <v>4787</v>
      </c>
      <c r="D4806" s="19">
        <f t="shared" si="222"/>
        <v>341908.15423834085</v>
      </c>
      <c r="E4806" s="19">
        <f t="shared" si="223"/>
        <v>46.83673345730697</v>
      </c>
      <c r="F4806" s="19">
        <f t="shared" si="224"/>
        <v>341954.99097179814</v>
      </c>
      <c r="I4806" s="13">
        <v>44055</v>
      </c>
      <c r="J4806">
        <v>4787</v>
      </c>
      <c r="K4806">
        <v>341908.1542381731</v>
      </c>
      <c r="L4806">
        <v>46.836733457282129</v>
      </c>
      <c r="M4806" s="19">
        <v>341954.99097163038</v>
      </c>
    </row>
    <row r="4807" spans="2:13" x14ac:dyDescent="0.25">
      <c r="B4807" s="13">
        <v>44056</v>
      </c>
      <c r="C4807">
        <v>4788</v>
      </c>
      <c r="D4807" s="19">
        <f t="shared" si="222"/>
        <v>341954.99097179814</v>
      </c>
      <c r="E4807" s="19">
        <f t="shared" si="223"/>
        <v>46.843149448191532</v>
      </c>
      <c r="F4807" s="19">
        <f t="shared" si="224"/>
        <v>342001.8341212463</v>
      </c>
      <c r="I4807" s="13">
        <v>44056</v>
      </c>
      <c r="J4807">
        <v>4788</v>
      </c>
      <c r="K4807">
        <v>341954.99097163038</v>
      </c>
      <c r="L4807">
        <v>46.843149448166677</v>
      </c>
      <c r="M4807" s="19">
        <v>342001.83412107854</v>
      </c>
    </row>
    <row r="4808" spans="2:13" x14ac:dyDescent="0.25">
      <c r="B4808" s="13">
        <v>44057</v>
      </c>
      <c r="C4808">
        <v>4789</v>
      </c>
      <c r="D4808" s="19">
        <f t="shared" si="222"/>
        <v>342001.8341212463</v>
      </c>
      <c r="E4808" s="19">
        <f t="shared" si="223"/>
        <v>46.849566317978947</v>
      </c>
      <c r="F4808" s="19">
        <f t="shared" si="224"/>
        <v>342048.68368756428</v>
      </c>
      <c r="I4808" s="13">
        <v>44057</v>
      </c>
      <c r="J4808">
        <v>4789</v>
      </c>
      <c r="K4808">
        <v>342001.83412107854</v>
      </c>
      <c r="L4808">
        <v>46.8495663179541</v>
      </c>
      <c r="M4808" s="19">
        <v>342048.68368739652</v>
      </c>
    </row>
    <row r="4809" spans="2:13" x14ac:dyDescent="0.25">
      <c r="B4809" s="13">
        <v>44058</v>
      </c>
      <c r="C4809">
        <v>4790</v>
      </c>
      <c r="D4809" s="19">
        <f t="shared" si="222"/>
        <v>342048.68368756428</v>
      </c>
      <c r="E4809" s="19">
        <f t="shared" si="223"/>
        <v>46.855984066789631</v>
      </c>
      <c r="F4809" s="19">
        <f t="shared" si="224"/>
        <v>342095.53967163106</v>
      </c>
      <c r="I4809" s="13">
        <v>44058</v>
      </c>
      <c r="J4809">
        <v>4790</v>
      </c>
      <c r="K4809">
        <v>342048.68368739641</v>
      </c>
      <c r="L4809">
        <v>46.855984066764769</v>
      </c>
      <c r="M4809" s="19">
        <v>342095.53967146319</v>
      </c>
    </row>
    <row r="4810" spans="2:13" x14ac:dyDescent="0.25">
      <c r="B4810" s="13">
        <v>44059</v>
      </c>
      <c r="C4810">
        <v>4791</v>
      </c>
      <c r="D4810" s="19">
        <f t="shared" si="222"/>
        <v>342095.53967163106</v>
      </c>
      <c r="E4810" s="19">
        <f t="shared" si="223"/>
        <v>46.862402694743984</v>
      </c>
      <c r="F4810" s="19">
        <f t="shared" si="224"/>
        <v>342142.40207432583</v>
      </c>
      <c r="I4810" s="13">
        <v>44059</v>
      </c>
      <c r="J4810">
        <v>4791</v>
      </c>
      <c r="K4810">
        <v>342095.53967146314</v>
      </c>
      <c r="L4810">
        <v>46.862402694719123</v>
      </c>
      <c r="M4810" s="19">
        <v>342142.40207415784</v>
      </c>
    </row>
    <row r="4811" spans="2:13" x14ac:dyDescent="0.25">
      <c r="B4811" s="13">
        <v>44060</v>
      </c>
      <c r="C4811">
        <v>4792</v>
      </c>
      <c r="D4811" s="19">
        <f t="shared" si="222"/>
        <v>342142.40207432583</v>
      </c>
      <c r="E4811" s="19">
        <f t="shared" si="223"/>
        <v>46.868822201962452</v>
      </c>
      <c r="F4811" s="19">
        <f t="shared" si="224"/>
        <v>342189.2708965278</v>
      </c>
      <c r="I4811" s="13">
        <v>44060</v>
      </c>
      <c r="J4811">
        <v>4792</v>
      </c>
      <c r="K4811">
        <v>342142.40207415802</v>
      </c>
      <c r="L4811">
        <v>46.868822201937569</v>
      </c>
      <c r="M4811" s="19">
        <v>342189.27089635993</v>
      </c>
    </row>
    <row r="4812" spans="2:13" x14ac:dyDescent="0.25">
      <c r="B4812" s="13">
        <v>44061</v>
      </c>
      <c r="C4812">
        <v>4793</v>
      </c>
      <c r="D4812" s="19">
        <f t="shared" si="222"/>
        <v>342189.2708965278</v>
      </c>
      <c r="E4812" s="19">
        <f t="shared" si="223"/>
        <v>46.875242588565456</v>
      </c>
      <c r="F4812" s="19">
        <f t="shared" si="224"/>
        <v>342236.14613911638</v>
      </c>
      <c r="I4812" s="13">
        <v>44061</v>
      </c>
      <c r="J4812">
        <v>4793</v>
      </c>
      <c r="K4812">
        <v>342189.27089635981</v>
      </c>
      <c r="L4812">
        <v>46.875242588540573</v>
      </c>
      <c r="M4812" s="19">
        <v>342236.14613894833</v>
      </c>
    </row>
    <row r="4813" spans="2:13" x14ac:dyDescent="0.25">
      <c r="B4813" s="13">
        <v>44062</v>
      </c>
      <c r="C4813">
        <v>4794</v>
      </c>
      <c r="D4813" s="19">
        <f t="shared" si="222"/>
        <v>342236.14613911638</v>
      </c>
      <c r="E4813" s="19">
        <f t="shared" si="223"/>
        <v>46.881663854673484</v>
      </c>
      <c r="F4813" s="19">
        <f t="shared" si="224"/>
        <v>342283.02780297108</v>
      </c>
      <c r="I4813" s="13">
        <v>44062</v>
      </c>
      <c r="J4813">
        <v>4794</v>
      </c>
      <c r="K4813">
        <v>342236.14613894839</v>
      </c>
      <c r="L4813">
        <v>46.881663854648586</v>
      </c>
      <c r="M4813" s="19">
        <v>342283.02780280303</v>
      </c>
    </row>
    <row r="4814" spans="2:13" x14ac:dyDescent="0.25">
      <c r="B4814" s="13">
        <v>44063</v>
      </c>
      <c r="C4814">
        <v>4795</v>
      </c>
      <c r="D4814" s="19">
        <f t="shared" si="222"/>
        <v>342283.02780297108</v>
      </c>
      <c r="E4814" s="19">
        <f t="shared" si="223"/>
        <v>46.888086000407</v>
      </c>
      <c r="F4814" s="19">
        <f t="shared" si="224"/>
        <v>342329.91588897147</v>
      </c>
      <c r="I4814" s="13">
        <v>44063</v>
      </c>
      <c r="J4814">
        <v>4795</v>
      </c>
      <c r="K4814">
        <v>342283.02780280297</v>
      </c>
      <c r="L4814">
        <v>46.888086000382096</v>
      </c>
      <c r="M4814" s="19">
        <v>342329.91588880337</v>
      </c>
    </row>
    <row r="4815" spans="2:13" x14ac:dyDescent="0.25">
      <c r="B4815" s="13">
        <v>44064</v>
      </c>
      <c r="C4815">
        <v>4796</v>
      </c>
      <c r="D4815" s="19">
        <f t="shared" si="222"/>
        <v>342329.91588897147</v>
      </c>
      <c r="E4815" s="19">
        <f t="shared" si="223"/>
        <v>46.894509025886506</v>
      </c>
      <c r="F4815" s="19">
        <f t="shared" si="224"/>
        <v>342376.81039799738</v>
      </c>
      <c r="I4815" s="13">
        <v>44064</v>
      </c>
      <c r="J4815">
        <v>4796</v>
      </c>
      <c r="K4815">
        <v>342329.91588880331</v>
      </c>
      <c r="L4815">
        <v>46.894509025861602</v>
      </c>
      <c r="M4815" s="19">
        <v>342376.81039782916</v>
      </c>
    </row>
    <row r="4816" spans="2:13" x14ac:dyDescent="0.25">
      <c r="B4816" s="13">
        <v>44065</v>
      </c>
      <c r="C4816">
        <v>4797</v>
      </c>
      <c r="D4816" s="19">
        <f t="shared" si="222"/>
        <v>342376.81039799738</v>
      </c>
      <c r="E4816" s="19">
        <f t="shared" si="223"/>
        <v>46.900932931232525</v>
      </c>
      <c r="F4816" s="19">
        <f t="shared" si="224"/>
        <v>342423.71133092861</v>
      </c>
      <c r="I4816" s="13">
        <v>44065</v>
      </c>
      <c r="J4816">
        <v>4797</v>
      </c>
      <c r="K4816">
        <v>342376.81039782905</v>
      </c>
      <c r="L4816">
        <v>46.900932931207599</v>
      </c>
      <c r="M4816" s="19">
        <v>342423.71133076027</v>
      </c>
    </row>
    <row r="4817" spans="2:13" x14ac:dyDescent="0.25">
      <c r="B4817" s="13">
        <v>44066</v>
      </c>
      <c r="C4817">
        <v>4798</v>
      </c>
      <c r="D4817" s="19">
        <f t="shared" si="222"/>
        <v>342423.71133092861</v>
      </c>
      <c r="E4817" s="19">
        <f t="shared" si="223"/>
        <v>46.907357716565571</v>
      </c>
      <c r="F4817" s="19">
        <f t="shared" si="224"/>
        <v>342470.61868864519</v>
      </c>
      <c r="I4817" s="13">
        <v>44066</v>
      </c>
      <c r="J4817">
        <v>4798</v>
      </c>
      <c r="K4817">
        <v>342423.71133076033</v>
      </c>
      <c r="L4817">
        <v>46.907357716540645</v>
      </c>
      <c r="M4817" s="19">
        <v>342470.61868847685</v>
      </c>
    </row>
    <row r="4818" spans="2:13" x14ac:dyDescent="0.25">
      <c r="B4818" s="13">
        <v>44067</v>
      </c>
      <c r="C4818">
        <v>4799</v>
      </c>
      <c r="D4818" s="19">
        <f t="shared" si="222"/>
        <v>342470.61868864519</v>
      </c>
      <c r="E4818" s="19">
        <f t="shared" si="223"/>
        <v>46.913783382006194</v>
      </c>
      <c r="F4818" s="19">
        <f t="shared" si="224"/>
        <v>342517.53247202717</v>
      </c>
      <c r="I4818" s="13">
        <v>44067</v>
      </c>
      <c r="J4818">
        <v>4799</v>
      </c>
      <c r="K4818">
        <v>342470.6186884768</v>
      </c>
      <c r="L4818">
        <v>46.913783381981261</v>
      </c>
      <c r="M4818" s="19">
        <v>342517.53247185878</v>
      </c>
    </row>
    <row r="4819" spans="2:13" x14ac:dyDescent="0.25">
      <c r="B4819" s="13">
        <v>44068</v>
      </c>
      <c r="C4819">
        <v>4800</v>
      </c>
      <c r="D4819" s="19">
        <f t="shared" si="222"/>
        <v>342517.53247202717</v>
      </c>
      <c r="E4819" s="19">
        <f t="shared" si="223"/>
        <v>46.920209927674961</v>
      </c>
      <c r="F4819" s="19">
        <f t="shared" si="224"/>
        <v>342564.45268195483</v>
      </c>
      <c r="I4819" s="13">
        <v>44068</v>
      </c>
      <c r="J4819">
        <v>4800</v>
      </c>
      <c r="K4819">
        <v>342517.53247185872</v>
      </c>
      <c r="L4819">
        <v>46.920209927650021</v>
      </c>
      <c r="M4819" s="19">
        <v>342564.45268178638</v>
      </c>
    </row>
    <row r="4820" spans="2:13" x14ac:dyDescent="0.25">
      <c r="B4820" s="13">
        <v>44069</v>
      </c>
      <c r="C4820">
        <v>4801</v>
      </c>
      <c r="D4820" s="19">
        <f t="shared" si="222"/>
        <v>342564.45268195483</v>
      </c>
      <c r="E4820" s="19">
        <f t="shared" si="223"/>
        <v>46.926637353692449</v>
      </c>
      <c r="F4820" s="19">
        <f t="shared" si="224"/>
        <v>342611.3793193085</v>
      </c>
      <c r="I4820" s="13">
        <v>44069</v>
      </c>
      <c r="J4820">
        <v>4801</v>
      </c>
      <c r="K4820">
        <v>342564.45268178632</v>
      </c>
      <c r="L4820">
        <v>46.926637353667509</v>
      </c>
      <c r="M4820" s="19">
        <v>342611.37931913999</v>
      </c>
    </row>
    <row r="4821" spans="2:13" x14ac:dyDescent="0.25">
      <c r="B4821" s="13">
        <v>44070</v>
      </c>
      <c r="C4821">
        <v>4802</v>
      </c>
      <c r="D4821" s="19">
        <f t="shared" ref="D4821:D4884" si="225">F4820</f>
        <v>342611.3793193085</v>
      </c>
      <c r="E4821" s="19">
        <f t="shared" ref="E4821:E4884" si="226">D4821*_nPIR</f>
        <v>46.933065660179253</v>
      </c>
      <c r="F4821" s="19">
        <f t="shared" si="224"/>
        <v>342658.31238496868</v>
      </c>
      <c r="I4821" s="13">
        <v>44070</v>
      </c>
      <c r="J4821">
        <v>4802</v>
      </c>
      <c r="K4821">
        <v>342611.37931913993</v>
      </c>
      <c r="L4821">
        <v>46.933065660154305</v>
      </c>
      <c r="M4821" s="19">
        <v>342658.31238480011</v>
      </c>
    </row>
    <row r="4822" spans="2:13" x14ac:dyDescent="0.25">
      <c r="B4822" s="13">
        <v>44071</v>
      </c>
      <c r="C4822">
        <v>4803</v>
      </c>
      <c r="D4822" s="19">
        <f t="shared" si="225"/>
        <v>342658.31238496868</v>
      </c>
      <c r="E4822" s="19">
        <f t="shared" si="226"/>
        <v>46.939494847255993</v>
      </c>
      <c r="F4822" s="19">
        <f t="shared" ref="F4822:F4885" si="227">D4822+E4822</f>
        <v>342705.25187981594</v>
      </c>
      <c r="I4822" s="13">
        <v>44071</v>
      </c>
      <c r="J4822">
        <v>4803</v>
      </c>
      <c r="K4822">
        <v>342658.31238480011</v>
      </c>
      <c r="L4822">
        <v>46.939494847231032</v>
      </c>
      <c r="M4822" s="19">
        <v>342705.25187964732</v>
      </c>
    </row>
    <row r="4823" spans="2:13" x14ac:dyDescent="0.25">
      <c r="B4823" s="13">
        <v>44072</v>
      </c>
      <c r="C4823">
        <v>4804</v>
      </c>
      <c r="D4823" s="19">
        <f t="shared" si="225"/>
        <v>342705.25187981594</v>
      </c>
      <c r="E4823" s="19">
        <f t="shared" si="226"/>
        <v>46.945924915043285</v>
      </c>
      <c r="F4823" s="19">
        <f t="shared" si="227"/>
        <v>342752.19780473097</v>
      </c>
      <c r="I4823" s="13">
        <v>44072</v>
      </c>
      <c r="J4823">
        <v>4804</v>
      </c>
      <c r="K4823">
        <v>342705.25187964732</v>
      </c>
      <c r="L4823">
        <v>46.945924915018317</v>
      </c>
      <c r="M4823" s="19">
        <v>342752.19780456234</v>
      </c>
    </row>
    <row r="4824" spans="2:13" x14ac:dyDescent="0.25">
      <c r="B4824" s="13">
        <v>44073</v>
      </c>
      <c r="C4824">
        <v>4805</v>
      </c>
      <c r="D4824" s="19">
        <f t="shared" si="225"/>
        <v>342752.19780473097</v>
      </c>
      <c r="E4824" s="19">
        <f t="shared" si="226"/>
        <v>46.952355863661779</v>
      </c>
      <c r="F4824" s="19">
        <f t="shared" si="227"/>
        <v>342799.15016059461</v>
      </c>
      <c r="I4824" s="13">
        <v>44073</v>
      </c>
      <c r="J4824">
        <v>4805</v>
      </c>
      <c r="K4824">
        <v>342752.19780456228</v>
      </c>
      <c r="L4824">
        <v>46.952355863636818</v>
      </c>
      <c r="M4824" s="19">
        <v>342799.15016042592</v>
      </c>
    </row>
    <row r="4825" spans="2:13" x14ac:dyDescent="0.25">
      <c r="B4825" s="13">
        <v>44074</v>
      </c>
      <c r="C4825">
        <v>4806</v>
      </c>
      <c r="D4825" s="19">
        <f t="shared" si="225"/>
        <v>342799.15016059461</v>
      </c>
      <c r="E4825" s="19">
        <f t="shared" si="226"/>
        <v>46.958787693232146</v>
      </c>
      <c r="F4825" s="19">
        <f t="shared" si="227"/>
        <v>342846.10894828785</v>
      </c>
      <c r="I4825" s="13">
        <v>44074</v>
      </c>
      <c r="J4825">
        <v>4806</v>
      </c>
      <c r="K4825">
        <v>342799.15016042587</v>
      </c>
      <c r="L4825">
        <v>46.958787693207171</v>
      </c>
      <c r="M4825" s="19">
        <v>342846.1089481191</v>
      </c>
    </row>
    <row r="4826" spans="2:13" x14ac:dyDescent="0.25">
      <c r="B4826" s="13">
        <v>44075</v>
      </c>
      <c r="C4826">
        <v>4807</v>
      </c>
      <c r="D4826" s="19">
        <f t="shared" si="225"/>
        <v>342846.10894828785</v>
      </c>
      <c r="E4826" s="19">
        <f t="shared" si="226"/>
        <v>46.965220403875051</v>
      </c>
      <c r="F4826" s="19">
        <f t="shared" si="227"/>
        <v>342893.0741686917</v>
      </c>
      <c r="I4826" s="13">
        <v>44075</v>
      </c>
      <c r="J4826">
        <v>4807</v>
      </c>
      <c r="K4826">
        <v>342846.10894811898</v>
      </c>
      <c r="L4826">
        <v>46.965220403850068</v>
      </c>
      <c r="M4826" s="19">
        <v>342893.07416852284</v>
      </c>
    </row>
    <row r="4827" spans="2:13" x14ac:dyDescent="0.25">
      <c r="B4827" s="13">
        <v>44076</v>
      </c>
      <c r="C4827">
        <v>4808</v>
      </c>
      <c r="D4827" s="19">
        <f t="shared" si="225"/>
        <v>342893.0741686917</v>
      </c>
      <c r="E4827" s="19">
        <f t="shared" si="226"/>
        <v>46.9716539957112</v>
      </c>
      <c r="F4827" s="19">
        <f t="shared" si="227"/>
        <v>342940.04582268739</v>
      </c>
      <c r="I4827" s="13">
        <v>44076</v>
      </c>
      <c r="J4827">
        <v>4808</v>
      </c>
      <c r="K4827">
        <v>342893.07416852296</v>
      </c>
      <c r="L4827">
        <v>46.971653995686218</v>
      </c>
      <c r="M4827" s="19">
        <v>342940.04582251864</v>
      </c>
    </row>
    <row r="4828" spans="2:13" x14ac:dyDescent="0.25">
      <c r="B4828" s="13">
        <v>44077</v>
      </c>
      <c r="C4828">
        <v>4809</v>
      </c>
      <c r="D4828" s="19">
        <f t="shared" si="225"/>
        <v>342940.04582268739</v>
      </c>
      <c r="E4828" s="19">
        <f t="shared" si="226"/>
        <v>46.978088468861294</v>
      </c>
      <c r="F4828" s="19">
        <f t="shared" si="227"/>
        <v>342987.02391115623</v>
      </c>
      <c r="I4828" s="13">
        <v>44077</v>
      </c>
      <c r="J4828">
        <v>4809</v>
      </c>
      <c r="K4828">
        <v>342940.04582251847</v>
      </c>
      <c r="L4828">
        <v>46.978088468836305</v>
      </c>
      <c r="M4828" s="19">
        <v>342987.02391098731</v>
      </c>
    </row>
    <row r="4829" spans="2:13" x14ac:dyDescent="0.25">
      <c r="B4829" s="13">
        <v>44078</v>
      </c>
      <c r="C4829">
        <v>4810</v>
      </c>
      <c r="D4829" s="19">
        <f t="shared" si="225"/>
        <v>342987.02391115623</v>
      </c>
      <c r="E4829" s="19">
        <f t="shared" si="226"/>
        <v>46.984523823446061</v>
      </c>
      <c r="F4829" s="19">
        <f t="shared" si="227"/>
        <v>343034.00843497965</v>
      </c>
      <c r="I4829" s="13">
        <v>44078</v>
      </c>
      <c r="J4829">
        <v>4810</v>
      </c>
      <c r="K4829">
        <v>342987.02391098737</v>
      </c>
      <c r="L4829">
        <v>46.984523823421078</v>
      </c>
      <c r="M4829" s="19">
        <v>343034.00843481079</v>
      </c>
    </row>
    <row r="4830" spans="2:13" x14ac:dyDescent="0.25">
      <c r="B4830" s="13">
        <v>44079</v>
      </c>
      <c r="C4830">
        <v>4811</v>
      </c>
      <c r="D4830" s="19">
        <f t="shared" si="225"/>
        <v>343034.00843497965</v>
      </c>
      <c r="E4830" s="19">
        <f t="shared" si="226"/>
        <v>46.990960059586257</v>
      </c>
      <c r="F4830" s="19">
        <f t="shared" si="227"/>
        <v>343080.99939503922</v>
      </c>
      <c r="I4830" s="13">
        <v>44079</v>
      </c>
      <c r="J4830">
        <v>4811</v>
      </c>
      <c r="K4830">
        <v>343034.00843481068</v>
      </c>
      <c r="L4830">
        <v>46.99096005956126</v>
      </c>
      <c r="M4830" s="19">
        <v>343080.99939487025</v>
      </c>
    </row>
    <row r="4831" spans="2:13" x14ac:dyDescent="0.25">
      <c r="B4831" s="13">
        <v>44080</v>
      </c>
      <c r="C4831">
        <v>4812</v>
      </c>
      <c r="D4831" s="19">
        <f t="shared" si="225"/>
        <v>343080.99939503922</v>
      </c>
      <c r="E4831" s="19">
        <f t="shared" si="226"/>
        <v>46.99739717740264</v>
      </c>
      <c r="F4831" s="19">
        <f t="shared" si="227"/>
        <v>343127.99679221661</v>
      </c>
      <c r="I4831" s="13">
        <v>44080</v>
      </c>
      <c r="J4831">
        <v>4812</v>
      </c>
      <c r="K4831">
        <v>343080.99939487025</v>
      </c>
      <c r="L4831">
        <v>46.997397177377643</v>
      </c>
      <c r="M4831" s="19">
        <v>343127.99679204763</v>
      </c>
    </row>
    <row r="4832" spans="2:13" x14ac:dyDescent="0.25">
      <c r="B4832" s="13">
        <v>44081</v>
      </c>
      <c r="C4832">
        <v>4813</v>
      </c>
      <c r="D4832" s="19">
        <f t="shared" si="225"/>
        <v>343127.99679221661</v>
      </c>
      <c r="E4832" s="19">
        <f t="shared" si="226"/>
        <v>47.003835177015979</v>
      </c>
      <c r="F4832" s="19">
        <f t="shared" si="227"/>
        <v>343175.0006273936</v>
      </c>
      <c r="I4832" s="13">
        <v>44081</v>
      </c>
      <c r="J4832">
        <v>4813</v>
      </c>
      <c r="K4832">
        <v>343127.99679204758</v>
      </c>
      <c r="L4832">
        <v>47.003835176990975</v>
      </c>
      <c r="M4832" s="19">
        <v>343175.00062722457</v>
      </c>
    </row>
    <row r="4833" spans="2:13" x14ac:dyDescent="0.25">
      <c r="B4833" s="13">
        <v>44082</v>
      </c>
      <c r="C4833">
        <v>4814</v>
      </c>
      <c r="D4833" s="19">
        <f t="shared" si="225"/>
        <v>343175.0006273936</v>
      </c>
      <c r="E4833" s="19">
        <f t="shared" si="226"/>
        <v>47.010274058547076</v>
      </c>
      <c r="F4833" s="19">
        <f t="shared" si="227"/>
        <v>343222.01090145216</v>
      </c>
      <c r="I4833" s="13">
        <v>44082</v>
      </c>
      <c r="J4833">
        <v>4814</v>
      </c>
      <c r="K4833">
        <v>343175.00062722457</v>
      </c>
      <c r="L4833">
        <v>47.010274058522064</v>
      </c>
      <c r="M4833" s="19">
        <v>343222.01090128307</v>
      </c>
    </row>
    <row r="4834" spans="2:13" x14ac:dyDescent="0.25">
      <c r="B4834" s="13">
        <v>44083</v>
      </c>
      <c r="C4834">
        <v>4815</v>
      </c>
      <c r="D4834" s="19">
        <f t="shared" si="225"/>
        <v>343222.01090145216</v>
      </c>
      <c r="E4834" s="19">
        <f t="shared" si="226"/>
        <v>47.016713822116742</v>
      </c>
      <c r="F4834" s="19">
        <f t="shared" si="227"/>
        <v>343269.0276152743</v>
      </c>
      <c r="I4834" s="13">
        <v>44083</v>
      </c>
      <c r="J4834">
        <v>4815</v>
      </c>
      <c r="K4834">
        <v>343222.01090128307</v>
      </c>
      <c r="L4834">
        <v>47.016713822091717</v>
      </c>
      <c r="M4834" s="19">
        <v>343269.02761510515</v>
      </c>
    </row>
    <row r="4835" spans="2:13" x14ac:dyDescent="0.25">
      <c r="B4835" s="13">
        <v>44084</v>
      </c>
      <c r="C4835">
        <v>4816</v>
      </c>
      <c r="D4835" s="19">
        <f t="shared" si="225"/>
        <v>343269.0276152743</v>
      </c>
      <c r="E4835" s="19">
        <f t="shared" si="226"/>
        <v>47.023154467845799</v>
      </c>
      <c r="F4835" s="19">
        <f t="shared" si="227"/>
        <v>343316.05076974217</v>
      </c>
      <c r="I4835" s="13">
        <v>44084</v>
      </c>
      <c r="J4835">
        <v>4816</v>
      </c>
      <c r="K4835">
        <v>343269.02761510515</v>
      </c>
      <c r="L4835">
        <v>47.023154467820774</v>
      </c>
      <c r="M4835" s="19">
        <v>343316.05076957296</v>
      </c>
    </row>
    <row r="4836" spans="2:13" x14ac:dyDescent="0.25">
      <c r="B4836" s="13">
        <v>44085</v>
      </c>
      <c r="C4836">
        <v>4817</v>
      </c>
      <c r="D4836" s="19">
        <f t="shared" si="225"/>
        <v>343316.05076974217</v>
      </c>
      <c r="E4836" s="19">
        <f t="shared" si="226"/>
        <v>47.029595995855097</v>
      </c>
      <c r="F4836" s="19">
        <f t="shared" si="227"/>
        <v>343363.08036573802</v>
      </c>
      <c r="I4836" s="13">
        <v>44085</v>
      </c>
      <c r="J4836">
        <v>4817</v>
      </c>
      <c r="K4836">
        <v>343316.05076957284</v>
      </c>
      <c r="L4836">
        <v>47.02959599583005</v>
      </c>
      <c r="M4836" s="19">
        <v>343363.08036556869</v>
      </c>
    </row>
    <row r="4837" spans="2:13" x14ac:dyDescent="0.25">
      <c r="B4837" s="13">
        <v>44086</v>
      </c>
      <c r="C4837">
        <v>4818</v>
      </c>
      <c r="D4837" s="19">
        <f t="shared" si="225"/>
        <v>343363.08036573802</v>
      </c>
      <c r="E4837" s="19">
        <f t="shared" si="226"/>
        <v>47.03603840626549</v>
      </c>
      <c r="F4837" s="19">
        <f t="shared" si="227"/>
        <v>343410.11640414427</v>
      </c>
      <c r="I4837" s="13">
        <v>44086</v>
      </c>
      <c r="J4837">
        <v>4818</v>
      </c>
      <c r="K4837">
        <v>343363.08036556857</v>
      </c>
      <c r="L4837">
        <v>47.036038406240444</v>
      </c>
      <c r="M4837" s="19">
        <v>343410.11640397483</v>
      </c>
    </row>
    <row r="4838" spans="2:13" x14ac:dyDescent="0.25">
      <c r="B4838" s="13">
        <v>44087</v>
      </c>
      <c r="C4838">
        <v>4819</v>
      </c>
      <c r="D4838" s="19">
        <f t="shared" si="225"/>
        <v>343410.11640414427</v>
      </c>
      <c r="E4838" s="19">
        <f t="shared" si="226"/>
        <v>47.04248169919785</v>
      </c>
      <c r="F4838" s="19">
        <f t="shared" si="227"/>
        <v>343457.15888584347</v>
      </c>
      <c r="I4838" s="13">
        <v>44087</v>
      </c>
      <c r="J4838">
        <v>4819</v>
      </c>
      <c r="K4838">
        <v>343410.11640397494</v>
      </c>
      <c r="L4838">
        <v>47.042481699172797</v>
      </c>
      <c r="M4838" s="19">
        <v>343457.15888567414</v>
      </c>
    </row>
    <row r="4839" spans="2:13" x14ac:dyDescent="0.25">
      <c r="B4839" s="13">
        <v>44088</v>
      </c>
      <c r="C4839">
        <v>4820</v>
      </c>
      <c r="D4839" s="19">
        <f t="shared" si="225"/>
        <v>343457.15888584347</v>
      </c>
      <c r="E4839" s="19">
        <f t="shared" si="226"/>
        <v>47.048925874773083</v>
      </c>
      <c r="F4839" s="19">
        <f t="shared" si="227"/>
        <v>343504.20781171822</v>
      </c>
      <c r="I4839" s="13">
        <v>44088</v>
      </c>
      <c r="J4839">
        <v>4820</v>
      </c>
      <c r="K4839">
        <v>343457.15888567397</v>
      </c>
      <c r="L4839">
        <v>47.048925874748022</v>
      </c>
      <c r="M4839" s="19">
        <v>343504.20781154872</v>
      </c>
    </row>
    <row r="4840" spans="2:13" x14ac:dyDescent="0.25">
      <c r="B4840" s="13">
        <v>44089</v>
      </c>
      <c r="C4840">
        <v>4821</v>
      </c>
      <c r="D4840" s="19">
        <f t="shared" si="225"/>
        <v>343504.20781171822</v>
      </c>
      <c r="E4840" s="19">
        <f t="shared" si="226"/>
        <v>47.055370933112094</v>
      </c>
      <c r="F4840" s="19">
        <f t="shared" si="227"/>
        <v>343551.26318265131</v>
      </c>
      <c r="I4840" s="13">
        <v>44089</v>
      </c>
      <c r="J4840">
        <v>4821</v>
      </c>
      <c r="K4840">
        <v>343504.20781154878</v>
      </c>
      <c r="L4840">
        <v>47.055370933087019</v>
      </c>
      <c r="M4840" s="19">
        <v>343551.26318248187</v>
      </c>
    </row>
    <row r="4841" spans="2:13" x14ac:dyDescent="0.25">
      <c r="B4841" s="13">
        <v>44090</v>
      </c>
      <c r="C4841">
        <v>4822</v>
      </c>
      <c r="D4841" s="19">
        <f t="shared" si="225"/>
        <v>343551.26318265131</v>
      </c>
      <c r="E4841" s="19">
        <f t="shared" si="226"/>
        <v>47.061816874335804</v>
      </c>
      <c r="F4841" s="19">
        <f t="shared" si="227"/>
        <v>343598.32499952562</v>
      </c>
      <c r="I4841" s="13">
        <v>44090</v>
      </c>
      <c r="J4841">
        <v>4822</v>
      </c>
      <c r="K4841">
        <v>343551.26318248175</v>
      </c>
      <c r="L4841">
        <v>47.061816874310736</v>
      </c>
      <c r="M4841" s="19">
        <v>343598.32499935606</v>
      </c>
    </row>
    <row r="4842" spans="2:13" x14ac:dyDescent="0.25">
      <c r="B4842" s="13">
        <v>44091</v>
      </c>
      <c r="C4842">
        <v>4823</v>
      </c>
      <c r="D4842" s="19">
        <f t="shared" si="225"/>
        <v>343598.32499952562</v>
      </c>
      <c r="E4842" s="19">
        <f t="shared" si="226"/>
        <v>47.068263698565161</v>
      </c>
      <c r="F4842" s="19">
        <f t="shared" si="227"/>
        <v>343645.39326322416</v>
      </c>
      <c r="I4842" s="13">
        <v>44091</v>
      </c>
      <c r="J4842">
        <v>4823</v>
      </c>
      <c r="K4842">
        <v>343598.324999356</v>
      </c>
      <c r="L4842">
        <v>47.068263698540093</v>
      </c>
      <c r="M4842" s="19">
        <v>343645.39326305455</v>
      </c>
    </row>
    <row r="4843" spans="2:13" x14ac:dyDescent="0.25">
      <c r="B4843" s="13">
        <v>44092</v>
      </c>
      <c r="C4843">
        <v>4824</v>
      </c>
      <c r="D4843" s="19">
        <f t="shared" si="225"/>
        <v>343645.39326322416</v>
      </c>
      <c r="E4843" s="19">
        <f t="shared" si="226"/>
        <v>47.074711405921121</v>
      </c>
      <c r="F4843" s="19">
        <f t="shared" si="227"/>
        <v>343692.46797463007</v>
      </c>
      <c r="I4843" s="13">
        <v>44092</v>
      </c>
      <c r="J4843">
        <v>4824</v>
      </c>
      <c r="K4843">
        <v>343645.39326305466</v>
      </c>
      <c r="L4843">
        <v>47.074711405896046</v>
      </c>
      <c r="M4843" s="19">
        <v>343692.46797446057</v>
      </c>
    </row>
    <row r="4844" spans="2:13" x14ac:dyDescent="0.25">
      <c r="B4844" s="13">
        <v>44093</v>
      </c>
      <c r="C4844">
        <v>4825</v>
      </c>
      <c r="D4844" s="19">
        <f t="shared" si="225"/>
        <v>343692.46797463007</v>
      </c>
      <c r="E4844" s="19">
        <f t="shared" si="226"/>
        <v>47.081159996524676</v>
      </c>
      <c r="F4844" s="19">
        <f t="shared" si="227"/>
        <v>343739.54913462658</v>
      </c>
      <c r="I4844" s="13">
        <v>44093</v>
      </c>
      <c r="J4844">
        <v>4825</v>
      </c>
      <c r="K4844">
        <v>343692.46797446045</v>
      </c>
      <c r="L4844">
        <v>47.081159996499593</v>
      </c>
      <c r="M4844" s="19">
        <v>343739.54913445696</v>
      </c>
    </row>
    <row r="4845" spans="2:13" x14ac:dyDescent="0.25">
      <c r="B4845" s="13">
        <v>44094</v>
      </c>
      <c r="C4845">
        <v>4826</v>
      </c>
      <c r="D4845" s="19">
        <f t="shared" si="225"/>
        <v>343739.54913462658</v>
      </c>
      <c r="E4845" s="19">
        <f t="shared" si="226"/>
        <v>47.087609470496794</v>
      </c>
      <c r="F4845" s="19">
        <f t="shared" si="227"/>
        <v>343786.63674409705</v>
      </c>
      <c r="I4845" s="13">
        <v>44094</v>
      </c>
      <c r="J4845">
        <v>4826</v>
      </c>
      <c r="K4845">
        <v>343739.54913445684</v>
      </c>
      <c r="L4845">
        <v>47.087609470471712</v>
      </c>
      <c r="M4845" s="19">
        <v>343786.63674392732</v>
      </c>
    </row>
    <row r="4846" spans="2:13" x14ac:dyDescent="0.25">
      <c r="B4846" s="13">
        <v>44095</v>
      </c>
      <c r="C4846">
        <v>4827</v>
      </c>
      <c r="D4846" s="19">
        <f t="shared" si="225"/>
        <v>343786.63674409705</v>
      </c>
      <c r="E4846" s="19">
        <f t="shared" si="226"/>
        <v>47.094059827958503</v>
      </c>
      <c r="F4846" s="19">
        <f t="shared" si="227"/>
        <v>343833.73080392502</v>
      </c>
      <c r="I4846" s="13">
        <v>44095</v>
      </c>
      <c r="J4846">
        <v>4827</v>
      </c>
      <c r="K4846">
        <v>343786.63674392726</v>
      </c>
      <c r="L4846">
        <v>47.094059827933414</v>
      </c>
      <c r="M4846" s="19">
        <v>343833.73080375517</v>
      </c>
    </row>
    <row r="4847" spans="2:13" x14ac:dyDescent="0.25">
      <c r="B4847" s="13">
        <v>44096</v>
      </c>
      <c r="C4847">
        <v>4828</v>
      </c>
      <c r="D4847" s="19">
        <f t="shared" si="225"/>
        <v>343833.73080392502</v>
      </c>
      <c r="E4847" s="19">
        <f t="shared" si="226"/>
        <v>47.10051106903083</v>
      </c>
      <c r="F4847" s="19">
        <f t="shared" si="227"/>
        <v>343880.83131499402</v>
      </c>
      <c r="I4847" s="13">
        <v>44096</v>
      </c>
      <c r="J4847">
        <v>4828</v>
      </c>
      <c r="K4847">
        <v>343833.73080375529</v>
      </c>
      <c r="L4847">
        <v>47.100511069005741</v>
      </c>
      <c r="M4847" s="19">
        <v>343880.83131482429</v>
      </c>
    </row>
    <row r="4848" spans="2:13" x14ac:dyDescent="0.25">
      <c r="B4848" s="13">
        <v>44097</v>
      </c>
      <c r="C4848">
        <v>4829</v>
      </c>
      <c r="D4848" s="19">
        <f t="shared" si="225"/>
        <v>343880.83131499402</v>
      </c>
      <c r="E4848" s="19">
        <f t="shared" si="226"/>
        <v>47.106963193834801</v>
      </c>
      <c r="F4848" s="19">
        <f t="shared" si="227"/>
        <v>343927.93827818788</v>
      </c>
      <c r="I4848" s="13">
        <v>44097</v>
      </c>
      <c r="J4848">
        <v>4829</v>
      </c>
      <c r="K4848">
        <v>343880.83131482417</v>
      </c>
      <c r="L4848">
        <v>47.106963193809705</v>
      </c>
      <c r="M4848" s="19">
        <v>343927.93827801797</v>
      </c>
    </row>
    <row r="4849" spans="2:13" x14ac:dyDescent="0.25">
      <c r="B4849" s="13">
        <v>44098</v>
      </c>
      <c r="C4849">
        <v>4830</v>
      </c>
      <c r="D4849" s="19">
        <f t="shared" si="225"/>
        <v>343927.93827818788</v>
      </c>
      <c r="E4849" s="19">
        <f t="shared" si="226"/>
        <v>47.1134162024915</v>
      </c>
      <c r="F4849" s="19">
        <f t="shared" si="227"/>
        <v>343975.05169439036</v>
      </c>
      <c r="I4849" s="13">
        <v>44098</v>
      </c>
      <c r="J4849">
        <v>4830</v>
      </c>
      <c r="K4849">
        <v>343927.93827801809</v>
      </c>
      <c r="L4849">
        <v>47.113416202466389</v>
      </c>
      <c r="M4849" s="19">
        <v>343975.05169422057</v>
      </c>
    </row>
    <row r="4850" spans="2:13" x14ac:dyDescent="0.25">
      <c r="B4850" s="13">
        <v>44099</v>
      </c>
      <c r="C4850">
        <v>4831</v>
      </c>
      <c r="D4850" s="19">
        <f t="shared" si="225"/>
        <v>343975.05169439036</v>
      </c>
      <c r="E4850" s="19">
        <f t="shared" si="226"/>
        <v>47.119870095121975</v>
      </c>
      <c r="F4850" s="19">
        <f t="shared" si="227"/>
        <v>344022.17156448547</v>
      </c>
      <c r="I4850" s="13">
        <v>44099</v>
      </c>
      <c r="J4850">
        <v>4831</v>
      </c>
      <c r="K4850">
        <v>343975.05169422046</v>
      </c>
      <c r="L4850">
        <v>47.119870095096857</v>
      </c>
      <c r="M4850" s="19">
        <v>344022.17156431556</v>
      </c>
    </row>
    <row r="4851" spans="2:13" x14ac:dyDescent="0.25">
      <c r="B4851" s="13">
        <v>44100</v>
      </c>
      <c r="C4851">
        <v>4832</v>
      </c>
      <c r="D4851" s="19">
        <f t="shared" si="225"/>
        <v>344022.17156448547</v>
      </c>
      <c r="E4851" s="19">
        <f t="shared" si="226"/>
        <v>47.126324871847331</v>
      </c>
      <c r="F4851" s="19">
        <f t="shared" si="227"/>
        <v>344069.29788935732</v>
      </c>
      <c r="I4851" s="13">
        <v>44100</v>
      </c>
      <c r="J4851">
        <v>4832</v>
      </c>
      <c r="K4851">
        <v>344022.1715643155</v>
      </c>
      <c r="L4851">
        <v>47.126324871822206</v>
      </c>
      <c r="M4851" s="19">
        <v>344069.29788918735</v>
      </c>
    </row>
    <row r="4852" spans="2:13" x14ac:dyDescent="0.25">
      <c r="B4852" s="13">
        <v>44101</v>
      </c>
      <c r="C4852">
        <v>4833</v>
      </c>
      <c r="D4852" s="19">
        <f t="shared" si="225"/>
        <v>344069.29788935732</v>
      </c>
      <c r="E4852" s="19">
        <f t="shared" si="226"/>
        <v>47.132780532788679</v>
      </c>
      <c r="F4852" s="19">
        <f t="shared" si="227"/>
        <v>344116.43066989008</v>
      </c>
      <c r="I4852" s="13">
        <v>44101</v>
      </c>
      <c r="J4852">
        <v>4833</v>
      </c>
      <c r="K4852">
        <v>344069.29788918723</v>
      </c>
      <c r="L4852">
        <v>47.132780532763555</v>
      </c>
      <c r="M4852" s="19">
        <v>344116.43066971999</v>
      </c>
    </row>
    <row r="4853" spans="2:13" x14ac:dyDescent="0.25">
      <c r="B4853" s="13">
        <v>44102</v>
      </c>
      <c r="C4853">
        <v>4834</v>
      </c>
      <c r="D4853" s="19">
        <f t="shared" si="225"/>
        <v>344116.43066989008</v>
      </c>
      <c r="E4853" s="19">
        <f t="shared" si="226"/>
        <v>47.13923707806714</v>
      </c>
      <c r="F4853" s="19">
        <f t="shared" si="227"/>
        <v>344163.56990696816</v>
      </c>
      <c r="I4853" s="13">
        <v>44102</v>
      </c>
      <c r="J4853">
        <v>4834</v>
      </c>
      <c r="K4853">
        <v>344116.43066971999</v>
      </c>
      <c r="L4853">
        <v>47.139237078042008</v>
      </c>
      <c r="M4853" s="19">
        <v>344163.56990679802</v>
      </c>
    </row>
    <row r="4854" spans="2:13" x14ac:dyDescent="0.25">
      <c r="B4854" s="13">
        <v>44103</v>
      </c>
      <c r="C4854">
        <v>4835</v>
      </c>
      <c r="D4854" s="19">
        <f t="shared" si="225"/>
        <v>344163.56990696816</v>
      </c>
      <c r="E4854" s="19">
        <f t="shared" si="226"/>
        <v>47.14569450780386</v>
      </c>
      <c r="F4854" s="19">
        <f t="shared" si="227"/>
        <v>344210.71560147597</v>
      </c>
      <c r="I4854" s="13">
        <v>44103</v>
      </c>
      <c r="J4854">
        <v>4835</v>
      </c>
      <c r="K4854">
        <v>344163.5699067979</v>
      </c>
      <c r="L4854">
        <v>47.145694507778721</v>
      </c>
      <c r="M4854" s="19">
        <v>344210.71560130565</v>
      </c>
    </row>
    <row r="4855" spans="2:13" x14ac:dyDescent="0.25">
      <c r="B4855" s="13">
        <v>44104</v>
      </c>
      <c r="C4855">
        <v>4836</v>
      </c>
      <c r="D4855" s="19">
        <f t="shared" si="225"/>
        <v>344210.71560147597</v>
      </c>
      <c r="E4855" s="19">
        <f t="shared" si="226"/>
        <v>47.152152822120001</v>
      </c>
      <c r="F4855" s="19">
        <f t="shared" si="227"/>
        <v>344257.86775429809</v>
      </c>
      <c r="I4855" s="13">
        <v>44104</v>
      </c>
      <c r="J4855">
        <v>4836</v>
      </c>
      <c r="K4855">
        <v>344210.71560130577</v>
      </c>
      <c r="L4855">
        <v>47.152152822094855</v>
      </c>
      <c r="M4855" s="19">
        <v>344257.86775412789</v>
      </c>
    </row>
    <row r="4856" spans="2:13" x14ac:dyDescent="0.25">
      <c r="B4856" s="13">
        <v>44105</v>
      </c>
      <c r="C4856">
        <v>4837</v>
      </c>
      <c r="D4856" s="19">
        <f t="shared" si="225"/>
        <v>344257.86775429809</v>
      </c>
      <c r="E4856" s="19">
        <f t="shared" si="226"/>
        <v>47.158612021136733</v>
      </c>
      <c r="F4856" s="19">
        <f t="shared" si="227"/>
        <v>344305.02636631922</v>
      </c>
      <c r="I4856" s="13">
        <v>44105</v>
      </c>
      <c r="J4856">
        <v>4837</v>
      </c>
      <c r="K4856">
        <v>344257.86775412783</v>
      </c>
      <c r="L4856">
        <v>47.158612021111573</v>
      </c>
      <c r="M4856" s="19">
        <v>344305.02636614896</v>
      </c>
    </row>
    <row r="4857" spans="2:13" x14ac:dyDescent="0.25">
      <c r="B4857" s="13">
        <v>44106</v>
      </c>
      <c r="C4857">
        <v>4838</v>
      </c>
      <c r="D4857" s="19">
        <f t="shared" si="225"/>
        <v>344305.02636631922</v>
      </c>
      <c r="E4857" s="19">
        <f t="shared" si="226"/>
        <v>47.165072104975238</v>
      </c>
      <c r="F4857" s="19">
        <f t="shared" si="227"/>
        <v>344352.19143842417</v>
      </c>
      <c r="I4857" s="13">
        <v>44106</v>
      </c>
      <c r="J4857">
        <v>4838</v>
      </c>
      <c r="K4857">
        <v>344305.0263661489</v>
      </c>
      <c r="L4857">
        <v>47.165072104950077</v>
      </c>
      <c r="M4857" s="19">
        <v>344352.19143825385</v>
      </c>
    </row>
    <row r="4858" spans="2:13" x14ac:dyDescent="0.25">
      <c r="B4858" s="13">
        <v>44107</v>
      </c>
      <c r="C4858">
        <v>4839</v>
      </c>
      <c r="D4858" s="19">
        <f t="shared" si="225"/>
        <v>344352.19143842417</v>
      </c>
      <c r="E4858" s="19">
        <f t="shared" si="226"/>
        <v>47.171533073756741</v>
      </c>
      <c r="F4858" s="19">
        <f t="shared" si="227"/>
        <v>344399.36297149793</v>
      </c>
      <c r="I4858" s="13">
        <v>44107</v>
      </c>
      <c r="J4858">
        <v>4839</v>
      </c>
      <c r="K4858">
        <v>344352.19143825379</v>
      </c>
      <c r="L4858">
        <v>47.171533073731574</v>
      </c>
      <c r="M4858" s="19">
        <v>344399.3629713275</v>
      </c>
    </row>
    <row r="4859" spans="2:13" x14ac:dyDescent="0.25">
      <c r="B4859" s="13">
        <v>44108</v>
      </c>
      <c r="C4859">
        <v>4840</v>
      </c>
      <c r="D4859" s="19">
        <f t="shared" si="225"/>
        <v>344399.36297149793</v>
      </c>
      <c r="E4859" s="19">
        <f t="shared" si="226"/>
        <v>47.177994927602462</v>
      </c>
      <c r="F4859" s="19">
        <f t="shared" si="227"/>
        <v>344446.54096642556</v>
      </c>
      <c r="I4859" s="13">
        <v>44108</v>
      </c>
      <c r="J4859">
        <v>4840</v>
      </c>
      <c r="K4859">
        <v>344399.36297132756</v>
      </c>
      <c r="L4859">
        <v>47.177994927577288</v>
      </c>
      <c r="M4859" s="19">
        <v>344446.54096625512</v>
      </c>
    </row>
    <row r="4860" spans="2:13" x14ac:dyDescent="0.25">
      <c r="B4860" s="13">
        <v>44109</v>
      </c>
      <c r="C4860">
        <v>4841</v>
      </c>
      <c r="D4860" s="19">
        <f t="shared" si="225"/>
        <v>344446.54096642556</v>
      </c>
      <c r="E4860" s="19">
        <f t="shared" si="226"/>
        <v>47.184457666633641</v>
      </c>
      <c r="F4860" s="19">
        <f t="shared" si="227"/>
        <v>344493.7254240922</v>
      </c>
      <c r="I4860" s="13">
        <v>44109</v>
      </c>
      <c r="J4860">
        <v>4841</v>
      </c>
      <c r="K4860">
        <v>344446.54096625507</v>
      </c>
      <c r="L4860">
        <v>47.184457666608466</v>
      </c>
      <c r="M4860" s="19">
        <v>344493.72542392166</v>
      </c>
    </row>
    <row r="4861" spans="2:13" x14ac:dyDescent="0.25">
      <c r="B4861" s="13">
        <v>44110</v>
      </c>
      <c r="C4861">
        <v>4842</v>
      </c>
      <c r="D4861" s="19">
        <f t="shared" si="225"/>
        <v>344493.7254240922</v>
      </c>
      <c r="E4861" s="19">
        <f t="shared" si="226"/>
        <v>47.190921290971538</v>
      </c>
      <c r="F4861" s="19">
        <f t="shared" si="227"/>
        <v>344540.91634538316</v>
      </c>
      <c r="I4861" s="13">
        <v>44110</v>
      </c>
      <c r="J4861">
        <v>4842</v>
      </c>
      <c r="K4861">
        <v>344493.7254239216</v>
      </c>
      <c r="L4861">
        <v>47.190921290946342</v>
      </c>
      <c r="M4861" s="19">
        <v>344540.91634521255</v>
      </c>
    </row>
    <row r="4862" spans="2:13" x14ac:dyDescent="0.25">
      <c r="B4862" s="13">
        <v>44111</v>
      </c>
      <c r="C4862">
        <v>4843</v>
      </c>
      <c r="D4862" s="19">
        <f t="shared" si="225"/>
        <v>344540.91634538316</v>
      </c>
      <c r="E4862" s="19">
        <f t="shared" si="226"/>
        <v>47.197385800737422</v>
      </c>
      <c r="F4862" s="19">
        <f t="shared" si="227"/>
        <v>344588.11373118387</v>
      </c>
      <c r="I4862" s="13">
        <v>44111</v>
      </c>
      <c r="J4862">
        <v>4843</v>
      </c>
      <c r="K4862">
        <v>344540.91634521255</v>
      </c>
      <c r="L4862">
        <v>47.197385800712226</v>
      </c>
      <c r="M4862" s="19">
        <v>344588.11373101326</v>
      </c>
    </row>
    <row r="4863" spans="2:13" x14ac:dyDescent="0.25">
      <c r="B4863" s="13">
        <v>44112</v>
      </c>
      <c r="C4863">
        <v>4844</v>
      </c>
      <c r="D4863" s="19">
        <f t="shared" si="225"/>
        <v>344588.11373118387</v>
      </c>
      <c r="E4863" s="19">
        <f t="shared" si="226"/>
        <v>47.20385119605259</v>
      </c>
      <c r="F4863" s="19">
        <f t="shared" si="227"/>
        <v>344635.31758237991</v>
      </c>
      <c r="I4863" s="13">
        <v>44112</v>
      </c>
      <c r="J4863">
        <v>4844</v>
      </c>
      <c r="K4863">
        <v>344588.11373101326</v>
      </c>
      <c r="L4863">
        <v>47.203851196027387</v>
      </c>
      <c r="M4863" s="19">
        <v>344635.3175822093</v>
      </c>
    </row>
    <row r="4864" spans="2:13" x14ac:dyDescent="0.25">
      <c r="B4864" s="13">
        <v>44113</v>
      </c>
      <c r="C4864">
        <v>4845</v>
      </c>
      <c r="D4864" s="19">
        <f t="shared" si="225"/>
        <v>344635.31758237991</v>
      </c>
      <c r="E4864" s="19">
        <f t="shared" si="226"/>
        <v>47.210317477038352</v>
      </c>
      <c r="F4864" s="19">
        <f t="shared" si="227"/>
        <v>344682.52789985697</v>
      </c>
      <c r="I4864" s="13">
        <v>44113</v>
      </c>
      <c r="J4864">
        <v>4845</v>
      </c>
      <c r="K4864">
        <v>344635.31758220907</v>
      </c>
      <c r="L4864">
        <v>47.210317477013142</v>
      </c>
      <c r="M4864" s="19">
        <v>344682.52789968607</v>
      </c>
    </row>
    <row r="4865" spans="2:13" x14ac:dyDescent="0.25">
      <c r="B4865" s="13">
        <v>44114</v>
      </c>
      <c r="C4865">
        <v>4846</v>
      </c>
      <c r="D4865" s="19">
        <f t="shared" si="225"/>
        <v>344682.52789985697</v>
      </c>
      <c r="E4865" s="19">
        <f t="shared" si="226"/>
        <v>47.216784643816027</v>
      </c>
      <c r="F4865" s="19">
        <f t="shared" si="227"/>
        <v>344729.74468450079</v>
      </c>
      <c r="I4865" s="13">
        <v>44114</v>
      </c>
      <c r="J4865">
        <v>4846</v>
      </c>
      <c r="K4865">
        <v>344682.52789968619</v>
      </c>
      <c r="L4865">
        <v>47.21678464379081</v>
      </c>
      <c r="M4865" s="19">
        <v>344729.74468432995</v>
      </c>
    </row>
    <row r="4866" spans="2:13" x14ac:dyDescent="0.25">
      <c r="B4866" s="13">
        <v>44115</v>
      </c>
      <c r="C4866">
        <v>4847</v>
      </c>
      <c r="D4866" s="19">
        <f t="shared" si="225"/>
        <v>344729.74468450079</v>
      </c>
      <c r="E4866" s="19">
        <f t="shared" si="226"/>
        <v>47.223252696506961</v>
      </c>
      <c r="F4866" s="19">
        <f t="shared" si="227"/>
        <v>344776.9679371973</v>
      </c>
      <c r="I4866" s="13">
        <v>44115</v>
      </c>
      <c r="J4866">
        <v>4847</v>
      </c>
      <c r="K4866">
        <v>344729.74468432995</v>
      </c>
      <c r="L4866">
        <v>47.223252696481737</v>
      </c>
      <c r="M4866" s="19">
        <v>344776.96793702646</v>
      </c>
    </row>
    <row r="4867" spans="2:13" x14ac:dyDescent="0.25">
      <c r="B4867" s="13">
        <v>44116</v>
      </c>
      <c r="C4867">
        <v>4848</v>
      </c>
      <c r="D4867" s="19">
        <f t="shared" si="225"/>
        <v>344776.9679371973</v>
      </c>
      <c r="E4867" s="19">
        <f t="shared" si="226"/>
        <v>47.229721635232515</v>
      </c>
      <c r="F4867" s="19">
        <f t="shared" si="227"/>
        <v>344824.19765883253</v>
      </c>
      <c r="I4867" s="13">
        <v>44116</v>
      </c>
      <c r="J4867">
        <v>4848</v>
      </c>
      <c r="K4867">
        <v>344776.96793702646</v>
      </c>
      <c r="L4867">
        <v>47.229721635207277</v>
      </c>
      <c r="M4867" s="19">
        <v>344824.19765866169</v>
      </c>
    </row>
    <row r="4868" spans="2:13" x14ac:dyDescent="0.25">
      <c r="B4868" s="13">
        <v>44117</v>
      </c>
      <c r="C4868">
        <v>4849</v>
      </c>
      <c r="D4868" s="19">
        <f t="shared" si="225"/>
        <v>344824.19765883253</v>
      </c>
      <c r="E4868" s="19">
        <f t="shared" si="226"/>
        <v>47.23619146011405</v>
      </c>
      <c r="F4868" s="19">
        <f t="shared" si="227"/>
        <v>344871.43385029264</v>
      </c>
      <c r="I4868" s="13">
        <v>44117</v>
      </c>
      <c r="J4868">
        <v>4849</v>
      </c>
      <c r="K4868">
        <v>344824.19765866152</v>
      </c>
      <c r="L4868">
        <v>47.236191460088804</v>
      </c>
      <c r="M4868" s="19">
        <v>344871.43385012163</v>
      </c>
    </row>
    <row r="4869" spans="2:13" x14ac:dyDescent="0.25">
      <c r="B4869" s="13">
        <v>44118</v>
      </c>
      <c r="C4869">
        <v>4850</v>
      </c>
      <c r="D4869" s="19">
        <f t="shared" si="225"/>
        <v>344871.43385029264</v>
      </c>
      <c r="E4869" s="19">
        <f t="shared" si="226"/>
        <v>47.242662171272968</v>
      </c>
      <c r="F4869" s="19">
        <f t="shared" si="227"/>
        <v>344918.67651246389</v>
      </c>
      <c r="I4869" s="13">
        <v>44118</v>
      </c>
      <c r="J4869">
        <v>4850</v>
      </c>
      <c r="K4869">
        <v>344871.43385012168</v>
      </c>
      <c r="L4869">
        <v>47.242662171247723</v>
      </c>
      <c r="M4869" s="19">
        <v>344918.67651229294</v>
      </c>
    </row>
    <row r="4870" spans="2:13" x14ac:dyDescent="0.25">
      <c r="B4870" s="13">
        <v>44119</v>
      </c>
      <c r="C4870">
        <v>4851</v>
      </c>
      <c r="D4870" s="19">
        <f t="shared" si="225"/>
        <v>344918.67651246389</v>
      </c>
      <c r="E4870" s="19">
        <f t="shared" si="226"/>
        <v>47.249133768830674</v>
      </c>
      <c r="F4870" s="19">
        <f t="shared" si="227"/>
        <v>344965.92564623273</v>
      </c>
      <c r="I4870" s="13">
        <v>44119</v>
      </c>
      <c r="J4870">
        <v>4851</v>
      </c>
      <c r="K4870">
        <v>344918.67651229282</v>
      </c>
      <c r="L4870">
        <v>47.249133768805422</v>
      </c>
      <c r="M4870" s="19">
        <v>344965.9256460616</v>
      </c>
    </row>
    <row r="4871" spans="2:13" x14ac:dyDescent="0.25">
      <c r="B4871" s="13">
        <v>44120</v>
      </c>
      <c r="C4871">
        <v>4852</v>
      </c>
      <c r="D4871" s="19">
        <f t="shared" si="225"/>
        <v>344965.92564623273</v>
      </c>
      <c r="E4871" s="19">
        <f t="shared" si="226"/>
        <v>47.255606252908599</v>
      </c>
      <c r="F4871" s="19">
        <f t="shared" si="227"/>
        <v>345013.18125248567</v>
      </c>
      <c r="I4871" s="13">
        <v>44120</v>
      </c>
      <c r="J4871">
        <v>4852</v>
      </c>
      <c r="K4871">
        <v>344965.92564606166</v>
      </c>
      <c r="L4871">
        <v>47.255606252883339</v>
      </c>
      <c r="M4871" s="19">
        <v>345013.18125231453</v>
      </c>
    </row>
    <row r="4872" spans="2:13" x14ac:dyDescent="0.25">
      <c r="B4872" s="13">
        <v>44121</v>
      </c>
      <c r="C4872">
        <v>4853</v>
      </c>
      <c r="D4872" s="19">
        <f t="shared" si="225"/>
        <v>345013.18125248567</v>
      </c>
      <c r="E4872" s="19">
        <f t="shared" si="226"/>
        <v>47.262079623628182</v>
      </c>
      <c r="F4872" s="19">
        <f t="shared" si="227"/>
        <v>345060.44333210931</v>
      </c>
      <c r="I4872" s="13">
        <v>44121</v>
      </c>
      <c r="J4872">
        <v>4853</v>
      </c>
      <c r="K4872">
        <v>345013.18125231442</v>
      </c>
      <c r="L4872">
        <v>47.262079623602908</v>
      </c>
      <c r="M4872" s="19">
        <v>345060.443331938</v>
      </c>
    </row>
    <row r="4873" spans="2:13" x14ac:dyDescent="0.25">
      <c r="B4873" s="13">
        <v>44122</v>
      </c>
      <c r="C4873">
        <v>4854</v>
      </c>
      <c r="D4873" s="19">
        <f t="shared" si="225"/>
        <v>345060.44333210931</v>
      </c>
      <c r="E4873" s="19">
        <f t="shared" si="226"/>
        <v>47.268553881110869</v>
      </c>
      <c r="F4873" s="19">
        <f t="shared" si="227"/>
        <v>345107.7118859904</v>
      </c>
      <c r="I4873" s="13">
        <v>44122</v>
      </c>
      <c r="J4873">
        <v>4854</v>
      </c>
      <c r="K4873">
        <v>345060.443331938</v>
      </c>
      <c r="L4873">
        <v>47.268553881085595</v>
      </c>
      <c r="M4873" s="19">
        <v>345107.7118858191</v>
      </c>
    </row>
    <row r="4874" spans="2:13" x14ac:dyDescent="0.25">
      <c r="B4874" s="13">
        <v>44123</v>
      </c>
      <c r="C4874">
        <v>4855</v>
      </c>
      <c r="D4874" s="19">
        <f t="shared" si="225"/>
        <v>345107.7118859904</v>
      </c>
      <c r="E4874" s="19">
        <f t="shared" si="226"/>
        <v>47.27502902547814</v>
      </c>
      <c r="F4874" s="19">
        <f t="shared" si="227"/>
        <v>345154.98691501591</v>
      </c>
      <c r="I4874" s="13">
        <v>44123</v>
      </c>
      <c r="J4874">
        <v>4855</v>
      </c>
      <c r="K4874">
        <v>345107.7118858191</v>
      </c>
      <c r="L4874">
        <v>47.275029025452859</v>
      </c>
      <c r="M4874" s="19">
        <v>345154.98691484454</v>
      </c>
    </row>
    <row r="4875" spans="2:13" x14ac:dyDescent="0.25">
      <c r="B4875" s="13">
        <v>44124</v>
      </c>
      <c r="C4875">
        <v>4856</v>
      </c>
      <c r="D4875" s="19">
        <f t="shared" si="225"/>
        <v>345154.98691501591</v>
      </c>
      <c r="E4875" s="19">
        <f t="shared" si="226"/>
        <v>47.281505056851501</v>
      </c>
      <c r="F4875" s="19">
        <f t="shared" si="227"/>
        <v>345202.26842007274</v>
      </c>
      <c r="I4875" s="13">
        <v>44124</v>
      </c>
      <c r="J4875">
        <v>4856</v>
      </c>
      <c r="K4875">
        <v>345154.98691484454</v>
      </c>
      <c r="L4875">
        <v>47.281505056826205</v>
      </c>
      <c r="M4875" s="19">
        <v>345202.26841990137</v>
      </c>
    </row>
    <row r="4876" spans="2:13" x14ac:dyDescent="0.25">
      <c r="B4876" s="13">
        <v>44125</v>
      </c>
      <c r="C4876">
        <v>4857</v>
      </c>
      <c r="D4876" s="19">
        <f t="shared" si="225"/>
        <v>345202.26842007274</v>
      </c>
      <c r="E4876" s="19">
        <f t="shared" si="226"/>
        <v>47.287981975352437</v>
      </c>
      <c r="F4876" s="19">
        <f t="shared" si="227"/>
        <v>345249.5564020481</v>
      </c>
      <c r="I4876" s="13">
        <v>44125</v>
      </c>
      <c r="J4876">
        <v>4857</v>
      </c>
      <c r="K4876">
        <v>345202.26841990126</v>
      </c>
      <c r="L4876">
        <v>47.287981975327135</v>
      </c>
      <c r="M4876" s="19">
        <v>345249.55640187656</v>
      </c>
    </row>
    <row r="4877" spans="2:13" x14ac:dyDescent="0.25">
      <c r="B4877" s="13">
        <v>44126</v>
      </c>
      <c r="C4877">
        <v>4858</v>
      </c>
      <c r="D4877" s="19">
        <f t="shared" si="225"/>
        <v>345249.5564020481</v>
      </c>
      <c r="E4877" s="19">
        <f t="shared" si="226"/>
        <v>47.294459781102482</v>
      </c>
      <c r="F4877" s="19">
        <f t="shared" si="227"/>
        <v>345296.85086182918</v>
      </c>
      <c r="I4877" s="13">
        <v>44126</v>
      </c>
      <c r="J4877">
        <v>4858</v>
      </c>
      <c r="K4877">
        <v>345249.55640187662</v>
      </c>
      <c r="L4877">
        <v>47.29445978107718</v>
      </c>
      <c r="M4877" s="19">
        <v>345296.8508616577</v>
      </c>
    </row>
    <row r="4878" spans="2:13" x14ac:dyDescent="0.25">
      <c r="B4878" s="13">
        <v>44127</v>
      </c>
      <c r="C4878">
        <v>4859</v>
      </c>
      <c r="D4878" s="19">
        <f t="shared" si="225"/>
        <v>345296.85086182918</v>
      </c>
      <c r="E4878" s="19">
        <f t="shared" si="226"/>
        <v>47.30093847422318</v>
      </c>
      <c r="F4878" s="19">
        <f t="shared" si="227"/>
        <v>345344.15180030343</v>
      </c>
      <c r="I4878" s="13">
        <v>44127</v>
      </c>
      <c r="J4878">
        <v>4859</v>
      </c>
      <c r="K4878">
        <v>345296.85086165764</v>
      </c>
      <c r="L4878">
        <v>47.300938474197864</v>
      </c>
      <c r="M4878" s="19">
        <v>345344.15180013183</v>
      </c>
    </row>
    <row r="4879" spans="2:13" x14ac:dyDescent="0.25">
      <c r="B4879" s="13">
        <v>44128</v>
      </c>
      <c r="C4879">
        <v>4860</v>
      </c>
      <c r="D4879" s="19">
        <f t="shared" si="225"/>
        <v>345344.15180030343</v>
      </c>
      <c r="E4879" s="19">
        <f t="shared" si="226"/>
        <v>47.307418054836091</v>
      </c>
      <c r="F4879" s="19">
        <f t="shared" si="227"/>
        <v>345391.45921835827</v>
      </c>
      <c r="I4879" s="13">
        <v>44128</v>
      </c>
      <c r="J4879">
        <v>4860</v>
      </c>
      <c r="K4879">
        <v>345344.15180013183</v>
      </c>
      <c r="L4879">
        <v>47.307418054810768</v>
      </c>
      <c r="M4879" s="19">
        <v>345391.45921818662</v>
      </c>
    </row>
    <row r="4880" spans="2:13" x14ac:dyDescent="0.25">
      <c r="B4880" s="13">
        <v>44129</v>
      </c>
      <c r="C4880">
        <v>4861</v>
      </c>
      <c r="D4880" s="19">
        <f t="shared" si="225"/>
        <v>345391.45921835827</v>
      </c>
      <c r="E4880" s="19">
        <f t="shared" si="226"/>
        <v>47.313898523062782</v>
      </c>
      <c r="F4880" s="19">
        <f t="shared" si="227"/>
        <v>345438.77311688132</v>
      </c>
      <c r="I4880" s="13">
        <v>44129</v>
      </c>
      <c r="J4880">
        <v>4861</v>
      </c>
      <c r="K4880">
        <v>345391.45921818656</v>
      </c>
      <c r="L4880">
        <v>47.313898523037452</v>
      </c>
      <c r="M4880" s="19">
        <v>345438.77311670961</v>
      </c>
    </row>
    <row r="4881" spans="2:13" x14ac:dyDescent="0.25">
      <c r="B4881" s="13">
        <v>44130</v>
      </c>
      <c r="C4881">
        <v>4862</v>
      </c>
      <c r="D4881" s="19">
        <f t="shared" si="225"/>
        <v>345438.77311688132</v>
      </c>
      <c r="E4881" s="19">
        <f t="shared" si="226"/>
        <v>47.320379879024841</v>
      </c>
      <c r="F4881" s="19">
        <f t="shared" si="227"/>
        <v>345486.09349676035</v>
      </c>
      <c r="I4881" s="13">
        <v>44130</v>
      </c>
      <c r="J4881">
        <v>4862</v>
      </c>
      <c r="K4881">
        <v>345438.77311670961</v>
      </c>
      <c r="L4881">
        <v>47.32037987899951</v>
      </c>
      <c r="M4881" s="19">
        <v>345486.09349658858</v>
      </c>
    </row>
    <row r="4882" spans="2:13" x14ac:dyDescent="0.25">
      <c r="B4882" s="13">
        <v>44131</v>
      </c>
      <c r="C4882">
        <v>4863</v>
      </c>
      <c r="D4882" s="19">
        <f t="shared" si="225"/>
        <v>345486.09349676035</v>
      </c>
      <c r="E4882" s="19">
        <f t="shared" si="226"/>
        <v>47.326862122843892</v>
      </c>
      <c r="F4882" s="19">
        <f t="shared" si="227"/>
        <v>345533.42035888322</v>
      </c>
      <c r="I4882" s="13">
        <v>44131</v>
      </c>
      <c r="J4882">
        <v>4863</v>
      </c>
      <c r="K4882">
        <v>345486.09349658852</v>
      </c>
      <c r="L4882">
        <v>47.326862122818547</v>
      </c>
      <c r="M4882" s="19">
        <v>345533.42035871133</v>
      </c>
    </row>
    <row r="4883" spans="2:13" x14ac:dyDescent="0.25">
      <c r="B4883" s="13">
        <v>44132</v>
      </c>
      <c r="C4883">
        <v>4864</v>
      </c>
      <c r="D4883" s="19">
        <f t="shared" si="225"/>
        <v>345533.42035888322</v>
      </c>
      <c r="E4883" s="19">
        <f t="shared" si="226"/>
        <v>47.333345254641543</v>
      </c>
      <c r="F4883" s="19">
        <f t="shared" si="227"/>
        <v>345580.75370413787</v>
      </c>
      <c r="I4883" s="13">
        <v>44132</v>
      </c>
      <c r="J4883">
        <v>4864</v>
      </c>
      <c r="K4883">
        <v>345533.42035871139</v>
      </c>
      <c r="L4883">
        <v>47.333345254616184</v>
      </c>
      <c r="M4883" s="19">
        <v>345580.75370396598</v>
      </c>
    </row>
    <row r="4884" spans="2:13" x14ac:dyDescent="0.25">
      <c r="B4884" s="13">
        <v>44133</v>
      </c>
      <c r="C4884">
        <v>4865</v>
      </c>
      <c r="D4884" s="19">
        <f t="shared" si="225"/>
        <v>345580.75370413787</v>
      </c>
      <c r="E4884" s="19">
        <f t="shared" si="226"/>
        <v>47.33982927453944</v>
      </c>
      <c r="F4884" s="19">
        <f t="shared" si="227"/>
        <v>345628.09353341238</v>
      </c>
      <c r="I4884" s="13">
        <v>44133</v>
      </c>
      <c r="J4884">
        <v>4865</v>
      </c>
      <c r="K4884">
        <v>345580.75370396581</v>
      </c>
      <c r="L4884">
        <v>47.339829274514074</v>
      </c>
      <c r="M4884" s="19">
        <v>345628.09353324032</v>
      </c>
    </row>
    <row r="4885" spans="2:13" x14ac:dyDescent="0.25">
      <c r="B4885" s="13">
        <v>44134</v>
      </c>
      <c r="C4885">
        <v>4866</v>
      </c>
      <c r="D4885" s="19">
        <f t="shared" ref="D4885:D4948" si="228">F4884</f>
        <v>345628.09353341238</v>
      </c>
      <c r="E4885" s="19">
        <f t="shared" ref="E4885:E4948" si="229">D4885*_nPIR</f>
        <v>47.346314182659235</v>
      </c>
      <c r="F4885" s="19">
        <f t="shared" si="227"/>
        <v>345675.43984759506</v>
      </c>
      <c r="I4885" s="13">
        <v>44134</v>
      </c>
      <c r="J4885">
        <v>4866</v>
      </c>
      <c r="K4885">
        <v>345628.09353324038</v>
      </c>
      <c r="L4885">
        <v>47.346314182633868</v>
      </c>
      <c r="M4885" s="19">
        <v>345675.439847423</v>
      </c>
    </row>
    <row r="4886" spans="2:13" x14ac:dyDescent="0.25">
      <c r="B4886" s="13">
        <v>44135</v>
      </c>
      <c r="C4886">
        <v>4867</v>
      </c>
      <c r="D4886" s="19">
        <f t="shared" si="228"/>
        <v>345675.43984759506</v>
      </c>
      <c r="E4886" s="19">
        <f t="shared" si="229"/>
        <v>47.352799979122615</v>
      </c>
      <c r="F4886" s="19">
        <f t="shared" ref="F4886:F4949" si="230">D4886+E4886</f>
        <v>345722.79264757416</v>
      </c>
      <c r="I4886" s="13">
        <v>44135</v>
      </c>
      <c r="J4886">
        <v>4867</v>
      </c>
      <c r="K4886">
        <v>345675.43984742288</v>
      </c>
      <c r="L4886">
        <v>47.352799979097242</v>
      </c>
      <c r="M4886" s="19">
        <v>345722.79264740198</v>
      </c>
    </row>
    <row r="4887" spans="2:13" x14ac:dyDescent="0.25">
      <c r="B4887" s="13">
        <v>44136</v>
      </c>
      <c r="C4887">
        <v>4868</v>
      </c>
      <c r="D4887" s="19">
        <f t="shared" si="228"/>
        <v>345722.79264757416</v>
      </c>
      <c r="E4887" s="19">
        <f t="shared" si="229"/>
        <v>47.359286664051261</v>
      </c>
      <c r="F4887" s="19">
        <f t="shared" si="230"/>
        <v>345770.15193423821</v>
      </c>
      <c r="I4887" s="13">
        <v>44136</v>
      </c>
      <c r="J4887">
        <v>4868</v>
      </c>
      <c r="K4887">
        <v>345722.79264740209</v>
      </c>
      <c r="L4887">
        <v>47.35928666402588</v>
      </c>
      <c r="M4887" s="19">
        <v>345770.15193406615</v>
      </c>
    </row>
    <row r="4888" spans="2:13" x14ac:dyDescent="0.25">
      <c r="B4888" s="13">
        <v>44137</v>
      </c>
      <c r="C4888">
        <v>4869</v>
      </c>
      <c r="D4888" s="19">
        <f t="shared" si="228"/>
        <v>345770.15193423821</v>
      </c>
      <c r="E4888" s="19">
        <f t="shared" si="229"/>
        <v>47.365774237566882</v>
      </c>
      <c r="F4888" s="19">
        <f t="shared" si="230"/>
        <v>345817.51770847576</v>
      </c>
      <c r="I4888" s="13">
        <v>44137</v>
      </c>
      <c r="J4888">
        <v>4869</v>
      </c>
      <c r="K4888">
        <v>345770.15193406591</v>
      </c>
      <c r="L4888">
        <v>47.365774237541494</v>
      </c>
      <c r="M4888" s="19">
        <v>345817.51770830347</v>
      </c>
    </row>
    <row r="4889" spans="2:13" x14ac:dyDescent="0.25">
      <c r="B4889" s="13">
        <v>44138</v>
      </c>
      <c r="C4889">
        <v>4870</v>
      </c>
      <c r="D4889" s="19">
        <f t="shared" si="228"/>
        <v>345817.51770847576</v>
      </c>
      <c r="E4889" s="19">
        <f t="shared" si="229"/>
        <v>47.372262699791207</v>
      </c>
      <c r="F4889" s="19">
        <f t="shared" si="230"/>
        <v>345864.88997117552</v>
      </c>
      <c r="I4889" s="13">
        <v>44138</v>
      </c>
      <c r="J4889">
        <v>4870</v>
      </c>
      <c r="K4889">
        <v>345817.51770830352</v>
      </c>
      <c r="L4889">
        <v>47.372262699765812</v>
      </c>
      <c r="M4889" s="19">
        <v>345864.88997100329</v>
      </c>
    </row>
    <row r="4890" spans="2:13" x14ac:dyDescent="0.25">
      <c r="B4890" s="13">
        <v>44139</v>
      </c>
      <c r="C4890">
        <v>4871</v>
      </c>
      <c r="D4890" s="19">
        <f t="shared" si="228"/>
        <v>345864.88997117552</v>
      </c>
      <c r="E4890" s="19">
        <f t="shared" si="229"/>
        <v>47.378752050845968</v>
      </c>
      <c r="F4890" s="19">
        <f t="shared" si="230"/>
        <v>345912.26872322639</v>
      </c>
      <c r="I4890" s="13">
        <v>44139</v>
      </c>
      <c r="J4890">
        <v>4871</v>
      </c>
      <c r="K4890">
        <v>345864.88997100323</v>
      </c>
      <c r="L4890">
        <v>47.378752050820573</v>
      </c>
      <c r="M4890" s="19">
        <v>345912.26872305403</v>
      </c>
    </row>
    <row r="4891" spans="2:13" x14ac:dyDescent="0.25">
      <c r="B4891" s="13">
        <v>44140</v>
      </c>
      <c r="C4891">
        <v>4872</v>
      </c>
      <c r="D4891" s="19">
        <f t="shared" si="228"/>
        <v>345912.26872322639</v>
      </c>
      <c r="E4891" s="19">
        <f t="shared" si="229"/>
        <v>47.385242290852936</v>
      </c>
      <c r="F4891" s="19">
        <f t="shared" si="230"/>
        <v>345959.65396551724</v>
      </c>
      <c r="I4891" s="13">
        <v>44140</v>
      </c>
      <c r="J4891">
        <v>4872</v>
      </c>
      <c r="K4891">
        <v>345912.26872305409</v>
      </c>
      <c r="L4891">
        <v>47.385242290827534</v>
      </c>
      <c r="M4891" s="19">
        <v>345959.65396534494</v>
      </c>
    </row>
    <row r="4892" spans="2:13" x14ac:dyDescent="0.25">
      <c r="B4892" s="13">
        <v>44141</v>
      </c>
      <c r="C4892">
        <v>4873</v>
      </c>
      <c r="D4892" s="19">
        <f t="shared" si="228"/>
        <v>345959.65396551724</v>
      </c>
      <c r="E4892" s="19">
        <f t="shared" si="229"/>
        <v>47.391733419933871</v>
      </c>
      <c r="F4892" s="19">
        <f t="shared" si="230"/>
        <v>346007.04569893715</v>
      </c>
      <c r="I4892" s="13">
        <v>44141</v>
      </c>
      <c r="J4892">
        <v>4873</v>
      </c>
      <c r="K4892">
        <v>345959.65396534489</v>
      </c>
      <c r="L4892">
        <v>47.391733419908462</v>
      </c>
      <c r="M4892" s="19">
        <v>346007.04569876479</v>
      </c>
    </row>
    <row r="4893" spans="2:13" x14ac:dyDescent="0.25">
      <c r="B4893" s="13">
        <v>44142</v>
      </c>
      <c r="C4893">
        <v>4874</v>
      </c>
      <c r="D4893" s="19">
        <f t="shared" si="228"/>
        <v>346007.04569893715</v>
      </c>
      <c r="E4893" s="19">
        <f t="shared" si="229"/>
        <v>47.398225438210574</v>
      </c>
      <c r="F4893" s="19">
        <f t="shared" si="230"/>
        <v>346054.44392437534</v>
      </c>
      <c r="I4893" s="13">
        <v>44142</v>
      </c>
      <c r="J4893">
        <v>4874</v>
      </c>
      <c r="K4893">
        <v>346007.04569876468</v>
      </c>
      <c r="L4893">
        <v>47.398225438185165</v>
      </c>
      <c r="M4893" s="19">
        <v>346054.44392420287</v>
      </c>
    </row>
    <row r="4894" spans="2:13" x14ac:dyDescent="0.25">
      <c r="B4894" s="13">
        <v>44143</v>
      </c>
      <c r="C4894">
        <v>4875</v>
      </c>
      <c r="D4894" s="19">
        <f t="shared" si="228"/>
        <v>346054.44392437534</v>
      </c>
      <c r="E4894" s="19">
        <f t="shared" si="229"/>
        <v>47.404718345804845</v>
      </c>
      <c r="F4894" s="19">
        <f t="shared" si="230"/>
        <v>346101.84864272113</v>
      </c>
      <c r="I4894" s="13">
        <v>44143</v>
      </c>
      <c r="J4894">
        <v>4875</v>
      </c>
      <c r="K4894">
        <v>346054.44392420287</v>
      </c>
      <c r="L4894">
        <v>47.404718345779429</v>
      </c>
      <c r="M4894" s="19">
        <v>346101.84864254866</v>
      </c>
    </row>
    <row r="4895" spans="2:13" x14ac:dyDescent="0.25">
      <c r="B4895" s="13">
        <v>44144</v>
      </c>
      <c r="C4895">
        <v>4876</v>
      </c>
      <c r="D4895" s="19">
        <f t="shared" si="228"/>
        <v>346101.84864272113</v>
      </c>
      <c r="E4895" s="19">
        <f t="shared" si="229"/>
        <v>47.411212142838515</v>
      </c>
      <c r="F4895" s="19">
        <f t="shared" si="230"/>
        <v>346149.25985486398</v>
      </c>
      <c r="I4895" s="13">
        <v>44144</v>
      </c>
      <c r="J4895">
        <v>4876</v>
      </c>
      <c r="K4895">
        <v>346101.84864254866</v>
      </c>
      <c r="L4895">
        <v>47.411212142813092</v>
      </c>
      <c r="M4895" s="19">
        <v>346149.25985469145</v>
      </c>
    </row>
    <row r="4896" spans="2:13" x14ac:dyDescent="0.25">
      <c r="B4896" s="13">
        <v>44145</v>
      </c>
      <c r="C4896">
        <v>4877</v>
      </c>
      <c r="D4896" s="19">
        <f t="shared" si="228"/>
        <v>346149.25985486398</v>
      </c>
      <c r="E4896" s="19">
        <f t="shared" si="229"/>
        <v>47.417706829433428</v>
      </c>
      <c r="F4896" s="19">
        <f t="shared" si="230"/>
        <v>346196.67756169342</v>
      </c>
      <c r="I4896" s="13">
        <v>44145</v>
      </c>
      <c r="J4896">
        <v>4877</v>
      </c>
      <c r="K4896">
        <v>346149.25985469139</v>
      </c>
      <c r="L4896">
        <v>47.41770682940799</v>
      </c>
      <c r="M4896" s="19">
        <v>346196.67756152077</v>
      </c>
    </row>
    <row r="4897" spans="2:13" x14ac:dyDescent="0.25">
      <c r="B4897" s="13">
        <v>44146</v>
      </c>
      <c r="C4897">
        <v>4878</v>
      </c>
      <c r="D4897" s="19">
        <f t="shared" si="228"/>
        <v>346196.67756169342</v>
      </c>
      <c r="E4897" s="19">
        <f t="shared" si="229"/>
        <v>47.424202405711434</v>
      </c>
      <c r="F4897" s="19">
        <f t="shared" si="230"/>
        <v>346244.10176409915</v>
      </c>
      <c r="I4897" s="13">
        <v>44146</v>
      </c>
      <c r="J4897">
        <v>4878</v>
      </c>
      <c r="K4897">
        <v>346196.67756152077</v>
      </c>
      <c r="L4897">
        <v>47.424202405685989</v>
      </c>
      <c r="M4897" s="19">
        <v>346244.10176392645</v>
      </c>
    </row>
    <row r="4898" spans="2:13" x14ac:dyDescent="0.25">
      <c r="B4898" s="13">
        <v>44147</v>
      </c>
      <c r="C4898">
        <v>4879</v>
      </c>
      <c r="D4898" s="19">
        <f t="shared" si="228"/>
        <v>346244.10176409915</v>
      </c>
      <c r="E4898" s="19">
        <f t="shared" si="229"/>
        <v>47.430698871794412</v>
      </c>
      <c r="F4898" s="19">
        <f t="shared" si="230"/>
        <v>346291.53246297094</v>
      </c>
      <c r="I4898" s="13">
        <v>44147</v>
      </c>
      <c r="J4898">
        <v>4879</v>
      </c>
      <c r="K4898">
        <v>346244.1017639265</v>
      </c>
      <c r="L4898">
        <v>47.430698871768961</v>
      </c>
      <c r="M4898" s="19">
        <v>346291.53246279829</v>
      </c>
    </row>
    <row r="4899" spans="2:13" x14ac:dyDescent="0.25">
      <c r="B4899" s="13">
        <v>44148</v>
      </c>
      <c r="C4899">
        <v>4880</v>
      </c>
      <c r="D4899" s="19">
        <f t="shared" si="228"/>
        <v>346291.53246297094</v>
      </c>
      <c r="E4899" s="19">
        <f t="shared" si="229"/>
        <v>47.437196227804243</v>
      </c>
      <c r="F4899" s="19">
        <f t="shared" si="230"/>
        <v>346338.96965919872</v>
      </c>
      <c r="I4899" s="13">
        <v>44148</v>
      </c>
      <c r="J4899">
        <v>4880</v>
      </c>
      <c r="K4899">
        <v>346291.53246279818</v>
      </c>
      <c r="L4899">
        <v>47.437196227778784</v>
      </c>
      <c r="M4899" s="19">
        <v>346338.96965902596</v>
      </c>
    </row>
    <row r="4900" spans="2:13" x14ac:dyDescent="0.25">
      <c r="B4900" s="13">
        <v>44149</v>
      </c>
      <c r="C4900">
        <v>4881</v>
      </c>
      <c r="D4900" s="19">
        <f t="shared" si="228"/>
        <v>346338.96965919872</v>
      </c>
      <c r="E4900" s="19">
        <f t="shared" si="229"/>
        <v>47.443694473862841</v>
      </c>
      <c r="F4900" s="19">
        <f t="shared" si="230"/>
        <v>346386.4133536726</v>
      </c>
      <c r="I4900" s="13">
        <v>44149</v>
      </c>
      <c r="J4900">
        <v>4881</v>
      </c>
      <c r="K4900">
        <v>346338.9696590259</v>
      </c>
      <c r="L4900">
        <v>47.443694473837382</v>
      </c>
      <c r="M4900" s="19">
        <v>346386.41335349972</v>
      </c>
    </row>
    <row r="4901" spans="2:13" x14ac:dyDescent="0.25">
      <c r="B4901" s="13">
        <v>44150</v>
      </c>
      <c r="C4901">
        <v>4882</v>
      </c>
      <c r="D4901" s="19">
        <f t="shared" si="228"/>
        <v>346386.4133536726</v>
      </c>
      <c r="E4901" s="19">
        <f t="shared" si="229"/>
        <v>47.450193610092143</v>
      </c>
      <c r="F4901" s="19">
        <f t="shared" si="230"/>
        <v>346433.8635472827</v>
      </c>
      <c r="I4901" s="13">
        <v>44150</v>
      </c>
      <c r="J4901">
        <v>4882</v>
      </c>
      <c r="K4901">
        <v>346386.41335349972</v>
      </c>
      <c r="L4901">
        <v>47.45019361006667</v>
      </c>
      <c r="M4901" s="19">
        <v>346433.86354710977</v>
      </c>
    </row>
    <row r="4902" spans="2:13" x14ac:dyDescent="0.25">
      <c r="B4902" s="13">
        <v>44151</v>
      </c>
      <c r="C4902">
        <v>4883</v>
      </c>
      <c r="D4902" s="19">
        <f t="shared" si="228"/>
        <v>346433.8635472827</v>
      </c>
      <c r="E4902" s="19">
        <f t="shared" si="229"/>
        <v>47.456693636614077</v>
      </c>
      <c r="F4902" s="19">
        <f t="shared" si="230"/>
        <v>346481.3202409193</v>
      </c>
      <c r="I4902" s="13">
        <v>44151</v>
      </c>
      <c r="J4902">
        <v>4883</v>
      </c>
      <c r="K4902">
        <v>346433.86354710971</v>
      </c>
      <c r="L4902">
        <v>47.456693636588589</v>
      </c>
      <c r="M4902" s="19">
        <v>346481.32024074631</v>
      </c>
    </row>
    <row r="4903" spans="2:13" x14ac:dyDescent="0.25">
      <c r="B4903" s="13">
        <v>44152</v>
      </c>
      <c r="C4903">
        <v>4884</v>
      </c>
      <c r="D4903" s="19">
        <f t="shared" si="228"/>
        <v>346481.3202409193</v>
      </c>
      <c r="E4903" s="19">
        <f t="shared" si="229"/>
        <v>47.463194553550593</v>
      </c>
      <c r="F4903" s="19">
        <f t="shared" si="230"/>
        <v>346528.78343547287</v>
      </c>
      <c r="I4903" s="13">
        <v>44152</v>
      </c>
      <c r="J4903">
        <v>4884</v>
      </c>
      <c r="K4903">
        <v>346481.32024074631</v>
      </c>
      <c r="L4903">
        <v>47.463194553525113</v>
      </c>
      <c r="M4903" s="19">
        <v>346528.78343529982</v>
      </c>
    </row>
    <row r="4904" spans="2:13" x14ac:dyDescent="0.25">
      <c r="B4904" s="13">
        <v>44153</v>
      </c>
      <c r="C4904">
        <v>4885</v>
      </c>
      <c r="D4904" s="19">
        <f t="shared" si="228"/>
        <v>346528.78343547287</v>
      </c>
      <c r="E4904" s="19">
        <f t="shared" si="229"/>
        <v>47.469696361023686</v>
      </c>
      <c r="F4904" s="19">
        <f t="shared" si="230"/>
        <v>346576.25313183392</v>
      </c>
      <c r="I4904" s="13">
        <v>44153</v>
      </c>
      <c r="J4904">
        <v>4885</v>
      </c>
      <c r="K4904">
        <v>346528.7834352997</v>
      </c>
      <c r="L4904">
        <v>47.469696360998185</v>
      </c>
      <c r="M4904" s="19">
        <v>346576.25313166069</v>
      </c>
    </row>
    <row r="4905" spans="2:13" x14ac:dyDescent="0.25">
      <c r="B4905" s="13">
        <v>44154</v>
      </c>
      <c r="C4905">
        <v>4886</v>
      </c>
      <c r="D4905" s="19">
        <f t="shared" si="228"/>
        <v>346576.25313183392</v>
      </c>
      <c r="E4905" s="19">
        <f t="shared" si="229"/>
        <v>47.476199059155334</v>
      </c>
      <c r="F4905" s="19">
        <f t="shared" si="230"/>
        <v>346623.72933089308</v>
      </c>
      <c r="I4905" s="13">
        <v>44154</v>
      </c>
      <c r="J4905">
        <v>4886</v>
      </c>
      <c r="K4905">
        <v>346576.25313166075</v>
      </c>
      <c r="L4905">
        <v>47.476199059129833</v>
      </c>
      <c r="M4905" s="19">
        <v>346623.72933071986</v>
      </c>
    </row>
    <row r="4906" spans="2:13" x14ac:dyDescent="0.25">
      <c r="B4906" s="13">
        <v>44155</v>
      </c>
      <c r="C4906">
        <v>4887</v>
      </c>
      <c r="D4906" s="19">
        <f t="shared" si="228"/>
        <v>346623.72933089308</v>
      </c>
      <c r="E4906" s="19">
        <f t="shared" si="229"/>
        <v>47.482702648067551</v>
      </c>
      <c r="F4906" s="19">
        <f t="shared" si="230"/>
        <v>346671.21203354117</v>
      </c>
      <c r="I4906" s="13">
        <v>44155</v>
      </c>
      <c r="J4906">
        <v>4887</v>
      </c>
      <c r="K4906">
        <v>346623.72933071986</v>
      </c>
      <c r="L4906">
        <v>47.482702648042036</v>
      </c>
      <c r="M4906" s="19">
        <v>346671.21203336789</v>
      </c>
    </row>
    <row r="4907" spans="2:13" x14ac:dyDescent="0.25">
      <c r="B4907" s="13">
        <v>44156</v>
      </c>
      <c r="C4907">
        <v>4888</v>
      </c>
      <c r="D4907" s="19">
        <f t="shared" si="228"/>
        <v>346671.21203354117</v>
      </c>
      <c r="E4907" s="19">
        <f t="shared" si="229"/>
        <v>47.489207127882359</v>
      </c>
      <c r="F4907" s="19">
        <f t="shared" si="230"/>
        <v>346718.70124066906</v>
      </c>
      <c r="I4907" s="13">
        <v>44156</v>
      </c>
      <c r="J4907">
        <v>4888</v>
      </c>
      <c r="K4907">
        <v>346671.21203336789</v>
      </c>
      <c r="L4907">
        <v>47.489207127856837</v>
      </c>
      <c r="M4907" s="19">
        <v>346718.70124049572</v>
      </c>
    </row>
    <row r="4908" spans="2:13" x14ac:dyDescent="0.25">
      <c r="B4908" s="13">
        <v>44157</v>
      </c>
      <c r="C4908">
        <v>4889</v>
      </c>
      <c r="D4908" s="19">
        <f t="shared" si="228"/>
        <v>346718.70124066906</v>
      </c>
      <c r="E4908" s="19">
        <f t="shared" si="229"/>
        <v>47.495712498721794</v>
      </c>
      <c r="F4908" s="19">
        <f t="shared" si="230"/>
        <v>346766.19695316779</v>
      </c>
      <c r="I4908" s="13">
        <v>44157</v>
      </c>
      <c r="J4908">
        <v>4889</v>
      </c>
      <c r="K4908">
        <v>346718.70124049566</v>
      </c>
      <c r="L4908">
        <v>47.495712498696264</v>
      </c>
      <c r="M4908" s="19">
        <v>346766.19695299433</v>
      </c>
    </row>
    <row r="4909" spans="2:13" x14ac:dyDescent="0.25">
      <c r="B4909" s="13">
        <v>44158</v>
      </c>
      <c r="C4909">
        <v>4890</v>
      </c>
      <c r="D4909" s="19">
        <f t="shared" si="228"/>
        <v>346766.19695316779</v>
      </c>
      <c r="E4909" s="19">
        <f t="shared" si="229"/>
        <v>47.502218760707919</v>
      </c>
      <c r="F4909" s="19">
        <f t="shared" si="230"/>
        <v>346813.69917192851</v>
      </c>
      <c r="I4909" s="13">
        <v>44158</v>
      </c>
      <c r="J4909">
        <v>4890</v>
      </c>
      <c r="K4909">
        <v>346766.19695299439</v>
      </c>
      <c r="L4909">
        <v>47.502218760682382</v>
      </c>
      <c r="M4909" s="19">
        <v>346813.69917175506</v>
      </c>
    </row>
    <row r="4910" spans="2:13" x14ac:dyDescent="0.25">
      <c r="B4910" s="13">
        <v>44159</v>
      </c>
      <c r="C4910">
        <v>4891</v>
      </c>
      <c r="D4910" s="19">
        <f t="shared" si="228"/>
        <v>346813.69917192851</v>
      </c>
      <c r="E4910" s="19">
        <f t="shared" si="229"/>
        <v>47.508725913962813</v>
      </c>
      <c r="F4910" s="19">
        <f t="shared" si="230"/>
        <v>346861.20789784245</v>
      </c>
      <c r="I4910" s="13">
        <v>44159</v>
      </c>
      <c r="J4910">
        <v>4891</v>
      </c>
      <c r="K4910">
        <v>346813.69917175506</v>
      </c>
      <c r="L4910">
        <v>47.508725913937269</v>
      </c>
      <c r="M4910" s="19">
        <v>346861.207897669</v>
      </c>
    </row>
    <row r="4911" spans="2:13" x14ac:dyDescent="0.25">
      <c r="B4911" s="13">
        <v>44160</v>
      </c>
      <c r="C4911">
        <v>4892</v>
      </c>
      <c r="D4911" s="19">
        <f t="shared" si="228"/>
        <v>346861.20789784245</v>
      </c>
      <c r="E4911" s="19">
        <f t="shared" si="229"/>
        <v>47.515233958608562</v>
      </c>
      <c r="F4911" s="19">
        <f t="shared" si="230"/>
        <v>346908.72313180106</v>
      </c>
      <c r="I4911" s="13">
        <v>44160</v>
      </c>
      <c r="J4911">
        <v>4892</v>
      </c>
      <c r="K4911">
        <v>346861.20789766894</v>
      </c>
      <c r="L4911">
        <v>47.515233958583003</v>
      </c>
      <c r="M4911" s="19">
        <v>346908.72313162754</v>
      </c>
    </row>
    <row r="4912" spans="2:13" x14ac:dyDescent="0.25">
      <c r="B4912" s="13">
        <v>44161</v>
      </c>
      <c r="C4912">
        <v>4893</v>
      </c>
      <c r="D4912" s="19">
        <f t="shared" si="228"/>
        <v>346908.72313180106</v>
      </c>
      <c r="E4912" s="19">
        <f t="shared" si="229"/>
        <v>47.521742894767272</v>
      </c>
      <c r="F4912" s="19">
        <f t="shared" si="230"/>
        <v>346956.24487469584</v>
      </c>
      <c r="I4912" s="13">
        <v>44161</v>
      </c>
      <c r="J4912">
        <v>4893</v>
      </c>
      <c r="K4912">
        <v>346908.72313162737</v>
      </c>
      <c r="L4912">
        <v>47.521742894741713</v>
      </c>
      <c r="M4912" s="19">
        <v>346956.24487452209</v>
      </c>
    </row>
    <row r="4913" spans="2:13" x14ac:dyDescent="0.25">
      <c r="B4913" s="13">
        <v>44162</v>
      </c>
      <c r="C4913">
        <v>4894</v>
      </c>
      <c r="D4913" s="19">
        <f t="shared" si="228"/>
        <v>346956.24487469584</v>
      </c>
      <c r="E4913" s="19">
        <f t="shared" si="229"/>
        <v>47.528252722561078</v>
      </c>
      <c r="F4913" s="19">
        <f t="shared" si="230"/>
        <v>347003.77312741842</v>
      </c>
      <c r="I4913" s="13">
        <v>44162</v>
      </c>
      <c r="J4913">
        <v>4894</v>
      </c>
      <c r="K4913">
        <v>346956.24487452215</v>
      </c>
      <c r="L4913">
        <v>47.528252722535505</v>
      </c>
      <c r="M4913" s="19">
        <v>347003.77312724467</v>
      </c>
    </row>
    <row r="4914" spans="2:13" x14ac:dyDescent="0.25">
      <c r="B4914" s="13">
        <v>44163</v>
      </c>
      <c r="C4914">
        <v>4895</v>
      </c>
      <c r="D4914" s="19">
        <f t="shared" si="228"/>
        <v>347003.77312741842</v>
      </c>
      <c r="E4914" s="19">
        <f t="shared" si="229"/>
        <v>47.534763442112116</v>
      </c>
      <c r="F4914" s="19">
        <f t="shared" si="230"/>
        <v>347051.30789086054</v>
      </c>
      <c r="I4914" s="13">
        <v>44163</v>
      </c>
      <c r="J4914">
        <v>4895</v>
      </c>
      <c r="K4914">
        <v>347003.77312724467</v>
      </c>
      <c r="L4914">
        <v>47.534763442086536</v>
      </c>
      <c r="M4914" s="19">
        <v>347051.30789068673</v>
      </c>
    </row>
    <row r="4915" spans="2:13" x14ac:dyDescent="0.25">
      <c r="B4915" s="13">
        <v>44164</v>
      </c>
      <c r="C4915">
        <v>4896</v>
      </c>
      <c r="D4915" s="19">
        <f t="shared" si="228"/>
        <v>347051.30789086054</v>
      </c>
      <c r="E4915" s="19">
        <f t="shared" si="229"/>
        <v>47.541275053542549</v>
      </c>
      <c r="F4915" s="19">
        <f t="shared" si="230"/>
        <v>347098.84916591406</v>
      </c>
      <c r="I4915" s="13">
        <v>44164</v>
      </c>
      <c r="J4915">
        <v>4896</v>
      </c>
      <c r="K4915">
        <v>347051.30789068673</v>
      </c>
      <c r="L4915">
        <v>47.541275053516955</v>
      </c>
      <c r="M4915" s="19">
        <v>347098.84916574025</v>
      </c>
    </row>
    <row r="4916" spans="2:13" x14ac:dyDescent="0.25">
      <c r="B4916" s="13">
        <v>44165</v>
      </c>
      <c r="C4916">
        <v>4897</v>
      </c>
      <c r="D4916" s="19">
        <f t="shared" si="228"/>
        <v>347098.84916591406</v>
      </c>
      <c r="E4916" s="19">
        <f t="shared" si="229"/>
        <v>47.547787556974534</v>
      </c>
      <c r="F4916" s="19">
        <f t="shared" si="230"/>
        <v>347146.396953471</v>
      </c>
      <c r="I4916" s="13">
        <v>44165</v>
      </c>
      <c r="J4916">
        <v>4897</v>
      </c>
      <c r="K4916">
        <v>347098.84916574013</v>
      </c>
      <c r="L4916">
        <v>47.54778755694894</v>
      </c>
      <c r="M4916" s="19">
        <v>347146.39695329708</v>
      </c>
    </row>
    <row r="4917" spans="2:13" x14ac:dyDescent="0.25">
      <c r="B4917" s="13">
        <v>44166</v>
      </c>
      <c r="C4917">
        <v>4898</v>
      </c>
      <c r="D4917" s="19">
        <f t="shared" si="228"/>
        <v>347146.396953471</v>
      </c>
      <c r="E4917" s="19">
        <f t="shared" si="229"/>
        <v>47.554300952530284</v>
      </c>
      <c r="F4917" s="19">
        <f t="shared" si="230"/>
        <v>347193.95125442353</v>
      </c>
      <c r="I4917" s="13">
        <v>44166</v>
      </c>
      <c r="J4917">
        <v>4898</v>
      </c>
      <c r="K4917">
        <v>347146.39695329702</v>
      </c>
      <c r="L4917">
        <v>47.554300952504683</v>
      </c>
      <c r="M4917" s="19">
        <v>347193.95125424955</v>
      </c>
    </row>
    <row r="4918" spans="2:13" x14ac:dyDescent="0.25">
      <c r="B4918" s="13">
        <v>44167</v>
      </c>
      <c r="C4918">
        <v>4899</v>
      </c>
      <c r="D4918" s="19">
        <f t="shared" si="228"/>
        <v>347193.95125442353</v>
      </c>
      <c r="E4918" s="19">
        <f t="shared" si="229"/>
        <v>47.560815240331998</v>
      </c>
      <c r="F4918" s="19">
        <f t="shared" si="230"/>
        <v>347241.51206966385</v>
      </c>
      <c r="I4918" s="13">
        <v>44167</v>
      </c>
      <c r="J4918">
        <v>4899</v>
      </c>
      <c r="K4918">
        <v>347193.95125424949</v>
      </c>
      <c r="L4918">
        <v>47.560815240306397</v>
      </c>
      <c r="M4918" s="19">
        <v>347241.51206948981</v>
      </c>
    </row>
    <row r="4919" spans="2:13" x14ac:dyDescent="0.25">
      <c r="B4919" s="13">
        <v>44168</v>
      </c>
      <c r="C4919">
        <v>4900</v>
      </c>
      <c r="D4919" s="19">
        <f t="shared" si="228"/>
        <v>347241.51206966385</v>
      </c>
      <c r="E4919" s="19">
        <f t="shared" si="229"/>
        <v>47.567330420501904</v>
      </c>
      <c r="F4919" s="19">
        <f t="shared" si="230"/>
        <v>347289.07940008433</v>
      </c>
      <c r="I4919" s="13">
        <v>44168</v>
      </c>
      <c r="J4919">
        <v>4900</v>
      </c>
      <c r="K4919">
        <v>347241.51206948981</v>
      </c>
      <c r="L4919">
        <v>47.567330420476289</v>
      </c>
      <c r="M4919" s="19">
        <v>347289.07939991029</v>
      </c>
    </row>
    <row r="4920" spans="2:13" x14ac:dyDescent="0.25">
      <c r="B4920" s="13">
        <v>44169</v>
      </c>
      <c r="C4920">
        <v>4901</v>
      </c>
      <c r="D4920" s="19">
        <f t="shared" si="228"/>
        <v>347289.07940008433</v>
      </c>
      <c r="E4920" s="19">
        <f t="shared" si="229"/>
        <v>47.573846493162243</v>
      </c>
      <c r="F4920" s="19">
        <f t="shared" si="230"/>
        <v>347336.65324657748</v>
      </c>
      <c r="I4920" s="13">
        <v>44169</v>
      </c>
      <c r="J4920">
        <v>4901</v>
      </c>
      <c r="K4920">
        <v>347289.07939991029</v>
      </c>
      <c r="L4920">
        <v>47.573846493136635</v>
      </c>
      <c r="M4920" s="19">
        <v>347336.65324640344</v>
      </c>
    </row>
    <row r="4921" spans="2:13" x14ac:dyDescent="0.25">
      <c r="B4921" s="13">
        <v>44170</v>
      </c>
      <c r="C4921">
        <v>4902</v>
      </c>
      <c r="D4921" s="19">
        <f t="shared" si="228"/>
        <v>347336.65324657748</v>
      </c>
      <c r="E4921" s="19">
        <f t="shared" si="229"/>
        <v>47.580363458435279</v>
      </c>
      <c r="F4921" s="19">
        <f t="shared" si="230"/>
        <v>347384.23361003591</v>
      </c>
      <c r="I4921" s="13">
        <v>44170</v>
      </c>
      <c r="J4921">
        <v>4902</v>
      </c>
      <c r="K4921">
        <v>347336.65324640344</v>
      </c>
      <c r="L4921">
        <v>47.580363458409657</v>
      </c>
      <c r="M4921" s="19">
        <v>347384.23360986187</v>
      </c>
    </row>
    <row r="4922" spans="2:13" x14ac:dyDescent="0.25">
      <c r="B4922" s="13">
        <v>44171</v>
      </c>
      <c r="C4922">
        <v>4903</v>
      </c>
      <c r="D4922" s="19">
        <f t="shared" si="228"/>
        <v>347384.23361003591</v>
      </c>
      <c r="E4922" s="19">
        <f t="shared" si="229"/>
        <v>47.586881316443282</v>
      </c>
      <c r="F4922" s="19">
        <f t="shared" si="230"/>
        <v>347431.82049135235</v>
      </c>
      <c r="I4922" s="13">
        <v>44171</v>
      </c>
      <c r="J4922">
        <v>4903</v>
      </c>
      <c r="K4922">
        <v>347384.23360986175</v>
      </c>
      <c r="L4922">
        <v>47.586881316417653</v>
      </c>
      <c r="M4922" s="19">
        <v>347431.82049117819</v>
      </c>
    </row>
    <row r="4923" spans="2:13" x14ac:dyDescent="0.25">
      <c r="B4923" s="13">
        <v>44172</v>
      </c>
      <c r="C4923">
        <v>4904</v>
      </c>
      <c r="D4923" s="19">
        <f t="shared" si="228"/>
        <v>347431.82049135235</v>
      </c>
      <c r="E4923" s="19">
        <f t="shared" si="229"/>
        <v>47.593400067308551</v>
      </c>
      <c r="F4923" s="19">
        <f t="shared" si="230"/>
        <v>347479.41389141965</v>
      </c>
      <c r="I4923" s="13">
        <v>44172</v>
      </c>
      <c r="J4923">
        <v>4904</v>
      </c>
      <c r="K4923">
        <v>347431.82049117819</v>
      </c>
      <c r="L4923">
        <v>47.593400067282914</v>
      </c>
      <c r="M4923" s="19">
        <v>347479.41389124549</v>
      </c>
    </row>
    <row r="4924" spans="2:13" x14ac:dyDescent="0.25">
      <c r="B4924" s="13">
        <v>44173</v>
      </c>
      <c r="C4924">
        <v>4905</v>
      </c>
      <c r="D4924" s="19">
        <f t="shared" si="228"/>
        <v>347479.41389141965</v>
      </c>
      <c r="E4924" s="19">
        <f t="shared" si="229"/>
        <v>47.599919711153383</v>
      </c>
      <c r="F4924" s="19">
        <f t="shared" si="230"/>
        <v>347527.01381113083</v>
      </c>
      <c r="I4924" s="13">
        <v>44173</v>
      </c>
      <c r="J4924">
        <v>4905</v>
      </c>
      <c r="K4924">
        <v>347479.41389124538</v>
      </c>
      <c r="L4924">
        <v>47.599919711127747</v>
      </c>
      <c r="M4924" s="19">
        <v>347527.0138109565</v>
      </c>
    </row>
    <row r="4925" spans="2:13" x14ac:dyDescent="0.25">
      <c r="B4925" s="13">
        <v>44174</v>
      </c>
      <c r="C4925">
        <v>4906</v>
      </c>
      <c r="D4925" s="19">
        <f t="shared" si="228"/>
        <v>347527.01381113083</v>
      </c>
      <c r="E4925" s="19">
        <f t="shared" si="229"/>
        <v>47.606440248100121</v>
      </c>
      <c r="F4925" s="19">
        <f t="shared" si="230"/>
        <v>347574.62025137892</v>
      </c>
      <c r="I4925" s="13">
        <v>44174</v>
      </c>
      <c r="J4925">
        <v>4906</v>
      </c>
      <c r="K4925">
        <v>347527.0138109565</v>
      </c>
      <c r="L4925">
        <v>47.60644024807447</v>
      </c>
      <c r="M4925" s="19">
        <v>347574.62025120459</v>
      </c>
    </row>
    <row r="4926" spans="2:13" x14ac:dyDescent="0.25">
      <c r="B4926" s="13">
        <v>44175</v>
      </c>
      <c r="C4926">
        <v>4907</v>
      </c>
      <c r="D4926" s="19">
        <f t="shared" si="228"/>
        <v>347574.62025137892</v>
      </c>
      <c r="E4926" s="19">
        <f t="shared" si="229"/>
        <v>47.612961678271091</v>
      </c>
      <c r="F4926" s="19">
        <f t="shared" si="230"/>
        <v>347622.23321305722</v>
      </c>
      <c r="I4926" s="13">
        <v>44175</v>
      </c>
      <c r="J4926">
        <v>4907</v>
      </c>
      <c r="K4926">
        <v>347574.62025120447</v>
      </c>
      <c r="L4926">
        <v>47.612961678245441</v>
      </c>
      <c r="M4926" s="19">
        <v>347622.23321288271</v>
      </c>
    </row>
    <row r="4927" spans="2:13" x14ac:dyDescent="0.25">
      <c r="B4927" s="13">
        <v>44176</v>
      </c>
      <c r="C4927">
        <v>4908</v>
      </c>
      <c r="D4927" s="19">
        <f t="shared" si="228"/>
        <v>347622.23321305722</v>
      </c>
      <c r="E4927" s="19">
        <f t="shared" si="229"/>
        <v>47.619484001788663</v>
      </c>
      <c r="F4927" s="19">
        <f t="shared" si="230"/>
        <v>347669.85269705899</v>
      </c>
      <c r="I4927" s="13">
        <v>44176</v>
      </c>
      <c r="J4927">
        <v>4908</v>
      </c>
      <c r="K4927">
        <v>347622.23321288277</v>
      </c>
      <c r="L4927">
        <v>47.619484001762999</v>
      </c>
      <c r="M4927" s="19">
        <v>347669.85269688454</v>
      </c>
    </row>
    <row r="4928" spans="2:13" x14ac:dyDescent="0.25">
      <c r="B4928" s="13">
        <v>44177</v>
      </c>
      <c r="C4928">
        <v>4909</v>
      </c>
      <c r="D4928" s="19">
        <f t="shared" si="228"/>
        <v>347669.85269705899</v>
      </c>
      <c r="E4928" s="19">
        <f t="shared" si="229"/>
        <v>47.626007218775207</v>
      </c>
      <c r="F4928" s="19">
        <f t="shared" si="230"/>
        <v>347717.47870427778</v>
      </c>
      <c r="I4928" s="13">
        <v>44177</v>
      </c>
      <c r="J4928">
        <v>4909</v>
      </c>
      <c r="K4928">
        <v>347669.85269688437</v>
      </c>
      <c r="L4928">
        <v>47.626007218749542</v>
      </c>
      <c r="M4928" s="19">
        <v>347717.47870410309</v>
      </c>
    </row>
    <row r="4929" spans="2:13" x14ac:dyDescent="0.25">
      <c r="B4929" s="13">
        <v>44178</v>
      </c>
      <c r="C4929">
        <v>4910</v>
      </c>
      <c r="D4929" s="19">
        <f t="shared" si="228"/>
        <v>347717.47870427778</v>
      </c>
      <c r="E4929" s="19">
        <f t="shared" si="229"/>
        <v>47.632531329353128</v>
      </c>
      <c r="F4929" s="19">
        <f t="shared" si="230"/>
        <v>347765.11123560712</v>
      </c>
      <c r="I4929" s="13">
        <v>44178</v>
      </c>
      <c r="J4929">
        <v>4910</v>
      </c>
      <c r="K4929">
        <v>347717.47870410321</v>
      </c>
      <c r="L4929">
        <v>47.632531329327449</v>
      </c>
      <c r="M4929" s="19">
        <v>347765.11123543256</v>
      </c>
    </row>
    <row r="4930" spans="2:13" x14ac:dyDescent="0.25">
      <c r="B4930" s="13">
        <v>44179</v>
      </c>
      <c r="C4930">
        <v>4911</v>
      </c>
      <c r="D4930" s="19">
        <f t="shared" si="228"/>
        <v>347765.11123560712</v>
      </c>
      <c r="E4930" s="19">
        <f t="shared" si="229"/>
        <v>47.639056333644817</v>
      </c>
      <c r="F4930" s="19">
        <f t="shared" si="230"/>
        <v>347812.75029194076</v>
      </c>
      <c r="I4930" s="13">
        <v>44179</v>
      </c>
      <c r="J4930">
        <v>4911</v>
      </c>
      <c r="K4930">
        <v>347765.1112354325</v>
      </c>
      <c r="L4930">
        <v>47.639056333619138</v>
      </c>
      <c r="M4930" s="19">
        <v>347812.75029176613</v>
      </c>
    </row>
    <row r="4931" spans="2:13" x14ac:dyDescent="0.25">
      <c r="B4931" s="13">
        <v>44180</v>
      </c>
      <c r="C4931">
        <v>4912</v>
      </c>
      <c r="D4931" s="19">
        <f t="shared" si="228"/>
        <v>347812.75029194076</v>
      </c>
      <c r="E4931" s="19">
        <f t="shared" si="229"/>
        <v>47.645582231772714</v>
      </c>
      <c r="F4931" s="19">
        <f t="shared" si="230"/>
        <v>347860.39587417251</v>
      </c>
      <c r="I4931" s="13">
        <v>44180</v>
      </c>
      <c r="J4931">
        <v>4912</v>
      </c>
      <c r="K4931">
        <v>347812.75029176602</v>
      </c>
      <c r="L4931">
        <v>47.645582231747021</v>
      </c>
      <c r="M4931" s="19">
        <v>347860.39587399777</v>
      </c>
    </row>
    <row r="4932" spans="2:13" x14ac:dyDescent="0.25">
      <c r="B4932" s="13">
        <v>44181</v>
      </c>
      <c r="C4932">
        <v>4913</v>
      </c>
      <c r="D4932" s="19">
        <f t="shared" si="228"/>
        <v>347860.39587417251</v>
      </c>
      <c r="E4932" s="19">
        <f t="shared" si="229"/>
        <v>47.652109023859254</v>
      </c>
      <c r="F4932" s="19">
        <f t="shared" si="230"/>
        <v>347908.04798319639</v>
      </c>
      <c r="I4932" s="13">
        <v>44181</v>
      </c>
      <c r="J4932">
        <v>4913</v>
      </c>
      <c r="K4932">
        <v>347860.39587399771</v>
      </c>
      <c r="L4932">
        <v>47.65210902383356</v>
      </c>
      <c r="M4932" s="19">
        <v>347908.04798302153</v>
      </c>
    </row>
    <row r="4933" spans="2:13" x14ac:dyDescent="0.25">
      <c r="B4933" s="13">
        <v>44182</v>
      </c>
      <c r="C4933">
        <v>4914</v>
      </c>
      <c r="D4933" s="19">
        <f t="shared" si="228"/>
        <v>347908.04798319639</v>
      </c>
      <c r="E4933" s="19">
        <f t="shared" si="229"/>
        <v>47.658636710026911</v>
      </c>
      <c r="F4933" s="19">
        <f t="shared" si="230"/>
        <v>347955.70661990641</v>
      </c>
      <c r="I4933" s="13">
        <v>44182</v>
      </c>
      <c r="J4933">
        <v>4914</v>
      </c>
      <c r="K4933">
        <v>347908.04798302153</v>
      </c>
      <c r="L4933">
        <v>47.658636710001204</v>
      </c>
      <c r="M4933" s="19">
        <v>347955.70661973156</v>
      </c>
    </row>
    <row r="4934" spans="2:13" x14ac:dyDescent="0.25">
      <c r="B4934" s="13">
        <v>44183</v>
      </c>
      <c r="C4934">
        <v>4915</v>
      </c>
      <c r="D4934" s="19">
        <f t="shared" si="228"/>
        <v>347955.70661990641</v>
      </c>
      <c r="E4934" s="19">
        <f t="shared" si="229"/>
        <v>47.665165290398143</v>
      </c>
      <c r="F4934" s="19">
        <f t="shared" si="230"/>
        <v>348003.37178519682</v>
      </c>
      <c r="I4934" s="13">
        <v>44183</v>
      </c>
      <c r="J4934">
        <v>4915</v>
      </c>
      <c r="K4934">
        <v>347955.7066197315</v>
      </c>
      <c r="L4934">
        <v>47.665165290372428</v>
      </c>
      <c r="M4934" s="19">
        <v>348003.37178502185</v>
      </c>
    </row>
    <row r="4935" spans="2:13" x14ac:dyDescent="0.25">
      <c r="B4935" s="13">
        <v>44184</v>
      </c>
      <c r="C4935">
        <v>4916</v>
      </c>
      <c r="D4935" s="19">
        <f t="shared" si="228"/>
        <v>348003.37178519682</v>
      </c>
      <c r="E4935" s="19">
        <f t="shared" si="229"/>
        <v>47.671694765095459</v>
      </c>
      <c r="F4935" s="19">
        <f t="shared" si="230"/>
        <v>348051.04347996193</v>
      </c>
      <c r="I4935" s="13">
        <v>44184</v>
      </c>
      <c r="J4935">
        <v>4916</v>
      </c>
      <c r="K4935">
        <v>348003.37178502191</v>
      </c>
      <c r="L4935">
        <v>47.671694765069738</v>
      </c>
      <c r="M4935" s="19">
        <v>348051.04347978695</v>
      </c>
    </row>
    <row r="4936" spans="2:13" x14ac:dyDescent="0.25">
      <c r="B4936" s="13">
        <v>44185</v>
      </c>
      <c r="C4936">
        <v>4917</v>
      </c>
      <c r="D4936" s="19">
        <f t="shared" si="228"/>
        <v>348051.04347996193</v>
      </c>
      <c r="E4936" s="19">
        <f t="shared" si="229"/>
        <v>47.678225134241366</v>
      </c>
      <c r="F4936" s="19">
        <f t="shared" si="230"/>
        <v>348098.72170509619</v>
      </c>
      <c r="I4936" s="13">
        <v>44185</v>
      </c>
      <c r="J4936">
        <v>4917</v>
      </c>
      <c r="K4936">
        <v>348051.04347978689</v>
      </c>
      <c r="L4936">
        <v>47.678225134215637</v>
      </c>
      <c r="M4936" s="19">
        <v>348098.7217049211</v>
      </c>
    </row>
    <row r="4937" spans="2:13" x14ac:dyDescent="0.25">
      <c r="B4937" s="13">
        <v>44186</v>
      </c>
      <c r="C4937">
        <v>4918</v>
      </c>
      <c r="D4937" s="19">
        <f t="shared" si="228"/>
        <v>348098.72170509619</v>
      </c>
      <c r="E4937" s="19">
        <f t="shared" si="229"/>
        <v>47.684756397958388</v>
      </c>
      <c r="F4937" s="19">
        <f t="shared" si="230"/>
        <v>348146.40646149416</v>
      </c>
      <c r="I4937" s="13">
        <v>44186</v>
      </c>
      <c r="J4937">
        <v>4918</v>
      </c>
      <c r="K4937">
        <v>348098.72170492099</v>
      </c>
      <c r="L4937">
        <v>47.684756397932652</v>
      </c>
      <c r="M4937" s="19">
        <v>348146.4064613189</v>
      </c>
    </row>
    <row r="4938" spans="2:13" x14ac:dyDescent="0.25">
      <c r="B4938" s="13">
        <v>44187</v>
      </c>
      <c r="C4938">
        <v>4919</v>
      </c>
      <c r="D4938" s="19">
        <f t="shared" si="228"/>
        <v>348146.40646149416</v>
      </c>
      <c r="E4938" s="19">
        <f t="shared" si="229"/>
        <v>47.691288556369066</v>
      </c>
      <c r="F4938" s="19">
        <f t="shared" si="230"/>
        <v>348194.09775005054</v>
      </c>
      <c r="I4938" s="13">
        <v>44187</v>
      </c>
      <c r="J4938">
        <v>4919</v>
      </c>
      <c r="K4938">
        <v>348146.40646131895</v>
      </c>
      <c r="L4938">
        <v>47.691288556343324</v>
      </c>
      <c r="M4938" s="19">
        <v>348194.09774987528</v>
      </c>
    </row>
    <row r="4939" spans="2:13" x14ac:dyDescent="0.25">
      <c r="B4939" s="13">
        <v>44188</v>
      </c>
      <c r="C4939">
        <v>4920</v>
      </c>
      <c r="D4939" s="19">
        <f t="shared" si="228"/>
        <v>348194.09775005054</v>
      </c>
      <c r="E4939" s="19">
        <f t="shared" si="229"/>
        <v>47.69782160959597</v>
      </c>
      <c r="F4939" s="19">
        <f t="shared" si="230"/>
        <v>348241.79557166016</v>
      </c>
      <c r="I4939" s="13">
        <v>44188</v>
      </c>
      <c r="J4939">
        <v>4920</v>
      </c>
      <c r="K4939">
        <v>348194.09774987533</v>
      </c>
      <c r="L4939">
        <v>47.697821609570212</v>
      </c>
      <c r="M4939" s="19">
        <v>348241.79557148489</v>
      </c>
    </row>
    <row r="4940" spans="2:13" x14ac:dyDescent="0.25">
      <c r="B4940" s="13">
        <v>44189</v>
      </c>
      <c r="C4940">
        <v>4921</v>
      </c>
      <c r="D4940" s="19">
        <f t="shared" si="228"/>
        <v>348241.79557166016</v>
      </c>
      <c r="E4940" s="19">
        <f t="shared" si="229"/>
        <v>47.704355557761673</v>
      </c>
      <c r="F4940" s="19">
        <f t="shared" si="230"/>
        <v>348289.4999272179</v>
      </c>
      <c r="I4940" s="13">
        <v>44189</v>
      </c>
      <c r="J4940">
        <v>4921</v>
      </c>
      <c r="K4940">
        <v>348241.79557148472</v>
      </c>
      <c r="L4940">
        <v>47.704355557735902</v>
      </c>
      <c r="M4940" s="19">
        <v>348289.49992704246</v>
      </c>
    </row>
    <row r="4941" spans="2:13" x14ac:dyDescent="0.25">
      <c r="B4941" s="13">
        <v>44190</v>
      </c>
      <c r="C4941">
        <v>4922</v>
      </c>
      <c r="D4941" s="19">
        <f t="shared" si="228"/>
        <v>348289.4999272179</v>
      </c>
      <c r="E4941" s="19">
        <f t="shared" si="229"/>
        <v>47.71089040098876</v>
      </c>
      <c r="F4941" s="19">
        <f t="shared" si="230"/>
        <v>348337.21081761888</v>
      </c>
      <c r="I4941" s="13">
        <v>44190</v>
      </c>
      <c r="J4941">
        <v>4922</v>
      </c>
      <c r="K4941">
        <v>348289.49992704252</v>
      </c>
      <c r="L4941">
        <v>47.710890400962988</v>
      </c>
      <c r="M4941" s="19">
        <v>348337.2108174435</v>
      </c>
    </row>
    <row r="4942" spans="2:13" x14ac:dyDescent="0.25">
      <c r="B4942" s="13">
        <v>44191</v>
      </c>
      <c r="C4942">
        <v>4923</v>
      </c>
      <c r="D4942" s="19">
        <f t="shared" si="228"/>
        <v>348337.21081761888</v>
      </c>
      <c r="E4942" s="19">
        <f t="shared" si="229"/>
        <v>47.717426139399855</v>
      </c>
      <c r="F4942" s="19">
        <f t="shared" si="230"/>
        <v>348384.92824375827</v>
      </c>
      <c r="I4942" s="13">
        <v>44191</v>
      </c>
      <c r="J4942">
        <v>4923</v>
      </c>
      <c r="K4942">
        <v>348337.21081744344</v>
      </c>
      <c r="L4942">
        <v>47.717426139374076</v>
      </c>
      <c r="M4942" s="19">
        <v>348384.92824358284</v>
      </c>
    </row>
    <row r="4943" spans="2:13" x14ac:dyDescent="0.25">
      <c r="B4943" s="13">
        <v>44192</v>
      </c>
      <c r="C4943">
        <v>4924</v>
      </c>
      <c r="D4943" s="19">
        <f t="shared" si="228"/>
        <v>348384.92824375827</v>
      </c>
      <c r="E4943" s="19">
        <f t="shared" si="229"/>
        <v>47.723962773117577</v>
      </c>
      <c r="F4943" s="19">
        <f t="shared" si="230"/>
        <v>348432.65220653138</v>
      </c>
      <c r="I4943" s="13">
        <v>44192</v>
      </c>
      <c r="J4943">
        <v>4924</v>
      </c>
      <c r="K4943">
        <v>348384.92824358278</v>
      </c>
      <c r="L4943">
        <v>47.723962773091792</v>
      </c>
      <c r="M4943" s="19">
        <v>348432.65220635588</v>
      </c>
    </row>
    <row r="4944" spans="2:13" x14ac:dyDescent="0.25">
      <c r="B4944" s="13">
        <v>44193</v>
      </c>
      <c r="C4944">
        <v>4925</v>
      </c>
      <c r="D4944" s="19">
        <f t="shared" si="228"/>
        <v>348432.65220653138</v>
      </c>
      <c r="E4944" s="19">
        <f t="shared" si="229"/>
        <v>47.730500302264581</v>
      </c>
      <c r="F4944" s="19">
        <f t="shared" si="230"/>
        <v>348480.38270683365</v>
      </c>
      <c r="I4944" s="13">
        <v>44193</v>
      </c>
      <c r="J4944">
        <v>4925</v>
      </c>
      <c r="K4944">
        <v>348432.65220635582</v>
      </c>
      <c r="L4944">
        <v>47.730500302238788</v>
      </c>
      <c r="M4944" s="19">
        <v>348480.38270665804</v>
      </c>
    </row>
    <row r="4945" spans="2:13" x14ac:dyDescent="0.25">
      <c r="B4945" s="13">
        <v>44194</v>
      </c>
      <c r="C4945">
        <v>4926</v>
      </c>
      <c r="D4945" s="19">
        <f t="shared" si="228"/>
        <v>348480.38270683365</v>
      </c>
      <c r="E4945" s="19">
        <f t="shared" si="229"/>
        <v>47.737038726963519</v>
      </c>
      <c r="F4945" s="19">
        <f t="shared" si="230"/>
        <v>348528.11974556063</v>
      </c>
      <c r="I4945" s="13">
        <v>44194</v>
      </c>
      <c r="J4945">
        <v>4926</v>
      </c>
      <c r="K4945">
        <v>348480.3827066581</v>
      </c>
      <c r="L4945">
        <v>47.737038726937719</v>
      </c>
      <c r="M4945" s="19">
        <v>348528.11974538502</v>
      </c>
    </row>
    <row r="4946" spans="2:13" x14ac:dyDescent="0.25">
      <c r="B4946" s="13">
        <v>44195</v>
      </c>
      <c r="C4946">
        <v>4927</v>
      </c>
      <c r="D4946" s="19">
        <f t="shared" si="228"/>
        <v>348528.11974556063</v>
      </c>
      <c r="E4946" s="19">
        <f t="shared" si="229"/>
        <v>47.743578047337081</v>
      </c>
      <c r="F4946" s="19">
        <f t="shared" si="230"/>
        <v>348575.86332360795</v>
      </c>
      <c r="I4946" s="13">
        <v>44195</v>
      </c>
      <c r="J4946">
        <v>4927</v>
      </c>
      <c r="K4946">
        <v>348528.11974538496</v>
      </c>
      <c r="L4946">
        <v>47.743578047311267</v>
      </c>
      <c r="M4946" s="19">
        <v>348575.86332343228</v>
      </c>
    </row>
    <row r="4947" spans="2:13" x14ac:dyDescent="0.25">
      <c r="B4947" s="13">
        <v>44196</v>
      </c>
      <c r="C4947">
        <v>4928</v>
      </c>
      <c r="D4947" s="19">
        <f t="shared" si="228"/>
        <v>348575.86332360795</v>
      </c>
      <c r="E4947" s="19">
        <f t="shared" si="229"/>
        <v>47.750118263507943</v>
      </c>
      <c r="F4947" s="19">
        <f t="shared" si="230"/>
        <v>348623.61344187148</v>
      </c>
      <c r="I4947" s="13">
        <v>44196</v>
      </c>
      <c r="J4947">
        <v>4928</v>
      </c>
      <c r="K4947">
        <v>348575.86332343228</v>
      </c>
      <c r="L4947">
        <v>47.750118263482136</v>
      </c>
      <c r="M4947" s="19">
        <v>348623.61344169575</v>
      </c>
    </row>
    <row r="4948" spans="2:13" x14ac:dyDescent="0.25">
      <c r="B4948" s="13">
        <v>44197</v>
      </c>
      <c r="C4948">
        <v>4929</v>
      </c>
      <c r="D4948" s="19">
        <f t="shared" si="228"/>
        <v>348623.61344187148</v>
      </c>
      <c r="E4948" s="19">
        <f t="shared" si="229"/>
        <v>47.756659375598836</v>
      </c>
      <c r="F4948" s="19">
        <f t="shared" si="230"/>
        <v>348671.3701012471</v>
      </c>
      <c r="I4948" s="13">
        <v>44197</v>
      </c>
      <c r="J4948">
        <v>4929</v>
      </c>
      <c r="K4948">
        <v>348623.61344169558</v>
      </c>
      <c r="L4948">
        <v>47.756659375573022</v>
      </c>
      <c r="M4948" s="19">
        <v>348671.37010107114</v>
      </c>
    </row>
    <row r="4949" spans="2:13" x14ac:dyDescent="0.25">
      <c r="B4949" s="13">
        <v>44198</v>
      </c>
      <c r="C4949">
        <v>4930</v>
      </c>
      <c r="D4949" s="19">
        <f t="shared" ref="D4949:D5012" si="231">F4948</f>
        <v>348671.3701012471</v>
      </c>
      <c r="E4949" s="19">
        <f t="shared" ref="E4949:E5012" si="232">D4949*_nPIR</f>
        <v>47.763201383732486</v>
      </c>
      <c r="F4949" s="19">
        <f t="shared" si="230"/>
        <v>348719.13330263086</v>
      </c>
      <c r="I4949" s="13">
        <v>44198</v>
      </c>
      <c r="J4949">
        <v>4930</v>
      </c>
      <c r="K4949">
        <v>348671.3701010712</v>
      </c>
      <c r="L4949">
        <v>47.763201383706651</v>
      </c>
      <c r="M4949" s="19">
        <v>348719.13330245489</v>
      </c>
    </row>
    <row r="4950" spans="2:13" x14ac:dyDescent="0.25">
      <c r="B4950" s="13">
        <v>44199</v>
      </c>
      <c r="C4950">
        <v>4931</v>
      </c>
      <c r="D4950" s="19">
        <f t="shared" si="231"/>
        <v>348719.13330263086</v>
      </c>
      <c r="E4950" s="19">
        <f t="shared" si="232"/>
        <v>47.769744288031632</v>
      </c>
      <c r="F4950" s="19">
        <f t="shared" ref="F4950:F5013" si="233">D4950+E4950</f>
        <v>348766.90304691892</v>
      </c>
      <c r="I4950" s="13">
        <v>44199</v>
      </c>
      <c r="J4950">
        <v>4931</v>
      </c>
      <c r="K4950">
        <v>348719.13330245489</v>
      </c>
      <c r="L4950">
        <v>47.769744288005789</v>
      </c>
      <c r="M4950" s="19">
        <v>348766.9030467429</v>
      </c>
    </row>
    <row r="4951" spans="2:13" x14ac:dyDescent="0.25">
      <c r="B4951" s="13">
        <v>44200</v>
      </c>
      <c r="C4951">
        <v>4932</v>
      </c>
      <c r="D4951" s="19">
        <f t="shared" si="231"/>
        <v>348766.90304691892</v>
      </c>
      <c r="E4951" s="19">
        <f t="shared" si="232"/>
        <v>47.776288088619033</v>
      </c>
      <c r="F4951" s="19">
        <f t="shared" si="233"/>
        <v>348814.67933500756</v>
      </c>
      <c r="I4951" s="13">
        <v>44200</v>
      </c>
      <c r="J4951">
        <v>4932</v>
      </c>
      <c r="K4951">
        <v>348766.90304674284</v>
      </c>
      <c r="L4951">
        <v>47.776288088593184</v>
      </c>
      <c r="M4951" s="19">
        <v>348814.67933483142</v>
      </c>
    </row>
    <row r="4952" spans="2:13" x14ac:dyDescent="0.25">
      <c r="B4952" s="13">
        <v>44201</v>
      </c>
      <c r="C4952">
        <v>4933</v>
      </c>
      <c r="D4952" s="19">
        <f t="shared" si="231"/>
        <v>348814.67933500756</v>
      </c>
      <c r="E4952" s="19">
        <f t="shared" si="232"/>
        <v>47.782832785617479</v>
      </c>
      <c r="F4952" s="19">
        <f t="shared" si="233"/>
        <v>348862.46216779319</v>
      </c>
      <c r="I4952" s="13">
        <v>44201</v>
      </c>
      <c r="J4952">
        <v>4933</v>
      </c>
      <c r="K4952">
        <v>348814.67933483148</v>
      </c>
      <c r="L4952">
        <v>47.782832785591616</v>
      </c>
      <c r="M4952" s="19">
        <v>348862.46216761705</v>
      </c>
    </row>
    <row r="4953" spans="2:13" x14ac:dyDescent="0.25">
      <c r="B4953" s="13">
        <v>44202</v>
      </c>
      <c r="C4953">
        <v>4934</v>
      </c>
      <c r="D4953" s="19">
        <f t="shared" si="231"/>
        <v>348862.46216779319</v>
      </c>
      <c r="E4953" s="19">
        <f t="shared" si="232"/>
        <v>47.78937837914976</v>
      </c>
      <c r="F4953" s="19">
        <f t="shared" si="233"/>
        <v>348910.25154617231</v>
      </c>
      <c r="I4953" s="13">
        <v>44202</v>
      </c>
      <c r="J4953">
        <v>4934</v>
      </c>
      <c r="K4953">
        <v>348862.46216761693</v>
      </c>
      <c r="L4953">
        <v>47.789378379123882</v>
      </c>
      <c r="M4953" s="19">
        <v>348910.25154599606</v>
      </c>
    </row>
    <row r="4954" spans="2:13" x14ac:dyDescent="0.25">
      <c r="B4954" s="13">
        <v>44203</v>
      </c>
      <c r="C4954">
        <v>4935</v>
      </c>
      <c r="D4954" s="19">
        <f t="shared" si="231"/>
        <v>348910.25154617231</v>
      </c>
      <c r="E4954" s="19">
        <f t="shared" si="232"/>
        <v>47.795924869338677</v>
      </c>
      <c r="F4954" s="19">
        <f t="shared" si="233"/>
        <v>348958.04747104167</v>
      </c>
      <c r="I4954" s="13">
        <v>44203</v>
      </c>
      <c r="J4954">
        <v>4935</v>
      </c>
      <c r="K4954">
        <v>348910.25154599606</v>
      </c>
      <c r="L4954">
        <v>47.795924869312806</v>
      </c>
      <c r="M4954" s="19">
        <v>348958.04747086536</v>
      </c>
    </row>
    <row r="4955" spans="2:13" x14ac:dyDescent="0.25">
      <c r="B4955" s="13">
        <v>44204</v>
      </c>
      <c r="C4955">
        <v>4936</v>
      </c>
      <c r="D4955" s="19">
        <f t="shared" si="231"/>
        <v>348958.04747104167</v>
      </c>
      <c r="E4955" s="19">
        <f t="shared" si="232"/>
        <v>47.802472256307084</v>
      </c>
      <c r="F4955" s="19">
        <f t="shared" si="233"/>
        <v>349005.84994329797</v>
      </c>
      <c r="I4955" s="13">
        <v>44204</v>
      </c>
      <c r="J4955">
        <v>4936</v>
      </c>
      <c r="K4955">
        <v>348958.04747086531</v>
      </c>
      <c r="L4955">
        <v>47.802472256281192</v>
      </c>
      <c r="M4955" s="19">
        <v>349005.8499431216</v>
      </c>
    </row>
    <row r="4956" spans="2:13" x14ac:dyDescent="0.25">
      <c r="B4956" s="13">
        <v>44205</v>
      </c>
      <c r="C4956">
        <v>4937</v>
      </c>
      <c r="D4956" s="19">
        <f t="shared" si="231"/>
        <v>349005.84994329797</v>
      </c>
      <c r="E4956" s="19">
        <f t="shared" si="232"/>
        <v>47.809020540177812</v>
      </c>
      <c r="F4956" s="19">
        <f t="shared" si="233"/>
        <v>349053.65896383813</v>
      </c>
      <c r="I4956" s="13">
        <v>44205</v>
      </c>
      <c r="J4956">
        <v>4937</v>
      </c>
      <c r="K4956">
        <v>349005.84994312155</v>
      </c>
      <c r="L4956">
        <v>47.80902054015192</v>
      </c>
      <c r="M4956" s="19">
        <v>349053.6589636617</v>
      </c>
    </row>
    <row r="4957" spans="2:13" x14ac:dyDescent="0.25">
      <c r="B4957" s="13">
        <v>44206</v>
      </c>
      <c r="C4957">
        <v>4938</v>
      </c>
      <c r="D4957" s="19">
        <f t="shared" si="231"/>
        <v>349053.65896383813</v>
      </c>
      <c r="E4957" s="19">
        <f t="shared" si="232"/>
        <v>47.815569721073722</v>
      </c>
      <c r="F4957" s="19">
        <f t="shared" si="233"/>
        <v>349101.47453355917</v>
      </c>
      <c r="I4957" s="13">
        <v>44206</v>
      </c>
      <c r="J4957">
        <v>4938</v>
      </c>
      <c r="K4957">
        <v>349053.65896366176</v>
      </c>
      <c r="L4957">
        <v>47.815569721047822</v>
      </c>
      <c r="M4957" s="19">
        <v>349101.4745333828</v>
      </c>
    </row>
    <row r="4958" spans="2:13" x14ac:dyDescent="0.25">
      <c r="B4958" s="13">
        <v>44207</v>
      </c>
      <c r="C4958">
        <v>4939</v>
      </c>
      <c r="D4958" s="19">
        <f t="shared" si="231"/>
        <v>349101.47453355917</v>
      </c>
      <c r="E4958" s="19">
        <f t="shared" si="232"/>
        <v>47.822119799117701</v>
      </c>
      <c r="F4958" s="19">
        <f t="shared" si="233"/>
        <v>349149.29665335827</v>
      </c>
      <c r="I4958" s="13">
        <v>44207</v>
      </c>
      <c r="J4958">
        <v>4939</v>
      </c>
      <c r="K4958">
        <v>349101.47453338274</v>
      </c>
      <c r="L4958">
        <v>47.822119799091801</v>
      </c>
      <c r="M4958" s="19">
        <v>349149.29665318184</v>
      </c>
    </row>
    <row r="4959" spans="2:13" x14ac:dyDescent="0.25">
      <c r="B4959" s="13">
        <v>44208</v>
      </c>
      <c r="C4959">
        <v>4940</v>
      </c>
      <c r="D4959" s="19">
        <f t="shared" si="231"/>
        <v>349149.29665335827</v>
      </c>
      <c r="E4959" s="19">
        <f t="shared" si="232"/>
        <v>47.828670774432645</v>
      </c>
      <c r="F4959" s="19">
        <f t="shared" si="233"/>
        <v>349197.12532413268</v>
      </c>
      <c r="I4959" s="13">
        <v>44208</v>
      </c>
      <c r="J4959">
        <v>4940</v>
      </c>
      <c r="K4959">
        <v>349149.29665318184</v>
      </c>
      <c r="L4959">
        <v>47.828670774406739</v>
      </c>
      <c r="M4959" s="19">
        <v>349197.12532395625</v>
      </c>
    </row>
    <row r="4960" spans="2:13" x14ac:dyDescent="0.25">
      <c r="B4960" s="13">
        <v>44209</v>
      </c>
      <c r="C4960">
        <v>4941</v>
      </c>
      <c r="D4960" s="19">
        <f t="shared" si="231"/>
        <v>349197.12532413268</v>
      </c>
      <c r="E4960" s="19">
        <f t="shared" si="232"/>
        <v>47.835222647141471</v>
      </c>
      <c r="F4960" s="19">
        <f t="shared" si="233"/>
        <v>349244.9605467798</v>
      </c>
      <c r="I4960" s="13">
        <v>44209</v>
      </c>
      <c r="J4960">
        <v>4941</v>
      </c>
      <c r="K4960">
        <v>349197.12532395608</v>
      </c>
      <c r="L4960">
        <v>47.835222647115565</v>
      </c>
      <c r="M4960" s="19">
        <v>349244.96054660319</v>
      </c>
    </row>
    <row r="4961" spans="2:13" x14ac:dyDescent="0.25">
      <c r="B4961" s="13">
        <v>44210</v>
      </c>
      <c r="C4961">
        <v>4942</v>
      </c>
      <c r="D4961" s="19">
        <f t="shared" si="231"/>
        <v>349244.9605467798</v>
      </c>
      <c r="E4961" s="19">
        <f t="shared" si="232"/>
        <v>47.841775417367103</v>
      </c>
      <c r="F4961" s="19">
        <f t="shared" si="233"/>
        <v>349292.80232219718</v>
      </c>
      <c r="I4961" s="13">
        <v>44210</v>
      </c>
      <c r="J4961">
        <v>4942</v>
      </c>
      <c r="K4961">
        <v>349244.96054660325</v>
      </c>
      <c r="L4961">
        <v>47.841775417341189</v>
      </c>
      <c r="M4961" s="19">
        <v>349292.80232202058</v>
      </c>
    </row>
    <row r="4962" spans="2:13" x14ac:dyDescent="0.25">
      <c r="B4962" s="13">
        <v>44211</v>
      </c>
      <c r="C4962">
        <v>4943</v>
      </c>
      <c r="D4962" s="19">
        <f t="shared" si="231"/>
        <v>349292.80232219718</v>
      </c>
      <c r="E4962" s="19">
        <f t="shared" si="232"/>
        <v>47.8483290852325</v>
      </c>
      <c r="F4962" s="19">
        <f t="shared" si="233"/>
        <v>349340.6506512824</v>
      </c>
      <c r="I4962" s="13">
        <v>44211</v>
      </c>
      <c r="J4962">
        <v>4943</v>
      </c>
      <c r="K4962">
        <v>349292.80232202052</v>
      </c>
      <c r="L4962">
        <v>47.848329085206572</v>
      </c>
      <c r="M4962" s="19">
        <v>349340.65065110574</v>
      </c>
    </row>
    <row r="4963" spans="2:13" x14ac:dyDescent="0.25">
      <c r="B4963" s="13">
        <v>44212</v>
      </c>
      <c r="C4963">
        <v>4944</v>
      </c>
      <c r="D4963" s="19">
        <f t="shared" si="231"/>
        <v>349340.6506512824</v>
      </c>
      <c r="E4963" s="19">
        <f t="shared" si="232"/>
        <v>47.854883650860607</v>
      </c>
      <c r="F4963" s="19">
        <f t="shared" si="233"/>
        <v>349388.50553493324</v>
      </c>
      <c r="I4963" s="13">
        <v>44212</v>
      </c>
      <c r="J4963">
        <v>4944</v>
      </c>
      <c r="K4963">
        <v>349340.6506511058</v>
      </c>
      <c r="L4963">
        <v>47.85488365083468</v>
      </c>
      <c r="M4963" s="19">
        <v>349388.50553475664</v>
      </c>
    </row>
    <row r="4964" spans="2:13" x14ac:dyDescent="0.25">
      <c r="B4964" s="13">
        <v>44213</v>
      </c>
      <c r="C4964">
        <v>4945</v>
      </c>
      <c r="D4964" s="19">
        <f t="shared" si="231"/>
        <v>349388.50553493324</v>
      </c>
      <c r="E4964" s="19">
        <f t="shared" si="232"/>
        <v>47.86143911437442</v>
      </c>
      <c r="F4964" s="19">
        <f t="shared" si="233"/>
        <v>349436.36697404762</v>
      </c>
      <c r="I4964" s="13">
        <v>44213</v>
      </c>
      <c r="J4964">
        <v>4945</v>
      </c>
      <c r="K4964">
        <v>349388.50553475646</v>
      </c>
      <c r="L4964">
        <v>47.861439114348485</v>
      </c>
      <c r="M4964" s="19">
        <v>349436.36697387078</v>
      </c>
    </row>
    <row r="4965" spans="2:13" x14ac:dyDescent="0.25">
      <c r="B4965" s="13">
        <v>44214</v>
      </c>
      <c r="C4965">
        <v>4946</v>
      </c>
      <c r="D4965" s="19">
        <f t="shared" si="231"/>
        <v>349436.36697404762</v>
      </c>
      <c r="E4965" s="19">
        <f t="shared" si="232"/>
        <v>47.86799547589694</v>
      </c>
      <c r="F4965" s="19">
        <f t="shared" si="233"/>
        <v>349484.2349695235</v>
      </c>
      <c r="I4965" s="13">
        <v>44214</v>
      </c>
      <c r="J4965">
        <v>4946</v>
      </c>
      <c r="K4965">
        <v>349436.36697387084</v>
      </c>
      <c r="L4965">
        <v>47.867995475870998</v>
      </c>
      <c r="M4965" s="19">
        <v>349484.23496934673</v>
      </c>
    </row>
    <row r="4966" spans="2:13" x14ac:dyDescent="0.25">
      <c r="B4966" s="13">
        <v>44215</v>
      </c>
      <c r="C4966">
        <v>4947</v>
      </c>
      <c r="D4966" s="19">
        <f t="shared" si="231"/>
        <v>349484.2349695235</v>
      </c>
      <c r="E4966" s="19">
        <f t="shared" si="232"/>
        <v>47.87455273555117</v>
      </c>
      <c r="F4966" s="19">
        <f t="shared" si="233"/>
        <v>349532.10952225904</v>
      </c>
      <c r="I4966" s="13">
        <v>44215</v>
      </c>
      <c r="J4966">
        <v>4947</v>
      </c>
      <c r="K4966">
        <v>349484.23496934673</v>
      </c>
      <c r="L4966">
        <v>47.874552735525228</v>
      </c>
      <c r="M4966" s="19">
        <v>349532.10952208226</v>
      </c>
    </row>
    <row r="4967" spans="2:13" x14ac:dyDescent="0.25">
      <c r="B4967" s="13">
        <v>44216</v>
      </c>
      <c r="C4967">
        <v>4948</v>
      </c>
      <c r="D4967" s="19">
        <f t="shared" si="231"/>
        <v>349532.10952225904</v>
      </c>
      <c r="E4967" s="19">
        <f t="shared" si="232"/>
        <v>47.881110893460146</v>
      </c>
      <c r="F4967" s="19">
        <f t="shared" si="233"/>
        <v>349579.99063315248</v>
      </c>
      <c r="I4967" s="13">
        <v>44216</v>
      </c>
      <c r="J4967">
        <v>4948</v>
      </c>
      <c r="K4967">
        <v>349532.10952208214</v>
      </c>
      <c r="L4967">
        <v>47.881110893434197</v>
      </c>
      <c r="M4967" s="19">
        <v>349579.99063297559</v>
      </c>
    </row>
    <row r="4968" spans="2:13" x14ac:dyDescent="0.25">
      <c r="B4968" s="13">
        <v>44217</v>
      </c>
      <c r="C4968">
        <v>4949</v>
      </c>
      <c r="D4968" s="19">
        <f t="shared" si="231"/>
        <v>349579.99063315248</v>
      </c>
      <c r="E4968" s="19">
        <f t="shared" si="232"/>
        <v>47.887669949746922</v>
      </c>
      <c r="F4968" s="19">
        <f t="shared" si="233"/>
        <v>349627.87830310222</v>
      </c>
      <c r="I4968" s="13">
        <v>44217</v>
      </c>
      <c r="J4968">
        <v>4949</v>
      </c>
      <c r="K4968">
        <v>349579.99063297559</v>
      </c>
      <c r="L4968">
        <v>47.887669949720966</v>
      </c>
      <c r="M4968" s="19">
        <v>349627.87830292532</v>
      </c>
    </row>
    <row r="4969" spans="2:13" x14ac:dyDescent="0.25">
      <c r="B4969" s="13">
        <v>44218</v>
      </c>
      <c r="C4969">
        <v>4950</v>
      </c>
      <c r="D4969" s="19">
        <f t="shared" si="231"/>
        <v>349627.87830310222</v>
      </c>
      <c r="E4969" s="19">
        <f t="shared" si="232"/>
        <v>47.894229904534555</v>
      </c>
      <c r="F4969" s="19">
        <f t="shared" si="233"/>
        <v>349675.77253300673</v>
      </c>
      <c r="I4969" s="13">
        <v>44218</v>
      </c>
      <c r="J4969">
        <v>4950</v>
      </c>
      <c r="K4969">
        <v>349627.87830292521</v>
      </c>
      <c r="L4969">
        <v>47.894229904508592</v>
      </c>
      <c r="M4969" s="19">
        <v>349675.77253282972</v>
      </c>
    </row>
    <row r="4970" spans="2:13" x14ac:dyDescent="0.25">
      <c r="B4970" s="13">
        <v>44219</v>
      </c>
      <c r="C4970">
        <v>4951</v>
      </c>
      <c r="D4970" s="19">
        <f t="shared" si="231"/>
        <v>349675.77253300673</v>
      </c>
      <c r="E4970" s="19">
        <f t="shared" si="232"/>
        <v>47.900790757946133</v>
      </c>
      <c r="F4970" s="19">
        <f t="shared" si="233"/>
        <v>349723.6733237647</v>
      </c>
      <c r="I4970" s="13">
        <v>44219</v>
      </c>
      <c r="J4970">
        <v>4951</v>
      </c>
      <c r="K4970">
        <v>349675.77253282978</v>
      </c>
      <c r="L4970">
        <v>47.900790757920163</v>
      </c>
      <c r="M4970" s="19">
        <v>349723.67332358769</v>
      </c>
    </row>
    <row r="4971" spans="2:13" x14ac:dyDescent="0.25">
      <c r="B4971" s="13">
        <v>44220</v>
      </c>
      <c r="C4971">
        <v>4952</v>
      </c>
      <c r="D4971" s="19">
        <f t="shared" si="231"/>
        <v>349723.6733237647</v>
      </c>
      <c r="E4971" s="19">
        <f t="shared" si="232"/>
        <v>47.907352510104758</v>
      </c>
      <c r="F4971" s="19">
        <f t="shared" si="233"/>
        <v>349771.58067627478</v>
      </c>
      <c r="I4971" s="13">
        <v>44220</v>
      </c>
      <c r="J4971">
        <v>4952</v>
      </c>
      <c r="K4971">
        <v>349723.67332358769</v>
      </c>
      <c r="L4971">
        <v>47.90735251007878</v>
      </c>
      <c r="M4971" s="19">
        <v>349771.58067609777</v>
      </c>
    </row>
    <row r="4972" spans="2:13" x14ac:dyDescent="0.25">
      <c r="B4972" s="13">
        <v>44221</v>
      </c>
      <c r="C4972">
        <v>4953</v>
      </c>
      <c r="D4972" s="19">
        <f t="shared" si="231"/>
        <v>349771.58067627478</v>
      </c>
      <c r="E4972" s="19">
        <f t="shared" si="232"/>
        <v>47.913915161133538</v>
      </c>
      <c r="F4972" s="19">
        <f t="shared" si="233"/>
        <v>349819.49459143594</v>
      </c>
      <c r="I4972" s="13">
        <v>44221</v>
      </c>
      <c r="J4972">
        <v>4953</v>
      </c>
      <c r="K4972">
        <v>349771.58067609766</v>
      </c>
      <c r="L4972">
        <v>47.91391516110756</v>
      </c>
      <c r="M4972" s="19">
        <v>349819.49459125876</v>
      </c>
    </row>
    <row r="4973" spans="2:13" x14ac:dyDescent="0.25">
      <c r="B4973" s="13">
        <v>44222</v>
      </c>
      <c r="C4973">
        <v>4954</v>
      </c>
      <c r="D4973" s="19">
        <f t="shared" si="231"/>
        <v>349819.49459143594</v>
      </c>
      <c r="E4973" s="19">
        <f t="shared" si="232"/>
        <v>47.920478711155617</v>
      </c>
      <c r="F4973" s="19">
        <f t="shared" si="233"/>
        <v>349867.41507014708</v>
      </c>
      <c r="I4973" s="13">
        <v>44222</v>
      </c>
      <c r="J4973">
        <v>4954</v>
      </c>
      <c r="K4973">
        <v>349819.49459125876</v>
      </c>
      <c r="L4973">
        <v>47.920478711129618</v>
      </c>
      <c r="M4973" s="19">
        <v>349867.41506996989</v>
      </c>
    </row>
    <row r="4974" spans="2:13" x14ac:dyDescent="0.25">
      <c r="B4974" s="13">
        <v>44223</v>
      </c>
      <c r="C4974">
        <v>4955</v>
      </c>
      <c r="D4974" s="19">
        <f t="shared" si="231"/>
        <v>349867.41507014708</v>
      </c>
      <c r="E4974" s="19">
        <f t="shared" si="232"/>
        <v>47.927043160294126</v>
      </c>
      <c r="F4974" s="19">
        <f t="shared" si="233"/>
        <v>349915.34211330739</v>
      </c>
      <c r="I4974" s="13">
        <v>44223</v>
      </c>
      <c r="J4974">
        <v>4955</v>
      </c>
      <c r="K4974">
        <v>349867.41506996984</v>
      </c>
      <c r="L4974">
        <v>47.927043160268134</v>
      </c>
      <c r="M4974" s="19">
        <v>349915.34211313009</v>
      </c>
    </row>
    <row r="4975" spans="2:13" x14ac:dyDescent="0.25">
      <c r="B4975" s="13">
        <v>44224</v>
      </c>
      <c r="C4975">
        <v>4956</v>
      </c>
      <c r="D4975" s="19">
        <f t="shared" si="231"/>
        <v>349915.34211330739</v>
      </c>
      <c r="E4975" s="19">
        <f t="shared" si="232"/>
        <v>47.933608508672251</v>
      </c>
      <c r="F4975" s="19">
        <f t="shared" si="233"/>
        <v>349963.27572181606</v>
      </c>
      <c r="I4975" s="13">
        <v>44224</v>
      </c>
      <c r="J4975">
        <v>4956</v>
      </c>
      <c r="K4975">
        <v>349915.34211313009</v>
      </c>
      <c r="L4975">
        <v>47.933608508646238</v>
      </c>
      <c r="M4975" s="19">
        <v>349963.27572163875</v>
      </c>
    </row>
    <row r="4976" spans="2:13" x14ac:dyDescent="0.25">
      <c r="B4976" s="13">
        <v>44225</v>
      </c>
      <c r="C4976">
        <v>4957</v>
      </c>
      <c r="D4976" s="19">
        <f t="shared" si="231"/>
        <v>349963.27572181606</v>
      </c>
      <c r="E4976" s="19">
        <f t="shared" si="232"/>
        <v>47.940174756413164</v>
      </c>
      <c r="F4976" s="19">
        <f t="shared" si="233"/>
        <v>350011.21589657245</v>
      </c>
      <c r="I4976" s="13">
        <v>44225</v>
      </c>
      <c r="J4976">
        <v>4957</v>
      </c>
      <c r="K4976">
        <v>349963.27572163864</v>
      </c>
      <c r="L4976">
        <v>47.940174756387151</v>
      </c>
      <c r="M4976" s="19">
        <v>350011.21589639504</v>
      </c>
    </row>
    <row r="4977" spans="2:13" x14ac:dyDescent="0.25">
      <c r="B4977" s="13">
        <v>44226</v>
      </c>
      <c r="C4977">
        <v>4958</v>
      </c>
      <c r="D4977" s="19">
        <f t="shared" si="231"/>
        <v>350011.21589657245</v>
      </c>
      <c r="E4977" s="19">
        <f t="shared" si="232"/>
        <v>47.946741903640067</v>
      </c>
      <c r="F4977" s="19">
        <f t="shared" si="233"/>
        <v>350059.16263847612</v>
      </c>
      <c r="I4977" s="13">
        <v>44226</v>
      </c>
      <c r="J4977">
        <v>4958</v>
      </c>
      <c r="K4977">
        <v>350011.21589639504</v>
      </c>
      <c r="L4977">
        <v>47.946741903614047</v>
      </c>
      <c r="M4977" s="19">
        <v>350059.16263829864</v>
      </c>
    </row>
    <row r="4978" spans="2:13" x14ac:dyDescent="0.25">
      <c r="B4978" s="13">
        <v>44227</v>
      </c>
      <c r="C4978">
        <v>4959</v>
      </c>
      <c r="D4978" s="19">
        <f t="shared" si="231"/>
        <v>350059.16263847612</v>
      </c>
      <c r="E4978" s="19">
        <f t="shared" si="232"/>
        <v>47.953309950476189</v>
      </c>
      <c r="F4978" s="19">
        <f t="shared" si="233"/>
        <v>350107.1159484266</v>
      </c>
      <c r="I4978" s="13">
        <v>44227</v>
      </c>
      <c r="J4978">
        <v>4959</v>
      </c>
      <c r="K4978">
        <v>350059.1626382987</v>
      </c>
      <c r="L4978">
        <v>47.953309950450162</v>
      </c>
      <c r="M4978" s="19">
        <v>350107.11594824918</v>
      </c>
    </row>
    <row r="4979" spans="2:13" x14ac:dyDescent="0.25">
      <c r="B4979" s="13">
        <v>44228</v>
      </c>
      <c r="C4979">
        <v>4960</v>
      </c>
      <c r="D4979" s="19">
        <f t="shared" si="231"/>
        <v>350107.1159484266</v>
      </c>
      <c r="E4979" s="19">
        <f t="shared" si="232"/>
        <v>47.959878897044746</v>
      </c>
      <c r="F4979" s="19">
        <f t="shared" si="233"/>
        <v>350155.07582732366</v>
      </c>
      <c r="I4979" s="13">
        <v>44228</v>
      </c>
      <c r="J4979">
        <v>4960</v>
      </c>
      <c r="K4979">
        <v>350107.11594824906</v>
      </c>
      <c r="L4979">
        <v>47.959878897018712</v>
      </c>
      <c r="M4979" s="19">
        <v>350155.07582714607</v>
      </c>
    </row>
    <row r="4980" spans="2:13" x14ac:dyDescent="0.25">
      <c r="B4980" s="13">
        <v>44229</v>
      </c>
      <c r="C4980">
        <v>4961</v>
      </c>
      <c r="D4980" s="19">
        <f t="shared" si="231"/>
        <v>350155.07582732366</v>
      </c>
      <c r="E4980" s="19">
        <f t="shared" si="232"/>
        <v>47.966448743469002</v>
      </c>
      <c r="F4980" s="19">
        <f t="shared" si="233"/>
        <v>350203.04227606714</v>
      </c>
      <c r="I4980" s="13">
        <v>44229</v>
      </c>
      <c r="J4980">
        <v>4961</v>
      </c>
      <c r="K4980">
        <v>350155.07582714601</v>
      </c>
      <c r="L4980">
        <v>47.966448743442953</v>
      </c>
      <c r="M4980" s="19">
        <v>350203.04227588943</v>
      </c>
    </row>
    <row r="4981" spans="2:13" x14ac:dyDescent="0.25">
      <c r="B4981" s="13">
        <v>44230</v>
      </c>
      <c r="C4981">
        <v>4962</v>
      </c>
      <c r="D4981" s="19">
        <f t="shared" si="231"/>
        <v>350203.04227606714</v>
      </c>
      <c r="E4981" s="19">
        <f t="shared" si="232"/>
        <v>47.973019489872215</v>
      </c>
      <c r="F4981" s="19">
        <f t="shared" si="233"/>
        <v>350251.01529555698</v>
      </c>
      <c r="I4981" s="13">
        <v>44230</v>
      </c>
      <c r="J4981">
        <v>4962</v>
      </c>
      <c r="K4981">
        <v>350203.04227588931</v>
      </c>
      <c r="L4981">
        <v>47.973019489846159</v>
      </c>
      <c r="M4981" s="19">
        <v>350251.01529537915</v>
      </c>
    </row>
    <row r="4982" spans="2:13" x14ac:dyDescent="0.25">
      <c r="B4982" s="13">
        <v>44231</v>
      </c>
      <c r="C4982">
        <v>4963</v>
      </c>
      <c r="D4982" s="19">
        <f t="shared" si="231"/>
        <v>350251.01529555698</v>
      </c>
      <c r="E4982" s="19">
        <f t="shared" si="232"/>
        <v>47.979591136377671</v>
      </c>
      <c r="F4982" s="19">
        <f t="shared" si="233"/>
        <v>350298.99488669337</v>
      </c>
      <c r="I4982" s="13">
        <v>44231</v>
      </c>
      <c r="J4982">
        <v>4963</v>
      </c>
      <c r="K4982">
        <v>350251.01529537915</v>
      </c>
      <c r="L4982">
        <v>47.979591136351615</v>
      </c>
      <c r="M4982" s="19">
        <v>350298.99488651549</v>
      </c>
    </row>
    <row r="4983" spans="2:13" x14ac:dyDescent="0.25">
      <c r="B4983" s="13">
        <v>44232</v>
      </c>
      <c r="C4983">
        <v>4964</v>
      </c>
      <c r="D4983" s="19">
        <f t="shared" si="231"/>
        <v>350298.99488669337</v>
      </c>
      <c r="E4983" s="19">
        <f t="shared" si="232"/>
        <v>47.986163683108686</v>
      </c>
      <c r="F4983" s="19">
        <f t="shared" si="233"/>
        <v>350346.98105037649</v>
      </c>
      <c r="I4983" s="13">
        <v>44232</v>
      </c>
      <c r="J4983">
        <v>4964</v>
      </c>
      <c r="K4983">
        <v>350298.99488651555</v>
      </c>
      <c r="L4983">
        <v>47.986163683082623</v>
      </c>
      <c r="M4983" s="19">
        <v>350346.98105019861</v>
      </c>
    </row>
    <row r="4984" spans="2:13" x14ac:dyDescent="0.25">
      <c r="B4984" s="13">
        <v>44233</v>
      </c>
      <c r="C4984">
        <v>4965</v>
      </c>
      <c r="D4984" s="19">
        <f t="shared" si="231"/>
        <v>350346.98105037649</v>
      </c>
      <c r="E4984" s="19">
        <f t="shared" si="232"/>
        <v>47.992737130188566</v>
      </c>
      <c r="F4984" s="19">
        <f t="shared" si="233"/>
        <v>350394.97378750669</v>
      </c>
      <c r="I4984" s="13">
        <v>44233</v>
      </c>
      <c r="J4984">
        <v>4965</v>
      </c>
      <c r="K4984">
        <v>350346.98105019861</v>
      </c>
      <c r="L4984">
        <v>47.992737130162496</v>
      </c>
      <c r="M4984" s="19">
        <v>350394.97378732875</v>
      </c>
    </row>
    <row r="4985" spans="2:13" x14ac:dyDescent="0.25">
      <c r="B4985" s="13">
        <v>44234</v>
      </c>
      <c r="C4985">
        <v>4966</v>
      </c>
      <c r="D4985" s="19">
        <f t="shared" si="231"/>
        <v>350394.97378750669</v>
      </c>
      <c r="E4985" s="19">
        <f t="shared" si="232"/>
        <v>47.999311477740648</v>
      </c>
      <c r="F4985" s="19">
        <f t="shared" si="233"/>
        <v>350442.97309898445</v>
      </c>
      <c r="I4985" s="13">
        <v>44234</v>
      </c>
      <c r="J4985">
        <v>4966</v>
      </c>
      <c r="K4985">
        <v>350394.97378732875</v>
      </c>
      <c r="L4985">
        <v>47.999311477714556</v>
      </c>
      <c r="M4985" s="19">
        <v>350442.97309880645</v>
      </c>
    </row>
    <row r="4986" spans="2:13" x14ac:dyDescent="0.25">
      <c r="B4986" s="13">
        <v>44235</v>
      </c>
      <c r="C4986">
        <v>4967</v>
      </c>
      <c r="D4986" s="19">
        <f t="shared" si="231"/>
        <v>350442.97309898445</v>
      </c>
      <c r="E4986" s="19">
        <f t="shared" si="232"/>
        <v>48.005886725888288</v>
      </c>
      <c r="F4986" s="19">
        <f t="shared" si="233"/>
        <v>350490.97898571036</v>
      </c>
      <c r="I4986" s="13">
        <v>44235</v>
      </c>
      <c r="J4986">
        <v>4967</v>
      </c>
      <c r="K4986">
        <v>350442.9730988064</v>
      </c>
      <c r="L4986">
        <v>48.00588672586219</v>
      </c>
      <c r="M4986" s="19">
        <v>350490.97898553225</v>
      </c>
    </row>
    <row r="4987" spans="2:13" x14ac:dyDescent="0.25">
      <c r="B4987" s="13">
        <v>44236</v>
      </c>
      <c r="C4987">
        <v>4968</v>
      </c>
      <c r="D4987" s="19">
        <f t="shared" si="231"/>
        <v>350490.97898571036</v>
      </c>
      <c r="E4987" s="19">
        <f t="shared" si="232"/>
        <v>48.012462874754853</v>
      </c>
      <c r="F4987" s="19">
        <f t="shared" si="233"/>
        <v>350538.99144858512</v>
      </c>
      <c r="I4987" s="13">
        <v>44236</v>
      </c>
      <c r="J4987">
        <v>4968</v>
      </c>
      <c r="K4987">
        <v>350490.97898553236</v>
      </c>
      <c r="L4987">
        <v>48.012462874728747</v>
      </c>
      <c r="M4987" s="19">
        <v>350538.99144840706</v>
      </c>
    </row>
    <row r="4988" spans="2:13" x14ac:dyDescent="0.25">
      <c r="B4988" s="13">
        <v>44237</v>
      </c>
      <c r="C4988">
        <v>4969</v>
      </c>
      <c r="D4988" s="19">
        <f t="shared" si="231"/>
        <v>350538.99144858512</v>
      </c>
      <c r="E4988" s="19">
        <f t="shared" si="232"/>
        <v>48.019039924463719</v>
      </c>
      <c r="F4988" s="19">
        <f t="shared" si="233"/>
        <v>350587.01048850961</v>
      </c>
      <c r="I4988" s="13">
        <v>44237</v>
      </c>
      <c r="J4988">
        <v>4969</v>
      </c>
      <c r="K4988">
        <v>350538.99144840689</v>
      </c>
      <c r="L4988">
        <v>48.019039924437607</v>
      </c>
      <c r="M4988" s="19">
        <v>350587.01048833132</v>
      </c>
    </row>
    <row r="4989" spans="2:13" x14ac:dyDescent="0.25">
      <c r="B4989" s="13">
        <v>44238</v>
      </c>
      <c r="C4989">
        <v>4970</v>
      </c>
      <c r="D4989" s="19">
        <f t="shared" si="231"/>
        <v>350587.01048850961</v>
      </c>
      <c r="E4989" s="19">
        <f t="shared" si="232"/>
        <v>48.025617875138309</v>
      </c>
      <c r="F4989" s="19">
        <f t="shared" si="233"/>
        <v>350635.03610638477</v>
      </c>
      <c r="I4989" s="13">
        <v>44238</v>
      </c>
      <c r="J4989">
        <v>4970</v>
      </c>
      <c r="K4989">
        <v>350587.01048833132</v>
      </c>
      <c r="L4989">
        <v>48.025617875112189</v>
      </c>
      <c r="M4989" s="19">
        <v>350635.03610620642</v>
      </c>
    </row>
    <row r="4990" spans="2:13" x14ac:dyDescent="0.25">
      <c r="B4990" s="13">
        <v>44239</v>
      </c>
      <c r="C4990">
        <v>4971</v>
      </c>
      <c r="D4990" s="19">
        <f t="shared" si="231"/>
        <v>350635.03610638477</v>
      </c>
      <c r="E4990" s="19">
        <f t="shared" si="232"/>
        <v>48.032196726902029</v>
      </c>
      <c r="F4990" s="19">
        <f t="shared" si="233"/>
        <v>350683.06830311165</v>
      </c>
      <c r="I4990" s="13">
        <v>44239</v>
      </c>
      <c r="J4990">
        <v>4971</v>
      </c>
      <c r="K4990">
        <v>350635.03610620636</v>
      </c>
      <c r="L4990">
        <v>48.032196726875902</v>
      </c>
      <c r="M4990" s="19">
        <v>350683.06830293324</v>
      </c>
    </row>
    <row r="4991" spans="2:13" x14ac:dyDescent="0.25">
      <c r="B4991" s="13">
        <v>44240</v>
      </c>
      <c r="C4991">
        <v>4972</v>
      </c>
      <c r="D4991" s="19">
        <f t="shared" si="231"/>
        <v>350683.06830311165</v>
      </c>
      <c r="E4991" s="19">
        <f t="shared" si="232"/>
        <v>48.038776479878315</v>
      </c>
      <c r="F4991" s="19">
        <f t="shared" si="233"/>
        <v>350731.10707959154</v>
      </c>
      <c r="I4991" s="13">
        <v>44240</v>
      </c>
      <c r="J4991">
        <v>4972</v>
      </c>
      <c r="K4991">
        <v>350683.06830293336</v>
      </c>
      <c r="L4991">
        <v>48.038776479852174</v>
      </c>
      <c r="M4991" s="19">
        <v>350731.1070794132</v>
      </c>
    </row>
    <row r="4992" spans="2:13" x14ac:dyDescent="0.25">
      <c r="B4992" s="13">
        <v>44241</v>
      </c>
      <c r="C4992">
        <v>4973</v>
      </c>
      <c r="D4992" s="19">
        <f t="shared" si="231"/>
        <v>350731.10707959154</v>
      </c>
      <c r="E4992" s="19">
        <f t="shared" si="232"/>
        <v>48.045357134190631</v>
      </c>
      <c r="F4992" s="19">
        <f t="shared" si="233"/>
        <v>350779.15243672574</v>
      </c>
      <c r="I4992" s="13">
        <v>44241</v>
      </c>
      <c r="J4992">
        <v>4973</v>
      </c>
      <c r="K4992">
        <v>350731.10707941302</v>
      </c>
      <c r="L4992">
        <v>48.045357134164483</v>
      </c>
      <c r="M4992" s="19">
        <v>350779.15243654721</v>
      </c>
    </row>
    <row r="4993" spans="2:13" x14ac:dyDescent="0.25">
      <c r="B4993" s="13">
        <v>44242</v>
      </c>
      <c r="C4993">
        <v>4974</v>
      </c>
      <c r="D4993" s="19">
        <f t="shared" si="231"/>
        <v>350779.15243672574</v>
      </c>
      <c r="E4993" s="19">
        <f t="shared" si="232"/>
        <v>48.051938689962434</v>
      </c>
      <c r="F4993" s="19">
        <f t="shared" si="233"/>
        <v>350827.20437541569</v>
      </c>
      <c r="I4993" s="13">
        <v>44242</v>
      </c>
      <c r="J4993">
        <v>4974</v>
      </c>
      <c r="K4993">
        <v>350779.15243654716</v>
      </c>
      <c r="L4993">
        <v>48.051938689936286</v>
      </c>
      <c r="M4993" s="19">
        <v>350827.20437523711</v>
      </c>
    </row>
    <row r="4994" spans="2:13" x14ac:dyDescent="0.25">
      <c r="B4994" s="13">
        <v>44243</v>
      </c>
      <c r="C4994">
        <v>4975</v>
      </c>
      <c r="D4994" s="19">
        <f t="shared" si="231"/>
        <v>350827.20437541569</v>
      </c>
      <c r="E4994" s="19">
        <f t="shared" si="232"/>
        <v>48.058521147317222</v>
      </c>
      <c r="F4994" s="19">
        <f t="shared" si="233"/>
        <v>350875.26289656298</v>
      </c>
      <c r="I4994" s="13">
        <v>44243</v>
      </c>
      <c r="J4994">
        <v>4975</v>
      </c>
      <c r="K4994">
        <v>350827.20437523705</v>
      </c>
      <c r="L4994">
        <v>48.05852114729106</v>
      </c>
      <c r="M4994" s="19">
        <v>350875.26289638435</v>
      </c>
    </row>
    <row r="4995" spans="2:13" x14ac:dyDescent="0.25">
      <c r="B4995" s="13">
        <v>44244</v>
      </c>
      <c r="C4995">
        <v>4976</v>
      </c>
      <c r="D4995" s="19">
        <f t="shared" si="231"/>
        <v>350875.26289656298</v>
      </c>
      <c r="E4995" s="19">
        <f t="shared" si="232"/>
        <v>48.065104506378496</v>
      </c>
      <c r="F4995" s="19">
        <f t="shared" si="233"/>
        <v>350923.32800106937</v>
      </c>
      <c r="I4995" s="13">
        <v>44244</v>
      </c>
      <c r="J4995">
        <v>4976</v>
      </c>
      <c r="K4995">
        <v>350875.2628963844</v>
      </c>
      <c r="L4995">
        <v>48.065104506352334</v>
      </c>
      <c r="M4995" s="19">
        <v>350923.32800089073</v>
      </c>
    </row>
    <row r="4996" spans="2:13" x14ac:dyDescent="0.25">
      <c r="B4996" s="13">
        <v>44245</v>
      </c>
      <c r="C4996">
        <v>4977</v>
      </c>
      <c r="D4996" s="19">
        <f t="shared" si="231"/>
        <v>350923.32800106937</v>
      </c>
      <c r="E4996" s="19">
        <f t="shared" si="232"/>
        <v>48.071688767269784</v>
      </c>
      <c r="F4996" s="19">
        <f t="shared" si="233"/>
        <v>350971.39968983666</v>
      </c>
      <c r="I4996" s="13">
        <v>44245</v>
      </c>
      <c r="J4996">
        <v>4977</v>
      </c>
      <c r="K4996">
        <v>350923.32800089061</v>
      </c>
      <c r="L4996">
        <v>48.071688767243607</v>
      </c>
      <c r="M4996" s="19">
        <v>350971.39968965785</v>
      </c>
    </row>
    <row r="4997" spans="2:13" x14ac:dyDescent="0.25">
      <c r="B4997" s="13">
        <v>44246</v>
      </c>
      <c r="C4997">
        <v>4978</v>
      </c>
      <c r="D4997" s="19">
        <f t="shared" si="231"/>
        <v>350971.39968983666</v>
      </c>
      <c r="E4997" s="19">
        <f t="shared" si="232"/>
        <v>48.078273930114619</v>
      </c>
      <c r="F4997" s="19">
        <f t="shared" si="233"/>
        <v>351019.47796376678</v>
      </c>
      <c r="I4997" s="13">
        <v>44246</v>
      </c>
      <c r="J4997">
        <v>4978</v>
      </c>
      <c r="K4997">
        <v>350971.3996896579</v>
      </c>
      <c r="L4997">
        <v>48.078273930088429</v>
      </c>
      <c r="M4997" s="19">
        <v>351019.47796358797</v>
      </c>
    </row>
    <row r="4998" spans="2:13" x14ac:dyDescent="0.25">
      <c r="B4998" s="13">
        <v>44247</v>
      </c>
      <c r="C4998">
        <v>4979</v>
      </c>
      <c r="D4998" s="19">
        <f t="shared" si="231"/>
        <v>351019.47796376678</v>
      </c>
      <c r="E4998" s="19">
        <f t="shared" si="232"/>
        <v>48.084859995036553</v>
      </c>
      <c r="F4998" s="19">
        <f t="shared" si="233"/>
        <v>351067.56282376184</v>
      </c>
      <c r="I4998" s="13">
        <v>44247</v>
      </c>
      <c r="J4998">
        <v>4979</v>
      </c>
      <c r="K4998">
        <v>351019.47796358797</v>
      </c>
      <c r="L4998">
        <v>48.084859995010355</v>
      </c>
      <c r="M4998" s="19">
        <v>351067.56282358296</v>
      </c>
    </row>
    <row r="4999" spans="2:13" x14ac:dyDescent="0.25">
      <c r="B4999" s="13">
        <v>44248</v>
      </c>
      <c r="C4999">
        <v>4980</v>
      </c>
      <c r="D4999" s="19">
        <f t="shared" si="231"/>
        <v>351067.56282376184</v>
      </c>
      <c r="E4999" s="19">
        <f t="shared" si="232"/>
        <v>48.091446962159161</v>
      </c>
      <c r="F4999" s="19">
        <f t="shared" si="233"/>
        <v>351115.65427072399</v>
      </c>
      <c r="I4999" s="13">
        <v>44248</v>
      </c>
      <c r="J4999">
        <v>4980</v>
      </c>
      <c r="K4999">
        <v>351067.56282358296</v>
      </c>
      <c r="L4999">
        <v>48.091446962132963</v>
      </c>
      <c r="M4999" s="19">
        <v>351115.65427054511</v>
      </c>
    </row>
    <row r="5000" spans="2:13" x14ac:dyDescent="0.25">
      <c r="B5000" s="13">
        <v>44249</v>
      </c>
      <c r="C5000">
        <v>4981</v>
      </c>
      <c r="D5000" s="19">
        <f t="shared" si="231"/>
        <v>351115.65427072399</v>
      </c>
      <c r="E5000" s="19">
        <f t="shared" si="232"/>
        <v>48.098034831606029</v>
      </c>
      <c r="F5000" s="19">
        <f t="shared" si="233"/>
        <v>351163.75230555556</v>
      </c>
      <c r="I5000" s="13">
        <v>44249</v>
      </c>
      <c r="J5000">
        <v>4981</v>
      </c>
      <c r="K5000">
        <v>351115.654270545</v>
      </c>
      <c r="L5000">
        <v>48.098034831579824</v>
      </c>
      <c r="M5000" s="19">
        <v>351163.75230537658</v>
      </c>
    </row>
    <row r="5001" spans="2:13" x14ac:dyDescent="0.25">
      <c r="B5001" s="13">
        <v>44250</v>
      </c>
      <c r="C5001">
        <v>4982</v>
      </c>
      <c r="D5001" s="19">
        <f t="shared" si="231"/>
        <v>351163.75230555556</v>
      </c>
      <c r="E5001" s="19">
        <f t="shared" si="232"/>
        <v>48.104623603500769</v>
      </c>
      <c r="F5001" s="19">
        <f t="shared" si="233"/>
        <v>351211.85692915908</v>
      </c>
      <c r="I5001" s="13">
        <v>44250</v>
      </c>
      <c r="J5001">
        <v>4982</v>
      </c>
      <c r="K5001">
        <v>351163.75230537652</v>
      </c>
      <c r="L5001">
        <v>48.104623603474558</v>
      </c>
      <c r="M5001" s="19">
        <v>351211.85692897998</v>
      </c>
    </row>
    <row r="5002" spans="2:13" x14ac:dyDescent="0.25">
      <c r="B5002" s="13">
        <v>44251</v>
      </c>
      <c r="C5002">
        <v>4983</v>
      </c>
      <c r="D5002" s="19">
        <f t="shared" si="231"/>
        <v>351211.85692915908</v>
      </c>
      <c r="E5002" s="19">
        <f t="shared" si="232"/>
        <v>48.111213277967003</v>
      </c>
      <c r="F5002" s="19">
        <f t="shared" si="233"/>
        <v>351259.96814243705</v>
      </c>
      <c r="I5002" s="13">
        <v>44251</v>
      </c>
      <c r="J5002">
        <v>4983</v>
      </c>
      <c r="K5002">
        <v>351211.85692898009</v>
      </c>
      <c r="L5002">
        <v>48.111213277940777</v>
      </c>
      <c r="M5002" s="19">
        <v>351259.96814225806</v>
      </c>
    </row>
    <row r="5003" spans="2:13" x14ac:dyDescent="0.25">
      <c r="B5003" s="13">
        <v>44252</v>
      </c>
      <c r="C5003">
        <v>4984</v>
      </c>
      <c r="D5003" s="19">
        <f t="shared" si="231"/>
        <v>351259.96814243705</v>
      </c>
      <c r="E5003" s="19">
        <f t="shared" si="232"/>
        <v>48.117803855128372</v>
      </c>
      <c r="F5003" s="19">
        <f t="shared" si="233"/>
        <v>351308.08594629215</v>
      </c>
      <c r="I5003" s="13">
        <v>44252</v>
      </c>
      <c r="J5003">
        <v>4984</v>
      </c>
      <c r="K5003">
        <v>351259.968142258</v>
      </c>
      <c r="L5003">
        <v>48.117803855102139</v>
      </c>
      <c r="M5003" s="19">
        <v>351308.0859461131</v>
      </c>
    </row>
    <row r="5004" spans="2:13" x14ac:dyDescent="0.25">
      <c r="B5004" s="13">
        <v>44253</v>
      </c>
      <c r="C5004">
        <v>4985</v>
      </c>
      <c r="D5004" s="19">
        <f t="shared" si="231"/>
        <v>351308.08594629215</v>
      </c>
      <c r="E5004" s="19">
        <f t="shared" si="232"/>
        <v>48.124395335108517</v>
      </c>
      <c r="F5004" s="19">
        <f t="shared" si="233"/>
        <v>351356.21034162724</v>
      </c>
      <c r="I5004" s="13">
        <v>44253</v>
      </c>
      <c r="J5004">
        <v>4985</v>
      </c>
      <c r="K5004">
        <v>351308.08594611293</v>
      </c>
      <c r="L5004">
        <v>48.124395335082284</v>
      </c>
      <c r="M5004" s="19">
        <v>351356.21034144802</v>
      </c>
    </row>
    <row r="5005" spans="2:13" x14ac:dyDescent="0.25">
      <c r="B5005" s="13">
        <v>44254</v>
      </c>
      <c r="C5005">
        <v>4986</v>
      </c>
      <c r="D5005" s="19">
        <f t="shared" si="231"/>
        <v>351356.21034162724</v>
      </c>
      <c r="E5005" s="19">
        <f t="shared" si="232"/>
        <v>48.130987718031136</v>
      </c>
      <c r="F5005" s="19">
        <f t="shared" si="233"/>
        <v>351404.34132934525</v>
      </c>
      <c r="I5005" s="13">
        <v>44254</v>
      </c>
      <c r="J5005">
        <v>4986</v>
      </c>
      <c r="K5005">
        <v>351356.21034144802</v>
      </c>
      <c r="L5005">
        <v>48.130987718004896</v>
      </c>
      <c r="M5005" s="19">
        <v>351404.34132916603</v>
      </c>
    </row>
    <row r="5006" spans="2:13" x14ac:dyDescent="0.25">
      <c r="B5006" s="13">
        <v>44255</v>
      </c>
      <c r="C5006">
        <v>4987</v>
      </c>
      <c r="D5006" s="19">
        <f t="shared" si="231"/>
        <v>351404.34132934525</v>
      </c>
      <c r="E5006" s="19">
        <f t="shared" si="232"/>
        <v>48.1375810040199</v>
      </c>
      <c r="F5006" s="19">
        <f t="shared" si="233"/>
        <v>351452.47891034925</v>
      </c>
      <c r="I5006" s="13">
        <v>44255</v>
      </c>
      <c r="J5006">
        <v>4987</v>
      </c>
      <c r="K5006">
        <v>351404.34132916591</v>
      </c>
      <c r="L5006">
        <v>48.13758100399366</v>
      </c>
      <c r="M5006" s="19">
        <v>351452.47891016991</v>
      </c>
    </row>
    <row r="5007" spans="2:13" x14ac:dyDescent="0.25">
      <c r="B5007" s="13">
        <v>44256</v>
      </c>
      <c r="C5007">
        <v>4988</v>
      </c>
      <c r="D5007" s="19">
        <f t="shared" si="231"/>
        <v>351452.47891034925</v>
      </c>
      <c r="E5007" s="19">
        <f t="shared" si="232"/>
        <v>48.144175193198535</v>
      </c>
      <c r="F5007" s="19">
        <f t="shared" si="233"/>
        <v>351500.62308554247</v>
      </c>
      <c r="I5007" s="13">
        <v>44256</v>
      </c>
      <c r="J5007">
        <v>4988</v>
      </c>
      <c r="K5007">
        <v>351452.47891017003</v>
      </c>
      <c r="L5007">
        <v>48.144175193172295</v>
      </c>
      <c r="M5007" s="19">
        <v>351500.62308536319</v>
      </c>
    </row>
    <row r="5008" spans="2:13" x14ac:dyDescent="0.25">
      <c r="B5008" s="13">
        <v>44257</v>
      </c>
      <c r="C5008">
        <v>4989</v>
      </c>
      <c r="D5008" s="19">
        <f t="shared" si="231"/>
        <v>351500.62308554247</v>
      </c>
      <c r="E5008" s="19">
        <f t="shared" si="232"/>
        <v>48.150770285690754</v>
      </c>
      <c r="F5008" s="19">
        <f t="shared" si="233"/>
        <v>351548.77385582816</v>
      </c>
      <c r="I5008" s="13">
        <v>44257</v>
      </c>
      <c r="J5008">
        <v>4989</v>
      </c>
      <c r="K5008">
        <v>351500.62308536307</v>
      </c>
      <c r="L5008">
        <v>48.1507702856645</v>
      </c>
      <c r="M5008" s="19">
        <v>351548.77385564876</v>
      </c>
    </row>
    <row r="5009" spans="2:13" x14ac:dyDescent="0.25">
      <c r="B5009" s="13">
        <v>44258</v>
      </c>
      <c r="C5009">
        <v>4990</v>
      </c>
      <c r="D5009" s="19">
        <f t="shared" si="231"/>
        <v>351548.77385582816</v>
      </c>
      <c r="E5009" s="19">
        <f t="shared" si="232"/>
        <v>48.157366281620298</v>
      </c>
      <c r="F5009" s="19">
        <f t="shared" si="233"/>
        <v>351596.93122210976</v>
      </c>
      <c r="I5009" s="13">
        <v>44258</v>
      </c>
      <c r="J5009">
        <v>4990</v>
      </c>
      <c r="K5009">
        <v>351548.77385564882</v>
      </c>
      <c r="L5009">
        <v>48.157366281594044</v>
      </c>
      <c r="M5009" s="19">
        <v>351596.93122193043</v>
      </c>
    </row>
    <row r="5010" spans="2:13" x14ac:dyDescent="0.25">
      <c r="B5010" s="13">
        <v>44259</v>
      </c>
      <c r="C5010">
        <v>4991</v>
      </c>
      <c r="D5010" s="19">
        <f t="shared" si="231"/>
        <v>351596.93122210976</v>
      </c>
      <c r="E5010" s="19">
        <f t="shared" si="232"/>
        <v>48.16396318111093</v>
      </c>
      <c r="F5010" s="19">
        <f t="shared" si="233"/>
        <v>351645.09518529085</v>
      </c>
      <c r="I5010" s="13">
        <v>44259</v>
      </c>
      <c r="J5010">
        <v>4991</v>
      </c>
      <c r="K5010">
        <v>351596.93122193025</v>
      </c>
      <c r="L5010">
        <v>48.163963181084668</v>
      </c>
      <c r="M5010" s="19">
        <v>351645.09518511134</v>
      </c>
    </row>
    <row r="5011" spans="2:13" x14ac:dyDescent="0.25">
      <c r="B5011" s="13">
        <v>44260</v>
      </c>
      <c r="C5011">
        <v>4992</v>
      </c>
      <c r="D5011" s="19">
        <f t="shared" si="231"/>
        <v>351645.09518529085</v>
      </c>
      <c r="E5011" s="19">
        <f t="shared" si="232"/>
        <v>48.170560984286425</v>
      </c>
      <c r="F5011" s="19">
        <f t="shared" si="233"/>
        <v>351693.26574627514</v>
      </c>
      <c r="I5011" s="13">
        <v>44260</v>
      </c>
      <c r="J5011">
        <v>4992</v>
      </c>
      <c r="K5011">
        <v>351645.09518511134</v>
      </c>
      <c r="L5011">
        <v>48.170560984260149</v>
      </c>
      <c r="M5011" s="19">
        <v>351693.26574609557</v>
      </c>
    </row>
    <row r="5012" spans="2:13" x14ac:dyDescent="0.25">
      <c r="B5012" s="13">
        <v>44261</v>
      </c>
      <c r="C5012">
        <v>4993</v>
      </c>
      <c r="D5012" s="19">
        <f t="shared" si="231"/>
        <v>351693.26574627514</v>
      </c>
      <c r="E5012" s="19">
        <f t="shared" si="232"/>
        <v>48.177159691270575</v>
      </c>
      <c r="F5012" s="19">
        <f t="shared" si="233"/>
        <v>351741.44290596643</v>
      </c>
      <c r="I5012" s="13">
        <v>44261</v>
      </c>
      <c r="J5012">
        <v>4993</v>
      </c>
      <c r="K5012">
        <v>351693.26574609551</v>
      </c>
      <c r="L5012">
        <v>48.177159691244292</v>
      </c>
      <c r="M5012" s="19">
        <v>351741.44290578674</v>
      </c>
    </row>
    <row r="5013" spans="2:13" x14ac:dyDescent="0.25">
      <c r="B5013" s="13">
        <v>44262</v>
      </c>
      <c r="C5013">
        <v>4994</v>
      </c>
      <c r="D5013" s="19">
        <f t="shared" ref="D5013:D5076" si="234">F5012</f>
        <v>351741.44290596643</v>
      </c>
      <c r="E5013" s="19">
        <f t="shared" ref="E5013:E5076" si="235">D5013*_nPIR</f>
        <v>48.183759302187191</v>
      </c>
      <c r="F5013" s="19">
        <f t="shared" si="233"/>
        <v>351789.62666526862</v>
      </c>
      <c r="I5013" s="13">
        <v>44262</v>
      </c>
      <c r="J5013">
        <v>4994</v>
      </c>
      <c r="K5013">
        <v>351741.44290578662</v>
      </c>
      <c r="L5013">
        <v>48.183759302160901</v>
      </c>
      <c r="M5013" s="19">
        <v>351789.62666508876</v>
      </c>
    </row>
    <row r="5014" spans="2:13" x14ac:dyDescent="0.25">
      <c r="B5014" s="13">
        <v>44263</v>
      </c>
      <c r="C5014">
        <v>4995</v>
      </c>
      <c r="D5014" s="19">
        <f t="shared" si="234"/>
        <v>351789.62666526862</v>
      </c>
      <c r="E5014" s="19">
        <f t="shared" si="235"/>
        <v>48.190359817160093</v>
      </c>
      <c r="F5014" s="19">
        <f t="shared" ref="F5014:F5077" si="236">D5014+E5014</f>
        <v>351837.81702508579</v>
      </c>
      <c r="I5014" s="13">
        <v>44263</v>
      </c>
      <c r="J5014">
        <v>4995</v>
      </c>
      <c r="K5014">
        <v>351789.62666508881</v>
      </c>
      <c r="L5014">
        <v>48.190359817133796</v>
      </c>
      <c r="M5014" s="19">
        <v>351837.81702490593</v>
      </c>
    </row>
    <row r="5015" spans="2:13" x14ac:dyDescent="0.25">
      <c r="B5015" s="13">
        <v>44264</v>
      </c>
      <c r="C5015">
        <v>4996</v>
      </c>
      <c r="D5015" s="19">
        <f t="shared" si="234"/>
        <v>351837.81702508579</v>
      </c>
      <c r="E5015" s="19">
        <f t="shared" si="235"/>
        <v>48.196961236313129</v>
      </c>
      <c r="F5015" s="19">
        <f t="shared" si="236"/>
        <v>351886.0139863221</v>
      </c>
      <c r="I5015" s="13">
        <v>44264</v>
      </c>
      <c r="J5015">
        <v>4996</v>
      </c>
      <c r="K5015">
        <v>351837.81702490599</v>
      </c>
      <c r="L5015">
        <v>48.196961236286825</v>
      </c>
      <c r="M5015" s="19">
        <v>351886.01398614229</v>
      </c>
    </row>
    <row r="5016" spans="2:13" x14ac:dyDescent="0.25">
      <c r="B5016" s="13">
        <v>44265</v>
      </c>
      <c r="C5016">
        <v>4997</v>
      </c>
      <c r="D5016" s="19">
        <f t="shared" si="234"/>
        <v>351886.0139863221</v>
      </c>
      <c r="E5016" s="19">
        <f t="shared" si="235"/>
        <v>48.20356355977016</v>
      </c>
      <c r="F5016" s="19">
        <f t="shared" si="236"/>
        <v>351934.21754988184</v>
      </c>
      <c r="I5016" s="13">
        <v>44265</v>
      </c>
      <c r="J5016">
        <v>4997</v>
      </c>
      <c r="K5016">
        <v>351886.01398614218</v>
      </c>
      <c r="L5016">
        <v>48.203563559743841</v>
      </c>
      <c r="M5016" s="19">
        <v>351934.21754970192</v>
      </c>
    </row>
    <row r="5017" spans="2:13" x14ac:dyDescent="0.25">
      <c r="B5017" s="13">
        <v>44266</v>
      </c>
      <c r="C5017">
        <v>4998</v>
      </c>
      <c r="D5017" s="19">
        <f t="shared" si="234"/>
        <v>351934.21754988184</v>
      </c>
      <c r="E5017" s="19">
        <f t="shared" si="235"/>
        <v>48.210166787655055</v>
      </c>
      <c r="F5017" s="19">
        <f t="shared" si="236"/>
        <v>351982.42771666951</v>
      </c>
      <c r="I5017" s="13">
        <v>44266</v>
      </c>
      <c r="J5017">
        <v>4998</v>
      </c>
      <c r="K5017">
        <v>351934.21754970192</v>
      </c>
      <c r="L5017">
        <v>48.210166787628729</v>
      </c>
      <c r="M5017" s="19">
        <v>351982.42771648953</v>
      </c>
    </row>
    <row r="5018" spans="2:13" x14ac:dyDescent="0.25">
      <c r="B5018" s="13">
        <v>44267</v>
      </c>
      <c r="C5018">
        <v>4999</v>
      </c>
      <c r="D5018" s="19">
        <f t="shared" si="234"/>
        <v>351982.42771666951</v>
      </c>
      <c r="E5018" s="19">
        <f t="shared" si="235"/>
        <v>48.216770920091719</v>
      </c>
      <c r="F5018" s="19">
        <f t="shared" si="236"/>
        <v>352030.6444875896</v>
      </c>
      <c r="I5018" s="13">
        <v>44267</v>
      </c>
      <c r="J5018">
        <v>4999</v>
      </c>
      <c r="K5018">
        <v>351982.42771648953</v>
      </c>
      <c r="L5018">
        <v>48.216770920065393</v>
      </c>
      <c r="M5018" s="19">
        <v>352030.64448740962</v>
      </c>
    </row>
    <row r="5019" spans="2:13" x14ac:dyDescent="0.25">
      <c r="B5019" s="13">
        <v>44268</v>
      </c>
      <c r="C5019">
        <v>5000</v>
      </c>
      <c r="D5019" s="19">
        <f t="shared" si="234"/>
        <v>352030.6444875896</v>
      </c>
      <c r="E5019" s="19">
        <f t="shared" si="235"/>
        <v>48.223375957204063</v>
      </c>
      <c r="F5019" s="19">
        <f t="shared" si="236"/>
        <v>352078.86786354682</v>
      </c>
      <c r="I5019" s="13">
        <v>44268</v>
      </c>
      <c r="J5019">
        <v>5000</v>
      </c>
      <c r="K5019">
        <v>352030.64448740962</v>
      </c>
      <c r="L5019">
        <v>48.22337595717773</v>
      </c>
      <c r="M5019" s="19">
        <v>352078.86786336679</v>
      </c>
    </row>
    <row r="5020" spans="2:13" x14ac:dyDescent="0.25">
      <c r="B5020" s="13">
        <v>44269</v>
      </c>
      <c r="C5020">
        <v>5001</v>
      </c>
      <c r="D5020" s="19">
        <f t="shared" si="234"/>
        <v>352078.86786354682</v>
      </c>
      <c r="E5020" s="19">
        <f t="shared" si="235"/>
        <v>48.229981899116012</v>
      </c>
      <c r="F5020" s="19">
        <f t="shared" si="236"/>
        <v>352127.09784544597</v>
      </c>
      <c r="I5020" s="13">
        <v>44269</v>
      </c>
      <c r="J5020">
        <v>5001</v>
      </c>
      <c r="K5020">
        <v>352078.86786336661</v>
      </c>
      <c r="L5020">
        <v>48.229981899089665</v>
      </c>
      <c r="M5020" s="19">
        <v>352127.0978452657</v>
      </c>
    </row>
    <row r="5021" spans="2:13" x14ac:dyDescent="0.25">
      <c r="B5021" s="13">
        <v>44270</v>
      </c>
      <c r="C5021">
        <v>5002</v>
      </c>
      <c r="D5021" s="19">
        <f t="shared" si="234"/>
        <v>352127.09784544597</v>
      </c>
      <c r="E5021" s="19">
        <f t="shared" si="235"/>
        <v>48.236588745951508</v>
      </c>
      <c r="F5021" s="19">
        <f t="shared" si="236"/>
        <v>352175.33443419193</v>
      </c>
      <c r="I5021" s="13">
        <v>44270</v>
      </c>
      <c r="J5021">
        <v>5002</v>
      </c>
      <c r="K5021">
        <v>352127.09784526576</v>
      </c>
      <c r="L5021">
        <v>48.236588745925154</v>
      </c>
      <c r="M5021" s="19">
        <v>352175.33443401166</v>
      </c>
    </row>
    <row r="5022" spans="2:13" x14ac:dyDescent="0.25">
      <c r="B5022" s="13">
        <v>44271</v>
      </c>
      <c r="C5022">
        <v>5003</v>
      </c>
      <c r="D5022" s="19">
        <f t="shared" si="234"/>
        <v>352175.33443419193</v>
      </c>
      <c r="E5022" s="19">
        <f t="shared" si="235"/>
        <v>48.243196497834518</v>
      </c>
      <c r="F5022" s="19">
        <f t="shared" si="236"/>
        <v>352223.57763068978</v>
      </c>
      <c r="I5022" s="13">
        <v>44271</v>
      </c>
      <c r="J5022">
        <v>5003</v>
      </c>
      <c r="K5022">
        <v>352175.3344340116</v>
      </c>
      <c r="L5022">
        <v>48.243196497808157</v>
      </c>
      <c r="M5022" s="19">
        <v>352223.57763050939</v>
      </c>
    </row>
    <row r="5023" spans="2:13" x14ac:dyDescent="0.25">
      <c r="B5023" s="13">
        <v>44272</v>
      </c>
      <c r="C5023">
        <v>5004</v>
      </c>
      <c r="D5023" s="19">
        <f t="shared" si="234"/>
        <v>352223.57763068978</v>
      </c>
      <c r="E5023" s="19">
        <f t="shared" si="235"/>
        <v>48.249805154889017</v>
      </c>
      <c r="F5023" s="19">
        <f t="shared" si="236"/>
        <v>352271.82743584464</v>
      </c>
      <c r="I5023" s="13">
        <v>44272</v>
      </c>
      <c r="J5023">
        <v>5004</v>
      </c>
      <c r="K5023">
        <v>352223.57763050945</v>
      </c>
      <c r="L5023">
        <v>48.249805154862649</v>
      </c>
      <c r="M5023" s="19">
        <v>352271.82743566431</v>
      </c>
    </row>
    <row r="5024" spans="2:13" x14ac:dyDescent="0.25">
      <c r="B5024" s="13">
        <v>44273</v>
      </c>
      <c r="C5024">
        <v>5005</v>
      </c>
      <c r="D5024" s="19">
        <f t="shared" si="234"/>
        <v>352271.82743584464</v>
      </c>
      <c r="E5024" s="19">
        <f t="shared" si="235"/>
        <v>48.256414717238997</v>
      </c>
      <c r="F5024" s="19">
        <f t="shared" si="236"/>
        <v>352320.08385056187</v>
      </c>
      <c r="I5024" s="13">
        <v>44273</v>
      </c>
      <c r="J5024">
        <v>5005</v>
      </c>
      <c r="K5024">
        <v>352271.82743566419</v>
      </c>
      <c r="L5024">
        <v>48.256414717212621</v>
      </c>
      <c r="M5024" s="19">
        <v>352320.08385038143</v>
      </c>
    </row>
    <row r="5025" spans="2:13" x14ac:dyDescent="0.25">
      <c r="B5025" s="13">
        <v>44274</v>
      </c>
      <c r="C5025">
        <v>5006</v>
      </c>
      <c r="D5025" s="19">
        <f t="shared" si="234"/>
        <v>352320.08385056187</v>
      </c>
      <c r="E5025" s="19">
        <f t="shared" si="235"/>
        <v>48.26302518500848</v>
      </c>
      <c r="F5025" s="19">
        <f t="shared" si="236"/>
        <v>352368.34687574691</v>
      </c>
      <c r="I5025" s="13">
        <v>44274</v>
      </c>
      <c r="J5025">
        <v>5006</v>
      </c>
      <c r="K5025">
        <v>352320.08385038143</v>
      </c>
      <c r="L5025">
        <v>48.263025184982098</v>
      </c>
      <c r="M5025" s="19">
        <v>352368.34687556641</v>
      </c>
    </row>
    <row r="5026" spans="2:13" x14ac:dyDescent="0.25">
      <c r="B5026" s="13">
        <v>44275</v>
      </c>
      <c r="C5026">
        <v>5007</v>
      </c>
      <c r="D5026" s="19">
        <f t="shared" si="234"/>
        <v>352368.34687574691</v>
      </c>
      <c r="E5026" s="19">
        <f t="shared" si="235"/>
        <v>48.269636558321501</v>
      </c>
      <c r="F5026" s="19">
        <f t="shared" si="236"/>
        <v>352416.61651230522</v>
      </c>
      <c r="I5026" s="13">
        <v>44275</v>
      </c>
      <c r="J5026">
        <v>5007</v>
      </c>
      <c r="K5026">
        <v>352368.34687556641</v>
      </c>
      <c r="L5026">
        <v>48.269636558295105</v>
      </c>
      <c r="M5026" s="19">
        <v>352416.61651212472</v>
      </c>
    </row>
    <row r="5027" spans="2:13" x14ac:dyDescent="0.25">
      <c r="B5027" s="13">
        <v>44276</v>
      </c>
      <c r="C5027">
        <v>5008</v>
      </c>
      <c r="D5027" s="19">
        <f t="shared" si="234"/>
        <v>352416.61651230522</v>
      </c>
      <c r="E5027" s="19">
        <f t="shared" si="235"/>
        <v>48.276248837302091</v>
      </c>
      <c r="F5027" s="19">
        <f t="shared" si="236"/>
        <v>352464.89276114252</v>
      </c>
      <c r="I5027" s="13">
        <v>44276</v>
      </c>
      <c r="J5027">
        <v>5008</v>
      </c>
      <c r="K5027">
        <v>352416.6165121246</v>
      </c>
      <c r="L5027">
        <v>48.276248837275688</v>
      </c>
      <c r="M5027" s="19">
        <v>352464.8927609619</v>
      </c>
    </row>
    <row r="5028" spans="2:13" x14ac:dyDescent="0.25">
      <c r="B5028" s="13">
        <v>44277</v>
      </c>
      <c r="C5028">
        <v>5009</v>
      </c>
      <c r="D5028" s="19">
        <f t="shared" si="234"/>
        <v>352464.89276114252</v>
      </c>
      <c r="E5028" s="19">
        <f t="shared" si="235"/>
        <v>48.282862022074326</v>
      </c>
      <c r="F5028" s="19">
        <f t="shared" si="236"/>
        <v>352513.17562316457</v>
      </c>
      <c r="I5028" s="13">
        <v>44277</v>
      </c>
      <c r="J5028">
        <v>5009</v>
      </c>
      <c r="K5028">
        <v>352464.89276096184</v>
      </c>
      <c r="L5028">
        <v>48.282862022047915</v>
      </c>
      <c r="M5028" s="19">
        <v>352513.17562298389</v>
      </c>
    </row>
    <row r="5029" spans="2:13" x14ac:dyDescent="0.25">
      <c r="B5029" s="13">
        <v>44278</v>
      </c>
      <c r="C5029">
        <v>5010</v>
      </c>
      <c r="D5029" s="19">
        <f t="shared" si="234"/>
        <v>352513.17562316457</v>
      </c>
      <c r="E5029" s="19">
        <f t="shared" si="235"/>
        <v>48.289476112762273</v>
      </c>
      <c r="F5029" s="19">
        <f t="shared" si="236"/>
        <v>352561.46509927732</v>
      </c>
      <c r="I5029" s="13">
        <v>44278</v>
      </c>
      <c r="J5029">
        <v>5010</v>
      </c>
      <c r="K5029">
        <v>352513.17562298384</v>
      </c>
      <c r="L5029">
        <v>48.289476112735869</v>
      </c>
      <c r="M5029" s="19">
        <v>352561.46509909659</v>
      </c>
    </row>
    <row r="5030" spans="2:13" x14ac:dyDescent="0.25">
      <c r="B5030" s="13">
        <v>44279</v>
      </c>
      <c r="C5030">
        <v>5011</v>
      </c>
      <c r="D5030" s="19">
        <f t="shared" si="234"/>
        <v>352561.46509927732</v>
      </c>
      <c r="E5030" s="19">
        <f t="shared" si="235"/>
        <v>48.29609110949005</v>
      </c>
      <c r="F5030" s="19">
        <f t="shared" si="236"/>
        <v>352609.76119038684</v>
      </c>
      <c r="I5030" s="13">
        <v>44279</v>
      </c>
      <c r="J5030">
        <v>5011</v>
      </c>
      <c r="K5030">
        <v>352561.46509909653</v>
      </c>
      <c r="L5030">
        <v>48.296091109463632</v>
      </c>
      <c r="M5030" s="19">
        <v>352609.76119020599</v>
      </c>
    </row>
    <row r="5031" spans="2:13" x14ac:dyDescent="0.25">
      <c r="B5031" s="13">
        <v>44280</v>
      </c>
      <c r="C5031">
        <v>5012</v>
      </c>
      <c r="D5031" s="19">
        <f t="shared" si="234"/>
        <v>352609.76119038684</v>
      </c>
      <c r="E5031" s="19">
        <f t="shared" si="235"/>
        <v>48.302707012381767</v>
      </c>
      <c r="F5031" s="19">
        <f t="shared" si="236"/>
        <v>352658.06389739923</v>
      </c>
      <c r="I5031" s="13">
        <v>44280</v>
      </c>
      <c r="J5031">
        <v>5012</v>
      </c>
      <c r="K5031">
        <v>352609.76119020599</v>
      </c>
      <c r="L5031">
        <v>48.302707012355341</v>
      </c>
      <c r="M5031" s="19">
        <v>352658.06389721832</v>
      </c>
    </row>
    <row r="5032" spans="2:13" x14ac:dyDescent="0.25">
      <c r="B5032" s="13">
        <v>44281</v>
      </c>
      <c r="C5032">
        <v>5013</v>
      </c>
      <c r="D5032" s="19">
        <f t="shared" si="234"/>
        <v>352658.06389739923</v>
      </c>
      <c r="E5032" s="19">
        <f t="shared" si="235"/>
        <v>48.309323821561541</v>
      </c>
      <c r="F5032" s="19">
        <f t="shared" si="236"/>
        <v>352706.3732212208</v>
      </c>
      <c r="I5032" s="13">
        <v>44281</v>
      </c>
      <c r="J5032">
        <v>5013</v>
      </c>
      <c r="K5032">
        <v>352658.06389721832</v>
      </c>
      <c r="L5032">
        <v>48.309323821535102</v>
      </c>
      <c r="M5032" s="19">
        <v>352706.37322103983</v>
      </c>
    </row>
    <row r="5033" spans="2:13" x14ac:dyDescent="0.25">
      <c r="B5033" s="13">
        <v>44282</v>
      </c>
      <c r="C5033">
        <v>5014</v>
      </c>
      <c r="D5033" s="19">
        <f t="shared" si="234"/>
        <v>352706.3732212208</v>
      </c>
      <c r="E5033" s="19">
        <f t="shared" si="235"/>
        <v>48.315941537153542</v>
      </c>
      <c r="F5033" s="19">
        <f t="shared" si="236"/>
        <v>352754.68916275795</v>
      </c>
      <c r="I5033" s="13">
        <v>44282</v>
      </c>
      <c r="J5033">
        <v>5014</v>
      </c>
      <c r="K5033">
        <v>352706.37322103989</v>
      </c>
      <c r="L5033">
        <v>48.315941537127102</v>
      </c>
      <c r="M5033" s="19">
        <v>352754.68916257704</v>
      </c>
    </row>
    <row r="5034" spans="2:13" x14ac:dyDescent="0.25">
      <c r="B5034" s="13">
        <v>44283</v>
      </c>
      <c r="C5034">
        <v>5015</v>
      </c>
      <c r="D5034" s="19">
        <f t="shared" si="234"/>
        <v>352754.68916275795</v>
      </c>
      <c r="E5034" s="19">
        <f t="shared" si="235"/>
        <v>48.322560159281913</v>
      </c>
      <c r="F5034" s="19">
        <f t="shared" si="236"/>
        <v>352803.0117229172</v>
      </c>
      <c r="I5034" s="13">
        <v>44283</v>
      </c>
      <c r="J5034">
        <v>5015</v>
      </c>
      <c r="K5034">
        <v>352754.68916257692</v>
      </c>
      <c r="L5034">
        <v>48.322560159255467</v>
      </c>
      <c r="M5034" s="19">
        <v>352803.01172273618</v>
      </c>
    </row>
    <row r="5035" spans="2:13" x14ac:dyDescent="0.25">
      <c r="B5035" s="13">
        <v>44284</v>
      </c>
      <c r="C5035">
        <v>5016</v>
      </c>
      <c r="D5035" s="19">
        <f t="shared" si="234"/>
        <v>352803.0117229172</v>
      </c>
      <c r="E5035" s="19">
        <f t="shared" si="235"/>
        <v>48.329179688070859</v>
      </c>
      <c r="F5035" s="19">
        <f t="shared" si="236"/>
        <v>352851.34090260527</v>
      </c>
      <c r="I5035" s="13">
        <v>44284</v>
      </c>
      <c r="J5035">
        <v>5016</v>
      </c>
      <c r="K5035">
        <v>352803.01172273624</v>
      </c>
      <c r="L5035">
        <v>48.329179688044398</v>
      </c>
      <c r="M5035" s="19">
        <v>352851.3409024243</v>
      </c>
    </row>
    <row r="5036" spans="2:13" x14ac:dyDescent="0.25">
      <c r="B5036" s="13">
        <v>44285</v>
      </c>
      <c r="C5036">
        <v>5017</v>
      </c>
      <c r="D5036" s="19">
        <f t="shared" si="234"/>
        <v>352851.34090260527</v>
      </c>
      <c r="E5036" s="19">
        <f t="shared" si="235"/>
        <v>48.33580012364456</v>
      </c>
      <c r="F5036" s="19">
        <f t="shared" si="236"/>
        <v>352899.6767027289</v>
      </c>
      <c r="I5036" s="13">
        <v>44285</v>
      </c>
      <c r="J5036">
        <v>5017</v>
      </c>
      <c r="K5036">
        <v>352851.34090242418</v>
      </c>
      <c r="L5036">
        <v>48.3358001236181</v>
      </c>
      <c r="M5036" s="19">
        <v>352899.67670254782</v>
      </c>
    </row>
    <row r="5037" spans="2:13" x14ac:dyDescent="0.25">
      <c r="B5037" s="13">
        <v>44286</v>
      </c>
      <c r="C5037">
        <v>5018</v>
      </c>
      <c r="D5037" s="19">
        <f t="shared" si="234"/>
        <v>352899.6767027289</v>
      </c>
      <c r="E5037" s="19">
        <f t="shared" si="235"/>
        <v>48.342421466127256</v>
      </c>
      <c r="F5037" s="19">
        <f t="shared" si="236"/>
        <v>352948.01912419504</v>
      </c>
      <c r="I5037" s="13">
        <v>44286</v>
      </c>
      <c r="J5037">
        <v>5018</v>
      </c>
      <c r="K5037">
        <v>352899.67670254782</v>
      </c>
      <c r="L5037">
        <v>48.342421466100788</v>
      </c>
      <c r="M5037" s="19">
        <v>352948.0191240139</v>
      </c>
    </row>
    <row r="5038" spans="2:13" x14ac:dyDescent="0.25">
      <c r="B5038" s="13">
        <v>44287</v>
      </c>
      <c r="C5038">
        <v>5019</v>
      </c>
      <c r="D5038" s="19">
        <f t="shared" si="234"/>
        <v>352948.01912419504</v>
      </c>
      <c r="E5038" s="19">
        <f t="shared" si="235"/>
        <v>48.349043715643162</v>
      </c>
      <c r="F5038" s="19">
        <f t="shared" si="236"/>
        <v>352996.36816791067</v>
      </c>
      <c r="I5038" s="13">
        <v>44287</v>
      </c>
      <c r="J5038">
        <v>5019</v>
      </c>
      <c r="K5038">
        <v>352948.01912401378</v>
      </c>
      <c r="L5038">
        <v>48.349043715616681</v>
      </c>
      <c r="M5038" s="19">
        <v>352996.36816772941</v>
      </c>
    </row>
    <row r="5039" spans="2:13" x14ac:dyDescent="0.25">
      <c r="B5039" s="13">
        <v>44288</v>
      </c>
      <c r="C5039">
        <v>5020</v>
      </c>
      <c r="D5039" s="19">
        <f t="shared" si="234"/>
        <v>352996.36816791067</v>
      </c>
      <c r="E5039" s="19">
        <f t="shared" si="235"/>
        <v>48.355666872316533</v>
      </c>
      <c r="F5039" s="19">
        <f t="shared" si="236"/>
        <v>353044.72383478296</v>
      </c>
      <c r="I5039" s="13">
        <v>44288</v>
      </c>
      <c r="J5039">
        <v>5020</v>
      </c>
      <c r="K5039">
        <v>352996.36816772941</v>
      </c>
      <c r="L5039">
        <v>48.355666872290058</v>
      </c>
      <c r="M5039" s="19">
        <v>353044.7238346017</v>
      </c>
    </row>
    <row r="5040" spans="2:13" x14ac:dyDescent="0.25">
      <c r="B5040" s="13">
        <v>44289</v>
      </c>
      <c r="C5040">
        <v>5021</v>
      </c>
      <c r="D5040" s="19">
        <f t="shared" si="234"/>
        <v>353044.72383478296</v>
      </c>
      <c r="E5040" s="19">
        <f t="shared" si="235"/>
        <v>48.362290936271641</v>
      </c>
      <c r="F5040" s="19">
        <f t="shared" si="236"/>
        <v>353093.08612571924</v>
      </c>
      <c r="I5040" s="13">
        <v>44289</v>
      </c>
      <c r="J5040">
        <v>5021</v>
      </c>
      <c r="K5040">
        <v>353044.72383460164</v>
      </c>
      <c r="L5040">
        <v>48.362290936245152</v>
      </c>
      <c r="M5040" s="19">
        <v>353093.08612553787</v>
      </c>
    </row>
    <row r="5041" spans="2:13" x14ac:dyDescent="0.25">
      <c r="B5041" s="13">
        <v>44290</v>
      </c>
      <c r="C5041">
        <v>5022</v>
      </c>
      <c r="D5041" s="19">
        <f t="shared" si="234"/>
        <v>353093.08612571924</v>
      </c>
      <c r="E5041" s="19">
        <f t="shared" si="235"/>
        <v>48.368915907632783</v>
      </c>
      <c r="F5041" s="19">
        <f t="shared" si="236"/>
        <v>353141.45504162688</v>
      </c>
      <c r="I5041" s="13">
        <v>44290</v>
      </c>
      <c r="J5041">
        <v>5022</v>
      </c>
      <c r="K5041">
        <v>353093.08612553787</v>
      </c>
      <c r="L5041">
        <v>48.368915907606294</v>
      </c>
      <c r="M5041" s="19">
        <v>353141.4550414455</v>
      </c>
    </row>
    <row r="5042" spans="2:13" x14ac:dyDescent="0.25">
      <c r="B5042" s="13">
        <v>44291</v>
      </c>
      <c r="C5042">
        <v>5023</v>
      </c>
      <c r="D5042" s="19">
        <f t="shared" si="234"/>
        <v>353141.45504162688</v>
      </c>
      <c r="E5042" s="19">
        <f t="shared" si="235"/>
        <v>48.375541786524238</v>
      </c>
      <c r="F5042" s="19">
        <f t="shared" si="236"/>
        <v>353189.83058341342</v>
      </c>
      <c r="I5042" s="13">
        <v>44291</v>
      </c>
      <c r="J5042">
        <v>5023</v>
      </c>
      <c r="K5042">
        <v>353141.4550414455</v>
      </c>
      <c r="L5042">
        <v>48.375541786497735</v>
      </c>
      <c r="M5042" s="19">
        <v>353189.83058323199</v>
      </c>
    </row>
    <row r="5043" spans="2:13" x14ac:dyDescent="0.25">
      <c r="B5043" s="13">
        <v>44292</v>
      </c>
      <c r="C5043">
        <v>5024</v>
      </c>
      <c r="D5043" s="19">
        <f t="shared" si="234"/>
        <v>353189.83058341342</v>
      </c>
      <c r="E5043" s="19">
        <f t="shared" si="235"/>
        <v>48.382168573070338</v>
      </c>
      <c r="F5043" s="19">
        <f t="shared" si="236"/>
        <v>353238.21275198652</v>
      </c>
      <c r="I5043" s="13">
        <v>44292</v>
      </c>
      <c r="J5043">
        <v>5024</v>
      </c>
      <c r="K5043">
        <v>353189.83058323193</v>
      </c>
      <c r="L5043">
        <v>48.382168573043828</v>
      </c>
      <c r="M5043" s="19">
        <v>353238.21275180497</v>
      </c>
    </row>
    <row r="5044" spans="2:13" x14ac:dyDescent="0.25">
      <c r="B5044" s="13">
        <v>44293</v>
      </c>
      <c r="C5044">
        <v>5025</v>
      </c>
      <c r="D5044" s="19">
        <f t="shared" si="234"/>
        <v>353238.21275198652</v>
      </c>
      <c r="E5044" s="19">
        <f t="shared" si="235"/>
        <v>48.388796267395421</v>
      </c>
      <c r="F5044" s="19">
        <f t="shared" si="236"/>
        <v>353286.60154825391</v>
      </c>
      <c r="I5044" s="13">
        <v>44293</v>
      </c>
      <c r="J5044">
        <v>5025</v>
      </c>
      <c r="K5044">
        <v>353238.21275180485</v>
      </c>
      <c r="L5044">
        <v>48.388796267368896</v>
      </c>
      <c r="M5044" s="19">
        <v>353286.60154807224</v>
      </c>
    </row>
    <row r="5045" spans="2:13" x14ac:dyDescent="0.25">
      <c r="B5045" s="13">
        <v>44294</v>
      </c>
      <c r="C5045">
        <v>5026</v>
      </c>
      <c r="D5045" s="19">
        <f t="shared" si="234"/>
        <v>353286.60154825391</v>
      </c>
      <c r="E5045" s="19">
        <f t="shared" si="235"/>
        <v>48.395424869623831</v>
      </c>
      <c r="F5045" s="19">
        <f t="shared" si="236"/>
        <v>353334.99697312352</v>
      </c>
      <c r="I5045" s="13">
        <v>44294</v>
      </c>
      <c r="J5045">
        <v>5026</v>
      </c>
      <c r="K5045">
        <v>353286.60154807213</v>
      </c>
      <c r="L5045">
        <v>48.395424869597299</v>
      </c>
      <c r="M5045" s="19">
        <v>353334.99697294174</v>
      </c>
    </row>
    <row r="5046" spans="2:13" x14ac:dyDescent="0.25">
      <c r="B5046" s="13">
        <v>44295</v>
      </c>
      <c r="C5046">
        <v>5027</v>
      </c>
      <c r="D5046" s="19">
        <f t="shared" si="234"/>
        <v>353334.99697312352</v>
      </c>
      <c r="E5046" s="19">
        <f t="shared" si="235"/>
        <v>48.402054379879942</v>
      </c>
      <c r="F5046" s="19">
        <f t="shared" si="236"/>
        <v>353383.39902750339</v>
      </c>
      <c r="I5046" s="13">
        <v>44295</v>
      </c>
      <c r="J5046">
        <v>5027</v>
      </c>
      <c r="K5046">
        <v>353334.99697294174</v>
      </c>
      <c r="L5046">
        <v>48.402054379853404</v>
      </c>
      <c r="M5046" s="19">
        <v>353383.3990273216</v>
      </c>
    </row>
    <row r="5047" spans="2:13" x14ac:dyDescent="0.25">
      <c r="B5047" s="13">
        <v>44296</v>
      </c>
      <c r="C5047">
        <v>5028</v>
      </c>
      <c r="D5047" s="19">
        <f t="shared" si="234"/>
        <v>353383.39902750339</v>
      </c>
      <c r="E5047" s="19">
        <f t="shared" si="235"/>
        <v>48.408684798288142</v>
      </c>
      <c r="F5047" s="19">
        <f t="shared" si="236"/>
        <v>353431.80771230167</v>
      </c>
      <c r="I5047" s="13">
        <v>44296</v>
      </c>
      <c r="J5047">
        <v>5028</v>
      </c>
      <c r="K5047">
        <v>353383.3990273216</v>
      </c>
      <c r="L5047">
        <v>48.408684798261596</v>
      </c>
      <c r="M5047" s="19">
        <v>353431.80771211989</v>
      </c>
    </row>
    <row r="5048" spans="2:13" x14ac:dyDescent="0.25">
      <c r="B5048" s="13">
        <v>44297</v>
      </c>
      <c r="C5048">
        <v>5029</v>
      </c>
      <c r="D5048" s="19">
        <f t="shared" si="234"/>
        <v>353431.80771230167</v>
      </c>
      <c r="E5048" s="19">
        <f t="shared" si="235"/>
        <v>48.41531612497284</v>
      </c>
      <c r="F5048" s="19">
        <f t="shared" si="236"/>
        <v>353480.22302842664</v>
      </c>
      <c r="I5048" s="13">
        <v>44297</v>
      </c>
      <c r="J5048">
        <v>5029</v>
      </c>
      <c r="K5048">
        <v>353431.80771211971</v>
      </c>
      <c r="L5048">
        <v>48.415316124946294</v>
      </c>
      <c r="M5048" s="19">
        <v>353480.22302824468</v>
      </c>
    </row>
    <row r="5049" spans="2:13" x14ac:dyDescent="0.25">
      <c r="B5049" s="13">
        <v>44298</v>
      </c>
      <c r="C5049">
        <v>5030</v>
      </c>
      <c r="D5049" s="19">
        <f t="shared" si="234"/>
        <v>353480.22302842664</v>
      </c>
      <c r="E5049" s="19">
        <f t="shared" si="235"/>
        <v>48.421948360058451</v>
      </c>
      <c r="F5049" s="19">
        <f t="shared" si="236"/>
        <v>353528.64497678669</v>
      </c>
      <c r="I5049" s="13">
        <v>44298</v>
      </c>
      <c r="J5049">
        <v>5030</v>
      </c>
      <c r="K5049">
        <v>353480.22302824474</v>
      </c>
      <c r="L5049">
        <v>48.421948360031898</v>
      </c>
      <c r="M5049" s="19">
        <v>353528.64497660479</v>
      </c>
    </row>
    <row r="5050" spans="2:13" x14ac:dyDescent="0.25">
      <c r="B5050" s="13">
        <v>44299</v>
      </c>
      <c r="C5050">
        <v>5031</v>
      </c>
      <c r="D5050" s="19">
        <f t="shared" si="234"/>
        <v>353528.64497678669</v>
      </c>
      <c r="E5050" s="19">
        <f t="shared" si="235"/>
        <v>48.428581503669413</v>
      </c>
      <c r="F5050" s="19">
        <f t="shared" si="236"/>
        <v>353577.07355829037</v>
      </c>
      <c r="I5050" s="13">
        <v>44299</v>
      </c>
      <c r="J5050">
        <v>5031</v>
      </c>
      <c r="K5050">
        <v>353528.64497660473</v>
      </c>
      <c r="L5050">
        <v>48.428581503642853</v>
      </c>
      <c r="M5050" s="19">
        <v>353577.07355810836</v>
      </c>
    </row>
    <row r="5051" spans="2:13" x14ac:dyDescent="0.25">
      <c r="B5051" s="13">
        <v>44300</v>
      </c>
      <c r="C5051">
        <v>5032</v>
      </c>
      <c r="D5051" s="19">
        <f t="shared" si="234"/>
        <v>353577.07355829037</v>
      </c>
      <c r="E5051" s="19">
        <f t="shared" si="235"/>
        <v>48.435215555930192</v>
      </c>
      <c r="F5051" s="19">
        <f t="shared" si="236"/>
        <v>353625.50877384632</v>
      </c>
      <c r="I5051" s="13">
        <v>44300</v>
      </c>
      <c r="J5051">
        <v>5032</v>
      </c>
      <c r="K5051">
        <v>353577.07355810842</v>
      </c>
      <c r="L5051">
        <v>48.435215555903625</v>
      </c>
      <c r="M5051" s="19">
        <v>353625.5087736643</v>
      </c>
    </row>
    <row r="5052" spans="2:13" x14ac:dyDescent="0.25">
      <c r="B5052" s="13">
        <v>44301</v>
      </c>
      <c r="C5052">
        <v>5033</v>
      </c>
      <c r="D5052" s="19">
        <f t="shared" si="234"/>
        <v>353625.50877384632</v>
      </c>
      <c r="E5052" s="19">
        <f t="shared" si="235"/>
        <v>48.441850516965253</v>
      </c>
      <c r="F5052" s="19">
        <f t="shared" si="236"/>
        <v>353673.95062436326</v>
      </c>
      <c r="I5052" s="13">
        <v>44301</v>
      </c>
      <c r="J5052">
        <v>5033</v>
      </c>
      <c r="K5052">
        <v>353625.50877366419</v>
      </c>
      <c r="L5052">
        <v>48.441850516938672</v>
      </c>
      <c r="M5052" s="19">
        <v>353673.95062418113</v>
      </c>
    </row>
    <row r="5053" spans="2:13" x14ac:dyDescent="0.25">
      <c r="B5053" s="13">
        <v>44302</v>
      </c>
      <c r="C5053">
        <v>5034</v>
      </c>
      <c r="D5053" s="19">
        <f t="shared" si="234"/>
        <v>353673.95062436326</v>
      </c>
      <c r="E5053" s="19">
        <f t="shared" si="235"/>
        <v>48.448486386899084</v>
      </c>
      <c r="F5053" s="19">
        <f t="shared" si="236"/>
        <v>353722.39911075018</v>
      </c>
      <c r="I5053" s="13">
        <v>44302</v>
      </c>
      <c r="J5053">
        <v>5034</v>
      </c>
      <c r="K5053">
        <v>353673.95062418107</v>
      </c>
      <c r="L5053">
        <v>48.448486386872496</v>
      </c>
      <c r="M5053" s="19">
        <v>353722.39911056793</v>
      </c>
    </row>
    <row r="5054" spans="2:13" x14ac:dyDescent="0.25">
      <c r="B5054" s="13">
        <v>44303</v>
      </c>
      <c r="C5054">
        <v>5035</v>
      </c>
      <c r="D5054" s="19">
        <f t="shared" si="234"/>
        <v>353722.39911075018</v>
      </c>
      <c r="E5054" s="19">
        <f t="shared" si="235"/>
        <v>48.455123165856193</v>
      </c>
      <c r="F5054" s="19">
        <f t="shared" si="236"/>
        <v>353770.85423391603</v>
      </c>
      <c r="I5054" s="13">
        <v>44303</v>
      </c>
      <c r="J5054">
        <v>5035</v>
      </c>
      <c r="K5054">
        <v>353722.39911056799</v>
      </c>
      <c r="L5054">
        <v>48.455123165829605</v>
      </c>
      <c r="M5054" s="19">
        <v>353770.85423373384</v>
      </c>
    </row>
    <row r="5055" spans="2:13" x14ac:dyDescent="0.25">
      <c r="B5055" s="13">
        <v>44304</v>
      </c>
      <c r="C5055">
        <v>5036</v>
      </c>
      <c r="D5055" s="19">
        <f t="shared" si="234"/>
        <v>353770.85423391603</v>
      </c>
      <c r="E5055" s="19">
        <f t="shared" si="235"/>
        <v>48.46176085396111</v>
      </c>
      <c r="F5055" s="19">
        <f t="shared" si="236"/>
        <v>353819.31599476998</v>
      </c>
      <c r="I5055" s="13">
        <v>44304</v>
      </c>
      <c r="J5055">
        <v>5036</v>
      </c>
      <c r="K5055">
        <v>353770.85423373379</v>
      </c>
      <c r="L5055">
        <v>48.461760853934507</v>
      </c>
      <c r="M5055" s="19">
        <v>353819.31599458773</v>
      </c>
    </row>
    <row r="5056" spans="2:13" x14ac:dyDescent="0.25">
      <c r="B5056" s="13">
        <v>44305</v>
      </c>
      <c r="C5056">
        <v>5037</v>
      </c>
      <c r="D5056" s="19">
        <f t="shared" si="234"/>
        <v>353819.31599476998</v>
      </c>
      <c r="E5056" s="19">
        <f t="shared" si="235"/>
        <v>48.468399451338357</v>
      </c>
      <c r="F5056" s="19">
        <f t="shared" si="236"/>
        <v>353867.78439422132</v>
      </c>
      <c r="I5056" s="13">
        <v>44305</v>
      </c>
      <c r="J5056">
        <v>5037</v>
      </c>
      <c r="K5056">
        <v>353819.31599458761</v>
      </c>
      <c r="L5056">
        <v>48.468399451311754</v>
      </c>
      <c r="M5056" s="19">
        <v>353867.7843940389</v>
      </c>
    </row>
    <row r="5057" spans="2:13" x14ac:dyDescent="0.25">
      <c r="B5057" s="13">
        <v>44306</v>
      </c>
      <c r="C5057">
        <v>5038</v>
      </c>
      <c r="D5057" s="19">
        <f t="shared" si="234"/>
        <v>353867.78439422132</v>
      </c>
      <c r="E5057" s="19">
        <f t="shared" si="235"/>
        <v>48.475038958112513</v>
      </c>
      <c r="F5057" s="19">
        <f t="shared" si="236"/>
        <v>353916.25943317945</v>
      </c>
      <c r="I5057" s="13">
        <v>44306</v>
      </c>
      <c r="J5057">
        <v>5038</v>
      </c>
      <c r="K5057">
        <v>353867.7843940389</v>
      </c>
      <c r="L5057">
        <v>48.475038958085896</v>
      </c>
      <c r="M5057" s="19">
        <v>353916.25943299697</v>
      </c>
    </row>
    <row r="5058" spans="2:13" x14ac:dyDescent="0.25">
      <c r="B5058" s="13">
        <v>44307</v>
      </c>
      <c r="C5058">
        <v>5039</v>
      </c>
      <c r="D5058" s="19">
        <f t="shared" si="234"/>
        <v>353916.25943317945</v>
      </c>
      <c r="E5058" s="19">
        <f t="shared" si="235"/>
        <v>48.481679374408152</v>
      </c>
      <c r="F5058" s="19">
        <f t="shared" si="236"/>
        <v>353964.74111255386</v>
      </c>
      <c r="I5058" s="13">
        <v>44307</v>
      </c>
      <c r="J5058">
        <v>5039</v>
      </c>
      <c r="K5058">
        <v>353916.25943299697</v>
      </c>
      <c r="L5058">
        <v>48.481679374381528</v>
      </c>
      <c r="M5058" s="19">
        <v>353964.74111237138</v>
      </c>
    </row>
    <row r="5059" spans="2:13" x14ac:dyDescent="0.25">
      <c r="B5059" s="13">
        <v>44308</v>
      </c>
      <c r="C5059">
        <v>5040</v>
      </c>
      <c r="D5059" s="19">
        <f t="shared" si="234"/>
        <v>353964.74111255386</v>
      </c>
      <c r="E5059" s="19">
        <f t="shared" si="235"/>
        <v>48.488320700349853</v>
      </c>
      <c r="F5059" s="19">
        <f t="shared" si="236"/>
        <v>354013.22943325422</v>
      </c>
      <c r="I5059" s="13">
        <v>44308</v>
      </c>
      <c r="J5059">
        <v>5040</v>
      </c>
      <c r="K5059">
        <v>353964.74111237138</v>
      </c>
      <c r="L5059">
        <v>48.488320700323222</v>
      </c>
      <c r="M5059" s="19">
        <v>354013.22943307168</v>
      </c>
    </row>
    <row r="5060" spans="2:13" x14ac:dyDescent="0.25">
      <c r="B5060" s="13">
        <v>44309</v>
      </c>
      <c r="C5060">
        <v>5041</v>
      </c>
      <c r="D5060" s="19">
        <f t="shared" si="234"/>
        <v>354013.22943325422</v>
      </c>
      <c r="E5060" s="19">
        <f t="shared" si="235"/>
        <v>48.49496293606223</v>
      </c>
      <c r="F5060" s="19">
        <f t="shared" si="236"/>
        <v>354061.72439619026</v>
      </c>
      <c r="I5060" s="13">
        <v>44309</v>
      </c>
      <c r="J5060">
        <v>5041</v>
      </c>
      <c r="K5060">
        <v>354013.22943307157</v>
      </c>
      <c r="L5060">
        <v>48.494962936035591</v>
      </c>
      <c r="M5060" s="19">
        <v>354061.7243960076</v>
      </c>
    </row>
    <row r="5061" spans="2:13" x14ac:dyDescent="0.25">
      <c r="B5061" s="13">
        <v>44310</v>
      </c>
      <c r="C5061">
        <v>5042</v>
      </c>
      <c r="D5061" s="19">
        <f t="shared" si="234"/>
        <v>354061.72439619026</v>
      </c>
      <c r="E5061" s="19">
        <f t="shared" si="235"/>
        <v>48.501606081669905</v>
      </c>
      <c r="F5061" s="19">
        <f t="shared" si="236"/>
        <v>354110.22600227193</v>
      </c>
      <c r="I5061" s="13">
        <v>44310</v>
      </c>
      <c r="J5061">
        <v>5042</v>
      </c>
      <c r="K5061">
        <v>354061.72439600754</v>
      </c>
      <c r="L5061">
        <v>48.50160608164326</v>
      </c>
      <c r="M5061" s="19">
        <v>354110.22600208921</v>
      </c>
    </row>
    <row r="5062" spans="2:13" x14ac:dyDescent="0.25">
      <c r="B5062" s="13">
        <v>44311</v>
      </c>
      <c r="C5062">
        <v>5043</v>
      </c>
      <c r="D5062" s="19">
        <f t="shared" si="234"/>
        <v>354110.22600227193</v>
      </c>
      <c r="E5062" s="19">
        <f t="shared" si="235"/>
        <v>48.50825013729753</v>
      </c>
      <c r="F5062" s="19">
        <f t="shared" si="236"/>
        <v>354158.73425240925</v>
      </c>
      <c r="I5062" s="13">
        <v>44311</v>
      </c>
      <c r="J5062">
        <v>5043</v>
      </c>
      <c r="K5062">
        <v>354110.22600208916</v>
      </c>
      <c r="L5062">
        <v>48.508250137270885</v>
      </c>
      <c r="M5062" s="19">
        <v>354158.73425222642</v>
      </c>
    </row>
    <row r="5063" spans="2:13" x14ac:dyDescent="0.25">
      <c r="B5063" s="13">
        <v>44312</v>
      </c>
      <c r="C5063">
        <v>5044</v>
      </c>
      <c r="D5063" s="19">
        <f t="shared" si="234"/>
        <v>354158.73425240925</v>
      </c>
      <c r="E5063" s="19">
        <f t="shared" si="235"/>
        <v>48.514895103069769</v>
      </c>
      <c r="F5063" s="19">
        <f t="shared" si="236"/>
        <v>354207.24914751231</v>
      </c>
      <c r="I5063" s="13">
        <v>44312</v>
      </c>
      <c r="J5063">
        <v>5044</v>
      </c>
      <c r="K5063">
        <v>354158.73425222642</v>
      </c>
      <c r="L5063">
        <v>48.514895103043102</v>
      </c>
      <c r="M5063" s="19">
        <v>354207.24914732948</v>
      </c>
    </row>
    <row r="5064" spans="2:13" x14ac:dyDescent="0.25">
      <c r="B5064" s="13">
        <v>44313</v>
      </c>
      <c r="C5064">
        <v>5045</v>
      </c>
      <c r="D5064" s="19">
        <f t="shared" si="234"/>
        <v>354207.24914751231</v>
      </c>
      <c r="E5064" s="19">
        <f t="shared" si="235"/>
        <v>48.521540979111279</v>
      </c>
      <c r="F5064" s="19">
        <f t="shared" si="236"/>
        <v>354255.77068849141</v>
      </c>
      <c r="I5064" s="13">
        <v>44313</v>
      </c>
      <c r="J5064">
        <v>5045</v>
      </c>
      <c r="K5064">
        <v>354207.24914732942</v>
      </c>
      <c r="L5064">
        <v>48.521540979084619</v>
      </c>
      <c r="M5064" s="19">
        <v>354255.77068830852</v>
      </c>
    </row>
    <row r="5065" spans="2:13" x14ac:dyDescent="0.25">
      <c r="B5065" s="13">
        <v>44314</v>
      </c>
      <c r="C5065">
        <v>5046</v>
      </c>
      <c r="D5065" s="19">
        <f t="shared" si="234"/>
        <v>354255.77068849141</v>
      </c>
      <c r="E5065" s="19">
        <f t="shared" si="235"/>
        <v>48.528187765546775</v>
      </c>
      <c r="F5065" s="19">
        <f t="shared" si="236"/>
        <v>354304.29887625697</v>
      </c>
      <c r="I5065" s="13">
        <v>44314</v>
      </c>
      <c r="J5065">
        <v>5046</v>
      </c>
      <c r="K5065">
        <v>354255.77068830846</v>
      </c>
      <c r="L5065">
        <v>48.528187765520101</v>
      </c>
      <c r="M5065" s="19">
        <v>354304.29887607397</v>
      </c>
    </row>
    <row r="5066" spans="2:13" x14ac:dyDescent="0.25">
      <c r="B5066" s="13">
        <v>44315</v>
      </c>
      <c r="C5066">
        <v>5047</v>
      </c>
      <c r="D5066" s="19">
        <f t="shared" si="234"/>
        <v>354304.29887625697</v>
      </c>
      <c r="E5066" s="19">
        <f t="shared" si="235"/>
        <v>48.534835462500965</v>
      </c>
      <c r="F5066" s="19">
        <f t="shared" si="236"/>
        <v>354352.83371171949</v>
      </c>
      <c r="I5066" s="13">
        <v>44315</v>
      </c>
      <c r="J5066">
        <v>5047</v>
      </c>
      <c r="K5066">
        <v>354304.29887607391</v>
      </c>
      <c r="L5066">
        <v>48.534835462474284</v>
      </c>
      <c r="M5066" s="19">
        <v>354352.83371153637</v>
      </c>
    </row>
    <row r="5067" spans="2:13" x14ac:dyDescent="0.25">
      <c r="B5067" s="13">
        <v>44316</v>
      </c>
      <c r="C5067">
        <v>5048</v>
      </c>
      <c r="D5067" s="19">
        <f t="shared" si="234"/>
        <v>354352.83371171949</v>
      </c>
      <c r="E5067" s="19">
        <f t="shared" si="235"/>
        <v>48.541484070098569</v>
      </c>
      <c r="F5067" s="19">
        <f t="shared" si="236"/>
        <v>354401.37519578962</v>
      </c>
      <c r="I5067" s="13">
        <v>44316</v>
      </c>
      <c r="J5067">
        <v>5048</v>
      </c>
      <c r="K5067">
        <v>354352.8337115366</v>
      </c>
      <c r="L5067">
        <v>48.541484070071867</v>
      </c>
      <c r="M5067" s="19">
        <v>354401.37519560667</v>
      </c>
    </row>
    <row r="5068" spans="2:13" x14ac:dyDescent="0.25">
      <c r="B5068" s="13">
        <v>44317</v>
      </c>
      <c r="C5068">
        <v>5049</v>
      </c>
      <c r="D5068" s="19">
        <f t="shared" si="234"/>
        <v>354401.37519578962</v>
      </c>
      <c r="E5068" s="19">
        <f t="shared" si="235"/>
        <v>48.548133588464339</v>
      </c>
      <c r="F5068" s="19">
        <f t="shared" si="236"/>
        <v>354449.92332937807</v>
      </c>
      <c r="I5068" s="13">
        <v>44317</v>
      </c>
      <c r="J5068">
        <v>5049</v>
      </c>
      <c r="K5068">
        <v>354401.37519560644</v>
      </c>
      <c r="L5068">
        <v>48.548133588437636</v>
      </c>
      <c r="M5068" s="19">
        <v>354449.92332919489</v>
      </c>
    </row>
    <row r="5069" spans="2:13" x14ac:dyDescent="0.25">
      <c r="B5069" s="13">
        <v>44318</v>
      </c>
      <c r="C5069">
        <v>5050</v>
      </c>
      <c r="D5069" s="19">
        <f t="shared" si="234"/>
        <v>354449.92332937807</v>
      </c>
      <c r="E5069" s="19">
        <f t="shared" si="235"/>
        <v>48.55478401772303</v>
      </c>
      <c r="F5069" s="19">
        <f t="shared" si="236"/>
        <v>354498.4781133958</v>
      </c>
      <c r="I5069" s="13">
        <v>44318</v>
      </c>
      <c r="J5069">
        <v>5050</v>
      </c>
      <c r="K5069">
        <v>354449.92332919495</v>
      </c>
      <c r="L5069">
        <v>48.554784017696321</v>
      </c>
      <c r="M5069" s="19">
        <v>354498.47811321262</v>
      </c>
    </row>
    <row r="5070" spans="2:13" x14ac:dyDescent="0.25">
      <c r="B5070" s="13">
        <v>44319</v>
      </c>
      <c r="C5070">
        <v>5051</v>
      </c>
      <c r="D5070" s="19">
        <f t="shared" si="234"/>
        <v>354498.4781133958</v>
      </c>
      <c r="E5070" s="19">
        <f t="shared" si="235"/>
        <v>48.561435357999429</v>
      </c>
      <c r="F5070" s="19">
        <f t="shared" si="236"/>
        <v>354547.03954875382</v>
      </c>
      <c r="I5070" s="13">
        <v>44319</v>
      </c>
      <c r="J5070">
        <v>5051</v>
      </c>
      <c r="K5070">
        <v>354498.47811321256</v>
      </c>
      <c r="L5070">
        <v>48.561435357972712</v>
      </c>
      <c r="M5070" s="19">
        <v>354547.03954857052</v>
      </c>
    </row>
    <row r="5071" spans="2:13" x14ac:dyDescent="0.25">
      <c r="B5071" s="13">
        <v>44320</v>
      </c>
      <c r="C5071">
        <v>5052</v>
      </c>
      <c r="D5071" s="19">
        <f t="shared" si="234"/>
        <v>354547.03954875382</v>
      </c>
      <c r="E5071" s="19">
        <f t="shared" si="235"/>
        <v>48.568087609418335</v>
      </c>
      <c r="F5071" s="19">
        <f t="shared" si="236"/>
        <v>354595.60763636325</v>
      </c>
      <c r="I5071" s="13">
        <v>44320</v>
      </c>
      <c r="J5071">
        <v>5052</v>
      </c>
      <c r="K5071">
        <v>354547.03954857046</v>
      </c>
      <c r="L5071">
        <v>48.568087609391611</v>
      </c>
      <c r="M5071" s="19">
        <v>354595.60763617983</v>
      </c>
    </row>
    <row r="5072" spans="2:13" x14ac:dyDescent="0.25">
      <c r="B5072" s="13">
        <v>44321</v>
      </c>
      <c r="C5072">
        <v>5053</v>
      </c>
      <c r="D5072" s="19">
        <f t="shared" si="234"/>
        <v>354595.60763636325</v>
      </c>
      <c r="E5072" s="19">
        <f t="shared" si="235"/>
        <v>48.574740772104562</v>
      </c>
      <c r="F5072" s="19">
        <f t="shared" si="236"/>
        <v>354644.18237713532</v>
      </c>
      <c r="I5072" s="13">
        <v>44321</v>
      </c>
      <c r="J5072">
        <v>5053</v>
      </c>
      <c r="K5072">
        <v>354595.60763617972</v>
      </c>
      <c r="L5072">
        <v>48.574740772077824</v>
      </c>
      <c r="M5072" s="19">
        <v>354644.18237695179</v>
      </c>
    </row>
    <row r="5073" spans="2:13" x14ac:dyDescent="0.25">
      <c r="B5073" s="13">
        <v>44322</v>
      </c>
      <c r="C5073">
        <v>5054</v>
      </c>
      <c r="D5073" s="19">
        <f t="shared" si="234"/>
        <v>354644.18237713532</v>
      </c>
      <c r="E5073" s="19">
        <f t="shared" si="235"/>
        <v>48.581394846182924</v>
      </c>
      <c r="F5073" s="19">
        <f t="shared" si="236"/>
        <v>354692.76377198152</v>
      </c>
      <c r="I5073" s="13">
        <v>44322</v>
      </c>
      <c r="J5073">
        <v>5054</v>
      </c>
      <c r="K5073">
        <v>354644.18237695185</v>
      </c>
      <c r="L5073">
        <v>48.581394846156186</v>
      </c>
      <c r="M5073" s="19">
        <v>354692.763771798</v>
      </c>
    </row>
    <row r="5074" spans="2:13" x14ac:dyDescent="0.25">
      <c r="B5074" s="13">
        <v>44323</v>
      </c>
      <c r="C5074">
        <v>5055</v>
      </c>
      <c r="D5074" s="19">
        <f t="shared" si="234"/>
        <v>354692.76377198152</v>
      </c>
      <c r="E5074" s="19">
        <f t="shared" si="235"/>
        <v>48.588049831778299</v>
      </c>
      <c r="F5074" s="19">
        <f t="shared" si="236"/>
        <v>354741.35182181332</v>
      </c>
      <c r="I5074" s="13">
        <v>44323</v>
      </c>
      <c r="J5074">
        <v>5055</v>
      </c>
      <c r="K5074">
        <v>354692.76377179811</v>
      </c>
      <c r="L5074">
        <v>48.588049831751547</v>
      </c>
      <c r="M5074" s="19">
        <v>354741.35182162985</v>
      </c>
    </row>
    <row r="5075" spans="2:13" x14ac:dyDescent="0.25">
      <c r="B5075" s="13">
        <v>44324</v>
      </c>
      <c r="C5075">
        <v>5056</v>
      </c>
      <c r="D5075" s="19">
        <f t="shared" si="234"/>
        <v>354741.35182181332</v>
      </c>
      <c r="E5075" s="19">
        <f t="shared" si="235"/>
        <v>48.59470572901553</v>
      </c>
      <c r="F5075" s="19">
        <f t="shared" si="236"/>
        <v>354789.94652754231</v>
      </c>
      <c r="I5075" s="13">
        <v>44324</v>
      </c>
      <c r="J5075">
        <v>5056</v>
      </c>
      <c r="K5075">
        <v>354741.35182162968</v>
      </c>
      <c r="L5075">
        <v>48.594705728988771</v>
      </c>
      <c r="M5075" s="19">
        <v>354789.94652735867</v>
      </c>
    </row>
    <row r="5076" spans="2:13" x14ac:dyDescent="0.25">
      <c r="B5076" s="13">
        <v>44325</v>
      </c>
      <c r="C5076">
        <v>5057</v>
      </c>
      <c r="D5076" s="19">
        <f t="shared" si="234"/>
        <v>354789.94652754231</v>
      </c>
      <c r="E5076" s="19">
        <f t="shared" si="235"/>
        <v>48.601362538019501</v>
      </c>
      <c r="F5076" s="19">
        <f t="shared" si="236"/>
        <v>354838.54789008031</v>
      </c>
      <c r="I5076" s="13">
        <v>44325</v>
      </c>
      <c r="J5076">
        <v>5057</v>
      </c>
      <c r="K5076">
        <v>354789.94652735867</v>
      </c>
      <c r="L5076">
        <v>48.601362537992735</v>
      </c>
      <c r="M5076" s="19">
        <v>354838.54788989667</v>
      </c>
    </row>
    <row r="5077" spans="2:13" x14ac:dyDescent="0.25">
      <c r="B5077" s="13">
        <v>44326</v>
      </c>
      <c r="C5077">
        <v>5058</v>
      </c>
      <c r="D5077" s="19">
        <f t="shared" ref="D5077:D5140" si="237">F5076</f>
        <v>354838.54789008031</v>
      </c>
      <c r="E5077" s="19">
        <f t="shared" ref="E5077:E5140" si="238">D5077*_nPIR</f>
        <v>48.608020258915118</v>
      </c>
      <c r="F5077" s="19">
        <f t="shared" si="236"/>
        <v>354887.15591033921</v>
      </c>
      <c r="I5077" s="13">
        <v>44326</v>
      </c>
      <c r="J5077">
        <v>5058</v>
      </c>
      <c r="K5077">
        <v>354838.54788989661</v>
      </c>
      <c r="L5077">
        <v>48.608020258888352</v>
      </c>
      <c r="M5077" s="19">
        <v>354887.1559101555</v>
      </c>
    </row>
    <row r="5078" spans="2:13" x14ac:dyDescent="0.25">
      <c r="B5078" s="13">
        <v>44327</v>
      </c>
      <c r="C5078">
        <v>5059</v>
      </c>
      <c r="D5078" s="19">
        <f t="shared" si="237"/>
        <v>354887.15591033921</v>
      </c>
      <c r="E5078" s="19">
        <f t="shared" si="238"/>
        <v>48.614678891827296</v>
      </c>
      <c r="F5078" s="19">
        <f t="shared" ref="F5078:F5141" si="239">D5078+E5078</f>
        <v>354935.77058923105</v>
      </c>
      <c r="I5078" s="13">
        <v>44327</v>
      </c>
      <c r="J5078">
        <v>5059</v>
      </c>
      <c r="K5078">
        <v>354887.1559101555</v>
      </c>
      <c r="L5078">
        <v>48.614678891800516</v>
      </c>
      <c r="M5078" s="19">
        <v>354935.77058904729</v>
      </c>
    </row>
    <row r="5079" spans="2:13" x14ac:dyDescent="0.25">
      <c r="B5079" s="13">
        <v>44328</v>
      </c>
      <c r="C5079">
        <v>5060</v>
      </c>
      <c r="D5079" s="19">
        <f t="shared" si="237"/>
        <v>354935.77058923105</v>
      </c>
      <c r="E5079" s="19">
        <f t="shared" si="238"/>
        <v>48.621338436880968</v>
      </c>
      <c r="F5079" s="19">
        <f t="shared" si="239"/>
        <v>354984.39192766795</v>
      </c>
      <c r="I5079" s="13">
        <v>44328</v>
      </c>
      <c r="J5079">
        <v>5060</v>
      </c>
      <c r="K5079">
        <v>354935.77058904729</v>
      </c>
      <c r="L5079">
        <v>48.621338436854188</v>
      </c>
      <c r="M5079" s="19">
        <v>354984.39192748413</v>
      </c>
    </row>
    <row r="5080" spans="2:13" x14ac:dyDescent="0.25">
      <c r="B5080" s="13">
        <v>44329</v>
      </c>
      <c r="C5080">
        <v>5061</v>
      </c>
      <c r="D5080" s="19">
        <f t="shared" si="237"/>
        <v>354984.39192766795</v>
      </c>
      <c r="E5080" s="19">
        <f t="shared" si="238"/>
        <v>48.627998894201099</v>
      </c>
      <c r="F5080" s="19">
        <f t="shared" si="239"/>
        <v>355033.01992656215</v>
      </c>
      <c r="I5080" s="13">
        <v>44329</v>
      </c>
      <c r="J5080">
        <v>5061</v>
      </c>
      <c r="K5080">
        <v>354984.39192748413</v>
      </c>
      <c r="L5080">
        <v>48.627998894174304</v>
      </c>
      <c r="M5080" s="19">
        <v>355033.01992637833</v>
      </c>
    </row>
    <row r="5081" spans="2:13" x14ac:dyDescent="0.25">
      <c r="B5081" s="13">
        <v>44330</v>
      </c>
      <c r="C5081">
        <v>5062</v>
      </c>
      <c r="D5081" s="19">
        <f t="shared" si="237"/>
        <v>355033.01992656215</v>
      </c>
      <c r="E5081" s="19">
        <f t="shared" si="238"/>
        <v>48.634660263912629</v>
      </c>
      <c r="F5081" s="19">
        <f t="shared" si="239"/>
        <v>355081.65458682604</v>
      </c>
      <c r="I5081" s="13">
        <v>44330</v>
      </c>
      <c r="J5081">
        <v>5062</v>
      </c>
      <c r="K5081">
        <v>355033.01992637821</v>
      </c>
      <c r="L5081">
        <v>48.634660263885827</v>
      </c>
      <c r="M5081" s="19">
        <v>355081.65458664211</v>
      </c>
    </row>
    <row r="5082" spans="2:13" x14ac:dyDescent="0.25">
      <c r="B5082" s="13">
        <v>44331</v>
      </c>
      <c r="C5082">
        <v>5063</v>
      </c>
      <c r="D5082" s="19">
        <f t="shared" si="237"/>
        <v>355081.65458682604</v>
      </c>
      <c r="E5082" s="19">
        <f t="shared" si="238"/>
        <v>48.641322546140557</v>
      </c>
      <c r="F5082" s="19">
        <f t="shared" si="239"/>
        <v>355130.29590937216</v>
      </c>
      <c r="I5082" s="13">
        <v>44331</v>
      </c>
      <c r="J5082">
        <v>5063</v>
      </c>
      <c r="K5082">
        <v>355081.65458664205</v>
      </c>
      <c r="L5082">
        <v>48.641322546113763</v>
      </c>
      <c r="M5082" s="19">
        <v>355130.29590918816</v>
      </c>
    </row>
    <row r="5083" spans="2:13" x14ac:dyDescent="0.25">
      <c r="B5083" s="13">
        <v>44332</v>
      </c>
      <c r="C5083">
        <v>5064</v>
      </c>
      <c r="D5083" s="19">
        <f t="shared" si="237"/>
        <v>355130.29590937216</v>
      </c>
      <c r="E5083" s="19">
        <f t="shared" si="238"/>
        <v>48.64798574100989</v>
      </c>
      <c r="F5083" s="19">
        <f t="shared" si="239"/>
        <v>355178.94389511319</v>
      </c>
      <c r="I5083" s="13">
        <v>44332</v>
      </c>
      <c r="J5083">
        <v>5064</v>
      </c>
      <c r="K5083">
        <v>355130.29590918811</v>
      </c>
      <c r="L5083">
        <v>48.647985740983081</v>
      </c>
      <c r="M5083" s="19">
        <v>355178.94389492908</v>
      </c>
    </row>
    <row r="5084" spans="2:13" x14ac:dyDescent="0.25">
      <c r="B5084" s="13">
        <v>44333</v>
      </c>
      <c r="C5084">
        <v>5065</v>
      </c>
      <c r="D5084" s="19">
        <f t="shared" si="237"/>
        <v>355178.94389511319</v>
      </c>
      <c r="E5084" s="19">
        <f t="shared" si="238"/>
        <v>48.654649848645647</v>
      </c>
      <c r="F5084" s="19">
        <f t="shared" si="239"/>
        <v>355227.59854496183</v>
      </c>
      <c r="I5084" s="13">
        <v>44333</v>
      </c>
      <c r="J5084">
        <v>5065</v>
      </c>
      <c r="K5084">
        <v>355178.94389492902</v>
      </c>
      <c r="L5084">
        <v>48.654649848618831</v>
      </c>
      <c r="M5084" s="19">
        <v>355227.59854477766</v>
      </c>
    </row>
    <row r="5085" spans="2:13" x14ac:dyDescent="0.25">
      <c r="B5085" s="13">
        <v>44334</v>
      </c>
      <c r="C5085">
        <v>5066</v>
      </c>
      <c r="D5085" s="19">
        <f t="shared" si="237"/>
        <v>355227.59854496183</v>
      </c>
      <c r="E5085" s="19">
        <f t="shared" si="238"/>
        <v>48.661314869172863</v>
      </c>
      <c r="F5085" s="19">
        <f t="shared" si="239"/>
        <v>355276.25985983101</v>
      </c>
      <c r="I5085" s="13">
        <v>44334</v>
      </c>
      <c r="J5085">
        <v>5066</v>
      </c>
      <c r="K5085">
        <v>355227.59854477772</v>
      </c>
      <c r="L5085">
        <v>48.66131486914604</v>
      </c>
      <c r="M5085" s="19">
        <v>355276.25985964685</v>
      </c>
    </row>
    <row r="5086" spans="2:13" x14ac:dyDescent="0.25">
      <c r="B5086" s="13">
        <v>44335</v>
      </c>
      <c r="C5086">
        <v>5067</v>
      </c>
      <c r="D5086" s="19">
        <f t="shared" si="237"/>
        <v>355276.25985983101</v>
      </c>
      <c r="E5086" s="19">
        <f t="shared" si="238"/>
        <v>48.667980802716585</v>
      </c>
      <c r="F5086" s="19">
        <f t="shared" si="239"/>
        <v>355324.92784063373</v>
      </c>
      <c r="I5086" s="13">
        <v>44335</v>
      </c>
      <c r="J5086">
        <v>5067</v>
      </c>
      <c r="K5086">
        <v>355276.25985964679</v>
      </c>
      <c r="L5086">
        <v>48.667980802689755</v>
      </c>
      <c r="M5086" s="19">
        <v>355324.9278404495</v>
      </c>
    </row>
    <row r="5087" spans="2:13" x14ac:dyDescent="0.25">
      <c r="B5087" s="13">
        <v>44336</v>
      </c>
      <c r="C5087">
        <v>5068</v>
      </c>
      <c r="D5087" s="19">
        <f t="shared" si="237"/>
        <v>355324.92784063373</v>
      </c>
      <c r="E5087" s="19">
        <f t="shared" si="238"/>
        <v>48.674647649401884</v>
      </c>
      <c r="F5087" s="19">
        <f t="shared" si="239"/>
        <v>355373.60248828313</v>
      </c>
      <c r="I5087" s="13">
        <v>44336</v>
      </c>
      <c r="J5087">
        <v>5068</v>
      </c>
      <c r="K5087">
        <v>355324.92784044944</v>
      </c>
      <c r="L5087">
        <v>48.674647649375046</v>
      </c>
      <c r="M5087" s="19">
        <v>355373.60248809884</v>
      </c>
    </row>
    <row r="5088" spans="2:13" x14ac:dyDescent="0.25">
      <c r="B5088" s="13">
        <v>44337</v>
      </c>
      <c r="C5088">
        <v>5069</v>
      </c>
      <c r="D5088" s="19">
        <f t="shared" si="237"/>
        <v>355373.60248828313</v>
      </c>
      <c r="E5088" s="19">
        <f t="shared" si="238"/>
        <v>48.681315409353857</v>
      </c>
      <c r="F5088" s="19">
        <f t="shared" si="239"/>
        <v>355422.28380369249</v>
      </c>
      <c r="I5088" s="13">
        <v>44337</v>
      </c>
      <c r="J5088">
        <v>5069</v>
      </c>
      <c r="K5088">
        <v>355373.60248809867</v>
      </c>
      <c r="L5088">
        <v>48.681315409327013</v>
      </c>
      <c r="M5088" s="19">
        <v>355422.28380350798</v>
      </c>
    </row>
    <row r="5089" spans="2:13" x14ac:dyDescent="0.25">
      <c r="B5089" s="13">
        <v>44338</v>
      </c>
      <c r="C5089">
        <v>5070</v>
      </c>
      <c r="D5089" s="19">
        <f t="shared" si="237"/>
        <v>355422.28380369249</v>
      </c>
      <c r="E5089" s="19">
        <f t="shared" si="238"/>
        <v>48.687984082697611</v>
      </c>
      <c r="F5089" s="19">
        <f t="shared" si="239"/>
        <v>355470.97178777517</v>
      </c>
      <c r="I5089" s="13">
        <v>44338</v>
      </c>
      <c r="J5089">
        <v>5070</v>
      </c>
      <c r="K5089">
        <v>355422.28380350809</v>
      </c>
      <c r="L5089">
        <v>48.687984082670752</v>
      </c>
      <c r="M5089" s="19">
        <v>355470.97178759077</v>
      </c>
    </row>
    <row r="5090" spans="2:13" x14ac:dyDescent="0.25">
      <c r="B5090" s="13">
        <v>44339</v>
      </c>
      <c r="C5090">
        <v>5071</v>
      </c>
      <c r="D5090" s="19">
        <f t="shared" si="237"/>
        <v>355470.97178777517</v>
      </c>
      <c r="E5090" s="19">
        <f t="shared" si="238"/>
        <v>48.694653669558249</v>
      </c>
      <c r="F5090" s="19">
        <f t="shared" si="239"/>
        <v>355519.66644144472</v>
      </c>
      <c r="I5090" s="13">
        <v>44339</v>
      </c>
      <c r="J5090">
        <v>5071</v>
      </c>
      <c r="K5090">
        <v>355470.97178759082</v>
      </c>
      <c r="L5090">
        <v>48.694653669531384</v>
      </c>
      <c r="M5090" s="19">
        <v>355519.66644126037</v>
      </c>
    </row>
    <row r="5091" spans="2:13" x14ac:dyDescent="0.25">
      <c r="B5091" s="13">
        <v>44340</v>
      </c>
      <c r="C5091">
        <v>5072</v>
      </c>
      <c r="D5091" s="19">
        <f t="shared" si="237"/>
        <v>355519.66644144472</v>
      </c>
      <c r="E5091" s="19">
        <f t="shared" si="238"/>
        <v>48.701324170060929</v>
      </c>
      <c r="F5091" s="19">
        <f t="shared" si="239"/>
        <v>355568.36776561476</v>
      </c>
      <c r="I5091" s="13">
        <v>44340</v>
      </c>
      <c r="J5091">
        <v>5072</v>
      </c>
      <c r="K5091">
        <v>355519.66644126031</v>
      </c>
      <c r="L5091">
        <v>48.701324170034056</v>
      </c>
      <c r="M5091" s="19">
        <v>355568.36776543036</v>
      </c>
    </row>
    <row r="5092" spans="2:13" x14ac:dyDescent="0.25">
      <c r="B5092" s="13">
        <v>44341</v>
      </c>
      <c r="C5092">
        <v>5073</v>
      </c>
      <c r="D5092" s="19">
        <f t="shared" si="237"/>
        <v>355568.36776561476</v>
      </c>
      <c r="E5092" s="19">
        <f t="shared" si="238"/>
        <v>48.707995584330796</v>
      </c>
      <c r="F5092" s="19">
        <f t="shared" si="239"/>
        <v>355617.07576119911</v>
      </c>
      <c r="I5092" s="13">
        <v>44341</v>
      </c>
      <c r="J5092">
        <v>5073</v>
      </c>
      <c r="K5092">
        <v>355568.36776543024</v>
      </c>
      <c r="L5092">
        <v>48.707995584303923</v>
      </c>
      <c r="M5092" s="19">
        <v>355617.07576101454</v>
      </c>
    </row>
    <row r="5093" spans="2:13" x14ac:dyDescent="0.25">
      <c r="B5093" s="13">
        <v>44342</v>
      </c>
      <c r="C5093">
        <v>5074</v>
      </c>
      <c r="D5093" s="19">
        <f t="shared" si="237"/>
        <v>355617.07576119911</v>
      </c>
      <c r="E5093" s="19">
        <f t="shared" si="238"/>
        <v>48.714667912493034</v>
      </c>
      <c r="F5093" s="19">
        <f t="shared" si="239"/>
        <v>355665.79042911163</v>
      </c>
      <c r="I5093" s="13">
        <v>44342</v>
      </c>
      <c r="J5093">
        <v>5074</v>
      </c>
      <c r="K5093">
        <v>355617.07576101436</v>
      </c>
      <c r="L5093">
        <v>48.714667912466147</v>
      </c>
      <c r="M5093" s="19">
        <v>355665.79042892682</v>
      </c>
    </row>
    <row r="5094" spans="2:13" x14ac:dyDescent="0.25">
      <c r="B5094" s="13">
        <v>44343</v>
      </c>
      <c r="C5094">
        <v>5075</v>
      </c>
      <c r="D5094" s="19">
        <f t="shared" si="237"/>
        <v>355665.79042911163</v>
      </c>
      <c r="E5094" s="19">
        <f t="shared" si="238"/>
        <v>48.721341154672835</v>
      </c>
      <c r="F5094" s="19">
        <f t="shared" si="239"/>
        <v>355714.51177026628</v>
      </c>
      <c r="I5094" s="13">
        <v>44343</v>
      </c>
      <c r="J5094">
        <v>5075</v>
      </c>
      <c r="K5094">
        <v>355665.79042892694</v>
      </c>
      <c r="L5094">
        <v>48.721341154645934</v>
      </c>
      <c r="M5094" s="19">
        <v>355714.51177008159</v>
      </c>
    </row>
    <row r="5095" spans="2:13" x14ac:dyDescent="0.25">
      <c r="B5095" s="13">
        <v>44344</v>
      </c>
      <c r="C5095">
        <v>5076</v>
      </c>
      <c r="D5095" s="19">
        <f t="shared" si="237"/>
        <v>355714.51177026628</v>
      </c>
      <c r="E5095" s="19">
        <f t="shared" si="238"/>
        <v>48.728015310995389</v>
      </c>
      <c r="F5095" s="19">
        <f t="shared" si="239"/>
        <v>355763.23978557729</v>
      </c>
      <c r="I5095" s="13">
        <v>44344</v>
      </c>
      <c r="J5095">
        <v>5076</v>
      </c>
      <c r="K5095">
        <v>355714.51177008153</v>
      </c>
      <c r="L5095">
        <v>48.728015310968487</v>
      </c>
      <c r="M5095" s="19">
        <v>355763.23978539248</v>
      </c>
    </row>
    <row r="5096" spans="2:13" x14ac:dyDescent="0.25">
      <c r="B5096" s="13">
        <v>44345</v>
      </c>
      <c r="C5096">
        <v>5077</v>
      </c>
      <c r="D5096" s="19">
        <f t="shared" si="237"/>
        <v>355763.23978557729</v>
      </c>
      <c r="E5096" s="19">
        <f t="shared" si="238"/>
        <v>48.734690381585935</v>
      </c>
      <c r="F5096" s="19">
        <f t="shared" si="239"/>
        <v>355811.97447595885</v>
      </c>
      <c r="I5096" s="13">
        <v>44345</v>
      </c>
      <c r="J5096">
        <v>5077</v>
      </c>
      <c r="K5096">
        <v>355763.23978539248</v>
      </c>
      <c r="L5096">
        <v>48.734690381559034</v>
      </c>
      <c r="M5096" s="19">
        <v>355811.97447577404</v>
      </c>
    </row>
    <row r="5097" spans="2:13" x14ac:dyDescent="0.25">
      <c r="B5097" s="13">
        <v>44346</v>
      </c>
      <c r="C5097">
        <v>5078</v>
      </c>
      <c r="D5097" s="19">
        <f t="shared" si="237"/>
        <v>355811.97447595885</v>
      </c>
      <c r="E5097" s="19">
        <f t="shared" si="238"/>
        <v>48.741366366569714</v>
      </c>
      <c r="F5097" s="19">
        <f t="shared" si="239"/>
        <v>355860.71584232541</v>
      </c>
      <c r="I5097" s="13">
        <v>44346</v>
      </c>
      <c r="J5097">
        <v>5078</v>
      </c>
      <c r="K5097">
        <v>355811.97447577398</v>
      </c>
      <c r="L5097">
        <v>48.741366366542799</v>
      </c>
      <c r="M5097" s="19">
        <v>355860.71584214055</v>
      </c>
    </row>
    <row r="5098" spans="2:13" x14ac:dyDescent="0.25">
      <c r="B5098" s="13">
        <v>44347</v>
      </c>
      <c r="C5098">
        <v>5079</v>
      </c>
      <c r="D5098" s="19">
        <f t="shared" si="237"/>
        <v>355860.71584232541</v>
      </c>
      <c r="E5098" s="19">
        <f t="shared" si="238"/>
        <v>48.748043266071981</v>
      </c>
      <c r="F5098" s="19">
        <f t="shared" si="239"/>
        <v>355909.46388559148</v>
      </c>
      <c r="I5098" s="13">
        <v>44347</v>
      </c>
      <c r="J5098">
        <v>5079</v>
      </c>
      <c r="K5098">
        <v>355860.71584214055</v>
      </c>
      <c r="L5098">
        <v>48.748043266045059</v>
      </c>
      <c r="M5098" s="19">
        <v>355909.46388540661</v>
      </c>
    </row>
    <row r="5099" spans="2:13" x14ac:dyDescent="0.25">
      <c r="B5099" s="13">
        <v>44348</v>
      </c>
      <c r="C5099">
        <v>5080</v>
      </c>
      <c r="D5099" s="19">
        <f t="shared" si="237"/>
        <v>355909.46388559148</v>
      </c>
      <c r="E5099" s="19">
        <f t="shared" si="238"/>
        <v>48.754721080218019</v>
      </c>
      <c r="F5099" s="19">
        <f t="shared" si="239"/>
        <v>355958.21860667173</v>
      </c>
      <c r="I5099" s="13">
        <v>44348</v>
      </c>
      <c r="J5099">
        <v>5080</v>
      </c>
      <c r="K5099">
        <v>355909.46388540656</v>
      </c>
      <c r="L5099">
        <v>48.754721080191089</v>
      </c>
      <c r="M5099" s="19">
        <v>355958.21860648674</v>
      </c>
    </row>
    <row r="5100" spans="2:13" x14ac:dyDescent="0.25">
      <c r="B5100" s="13">
        <v>44349</v>
      </c>
      <c r="C5100">
        <v>5081</v>
      </c>
      <c r="D5100" s="19">
        <f t="shared" si="237"/>
        <v>355958.21860667173</v>
      </c>
      <c r="E5100" s="19">
        <f t="shared" si="238"/>
        <v>48.761399809133117</v>
      </c>
      <c r="F5100" s="19">
        <f t="shared" si="239"/>
        <v>356006.98000648088</v>
      </c>
      <c r="I5100" s="13">
        <v>44349</v>
      </c>
      <c r="J5100">
        <v>5081</v>
      </c>
      <c r="K5100">
        <v>355958.21860648668</v>
      </c>
      <c r="L5100">
        <v>48.761399809106187</v>
      </c>
      <c r="M5100" s="19">
        <v>356006.98000629578</v>
      </c>
    </row>
    <row r="5101" spans="2:13" x14ac:dyDescent="0.25">
      <c r="B5101" s="13">
        <v>44350</v>
      </c>
      <c r="C5101">
        <v>5082</v>
      </c>
      <c r="D5101" s="19">
        <f t="shared" si="237"/>
        <v>356006.98000648088</v>
      </c>
      <c r="E5101" s="19">
        <f t="shared" si="238"/>
        <v>48.768079452942594</v>
      </c>
      <c r="F5101" s="19">
        <f t="shared" si="239"/>
        <v>356055.7480859338</v>
      </c>
      <c r="I5101" s="13">
        <v>44350</v>
      </c>
      <c r="J5101">
        <v>5082</v>
      </c>
      <c r="K5101">
        <v>356006.98000629572</v>
      </c>
      <c r="L5101">
        <v>48.76807945291565</v>
      </c>
      <c r="M5101" s="19">
        <v>356055.74808574864</v>
      </c>
    </row>
    <row r="5102" spans="2:13" x14ac:dyDescent="0.25">
      <c r="B5102" s="13">
        <v>44351</v>
      </c>
      <c r="C5102">
        <v>5083</v>
      </c>
      <c r="D5102" s="19">
        <f t="shared" si="237"/>
        <v>356055.7480859338</v>
      </c>
      <c r="E5102" s="19">
        <f t="shared" si="238"/>
        <v>48.774760011771761</v>
      </c>
      <c r="F5102" s="19">
        <f t="shared" si="239"/>
        <v>356104.52284594555</v>
      </c>
      <c r="I5102" s="13">
        <v>44351</v>
      </c>
      <c r="J5102">
        <v>5083</v>
      </c>
      <c r="K5102">
        <v>356055.74808574864</v>
      </c>
      <c r="L5102">
        <v>48.77476001174481</v>
      </c>
      <c r="M5102" s="19">
        <v>356104.5228457604</v>
      </c>
    </row>
    <row r="5103" spans="2:13" x14ac:dyDescent="0.25">
      <c r="B5103" s="13">
        <v>44352</v>
      </c>
      <c r="C5103">
        <v>5084</v>
      </c>
      <c r="D5103" s="19">
        <f t="shared" si="237"/>
        <v>356104.52284594555</v>
      </c>
      <c r="E5103" s="19">
        <f t="shared" si="238"/>
        <v>48.781441485745972</v>
      </c>
      <c r="F5103" s="19">
        <f t="shared" si="239"/>
        <v>356153.3042874313</v>
      </c>
      <c r="I5103" s="13">
        <v>44352</v>
      </c>
      <c r="J5103">
        <v>5084</v>
      </c>
      <c r="K5103">
        <v>356104.52284576034</v>
      </c>
      <c r="L5103">
        <v>48.781441485719022</v>
      </c>
      <c r="M5103" s="19">
        <v>356153.30428724608</v>
      </c>
    </row>
    <row r="5104" spans="2:13" x14ac:dyDescent="0.25">
      <c r="B5104" s="13">
        <v>44353</v>
      </c>
      <c r="C5104">
        <v>5085</v>
      </c>
      <c r="D5104" s="19">
        <f t="shared" si="237"/>
        <v>356153.3042874313</v>
      </c>
      <c r="E5104" s="19">
        <f t="shared" si="238"/>
        <v>48.788123874990596</v>
      </c>
      <c r="F5104" s="19">
        <f t="shared" si="239"/>
        <v>356202.09241130628</v>
      </c>
      <c r="I5104" s="13">
        <v>44353</v>
      </c>
      <c r="J5104">
        <v>5085</v>
      </c>
      <c r="K5104">
        <v>356153.30428724596</v>
      </c>
      <c r="L5104">
        <v>48.788123874963638</v>
      </c>
      <c r="M5104" s="19">
        <v>356202.09241112095</v>
      </c>
    </row>
    <row r="5105" spans="2:13" x14ac:dyDescent="0.25">
      <c r="B5105" s="13">
        <v>44354</v>
      </c>
      <c r="C5105">
        <v>5086</v>
      </c>
      <c r="D5105" s="19">
        <f t="shared" si="237"/>
        <v>356202.09241130628</v>
      </c>
      <c r="E5105" s="19">
        <f t="shared" si="238"/>
        <v>48.794807179631</v>
      </c>
      <c r="F5105" s="19">
        <f t="shared" si="239"/>
        <v>356250.88721848594</v>
      </c>
      <c r="I5105" s="13">
        <v>44354</v>
      </c>
      <c r="J5105">
        <v>5086</v>
      </c>
      <c r="K5105">
        <v>356202.09241112106</v>
      </c>
      <c r="L5105">
        <v>48.794807179604035</v>
      </c>
      <c r="M5105" s="19">
        <v>356250.88721830066</v>
      </c>
    </row>
    <row r="5106" spans="2:13" x14ac:dyDescent="0.25">
      <c r="B5106" s="13">
        <v>44355</v>
      </c>
      <c r="C5106">
        <v>5087</v>
      </c>
      <c r="D5106" s="19">
        <f t="shared" si="237"/>
        <v>356250.88721848594</v>
      </c>
      <c r="E5106" s="19">
        <f t="shared" si="238"/>
        <v>48.801491399792603</v>
      </c>
      <c r="F5106" s="19">
        <f t="shared" si="239"/>
        <v>356299.68870988576</v>
      </c>
      <c r="I5106" s="13">
        <v>44355</v>
      </c>
      <c r="J5106">
        <v>5087</v>
      </c>
      <c r="K5106">
        <v>356250.88721830049</v>
      </c>
      <c r="L5106">
        <v>48.801491399765617</v>
      </c>
      <c r="M5106" s="19">
        <v>356299.68870970025</v>
      </c>
    </row>
    <row r="5107" spans="2:13" x14ac:dyDescent="0.25">
      <c r="B5107" s="13">
        <v>44356</v>
      </c>
      <c r="C5107">
        <v>5088</v>
      </c>
      <c r="D5107" s="19">
        <f t="shared" si="237"/>
        <v>356299.68870988576</v>
      </c>
      <c r="E5107" s="19">
        <f t="shared" si="238"/>
        <v>48.808176535600793</v>
      </c>
      <c r="F5107" s="19">
        <f t="shared" si="239"/>
        <v>356348.49688642134</v>
      </c>
      <c r="I5107" s="13">
        <v>44356</v>
      </c>
      <c r="J5107">
        <v>5088</v>
      </c>
      <c r="K5107">
        <v>356299.68870970025</v>
      </c>
      <c r="L5107">
        <v>48.808176535573807</v>
      </c>
      <c r="M5107" s="19">
        <v>356348.49688623584</v>
      </c>
    </row>
    <row r="5108" spans="2:13" x14ac:dyDescent="0.25">
      <c r="B5108" s="13">
        <v>44357</v>
      </c>
      <c r="C5108">
        <v>5089</v>
      </c>
      <c r="D5108" s="19">
        <f t="shared" si="237"/>
        <v>356348.49688642134</v>
      </c>
      <c r="E5108" s="19">
        <f t="shared" si="238"/>
        <v>48.814862587181011</v>
      </c>
      <c r="F5108" s="19">
        <f t="shared" si="239"/>
        <v>356397.31174900854</v>
      </c>
      <c r="I5108" s="13">
        <v>44357</v>
      </c>
      <c r="J5108">
        <v>5089</v>
      </c>
      <c r="K5108">
        <v>356348.49688623572</v>
      </c>
      <c r="L5108">
        <v>48.81486258715401</v>
      </c>
      <c r="M5108" s="19">
        <v>356397.31174882286</v>
      </c>
    </row>
    <row r="5109" spans="2:13" x14ac:dyDescent="0.25">
      <c r="B5109" s="13">
        <v>44358</v>
      </c>
      <c r="C5109">
        <v>5090</v>
      </c>
      <c r="D5109" s="19">
        <f t="shared" si="237"/>
        <v>356397.31174900854</v>
      </c>
      <c r="E5109" s="19">
        <f t="shared" si="238"/>
        <v>48.821549554658709</v>
      </c>
      <c r="F5109" s="19">
        <f t="shared" si="239"/>
        <v>356446.13329856319</v>
      </c>
      <c r="I5109" s="13">
        <v>44358</v>
      </c>
      <c r="J5109">
        <v>5090</v>
      </c>
      <c r="K5109">
        <v>356397.3117488228</v>
      </c>
      <c r="L5109">
        <v>48.821549554631702</v>
      </c>
      <c r="M5109" s="19">
        <v>356446.13329837745</v>
      </c>
    </row>
    <row r="5110" spans="2:13" x14ac:dyDescent="0.25">
      <c r="B5110" s="13">
        <v>44359</v>
      </c>
      <c r="C5110">
        <v>5091</v>
      </c>
      <c r="D5110" s="19">
        <f t="shared" si="237"/>
        <v>356446.13329856319</v>
      </c>
      <c r="E5110" s="19">
        <f t="shared" si="238"/>
        <v>48.828237438159348</v>
      </c>
      <c r="F5110" s="19">
        <f t="shared" si="239"/>
        <v>356494.96153600136</v>
      </c>
      <c r="I5110" s="13">
        <v>44359</v>
      </c>
      <c r="J5110">
        <v>5091</v>
      </c>
      <c r="K5110">
        <v>356446.13329837739</v>
      </c>
      <c r="L5110">
        <v>48.828237438132334</v>
      </c>
      <c r="M5110" s="19">
        <v>356494.9615358155</v>
      </c>
    </row>
    <row r="5111" spans="2:13" x14ac:dyDescent="0.25">
      <c r="B5111" s="13">
        <v>44360</v>
      </c>
      <c r="C5111">
        <v>5092</v>
      </c>
      <c r="D5111" s="19">
        <f t="shared" si="237"/>
        <v>356494.96153600136</v>
      </c>
      <c r="E5111" s="19">
        <f t="shared" si="238"/>
        <v>48.834926237808411</v>
      </c>
      <c r="F5111" s="19">
        <f t="shared" si="239"/>
        <v>356543.79646223917</v>
      </c>
      <c r="I5111" s="13">
        <v>44360</v>
      </c>
      <c r="J5111">
        <v>5092</v>
      </c>
      <c r="K5111">
        <v>356494.96153581556</v>
      </c>
      <c r="L5111">
        <v>48.834926237781389</v>
      </c>
      <c r="M5111" s="19">
        <v>356543.79646205332</v>
      </c>
    </row>
    <row r="5112" spans="2:13" x14ac:dyDescent="0.25">
      <c r="B5112" s="13">
        <v>44361</v>
      </c>
      <c r="C5112">
        <v>5093</v>
      </c>
      <c r="D5112" s="19">
        <f t="shared" si="237"/>
        <v>356543.79646223917</v>
      </c>
      <c r="E5112" s="19">
        <f t="shared" si="238"/>
        <v>48.841615953731399</v>
      </c>
      <c r="F5112" s="19">
        <f t="shared" si="239"/>
        <v>356592.63807819289</v>
      </c>
      <c r="I5112" s="13">
        <v>44361</v>
      </c>
      <c r="J5112">
        <v>5093</v>
      </c>
      <c r="K5112">
        <v>356543.79646205332</v>
      </c>
      <c r="L5112">
        <v>48.84161595370437</v>
      </c>
      <c r="M5112" s="19">
        <v>356592.63807800703</v>
      </c>
    </row>
    <row r="5113" spans="2:13" x14ac:dyDescent="0.25">
      <c r="B5113" s="13">
        <v>44362</v>
      </c>
      <c r="C5113">
        <v>5094</v>
      </c>
      <c r="D5113" s="19">
        <f t="shared" si="237"/>
        <v>356592.63807819289</v>
      </c>
      <c r="E5113" s="19">
        <f t="shared" si="238"/>
        <v>48.848306586053823</v>
      </c>
      <c r="F5113" s="19">
        <f t="shared" si="239"/>
        <v>356641.48638477892</v>
      </c>
      <c r="I5113" s="13">
        <v>44362</v>
      </c>
      <c r="J5113">
        <v>5094</v>
      </c>
      <c r="K5113">
        <v>356592.63807800703</v>
      </c>
      <c r="L5113">
        <v>48.848306586026787</v>
      </c>
      <c r="M5113" s="19">
        <v>356641.48638459307</v>
      </c>
    </row>
    <row r="5114" spans="2:13" x14ac:dyDescent="0.25">
      <c r="B5114" s="13">
        <v>44363</v>
      </c>
      <c r="C5114">
        <v>5095</v>
      </c>
      <c r="D5114" s="19">
        <f t="shared" si="237"/>
        <v>356641.48638477892</v>
      </c>
      <c r="E5114" s="19">
        <f t="shared" si="238"/>
        <v>48.85499813490123</v>
      </c>
      <c r="F5114" s="19">
        <f t="shared" si="239"/>
        <v>356690.34138291382</v>
      </c>
      <c r="I5114" s="13">
        <v>44363</v>
      </c>
      <c r="J5114">
        <v>5095</v>
      </c>
      <c r="K5114">
        <v>356641.48638459295</v>
      </c>
      <c r="L5114">
        <v>48.854998134874187</v>
      </c>
      <c r="M5114" s="19">
        <v>356690.34138272784</v>
      </c>
    </row>
    <row r="5115" spans="2:13" x14ac:dyDescent="0.25">
      <c r="B5115" s="13">
        <v>44364</v>
      </c>
      <c r="C5115">
        <v>5096</v>
      </c>
      <c r="D5115" s="19">
        <f t="shared" si="237"/>
        <v>356690.34138291382</v>
      </c>
      <c r="E5115" s="19">
        <f t="shared" si="238"/>
        <v>48.861690600399157</v>
      </c>
      <c r="F5115" s="19">
        <f t="shared" si="239"/>
        <v>356739.20307351422</v>
      </c>
      <c r="I5115" s="13">
        <v>44364</v>
      </c>
      <c r="J5115">
        <v>5096</v>
      </c>
      <c r="K5115">
        <v>356690.34138272784</v>
      </c>
      <c r="L5115">
        <v>48.861690600372114</v>
      </c>
      <c r="M5115" s="19">
        <v>356739.20307332819</v>
      </c>
    </row>
    <row r="5116" spans="2:13" x14ac:dyDescent="0.25">
      <c r="B5116" s="13">
        <v>44365</v>
      </c>
      <c r="C5116">
        <v>5097</v>
      </c>
      <c r="D5116" s="19">
        <f t="shared" si="237"/>
        <v>356739.20307351422</v>
      </c>
      <c r="E5116" s="19">
        <f t="shared" si="238"/>
        <v>48.868383982673187</v>
      </c>
      <c r="F5116" s="19">
        <f t="shared" si="239"/>
        <v>356788.0714574969</v>
      </c>
      <c r="I5116" s="13">
        <v>44365</v>
      </c>
      <c r="J5116">
        <v>5097</v>
      </c>
      <c r="K5116">
        <v>356739.20307332813</v>
      </c>
      <c r="L5116">
        <v>48.868383982646129</v>
      </c>
      <c r="M5116" s="19">
        <v>356788.07145731075</v>
      </c>
    </row>
    <row r="5117" spans="2:13" x14ac:dyDescent="0.25">
      <c r="B5117" s="13">
        <v>44366</v>
      </c>
      <c r="C5117">
        <v>5098</v>
      </c>
      <c r="D5117" s="19">
        <f t="shared" si="237"/>
        <v>356788.0714574969</v>
      </c>
      <c r="E5117" s="19">
        <f t="shared" si="238"/>
        <v>48.8750782818489</v>
      </c>
      <c r="F5117" s="19">
        <f t="shared" si="239"/>
        <v>356836.94653577876</v>
      </c>
      <c r="I5117" s="13">
        <v>44366</v>
      </c>
      <c r="J5117">
        <v>5098</v>
      </c>
      <c r="K5117">
        <v>356788.07145731081</v>
      </c>
      <c r="L5117">
        <v>48.875078281821835</v>
      </c>
      <c r="M5117" s="19">
        <v>356836.94653559261</v>
      </c>
    </row>
    <row r="5118" spans="2:13" x14ac:dyDescent="0.25">
      <c r="B5118" s="13">
        <v>44367</v>
      </c>
      <c r="C5118">
        <v>5099</v>
      </c>
      <c r="D5118" s="19">
        <f t="shared" si="237"/>
        <v>356836.94653577876</v>
      </c>
      <c r="E5118" s="19">
        <f t="shared" si="238"/>
        <v>48.881773498051892</v>
      </c>
      <c r="F5118" s="19">
        <f t="shared" si="239"/>
        <v>356885.82830927678</v>
      </c>
      <c r="I5118" s="13">
        <v>44367</v>
      </c>
      <c r="J5118">
        <v>5099</v>
      </c>
      <c r="K5118">
        <v>356836.94653559249</v>
      </c>
      <c r="L5118">
        <v>48.88177349802482</v>
      </c>
      <c r="M5118" s="19">
        <v>356885.82830909052</v>
      </c>
    </row>
    <row r="5119" spans="2:13" x14ac:dyDescent="0.25">
      <c r="B5119" s="13">
        <v>44368</v>
      </c>
      <c r="C5119">
        <v>5100</v>
      </c>
      <c r="D5119" s="19">
        <f t="shared" si="237"/>
        <v>356885.82830927678</v>
      </c>
      <c r="E5119" s="19">
        <f t="shared" si="238"/>
        <v>48.888469631407787</v>
      </c>
      <c r="F5119" s="19">
        <f t="shared" si="239"/>
        <v>356934.71677890822</v>
      </c>
      <c r="I5119" s="13">
        <v>44368</v>
      </c>
      <c r="J5119">
        <v>5100</v>
      </c>
      <c r="K5119">
        <v>356885.82830909069</v>
      </c>
      <c r="L5119">
        <v>48.888469631380715</v>
      </c>
      <c r="M5119" s="19">
        <v>356934.71677872207</v>
      </c>
    </row>
    <row r="5120" spans="2:13" x14ac:dyDescent="0.25">
      <c r="B5120" s="13">
        <v>44369</v>
      </c>
      <c r="C5120">
        <v>5101</v>
      </c>
      <c r="D5120" s="19">
        <f t="shared" si="237"/>
        <v>356934.71677890822</v>
      </c>
      <c r="E5120" s="19">
        <f t="shared" si="238"/>
        <v>48.89516668204223</v>
      </c>
      <c r="F5120" s="19">
        <f t="shared" si="239"/>
        <v>356983.61194559024</v>
      </c>
      <c r="I5120" s="13">
        <v>44369</v>
      </c>
      <c r="J5120">
        <v>5101</v>
      </c>
      <c r="K5120">
        <v>356934.71677872178</v>
      </c>
      <c r="L5120">
        <v>48.895166682015144</v>
      </c>
      <c r="M5120" s="19">
        <v>356983.6119454038</v>
      </c>
    </row>
    <row r="5121" spans="2:13" x14ac:dyDescent="0.25">
      <c r="B5121" s="13">
        <v>44370</v>
      </c>
      <c r="C5121">
        <v>5102</v>
      </c>
      <c r="D5121" s="19">
        <f t="shared" si="237"/>
        <v>356983.61194559024</v>
      </c>
      <c r="E5121" s="19">
        <f t="shared" si="238"/>
        <v>48.90186465008086</v>
      </c>
      <c r="F5121" s="19">
        <f t="shared" si="239"/>
        <v>357032.51381024031</v>
      </c>
      <c r="I5121" s="13">
        <v>44370</v>
      </c>
      <c r="J5121">
        <v>5102</v>
      </c>
      <c r="K5121">
        <v>356983.61194540397</v>
      </c>
      <c r="L5121">
        <v>48.901864650053774</v>
      </c>
      <c r="M5121" s="19">
        <v>357032.51381005405</v>
      </c>
    </row>
    <row r="5122" spans="2:13" x14ac:dyDescent="0.25">
      <c r="B5122" s="13">
        <v>44371</v>
      </c>
      <c r="C5122">
        <v>5103</v>
      </c>
      <c r="D5122" s="19">
        <f t="shared" si="237"/>
        <v>357032.51381024031</v>
      </c>
      <c r="E5122" s="19">
        <f t="shared" si="238"/>
        <v>48.908563535649364</v>
      </c>
      <c r="F5122" s="19">
        <f t="shared" si="239"/>
        <v>357081.42237377597</v>
      </c>
      <c r="I5122" s="13">
        <v>44371</v>
      </c>
      <c r="J5122">
        <v>5103</v>
      </c>
      <c r="K5122">
        <v>357032.51381005388</v>
      </c>
      <c r="L5122">
        <v>48.908563535622271</v>
      </c>
      <c r="M5122" s="19">
        <v>357081.42237358948</v>
      </c>
    </row>
    <row r="5123" spans="2:13" x14ac:dyDescent="0.25">
      <c r="B5123" s="13">
        <v>44372</v>
      </c>
      <c r="C5123">
        <v>5104</v>
      </c>
      <c r="D5123" s="19">
        <f t="shared" si="237"/>
        <v>357081.42237377597</v>
      </c>
      <c r="E5123" s="19">
        <f t="shared" si="238"/>
        <v>48.91526333887343</v>
      </c>
      <c r="F5123" s="19">
        <f t="shared" si="239"/>
        <v>357130.33763711486</v>
      </c>
      <c r="I5123" s="13">
        <v>44372</v>
      </c>
      <c r="J5123">
        <v>5104</v>
      </c>
      <c r="K5123">
        <v>357081.42237358948</v>
      </c>
      <c r="L5123">
        <v>48.915263338846323</v>
      </c>
      <c r="M5123" s="19">
        <v>357130.33763692831</v>
      </c>
    </row>
    <row r="5124" spans="2:13" x14ac:dyDescent="0.25">
      <c r="B5124" s="13">
        <v>44373</v>
      </c>
      <c r="C5124">
        <v>5105</v>
      </c>
      <c r="D5124" s="19">
        <f t="shared" si="237"/>
        <v>357130.33763711486</v>
      </c>
      <c r="E5124" s="19">
        <f t="shared" si="238"/>
        <v>48.921964059878754</v>
      </c>
      <c r="F5124" s="19">
        <f t="shared" si="239"/>
        <v>357179.25960117474</v>
      </c>
      <c r="I5124" s="13">
        <v>44373</v>
      </c>
      <c r="J5124">
        <v>5105</v>
      </c>
      <c r="K5124">
        <v>357130.33763692819</v>
      </c>
      <c r="L5124">
        <v>48.921964059851639</v>
      </c>
      <c r="M5124" s="19">
        <v>357179.25960098807</v>
      </c>
    </row>
    <row r="5125" spans="2:13" x14ac:dyDescent="0.25">
      <c r="B5125" s="13">
        <v>44374</v>
      </c>
      <c r="C5125">
        <v>5106</v>
      </c>
      <c r="D5125" s="19">
        <f t="shared" si="237"/>
        <v>357179.25960117474</v>
      </c>
      <c r="E5125" s="19">
        <f t="shared" si="238"/>
        <v>48.928665698791065</v>
      </c>
      <c r="F5125" s="19">
        <f t="shared" si="239"/>
        <v>357228.18826687353</v>
      </c>
      <c r="I5125" s="13">
        <v>44374</v>
      </c>
      <c r="J5125">
        <v>5106</v>
      </c>
      <c r="K5125">
        <v>357179.25960098812</v>
      </c>
      <c r="L5125">
        <v>48.92866569876395</v>
      </c>
      <c r="M5125" s="19">
        <v>357228.18826668686</v>
      </c>
    </row>
    <row r="5126" spans="2:13" x14ac:dyDescent="0.25">
      <c r="B5126" s="13">
        <v>44375</v>
      </c>
      <c r="C5126">
        <v>5107</v>
      </c>
      <c r="D5126" s="19">
        <f t="shared" si="237"/>
        <v>357228.18826687353</v>
      </c>
      <c r="E5126" s="19">
        <f t="shared" si="238"/>
        <v>48.935368255736108</v>
      </c>
      <c r="F5126" s="19">
        <f t="shared" si="239"/>
        <v>357277.12363512925</v>
      </c>
      <c r="I5126" s="13">
        <v>44375</v>
      </c>
      <c r="J5126">
        <v>5107</v>
      </c>
      <c r="K5126">
        <v>357228.1882666868</v>
      </c>
      <c r="L5126">
        <v>48.93536825570898</v>
      </c>
      <c r="M5126" s="19">
        <v>357277.12363494252</v>
      </c>
    </row>
    <row r="5127" spans="2:13" x14ac:dyDescent="0.25">
      <c r="B5127" s="13">
        <v>44376</v>
      </c>
      <c r="C5127">
        <v>5108</v>
      </c>
      <c r="D5127" s="19">
        <f t="shared" si="237"/>
        <v>357277.12363512925</v>
      </c>
      <c r="E5127" s="19">
        <f t="shared" si="238"/>
        <v>48.942071730839629</v>
      </c>
      <c r="F5127" s="19">
        <f t="shared" si="239"/>
        <v>357326.0657068601</v>
      </c>
      <c r="I5127" s="13">
        <v>44376</v>
      </c>
      <c r="J5127">
        <v>5108</v>
      </c>
      <c r="K5127">
        <v>357277.12363494246</v>
      </c>
      <c r="L5127">
        <v>48.942071730812494</v>
      </c>
      <c r="M5127" s="19">
        <v>357326.06570667325</v>
      </c>
    </row>
    <row r="5128" spans="2:13" x14ac:dyDescent="0.25">
      <c r="B5128" s="13">
        <v>44377</v>
      </c>
      <c r="C5128">
        <v>5109</v>
      </c>
      <c r="D5128" s="19">
        <f t="shared" si="237"/>
        <v>357326.0657068601</v>
      </c>
      <c r="E5128" s="19">
        <f t="shared" si="238"/>
        <v>48.948776124227415</v>
      </c>
      <c r="F5128" s="19">
        <f t="shared" si="239"/>
        <v>357375.01448298432</v>
      </c>
      <c r="I5128" s="13">
        <v>44377</v>
      </c>
      <c r="J5128">
        <v>5109</v>
      </c>
      <c r="K5128">
        <v>357326.06570667325</v>
      </c>
      <c r="L5128">
        <v>48.948776124200272</v>
      </c>
      <c r="M5128" s="19">
        <v>357375.01448279747</v>
      </c>
    </row>
    <row r="5129" spans="2:13" x14ac:dyDescent="0.25">
      <c r="B5129" s="13">
        <v>44378</v>
      </c>
      <c r="C5129">
        <v>5110</v>
      </c>
      <c r="D5129" s="19">
        <f t="shared" si="237"/>
        <v>357375.01448298432</v>
      </c>
      <c r="E5129" s="19">
        <f t="shared" si="238"/>
        <v>48.955481436025252</v>
      </c>
      <c r="F5129" s="19">
        <f t="shared" si="239"/>
        <v>357423.96996442036</v>
      </c>
      <c r="I5129" s="13">
        <v>44378</v>
      </c>
      <c r="J5129">
        <v>5110</v>
      </c>
      <c r="K5129">
        <v>357375.01448279741</v>
      </c>
      <c r="L5129">
        <v>48.955481435998102</v>
      </c>
      <c r="M5129" s="19">
        <v>357423.9699642334</v>
      </c>
    </row>
    <row r="5130" spans="2:13" x14ac:dyDescent="0.25">
      <c r="B5130" s="13">
        <v>44379</v>
      </c>
      <c r="C5130">
        <v>5111</v>
      </c>
      <c r="D5130" s="19">
        <f t="shared" si="237"/>
        <v>357423.96996442036</v>
      </c>
      <c r="E5130" s="19">
        <f t="shared" si="238"/>
        <v>48.962187666358957</v>
      </c>
      <c r="F5130" s="19">
        <f t="shared" si="239"/>
        <v>357472.93215208675</v>
      </c>
      <c r="I5130" s="13">
        <v>44379</v>
      </c>
      <c r="J5130">
        <v>5111</v>
      </c>
      <c r="K5130">
        <v>357423.9699642334</v>
      </c>
      <c r="L5130">
        <v>48.962187666331801</v>
      </c>
      <c r="M5130" s="19">
        <v>357472.93215189973</v>
      </c>
    </row>
    <row r="5131" spans="2:13" x14ac:dyDescent="0.25">
      <c r="B5131" s="13">
        <v>44380</v>
      </c>
      <c r="C5131">
        <v>5112</v>
      </c>
      <c r="D5131" s="19">
        <f t="shared" si="237"/>
        <v>357472.93215208675</v>
      </c>
      <c r="E5131" s="19">
        <f t="shared" si="238"/>
        <v>48.968894815354354</v>
      </c>
      <c r="F5131" s="19">
        <f t="shared" si="239"/>
        <v>357521.90104690212</v>
      </c>
      <c r="I5131" s="13">
        <v>44380</v>
      </c>
      <c r="J5131">
        <v>5112</v>
      </c>
      <c r="K5131">
        <v>357472.93215189979</v>
      </c>
      <c r="L5131">
        <v>48.968894815327182</v>
      </c>
      <c r="M5131" s="19">
        <v>357521.90104671509</v>
      </c>
    </row>
    <row r="5132" spans="2:13" x14ac:dyDescent="0.25">
      <c r="B5132" s="13">
        <v>44381</v>
      </c>
      <c r="C5132">
        <v>5113</v>
      </c>
      <c r="D5132" s="19">
        <f t="shared" si="237"/>
        <v>357521.90104690212</v>
      </c>
      <c r="E5132" s="19">
        <f t="shared" si="238"/>
        <v>48.975602883137284</v>
      </c>
      <c r="F5132" s="19">
        <f t="shared" si="239"/>
        <v>357570.87664978526</v>
      </c>
      <c r="I5132" s="13">
        <v>44381</v>
      </c>
      <c r="J5132">
        <v>5113</v>
      </c>
      <c r="K5132">
        <v>357521.90104671492</v>
      </c>
      <c r="L5132">
        <v>48.975602883110099</v>
      </c>
      <c r="M5132" s="19">
        <v>357570.87664959801</v>
      </c>
    </row>
    <row r="5133" spans="2:13" x14ac:dyDescent="0.25">
      <c r="B5133" s="13">
        <v>44382</v>
      </c>
      <c r="C5133">
        <v>5114</v>
      </c>
      <c r="D5133" s="19">
        <f t="shared" si="237"/>
        <v>357570.87664978526</v>
      </c>
      <c r="E5133" s="19">
        <f t="shared" si="238"/>
        <v>48.982311869833602</v>
      </c>
      <c r="F5133" s="19">
        <f t="shared" si="239"/>
        <v>357619.85896165512</v>
      </c>
      <c r="I5133" s="13">
        <v>44382</v>
      </c>
      <c r="J5133">
        <v>5114</v>
      </c>
      <c r="K5133">
        <v>357570.87664959813</v>
      </c>
      <c r="L5133">
        <v>48.982311869806416</v>
      </c>
      <c r="M5133" s="19">
        <v>357619.85896146792</v>
      </c>
    </row>
    <row r="5134" spans="2:13" x14ac:dyDescent="0.25">
      <c r="B5134" s="13">
        <v>44383</v>
      </c>
      <c r="C5134">
        <v>5115</v>
      </c>
      <c r="D5134" s="19">
        <f t="shared" si="237"/>
        <v>357619.85896165512</v>
      </c>
      <c r="E5134" s="19">
        <f t="shared" si="238"/>
        <v>48.989021775569199</v>
      </c>
      <c r="F5134" s="19">
        <f t="shared" si="239"/>
        <v>357668.84798343066</v>
      </c>
      <c r="I5134" s="13">
        <v>44383</v>
      </c>
      <c r="J5134">
        <v>5115</v>
      </c>
      <c r="K5134">
        <v>357619.85896146775</v>
      </c>
      <c r="L5134">
        <v>48.989021775542</v>
      </c>
      <c r="M5134" s="19">
        <v>357668.84798324329</v>
      </c>
    </row>
    <row r="5135" spans="2:13" x14ac:dyDescent="0.25">
      <c r="B5135" s="13">
        <v>44384</v>
      </c>
      <c r="C5135">
        <v>5116</v>
      </c>
      <c r="D5135" s="19">
        <f t="shared" si="237"/>
        <v>357668.84798343066</v>
      </c>
      <c r="E5135" s="19">
        <f t="shared" si="238"/>
        <v>48.995732600469957</v>
      </c>
      <c r="F5135" s="19">
        <f t="shared" si="239"/>
        <v>357717.84371603112</v>
      </c>
      <c r="I5135" s="13">
        <v>44384</v>
      </c>
      <c r="J5135">
        <v>5116</v>
      </c>
      <c r="K5135">
        <v>357668.84798324347</v>
      </c>
      <c r="L5135">
        <v>48.995732600442757</v>
      </c>
      <c r="M5135" s="19">
        <v>357717.84371584392</v>
      </c>
    </row>
    <row r="5136" spans="2:13" x14ac:dyDescent="0.25">
      <c r="B5136" s="13">
        <v>44385</v>
      </c>
      <c r="C5136">
        <v>5117</v>
      </c>
      <c r="D5136" s="19">
        <f t="shared" si="237"/>
        <v>357717.84371603112</v>
      </c>
      <c r="E5136" s="19">
        <f t="shared" si="238"/>
        <v>49.002444344661804</v>
      </c>
      <c r="F5136" s="19">
        <f t="shared" si="239"/>
        <v>357766.8461603758</v>
      </c>
      <c r="I5136" s="13">
        <v>44385</v>
      </c>
      <c r="J5136">
        <v>5117</v>
      </c>
      <c r="K5136">
        <v>357717.84371584363</v>
      </c>
      <c r="L5136">
        <v>49.002444344634597</v>
      </c>
      <c r="M5136" s="19">
        <v>357766.84616018826</v>
      </c>
    </row>
    <row r="5137" spans="2:13" x14ac:dyDescent="0.25">
      <c r="B5137" s="13">
        <v>44386</v>
      </c>
      <c r="C5137">
        <v>5118</v>
      </c>
      <c r="D5137" s="19">
        <f t="shared" si="237"/>
        <v>357766.8461603758</v>
      </c>
      <c r="E5137" s="19">
        <f t="shared" si="238"/>
        <v>49.009157008270662</v>
      </c>
      <c r="F5137" s="19">
        <f t="shared" si="239"/>
        <v>357815.85531738406</v>
      </c>
      <c r="I5137" s="13">
        <v>44386</v>
      </c>
      <c r="J5137">
        <v>5118</v>
      </c>
      <c r="K5137">
        <v>357766.84616018843</v>
      </c>
      <c r="L5137">
        <v>49.009157008243442</v>
      </c>
      <c r="M5137" s="19">
        <v>357815.85531719669</v>
      </c>
    </row>
    <row r="5138" spans="2:13" x14ac:dyDescent="0.25">
      <c r="B5138" s="13">
        <v>44387</v>
      </c>
      <c r="C5138">
        <v>5119</v>
      </c>
      <c r="D5138" s="19">
        <f t="shared" si="237"/>
        <v>357815.85531738406</v>
      </c>
      <c r="E5138" s="19">
        <f t="shared" si="238"/>
        <v>49.015870591422484</v>
      </c>
      <c r="F5138" s="19">
        <f t="shared" si="239"/>
        <v>357864.87118797551</v>
      </c>
      <c r="I5138" s="13">
        <v>44387</v>
      </c>
      <c r="J5138">
        <v>5119</v>
      </c>
      <c r="K5138">
        <v>357815.85531719658</v>
      </c>
      <c r="L5138">
        <v>49.015870591395256</v>
      </c>
      <c r="M5138" s="19">
        <v>357864.87118778797</v>
      </c>
    </row>
    <row r="5139" spans="2:13" x14ac:dyDescent="0.25">
      <c r="B5139" s="13">
        <v>44388</v>
      </c>
      <c r="C5139">
        <v>5120</v>
      </c>
      <c r="D5139" s="19">
        <f t="shared" si="237"/>
        <v>357864.87118797551</v>
      </c>
      <c r="E5139" s="19">
        <f t="shared" si="238"/>
        <v>49.022585094243226</v>
      </c>
      <c r="F5139" s="19">
        <f t="shared" si="239"/>
        <v>357913.89377306978</v>
      </c>
      <c r="I5139" s="13">
        <v>44388</v>
      </c>
      <c r="J5139">
        <v>5120</v>
      </c>
      <c r="K5139">
        <v>357864.87118778797</v>
      </c>
      <c r="L5139">
        <v>49.022585094215991</v>
      </c>
      <c r="M5139" s="19">
        <v>357913.89377288218</v>
      </c>
    </row>
    <row r="5140" spans="2:13" x14ac:dyDescent="0.25">
      <c r="B5140" s="13">
        <v>44389</v>
      </c>
      <c r="C5140">
        <v>5121</v>
      </c>
      <c r="D5140" s="19">
        <f t="shared" si="237"/>
        <v>357913.89377306978</v>
      </c>
      <c r="E5140" s="19">
        <f t="shared" si="238"/>
        <v>49.029300516858882</v>
      </c>
      <c r="F5140" s="19">
        <f t="shared" si="239"/>
        <v>357962.92307358666</v>
      </c>
      <c r="I5140" s="13">
        <v>44389</v>
      </c>
      <c r="J5140">
        <v>5121</v>
      </c>
      <c r="K5140">
        <v>357913.893772882</v>
      </c>
      <c r="L5140">
        <v>49.029300516831633</v>
      </c>
      <c r="M5140" s="19">
        <v>357962.92307339882</v>
      </c>
    </row>
    <row r="5141" spans="2:13" x14ac:dyDescent="0.25">
      <c r="B5141" s="13">
        <v>44390</v>
      </c>
      <c r="C5141">
        <v>5122</v>
      </c>
      <c r="D5141" s="19">
        <f t="shared" ref="D5141:D5204" si="240">F5140</f>
        <v>357962.92307358666</v>
      </c>
      <c r="E5141" s="19">
        <f t="shared" ref="E5141:E5204" si="241">D5141*_nPIR</f>
        <v>49.036016859395438</v>
      </c>
      <c r="F5141" s="19">
        <f t="shared" si="239"/>
        <v>358011.95909044606</v>
      </c>
      <c r="I5141" s="13">
        <v>44390</v>
      </c>
      <c r="J5141">
        <v>5122</v>
      </c>
      <c r="K5141">
        <v>357962.92307339888</v>
      </c>
      <c r="L5141">
        <v>49.036016859368175</v>
      </c>
      <c r="M5141" s="19">
        <v>358011.95909025823</v>
      </c>
    </row>
    <row r="5142" spans="2:13" x14ac:dyDescent="0.25">
      <c r="B5142" s="13">
        <v>44391</v>
      </c>
      <c r="C5142">
        <v>5123</v>
      </c>
      <c r="D5142" s="19">
        <f t="shared" si="240"/>
        <v>358011.95909044606</v>
      </c>
      <c r="E5142" s="19">
        <f t="shared" si="241"/>
        <v>49.042734121978917</v>
      </c>
      <c r="F5142" s="19">
        <f t="shared" ref="F5142:F5205" si="242">D5142+E5142</f>
        <v>358061.00182456803</v>
      </c>
      <c r="I5142" s="13">
        <v>44391</v>
      </c>
      <c r="J5142">
        <v>5123</v>
      </c>
      <c r="K5142">
        <v>358011.95909025817</v>
      </c>
      <c r="L5142">
        <v>49.042734121951646</v>
      </c>
      <c r="M5142" s="19">
        <v>358061.00182438013</v>
      </c>
    </row>
    <row r="5143" spans="2:13" x14ac:dyDescent="0.25">
      <c r="B5143" s="13">
        <v>44392</v>
      </c>
      <c r="C5143">
        <v>5124</v>
      </c>
      <c r="D5143" s="19">
        <f t="shared" si="240"/>
        <v>358061.00182456803</v>
      </c>
      <c r="E5143" s="19">
        <f t="shared" si="241"/>
        <v>49.049452304735354</v>
      </c>
      <c r="F5143" s="19">
        <f t="shared" si="242"/>
        <v>358110.05127687275</v>
      </c>
      <c r="I5143" s="13">
        <v>44392</v>
      </c>
      <c r="J5143">
        <v>5124</v>
      </c>
      <c r="K5143">
        <v>358061.00182438013</v>
      </c>
      <c r="L5143">
        <v>49.049452304708083</v>
      </c>
      <c r="M5143" s="19">
        <v>358110.05127668486</v>
      </c>
    </row>
    <row r="5144" spans="2:13" x14ac:dyDescent="0.25">
      <c r="B5144" s="13">
        <v>44393</v>
      </c>
      <c r="C5144">
        <v>5125</v>
      </c>
      <c r="D5144" s="19">
        <f t="shared" si="240"/>
        <v>358110.05127687275</v>
      </c>
      <c r="E5144" s="19">
        <f t="shared" si="241"/>
        <v>49.056171407790792</v>
      </c>
      <c r="F5144" s="19">
        <f t="shared" si="242"/>
        <v>358159.10744828056</v>
      </c>
      <c r="I5144" s="13">
        <v>44393</v>
      </c>
      <c r="J5144">
        <v>5125</v>
      </c>
      <c r="K5144">
        <v>358110.05127668468</v>
      </c>
      <c r="L5144">
        <v>49.056171407763514</v>
      </c>
      <c r="M5144" s="19">
        <v>358159.10744809243</v>
      </c>
    </row>
    <row r="5145" spans="2:13" x14ac:dyDescent="0.25">
      <c r="B5145" s="13">
        <v>44394</v>
      </c>
      <c r="C5145">
        <v>5126</v>
      </c>
      <c r="D5145" s="19">
        <f t="shared" si="240"/>
        <v>358159.10744828056</v>
      </c>
      <c r="E5145" s="19">
        <f t="shared" si="241"/>
        <v>49.062891431271318</v>
      </c>
      <c r="F5145" s="19">
        <f t="shared" si="242"/>
        <v>358208.17033971183</v>
      </c>
      <c r="I5145" s="13">
        <v>44394</v>
      </c>
      <c r="J5145">
        <v>5126</v>
      </c>
      <c r="K5145">
        <v>358159.10744809249</v>
      </c>
      <c r="L5145">
        <v>49.062891431244033</v>
      </c>
      <c r="M5145" s="19">
        <v>358208.17033952376</v>
      </c>
    </row>
    <row r="5146" spans="2:13" x14ac:dyDescent="0.25">
      <c r="B5146" s="13">
        <v>44395</v>
      </c>
      <c r="C5146">
        <v>5127</v>
      </c>
      <c r="D5146" s="19">
        <f t="shared" si="240"/>
        <v>358208.17033971183</v>
      </c>
      <c r="E5146" s="19">
        <f t="shared" si="241"/>
        <v>49.069612375302995</v>
      </c>
      <c r="F5146" s="19">
        <f t="shared" si="242"/>
        <v>358257.23995208711</v>
      </c>
      <c r="I5146" s="13">
        <v>44395</v>
      </c>
      <c r="J5146">
        <v>5127</v>
      </c>
      <c r="K5146">
        <v>358208.1703395237</v>
      </c>
      <c r="L5146">
        <v>49.069612375275703</v>
      </c>
      <c r="M5146" s="19">
        <v>358257.23995189898</v>
      </c>
    </row>
    <row r="5147" spans="2:13" x14ac:dyDescent="0.25">
      <c r="B5147" s="13">
        <v>44396</v>
      </c>
      <c r="C5147">
        <v>5128</v>
      </c>
      <c r="D5147" s="19">
        <f t="shared" si="240"/>
        <v>358257.23995208711</v>
      </c>
      <c r="E5147" s="19">
        <f t="shared" si="241"/>
        <v>49.076334240011938</v>
      </c>
      <c r="F5147" s="19">
        <f t="shared" si="242"/>
        <v>358306.31628632714</v>
      </c>
      <c r="I5147" s="13">
        <v>44396</v>
      </c>
      <c r="J5147">
        <v>5128</v>
      </c>
      <c r="K5147">
        <v>358257.23995189898</v>
      </c>
      <c r="L5147">
        <v>49.076334239984639</v>
      </c>
      <c r="M5147" s="19">
        <v>358306.31628613896</v>
      </c>
    </row>
    <row r="5148" spans="2:13" x14ac:dyDescent="0.25">
      <c r="B5148" s="13">
        <v>44397</v>
      </c>
      <c r="C5148">
        <v>5129</v>
      </c>
      <c r="D5148" s="19">
        <f t="shared" si="240"/>
        <v>358306.31628632714</v>
      </c>
      <c r="E5148" s="19">
        <f t="shared" si="241"/>
        <v>49.083057025524269</v>
      </c>
      <c r="F5148" s="19">
        <f t="shared" si="242"/>
        <v>358355.39934335265</v>
      </c>
      <c r="I5148" s="13">
        <v>44397</v>
      </c>
      <c r="J5148">
        <v>5129</v>
      </c>
      <c r="K5148">
        <v>358306.31628613884</v>
      </c>
      <c r="L5148">
        <v>49.083057025496963</v>
      </c>
      <c r="M5148" s="19">
        <v>358355.39934316435</v>
      </c>
    </row>
    <row r="5149" spans="2:13" x14ac:dyDescent="0.25">
      <c r="B5149" s="13">
        <v>44398</v>
      </c>
      <c r="C5149">
        <v>5130</v>
      </c>
      <c r="D5149" s="19">
        <f t="shared" si="240"/>
        <v>358355.39934335265</v>
      </c>
      <c r="E5149" s="19">
        <f t="shared" si="241"/>
        <v>49.089780731966123</v>
      </c>
      <c r="F5149" s="19">
        <f t="shared" si="242"/>
        <v>358404.48912408459</v>
      </c>
      <c r="I5149" s="13">
        <v>44398</v>
      </c>
      <c r="J5149">
        <v>5130</v>
      </c>
      <c r="K5149">
        <v>358355.39934316435</v>
      </c>
      <c r="L5149">
        <v>49.089780731938802</v>
      </c>
      <c r="M5149" s="19">
        <v>358404.48912389629</v>
      </c>
    </row>
    <row r="5150" spans="2:13" x14ac:dyDescent="0.25">
      <c r="B5150" s="13">
        <v>44399</v>
      </c>
      <c r="C5150">
        <v>5131</v>
      </c>
      <c r="D5150" s="19">
        <f t="shared" si="240"/>
        <v>358404.48912408459</v>
      </c>
      <c r="E5150" s="19">
        <f t="shared" si="241"/>
        <v>49.096505359463649</v>
      </c>
      <c r="F5150" s="19">
        <f t="shared" si="242"/>
        <v>358453.58562944405</v>
      </c>
      <c r="I5150" s="13">
        <v>44399</v>
      </c>
      <c r="J5150">
        <v>5131</v>
      </c>
      <c r="K5150">
        <v>358404.48912389629</v>
      </c>
      <c r="L5150">
        <v>49.096505359436328</v>
      </c>
      <c r="M5150" s="19">
        <v>358453.58562925574</v>
      </c>
    </row>
    <row r="5151" spans="2:13" x14ac:dyDescent="0.25">
      <c r="B5151" s="13">
        <v>44400</v>
      </c>
      <c r="C5151">
        <v>5132</v>
      </c>
      <c r="D5151" s="19">
        <f t="shared" si="240"/>
        <v>358453.58562944405</v>
      </c>
      <c r="E5151" s="19">
        <f t="shared" si="241"/>
        <v>49.103230908143026</v>
      </c>
      <c r="F5151" s="19">
        <f t="shared" si="242"/>
        <v>358502.68886035221</v>
      </c>
      <c r="I5151" s="13">
        <v>44400</v>
      </c>
      <c r="J5151">
        <v>5132</v>
      </c>
      <c r="K5151">
        <v>358453.58562925563</v>
      </c>
      <c r="L5151">
        <v>49.103230908115698</v>
      </c>
      <c r="M5151" s="19">
        <v>358502.68886016373</v>
      </c>
    </row>
    <row r="5152" spans="2:13" x14ac:dyDescent="0.25">
      <c r="B5152" s="13">
        <v>44401</v>
      </c>
      <c r="C5152">
        <v>5133</v>
      </c>
      <c r="D5152" s="19">
        <f t="shared" si="240"/>
        <v>358502.68886035221</v>
      </c>
      <c r="E5152" s="19">
        <f t="shared" si="241"/>
        <v>49.109957378130446</v>
      </c>
      <c r="F5152" s="19">
        <f t="shared" si="242"/>
        <v>358551.79881773033</v>
      </c>
      <c r="I5152" s="13">
        <v>44401</v>
      </c>
      <c r="J5152">
        <v>5133</v>
      </c>
      <c r="K5152">
        <v>358502.68886016367</v>
      </c>
      <c r="L5152">
        <v>49.109957378103111</v>
      </c>
      <c r="M5152" s="19">
        <v>358551.7988175418</v>
      </c>
    </row>
    <row r="5153" spans="2:13" x14ac:dyDescent="0.25">
      <c r="B5153" s="13">
        <v>44402</v>
      </c>
      <c r="C5153">
        <v>5134</v>
      </c>
      <c r="D5153" s="19">
        <f t="shared" si="240"/>
        <v>358551.79881773033</v>
      </c>
      <c r="E5153" s="19">
        <f t="shared" si="241"/>
        <v>49.116684769552108</v>
      </c>
      <c r="F5153" s="19">
        <f t="shared" si="242"/>
        <v>358600.91550249991</v>
      </c>
      <c r="I5153" s="13">
        <v>44402</v>
      </c>
      <c r="J5153">
        <v>5134</v>
      </c>
      <c r="K5153">
        <v>358551.79881754186</v>
      </c>
      <c r="L5153">
        <v>49.116684769524767</v>
      </c>
      <c r="M5153" s="19">
        <v>358600.91550231137</v>
      </c>
    </row>
    <row r="5154" spans="2:13" x14ac:dyDescent="0.25">
      <c r="B5154" s="13">
        <v>44403</v>
      </c>
      <c r="C5154">
        <v>5135</v>
      </c>
      <c r="D5154" s="19">
        <f t="shared" si="240"/>
        <v>358600.91550249991</v>
      </c>
      <c r="E5154" s="19">
        <f t="shared" si="241"/>
        <v>49.123413082534242</v>
      </c>
      <c r="F5154" s="19">
        <f t="shared" si="242"/>
        <v>358650.03891558247</v>
      </c>
      <c r="I5154" s="13">
        <v>44403</v>
      </c>
      <c r="J5154">
        <v>5135</v>
      </c>
      <c r="K5154">
        <v>358600.91550231131</v>
      </c>
      <c r="L5154">
        <v>49.123413082506893</v>
      </c>
      <c r="M5154" s="19">
        <v>358650.03891539382</v>
      </c>
    </row>
    <row r="5155" spans="2:13" x14ac:dyDescent="0.25">
      <c r="B5155" s="13">
        <v>44404</v>
      </c>
      <c r="C5155">
        <v>5136</v>
      </c>
      <c r="D5155" s="19">
        <f t="shared" si="240"/>
        <v>358650.03891558247</v>
      </c>
      <c r="E5155" s="19">
        <f t="shared" si="241"/>
        <v>49.130142317203081</v>
      </c>
      <c r="F5155" s="19">
        <f t="shared" si="242"/>
        <v>358699.16905789968</v>
      </c>
      <c r="I5155" s="13">
        <v>44404</v>
      </c>
      <c r="J5155">
        <v>5136</v>
      </c>
      <c r="K5155">
        <v>358650.03891539382</v>
      </c>
      <c r="L5155">
        <v>49.130142317175718</v>
      </c>
      <c r="M5155" s="19">
        <v>358699.16905771097</v>
      </c>
    </row>
    <row r="5156" spans="2:13" x14ac:dyDescent="0.25">
      <c r="B5156" s="13">
        <v>44405</v>
      </c>
      <c r="C5156">
        <v>5137</v>
      </c>
      <c r="D5156" s="19">
        <f t="shared" si="240"/>
        <v>358699.16905789968</v>
      </c>
      <c r="E5156" s="19">
        <f t="shared" si="241"/>
        <v>49.136872473684896</v>
      </c>
      <c r="F5156" s="19">
        <f t="shared" si="242"/>
        <v>358748.30593037338</v>
      </c>
      <c r="I5156" s="13">
        <v>44405</v>
      </c>
      <c r="J5156">
        <v>5137</v>
      </c>
      <c r="K5156">
        <v>358699.16905771085</v>
      </c>
      <c r="L5156">
        <v>49.136872473657519</v>
      </c>
      <c r="M5156" s="19">
        <v>358748.30593018449</v>
      </c>
    </row>
    <row r="5157" spans="2:13" x14ac:dyDescent="0.25">
      <c r="B5157" s="13">
        <v>44406</v>
      </c>
      <c r="C5157">
        <v>5138</v>
      </c>
      <c r="D5157" s="19">
        <f t="shared" si="240"/>
        <v>358748.30593037338</v>
      </c>
      <c r="E5157" s="19">
        <f t="shared" si="241"/>
        <v>49.143603552105951</v>
      </c>
      <c r="F5157" s="19">
        <f t="shared" si="242"/>
        <v>358797.44953392551</v>
      </c>
      <c r="I5157" s="13">
        <v>44406</v>
      </c>
      <c r="J5157">
        <v>5138</v>
      </c>
      <c r="K5157">
        <v>358748.30593018449</v>
      </c>
      <c r="L5157">
        <v>49.143603552078567</v>
      </c>
      <c r="M5157" s="19">
        <v>358797.44953373657</v>
      </c>
    </row>
    <row r="5158" spans="2:13" x14ac:dyDescent="0.25">
      <c r="B5158" s="13">
        <v>44407</v>
      </c>
      <c r="C5158">
        <v>5139</v>
      </c>
      <c r="D5158" s="19">
        <f t="shared" si="240"/>
        <v>358797.44953392551</v>
      </c>
      <c r="E5158" s="19">
        <f t="shared" si="241"/>
        <v>49.150335552592544</v>
      </c>
      <c r="F5158" s="19">
        <f t="shared" si="242"/>
        <v>358846.59986947809</v>
      </c>
      <c r="I5158" s="13">
        <v>44407</v>
      </c>
      <c r="J5158">
        <v>5139</v>
      </c>
      <c r="K5158">
        <v>358797.44953373657</v>
      </c>
      <c r="L5158">
        <v>49.150335552565153</v>
      </c>
      <c r="M5158" s="19">
        <v>358846.59986928914</v>
      </c>
    </row>
    <row r="5159" spans="2:13" x14ac:dyDescent="0.25">
      <c r="B5159" s="13">
        <v>44408</v>
      </c>
      <c r="C5159">
        <v>5140</v>
      </c>
      <c r="D5159" s="19">
        <f t="shared" si="240"/>
        <v>358846.59986947809</v>
      </c>
      <c r="E5159" s="19">
        <f t="shared" si="241"/>
        <v>49.157068475270975</v>
      </c>
      <c r="F5159" s="19">
        <f t="shared" si="242"/>
        <v>358895.75693795335</v>
      </c>
      <c r="I5159" s="13">
        <v>44408</v>
      </c>
      <c r="J5159">
        <v>5140</v>
      </c>
      <c r="K5159">
        <v>358846.59986928914</v>
      </c>
      <c r="L5159">
        <v>49.157068475243577</v>
      </c>
      <c r="M5159" s="19">
        <v>358895.75693776441</v>
      </c>
    </row>
    <row r="5160" spans="2:13" x14ac:dyDescent="0.25">
      <c r="B5160" s="13">
        <v>44409</v>
      </c>
      <c r="C5160">
        <v>5141</v>
      </c>
      <c r="D5160" s="19">
        <f t="shared" si="240"/>
        <v>358895.75693795335</v>
      </c>
      <c r="E5160" s="19">
        <f t="shared" si="241"/>
        <v>49.163802320267585</v>
      </c>
      <c r="F5160" s="19">
        <f t="shared" si="242"/>
        <v>358944.92074027361</v>
      </c>
      <c r="I5160" s="13">
        <v>44409</v>
      </c>
      <c r="J5160">
        <v>5141</v>
      </c>
      <c r="K5160">
        <v>358895.75693776424</v>
      </c>
      <c r="L5160">
        <v>49.163802320240187</v>
      </c>
      <c r="M5160" s="19">
        <v>358944.92074008449</v>
      </c>
    </row>
    <row r="5161" spans="2:13" x14ac:dyDescent="0.25">
      <c r="B5161" s="13">
        <v>44410</v>
      </c>
      <c r="C5161">
        <v>5142</v>
      </c>
      <c r="D5161" s="19">
        <f t="shared" si="240"/>
        <v>358944.92074027361</v>
      </c>
      <c r="E5161" s="19">
        <f t="shared" si="241"/>
        <v>49.170537087708716</v>
      </c>
      <c r="F5161" s="19">
        <f t="shared" si="242"/>
        <v>358994.09127736132</v>
      </c>
      <c r="I5161" s="13">
        <v>44410</v>
      </c>
      <c r="J5161">
        <v>5142</v>
      </c>
      <c r="K5161">
        <v>358944.92074008449</v>
      </c>
      <c r="L5161">
        <v>49.170537087681303</v>
      </c>
      <c r="M5161" s="19">
        <v>358994.09127717215</v>
      </c>
    </row>
    <row r="5162" spans="2:13" x14ac:dyDescent="0.25">
      <c r="B5162" s="13">
        <v>44411</v>
      </c>
      <c r="C5162">
        <v>5143</v>
      </c>
      <c r="D5162" s="19">
        <f t="shared" si="240"/>
        <v>358994.09127736132</v>
      </c>
      <c r="E5162" s="19">
        <f t="shared" si="241"/>
        <v>49.177272777720738</v>
      </c>
      <c r="F5162" s="19">
        <f t="shared" si="242"/>
        <v>359043.26855013904</v>
      </c>
      <c r="I5162" s="13">
        <v>44411</v>
      </c>
      <c r="J5162">
        <v>5143</v>
      </c>
      <c r="K5162">
        <v>358994.09127717215</v>
      </c>
      <c r="L5162">
        <v>49.177272777693311</v>
      </c>
      <c r="M5162" s="19">
        <v>359043.26854994986</v>
      </c>
    </row>
    <row r="5163" spans="2:13" x14ac:dyDescent="0.25">
      <c r="B5163" s="13">
        <v>44412</v>
      </c>
      <c r="C5163">
        <v>5144</v>
      </c>
      <c r="D5163" s="19">
        <f t="shared" si="240"/>
        <v>359043.26855013904</v>
      </c>
      <c r="E5163" s="19">
        <f t="shared" si="241"/>
        <v>49.184009390430013</v>
      </c>
      <c r="F5163" s="19">
        <f t="shared" si="242"/>
        <v>359092.45255952945</v>
      </c>
      <c r="I5163" s="13">
        <v>44412</v>
      </c>
      <c r="J5163">
        <v>5144</v>
      </c>
      <c r="K5163">
        <v>359043.26854994992</v>
      </c>
      <c r="L5163">
        <v>49.184009390402579</v>
      </c>
      <c r="M5163" s="19">
        <v>359092.45255934034</v>
      </c>
    </row>
    <row r="5164" spans="2:13" x14ac:dyDescent="0.25">
      <c r="B5164" s="13">
        <v>44413</v>
      </c>
      <c r="C5164">
        <v>5145</v>
      </c>
      <c r="D5164" s="19">
        <f t="shared" si="240"/>
        <v>359092.45255952945</v>
      </c>
      <c r="E5164" s="19">
        <f t="shared" si="241"/>
        <v>49.190746925962948</v>
      </c>
      <c r="F5164" s="19">
        <f t="shared" si="242"/>
        <v>359141.6433064554</v>
      </c>
      <c r="I5164" s="13">
        <v>44413</v>
      </c>
      <c r="J5164">
        <v>5145</v>
      </c>
      <c r="K5164">
        <v>359092.45255934016</v>
      </c>
      <c r="L5164">
        <v>49.190746925935514</v>
      </c>
      <c r="M5164" s="19">
        <v>359141.64330626611</v>
      </c>
    </row>
    <row r="5165" spans="2:13" x14ac:dyDescent="0.25">
      <c r="B5165" s="13">
        <v>44414</v>
      </c>
      <c r="C5165">
        <v>5146</v>
      </c>
      <c r="D5165" s="19">
        <f t="shared" si="240"/>
        <v>359141.6433064554</v>
      </c>
      <c r="E5165" s="19">
        <f t="shared" si="241"/>
        <v>49.197485384445955</v>
      </c>
      <c r="F5165" s="19">
        <f t="shared" si="242"/>
        <v>359190.84079183987</v>
      </c>
      <c r="I5165" s="13">
        <v>44414</v>
      </c>
      <c r="J5165">
        <v>5146</v>
      </c>
      <c r="K5165">
        <v>359141.64330626617</v>
      </c>
      <c r="L5165">
        <v>49.197485384418513</v>
      </c>
      <c r="M5165" s="19">
        <v>359190.84079165058</v>
      </c>
    </row>
    <row r="5166" spans="2:13" x14ac:dyDescent="0.25">
      <c r="B5166" s="13">
        <v>44415</v>
      </c>
      <c r="C5166">
        <v>5147</v>
      </c>
      <c r="D5166" s="19">
        <f t="shared" si="240"/>
        <v>359190.84079183987</v>
      </c>
      <c r="E5166" s="19">
        <f t="shared" si="241"/>
        <v>49.204224766005467</v>
      </c>
      <c r="F5166" s="19">
        <f t="shared" si="242"/>
        <v>359240.04501660587</v>
      </c>
      <c r="I5166" s="13">
        <v>44415</v>
      </c>
      <c r="J5166">
        <v>5147</v>
      </c>
      <c r="K5166">
        <v>359190.84079165052</v>
      </c>
      <c r="L5166">
        <v>49.204224765978026</v>
      </c>
      <c r="M5166" s="19">
        <v>359240.04501641652</v>
      </c>
    </row>
    <row r="5167" spans="2:13" x14ac:dyDescent="0.25">
      <c r="B5167" s="13">
        <v>44416</v>
      </c>
      <c r="C5167">
        <v>5148</v>
      </c>
      <c r="D5167" s="19">
        <f t="shared" si="240"/>
        <v>359240.04501660587</v>
      </c>
      <c r="E5167" s="19">
        <f t="shared" si="241"/>
        <v>49.210965070767934</v>
      </c>
      <c r="F5167" s="19">
        <f t="shared" si="242"/>
        <v>359289.25598167663</v>
      </c>
      <c r="I5167" s="13">
        <v>44416</v>
      </c>
      <c r="J5167">
        <v>5148</v>
      </c>
      <c r="K5167">
        <v>359240.04501641641</v>
      </c>
      <c r="L5167">
        <v>49.210965070740478</v>
      </c>
      <c r="M5167" s="19">
        <v>359289.25598148716</v>
      </c>
    </row>
    <row r="5168" spans="2:13" x14ac:dyDescent="0.25">
      <c r="B5168" s="13">
        <v>44417</v>
      </c>
      <c r="C5168">
        <v>5149</v>
      </c>
      <c r="D5168" s="19">
        <f t="shared" si="240"/>
        <v>359289.25598167663</v>
      </c>
      <c r="E5168" s="19">
        <f t="shared" si="241"/>
        <v>49.217706298859817</v>
      </c>
      <c r="F5168" s="19">
        <f t="shared" si="242"/>
        <v>359338.47368797549</v>
      </c>
      <c r="I5168" s="13">
        <v>44417</v>
      </c>
      <c r="J5168">
        <v>5149</v>
      </c>
      <c r="K5168">
        <v>359289.25598148705</v>
      </c>
      <c r="L5168">
        <v>49.217706298832354</v>
      </c>
      <c r="M5168" s="19">
        <v>359338.47368778585</v>
      </c>
    </row>
    <row r="5169" spans="2:13" x14ac:dyDescent="0.25">
      <c r="B5169" s="13">
        <v>44418</v>
      </c>
      <c r="C5169">
        <v>5150</v>
      </c>
      <c r="D5169" s="19">
        <f t="shared" si="240"/>
        <v>359338.47368797549</v>
      </c>
      <c r="E5169" s="19">
        <f t="shared" si="241"/>
        <v>49.224448450407607</v>
      </c>
      <c r="F5169" s="19">
        <f t="shared" si="242"/>
        <v>359387.69813642593</v>
      </c>
      <c r="I5169" s="13">
        <v>44418</v>
      </c>
      <c r="J5169">
        <v>5150</v>
      </c>
      <c r="K5169">
        <v>359338.47368778597</v>
      </c>
      <c r="L5169">
        <v>49.224448450380137</v>
      </c>
      <c r="M5169" s="19">
        <v>359387.69813623634</v>
      </c>
    </row>
    <row r="5170" spans="2:13" x14ac:dyDescent="0.25">
      <c r="B5170" s="13">
        <v>44419</v>
      </c>
      <c r="C5170">
        <v>5151</v>
      </c>
      <c r="D5170" s="19">
        <f t="shared" si="240"/>
        <v>359387.69813642593</v>
      </c>
      <c r="E5170" s="19">
        <f t="shared" si="241"/>
        <v>49.231191525537803</v>
      </c>
      <c r="F5170" s="19">
        <f t="shared" si="242"/>
        <v>359436.92932795145</v>
      </c>
      <c r="I5170" s="13">
        <v>44419</v>
      </c>
      <c r="J5170">
        <v>5151</v>
      </c>
      <c r="K5170">
        <v>359387.69813623634</v>
      </c>
      <c r="L5170">
        <v>49.231191525510326</v>
      </c>
      <c r="M5170" s="19">
        <v>359436.92932776187</v>
      </c>
    </row>
    <row r="5171" spans="2:13" x14ac:dyDescent="0.25">
      <c r="B5171" s="13">
        <v>44420</v>
      </c>
      <c r="C5171">
        <v>5152</v>
      </c>
      <c r="D5171" s="19">
        <f t="shared" si="240"/>
        <v>359436.92932795145</v>
      </c>
      <c r="E5171" s="19">
        <f t="shared" si="241"/>
        <v>49.237935524376915</v>
      </c>
      <c r="F5171" s="19">
        <f t="shared" si="242"/>
        <v>359486.16726347583</v>
      </c>
      <c r="I5171" s="13">
        <v>44420</v>
      </c>
      <c r="J5171">
        <v>5152</v>
      </c>
      <c r="K5171">
        <v>359436.92932776181</v>
      </c>
      <c r="L5171">
        <v>49.237935524349432</v>
      </c>
      <c r="M5171" s="19">
        <v>359486.16726328619</v>
      </c>
    </row>
    <row r="5172" spans="2:13" x14ac:dyDescent="0.25">
      <c r="B5172" s="13">
        <v>44421</v>
      </c>
      <c r="C5172">
        <v>5153</v>
      </c>
      <c r="D5172" s="19">
        <f t="shared" si="240"/>
        <v>359486.16726347583</v>
      </c>
      <c r="E5172" s="19">
        <f t="shared" si="241"/>
        <v>49.244680447051486</v>
      </c>
      <c r="F5172" s="19">
        <f t="shared" si="242"/>
        <v>359535.41194392287</v>
      </c>
      <c r="I5172" s="13">
        <v>44421</v>
      </c>
      <c r="J5172">
        <v>5153</v>
      </c>
      <c r="K5172">
        <v>359486.16726328601</v>
      </c>
      <c r="L5172">
        <v>49.244680447023995</v>
      </c>
      <c r="M5172" s="19">
        <v>359535.41194373305</v>
      </c>
    </row>
    <row r="5173" spans="2:13" x14ac:dyDescent="0.25">
      <c r="B5173" s="13">
        <v>44422</v>
      </c>
      <c r="C5173">
        <v>5154</v>
      </c>
      <c r="D5173" s="19">
        <f t="shared" si="240"/>
        <v>359535.41194392287</v>
      </c>
      <c r="E5173" s="19">
        <f t="shared" si="241"/>
        <v>49.25142629368807</v>
      </c>
      <c r="F5173" s="19">
        <f t="shared" si="242"/>
        <v>359584.66337021656</v>
      </c>
      <c r="I5173" s="13">
        <v>44422</v>
      </c>
      <c r="J5173">
        <v>5154</v>
      </c>
      <c r="K5173">
        <v>359535.41194373299</v>
      </c>
      <c r="L5173">
        <v>49.251426293660579</v>
      </c>
      <c r="M5173" s="19">
        <v>359584.66337002668</v>
      </c>
    </row>
    <row r="5174" spans="2:13" x14ac:dyDescent="0.25">
      <c r="B5174" s="13">
        <v>44423</v>
      </c>
      <c r="C5174">
        <v>5155</v>
      </c>
      <c r="D5174" s="19">
        <f t="shared" si="240"/>
        <v>359584.66337021656</v>
      </c>
      <c r="E5174" s="19">
        <f t="shared" si="241"/>
        <v>49.258173064413235</v>
      </c>
      <c r="F5174" s="19">
        <f t="shared" si="242"/>
        <v>359633.92154328094</v>
      </c>
      <c r="I5174" s="13">
        <v>44423</v>
      </c>
      <c r="J5174">
        <v>5155</v>
      </c>
      <c r="K5174">
        <v>359584.66337002657</v>
      </c>
      <c r="L5174">
        <v>49.25817306438573</v>
      </c>
      <c r="M5174" s="19">
        <v>359633.92154309095</v>
      </c>
    </row>
    <row r="5175" spans="2:13" x14ac:dyDescent="0.25">
      <c r="B5175" s="13">
        <v>44424</v>
      </c>
      <c r="C5175">
        <v>5156</v>
      </c>
      <c r="D5175" s="19">
        <f t="shared" si="240"/>
        <v>359633.92154328094</v>
      </c>
      <c r="E5175" s="19">
        <f t="shared" si="241"/>
        <v>49.264920759353558</v>
      </c>
      <c r="F5175" s="19">
        <f t="shared" si="242"/>
        <v>359683.18646404031</v>
      </c>
      <c r="I5175" s="13">
        <v>44424</v>
      </c>
      <c r="J5175">
        <v>5156</v>
      </c>
      <c r="K5175">
        <v>359633.92154309101</v>
      </c>
      <c r="L5175">
        <v>49.264920759326053</v>
      </c>
      <c r="M5175" s="19">
        <v>359683.18646385032</v>
      </c>
    </row>
    <row r="5176" spans="2:13" x14ac:dyDescent="0.25">
      <c r="B5176" s="13">
        <v>44425</v>
      </c>
      <c r="C5176">
        <v>5157</v>
      </c>
      <c r="D5176" s="19">
        <f t="shared" si="240"/>
        <v>359683.18646404031</v>
      </c>
      <c r="E5176" s="19">
        <f t="shared" si="241"/>
        <v>49.271669378635664</v>
      </c>
      <c r="F5176" s="19">
        <f t="shared" si="242"/>
        <v>359732.45813341893</v>
      </c>
      <c r="I5176" s="13">
        <v>44425</v>
      </c>
      <c r="J5176">
        <v>5157</v>
      </c>
      <c r="K5176">
        <v>359683.18646385032</v>
      </c>
      <c r="L5176">
        <v>49.271669378608145</v>
      </c>
      <c r="M5176" s="19">
        <v>359732.45813322894</v>
      </c>
    </row>
    <row r="5177" spans="2:13" x14ac:dyDescent="0.25">
      <c r="B5177" s="13">
        <v>44426</v>
      </c>
      <c r="C5177">
        <v>5158</v>
      </c>
      <c r="D5177" s="19">
        <f t="shared" si="240"/>
        <v>359732.45813341893</v>
      </c>
      <c r="E5177" s="19">
        <f t="shared" si="241"/>
        <v>49.278418922386159</v>
      </c>
      <c r="F5177" s="19">
        <f t="shared" si="242"/>
        <v>359781.73655234132</v>
      </c>
      <c r="I5177" s="13">
        <v>44426</v>
      </c>
      <c r="J5177">
        <v>5158</v>
      </c>
      <c r="K5177">
        <v>359732.45813322894</v>
      </c>
      <c r="L5177">
        <v>49.278418922358632</v>
      </c>
      <c r="M5177" s="19">
        <v>359781.73655215127</v>
      </c>
    </row>
    <row r="5178" spans="2:13" x14ac:dyDescent="0.25">
      <c r="B5178" s="13">
        <v>44427</v>
      </c>
      <c r="C5178">
        <v>5159</v>
      </c>
      <c r="D5178" s="19">
        <f t="shared" si="240"/>
        <v>359781.73655234132</v>
      </c>
      <c r="E5178" s="19">
        <f t="shared" si="241"/>
        <v>49.285169390731696</v>
      </c>
      <c r="F5178" s="19">
        <f t="shared" si="242"/>
        <v>359831.02172173205</v>
      </c>
      <c r="I5178" s="13">
        <v>44427</v>
      </c>
      <c r="J5178">
        <v>5159</v>
      </c>
      <c r="K5178">
        <v>359781.73655215121</v>
      </c>
      <c r="L5178">
        <v>49.285169390704162</v>
      </c>
      <c r="M5178" s="19">
        <v>359831.02172154194</v>
      </c>
    </row>
    <row r="5179" spans="2:13" x14ac:dyDescent="0.25">
      <c r="B5179" s="13">
        <v>44428</v>
      </c>
      <c r="C5179">
        <v>5160</v>
      </c>
      <c r="D5179" s="19">
        <f t="shared" si="240"/>
        <v>359831.02172173205</v>
      </c>
      <c r="E5179" s="19">
        <f t="shared" si="241"/>
        <v>49.291920783798915</v>
      </c>
      <c r="F5179" s="19">
        <f t="shared" si="242"/>
        <v>359880.31364251586</v>
      </c>
      <c r="I5179" s="13">
        <v>44428</v>
      </c>
      <c r="J5179">
        <v>5160</v>
      </c>
      <c r="K5179">
        <v>359831.02172154188</v>
      </c>
      <c r="L5179">
        <v>49.291920783771374</v>
      </c>
      <c r="M5179" s="19">
        <v>359880.31364232564</v>
      </c>
    </row>
    <row r="5180" spans="2:13" x14ac:dyDescent="0.25">
      <c r="B5180" s="13">
        <v>44429</v>
      </c>
      <c r="C5180">
        <v>5161</v>
      </c>
      <c r="D5180" s="19">
        <f t="shared" si="240"/>
        <v>359880.31364251586</v>
      </c>
      <c r="E5180" s="19">
        <f t="shared" si="241"/>
        <v>49.298673101714506</v>
      </c>
      <c r="F5180" s="19">
        <f t="shared" si="242"/>
        <v>359929.61231561756</v>
      </c>
      <c r="I5180" s="13">
        <v>44429</v>
      </c>
      <c r="J5180">
        <v>5161</v>
      </c>
      <c r="K5180">
        <v>359880.31364232552</v>
      </c>
      <c r="L5180">
        <v>49.298673101686958</v>
      </c>
      <c r="M5180" s="19">
        <v>359929.61231542722</v>
      </c>
    </row>
    <row r="5181" spans="2:13" x14ac:dyDescent="0.25">
      <c r="B5181" s="13">
        <v>44430</v>
      </c>
      <c r="C5181">
        <v>5162</v>
      </c>
      <c r="D5181" s="19">
        <f t="shared" si="240"/>
        <v>359929.61231561756</v>
      </c>
      <c r="E5181" s="19">
        <f t="shared" si="241"/>
        <v>49.305426344605152</v>
      </c>
      <c r="F5181" s="19">
        <f t="shared" si="242"/>
        <v>359978.91774196218</v>
      </c>
      <c r="I5181" s="13">
        <v>44430</v>
      </c>
      <c r="J5181">
        <v>5162</v>
      </c>
      <c r="K5181">
        <v>359929.61231542728</v>
      </c>
      <c r="L5181">
        <v>49.305426344577597</v>
      </c>
      <c r="M5181" s="19">
        <v>359978.91774177185</v>
      </c>
    </row>
    <row r="5182" spans="2:13" x14ac:dyDescent="0.25">
      <c r="B5182" s="13">
        <v>44431</v>
      </c>
      <c r="C5182">
        <v>5163</v>
      </c>
      <c r="D5182" s="19">
        <f t="shared" si="240"/>
        <v>359978.91774196218</v>
      </c>
      <c r="E5182" s="19">
        <f t="shared" si="241"/>
        <v>49.312180512597564</v>
      </c>
      <c r="F5182" s="19">
        <f t="shared" si="242"/>
        <v>360028.22992247477</v>
      </c>
      <c r="I5182" s="13">
        <v>44431</v>
      </c>
      <c r="J5182">
        <v>5163</v>
      </c>
      <c r="K5182">
        <v>359978.91774177185</v>
      </c>
      <c r="L5182">
        <v>49.312180512570002</v>
      </c>
      <c r="M5182" s="19">
        <v>360028.22992228443</v>
      </c>
    </row>
    <row r="5183" spans="2:13" x14ac:dyDescent="0.25">
      <c r="B5183" s="13">
        <v>44432</v>
      </c>
      <c r="C5183">
        <v>5164</v>
      </c>
      <c r="D5183" s="19">
        <f t="shared" si="240"/>
        <v>360028.22992247477</v>
      </c>
      <c r="E5183" s="19">
        <f t="shared" si="241"/>
        <v>49.318935605818467</v>
      </c>
      <c r="F5183" s="19">
        <f t="shared" si="242"/>
        <v>360077.54885808058</v>
      </c>
      <c r="I5183" s="13">
        <v>44432</v>
      </c>
      <c r="J5183">
        <v>5164</v>
      </c>
      <c r="K5183">
        <v>360028.22992228443</v>
      </c>
      <c r="L5183">
        <v>49.318935605790898</v>
      </c>
      <c r="M5183" s="19">
        <v>360077.54885789024</v>
      </c>
    </row>
    <row r="5184" spans="2:13" x14ac:dyDescent="0.25">
      <c r="B5184" s="13">
        <v>44433</v>
      </c>
      <c r="C5184">
        <v>5165</v>
      </c>
      <c r="D5184" s="19">
        <f t="shared" si="240"/>
        <v>360077.54885808058</v>
      </c>
      <c r="E5184" s="19">
        <f t="shared" si="241"/>
        <v>49.325691624394608</v>
      </c>
      <c r="F5184" s="19">
        <f t="shared" si="242"/>
        <v>360126.87454970495</v>
      </c>
      <c r="I5184" s="13">
        <v>44433</v>
      </c>
      <c r="J5184">
        <v>5165</v>
      </c>
      <c r="K5184">
        <v>360077.54885789001</v>
      </c>
      <c r="L5184">
        <v>49.325691624367032</v>
      </c>
      <c r="M5184" s="19">
        <v>360126.87454951438</v>
      </c>
    </row>
    <row r="5185" spans="2:13" x14ac:dyDescent="0.25">
      <c r="B5185" s="13">
        <v>44434</v>
      </c>
      <c r="C5185">
        <v>5166</v>
      </c>
      <c r="D5185" s="19">
        <f t="shared" si="240"/>
        <v>360126.87454970495</v>
      </c>
      <c r="E5185" s="19">
        <f t="shared" si="241"/>
        <v>49.33244856845274</v>
      </c>
      <c r="F5185" s="19">
        <f t="shared" si="242"/>
        <v>360176.20699827338</v>
      </c>
      <c r="I5185" s="13">
        <v>44434</v>
      </c>
      <c r="J5185">
        <v>5166</v>
      </c>
      <c r="K5185">
        <v>360126.87454951438</v>
      </c>
      <c r="L5185">
        <v>49.332448568425157</v>
      </c>
      <c r="M5185" s="19">
        <v>360176.20699808281</v>
      </c>
    </row>
    <row r="5186" spans="2:13" x14ac:dyDescent="0.25">
      <c r="B5186" s="13">
        <v>44435</v>
      </c>
      <c r="C5186">
        <v>5167</v>
      </c>
      <c r="D5186" s="19">
        <f t="shared" si="240"/>
        <v>360176.20699827338</v>
      </c>
      <c r="E5186" s="19">
        <f t="shared" si="241"/>
        <v>49.339206438119646</v>
      </c>
      <c r="F5186" s="19">
        <f t="shared" si="242"/>
        <v>360225.54620471149</v>
      </c>
      <c r="I5186" s="13">
        <v>44435</v>
      </c>
      <c r="J5186">
        <v>5167</v>
      </c>
      <c r="K5186">
        <v>360176.20699808287</v>
      </c>
      <c r="L5186">
        <v>49.33920643809207</v>
      </c>
      <c r="M5186" s="19">
        <v>360225.54620452097</v>
      </c>
    </row>
    <row r="5187" spans="2:13" x14ac:dyDescent="0.25">
      <c r="B5187" s="13">
        <v>44436</v>
      </c>
      <c r="C5187">
        <v>5168</v>
      </c>
      <c r="D5187" s="19">
        <f t="shared" si="240"/>
        <v>360225.54620471149</v>
      </c>
      <c r="E5187" s="19">
        <f t="shared" si="241"/>
        <v>49.345965233522129</v>
      </c>
      <c r="F5187" s="19">
        <f t="shared" si="242"/>
        <v>360274.892169945</v>
      </c>
      <c r="I5187" s="13">
        <v>44436</v>
      </c>
      <c r="J5187">
        <v>5168</v>
      </c>
      <c r="K5187">
        <v>360225.54620452086</v>
      </c>
      <c r="L5187">
        <v>49.345965233494539</v>
      </c>
      <c r="M5187" s="19">
        <v>360274.89216975437</v>
      </c>
    </row>
    <row r="5188" spans="2:13" x14ac:dyDescent="0.25">
      <c r="B5188" s="13">
        <v>44437</v>
      </c>
      <c r="C5188">
        <v>5169</v>
      </c>
      <c r="D5188" s="19">
        <f t="shared" si="240"/>
        <v>360274.892169945</v>
      </c>
      <c r="E5188" s="19">
        <f t="shared" si="241"/>
        <v>49.352724954786993</v>
      </c>
      <c r="F5188" s="19">
        <f t="shared" si="242"/>
        <v>360324.24489489978</v>
      </c>
      <c r="I5188" s="13">
        <v>44437</v>
      </c>
      <c r="J5188">
        <v>5169</v>
      </c>
      <c r="K5188">
        <v>360274.89216975425</v>
      </c>
      <c r="L5188">
        <v>49.352724954759395</v>
      </c>
      <c r="M5188" s="19">
        <v>360324.24489470903</v>
      </c>
    </row>
    <row r="5189" spans="2:13" x14ac:dyDescent="0.25">
      <c r="B5189" s="13">
        <v>44438</v>
      </c>
      <c r="C5189">
        <v>5170</v>
      </c>
      <c r="D5189" s="19">
        <f t="shared" si="240"/>
        <v>360324.24489489978</v>
      </c>
      <c r="E5189" s="19">
        <f t="shared" si="241"/>
        <v>49.359485602041069</v>
      </c>
      <c r="F5189" s="19">
        <f t="shared" si="242"/>
        <v>360373.60438050184</v>
      </c>
      <c r="I5189" s="13">
        <v>44438</v>
      </c>
      <c r="J5189">
        <v>5170</v>
      </c>
      <c r="K5189">
        <v>360324.24489470903</v>
      </c>
      <c r="L5189">
        <v>49.359485602013464</v>
      </c>
      <c r="M5189" s="19">
        <v>360373.60438031104</v>
      </c>
    </row>
    <row r="5190" spans="2:13" x14ac:dyDescent="0.25">
      <c r="B5190" s="13">
        <v>44439</v>
      </c>
      <c r="C5190">
        <v>5171</v>
      </c>
      <c r="D5190" s="19">
        <f t="shared" si="240"/>
        <v>360373.60438050184</v>
      </c>
      <c r="E5190" s="19">
        <f t="shared" si="241"/>
        <v>49.366247175411218</v>
      </c>
      <c r="F5190" s="19">
        <f t="shared" si="242"/>
        <v>360422.97062767728</v>
      </c>
      <c r="I5190" s="13">
        <v>44439</v>
      </c>
      <c r="J5190">
        <v>5171</v>
      </c>
      <c r="K5190">
        <v>360373.60438031098</v>
      </c>
      <c r="L5190">
        <v>49.366247175383606</v>
      </c>
      <c r="M5190" s="19">
        <v>360422.97062748636</v>
      </c>
    </row>
    <row r="5191" spans="2:13" x14ac:dyDescent="0.25">
      <c r="B5191" s="13">
        <v>44440</v>
      </c>
      <c r="C5191">
        <v>5172</v>
      </c>
      <c r="D5191" s="19">
        <f t="shared" si="240"/>
        <v>360422.97062767728</v>
      </c>
      <c r="E5191" s="19">
        <f t="shared" si="241"/>
        <v>49.373009675024292</v>
      </c>
      <c r="F5191" s="19">
        <f t="shared" si="242"/>
        <v>360472.34363735229</v>
      </c>
      <c r="I5191" s="13">
        <v>44440</v>
      </c>
      <c r="J5191">
        <v>5172</v>
      </c>
      <c r="K5191">
        <v>360422.97062748636</v>
      </c>
      <c r="L5191">
        <v>49.373009674996673</v>
      </c>
      <c r="M5191" s="19">
        <v>360472.34363716136</v>
      </c>
    </row>
    <row r="5192" spans="2:13" x14ac:dyDescent="0.25">
      <c r="B5192" s="13">
        <v>44441</v>
      </c>
      <c r="C5192">
        <v>5173</v>
      </c>
      <c r="D5192" s="19">
        <f t="shared" si="240"/>
        <v>360472.34363735229</v>
      </c>
      <c r="E5192" s="19">
        <f t="shared" si="241"/>
        <v>49.379773101007167</v>
      </c>
      <c r="F5192" s="19">
        <f t="shared" si="242"/>
        <v>360521.7234104533</v>
      </c>
      <c r="I5192" s="13">
        <v>44441</v>
      </c>
      <c r="J5192">
        <v>5173</v>
      </c>
      <c r="K5192">
        <v>360472.34363716131</v>
      </c>
      <c r="L5192">
        <v>49.379773100979541</v>
      </c>
      <c r="M5192" s="19">
        <v>360521.72341026226</v>
      </c>
    </row>
    <row r="5193" spans="2:13" x14ac:dyDescent="0.25">
      <c r="B5193" s="13">
        <v>44442</v>
      </c>
      <c r="C5193">
        <v>5174</v>
      </c>
      <c r="D5193" s="19">
        <f t="shared" si="240"/>
        <v>360521.7234104533</v>
      </c>
      <c r="E5193" s="19">
        <f t="shared" si="241"/>
        <v>49.38653745348676</v>
      </c>
      <c r="F5193" s="19">
        <f t="shared" si="242"/>
        <v>360571.10994790681</v>
      </c>
      <c r="I5193" s="13">
        <v>44442</v>
      </c>
      <c r="J5193">
        <v>5174</v>
      </c>
      <c r="K5193">
        <v>360521.72341026226</v>
      </c>
      <c r="L5193">
        <v>49.38653745345912</v>
      </c>
      <c r="M5193" s="19">
        <v>360571.10994771571</v>
      </c>
    </row>
    <row r="5194" spans="2:13" x14ac:dyDescent="0.25">
      <c r="B5194" s="13">
        <v>44443</v>
      </c>
      <c r="C5194">
        <v>5175</v>
      </c>
      <c r="D5194" s="19">
        <f t="shared" si="240"/>
        <v>360571.10994790681</v>
      </c>
      <c r="E5194" s="19">
        <f t="shared" si="241"/>
        <v>49.39330273258998</v>
      </c>
      <c r="F5194" s="19">
        <f t="shared" si="242"/>
        <v>360620.50325063942</v>
      </c>
      <c r="I5194" s="13">
        <v>44443</v>
      </c>
      <c r="J5194">
        <v>5175</v>
      </c>
      <c r="K5194">
        <v>360571.10994771571</v>
      </c>
      <c r="L5194">
        <v>49.393302732562333</v>
      </c>
      <c r="M5194" s="19">
        <v>360620.50325044827</v>
      </c>
    </row>
    <row r="5195" spans="2:13" x14ac:dyDescent="0.25">
      <c r="B5195" s="13">
        <v>44444</v>
      </c>
      <c r="C5195">
        <v>5176</v>
      </c>
      <c r="D5195" s="19">
        <f t="shared" si="240"/>
        <v>360620.50325063942</v>
      </c>
      <c r="E5195" s="19">
        <f t="shared" si="241"/>
        <v>49.400068938443759</v>
      </c>
      <c r="F5195" s="19">
        <f t="shared" si="242"/>
        <v>360669.90331957786</v>
      </c>
      <c r="I5195" s="13">
        <v>44444</v>
      </c>
      <c r="J5195">
        <v>5176</v>
      </c>
      <c r="K5195">
        <v>360620.50325044832</v>
      </c>
      <c r="L5195">
        <v>49.400068938416105</v>
      </c>
      <c r="M5195" s="19">
        <v>360669.90331938677</v>
      </c>
    </row>
    <row r="5196" spans="2:13" x14ac:dyDescent="0.25">
      <c r="B5196" s="13">
        <v>44445</v>
      </c>
      <c r="C5196">
        <v>5177</v>
      </c>
      <c r="D5196" s="19">
        <f t="shared" si="240"/>
        <v>360669.90331957786</v>
      </c>
      <c r="E5196" s="19">
        <f t="shared" si="241"/>
        <v>49.406836071175057</v>
      </c>
      <c r="F5196" s="19">
        <f t="shared" si="242"/>
        <v>360719.31015564903</v>
      </c>
      <c r="I5196" s="13">
        <v>44445</v>
      </c>
      <c r="J5196">
        <v>5177</v>
      </c>
      <c r="K5196">
        <v>360669.90331938653</v>
      </c>
      <c r="L5196">
        <v>49.406836071147389</v>
      </c>
      <c r="M5196" s="19">
        <v>360719.3101554577</v>
      </c>
    </row>
    <row r="5197" spans="2:13" x14ac:dyDescent="0.25">
      <c r="B5197" s="13">
        <v>44446</v>
      </c>
      <c r="C5197">
        <v>5178</v>
      </c>
      <c r="D5197" s="19">
        <f t="shared" si="240"/>
        <v>360719.31015564903</v>
      </c>
      <c r="E5197" s="19">
        <f t="shared" si="241"/>
        <v>49.413604130910834</v>
      </c>
      <c r="F5197" s="19">
        <f t="shared" si="242"/>
        <v>360768.72375977994</v>
      </c>
      <c r="I5197" s="13">
        <v>44446</v>
      </c>
      <c r="J5197">
        <v>5178</v>
      </c>
      <c r="K5197">
        <v>360719.31015545776</v>
      </c>
      <c r="L5197">
        <v>49.413604130883158</v>
      </c>
      <c r="M5197" s="19">
        <v>360768.72375958867</v>
      </c>
    </row>
    <row r="5198" spans="2:13" x14ac:dyDescent="0.25">
      <c r="B5198" s="13">
        <v>44447</v>
      </c>
      <c r="C5198">
        <v>5179</v>
      </c>
      <c r="D5198" s="19">
        <f t="shared" si="240"/>
        <v>360768.72375977994</v>
      </c>
      <c r="E5198" s="19">
        <f t="shared" si="241"/>
        <v>49.420373117778077</v>
      </c>
      <c r="F5198" s="19">
        <f t="shared" si="242"/>
        <v>360818.14413289772</v>
      </c>
      <c r="I5198" s="13">
        <v>44447</v>
      </c>
      <c r="J5198">
        <v>5179</v>
      </c>
      <c r="K5198">
        <v>360768.72375958861</v>
      </c>
      <c r="L5198">
        <v>49.420373117750401</v>
      </c>
      <c r="M5198" s="19">
        <v>360818.14413270634</v>
      </c>
    </row>
    <row r="5199" spans="2:13" x14ac:dyDescent="0.25">
      <c r="B5199" s="13">
        <v>44448</v>
      </c>
      <c r="C5199">
        <v>5180</v>
      </c>
      <c r="D5199" s="19">
        <f t="shared" si="240"/>
        <v>360818.14413289772</v>
      </c>
      <c r="E5199" s="19">
        <f t="shared" si="241"/>
        <v>49.427143031903803</v>
      </c>
      <c r="F5199" s="19">
        <f t="shared" si="242"/>
        <v>360867.57127592963</v>
      </c>
      <c r="I5199" s="13">
        <v>44448</v>
      </c>
      <c r="J5199">
        <v>5180</v>
      </c>
      <c r="K5199">
        <v>360818.14413270639</v>
      </c>
      <c r="L5199">
        <v>49.42714303187612</v>
      </c>
      <c r="M5199" s="19">
        <v>360867.57127573824</v>
      </c>
    </row>
    <row r="5200" spans="2:13" x14ac:dyDescent="0.25">
      <c r="B5200" s="13">
        <v>44449</v>
      </c>
      <c r="C5200">
        <v>5181</v>
      </c>
      <c r="D5200" s="19">
        <f t="shared" si="240"/>
        <v>360867.57127592963</v>
      </c>
      <c r="E5200" s="19">
        <f t="shared" si="241"/>
        <v>49.433913873415023</v>
      </c>
      <c r="F5200" s="19">
        <f t="shared" si="242"/>
        <v>360917.00518980302</v>
      </c>
      <c r="I5200" s="13">
        <v>44449</v>
      </c>
      <c r="J5200">
        <v>5181</v>
      </c>
      <c r="K5200">
        <v>360867.57127573807</v>
      </c>
      <c r="L5200">
        <v>49.433913873387333</v>
      </c>
      <c r="M5200" s="19">
        <v>360917.00518961146</v>
      </c>
    </row>
    <row r="5201" spans="2:13" x14ac:dyDescent="0.25">
      <c r="B5201" s="13">
        <v>44450</v>
      </c>
      <c r="C5201">
        <v>5182</v>
      </c>
      <c r="D5201" s="19">
        <f t="shared" si="240"/>
        <v>360917.00518980302</v>
      </c>
      <c r="E5201" s="19">
        <f t="shared" si="241"/>
        <v>49.44068564243878</v>
      </c>
      <c r="F5201" s="19">
        <f t="shared" si="242"/>
        <v>360966.44587544544</v>
      </c>
      <c r="I5201" s="13">
        <v>44450</v>
      </c>
      <c r="J5201">
        <v>5182</v>
      </c>
      <c r="K5201">
        <v>360917.00518961152</v>
      </c>
      <c r="L5201">
        <v>49.440685642411076</v>
      </c>
      <c r="M5201" s="19">
        <v>360966.44587525394</v>
      </c>
    </row>
    <row r="5202" spans="2:13" x14ac:dyDescent="0.25">
      <c r="B5202" s="13">
        <v>44451</v>
      </c>
      <c r="C5202">
        <v>5183</v>
      </c>
      <c r="D5202" s="19">
        <f t="shared" si="240"/>
        <v>360966.44587544544</v>
      </c>
      <c r="E5202" s="19">
        <f t="shared" si="241"/>
        <v>49.44745833910212</v>
      </c>
      <c r="F5202" s="19">
        <f t="shared" si="242"/>
        <v>361015.89333378454</v>
      </c>
      <c r="I5202" s="13">
        <v>44451</v>
      </c>
      <c r="J5202">
        <v>5183</v>
      </c>
      <c r="K5202">
        <v>360966.44587525388</v>
      </c>
      <c r="L5202">
        <v>49.447458339074416</v>
      </c>
      <c r="M5202" s="19">
        <v>361015.89333359298</v>
      </c>
    </row>
    <row r="5203" spans="2:13" x14ac:dyDescent="0.25">
      <c r="B5203" s="13">
        <v>44452</v>
      </c>
      <c r="C5203">
        <v>5184</v>
      </c>
      <c r="D5203" s="19">
        <f t="shared" si="240"/>
        <v>361015.89333378454</v>
      </c>
      <c r="E5203" s="19">
        <f t="shared" si="241"/>
        <v>49.454231963532138</v>
      </c>
      <c r="F5203" s="19">
        <f t="shared" si="242"/>
        <v>361065.34756574809</v>
      </c>
      <c r="I5203" s="13">
        <v>44452</v>
      </c>
      <c r="J5203">
        <v>5184</v>
      </c>
      <c r="K5203">
        <v>361015.89333359292</v>
      </c>
      <c r="L5203">
        <v>49.454231963504427</v>
      </c>
      <c r="M5203" s="19">
        <v>361065.34756555641</v>
      </c>
    </row>
    <row r="5204" spans="2:13" x14ac:dyDescent="0.25">
      <c r="B5204" s="13">
        <v>44453</v>
      </c>
      <c r="C5204">
        <v>5185</v>
      </c>
      <c r="D5204" s="19">
        <f t="shared" si="240"/>
        <v>361065.34756574809</v>
      </c>
      <c r="E5204" s="19">
        <f t="shared" si="241"/>
        <v>49.461006515855907</v>
      </c>
      <c r="F5204" s="19">
        <f t="shared" si="242"/>
        <v>361114.80857226392</v>
      </c>
      <c r="I5204" s="13">
        <v>44453</v>
      </c>
      <c r="J5204">
        <v>5185</v>
      </c>
      <c r="K5204">
        <v>361065.34756555635</v>
      </c>
      <c r="L5204">
        <v>49.461006515828181</v>
      </c>
      <c r="M5204" s="19">
        <v>361114.80857207219</v>
      </c>
    </row>
    <row r="5205" spans="2:13" x14ac:dyDescent="0.25">
      <c r="B5205" s="13">
        <v>44454</v>
      </c>
      <c r="C5205">
        <v>5186</v>
      </c>
      <c r="D5205" s="19">
        <f t="shared" ref="D5205:D5268" si="243">F5204</f>
        <v>361114.80857226392</v>
      </c>
      <c r="E5205" s="19">
        <f t="shared" ref="E5205:E5268" si="244">D5205*_nPIR</f>
        <v>49.467781996200543</v>
      </c>
      <c r="F5205" s="19">
        <f t="shared" si="242"/>
        <v>361164.2763542601</v>
      </c>
      <c r="I5205" s="13">
        <v>44454</v>
      </c>
      <c r="J5205">
        <v>5186</v>
      </c>
      <c r="K5205">
        <v>361114.80857207213</v>
      </c>
      <c r="L5205">
        <v>49.467781996172818</v>
      </c>
      <c r="M5205" s="19">
        <v>361164.27635406831</v>
      </c>
    </row>
    <row r="5206" spans="2:13" x14ac:dyDescent="0.25">
      <c r="B5206" s="13">
        <v>44455</v>
      </c>
      <c r="C5206">
        <v>5187</v>
      </c>
      <c r="D5206" s="19">
        <f t="shared" si="243"/>
        <v>361164.2763542601</v>
      </c>
      <c r="E5206" s="19">
        <f t="shared" si="244"/>
        <v>49.47455840469317</v>
      </c>
      <c r="F5206" s="19">
        <f t="shared" ref="F5206:F5269" si="245">D5206+E5206</f>
        <v>361213.75091266481</v>
      </c>
      <c r="I5206" s="13">
        <v>44455</v>
      </c>
      <c r="J5206">
        <v>5187</v>
      </c>
      <c r="K5206">
        <v>361164.27635406825</v>
      </c>
      <c r="L5206">
        <v>49.474558404665437</v>
      </c>
      <c r="M5206" s="19">
        <v>361213.7509124729</v>
      </c>
    </row>
    <row r="5207" spans="2:13" x14ac:dyDescent="0.25">
      <c r="B5207" s="13">
        <v>44456</v>
      </c>
      <c r="C5207">
        <v>5188</v>
      </c>
      <c r="D5207" s="19">
        <f t="shared" si="243"/>
        <v>361213.75091266481</v>
      </c>
      <c r="E5207" s="19">
        <f t="shared" si="244"/>
        <v>49.481335741460938</v>
      </c>
      <c r="F5207" s="19">
        <f t="shared" si="245"/>
        <v>361263.23224840628</v>
      </c>
      <c r="I5207" s="13">
        <v>44456</v>
      </c>
      <c r="J5207">
        <v>5188</v>
      </c>
      <c r="K5207">
        <v>361213.75091247295</v>
      </c>
      <c r="L5207">
        <v>49.481335741433199</v>
      </c>
      <c r="M5207" s="19">
        <v>361263.23224821436</v>
      </c>
    </row>
    <row r="5208" spans="2:13" x14ac:dyDescent="0.25">
      <c r="B5208" s="13">
        <v>44457</v>
      </c>
      <c r="C5208">
        <v>5189</v>
      </c>
      <c r="D5208" s="19">
        <f t="shared" si="243"/>
        <v>361263.23224840628</v>
      </c>
      <c r="E5208" s="19">
        <f t="shared" si="244"/>
        <v>49.488114006631001</v>
      </c>
      <c r="F5208" s="19">
        <f t="shared" si="245"/>
        <v>361312.72036241292</v>
      </c>
      <c r="I5208" s="13">
        <v>44457</v>
      </c>
      <c r="J5208">
        <v>5189</v>
      </c>
      <c r="K5208">
        <v>361263.23224821436</v>
      </c>
      <c r="L5208">
        <v>49.488114006603254</v>
      </c>
      <c r="M5208" s="19">
        <v>361312.72036222095</v>
      </c>
    </row>
    <row r="5209" spans="2:13" x14ac:dyDescent="0.25">
      <c r="B5209" s="13">
        <v>44458</v>
      </c>
      <c r="C5209">
        <v>5190</v>
      </c>
      <c r="D5209" s="19">
        <f t="shared" si="243"/>
        <v>361312.72036241292</v>
      </c>
      <c r="E5209" s="19">
        <f t="shared" si="244"/>
        <v>49.494893200330544</v>
      </c>
      <c r="F5209" s="19">
        <f t="shared" si="245"/>
        <v>361362.21525561326</v>
      </c>
      <c r="I5209" s="13">
        <v>44458</v>
      </c>
      <c r="J5209">
        <v>5190</v>
      </c>
      <c r="K5209">
        <v>361312.72036222089</v>
      </c>
      <c r="L5209">
        <v>49.494893200302783</v>
      </c>
      <c r="M5209" s="19">
        <v>361362.21525542118</v>
      </c>
    </row>
    <row r="5210" spans="2:13" x14ac:dyDescent="0.25">
      <c r="B5210" s="13">
        <v>44459</v>
      </c>
      <c r="C5210">
        <v>5191</v>
      </c>
      <c r="D5210" s="19">
        <f t="shared" si="243"/>
        <v>361362.21525561326</v>
      </c>
      <c r="E5210" s="19">
        <f t="shared" si="244"/>
        <v>49.501673322686756</v>
      </c>
      <c r="F5210" s="19">
        <f t="shared" si="245"/>
        <v>361411.71692893596</v>
      </c>
      <c r="I5210" s="13">
        <v>44459</v>
      </c>
      <c r="J5210">
        <v>5191</v>
      </c>
      <c r="K5210">
        <v>361362.21525542112</v>
      </c>
      <c r="L5210">
        <v>49.501673322658988</v>
      </c>
      <c r="M5210" s="19">
        <v>361411.71692874376</v>
      </c>
    </row>
    <row r="5211" spans="2:13" x14ac:dyDescent="0.25">
      <c r="B5211" s="13">
        <v>44460</v>
      </c>
      <c r="C5211">
        <v>5192</v>
      </c>
      <c r="D5211" s="19">
        <f t="shared" si="243"/>
        <v>361411.71692893596</v>
      </c>
      <c r="E5211" s="19">
        <f t="shared" si="244"/>
        <v>49.508454373826851</v>
      </c>
      <c r="F5211" s="19">
        <f t="shared" si="245"/>
        <v>361461.22538330976</v>
      </c>
      <c r="I5211" s="13">
        <v>44460</v>
      </c>
      <c r="J5211">
        <v>5192</v>
      </c>
      <c r="K5211">
        <v>361411.71692874382</v>
      </c>
      <c r="L5211">
        <v>49.508454373799069</v>
      </c>
      <c r="M5211" s="19">
        <v>361461.22538311762</v>
      </c>
    </row>
    <row r="5212" spans="2:13" x14ac:dyDescent="0.25">
      <c r="B5212" s="13">
        <v>44461</v>
      </c>
      <c r="C5212">
        <v>5193</v>
      </c>
      <c r="D5212" s="19">
        <f t="shared" si="243"/>
        <v>361461.22538330976</v>
      </c>
      <c r="E5212" s="19">
        <f t="shared" si="244"/>
        <v>49.515236353878059</v>
      </c>
      <c r="F5212" s="19">
        <f t="shared" si="245"/>
        <v>361510.74061966361</v>
      </c>
      <c r="I5212" s="13">
        <v>44461</v>
      </c>
      <c r="J5212">
        <v>5193</v>
      </c>
      <c r="K5212">
        <v>361461.2253831175</v>
      </c>
      <c r="L5212">
        <v>49.515236353850277</v>
      </c>
      <c r="M5212" s="19">
        <v>361510.74061947135</v>
      </c>
    </row>
    <row r="5213" spans="2:13" x14ac:dyDescent="0.25">
      <c r="B5213" s="13">
        <v>44462</v>
      </c>
      <c r="C5213">
        <v>5194</v>
      </c>
      <c r="D5213" s="19">
        <f t="shared" si="243"/>
        <v>361510.74061966361</v>
      </c>
      <c r="E5213" s="19">
        <f t="shared" si="244"/>
        <v>49.522019262967625</v>
      </c>
      <c r="F5213" s="19">
        <f t="shared" si="245"/>
        <v>361560.26263892656</v>
      </c>
      <c r="I5213" s="13">
        <v>44462</v>
      </c>
      <c r="J5213">
        <v>5194</v>
      </c>
      <c r="K5213">
        <v>361510.74061947141</v>
      </c>
      <c r="L5213">
        <v>49.522019262939843</v>
      </c>
      <c r="M5213" s="19">
        <v>361560.26263873436</v>
      </c>
    </row>
    <row r="5214" spans="2:13" x14ac:dyDescent="0.25">
      <c r="B5214" s="13">
        <v>44463</v>
      </c>
      <c r="C5214">
        <v>5195</v>
      </c>
      <c r="D5214" s="19">
        <f t="shared" si="243"/>
        <v>361560.26263892656</v>
      </c>
      <c r="E5214" s="19">
        <f t="shared" si="244"/>
        <v>49.52880310122282</v>
      </c>
      <c r="F5214" s="19">
        <f t="shared" si="245"/>
        <v>361609.79144202778</v>
      </c>
      <c r="I5214" s="13">
        <v>44463</v>
      </c>
      <c r="J5214">
        <v>5195</v>
      </c>
      <c r="K5214">
        <v>361560.2626387343</v>
      </c>
      <c r="L5214">
        <v>49.528803101195038</v>
      </c>
      <c r="M5214" s="19">
        <v>361609.79144183552</v>
      </c>
    </row>
    <row r="5215" spans="2:13" x14ac:dyDescent="0.25">
      <c r="B5215" s="13">
        <v>44464</v>
      </c>
      <c r="C5215">
        <v>5196</v>
      </c>
      <c r="D5215" s="19">
        <f t="shared" si="243"/>
        <v>361609.79144202778</v>
      </c>
      <c r="E5215" s="19">
        <f t="shared" si="244"/>
        <v>49.535587868770932</v>
      </c>
      <c r="F5215" s="19">
        <f t="shared" si="245"/>
        <v>361659.32702989655</v>
      </c>
      <c r="I5215" s="13">
        <v>44464</v>
      </c>
      <c r="J5215">
        <v>5196</v>
      </c>
      <c r="K5215">
        <v>361609.79144183546</v>
      </c>
      <c r="L5215">
        <v>49.535587868743136</v>
      </c>
      <c r="M5215" s="19">
        <v>361659.32702970423</v>
      </c>
    </row>
    <row r="5216" spans="2:13" x14ac:dyDescent="0.25">
      <c r="B5216" s="13">
        <v>44465</v>
      </c>
      <c r="C5216">
        <v>5197</v>
      </c>
      <c r="D5216" s="19">
        <f t="shared" si="243"/>
        <v>361659.32702989655</v>
      </c>
      <c r="E5216" s="19">
        <f t="shared" si="244"/>
        <v>49.542373565739261</v>
      </c>
      <c r="F5216" s="19">
        <f t="shared" si="245"/>
        <v>361708.86940346227</v>
      </c>
      <c r="I5216" s="13">
        <v>44465</v>
      </c>
      <c r="J5216">
        <v>5197</v>
      </c>
      <c r="K5216">
        <v>361659.32702970406</v>
      </c>
      <c r="L5216">
        <v>49.542373565711458</v>
      </c>
      <c r="M5216" s="19">
        <v>361708.86940326978</v>
      </c>
    </row>
    <row r="5217" spans="2:13" x14ac:dyDescent="0.25">
      <c r="B5217" s="13">
        <v>44466</v>
      </c>
      <c r="C5217">
        <v>5198</v>
      </c>
      <c r="D5217" s="19">
        <f t="shared" si="243"/>
        <v>361708.86940346227</v>
      </c>
      <c r="E5217" s="19">
        <f t="shared" si="244"/>
        <v>49.549160192255115</v>
      </c>
      <c r="F5217" s="19">
        <f t="shared" si="245"/>
        <v>361758.41856365453</v>
      </c>
      <c r="I5217" s="13">
        <v>44466</v>
      </c>
      <c r="J5217">
        <v>5198</v>
      </c>
      <c r="K5217">
        <v>361708.86940326978</v>
      </c>
      <c r="L5217">
        <v>49.549160192227298</v>
      </c>
      <c r="M5217" s="19">
        <v>361758.41856346204</v>
      </c>
    </row>
    <row r="5218" spans="2:13" x14ac:dyDescent="0.25">
      <c r="B5218" s="13">
        <v>44467</v>
      </c>
      <c r="C5218">
        <v>5199</v>
      </c>
      <c r="D5218" s="19">
        <f t="shared" si="243"/>
        <v>361758.41856365453</v>
      </c>
      <c r="E5218" s="19">
        <f t="shared" si="244"/>
        <v>49.555947748445831</v>
      </c>
      <c r="F5218" s="19">
        <f t="shared" si="245"/>
        <v>361807.97451140295</v>
      </c>
      <c r="I5218" s="13">
        <v>44467</v>
      </c>
      <c r="J5218">
        <v>5199</v>
      </c>
      <c r="K5218">
        <v>361758.41856346198</v>
      </c>
      <c r="L5218">
        <v>49.555947748418021</v>
      </c>
      <c r="M5218" s="19">
        <v>361807.9745112104</v>
      </c>
    </row>
    <row r="5219" spans="2:13" x14ac:dyDescent="0.25">
      <c r="B5219" s="13">
        <v>44468</v>
      </c>
      <c r="C5219">
        <v>5200</v>
      </c>
      <c r="D5219" s="19">
        <f t="shared" si="243"/>
        <v>361807.97451140295</v>
      </c>
      <c r="E5219" s="19">
        <f t="shared" si="244"/>
        <v>49.562736234438766</v>
      </c>
      <c r="F5219" s="19">
        <f t="shared" si="245"/>
        <v>361857.5372476374</v>
      </c>
      <c r="I5219" s="13">
        <v>44468</v>
      </c>
      <c r="J5219">
        <v>5200</v>
      </c>
      <c r="K5219">
        <v>361807.97451121046</v>
      </c>
      <c r="L5219">
        <v>49.562736234410949</v>
      </c>
      <c r="M5219" s="19">
        <v>361857.53724744485</v>
      </c>
    </row>
    <row r="5220" spans="2:13" x14ac:dyDescent="0.25">
      <c r="B5220" s="13">
        <v>44469</v>
      </c>
      <c r="C5220">
        <v>5201</v>
      </c>
      <c r="D5220" s="19">
        <f t="shared" si="243"/>
        <v>361857.5372476374</v>
      </c>
      <c r="E5220" s="19">
        <f t="shared" si="244"/>
        <v>49.569525650361292</v>
      </c>
      <c r="F5220" s="19">
        <f t="shared" si="245"/>
        <v>361907.10677328776</v>
      </c>
      <c r="I5220" s="13">
        <v>44469</v>
      </c>
      <c r="J5220">
        <v>5201</v>
      </c>
      <c r="K5220">
        <v>361857.53724744468</v>
      </c>
      <c r="L5220">
        <v>49.569525650333468</v>
      </c>
      <c r="M5220" s="19">
        <v>361907.10677309503</v>
      </c>
    </row>
    <row r="5221" spans="2:13" x14ac:dyDescent="0.25">
      <c r="B5221" s="13">
        <v>44470</v>
      </c>
      <c r="C5221">
        <v>5202</v>
      </c>
      <c r="D5221" s="19">
        <f t="shared" si="243"/>
        <v>361907.10677328776</v>
      </c>
      <c r="E5221" s="19">
        <f t="shared" si="244"/>
        <v>49.576315996340796</v>
      </c>
      <c r="F5221" s="19">
        <f t="shared" si="245"/>
        <v>361956.68308928411</v>
      </c>
      <c r="I5221" s="13">
        <v>44470</v>
      </c>
      <c r="J5221">
        <v>5202</v>
      </c>
      <c r="K5221">
        <v>361907.10677309497</v>
      </c>
      <c r="L5221">
        <v>49.576315996312957</v>
      </c>
      <c r="M5221" s="19">
        <v>361956.68308909127</v>
      </c>
    </row>
    <row r="5222" spans="2:13" x14ac:dyDescent="0.25">
      <c r="B5222" s="13">
        <v>44471</v>
      </c>
      <c r="C5222">
        <v>5203</v>
      </c>
      <c r="D5222" s="19">
        <f t="shared" si="243"/>
        <v>361956.68308928411</v>
      </c>
      <c r="E5222" s="19">
        <f t="shared" si="244"/>
        <v>49.583107272504677</v>
      </c>
      <c r="F5222" s="19">
        <f t="shared" si="245"/>
        <v>362006.26619655662</v>
      </c>
      <c r="I5222" s="13">
        <v>44471</v>
      </c>
      <c r="J5222">
        <v>5203</v>
      </c>
      <c r="K5222">
        <v>361956.68308909133</v>
      </c>
      <c r="L5222">
        <v>49.583107272476838</v>
      </c>
      <c r="M5222" s="19">
        <v>362006.26619636378</v>
      </c>
    </row>
    <row r="5223" spans="2:13" x14ac:dyDescent="0.25">
      <c r="B5223" s="13">
        <v>44472</v>
      </c>
      <c r="C5223">
        <v>5204</v>
      </c>
      <c r="D5223" s="19">
        <f t="shared" si="243"/>
        <v>362006.26619655662</v>
      </c>
      <c r="E5223" s="19">
        <f t="shared" si="244"/>
        <v>49.589899478980364</v>
      </c>
      <c r="F5223" s="19">
        <f t="shared" si="245"/>
        <v>362055.85609603563</v>
      </c>
      <c r="I5223" s="13">
        <v>44472</v>
      </c>
      <c r="J5223">
        <v>5204</v>
      </c>
      <c r="K5223">
        <v>362006.26619636378</v>
      </c>
      <c r="L5223">
        <v>49.58989947895251</v>
      </c>
      <c r="M5223" s="19">
        <v>362055.85609584273</v>
      </c>
    </row>
    <row r="5224" spans="2:13" x14ac:dyDescent="0.25">
      <c r="B5224" s="13">
        <v>44473</v>
      </c>
      <c r="C5224">
        <v>5205</v>
      </c>
      <c r="D5224" s="19">
        <f t="shared" si="243"/>
        <v>362055.85609603563</v>
      </c>
      <c r="E5224" s="19">
        <f t="shared" si="244"/>
        <v>49.5966926158953</v>
      </c>
      <c r="F5224" s="19">
        <f t="shared" si="245"/>
        <v>362105.45278865151</v>
      </c>
      <c r="I5224" s="13">
        <v>44473</v>
      </c>
      <c r="J5224">
        <v>5205</v>
      </c>
      <c r="K5224">
        <v>362055.85609584273</v>
      </c>
      <c r="L5224">
        <v>49.596692615867433</v>
      </c>
      <c r="M5224" s="19">
        <v>362105.45278845861</v>
      </c>
    </row>
    <row r="5225" spans="2:13" x14ac:dyDescent="0.25">
      <c r="B5225" s="13">
        <v>44474</v>
      </c>
      <c r="C5225">
        <v>5206</v>
      </c>
      <c r="D5225" s="19">
        <f t="shared" si="243"/>
        <v>362105.45278865151</v>
      </c>
      <c r="E5225" s="19">
        <f t="shared" si="244"/>
        <v>49.603486683376929</v>
      </c>
      <c r="F5225" s="19">
        <f t="shared" si="245"/>
        <v>362155.05627533491</v>
      </c>
      <c r="I5225" s="13">
        <v>44474</v>
      </c>
      <c r="J5225">
        <v>5206</v>
      </c>
      <c r="K5225">
        <v>362105.45278845856</v>
      </c>
      <c r="L5225">
        <v>49.603486683349061</v>
      </c>
      <c r="M5225" s="19">
        <v>362155.05627514189</v>
      </c>
    </row>
    <row r="5226" spans="2:13" x14ac:dyDescent="0.25">
      <c r="B5226" s="13">
        <v>44475</v>
      </c>
      <c r="C5226">
        <v>5207</v>
      </c>
      <c r="D5226" s="19">
        <f t="shared" si="243"/>
        <v>362155.05627533491</v>
      </c>
      <c r="E5226" s="19">
        <f t="shared" si="244"/>
        <v>49.610281681552735</v>
      </c>
      <c r="F5226" s="19">
        <f t="shared" si="245"/>
        <v>362204.66655701643</v>
      </c>
      <c r="I5226" s="13">
        <v>44475</v>
      </c>
      <c r="J5226">
        <v>5207</v>
      </c>
      <c r="K5226">
        <v>362155.05627514183</v>
      </c>
      <c r="L5226">
        <v>49.610281681524846</v>
      </c>
      <c r="M5226" s="19">
        <v>362204.66655682336</v>
      </c>
    </row>
    <row r="5227" spans="2:13" x14ac:dyDescent="0.25">
      <c r="B5227" s="13">
        <v>44476</v>
      </c>
      <c r="C5227">
        <v>5208</v>
      </c>
      <c r="D5227" s="19">
        <f t="shared" si="243"/>
        <v>362204.66655701643</v>
      </c>
      <c r="E5227" s="19">
        <f t="shared" si="244"/>
        <v>49.617077610550204</v>
      </c>
      <c r="F5227" s="19">
        <f t="shared" si="245"/>
        <v>362254.28363462701</v>
      </c>
      <c r="I5227" s="13">
        <v>44476</v>
      </c>
      <c r="J5227">
        <v>5208</v>
      </c>
      <c r="K5227">
        <v>362204.66655682336</v>
      </c>
      <c r="L5227">
        <v>49.617077610522315</v>
      </c>
      <c r="M5227" s="19">
        <v>362254.28363443387</v>
      </c>
    </row>
    <row r="5228" spans="2:13" x14ac:dyDescent="0.25">
      <c r="B5228" s="13">
        <v>44477</v>
      </c>
      <c r="C5228">
        <v>5209</v>
      </c>
      <c r="D5228" s="19">
        <f t="shared" si="243"/>
        <v>362254.28363462701</v>
      </c>
      <c r="E5228" s="19">
        <f t="shared" si="244"/>
        <v>49.623874470496858</v>
      </c>
      <c r="F5228" s="19">
        <f t="shared" si="245"/>
        <v>362303.90750909748</v>
      </c>
      <c r="I5228" s="13">
        <v>44477</v>
      </c>
      <c r="J5228">
        <v>5209</v>
      </c>
      <c r="K5228">
        <v>362254.28363443381</v>
      </c>
      <c r="L5228">
        <v>49.623874470468962</v>
      </c>
      <c r="M5228" s="19">
        <v>362303.90750890429</v>
      </c>
    </row>
    <row r="5229" spans="2:13" x14ac:dyDescent="0.25">
      <c r="B5229" s="13">
        <v>44478</v>
      </c>
      <c r="C5229">
        <v>5210</v>
      </c>
      <c r="D5229" s="19">
        <f t="shared" si="243"/>
        <v>362303.90750909748</v>
      </c>
      <c r="E5229" s="19">
        <f t="shared" si="244"/>
        <v>49.63067226152021</v>
      </c>
      <c r="F5229" s="19">
        <f t="shared" si="245"/>
        <v>362353.53818135901</v>
      </c>
      <c r="I5229" s="13">
        <v>44478</v>
      </c>
      <c r="J5229">
        <v>5210</v>
      </c>
      <c r="K5229">
        <v>362303.90750890423</v>
      </c>
      <c r="L5229">
        <v>49.630672261492307</v>
      </c>
      <c r="M5229" s="19">
        <v>362353.5381811657</v>
      </c>
    </row>
    <row r="5230" spans="2:13" x14ac:dyDescent="0.25">
      <c r="B5230" s="13">
        <v>44479</v>
      </c>
      <c r="C5230">
        <v>5211</v>
      </c>
      <c r="D5230" s="19">
        <f t="shared" si="243"/>
        <v>362353.53818135901</v>
      </c>
      <c r="E5230" s="19">
        <f t="shared" si="244"/>
        <v>49.637470983747818</v>
      </c>
      <c r="F5230" s="19">
        <f t="shared" si="245"/>
        <v>362403.17565234273</v>
      </c>
      <c r="I5230" s="13">
        <v>44479</v>
      </c>
      <c r="J5230">
        <v>5211</v>
      </c>
      <c r="K5230">
        <v>362353.53818116558</v>
      </c>
      <c r="L5230">
        <v>49.637470983719908</v>
      </c>
      <c r="M5230" s="19">
        <v>362403.17565214931</v>
      </c>
    </row>
    <row r="5231" spans="2:13" x14ac:dyDescent="0.25">
      <c r="B5231" s="13">
        <v>44480</v>
      </c>
      <c r="C5231">
        <v>5212</v>
      </c>
      <c r="D5231" s="19">
        <f t="shared" si="243"/>
        <v>362403.17565234273</v>
      </c>
      <c r="E5231" s="19">
        <f t="shared" si="244"/>
        <v>49.64427063730723</v>
      </c>
      <c r="F5231" s="19">
        <f t="shared" si="245"/>
        <v>362452.81992298004</v>
      </c>
      <c r="I5231" s="13">
        <v>44480</v>
      </c>
      <c r="J5231">
        <v>5212</v>
      </c>
      <c r="K5231">
        <v>362403.17565214937</v>
      </c>
      <c r="L5231">
        <v>49.64427063727932</v>
      </c>
      <c r="M5231" s="19">
        <v>362452.81992278667</v>
      </c>
    </row>
    <row r="5232" spans="2:13" x14ac:dyDescent="0.25">
      <c r="B5232" s="13">
        <v>44481</v>
      </c>
      <c r="C5232">
        <v>5213</v>
      </c>
      <c r="D5232" s="19">
        <f t="shared" si="243"/>
        <v>362452.81992298004</v>
      </c>
      <c r="E5232" s="19">
        <f t="shared" si="244"/>
        <v>49.651071222326038</v>
      </c>
      <c r="F5232" s="19">
        <f t="shared" si="245"/>
        <v>362502.47099420236</v>
      </c>
      <c r="I5232" s="13">
        <v>44481</v>
      </c>
      <c r="J5232">
        <v>5213</v>
      </c>
      <c r="K5232">
        <v>362452.81992278661</v>
      </c>
      <c r="L5232">
        <v>49.651071222298114</v>
      </c>
      <c r="M5232" s="19">
        <v>362502.47099400894</v>
      </c>
    </row>
    <row r="5233" spans="2:13" x14ac:dyDescent="0.25">
      <c r="B5233" s="13">
        <v>44482</v>
      </c>
      <c r="C5233">
        <v>5214</v>
      </c>
      <c r="D5233" s="19">
        <f t="shared" si="243"/>
        <v>362502.47099420236</v>
      </c>
      <c r="E5233" s="19">
        <f t="shared" si="244"/>
        <v>49.657872738931836</v>
      </c>
      <c r="F5233" s="19">
        <f t="shared" si="245"/>
        <v>362552.12886694132</v>
      </c>
      <c r="I5233" s="13">
        <v>44482</v>
      </c>
      <c r="J5233">
        <v>5214</v>
      </c>
      <c r="K5233">
        <v>362502.47099400894</v>
      </c>
      <c r="L5233">
        <v>49.657872738903905</v>
      </c>
      <c r="M5233" s="19">
        <v>362552.12886674784</v>
      </c>
    </row>
    <row r="5234" spans="2:13" x14ac:dyDescent="0.25">
      <c r="B5234" s="13">
        <v>44483</v>
      </c>
      <c r="C5234">
        <v>5215</v>
      </c>
      <c r="D5234" s="19">
        <f t="shared" si="243"/>
        <v>362552.12886694132</v>
      </c>
      <c r="E5234" s="19">
        <f t="shared" si="244"/>
        <v>49.664675187252243</v>
      </c>
      <c r="F5234" s="19">
        <f t="shared" si="245"/>
        <v>362601.79354212858</v>
      </c>
      <c r="I5234" s="13">
        <v>44483</v>
      </c>
      <c r="J5234">
        <v>5215</v>
      </c>
      <c r="K5234">
        <v>362552.12886674784</v>
      </c>
      <c r="L5234">
        <v>49.664675187224304</v>
      </c>
      <c r="M5234" s="19">
        <v>362601.79354193504</v>
      </c>
    </row>
    <row r="5235" spans="2:13" x14ac:dyDescent="0.25">
      <c r="B5235" s="13">
        <v>44484</v>
      </c>
      <c r="C5235">
        <v>5216</v>
      </c>
      <c r="D5235" s="19">
        <f t="shared" si="243"/>
        <v>362601.79354212858</v>
      </c>
      <c r="E5235" s="19">
        <f t="shared" si="244"/>
        <v>49.67147856741488</v>
      </c>
      <c r="F5235" s="19">
        <f t="shared" si="245"/>
        <v>362651.46502069599</v>
      </c>
      <c r="I5235" s="13">
        <v>44484</v>
      </c>
      <c r="J5235">
        <v>5216</v>
      </c>
      <c r="K5235">
        <v>362601.79354193492</v>
      </c>
      <c r="L5235">
        <v>49.671478567386934</v>
      </c>
      <c r="M5235" s="19">
        <v>362651.46502050234</v>
      </c>
    </row>
    <row r="5236" spans="2:13" x14ac:dyDescent="0.25">
      <c r="B5236" s="13">
        <v>44485</v>
      </c>
      <c r="C5236">
        <v>5217</v>
      </c>
      <c r="D5236" s="19">
        <f t="shared" si="243"/>
        <v>362651.46502069599</v>
      </c>
      <c r="E5236" s="19">
        <f t="shared" si="244"/>
        <v>49.678282879547403</v>
      </c>
      <c r="F5236" s="19">
        <f t="shared" si="245"/>
        <v>362701.14330357552</v>
      </c>
      <c r="I5236" s="13">
        <v>44485</v>
      </c>
      <c r="J5236">
        <v>5217</v>
      </c>
      <c r="K5236">
        <v>362651.46502050228</v>
      </c>
      <c r="L5236">
        <v>49.678282879519443</v>
      </c>
      <c r="M5236" s="19">
        <v>362701.1433033818</v>
      </c>
    </row>
    <row r="5237" spans="2:13" x14ac:dyDescent="0.25">
      <c r="B5237" s="13">
        <v>44486</v>
      </c>
      <c r="C5237">
        <v>5218</v>
      </c>
      <c r="D5237" s="19">
        <f t="shared" si="243"/>
        <v>362701.14330357552</v>
      </c>
      <c r="E5237" s="19">
        <f t="shared" si="244"/>
        <v>49.685088123777476</v>
      </c>
      <c r="F5237" s="19">
        <f t="shared" si="245"/>
        <v>362750.8283916993</v>
      </c>
      <c r="I5237" s="13">
        <v>44486</v>
      </c>
      <c r="J5237">
        <v>5218</v>
      </c>
      <c r="K5237">
        <v>362701.14330338169</v>
      </c>
      <c r="L5237">
        <v>49.685088123749516</v>
      </c>
      <c r="M5237" s="19">
        <v>362750.82839150546</v>
      </c>
    </row>
    <row r="5238" spans="2:13" x14ac:dyDescent="0.25">
      <c r="B5238" s="13">
        <v>44487</v>
      </c>
      <c r="C5238">
        <v>5219</v>
      </c>
      <c r="D5238" s="19">
        <f t="shared" si="243"/>
        <v>362750.8283916993</v>
      </c>
      <c r="E5238" s="19">
        <f t="shared" si="244"/>
        <v>49.691894300232789</v>
      </c>
      <c r="F5238" s="19">
        <f t="shared" si="245"/>
        <v>362800.52028599952</v>
      </c>
      <c r="I5238" s="13">
        <v>44487</v>
      </c>
      <c r="J5238">
        <v>5219</v>
      </c>
      <c r="K5238">
        <v>362750.82839150546</v>
      </c>
      <c r="L5238">
        <v>49.691894300204822</v>
      </c>
      <c r="M5238" s="19">
        <v>362800.52028580569</v>
      </c>
    </row>
    <row r="5239" spans="2:13" x14ac:dyDescent="0.25">
      <c r="B5239" s="13">
        <v>44488</v>
      </c>
      <c r="C5239">
        <v>5220</v>
      </c>
      <c r="D5239" s="19">
        <f t="shared" si="243"/>
        <v>362800.52028599952</v>
      </c>
      <c r="E5239" s="19">
        <f t="shared" si="244"/>
        <v>49.698701409041036</v>
      </c>
      <c r="F5239" s="19">
        <f t="shared" si="245"/>
        <v>362850.21898740856</v>
      </c>
      <c r="I5239" s="13">
        <v>44488</v>
      </c>
      <c r="J5239">
        <v>5220</v>
      </c>
      <c r="K5239">
        <v>362800.52028580563</v>
      </c>
      <c r="L5239">
        <v>49.698701409013061</v>
      </c>
      <c r="M5239" s="19">
        <v>362850.21898721467</v>
      </c>
    </row>
    <row r="5240" spans="2:13" x14ac:dyDescent="0.25">
      <c r="B5240" s="13">
        <v>44489</v>
      </c>
      <c r="C5240">
        <v>5221</v>
      </c>
      <c r="D5240" s="19">
        <f t="shared" si="243"/>
        <v>362850.21898740856</v>
      </c>
      <c r="E5240" s="19">
        <f t="shared" si="244"/>
        <v>49.705509450329949</v>
      </c>
      <c r="F5240" s="19">
        <f t="shared" si="245"/>
        <v>362899.9244968589</v>
      </c>
      <c r="I5240" s="13">
        <v>44489</v>
      </c>
      <c r="J5240">
        <v>5221</v>
      </c>
      <c r="K5240">
        <v>362850.21898721461</v>
      </c>
      <c r="L5240">
        <v>49.705509450301967</v>
      </c>
      <c r="M5240" s="19">
        <v>362899.9244966649</v>
      </c>
    </row>
    <row r="5241" spans="2:13" x14ac:dyDescent="0.25">
      <c r="B5241" s="13">
        <v>44490</v>
      </c>
      <c r="C5241">
        <v>5222</v>
      </c>
      <c r="D5241" s="19">
        <f t="shared" si="243"/>
        <v>362899.9244968589</v>
      </c>
      <c r="E5241" s="19">
        <f t="shared" si="244"/>
        <v>49.712318424227256</v>
      </c>
      <c r="F5241" s="19">
        <f t="shared" si="245"/>
        <v>362949.63681528316</v>
      </c>
      <c r="I5241" s="13">
        <v>44490</v>
      </c>
      <c r="J5241">
        <v>5222</v>
      </c>
      <c r="K5241">
        <v>362899.92449666496</v>
      </c>
      <c r="L5241">
        <v>49.712318424199267</v>
      </c>
      <c r="M5241" s="19">
        <v>362949.63681508915</v>
      </c>
    </row>
    <row r="5242" spans="2:13" x14ac:dyDescent="0.25">
      <c r="B5242" s="13">
        <v>44491</v>
      </c>
      <c r="C5242">
        <v>5223</v>
      </c>
      <c r="D5242" s="19">
        <f t="shared" si="243"/>
        <v>362949.63681528316</v>
      </c>
      <c r="E5242" s="19">
        <f t="shared" si="244"/>
        <v>49.719128330860713</v>
      </c>
      <c r="F5242" s="19">
        <f t="shared" si="245"/>
        <v>362999.35594361403</v>
      </c>
      <c r="I5242" s="13">
        <v>44491</v>
      </c>
      <c r="J5242">
        <v>5223</v>
      </c>
      <c r="K5242">
        <v>362949.63681508903</v>
      </c>
      <c r="L5242">
        <v>49.71912833083271</v>
      </c>
      <c r="M5242" s="19">
        <v>362999.35594341985</v>
      </c>
    </row>
    <row r="5243" spans="2:13" x14ac:dyDescent="0.25">
      <c r="B5243" s="13">
        <v>44492</v>
      </c>
      <c r="C5243">
        <v>5224</v>
      </c>
      <c r="D5243" s="19">
        <f t="shared" si="243"/>
        <v>362999.35594361403</v>
      </c>
      <c r="E5243" s="19">
        <f t="shared" si="244"/>
        <v>49.725939170358096</v>
      </c>
      <c r="F5243" s="19">
        <f t="shared" si="245"/>
        <v>363049.08188278438</v>
      </c>
      <c r="I5243" s="13">
        <v>44492</v>
      </c>
      <c r="J5243">
        <v>5224</v>
      </c>
      <c r="K5243">
        <v>362999.35594341991</v>
      </c>
      <c r="L5243">
        <v>49.725939170330079</v>
      </c>
      <c r="M5243" s="19">
        <v>363049.08188259025</v>
      </c>
    </row>
    <row r="5244" spans="2:13" x14ac:dyDescent="0.25">
      <c r="B5244" s="13">
        <v>44493</v>
      </c>
      <c r="C5244">
        <v>5225</v>
      </c>
      <c r="D5244" s="19">
        <f t="shared" si="243"/>
        <v>363049.08188278438</v>
      </c>
      <c r="E5244" s="19">
        <f t="shared" si="244"/>
        <v>49.732750942847183</v>
      </c>
      <c r="F5244" s="19">
        <f t="shared" si="245"/>
        <v>363098.81463372725</v>
      </c>
      <c r="I5244" s="13">
        <v>44493</v>
      </c>
      <c r="J5244">
        <v>5225</v>
      </c>
      <c r="K5244">
        <v>363049.08188259014</v>
      </c>
      <c r="L5244">
        <v>49.732750942819159</v>
      </c>
      <c r="M5244" s="19">
        <v>363098.81463353295</v>
      </c>
    </row>
    <row r="5245" spans="2:13" x14ac:dyDescent="0.25">
      <c r="B5245" s="13">
        <v>44494</v>
      </c>
      <c r="C5245">
        <v>5226</v>
      </c>
      <c r="D5245" s="19">
        <f t="shared" si="243"/>
        <v>363098.81463372725</v>
      </c>
      <c r="E5245" s="19">
        <f t="shared" si="244"/>
        <v>49.739563648455793</v>
      </c>
      <c r="F5245" s="19">
        <f t="shared" si="245"/>
        <v>363148.55419737572</v>
      </c>
      <c r="I5245" s="13">
        <v>44494</v>
      </c>
      <c r="J5245">
        <v>5226</v>
      </c>
      <c r="K5245">
        <v>363098.81463353295</v>
      </c>
      <c r="L5245">
        <v>49.739563648427769</v>
      </c>
      <c r="M5245" s="19">
        <v>363148.55419718137</v>
      </c>
    </row>
    <row r="5246" spans="2:13" x14ac:dyDescent="0.25">
      <c r="B5246" s="13">
        <v>44495</v>
      </c>
      <c r="C5246">
        <v>5227</v>
      </c>
      <c r="D5246" s="19">
        <f t="shared" si="243"/>
        <v>363148.55419737572</v>
      </c>
      <c r="E5246" s="19">
        <f t="shared" si="244"/>
        <v>49.746377287311752</v>
      </c>
      <c r="F5246" s="19">
        <f t="shared" si="245"/>
        <v>363198.30057466304</v>
      </c>
      <c r="I5246" s="13">
        <v>44495</v>
      </c>
      <c r="J5246">
        <v>5227</v>
      </c>
      <c r="K5246">
        <v>363148.55419718137</v>
      </c>
      <c r="L5246">
        <v>49.746377287283714</v>
      </c>
      <c r="M5246" s="19">
        <v>363198.30057446862</v>
      </c>
    </row>
    <row r="5247" spans="2:13" x14ac:dyDescent="0.25">
      <c r="B5247" s="13">
        <v>44496</v>
      </c>
      <c r="C5247">
        <v>5228</v>
      </c>
      <c r="D5247" s="19">
        <f t="shared" si="243"/>
        <v>363198.30057466304</v>
      </c>
      <c r="E5247" s="19">
        <f t="shared" si="244"/>
        <v>49.753191859542888</v>
      </c>
      <c r="F5247" s="19">
        <f t="shared" si="245"/>
        <v>363248.05376652256</v>
      </c>
      <c r="I5247" s="13">
        <v>44496</v>
      </c>
      <c r="J5247">
        <v>5228</v>
      </c>
      <c r="K5247">
        <v>363198.30057446868</v>
      </c>
      <c r="L5247">
        <v>49.753191859514843</v>
      </c>
      <c r="M5247" s="19">
        <v>363248.0537663282</v>
      </c>
    </row>
    <row r="5248" spans="2:13" x14ac:dyDescent="0.25">
      <c r="B5248" s="13">
        <v>44497</v>
      </c>
      <c r="C5248">
        <v>5229</v>
      </c>
      <c r="D5248" s="19">
        <f t="shared" si="243"/>
        <v>363248.05376652256</v>
      </c>
      <c r="E5248" s="19">
        <f t="shared" si="244"/>
        <v>49.760007365277069</v>
      </c>
      <c r="F5248" s="19">
        <f t="shared" si="245"/>
        <v>363297.81377388781</v>
      </c>
      <c r="I5248" s="13">
        <v>44497</v>
      </c>
      <c r="J5248">
        <v>5229</v>
      </c>
      <c r="K5248">
        <v>363248.05376632797</v>
      </c>
      <c r="L5248">
        <v>49.760007365249017</v>
      </c>
      <c r="M5248" s="19">
        <v>363297.81377369323</v>
      </c>
    </row>
    <row r="5249" spans="2:13" x14ac:dyDescent="0.25">
      <c r="B5249" s="13">
        <v>44498</v>
      </c>
      <c r="C5249">
        <v>5230</v>
      </c>
      <c r="D5249" s="19">
        <f t="shared" si="243"/>
        <v>363297.81377388781</v>
      </c>
      <c r="E5249" s="19">
        <f t="shared" si="244"/>
        <v>49.766823804642172</v>
      </c>
      <c r="F5249" s="19">
        <f t="shared" si="245"/>
        <v>363347.58059769246</v>
      </c>
      <c r="I5249" s="13">
        <v>44498</v>
      </c>
      <c r="J5249">
        <v>5230</v>
      </c>
      <c r="K5249">
        <v>363297.81377369323</v>
      </c>
      <c r="L5249">
        <v>49.76682380461412</v>
      </c>
      <c r="M5249" s="19">
        <v>363347.58059749781</v>
      </c>
    </row>
    <row r="5250" spans="2:13" x14ac:dyDescent="0.25">
      <c r="B5250" s="13">
        <v>44499</v>
      </c>
      <c r="C5250">
        <v>5231</v>
      </c>
      <c r="D5250" s="19">
        <f t="shared" si="243"/>
        <v>363347.58059769246</v>
      </c>
      <c r="E5250" s="19">
        <f t="shared" si="244"/>
        <v>49.773641177766095</v>
      </c>
      <c r="F5250" s="19">
        <f t="shared" si="245"/>
        <v>363397.3542388702</v>
      </c>
      <c r="I5250" s="13">
        <v>44499</v>
      </c>
      <c r="J5250">
        <v>5231</v>
      </c>
      <c r="K5250">
        <v>363347.58059749781</v>
      </c>
      <c r="L5250">
        <v>49.773641177738035</v>
      </c>
      <c r="M5250" s="19">
        <v>363397.35423867556</v>
      </c>
    </row>
    <row r="5251" spans="2:13" x14ac:dyDescent="0.25">
      <c r="B5251" s="13">
        <v>44500</v>
      </c>
      <c r="C5251">
        <v>5232</v>
      </c>
      <c r="D5251" s="19">
        <f t="shared" si="243"/>
        <v>363397.3542388702</v>
      </c>
      <c r="E5251" s="19">
        <f t="shared" si="244"/>
        <v>49.780459484776749</v>
      </c>
      <c r="F5251" s="19">
        <f t="shared" si="245"/>
        <v>363447.13469835499</v>
      </c>
      <c r="I5251" s="13">
        <v>44500</v>
      </c>
      <c r="J5251">
        <v>5232</v>
      </c>
      <c r="K5251">
        <v>363397.35423867562</v>
      </c>
      <c r="L5251">
        <v>49.780459484748683</v>
      </c>
      <c r="M5251" s="19">
        <v>363447.13469816034</v>
      </c>
    </row>
    <row r="5252" spans="2:13" x14ac:dyDescent="0.25">
      <c r="B5252" s="13">
        <v>44501</v>
      </c>
      <c r="C5252">
        <v>5233</v>
      </c>
      <c r="D5252" s="19">
        <f t="shared" si="243"/>
        <v>363447.13469835499</v>
      </c>
      <c r="E5252" s="19">
        <f t="shared" si="244"/>
        <v>49.787278725802061</v>
      </c>
      <c r="F5252" s="19">
        <f t="shared" si="245"/>
        <v>363496.92197708081</v>
      </c>
      <c r="I5252" s="13">
        <v>44501</v>
      </c>
      <c r="J5252">
        <v>5233</v>
      </c>
      <c r="K5252">
        <v>363447.13469816023</v>
      </c>
      <c r="L5252">
        <v>49.787278725773987</v>
      </c>
      <c r="M5252" s="19">
        <v>363496.92197688599</v>
      </c>
    </row>
    <row r="5253" spans="2:13" x14ac:dyDescent="0.25">
      <c r="B5253" s="13">
        <v>44502</v>
      </c>
      <c r="C5253">
        <v>5234</v>
      </c>
      <c r="D5253" s="19">
        <f t="shared" si="243"/>
        <v>363496.92197708081</v>
      </c>
      <c r="E5253" s="19">
        <f t="shared" si="244"/>
        <v>49.794098900969978</v>
      </c>
      <c r="F5253" s="19">
        <f t="shared" si="245"/>
        <v>363546.71607598179</v>
      </c>
      <c r="I5253" s="13">
        <v>44502</v>
      </c>
      <c r="J5253">
        <v>5234</v>
      </c>
      <c r="K5253">
        <v>363496.92197688605</v>
      </c>
      <c r="L5253">
        <v>49.794098900941897</v>
      </c>
      <c r="M5253" s="19">
        <v>363546.71607578697</v>
      </c>
    </row>
    <row r="5254" spans="2:13" x14ac:dyDescent="0.25">
      <c r="B5254" s="13">
        <v>44503</v>
      </c>
      <c r="C5254">
        <v>5235</v>
      </c>
      <c r="D5254" s="19">
        <f t="shared" si="243"/>
        <v>363546.71607598179</v>
      </c>
      <c r="E5254" s="19">
        <f t="shared" si="244"/>
        <v>49.800920010408468</v>
      </c>
      <c r="F5254" s="19">
        <f t="shared" si="245"/>
        <v>363596.51699599222</v>
      </c>
      <c r="I5254" s="13">
        <v>44503</v>
      </c>
      <c r="J5254">
        <v>5235</v>
      </c>
      <c r="K5254">
        <v>363546.71607578697</v>
      </c>
      <c r="L5254">
        <v>49.800920010380381</v>
      </c>
      <c r="M5254" s="19">
        <v>363596.51699579734</v>
      </c>
    </row>
    <row r="5255" spans="2:13" x14ac:dyDescent="0.25">
      <c r="B5255" s="13">
        <v>44504</v>
      </c>
      <c r="C5255">
        <v>5236</v>
      </c>
      <c r="D5255" s="19">
        <f t="shared" si="243"/>
        <v>363596.51699599222</v>
      </c>
      <c r="E5255" s="19">
        <f t="shared" si="244"/>
        <v>49.807742054245516</v>
      </c>
      <c r="F5255" s="19">
        <f t="shared" si="245"/>
        <v>363646.32473804645</v>
      </c>
      <c r="I5255" s="13">
        <v>44504</v>
      </c>
      <c r="J5255">
        <v>5236</v>
      </c>
      <c r="K5255">
        <v>363596.51699579722</v>
      </c>
      <c r="L5255">
        <v>49.807742054217407</v>
      </c>
      <c r="M5255" s="19">
        <v>363646.32473785145</v>
      </c>
    </row>
    <row r="5256" spans="2:13" x14ac:dyDescent="0.25">
      <c r="B5256" s="13">
        <v>44505</v>
      </c>
      <c r="C5256">
        <v>5237</v>
      </c>
      <c r="D5256" s="19">
        <f t="shared" si="243"/>
        <v>363646.32473804645</v>
      </c>
      <c r="E5256" s="19">
        <f t="shared" si="244"/>
        <v>49.81456503260911</v>
      </c>
      <c r="F5256" s="19">
        <f t="shared" si="245"/>
        <v>363696.13930307905</v>
      </c>
      <c r="I5256" s="13">
        <v>44505</v>
      </c>
      <c r="J5256">
        <v>5237</v>
      </c>
      <c r="K5256">
        <v>363646.32473785139</v>
      </c>
      <c r="L5256">
        <v>49.814565032581001</v>
      </c>
      <c r="M5256" s="19">
        <v>363696.139302884</v>
      </c>
    </row>
    <row r="5257" spans="2:13" x14ac:dyDescent="0.25">
      <c r="B5257" s="13">
        <v>44506</v>
      </c>
      <c r="C5257">
        <v>5238</v>
      </c>
      <c r="D5257" s="19">
        <f t="shared" si="243"/>
        <v>363696.13930307905</v>
      </c>
      <c r="E5257" s="19">
        <f t="shared" si="244"/>
        <v>49.821388945627277</v>
      </c>
      <c r="F5257" s="19">
        <f t="shared" si="245"/>
        <v>363745.96069202467</v>
      </c>
      <c r="I5257" s="13">
        <v>44506</v>
      </c>
      <c r="J5257">
        <v>5238</v>
      </c>
      <c r="K5257">
        <v>363696.139302884</v>
      </c>
      <c r="L5257">
        <v>49.821388945599161</v>
      </c>
      <c r="M5257" s="19">
        <v>363745.96069182962</v>
      </c>
    </row>
    <row r="5258" spans="2:13" x14ac:dyDescent="0.25">
      <c r="B5258" s="13">
        <v>44507</v>
      </c>
      <c r="C5258">
        <v>5239</v>
      </c>
      <c r="D5258" s="19">
        <f t="shared" si="243"/>
        <v>363745.96069202467</v>
      </c>
      <c r="E5258" s="19">
        <f t="shared" si="244"/>
        <v>49.828213793428041</v>
      </c>
      <c r="F5258" s="19">
        <f t="shared" si="245"/>
        <v>363795.78890581807</v>
      </c>
      <c r="I5258" s="13">
        <v>44507</v>
      </c>
      <c r="J5258">
        <v>5239</v>
      </c>
      <c r="K5258">
        <v>363745.96069182956</v>
      </c>
      <c r="L5258">
        <v>49.828213793399918</v>
      </c>
      <c r="M5258" s="19">
        <v>363795.78890562296</v>
      </c>
    </row>
    <row r="5259" spans="2:13" x14ac:dyDescent="0.25">
      <c r="B5259" s="13">
        <v>44508</v>
      </c>
      <c r="C5259">
        <v>5240</v>
      </c>
      <c r="D5259" s="19">
        <f t="shared" si="243"/>
        <v>363795.78890581807</v>
      </c>
      <c r="E5259" s="19">
        <f t="shared" si="244"/>
        <v>49.835039576139465</v>
      </c>
      <c r="F5259" s="19">
        <f t="shared" si="245"/>
        <v>363845.62394539424</v>
      </c>
      <c r="I5259" s="13">
        <v>44508</v>
      </c>
      <c r="J5259">
        <v>5240</v>
      </c>
      <c r="K5259">
        <v>363795.78890562296</v>
      </c>
      <c r="L5259">
        <v>49.835039576111342</v>
      </c>
      <c r="M5259" s="19">
        <v>363845.62394519907</v>
      </c>
    </row>
    <row r="5260" spans="2:13" x14ac:dyDescent="0.25">
      <c r="B5260" s="13">
        <v>44509</v>
      </c>
      <c r="C5260">
        <v>5241</v>
      </c>
      <c r="D5260" s="19">
        <f t="shared" si="243"/>
        <v>363845.62394539424</v>
      </c>
      <c r="E5260" s="19">
        <f t="shared" si="244"/>
        <v>49.84186629388963</v>
      </c>
      <c r="F5260" s="19">
        <f t="shared" si="245"/>
        <v>363895.4658116881</v>
      </c>
      <c r="I5260" s="13">
        <v>44509</v>
      </c>
      <c r="J5260">
        <v>5241</v>
      </c>
      <c r="K5260">
        <v>363845.62394519889</v>
      </c>
      <c r="L5260">
        <v>49.841866293861486</v>
      </c>
      <c r="M5260" s="19">
        <v>363895.46581149276</v>
      </c>
    </row>
    <row r="5261" spans="2:13" x14ac:dyDescent="0.25">
      <c r="B5261" s="13">
        <v>44510</v>
      </c>
      <c r="C5261">
        <v>5242</v>
      </c>
      <c r="D5261" s="19">
        <f t="shared" si="243"/>
        <v>363895.4658116881</v>
      </c>
      <c r="E5261" s="19">
        <f t="shared" si="244"/>
        <v>49.848693946806598</v>
      </c>
      <c r="F5261" s="19">
        <f t="shared" si="245"/>
        <v>363945.31450563489</v>
      </c>
      <c r="I5261" s="13">
        <v>44510</v>
      </c>
      <c r="J5261">
        <v>5242</v>
      </c>
      <c r="K5261">
        <v>363895.46581149282</v>
      </c>
      <c r="L5261">
        <v>49.848693946778454</v>
      </c>
      <c r="M5261" s="19">
        <v>363945.3145054396</v>
      </c>
    </row>
    <row r="5262" spans="2:13" x14ac:dyDescent="0.25">
      <c r="B5262" s="13">
        <v>44511</v>
      </c>
      <c r="C5262">
        <v>5243</v>
      </c>
      <c r="D5262" s="19">
        <f t="shared" si="243"/>
        <v>363945.31450563489</v>
      </c>
      <c r="E5262" s="19">
        <f t="shared" si="244"/>
        <v>49.855522535018487</v>
      </c>
      <c r="F5262" s="19">
        <f t="shared" si="245"/>
        <v>363995.17002816993</v>
      </c>
      <c r="I5262" s="13">
        <v>44511</v>
      </c>
      <c r="J5262">
        <v>5243</v>
      </c>
      <c r="K5262">
        <v>363945.31450543954</v>
      </c>
      <c r="L5262">
        <v>49.855522534990335</v>
      </c>
      <c r="M5262" s="19">
        <v>363995.17002797453</v>
      </c>
    </row>
    <row r="5263" spans="2:13" x14ac:dyDescent="0.25">
      <c r="B5263" s="13">
        <v>44512</v>
      </c>
      <c r="C5263">
        <v>5244</v>
      </c>
      <c r="D5263" s="19">
        <f t="shared" si="243"/>
        <v>363995.17002816993</v>
      </c>
      <c r="E5263" s="19">
        <f t="shared" si="244"/>
        <v>49.862352058653421</v>
      </c>
      <c r="F5263" s="19">
        <f t="shared" si="245"/>
        <v>364045.03238022857</v>
      </c>
      <c r="I5263" s="13">
        <v>44512</v>
      </c>
      <c r="J5263">
        <v>5244</v>
      </c>
      <c r="K5263">
        <v>363995.17002797459</v>
      </c>
      <c r="L5263">
        <v>49.86235205862527</v>
      </c>
      <c r="M5263" s="19">
        <v>364045.03238003323</v>
      </c>
    </row>
    <row r="5264" spans="2:13" x14ac:dyDescent="0.25">
      <c r="B5264" s="13">
        <v>44513</v>
      </c>
      <c r="C5264">
        <v>5245</v>
      </c>
      <c r="D5264" s="19">
        <f t="shared" si="243"/>
        <v>364045.03238022857</v>
      </c>
      <c r="E5264" s="19">
        <f t="shared" si="244"/>
        <v>49.869182517839533</v>
      </c>
      <c r="F5264" s="19">
        <f t="shared" si="245"/>
        <v>364094.90156274644</v>
      </c>
      <c r="I5264" s="13">
        <v>44513</v>
      </c>
      <c r="J5264">
        <v>5245</v>
      </c>
      <c r="K5264">
        <v>364045.03238003305</v>
      </c>
      <c r="L5264">
        <v>49.869182517811375</v>
      </c>
      <c r="M5264" s="19">
        <v>364094.90156255086</v>
      </c>
    </row>
    <row r="5265" spans="2:13" x14ac:dyDescent="0.25">
      <c r="B5265" s="13">
        <v>44514</v>
      </c>
      <c r="C5265">
        <v>5246</v>
      </c>
      <c r="D5265" s="19">
        <f t="shared" si="243"/>
        <v>364094.90156274644</v>
      </c>
      <c r="E5265" s="19">
        <f t="shared" si="244"/>
        <v>49.876013912704998</v>
      </c>
      <c r="F5265" s="19">
        <f t="shared" si="245"/>
        <v>364144.77757665917</v>
      </c>
      <c r="I5265" s="13">
        <v>44514</v>
      </c>
      <c r="J5265">
        <v>5246</v>
      </c>
      <c r="K5265">
        <v>364094.90156255086</v>
      </c>
      <c r="L5265">
        <v>49.876013912676825</v>
      </c>
      <c r="M5265" s="19">
        <v>364144.77757646353</v>
      </c>
    </row>
    <row r="5266" spans="2:13" x14ac:dyDescent="0.25">
      <c r="B5266" s="13">
        <v>44515</v>
      </c>
      <c r="C5266">
        <v>5247</v>
      </c>
      <c r="D5266" s="19">
        <f t="shared" si="243"/>
        <v>364144.77757665917</v>
      </c>
      <c r="E5266" s="19">
        <f t="shared" si="244"/>
        <v>49.882846243377976</v>
      </c>
      <c r="F5266" s="19">
        <f t="shared" si="245"/>
        <v>364194.66042290255</v>
      </c>
      <c r="I5266" s="13">
        <v>44515</v>
      </c>
      <c r="J5266">
        <v>5247</v>
      </c>
      <c r="K5266">
        <v>364144.77757646353</v>
      </c>
      <c r="L5266">
        <v>49.882846243349789</v>
      </c>
      <c r="M5266" s="19">
        <v>364194.66042270686</v>
      </c>
    </row>
    <row r="5267" spans="2:13" x14ac:dyDescent="0.25">
      <c r="B5267" s="13">
        <v>44516</v>
      </c>
      <c r="C5267">
        <v>5248</v>
      </c>
      <c r="D5267" s="19">
        <f t="shared" si="243"/>
        <v>364194.66042290255</v>
      </c>
      <c r="E5267" s="19">
        <f t="shared" si="244"/>
        <v>49.889679509986657</v>
      </c>
      <c r="F5267" s="19">
        <f t="shared" si="245"/>
        <v>364244.55010241253</v>
      </c>
      <c r="I5267" s="13">
        <v>44516</v>
      </c>
      <c r="J5267">
        <v>5248</v>
      </c>
      <c r="K5267">
        <v>364194.66042270686</v>
      </c>
      <c r="L5267">
        <v>49.889679509958462</v>
      </c>
      <c r="M5267" s="19">
        <v>364244.55010221683</v>
      </c>
    </row>
    <row r="5268" spans="2:13" x14ac:dyDescent="0.25">
      <c r="B5268" s="13">
        <v>44517</v>
      </c>
      <c r="C5268">
        <v>5249</v>
      </c>
      <c r="D5268" s="19">
        <f t="shared" si="243"/>
        <v>364244.55010241253</v>
      </c>
      <c r="E5268" s="19">
        <f t="shared" si="244"/>
        <v>49.896513712659257</v>
      </c>
      <c r="F5268" s="19">
        <f t="shared" si="245"/>
        <v>364294.44661612518</v>
      </c>
      <c r="I5268" s="13">
        <v>44517</v>
      </c>
      <c r="J5268">
        <v>5249</v>
      </c>
      <c r="K5268">
        <v>364244.55010221666</v>
      </c>
      <c r="L5268">
        <v>49.896513712631055</v>
      </c>
      <c r="M5268" s="19">
        <v>364294.44661592931</v>
      </c>
    </row>
    <row r="5269" spans="2:13" x14ac:dyDescent="0.25">
      <c r="B5269" s="13">
        <v>44518</v>
      </c>
      <c r="C5269">
        <v>5250</v>
      </c>
      <c r="D5269" s="19">
        <f t="shared" ref="D5269:D5332" si="246">F5268</f>
        <v>364294.44661612518</v>
      </c>
      <c r="E5269" s="19">
        <f t="shared" ref="E5269:E5332" si="247">D5269*_nPIR</f>
        <v>49.903348851524001</v>
      </c>
      <c r="F5269" s="19">
        <f t="shared" si="245"/>
        <v>364344.34996497672</v>
      </c>
      <c r="I5269" s="13">
        <v>44518</v>
      </c>
      <c r="J5269">
        <v>5250</v>
      </c>
      <c r="K5269">
        <v>364294.44661592925</v>
      </c>
      <c r="L5269">
        <v>49.903348851495792</v>
      </c>
      <c r="M5269" s="19">
        <v>364344.34996478073</v>
      </c>
    </row>
    <row r="5270" spans="2:13" x14ac:dyDescent="0.25">
      <c r="B5270" s="13">
        <v>44519</v>
      </c>
      <c r="C5270">
        <v>5251</v>
      </c>
      <c r="D5270" s="19">
        <f t="shared" si="246"/>
        <v>364344.34996497672</v>
      </c>
      <c r="E5270" s="19">
        <f t="shared" si="247"/>
        <v>49.910184926709142</v>
      </c>
      <c r="F5270" s="19">
        <f t="shared" ref="F5270:F5333" si="248">D5270+E5270</f>
        <v>364394.26014990342</v>
      </c>
      <c r="I5270" s="13">
        <v>44519</v>
      </c>
      <c r="J5270">
        <v>5251</v>
      </c>
      <c r="K5270">
        <v>364344.34996478073</v>
      </c>
      <c r="L5270">
        <v>49.910184926680927</v>
      </c>
      <c r="M5270" s="19">
        <v>364394.26014970744</v>
      </c>
    </row>
    <row r="5271" spans="2:13" x14ac:dyDescent="0.25">
      <c r="B5271" s="13">
        <v>44520</v>
      </c>
      <c r="C5271">
        <v>5252</v>
      </c>
      <c r="D5271" s="19">
        <f t="shared" si="246"/>
        <v>364394.26014990342</v>
      </c>
      <c r="E5271" s="19">
        <f t="shared" si="247"/>
        <v>49.917021938342941</v>
      </c>
      <c r="F5271" s="19">
        <f t="shared" si="248"/>
        <v>364444.17717184179</v>
      </c>
      <c r="I5271" s="13">
        <v>44520</v>
      </c>
      <c r="J5271">
        <v>5252</v>
      </c>
      <c r="K5271">
        <v>364394.26014970749</v>
      </c>
      <c r="L5271">
        <v>49.917021938314718</v>
      </c>
      <c r="M5271" s="19">
        <v>364444.1771716458</v>
      </c>
    </row>
    <row r="5272" spans="2:13" x14ac:dyDescent="0.25">
      <c r="B5272" s="13">
        <v>44521</v>
      </c>
      <c r="C5272">
        <v>5253</v>
      </c>
      <c r="D5272" s="19">
        <f t="shared" si="246"/>
        <v>364444.17717184179</v>
      </c>
      <c r="E5272" s="19">
        <f t="shared" si="247"/>
        <v>49.923859886553679</v>
      </c>
      <c r="F5272" s="19">
        <f t="shared" si="248"/>
        <v>364494.10103172832</v>
      </c>
      <c r="I5272" s="13">
        <v>44521</v>
      </c>
      <c r="J5272">
        <v>5253</v>
      </c>
      <c r="K5272">
        <v>364444.17717164569</v>
      </c>
      <c r="L5272">
        <v>49.923859886525442</v>
      </c>
      <c r="M5272" s="19">
        <v>364494.10103153222</v>
      </c>
    </row>
    <row r="5273" spans="2:13" x14ac:dyDescent="0.25">
      <c r="B5273" s="13">
        <v>44522</v>
      </c>
      <c r="C5273">
        <v>5254</v>
      </c>
      <c r="D5273" s="19">
        <f t="shared" si="246"/>
        <v>364494.10103172832</v>
      </c>
      <c r="E5273" s="19">
        <f t="shared" si="247"/>
        <v>49.930698771469636</v>
      </c>
      <c r="F5273" s="19">
        <f t="shared" si="248"/>
        <v>364544.03173049982</v>
      </c>
      <c r="I5273" s="13">
        <v>44522</v>
      </c>
      <c r="J5273">
        <v>5254</v>
      </c>
      <c r="K5273">
        <v>364494.10103153216</v>
      </c>
      <c r="L5273">
        <v>49.930698771441399</v>
      </c>
      <c r="M5273" s="19">
        <v>364544.0317303036</v>
      </c>
    </row>
    <row r="5274" spans="2:13" x14ac:dyDescent="0.25">
      <c r="B5274" s="13">
        <v>44523</v>
      </c>
      <c r="C5274">
        <v>5255</v>
      </c>
      <c r="D5274" s="19">
        <f t="shared" si="246"/>
        <v>364544.03173049982</v>
      </c>
      <c r="E5274" s="19">
        <f t="shared" si="247"/>
        <v>49.937538593219159</v>
      </c>
      <c r="F5274" s="19">
        <f t="shared" si="248"/>
        <v>364593.96926909301</v>
      </c>
      <c r="I5274" s="13">
        <v>44523</v>
      </c>
      <c r="J5274">
        <v>5255</v>
      </c>
      <c r="K5274">
        <v>364544.0317303036</v>
      </c>
      <c r="L5274">
        <v>49.937538593190908</v>
      </c>
      <c r="M5274" s="19">
        <v>364593.96926889679</v>
      </c>
    </row>
    <row r="5275" spans="2:13" x14ac:dyDescent="0.25">
      <c r="B5275" s="13">
        <v>44524</v>
      </c>
      <c r="C5275">
        <v>5256</v>
      </c>
      <c r="D5275" s="19">
        <f t="shared" si="246"/>
        <v>364593.96926909301</v>
      </c>
      <c r="E5275" s="19">
        <f t="shared" si="247"/>
        <v>49.944379351930557</v>
      </c>
      <c r="F5275" s="19">
        <f t="shared" si="248"/>
        <v>364643.91364844493</v>
      </c>
      <c r="I5275" s="13">
        <v>44524</v>
      </c>
      <c r="J5275">
        <v>5256</v>
      </c>
      <c r="K5275">
        <v>364593.96926889679</v>
      </c>
      <c r="L5275">
        <v>49.944379351902299</v>
      </c>
      <c r="M5275" s="19">
        <v>364643.91364824871</v>
      </c>
    </row>
    <row r="5276" spans="2:13" x14ac:dyDescent="0.25">
      <c r="B5276" s="13">
        <v>44525</v>
      </c>
      <c r="C5276">
        <v>5257</v>
      </c>
      <c r="D5276" s="19">
        <f t="shared" si="246"/>
        <v>364643.91364844493</v>
      </c>
      <c r="E5276" s="19">
        <f t="shared" si="247"/>
        <v>49.95122104773219</v>
      </c>
      <c r="F5276" s="19">
        <f t="shared" si="248"/>
        <v>364693.86486949265</v>
      </c>
      <c r="I5276" s="13">
        <v>44525</v>
      </c>
      <c r="J5276">
        <v>5257</v>
      </c>
      <c r="K5276">
        <v>364643.91364824853</v>
      </c>
      <c r="L5276">
        <v>49.951221047703932</v>
      </c>
      <c r="M5276" s="19">
        <v>364693.86486929626</v>
      </c>
    </row>
    <row r="5277" spans="2:13" x14ac:dyDescent="0.25">
      <c r="B5277" s="13">
        <v>44526</v>
      </c>
      <c r="C5277">
        <v>5258</v>
      </c>
      <c r="D5277" s="19">
        <f t="shared" si="246"/>
        <v>364693.86486949265</v>
      </c>
      <c r="E5277" s="19">
        <f t="shared" si="247"/>
        <v>49.958063680752424</v>
      </c>
      <c r="F5277" s="19">
        <f t="shared" si="248"/>
        <v>364743.82293317339</v>
      </c>
      <c r="I5277" s="13">
        <v>44526</v>
      </c>
      <c r="J5277">
        <v>5258</v>
      </c>
      <c r="K5277">
        <v>364693.86486929626</v>
      </c>
      <c r="L5277">
        <v>49.958063680724159</v>
      </c>
      <c r="M5277" s="19">
        <v>364743.822932977</v>
      </c>
    </row>
    <row r="5278" spans="2:13" x14ac:dyDescent="0.25">
      <c r="B5278" s="13">
        <v>44527</v>
      </c>
      <c r="C5278">
        <v>5259</v>
      </c>
      <c r="D5278" s="19">
        <f t="shared" si="246"/>
        <v>364743.82293317339</v>
      </c>
      <c r="E5278" s="19">
        <f t="shared" si="247"/>
        <v>49.964907251119648</v>
      </c>
      <c r="F5278" s="19">
        <f t="shared" si="248"/>
        <v>364793.78784042451</v>
      </c>
      <c r="I5278" s="13">
        <v>44527</v>
      </c>
      <c r="J5278">
        <v>5259</v>
      </c>
      <c r="K5278">
        <v>364743.82293297688</v>
      </c>
      <c r="L5278">
        <v>49.964907251091375</v>
      </c>
      <c r="M5278" s="19">
        <v>364793.78784022795</v>
      </c>
    </row>
    <row r="5279" spans="2:13" x14ac:dyDescent="0.25">
      <c r="B5279" s="13">
        <v>44528</v>
      </c>
      <c r="C5279">
        <v>5260</v>
      </c>
      <c r="D5279" s="19">
        <f t="shared" si="246"/>
        <v>364793.78784042451</v>
      </c>
      <c r="E5279" s="19">
        <f t="shared" si="247"/>
        <v>49.97175175896227</v>
      </c>
      <c r="F5279" s="19">
        <f t="shared" si="248"/>
        <v>364843.75959218346</v>
      </c>
      <c r="I5279" s="13">
        <v>44528</v>
      </c>
      <c r="J5279">
        <v>5260</v>
      </c>
      <c r="K5279">
        <v>364793.787840228</v>
      </c>
      <c r="L5279">
        <v>49.971751758933983</v>
      </c>
      <c r="M5279" s="19">
        <v>364843.75959198695</v>
      </c>
    </row>
    <row r="5280" spans="2:13" x14ac:dyDescent="0.25">
      <c r="B5280" s="13">
        <v>44529</v>
      </c>
      <c r="C5280">
        <v>5261</v>
      </c>
      <c r="D5280" s="19">
        <f t="shared" si="246"/>
        <v>364843.75959218346</v>
      </c>
      <c r="E5280" s="19">
        <f t="shared" si="247"/>
        <v>49.9785972044087</v>
      </c>
      <c r="F5280" s="19">
        <f t="shared" si="248"/>
        <v>364893.73818938789</v>
      </c>
      <c r="I5280" s="13">
        <v>44529</v>
      </c>
      <c r="J5280">
        <v>5261</v>
      </c>
      <c r="K5280">
        <v>364843.75959198683</v>
      </c>
      <c r="L5280">
        <v>49.978597204380414</v>
      </c>
      <c r="M5280" s="19">
        <v>364893.73818919121</v>
      </c>
    </row>
    <row r="5281" spans="2:13" x14ac:dyDescent="0.25">
      <c r="B5281" s="13">
        <v>44530</v>
      </c>
      <c r="C5281">
        <v>5262</v>
      </c>
      <c r="D5281" s="19">
        <f t="shared" si="246"/>
        <v>364893.73818938789</v>
      </c>
      <c r="E5281" s="19">
        <f t="shared" si="247"/>
        <v>49.98544358758739</v>
      </c>
      <c r="F5281" s="19">
        <f t="shared" si="248"/>
        <v>364943.72363297548</v>
      </c>
      <c r="I5281" s="13">
        <v>44530</v>
      </c>
      <c r="J5281">
        <v>5262</v>
      </c>
      <c r="K5281">
        <v>364893.73818919127</v>
      </c>
      <c r="L5281">
        <v>49.985443587559089</v>
      </c>
      <c r="M5281" s="19">
        <v>364943.7236327788</v>
      </c>
    </row>
    <row r="5282" spans="2:13" x14ac:dyDescent="0.25">
      <c r="B5282" s="13">
        <v>44531</v>
      </c>
      <c r="C5282">
        <v>5263</v>
      </c>
      <c r="D5282" s="19">
        <f t="shared" si="246"/>
        <v>364943.72363297548</v>
      </c>
      <c r="E5282" s="19">
        <f t="shared" si="247"/>
        <v>49.992290908626785</v>
      </c>
      <c r="F5282" s="19">
        <f t="shared" si="248"/>
        <v>364993.71592388413</v>
      </c>
      <c r="I5282" s="13">
        <v>44531</v>
      </c>
      <c r="J5282">
        <v>5263</v>
      </c>
      <c r="K5282">
        <v>364943.72363277886</v>
      </c>
      <c r="L5282">
        <v>49.992290908598477</v>
      </c>
      <c r="M5282" s="19">
        <v>364993.71592368744</v>
      </c>
    </row>
    <row r="5283" spans="2:13" x14ac:dyDescent="0.25">
      <c r="B5283" s="13">
        <v>44532</v>
      </c>
      <c r="C5283">
        <v>5264</v>
      </c>
      <c r="D5283" s="19">
        <f t="shared" si="246"/>
        <v>364993.71592388413</v>
      </c>
      <c r="E5283" s="19">
        <f t="shared" si="247"/>
        <v>49.999139167655365</v>
      </c>
      <c r="F5283" s="19">
        <f t="shared" si="248"/>
        <v>365043.71506305179</v>
      </c>
      <c r="I5283" s="13">
        <v>44532</v>
      </c>
      <c r="J5283">
        <v>5264</v>
      </c>
      <c r="K5283">
        <v>364993.71592368733</v>
      </c>
      <c r="L5283">
        <v>49.99913916762705</v>
      </c>
      <c r="M5283" s="19">
        <v>365043.71506285493</v>
      </c>
    </row>
    <row r="5284" spans="2:13" x14ac:dyDescent="0.25">
      <c r="B5284" s="13">
        <v>44533</v>
      </c>
      <c r="C5284">
        <v>5265</v>
      </c>
      <c r="D5284" s="19">
        <f t="shared" si="246"/>
        <v>365043.71506305179</v>
      </c>
      <c r="E5284" s="19">
        <f t="shared" si="247"/>
        <v>50.005988364801624</v>
      </c>
      <c r="F5284" s="19">
        <f t="shared" si="248"/>
        <v>365093.72105141659</v>
      </c>
      <c r="I5284" s="13">
        <v>44533</v>
      </c>
      <c r="J5284">
        <v>5265</v>
      </c>
      <c r="K5284">
        <v>365043.71506285493</v>
      </c>
      <c r="L5284">
        <v>50.005988364773302</v>
      </c>
      <c r="M5284" s="19">
        <v>365093.72105121968</v>
      </c>
    </row>
    <row r="5285" spans="2:13" x14ac:dyDescent="0.25">
      <c r="B5285" s="13">
        <v>44534</v>
      </c>
      <c r="C5285">
        <v>5266</v>
      </c>
      <c r="D5285" s="19">
        <f t="shared" si="246"/>
        <v>365093.72105141659</v>
      </c>
      <c r="E5285" s="19">
        <f t="shared" si="247"/>
        <v>50.012838500194057</v>
      </c>
      <c r="F5285" s="19">
        <f t="shared" si="248"/>
        <v>365143.7338899168</v>
      </c>
      <c r="I5285" s="13">
        <v>44534</v>
      </c>
      <c r="J5285">
        <v>5266</v>
      </c>
      <c r="K5285">
        <v>365093.72105121968</v>
      </c>
      <c r="L5285">
        <v>50.012838500165728</v>
      </c>
      <c r="M5285" s="19">
        <v>365143.73388971982</v>
      </c>
    </row>
    <row r="5286" spans="2:13" x14ac:dyDescent="0.25">
      <c r="B5286" s="13">
        <v>44535</v>
      </c>
      <c r="C5286">
        <v>5267</v>
      </c>
      <c r="D5286" s="19">
        <f t="shared" si="246"/>
        <v>365143.7338899168</v>
      </c>
      <c r="E5286" s="19">
        <f t="shared" si="247"/>
        <v>50.019689573961209</v>
      </c>
      <c r="F5286" s="19">
        <f t="shared" si="248"/>
        <v>365193.75357949076</v>
      </c>
      <c r="I5286" s="13">
        <v>44535</v>
      </c>
      <c r="J5286">
        <v>5267</v>
      </c>
      <c r="K5286">
        <v>365143.73388971976</v>
      </c>
      <c r="L5286">
        <v>50.019689573932872</v>
      </c>
      <c r="M5286" s="19">
        <v>365193.75357929367</v>
      </c>
    </row>
    <row r="5287" spans="2:13" x14ac:dyDescent="0.25">
      <c r="B5287" s="13">
        <v>44536</v>
      </c>
      <c r="C5287">
        <v>5268</v>
      </c>
      <c r="D5287" s="19">
        <f t="shared" si="246"/>
        <v>365193.75357949076</v>
      </c>
      <c r="E5287" s="19">
        <f t="shared" si="247"/>
        <v>50.026541586231616</v>
      </c>
      <c r="F5287" s="19">
        <f t="shared" si="248"/>
        <v>365243.78012107697</v>
      </c>
      <c r="I5287" s="13">
        <v>44536</v>
      </c>
      <c r="J5287">
        <v>5268</v>
      </c>
      <c r="K5287">
        <v>365193.75357929379</v>
      </c>
      <c r="L5287">
        <v>50.026541586203273</v>
      </c>
      <c r="M5287" s="19">
        <v>365243.78012087999</v>
      </c>
    </row>
    <row r="5288" spans="2:13" x14ac:dyDescent="0.25">
      <c r="B5288" s="13">
        <v>44537</v>
      </c>
      <c r="C5288">
        <v>5269</v>
      </c>
      <c r="D5288" s="19">
        <f t="shared" si="246"/>
        <v>365243.78012107697</v>
      </c>
      <c r="E5288" s="19">
        <f t="shared" si="247"/>
        <v>50.033394537133837</v>
      </c>
      <c r="F5288" s="19">
        <f t="shared" si="248"/>
        <v>365293.81351561408</v>
      </c>
      <c r="I5288" s="13">
        <v>44537</v>
      </c>
      <c r="J5288">
        <v>5269</v>
      </c>
      <c r="K5288">
        <v>365243.78012087982</v>
      </c>
      <c r="L5288">
        <v>50.033394537105487</v>
      </c>
      <c r="M5288" s="19">
        <v>365293.81351541693</v>
      </c>
    </row>
    <row r="5289" spans="2:13" x14ac:dyDescent="0.25">
      <c r="B5289" s="13">
        <v>44538</v>
      </c>
      <c r="C5289">
        <v>5270</v>
      </c>
      <c r="D5289" s="19">
        <f t="shared" si="246"/>
        <v>365293.81351561408</v>
      </c>
      <c r="E5289" s="19">
        <f t="shared" si="247"/>
        <v>50.040248426796452</v>
      </c>
      <c r="F5289" s="19">
        <f t="shared" si="248"/>
        <v>365343.85376404086</v>
      </c>
      <c r="I5289" s="13">
        <v>44538</v>
      </c>
      <c r="J5289">
        <v>5270</v>
      </c>
      <c r="K5289">
        <v>365293.81351541699</v>
      </c>
      <c r="L5289">
        <v>50.040248426768102</v>
      </c>
      <c r="M5289" s="19">
        <v>365343.85376384377</v>
      </c>
    </row>
    <row r="5290" spans="2:13" x14ac:dyDescent="0.25">
      <c r="B5290" s="13">
        <v>44539</v>
      </c>
      <c r="C5290">
        <v>5271</v>
      </c>
      <c r="D5290" s="19">
        <f t="shared" si="246"/>
        <v>365343.85376404086</v>
      </c>
      <c r="E5290" s="19">
        <f t="shared" si="247"/>
        <v>50.04710325534807</v>
      </c>
      <c r="F5290" s="19">
        <f t="shared" si="248"/>
        <v>365393.90086729621</v>
      </c>
      <c r="I5290" s="13">
        <v>44539</v>
      </c>
      <c r="J5290">
        <v>5271</v>
      </c>
      <c r="K5290">
        <v>365343.8537638436</v>
      </c>
      <c r="L5290">
        <v>50.047103255319705</v>
      </c>
      <c r="M5290" s="19">
        <v>365393.90086709894</v>
      </c>
    </row>
    <row r="5291" spans="2:13" x14ac:dyDescent="0.25">
      <c r="B5291" s="13">
        <v>44540</v>
      </c>
      <c r="C5291">
        <v>5272</v>
      </c>
      <c r="D5291" s="19">
        <f t="shared" si="246"/>
        <v>365393.90086729621</v>
      </c>
      <c r="E5291" s="19">
        <f t="shared" si="247"/>
        <v>50.053959022917297</v>
      </c>
      <c r="F5291" s="19">
        <f t="shared" si="248"/>
        <v>365443.95482631912</v>
      </c>
      <c r="I5291" s="13">
        <v>44540</v>
      </c>
      <c r="J5291">
        <v>5272</v>
      </c>
      <c r="K5291">
        <v>365393.90086709906</v>
      </c>
      <c r="L5291">
        <v>50.053959022888925</v>
      </c>
      <c r="M5291" s="19">
        <v>365443.95482612198</v>
      </c>
    </row>
    <row r="5292" spans="2:13" x14ac:dyDescent="0.25">
      <c r="B5292" s="13">
        <v>44541</v>
      </c>
      <c r="C5292">
        <v>5273</v>
      </c>
      <c r="D5292" s="19">
        <f t="shared" si="246"/>
        <v>365443.95482631912</v>
      </c>
      <c r="E5292" s="19">
        <f t="shared" si="247"/>
        <v>50.060815729632765</v>
      </c>
      <c r="F5292" s="19">
        <f t="shared" si="248"/>
        <v>365494.01564204873</v>
      </c>
      <c r="I5292" s="13">
        <v>44541</v>
      </c>
      <c r="J5292">
        <v>5273</v>
      </c>
      <c r="K5292">
        <v>365443.95482612174</v>
      </c>
      <c r="L5292">
        <v>50.060815729604386</v>
      </c>
      <c r="M5292" s="19">
        <v>365494.01564185135</v>
      </c>
    </row>
    <row r="5293" spans="2:13" x14ac:dyDescent="0.25">
      <c r="B5293" s="13">
        <v>44542</v>
      </c>
      <c r="C5293">
        <v>5274</v>
      </c>
      <c r="D5293" s="19">
        <f t="shared" si="246"/>
        <v>365494.01564204873</v>
      </c>
      <c r="E5293" s="19">
        <f t="shared" si="247"/>
        <v>50.067673375623123</v>
      </c>
      <c r="F5293" s="19">
        <f t="shared" si="248"/>
        <v>365544.08331542433</v>
      </c>
      <c r="I5293" s="13">
        <v>44542</v>
      </c>
      <c r="J5293">
        <v>5274</v>
      </c>
      <c r="K5293">
        <v>365494.01564185135</v>
      </c>
      <c r="L5293">
        <v>50.067673375594744</v>
      </c>
      <c r="M5293" s="19">
        <v>365544.08331522695</v>
      </c>
    </row>
    <row r="5294" spans="2:13" x14ac:dyDescent="0.25">
      <c r="B5294" s="13">
        <v>44543</v>
      </c>
      <c r="C5294">
        <v>5275</v>
      </c>
      <c r="D5294" s="19">
        <f t="shared" si="246"/>
        <v>365544.08331542433</v>
      </c>
      <c r="E5294" s="19">
        <f t="shared" si="247"/>
        <v>50.074531961017037</v>
      </c>
      <c r="F5294" s="19">
        <f t="shared" si="248"/>
        <v>365594.15784738533</v>
      </c>
      <c r="I5294" s="13">
        <v>44543</v>
      </c>
      <c r="J5294">
        <v>5275</v>
      </c>
      <c r="K5294">
        <v>365544.08331522701</v>
      </c>
      <c r="L5294">
        <v>50.074531960988651</v>
      </c>
      <c r="M5294" s="19">
        <v>365594.15784718801</v>
      </c>
    </row>
    <row r="5295" spans="2:13" x14ac:dyDescent="0.25">
      <c r="B5295" s="13">
        <v>44544</v>
      </c>
      <c r="C5295">
        <v>5276</v>
      </c>
      <c r="D5295" s="19">
        <f t="shared" si="246"/>
        <v>365594.15784738533</v>
      </c>
      <c r="E5295" s="19">
        <f t="shared" si="247"/>
        <v>50.0813914859432</v>
      </c>
      <c r="F5295" s="19">
        <f t="shared" si="248"/>
        <v>365644.23923887126</v>
      </c>
      <c r="I5295" s="13">
        <v>44544</v>
      </c>
      <c r="J5295">
        <v>5276</v>
      </c>
      <c r="K5295">
        <v>365594.15784718789</v>
      </c>
      <c r="L5295">
        <v>50.081391485914807</v>
      </c>
      <c r="M5295" s="19">
        <v>365644.23923867382</v>
      </c>
    </row>
    <row r="5296" spans="2:13" x14ac:dyDescent="0.25">
      <c r="B5296" s="13">
        <v>44545</v>
      </c>
      <c r="C5296">
        <v>5277</v>
      </c>
      <c r="D5296" s="19">
        <f t="shared" si="246"/>
        <v>365644.23923887126</v>
      </c>
      <c r="E5296" s="19">
        <f t="shared" si="247"/>
        <v>50.088251950530314</v>
      </c>
      <c r="F5296" s="19">
        <f t="shared" si="248"/>
        <v>365694.32749082177</v>
      </c>
      <c r="I5296" s="13">
        <v>44545</v>
      </c>
      <c r="J5296">
        <v>5277</v>
      </c>
      <c r="K5296">
        <v>365644.23923867376</v>
      </c>
      <c r="L5296">
        <v>50.088251950501913</v>
      </c>
      <c r="M5296" s="19">
        <v>365694.32749062427</v>
      </c>
    </row>
    <row r="5297" spans="2:13" x14ac:dyDescent="0.25">
      <c r="B5297" s="13">
        <v>44546</v>
      </c>
      <c r="C5297">
        <v>5278</v>
      </c>
      <c r="D5297" s="19">
        <f t="shared" si="246"/>
        <v>365694.32749082177</v>
      </c>
      <c r="E5297" s="19">
        <f t="shared" si="247"/>
        <v>50.095113354907099</v>
      </c>
      <c r="F5297" s="19">
        <f t="shared" si="248"/>
        <v>365744.42260417668</v>
      </c>
      <c r="I5297" s="13">
        <v>44546</v>
      </c>
      <c r="J5297">
        <v>5278</v>
      </c>
      <c r="K5297">
        <v>365694.32749062421</v>
      </c>
      <c r="L5297">
        <v>50.095113354878698</v>
      </c>
      <c r="M5297" s="19">
        <v>365744.42260397907</v>
      </c>
    </row>
    <row r="5298" spans="2:13" x14ac:dyDescent="0.25">
      <c r="B5298" s="13">
        <v>44547</v>
      </c>
      <c r="C5298">
        <v>5279</v>
      </c>
      <c r="D5298" s="19">
        <f t="shared" si="246"/>
        <v>365744.42260417668</v>
      </c>
      <c r="E5298" s="19">
        <f t="shared" si="247"/>
        <v>50.101975699202292</v>
      </c>
      <c r="F5298" s="19">
        <f t="shared" si="248"/>
        <v>365794.52457987587</v>
      </c>
      <c r="I5298" s="13">
        <v>44547</v>
      </c>
      <c r="J5298">
        <v>5279</v>
      </c>
      <c r="K5298">
        <v>365744.42260397912</v>
      </c>
      <c r="L5298">
        <v>50.101975699173884</v>
      </c>
      <c r="M5298" s="19">
        <v>365794.52457967831</v>
      </c>
    </row>
    <row r="5299" spans="2:13" x14ac:dyDescent="0.25">
      <c r="B5299" s="13">
        <v>44548</v>
      </c>
      <c r="C5299">
        <v>5280</v>
      </c>
      <c r="D5299" s="19">
        <f t="shared" si="246"/>
        <v>365794.52457987587</v>
      </c>
      <c r="E5299" s="19">
        <f t="shared" si="247"/>
        <v>50.108838983544643</v>
      </c>
      <c r="F5299" s="19">
        <f t="shared" si="248"/>
        <v>365844.63341885939</v>
      </c>
      <c r="I5299" s="13">
        <v>44548</v>
      </c>
      <c r="J5299">
        <v>5280</v>
      </c>
      <c r="K5299">
        <v>365794.52457967825</v>
      </c>
      <c r="L5299">
        <v>50.108838983516229</v>
      </c>
      <c r="M5299" s="19">
        <v>365844.63341866178</v>
      </c>
    </row>
    <row r="5300" spans="2:13" x14ac:dyDescent="0.25">
      <c r="B5300" s="13">
        <v>44549</v>
      </c>
      <c r="C5300">
        <v>5281</v>
      </c>
      <c r="D5300" s="19">
        <f t="shared" si="246"/>
        <v>365844.63341885939</v>
      </c>
      <c r="E5300" s="19">
        <f t="shared" si="247"/>
        <v>50.115703208062939</v>
      </c>
      <c r="F5300" s="19">
        <f t="shared" si="248"/>
        <v>365894.74912206747</v>
      </c>
      <c r="I5300" s="13">
        <v>44549</v>
      </c>
      <c r="J5300">
        <v>5281</v>
      </c>
      <c r="K5300">
        <v>365844.63341866166</v>
      </c>
      <c r="L5300">
        <v>50.115703208034518</v>
      </c>
      <c r="M5300" s="19">
        <v>365894.74912186968</v>
      </c>
    </row>
    <row r="5301" spans="2:13" x14ac:dyDescent="0.25">
      <c r="B5301" s="13">
        <v>44550</v>
      </c>
      <c r="C5301">
        <v>5282</v>
      </c>
      <c r="D5301" s="19">
        <f t="shared" si="246"/>
        <v>365894.74912206747</v>
      </c>
      <c r="E5301" s="19">
        <f t="shared" si="247"/>
        <v>50.122568372885958</v>
      </c>
      <c r="F5301" s="19">
        <f t="shared" si="248"/>
        <v>365944.87169044034</v>
      </c>
      <c r="I5301" s="13">
        <v>44550</v>
      </c>
      <c r="J5301">
        <v>5282</v>
      </c>
      <c r="K5301">
        <v>365894.74912186956</v>
      </c>
      <c r="L5301">
        <v>50.122568372857529</v>
      </c>
      <c r="M5301" s="19">
        <v>365944.87169024243</v>
      </c>
    </row>
    <row r="5302" spans="2:13" x14ac:dyDescent="0.25">
      <c r="B5302" s="13">
        <v>44551</v>
      </c>
      <c r="C5302">
        <v>5283</v>
      </c>
      <c r="D5302" s="19">
        <f t="shared" si="246"/>
        <v>365944.87169044034</v>
      </c>
      <c r="E5302" s="19">
        <f t="shared" si="247"/>
        <v>50.129434478142521</v>
      </c>
      <c r="F5302" s="19">
        <f t="shared" si="248"/>
        <v>365995.00112491846</v>
      </c>
      <c r="I5302" s="13">
        <v>44551</v>
      </c>
      <c r="J5302">
        <v>5283</v>
      </c>
      <c r="K5302">
        <v>365944.87169024243</v>
      </c>
      <c r="L5302">
        <v>50.129434478114085</v>
      </c>
      <c r="M5302" s="19">
        <v>365995.00112472055</v>
      </c>
    </row>
    <row r="5303" spans="2:13" x14ac:dyDescent="0.25">
      <c r="B5303" s="13">
        <v>44552</v>
      </c>
      <c r="C5303">
        <v>5284</v>
      </c>
      <c r="D5303" s="19">
        <f t="shared" si="246"/>
        <v>365995.00112491846</v>
      </c>
      <c r="E5303" s="19">
        <f t="shared" si="247"/>
        <v>50.136301523961443</v>
      </c>
      <c r="F5303" s="19">
        <f t="shared" si="248"/>
        <v>366045.13742644241</v>
      </c>
      <c r="I5303" s="13">
        <v>44552</v>
      </c>
      <c r="J5303">
        <v>5284</v>
      </c>
      <c r="K5303">
        <v>365995.00112472061</v>
      </c>
      <c r="L5303">
        <v>50.136301523933</v>
      </c>
      <c r="M5303" s="19">
        <v>366045.13742624456</v>
      </c>
    </row>
    <row r="5304" spans="2:13" x14ac:dyDescent="0.25">
      <c r="B5304" s="13">
        <v>44553</v>
      </c>
      <c r="C5304">
        <v>5285</v>
      </c>
      <c r="D5304" s="19">
        <f t="shared" si="246"/>
        <v>366045.13742644241</v>
      </c>
      <c r="E5304" s="19">
        <f t="shared" si="247"/>
        <v>50.143169510471566</v>
      </c>
      <c r="F5304" s="19">
        <f t="shared" si="248"/>
        <v>366095.28059595288</v>
      </c>
      <c r="I5304" s="13">
        <v>44553</v>
      </c>
      <c r="J5304">
        <v>5285</v>
      </c>
      <c r="K5304">
        <v>366045.13742624439</v>
      </c>
      <c r="L5304">
        <v>50.14316951044313</v>
      </c>
      <c r="M5304" s="19">
        <v>366095.28059575486</v>
      </c>
    </row>
    <row r="5305" spans="2:13" x14ac:dyDescent="0.25">
      <c r="B5305" s="13">
        <v>44554</v>
      </c>
      <c r="C5305">
        <v>5286</v>
      </c>
      <c r="D5305" s="19">
        <f t="shared" si="246"/>
        <v>366095.28059595288</v>
      </c>
      <c r="E5305" s="19">
        <f t="shared" si="247"/>
        <v>50.150038437801769</v>
      </c>
      <c r="F5305" s="19">
        <f t="shared" si="248"/>
        <v>366145.43063439068</v>
      </c>
      <c r="I5305" s="13">
        <v>44554</v>
      </c>
      <c r="J5305">
        <v>5286</v>
      </c>
      <c r="K5305">
        <v>366095.28059575486</v>
      </c>
      <c r="L5305">
        <v>50.150038437773318</v>
      </c>
      <c r="M5305" s="19">
        <v>366145.43063419266</v>
      </c>
    </row>
    <row r="5306" spans="2:13" x14ac:dyDescent="0.25">
      <c r="B5306" s="13">
        <v>44555</v>
      </c>
      <c r="C5306">
        <v>5287</v>
      </c>
      <c r="D5306" s="19">
        <f t="shared" si="246"/>
        <v>366145.43063439068</v>
      </c>
      <c r="E5306" s="19">
        <f t="shared" si="247"/>
        <v>50.156908306080922</v>
      </c>
      <c r="F5306" s="19">
        <f t="shared" si="248"/>
        <v>366195.58754269674</v>
      </c>
      <c r="I5306" s="13">
        <v>44555</v>
      </c>
      <c r="J5306">
        <v>5287</v>
      </c>
      <c r="K5306">
        <v>366145.4306341926</v>
      </c>
      <c r="L5306">
        <v>50.156908306052465</v>
      </c>
      <c r="M5306" s="19">
        <v>366195.58754249866</v>
      </c>
    </row>
    <row r="5307" spans="2:13" x14ac:dyDescent="0.25">
      <c r="B5307" s="13">
        <v>44556</v>
      </c>
      <c r="C5307">
        <v>5288</v>
      </c>
      <c r="D5307" s="19">
        <f t="shared" si="246"/>
        <v>366195.58754269674</v>
      </c>
      <c r="E5307" s="19">
        <f t="shared" si="247"/>
        <v>50.163779115437919</v>
      </c>
      <c r="F5307" s="19">
        <f t="shared" si="248"/>
        <v>366245.75132181216</v>
      </c>
      <c r="I5307" s="13">
        <v>44556</v>
      </c>
      <c r="J5307">
        <v>5288</v>
      </c>
      <c r="K5307">
        <v>366195.58754249872</v>
      </c>
      <c r="L5307">
        <v>50.163779115409447</v>
      </c>
      <c r="M5307" s="19">
        <v>366245.75132161414</v>
      </c>
    </row>
    <row r="5308" spans="2:13" x14ac:dyDescent="0.25">
      <c r="B5308" s="13">
        <v>44557</v>
      </c>
      <c r="C5308">
        <v>5289</v>
      </c>
      <c r="D5308" s="19">
        <f t="shared" si="246"/>
        <v>366245.75132181216</v>
      </c>
      <c r="E5308" s="19">
        <f t="shared" si="247"/>
        <v>50.170650866001672</v>
      </c>
      <c r="F5308" s="19">
        <f t="shared" si="248"/>
        <v>366295.92197267816</v>
      </c>
      <c r="I5308" s="13">
        <v>44557</v>
      </c>
      <c r="J5308">
        <v>5289</v>
      </c>
      <c r="K5308">
        <v>366245.75132161391</v>
      </c>
      <c r="L5308">
        <v>50.170650865973201</v>
      </c>
      <c r="M5308" s="19">
        <v>366295.9219724799</v>
      </c>
    </row>
    <row r="5309" spans="2:13" x14ac:dyDescent="0.25">
      <c r="B5309" s="13">
        <v>44558</v>
      </c>
      <c r="C5309">
        <v>5290</v>
      </c>
      <c r="D5309" s="19">
        <f t="shared" si="246"/>
        <v>366295.92197267816</v>
      </c>
      <c r="E5309" s="19">
        <f t="shared" si="247"/>
        <v>50.177523557901125</v>
      </c>
      <c r="F5309" s="19">
        <f t="shared" si="248"/>
        <v>366346.09949623607</v>
      </c>
      <c r="I5309" s="13">
        <v>44558</v>
      </c>
      <c r="J5309">
        <v>5290</v>
      </c>
      <c r="K5309">
        <v>366295.9219724799</v>
      </c>
      <c r="L5309">
        <v>50.17752355787264</v>
      </c>
      <c r="M5309" s="19">
        <v>366346.09949603776</v>
      </c>
    </row>
    <row r="5310" spans="2:13" x14ac:dyDescent="0.25">
      <c r="B5310" s="13">
        <v>44559</v>
      </c>
      <c r="C5310">
        <v>5291</v>
      </c>
      <c r="D5310" s="19">
        <f t="shared" si="246"/>
        <v>366346.09949623607</v>
      </c>
      <c r="E5310" s="19">
        <f t="shared" si="247"/>
        <v>50.184397191265219</v>
      </c>
      <c r="F5310" s="19">
        <f t="shared" si="248"/>
        <v>366396.28389342735</v>
      </c>
      <c r="I5310" s="13">
        <v>44559</v>
      </c>
      <c r="J5310">
        <v>5291</v>
      </c>
      <c r="K5310">
        <v>366346.09949603782</v>
      </c>
      <c r="L5310">
        <v>50.184397191236741</v>
      </c>
      <c r="M5310" s="19">
        <v>366396.28389322903</v>
      </c>
    </row>
    <row r="5311" spans="2:13" x14ac:dyDescent="0.25">
      <c r="B5311" s="13">
        <v>44560</v>
      </c>
      <c r="C5311">
        <v>5292</v>
      </c>
      <c r="D5311" s="19">
        <f t="shared" si="246"/>
        <v>366396.28389342735</v>
      </c>
      <c r="E5311" s="19">
        <f t="shared" si="247"/>
        <v>50.191271766222933</v>
      </c>
      <c r="F5311" s="19">
        <f t="shared" si="248"/>
        <v>366446.47516519355</v>
      </c>
      <c r="I5311" s="13">
        <v>44560</v>
      </c>
      <c r="J5311">
        <v>5292</v>
      </c>
      <c r="K5311">
        <v>366396.28389322903</v>
      </c>
      <c r="L5311">
        <v>50.191271766194433</v>
      </c>
      <c r="M5311" s="19">
        <v>366446.47516499524</v>
      </c>
    </row>
    <row r="5312" spans="2:13" x14ac:dyDescent="0.25">
      <c r="B5312" s="13">
        <v>44561</v>
      </c>
      <c r="C5312">
        <v>5293</v>
      </c>
      <c r="D5312" s="19">
        <f t="shared" si="246"/>
        <v>366446.47516519355</v>
      </c>
      <c r="E5312" s="19">
        <f t="shared" si="247"/>
        <v>50.198147282903236</v>
      </c>
      <c r="F5312" s="19">
        <f t="shared" si="248"/>
        <v>366496.67331247643</v>
      </c>
      <c r="I5312" s="13">
        <v>44561</v>
      </c>
      <c r="J5312">
        <v>5293</v>
      </c>
      <c r="K5312">
        <v>366446.47516499506</v>
      </c>
      <c r="L5312">
        <v>50.198147282874736</v>
      </c>
      <c r="M5312" s="19">
        <v>366496.67331227794</v>
      </c>
    </row>
    <row r="5313" spans="2:13" x14ac:dyDescent="0.25">
      <c r="B5313" s="13">
        <v>44562</v>
      </c>
      <c r="C5313">
        <v>5294</v>
      </c>
      <c r="D5313" s="19">
        <f t="shared" si="246"/>
        <v>366496.67331247643</v>
      </c>
      <c r="E5313" s="19">
        <f t="shared" si="247"/>
        <v>50.205023741435134</v>
      </c>
      <c r="F5313" s="19">
        <f t="shared" si="248"/>
        <v>366546.87833621784</v>
      </c>
      <c r="I5313" s="13">
        <v>44562</v>
      </c>
      <c r="J5313">
        <v>5294</v>
      </c>
      <c r="K5313">
        <v>366496.67331227806</v>
      </c>
      <c r="L5313">
        <v>50.205023741406627</v>
      </c>
      <c r="M5313" s="19">
        <v>366546.87833601946</v>
      </c>
    </row>
    <row r="5314" spans="2:13" x14ac:dyDescent="0.25">
      <c r="B5314" s="13">
        <v>44563</v>
      </c>
      <c r="C5314">
        <v>5295</v>
      </c>
      <c r="D5314" s="19">
        <f t="shared" si="246"/>
        <v>366546.87833621784</v>
      </c>
      <c r="E5314" s="19">
        <f t="shared" si="247"/>
        <v>50.211901141947656</v>
      </c>
      <c r="F5314" s="19">
        <f t="shared" si="248"/>
        <v>366597.09023735981</v>
      </c>
      <c r="I5314" s="13">
        <v>44563</v>
      </c>
      <c r="J5314">
        <v>5295</v>
      </c>
      <c r="K5314">
        <v>366546.87833601935</v>
      </c>
      <c r="L5314">
        <v>50.211901141919149</v>
      </c>
      <c r="M5314" s="19">
        <v>366597.09023716126</v>
      </c>
    </row>
    <row r="5315" spans="2:13" x14ac:dyDescent="0.25">
      <c r="B5315" s="13">
        <v>44564</v>
      </c>
      <c r="C5315">
        <v>5296</v>
      </c>
      <c r="D5315" s="19">
        <f t="shared" si="246"/>
        <v>366597.09023735981</v>
      </c>
      <c r="E5315" s="19">
        <f t="shared" si="247"/>
        <v>50.218779484569843</v>
      </c>
      <c r="F5315" s="19">
        <f t="shared" si="248"/>
        <v>366647.30901684437</v>
      </c>
      <c r="I5315" s="13">
        <v>44564</v>
      </c>
      <c r="J5315">
        <v>5296</v>
      </c>
      <c r="K5315">
        <v>366597.0902371612</v>
      </c>
      <c r="L5315">
        <v>50.218779484541322</v>
      </c>
      <c r="M5315" s="19">
        <v>366647.30901664577</v>
      </c>
    </row>
    <row r="5316" spans="2:13" x14ac:dyDescent="0.25">
      <c r="B5316" s="13">
        <v>44565</v>
      </c>
      <c r="C5316">
        <v>5297</v>
      </c>
      <c r="D5316" s="19">
        <f t="shared" si="246"/>
        <v>366647.30901684437</v>
      </c>
      <c r="E5316" s="19">
        <f t="shared" si="247"/>
        <v>50.225658769430744</v>
      </c>
      <c r="F5316" s="19">
        <f t="shared" si="248"/>
        <v>366697.5346756138</v>
      </c>
      <c r="I5316" s="13">
        <v>44565</v>
      </c>
      <c r="J5316">
        <v>5297</v>
      </c>
      <c r="K5316">
        <v>366647.30901664565</v>
      </c>
      <c r="L5316">
        <v>50.225658769402216</v>
      </c>
      <c r="M5316" s="19">
        <v>366697.53467541508</v>
      </c>
    </row>
    <row r="5317" spans="2:13" x14ac:dyDescent="0.25">
      <c r="B5317" s="13">
        <v>44566</v>
      </c>
      <c r="C5317">
        <v>5298</v>
      </c>
      <c r="D5317" s="19">
        <f t="shared" si="246"/>
        <v>366697.5346756138</v>
      </c>
      <c r="E5317" s="19">
        <f t="shared" si="247"/>
        <v>50.232538996659429</v>
      </c>
      <c r="F5317" s="19">
        <f t="shared" si="248"/>
        <v>366747.76721461047</v>
      </c>
      <c r="I5317" s="13">
        <v>44566</v>
      </c>
      <c r="J5317">
        <v>5298</v>
      </c>
      <c r="K5317">
        <v>366697.53467541514</v>
      </c>
      <c r="L5317">
        <v>50.232538996630893</v>
      </c>
      <c r="M5317" s="19">
        <v>366747.76721441175</v>
      </c>
    </row>
    <row r="5318" spans="2:13" x14ac:dyDescent="0.25">
      <c r="B5318" s="13">
        <v>44567</v>
      </c>
      <c r="C5318">
        <v>5299</v>
      </c>
      <c r="D5318" s="19">
        <f t="shared" si="246"/>
        <v>366747.76721461047</v>
      </c>
      <c r="E5318" s="19">
        <f t="shared" si="247"/>
        <v>50.239420166385003</v>
      </c>
      <c r="F5318" s="19">
        <f t="shared" si="248"/>
        <v>366798.00663477689</v>
      </c>
      <c r="I5318" s="13">
        <v>44567</v>
      </c>
      <c r="J5318">
        <v>5299</v>
      </c>
      <c r="K5318">
        <v>366747.76721441164</v>
      </c>
      <c r="L5318">
        <v>50.23942016635646</v>
      </c>
      <c r="M5318" s="19">
        <v>366798.00663457799</v>
      </c>
    </row>
    <row r="5319" spans="2:13" x14ac:dyDescent="0.25">
      <c r="B5319" s="13">
        <v>44568</v>
      </c>
      <c r="C5319">
        <v>5300</v>
      </c>
      <c r="D5319" s="19">
        <f t="shared" si="246"/>
        <v>366798.00663477689</v>
      </c>
      <c r="E5319" s="19">
        <f t="shared" si="247"/>
        <v>50.246302278736565</v>
      </c>
      <c r="F5319" s="19">
        <f t="shared" si="248"/>
        <v>366848.2529370556</v>
      </c>
      <c r="I5319" s="13">
        <v>44568</v>
      </c>
      <c r="J5319">
        <v>5300</v>
      </c>
      <c r="K5319">
        <v>366798.00663457793</v>
      </c>
      <c r="L5319">
        <v>50.246302278708015</v>
      </c>
      <c r="M5319" s="19">
        <v>366848.25293685665</v>
      </c>
    </row>
    <row r="5320" spans="2:13" x14ac:dyDescent="0.25">
      <c r="B5320" s="13">
        <v>44569</v>
      </c>
      <c r="C5320">
        <v>5301</v>
      </c>
      <c r="D5320" s="19">
        <f t="shared" si="246"/>
        <v>366848.2529370556</v>
      </c>
      <c r="E5320" s="19">
        <f t="shared" si="247"/>
        <v>50.253185333843241</v>
      </c>
      <c r="F5320" s="19">
        <f t="shared" si="248"/>
        <v>366898.50612238946</v>
      </c>
      <c r="I5320" s="13">
        <v>44569</v>
      </c>
      <c r="J5320">
        <v>5301</v>
      </c>
      <c r="K5320">
        <v>366848.2529368567</v>
      </c>
      <c r="L5320">
        <v>50.253185333814677</v>
      </c>
      <c r="M5320" s="19">
        <v>366898.50612219051</v>
      </c>
    </row>
    <row r="5321" spans="2:13" x14ac:dyDescent="0.25">
      <c r="B5321" s="13">
        <v>44570</v>
      </c>
      <c r="C5321">
        <v>5302</v>
      </c>
      <c r="D5321" s="19">
        <f t="shared" si="246"/>
        <v>366898.50612238946</v>
      </c>
      <c r="E5321" s="19">
        <f t="shared" si="247"/>
        <v>50.260069331834181</v>
      </c>
      <c r="F5321" s="19">
        <f t="shared" si="248"/>
        <v>366948.76619172131</v>
      </c>
      <c r="I5321" s="13">
        <v>44570</v>
      </c>
      <c r="J5321">
        <v>5302</v>
      </c>
      <c r="K5321">
        <v>366898.50612219045</v>
      </c>
      <c r="L5321">
        <v>50.26006933180561</v>
      </c>
      <c r="M5321" s="19">
        <v>366948.76619152224</v>
      </c>
    </row>
    <row r="5322" spans="2:13" x14ac:dyDescent="0.25">
      <c r="B5322" s="13">
        <v>44571</v>
      </c>
      <c r="C5322">
        <v>5303</v>
      </c>
      <c r="D5322" s="19">
        <f t="shared" si="246"/>
        <v>366948.76619172131</v>
      </c>
      <c r="E5322" s="19">
        <f t="shared" si="247"/>
        <v>50.266954272838539</v>
      </c>
      <c r="F5322" s="19">
        <f t="shared" si="248"/>
        <v>366999.03314599412</v>
      </c>
      <c r="I5322" s="13">
        <v>44571</v>
      </c>
      <c r="J5322">
        <v>5303</v>
      </c>
      <c r="K5322">
        <v>366948.76619152224</v>
      </c>
      <c r="L5322">
        <v>50.266954272809961</v>
      </c>
      <c r="M5322" s="19">
        <v>366999.03314579505</v>
      </c>
    </row>
    <row r="5323" spans="2:13" x14ac:dyDescent="0.25">
      <c r="B5323" s="13">
        <v>44572</v>
      </c>
      <c r="C5323">
        <v>5304</v>
      </c>
      <c r="D5323" s="19">
        <f t="shared" si="246"/>
        <v>366999.03314599412</v>
      </c>
      <c r="E5323" s="19">
        <f t="shared" si="247"/>
        <v>50.2738401569855</v>
      </c>
      <c r="F5323" s="19">
        <f t="shared" si="248"/>
        <v>367049.30698615109</v>
      </c>
      <c r="I5323" s="13">
        <v>44572</v>
      </c>
      <c r="J5323">
        <v>5304</v>
      </c>
      <c r="K5323">
        <v>366999.03314579517</v>
      </c>
      <c r="L5323">
        <v>50.273840156956915</v>
      </c>
      <c r="M5323" s="19">
        <v>367049.30698595213</v>
      </c>
    </row>
    <row r="5324" spans="2:13" x14ac:dyDescent="0.25">
      <c r="B5324" s="13">
        <v>44573</v>
      </c>
      <c r="C5324">
        <v>5305</v>
      </c>
      <c r="D5324" s="19">
        <f t="shared" si="246"/>
        <v>367049.30698615109</v>
      </c>
      <c r="E5324" s="19">
        <f t="shared" si="247"/>
        <v>50.280726984404268</v>
      </c>
      <c r="F5324" s="19">
        <f t="shared" si="248"/>
        <v>367099.58771313546</v>
      </c>
      <c r="I5324" s="13">
        <v>44573</v>
      </c>
      <c r="J5324">
        <v>5305</v>
      </c>
      <c r="K5324">
        <v>367049.3069859519</v>
      </c>
      <c r="L5324">
        <v>50.280726984375683</v>
      </c>
      <c r="M5324" s="19">
        <v>367099.58771293628</v>
      </c>
    </row>
    <row r="5325" spans="2:13" x14ac:dyDescent="0.25">
      <c r="B5325" s="13">
        <v>44574</v>
      </c>
      <c r="C5325">
        <v>5306</v>
      </c>
      <c r="D5325" s="19">
        <f t="shared" si="246"/>
        <v>367099.58771313546</v>
      </c>
      <c r="E5325" s="19">
        <f t="shared" si="247"/>
        <v>50.287614755224041</v>
      </c>
      <c r="F5325" s="19">
        <f t="shared" si="248"/>
        <v>367149.87532789068</v>
      </c>
      <c r="I5325" s="13">
        <v>44574</v>
      </c>
      <c r="J5325">
        <v>5306</v>
      </c>
      <c r="K5325">
        <v>367099.58771293634</v>
      </c>
      <c r="L5325">
        <v>50.287614755195449</v>
      </c>
      <c r="M5325" s="19">
        <v>367149.87532769155</v>
      </c>
    </row>
    <row r="5326" spans="2:13" x14ac:dyDescent="0.25">
      <c r="B5326" s="13">
        <v>44575</v>
      </c>
      <c r="C5326">
        <v>5307</v>
      </c>
      <c r="D5326" s="19">
        <f t="shared" si="246"/>
        <v>367149.87532789068</v>
      </c>
      <c r="E5326" s="19">
        <f t="shared" si="247"/>
        <v>50.294503469574074</v>
      </c>
      <c r="F5326" s="19">
        <f t="shared" si="248"/>
        <v>367200.16983136028</v>
      </c>
      <c r="I5326" s="13">
        <v>44575</v>
      </c>
      <c r="J5326">
        <v>5307</v>
      </c>
      <c r="K5326">
        <v>367149.87532769149</v>
      </c>
      <c r="L5326">
        <v>50.294503469545468</v>
      </c>
      <c r="M5326" s="19">
        <v>367200.16983116104</v>
      </c>
    </row>
    <row r="5327" spans="2:13" x14ac:dyDescent="0.25">
      <c r="B5327" s="13">
        <v>44576</v>
      </c>
      <c r="C5327">
        <v>5308</v>
      </c>
      <c r="D5327" s="19">
        <f t="shared" si="246"/>
        <v>367200.16983136028</v>
      </c>
      <c r="E5327" s="19">
        <f t="shared" si="247"/>
        <v>50.301393127583609</v>
      </c>
      <c r="F5327" s="19">
        <f t="shared" si="248"/>
        <v>367250.47122448788</v>
      </c>
      <c r="I5327" s="13">
        <v>44576</v>
      </c>
      <c r="J5327">
        <v>5308</v>
      </c>
      <c r="K5327">
        <v>367200.16983116092</v>
      </c>
      <c r="L5327">
        <v>50.301393127554995</v>
      </c>
      <c r="M5327" s="19">
        <v>367250.47122428846</v>
      </c>
    </row>
    <row r="5328" spans="2:13" x14ac:dyDescent="0.25">
      <c r="B5328" s="13">
        <v>44577</v>
      </c>
      <c r="C5328">
        <v>5309</v>
      </c>
      <c r="D5328" s="19">
        <f t="shared" si="246"/>
        <v>367250.47122448788</v>
      </c>
      <c r="E5328" s="19">
        <f t="shared" si="247"/>
        <v>50.308283729381905</v>
      </c>
      <c r="F5328" s="19">
        <f t="shared" si="248"/>
        <v>367300.77950821724</v>
      </c>
      <c r="I5328" s="13">
        <v>44577</v>
      </c>
      <c r="J5328">
        <v>5309</v>
      </c>
      <c r="K5328">
        <v>367250.4712242884</v>
      </c>
      <c r="L5328">
        <v>50.308283729353292</v>
      </c>
      <c r="M5328" s="19">
        <v>367300.77950801776</v>
      </c>
    </row>
    <row r="5329" spans="2:13" x14ac:dyDescent="0.25">
      <c r="B5329" s="13">
        <v>44578</v>
      </c>
      <c r="C5329">
        <v>5310</v>
      </c>
      <c r="D5329" s="19">
        <f t="shared" si="246"/>
        <v>367300.77950821724</v>
      </c>
      <c r="E5329" s="19">
        <f t="shared" si="247"/>
        <v>50.315175275098255</v>
      </c>
      <c r="F5329" s="19">
        <f t="shared" si="248"/>
        <v>367351.09468349232</v>
      </c>
      <c r="I5329" s="13">
        <v>44578</v>
      </c>
      <c r="J5329">
        <v>5310</v>
      </c>
      <c r="K5329">
        <v>367300.7795080177</v>
      </c>
      <c r="L5329">
        <v>50.315175275069635</v>
      </c>
      <c r="M5329" s="19">
        <v>367351.09468329279</v>
      </c>
    </row>
    <row r="5330" spans="2:13" x14ac:dyDescent="0.25">
      <c r="B5330" s="13">
        <v>44579</v>
      </c>
      <c r="C5330">
        <v>5311</v>
      </c>
      <c r="D5330" s="19">
        <f t="shared" si="246"/>
        <v>367351.09468349232</v>
      </c>
      <c r="E5330" s="19">
        <f t="shared" si="247"/>
        <v>50.32206776486197</v>
      </c>
      <c r="F5330" s="19">
        <f t="shared" si="248"/>
        <v>367401.4167512572</v>
      </c>
      <c r="I5330" s="13">
        <v>44579</v>
      </c>
      <c r="J5330">
        <v>5311</v>
      </c>
      <c r="K5330">
        <v>367351.09468329279</v>
      </c>
      <c r="L5330">
        <v>50.322067764833342</v>
      </c>
      <c r="M5330" s="19">
        <v>367401.41675105761</v>
      </c>
    </row>
    <row r="5331" spans="2:13" x14ac:dyDescent="0.25">
      <c r="B5331" s="13">
        <v>44580</v>
      </c>
      <c r="C5331">
        <v>5312</v>
      </c>
      <c r="D5331" s="19">
        <f t="shared" si="246"/>
        <v>367401.4167512572</v>
      </c>
      <c r="E5331" s="19">
        <f t="shared" si="247"/>
        <v>50.328961198802361</v>
      </c>
      <c r="F5331" s="19">
        <f t="shared" si="248"/>
        <v>367451.745712456</v>
      </c>
      <c r="I5331" s="13">
        <v>44580</v>
      </c>
      <c r="J5331">
        <v>5312</v>
      </c>
      <c r="K5331">
        <v>367401.41675105755</v>
      </c>
      <c r="L5331">
        <v>50.328961198773719</v>
      </c>
      <c r="M5331" s="19">
        <v>367451.74571225635</v>
      </c>
    </row>
    <row r="5332" spans="2:13" x14ac:dyDescent="0.25">
      <c r="B5332" s="13">
        <v>44581</v>
      </c>
      <c r="C5332">
        <v>5313</v>
      </c>
      <c r="D5332" s="19">
        <f t="shared" si="246"/>
        <v>367451.745712456</v>
      </c>
      <c r="E5332" s="19">
        <f t="shared" si="247"/>
        <v>50.335855577048775</v>
      </c>
      <c r="F5332" s="19">
        <f t="shared" si="248"/>
        <v>367502.08156803303</v>
      </c>
      <c r="I5332" s="13">
        <v>44581</v>
      </c>
      <c r="J5332">
        <v>5313</v>
      </c>
      <c r="K5332">
        <v>367451.74571225629</v>
      </c>
      <c r="L5332">
        <v>50.335855577020126</v>
      </c>
      <c r="M5332" s="19">
        <v>367502.08156783332</v>
      </c>
    </row>
    <row r="5333" spans="2:13" x14ac:dyDescent="0.25">
      <c r="B5333" s="13">
        <v>44582</v>
      </c>
      <c r="C5333">
        <v>5314</v>
      </c>
      <c r="D5333" s="19">
        <f t="shared" ref="D5333:D5396" si="249">F5332</f>
        <v>367502.08156803303</v>
      </c>
      <c r="E5333" s="19">
        <f t="shared" ref="E5333:E5396" si="250">D5333*_nPIR</f>
        <v>50.342750899730561</v>
      </c>
      <c r="F5333" s="19">
        <f t="shared" si="248"/>
        <v>367552.42431893275</v>
      </c>
      <c r="I5333" s="13">
        <v>44582</v>
      </c>
      <c r="J5333">
        <v>5314</v>
      </c>
      <c r="K5333">
        <v>367502.08156783332</v>
      </c>
      <c r="L5333">
        <v>50.342750899701912</v>
      </c>
      <c r="M5333" s="19">
        <v>367552.42431873304</v>
      </c>
    </row>
    <row r="5334" spans="2:13" x14ac:dyDescent="0.25">
      <c r="B5334" s="13">
        <v>44583</v>
      </c>
      <c r="C5334">
        <v>5315</v>
      </c>
      <c r="D5334" s="19">
        <f t="shared" si="249"/>
        <v>367552.42431893275</v>
      </c>
      <c r="E5334" s="19">
        <f t="shared" si="250"/>
        <v>50.349647166977093</v>
      </c>
      <c r="F5334" s="19">
        <f t="shared" ref="F5334:F5397" si="251">D5334+E5334</f>
        <v>367602.77396609972</v>
      </c>
      <c r="I5334" s="13">
        <v>44583</v>
      </c>
      <c r="J5334">
        <v>5315</v>
      </c>
      <c r="K5334">
        <v>367552.42431873298</v>
      </c>
      <c r="L5334">
        <v>50.349647166948436</v>
      </c>
      <c r="M5334" s="19">
        <v>367602.77396589995</v>
      </c>
    </row>
    <row r="5335" spans="2:13" x14ac:dyDescent="0.25">
      <c r="B5335" s="13">
        <v>44584</v>
      </c>
      <c r="C5335">
        <v>5316</v>
      </c>
      <c r="D5335" s="19">
        <f t="shared" si="249"/>
        <v>367602.77396609972</v>
      </c>
      <c r="E5335" s="19">
        <f t="shared" si="250"/>
        <v>50.356544378917775</v>
      </c>
      <c r="F5335" s="19">
        <f t="shared" si="251"/>
        <v>367653.13051047863</v>
      </c>
      <c r="I5335" s="13">
        <v>44584</v>
      </c>
      <c r="J5335">
        <v>5316</v>
      </c>
      <c r="K5335">
        <v>367602.77396589995</v>
      </c>
      <c r="L5335">
        <v>50.356544378889112</v>
      </c>
      <c r="M5335" s="19">
        <v>367653.13051027886</v>
      </c>
    </row>
    <row r="5336" spans="2:13" x14ac:dyDescent="0.25">
      <c r="B5336" s="13">
        <v>44585</v>
      </c>
      <c r="C5336">
        <v>5317</v>
      </c>
      <c r="D5336" s="19">
        <f t="shared" si="249"/>
        <v>367653.13051047863</v>
      </c>
      <c r="E5336" s="19">
        <f t="shared" si="250"/>
        <v>50.363442535682012</v>
      </c>
      <c r="F5336" s="19">
        <f t="shared" si="251"/>
        <v>367703.49395301432</v>
      </c>
      <c r="I5336" s="13">
        <v>44585</v>
      </c>
      <c r="J5336">
        <v>5317</v>
      </c>
      <c r="K5336">
        <v>367653.13051027874</v>
      </c>
      <c r="L5336">
        <v>50.363442535653334</v>
      </c>
      <c r="M5336" s="19">
        <v>367703.49395281437</v>
      </c>
    </row>
    <row r="5337" spans="2:13" x14ac:dyDescent="0.25">
      <c r="B5337" s="13">
        <v>44586</v>
      </c>
      <c r="C5337">
        <v>5318</v>
      </c>
      <c r="D5337" s="19">
        <f t="shared" si="249"/>
        <v>367703.49395301432</v>
      </c>
      <c r="E5337" s="19">
        <f t="shared" si="250"/>
        <v>50.370341637399228</v>
      </c>
      <c r="F5337" s="19">
        <f t="shared" si="251"/>
        <v>367753.86429465172</v>
      </c>
      <c r="I5337" s="13">
        <v>44586</v>
      </c>
      <c r="J5337">
        <v>5318</v>
      </c>
      <c r="K5337">
        <v>367703.49395281437</v>
      </c>
      <c r="L5337">
        <v>50.370341637370544</v>
      </c>
      <c r="M5337" s="19">
        <v>367753.86429445172</v>
      </c>
    </row>
    <row r="5338" spans="2:13" x14ac:dyDescent="0.25">
      <c r="B5338" s="13">
        <v>44587</v>
      </c>
      <c r="C5338">
        <v>5319</v>
      </c>
      <c r="D5338" s="19">
        <f t="shared" si="249"/>
        <v>367753.86429465172</v>
      </c>
      <c r="E5338" s="19">
        <f t="shared" si="250"/>
        <v>50.377241684198871</v>
      </c>
      <c r="F5338" s="19">
        <f t="shared" si="251"/>
        <v>367804.2415363359</v>
      </c>
      <c r="I5338" s="13">
        <v>44587</v>
      </c>
      <c r="J5338">
        <v>5319</v>
      </c>
      <c r="K5338">
        <v>367753.86429445178</v>
      </c>
      <c r="L5338">
        <v>50.37724168417018</v>
      </c>
      <c r="M5338" s="19">
        <v>367804.24153613596</v>
      </c>
    </row>
    <row r="5339" spans="2:13" x14ac:dyDescent="0.25">
      <c r="B5339" s="13">
        <v>44588</v>
      </c>
      <c r="C5339">
        <v>5320</v>
      </c>
      <c r="D5339" s="19">
        <f t="shared" si="249"/>
        <v>367804.2415363359</v>
      </c>
      <c r="E5339" s="19">
        <f t="shared" si="250"/>
        <v>50.384142676210402</v>
      </c>
      <c r="F5339" s="19">
        <f t="shared" si="251"/>
        <v>367854.6256790121</v>
      </c>
      <c r="I5339" s="13">
        <v>44588</v>
      </c>
      <c r="J5339">
        <v>5320</v>
      </c>
      <c r="K5339">
        <v>367804.2415361359</v>
      </c>
      <c r="L5339">
        <v>50.384142676181717</v>
      </c>
      <c r="M5339" s="19">
        <v>367854.6256788121</v>
      </c>
    </row>
    <row r="5340" spans="2:13" x14ac:dyDescent="0.25">
      <c r="B5340" s="13">
        <v>44589</v>
      </c>
      <c r="C5340">
        <v>5321</v>
      </c>
      <c r="D5340" s="19">
        <f t="shared" si="249"/>
        <v>367854.6256790121</v>
      </c>
      <c r="E5340" s="19">
        <f t="shared" si="250"/>
        <v>50.391044613563309</v>
      </c>
      <c r="F5340" s="19">
        <f t="shared" si="251"/>
        <v>367905.01672362565</v>
      </c>
      <c r="I5340" s="13">
        <v>44589</v>
      </c>
      <c r="J5340">
        <v>5321</v>
      </c>
      <c r="K5340">
        <v>367854.62567881192</v>
      </c>
      <c r="L5340">
        <v>50.391044613534611</v>
      </c>
      <c r="M5340" s="19">
        <v>367905.01672342548</v>
      </c>
    </row>
    <row r="5341" spans="2:13" x14ac:dyDescent="0.25">
      <c r="B5341" s="13">
        <v>44590</v>
      </c>
      <c r="C5341">
        <v>5322</v>
      </c>
      <c r="D5341" s="19">
        <f t="shared" si="249"/>
        <v>367905.01672362565</v>
      </c>
      <c r="E5341" s="19">
        <f t="shared" si="250"/>
        <v>50.397947496387083</v>
      </c>
      <c r="F5341" s="19">
        <f t="shared" si="251"/>
        <v>367955.41467112204</v>
      </c>
      <c r="I5341" s="13">
        <v>44590</v>
      </c>
      <c r="J5341">
        <v>5322</v>
      </c>
      <c r="K5341">
        <v>367905.01672342554</v>
      </c>
      <c r="L5341">
        <v>50.397947496358377</v>
      </c>
      <c r="M5341" s="19">
        <v>367955.41467092192</v>
      </c>
    </row>
    <row r="5342" spans="2:13" x14ac:dyDescent="0.25">
      <c r="B5342" s="13">
        <v>44591</v>
      </c>
      <c r="C5342">
        <v>5323</v>
      </c>
      <c r="D5342" s="19">
        <f t="shared" si="249"/>
        <v>367955.41467112204</v>
      </c>
      <c r="E5342" s="19">
        <f t="shared" si="250"/>
        <v>50.404851324811247</v>
      </c>
      <c r="F5342" s="19">
        <f t="shared" si="251"/>
        <v>368005.81952244684</v>
      </c>
      <c r="I5342" s="13">
        <v>44591</v>
      </c>
      <c r="J5342">
        <v>5323</v>
      </c>
      <c r="K5342">
        <v>367955.41467092186</v>
      </c>
      <c r="L5342">
        <v>50.404851324782534</v>
      </c>
      <c r="M5342" s="19">
        <v>368005.81952224666</v>
      </c>
    </row>
    <row r="5343" spans="2:13" x14ac:dyDescent="0.25">
      <c r="B5343" s="13">
        <v>44592</v>
      </c>
      <c r="C5343">
        <v>5324</v>
      </c>
      <c r="D5343" s="19">
        <f t="shared" si="249"/>
        <v>368005.81952244684</v>
      </c>
      <c r="E5343" s="19">
        <f t="shared" si="250"/>
        <v>50.411756098965327</v>
      </c>
      <c r="F5343" s="19">
        <f t="shared" si="251"/>
        <v>368056.23127854581</v>
      </c>
      <c r="I5343" s="13">
        <v>44592</v>
      </c>
      <c r="J5343">
        <v>5324</v>
      </c>
      <c r="K5343">
        <v>368005.81952224654</v>
      </c>
      <c r="L5343">
        <v>50.411756098936607</v>
      </c>
      <c r="M5343" s="19">
        <v>368056.23127834545</v>
      </c>
    </row>
    <row r="5344" spans="2:13" x14ac:dyDescent="0.25">
      <c r="B5344" s="13">
        <v>44593</v>
      </c>
      <c r="C5344">
        <v>5325</v>
      </c>
      <c r="D5344" s="19">
        <f t="shared" si="249"/>
        <v>368056.23127854581</v>
      </c>
      <c r="E5344" s="19">
        <f t="shared" si="250"/>
        <v>50.418661818978883</v>
      </c>
      <c r="F5344" s="19">
        <f t="shared" si="251"/>
        <v>368106.64994036476</v>
      </c>
      <c r="I5344" s="13">
        <v>44593</v>
      </c>
      <c r="J5344">
        <v>5325</v>
      </c>
      <c r="K5344">
        <v>368056.2312783454</v>
      </c>
      <c r="L5344">
        <v>50.418661818950156</v>
      </c>
      <c r="M5344" s="19">
        <v>368106.64994016435</v>
      </c>
    </row>
    <row r="5345" spans="2:13" x14ac:dyDescent="0.25">
      <c r="B5345" s="13">
        <v>44594</v>
      </c>
      <c r="C5345">
        <v>5326</v>
      </c>
      <c r="D5345" s="19">
        <f t="shared" si="249"/>
        <v>368106.64994036476</v>
      </c>
      <c r="E5345" s="19">
        <f t="shared" si="250"/>
        <v>50.425568484981483</v>
      </c>
      <c r="F5345" s="19">
        <f t="shared" si="251"/>
        <v>368157.07550884975</v>
      </c>
      <c r="I5345" s="13">
        <v>44594</v>
      </c>
      <c r="J5345">
        <v>5326</v>
      </c>
      <c r="K5345">
        <v>368106.64994016441</v>
      </c>
      <c r="L5345">
        <v>50.425568484952748</v>
      </c>
      <c r="M5345" s="19">
        <v>368157.07550864934</v>
      </c>
    </row>
    <row r="5346" spans="2:13" x14ac:dyDescent="0.25">
      <c r="B5346" s="13">
        <v>44595</v>
      </c>
      <c r="C5346">
        <v>5327</v>
      </c>
      <c r="D5346" s="19">
        <f t="shared" si="249"/>
        <v>368157.07550884975</v>
      </c>
      <c r="E5346" s="19">
        <f t="shared" si="250"/>
        <v>50.432476097102715</v>
      </c>
      <c r="F5346" s="19">
        <f t="shared" si="251"/>
        <v>368207.50798494683</v>
      </c>
      <c r="I5346" s="13">
        <v>44595</v>
      </c>
      <c r="J5346">
        <v>5327</v>
      </c>
      <c r="K5346">
        <v>368157.07550864934</v>
      </c>
      <c r="L5346">
        <v>50.432476097073973</v>
      </c>
      <c r="M5346" s="19">
        <v>368207.50798474642</v>
      </c>
    </row>
    <row r="5347" spans="2:13" x14ac:dyDescent="0.25">
      <c r="B5347" s="13">
        <v>44596</v>
      </c>
      <c r="C5347">
        <v>5328</v>
      </c>
      <c r="D5347" s="19">
        <f t="shared" si="249"/>
        <v>368207.50798494683</v>
      </c>
      <c r="E5347" s="19">
        <f t="shared" si="250"/>
        <v>50.439384655472175</v>
      </c>
      <c r="F5347" s="19">
        <f t="shared" si="251"/>
        <v>368257.94736960228</v>
      </c>
      <c r="I5347" s="13">
        <v>44596</v>
      </c>
      <c r="J5347">
        <v>5328</v>
      </c>
      <c r="K5347">
        <v>368207.50798474636</v>
      </c>
      <c r="L5347">
        <v>50.439384655443433</v>
      </c>
      <c r="M5347" s="19">
        <v>368257.94736940181</v>
      </c>
    </row>
    <row r="5348" spans="2:13" x14ac:dyDescent="0.25">
      <c r="B5348" s="13">
        <v>44597</v>
      </c>
      <c r="C5348">
        <v>5329</v>
      </c>
      <c r="D5348" s="19">
        <f t="shared" si="249"/>
        <v>368257.94736960228</v>
      </c>
      <c r="E5348" s="19">
        <f t="shared" si="250"/>
        <v>50.446294160219495</v>
      </c>
      <c r="F5348" s="19">
        <f t="shared" si="251"/>
        <v>368308.39366376249</v>
      </c>
      <c r="I5348" s="13">
        <v>44597</v>
      </c>
      <c r="J5348">
        <v>5329</v>
      </c>
      <c r="K5348">
        <v>368257.94736940163</v>
      </c>
      <c r="L5348">
        <v>50.446294160190753</v>
      </c>
      <c r="M5348" s="19">
        <v>368308.39366356184</v>
      </c>
    </row>
    <row r="5349" spans="2:13" x14ac:dyDescent="0.25">
      <c r="B5349" s="13">
        <v>44598</v>
      </c>
      <c r="C5349">
        <v>5330</v>
      </c>
      <c r="D5349" s="19">
        <f t="shared" si="249"/>
        <v>368308.39366376249</v>
      </c>
      <c r="E5349" s="19">
        <f t="shared" si="250"/>
        <v>50.45320461147432</v>
      </c>
      <c r="F5349" s="19">
        <f t="shared" si="251"/>
        <v>368358.84686837398</v>
      </c>
      <c r="I5349" s="13">
        <v>44598</v>
      </c>
      <c r="J5349">
        <v>5330</v>
      </c>
      <c r="K5349">
        <v>368308.39366356173</v>
      </c>
      <c r="L5349">
        <v>50.453204611445564</v>
      </c>
      <c r="M5349" s="19">
        <v>368358.84686817316</v>
      </c>
    </row>
    <row r="5350" spans="2:13" x14ac:dyDescent="0.25">
      <c r="B5350" s="13">
        <v>44599</v>
      </c>
      <c r="C5350">
        <v>5331</v>
      </c>
      <c r="D5350" s="19">
        <f t="shared" si="249"/>
        <v>368358.84686837398</v>
      </c>
      <c r="E5350" s="19">
        <f t="shared" si="250"/>
        <v>50.460116009366303</v>
      </c>
      <c r="F5350" s="19">
        <f t="shared" si="251"/>
        <v>368409.30698438332</v>
      </c>
      <c r="I5350" s="13">
        <v>44599</v>
      </c>
      <c r="J5350">
        <v>5331</v>
      </c>
      <c r="K5350">
        <v>368358.84686817334</v>
      </c>
      <c r="L5350">
        <v>50.460116009337547</v>
      </c>
      <c r="M5350" s="19">
        <v>368409.30698418268</v>
      </c>
    </row>
    <row r="5351" spans="2:13" x14ac:dyDescent="0.25">
      <c r="B5351" s="13">
        <v>44600</v>
      </c>
      <c r="C5351">
        <v>5332</v>
      </c>
      <c r="D5351" s="19">
        <f t="shared" si="249"/>
        <v>368409.30698438332</v>
      </c>
      <c r="E5351" s="19">
        <f t="shared" si="250"/>
        <v>50.467028354025118</v>
      </c>
      <c r="F5351" s="19">
        <f t="shared" si="251"/>
        <v>368459.77401273733</v>
      </c>
      <c r="I5351" s="13">
        <v>44600</v>
      </c>
      <c r="J5351">
        <v>5332</v>
      </c>
      <c r="K5351">
        <v>368409.30698418256</v>
      </c>
      <c r="L5351">
        <v>50.467028353996348</v>
      </c>
      <c r="M5351" s="19">
        <v>368459.77401253657</v>
      </c>
    </row>
    <row r="5352" spans="2:13" x14ac:dyDescent="0.25">
      <c r="B5352" s="13">
        <v>44601</v>
      </c>
      <c r="C5352">
        <v>5333</v>
      </c>
      <c r="D5352" s="19">
        <f t="shared" si="249"/>
        <v>368459.77401273733</v>
      </c>
      <c r="E5352" s="19">
        <f t="shared" si="250"/>
        <v>50.47394164558046</v>
      </c>
      <c r="F5352" s="19">
        <f t="shared" si="251"/>
        <v>368510.24795438291</v>
      </c>
      <c r="I5352" s="13">
        <v>44601</v>
      </c>
      <c r="J5352">
        <v>5333</v>
      </c>
      <c r="K5352">
        <v>368459.77401253651</v>
      </c>
      <c r="L5352">
        <v>50.473941645551683</v>
      </c>
      <c r="M5352" s="19">
        <v>368510.24795418204</v>
      </c>
    </row>
    <row r="5353" spans="2:13" x14ac:dyDescent="0.25">
      <c r="B5353" s="13">
        <v>44602</v>
      </c>
      <c r="C5353">
        <v>5334</v>
      </c>
      <c r="D5353" s="19">
        <f t="shared" si="249"/>
        <v>368510.24795438291</v>
      </c>
      <c r="E5353" s="19">
        <f t="shared" si="250"/>
        <v>50.480855884162047</v>
      </c>
      <c r="F5353" s="19">
        <f t="shared" si="251"/>
        <v>368560.72881026706</v>
      </c>
      <c r="I5353" s="13">
        <v>44602</v>
      </c>
      <c r="J5353">
        <v>5334</v>
      </c>
      <c r="K5353">
        <v>368510.24795418204</v>
      </c>
      <c r="L5353">
        <v>50.480855884133263</v>
      </c>
      <c r="M5353" s="19">
        <v>368560.72881006618</v>
      </c>
    </row>
    <row r="5354" spans="2:13" x14ac:dyDescent="0.25">
      <c r="B5354" s="13">
        <v>44603</v>
      </c>
      <c r="C5354">
        <v>5335</v>
      </c>
      <c r="D5354" s="19">
        <f t="shared" si="249"/>
        <v>368560.72881026706</v>
      </c>
      <c r="E5354" s="19">
        <f t="shared" si="250"/>
        <v>50.487771069899601</v>
      </c>
      <c r="F5354" s="19">
        <f t="shared" si="251"/>
        <v>368611.21658133698</v>
      </c>
      <c r="I5354" s="13">
        <v>44603</v>
      </c>
      <c r="J5354">
        <v>5335</v>
      </c>
      <c r="K5354">
        <v>368560.72881006618</v>
      </c>
      <c r="L5354">
        <v>50.487771069870817</v>
      </c>
      <c r="M5354" s="19">
        <v>368611.21658113605</v>
      </c>
    </row>
    <row r="5355" spans="2:13" x14ac:dyDescent="0.25">
      <c r="B5355" s="13">
        <v>44604</v>
      </c>
      <c r="C5355">
        <v>5336</v>
      </c>
      <c r="D5355" s="19">
        <f t="shared" si="249"/>
        <v>368611.21658133698</v>
      </c>
      <c r="E5355" s="19">
        <f t="shared" si="250"/>
        <v>50.494687202922883</v>
      </c>
      <c r="F5355" s="19">
        <f t="shared" si="251"/>
        <v>368661.71126853989</v>
      </c>
      <c r="I5355" s="13">
        <v>44604</v>
      </c>
      <c r="J5355">
        <v>5336</v>
      </c>
      <c r="K5355">
        <v>368611.2165811361</v>
      </c>
      <c r="L5355">
        <v>50.494687202894077</v>
      </c>
      <c r="M5355" s="19">
        <v>368661.71126833902</v>
      </c>
    </row>
    <row r="5356" spans="2:13" x14ac:dyDescent="0.25">
      <c r="B5356" s="13">
        <v>44605</v>
      </c>
      <c r="C5356">
        <v>5337</v>
      </c>
      <c r="D5356" s="19">
        <f t="shared" si="249"/>
        <v>368661.71126853989</v>
      </c>
      <c r="E5356" s="19">
        <f t="shared" si="250"/>
        <v>50.501604283361637</v>
      </c>
      <c r="F5356" s="19">
        <f t="shared" si="251"/>
        <v>368712.21287282323</v>
      </c>
      <c r="I5356" s="13">
        <v>44605</v>
      </c>
      <c r="J5356">
        <v>5337</v>
      </c>
      <c r="K5356">
        <v>368661.71126833884</v>
      </c>
      <c r="L5356">
        <v>50.501604283332831</v>
      </c>
      <c r="M5356" s="19">
        <v>368712.21287262219</v>
      </c>
    </row>
    <row r="5357" spans="2:13" x14ac:dyDescent="0.25">
      <c r="B5357" s="13">
        <v>44606</v>
      </c>
      <c r="C5357">
        <v>5338</v>
      </c>
      <c r="D5357" s="19">
        <f t="shared" si="249"/>
        <v>368712.21287282323</v>
      </c>
      <c r="E5357" s="19">
        <f t="shared" si="250"/>
        <v>50.508522311345658</v>
      </c>
      <c r="F5357" s="19">
        <f t="shared" si="251"/>
        <v>368762.72139513458</v>
      </c>
      <c r="I5357" s="13">
        <v>44606</v>
      </c>
      <c r="J5357">
        <v>5338</v>
      </c>
      <c r="K5357">
        <v>368712.21287262213</v>
      </c>
      <c r="L5357">
        <v>50.508522311316845</v>
      </c>
      <c r="M5357" s="19">
        <v>368762.72139493347</v>
      </c>
    </row>
    <row r="5358" spans="2:13" x14ac:dyDescent="0.25">
      <c r="B5358" s="13">
        <v>44607</v>
      </c>
      <c r="C5358">
        <v>5339</v>
      </c>
      <c r="D5358" s="19">
        <f t="shared" si="249"/>
        <v>368762.72139513458</v>
      </c>
      <c r="E5358" s="19">
        <f t="shared" si="250"/>
        <v>50.515441287004741</v>
      </c>
      <c r="F5358" s="19">
        <f t="shared" si="251"/>
        <v>368813.23683642159</v>
      </c>
      <c r="I5358" s="13">
        <v>44607</v>
      </c>
      <c r="J5358">
        <v>5339</v>
      </c>
      <c r="K5358">
        <v>368762.72139493341</v>
      </c>
      <c r="L5358">
        <v>50.515441286975928</v>
      </c>
      <c r="M5358" s="19">
        <v>368813.23683622037</v>
      </c>
    </row>
    <row r="5359" spans="2:13" x14ac:dyDescent="0.25">
      <c r="B5359" s="13">
        <v>44608</v>
      </c>
      <c r="C5359">
        <v>5340</v>
      </c>
      <c r="D5359" s="19">
        <f t="shared" si="249"/>
        <v>368813.23683642159</v>
      </c>
      <c r="E5359" s="19">
        <f t="shared" si="250"/>
        <v>50.522361210468716</v>
      </c>
      <c r="F5359" s="19">
        <f t="shared" si="251"/>
        <v>368863.75919763208</v>
      </c>
      <c r="I5359" s="13">
        <v>44608</v>
      </c>
      <c r="J5359">
        <v>5340</v>
      </c>
      <c r="K5359">
        <v>368813.23683622043</v>
      </c>
      <c r="L5359">
        <v>50.522361210439897</v>
      </c>
      <c r="M5359" s="19">
        <v>368863.75919743086</v>
      </c>
    </row>
    <row r="5360" spans="2:13" x14ac:dyDescent="0.25">
      <c r="B5360" s="13">
        <v>44609</v>
      </c>
      <c r="C5360">
        <v>5341</v>
      </c>
      <c r="D5360" s="19">
        <f t="shared" si="249"/>
        <v>368863.75919763208</v>
      </c>
      <c r="E5360" s="19">
        <f t="shared" si="250"/>
        <v>50.529282081867414</v>
      </c>
      <c r="F5360" s="19">
        <f t="shared" si="251"/>
        <v>368914.28847971396</v>
      </c>
      <c r="I5360" s="13">
        <v>44609</v>
      </c>
      <c r="J5360">
        <v>5341</v>
      </c>
      <c r="K5360">
        <v>368863.75919743069</v>
      </c>
      <c r="L5360">
        <v>50.529282081838574</v>
      </c>
      <c r="M5360" s="19">
        <v>368914.2884795125</v>
      </c>
    </row>
    <row r="5361" spans="2:13" x14ac:dyDescent="0.25">
      <c r="B5361" s="13">
        <v>44610</v>
      </c>
      <c r="C5361">
        <v>5342</v>
      </c>
      <c r="D5361" s="19">
        <f t="shared" si="249"/>
        <v>368914.28847971396</v>
      </c>
      <c r="E5361" s="19">
        <f t="shared" si="250"/>
        <v>50.536203901330687</v>
      </c>
      <c r="F5361" s="19">
        <f t="shared" si="251"/>
        <v>368964.8246836153</v>
      </c>
      <c r="I5361" s="13">
        <v>44610</v>
      </c>
      <c r="J5361">
        <v>5342</v>
      </c>
      <c r="K5361">
        <v>368914.28847951267</v>
      </c>
      <c r="L5361">
        <v>50.536203901301839</v>
      </c>
      <c r="M5361" s="19">
        <v>368964.82468341396</v>
      </c>
    </row>
    <row r="5362" spans="2:13" x14ac:dyDescent="0.25">
      <c r="B5362" s="13">
        <v>44611</v>
      </c>
      <c r="C5362">
        <v>5343</v>
      </c>
      <c r="D5362" s="19">
        <f t="shared" si="249"/>
        <v>368964.8246836153</v>
      </c>
      <c r="E5362" s="19">
        <f t="shared" si="250"/>
        <v>50.5431266689884</v>
      </c>
      <c r="F5362" s="19">
        <f t="shared" si="251"/>
        <v>369015.36781028431</v>
      </c>
      <c r="I5362" s="13">
        <v>44611</v>
      </c>
      <c r="J5362">
        <v>5343</v>
      </c>
      <c r="K5362">
        <v>368964.8246834139</v>
      </c>
      <c r="L5362">
        <v>50.543126668959545</v>
      </c>
      <c r="M5362" s="19">
        <v>369015.36781008285</v>
      </c>
    </row>
    <row r="5363" spans="2:13" x14ac:dyDescent="0.25">
      <c r="B5363" s="13">
        <v>44612</v>
      </c>
      <c r="C5363">
        <v>5344</v>
      </c>
      <c r="D5363" s="19">
        <f t="shared" si="249"/>
        <v>369015.36781028431</v>
      </c>
      <c r="E5363" s="19">
        <f t="shared" si="250"/>
        <v>50.550050384970461</v>
      </c>
      <c r="F5363" s="19">
        <f t="shared" si="251"/>
        <v>369065.91786066926</v>
      </c>
      <c r="I5363" s="13">
        <v>44612</v>
      </c>
      <c r="J5363">
        <v>5344</v>
      </c>
      <c r="K5363">
        <v>369015.36781008274</v>
      </c>
      <c r="L5363">
        <v>50.550050384941592</v>
      </c>
      <c r="M5363" s="19">
        <v>369065.91786046769</v>
      </c>
    </row>
    <row r="5364" spans="2:13" x14ac:dyDescent="0.25">
      <c r="B5364" s="13">
        <v>44613</v>
      </c>
      <c r="C5364">
        <v>5345</v>
      </c>
      <c r="D5364" s="19">
        <f t="shared" si="249"/>
        <v>369065.91786066926</v>
      </c>
      <c r="E5364" s="19">
        <f t="shared" si="250"/>
        <v>50.556975049406752</v>
      </c>
      <c r="F5364" s="19">
        <f t="shared" si="251"/>
        <v>369116.47483571869</v>
      </c>
      <c r="I5364" s="13">
        <v>44613</v>
      </c>
      <c r="J5364">
        <v>5345</v>
      </c>
      <c r="K5364">
        <v>369065.91786046751</v>
      </c>
      <c r="L5364">
        <v>50.556975049377883</v>
      </c>
      <c r="M5364" s="19">
        <v>369116.47483551688</v>
      </c>
    </row>
    <row r="5365" spans="2:13" x14ac:dyDescent="0.25">
      <c r="B5365" s="13">
        <v>44614</v>
      </c>
      <c r="C5365">
        <v>5346</v>
      </c>
      <c r="D5365" s="19">
        <f t="shared" si="249"/>
        <v>369116.47483571869</v>
      </c>
      <c r="E5365" s="19">
        <f t="shared" si="250"/>
        <v>50.563900662427223</v>
      </c>
      <c r="F5365" s="19">
        <f t="shared" si="251"/>
        <v>369167.0387363811</v>
      </c>
      <c r="I5365" s="13">
        <v>44614</v>
      </c>
      <c r="J5365">
        <v>5346</v>
      </c>
      <c r="K5365">
        <v>369116.474835517</v>
      </c>
      <c r="L5365">
        <v>50.563900662398346</v>
      </c>
      <c r="M5365" s="19">
        <v>369167.03873617941</v>
      </c>
    </row>
    <row r="5366" spans="2:13" x14ac:dyDescent="0.25">
      <c r="B5366" s="13">
        <v>44615</v>
      </c>
      <c r="C5366">
        <v>5347</v>
      </c>
      <c r="D5366" s="19">
        <f t="shared" si="249"/>
        <v>369167.0387363811</v>
      </c>
      <c r="E5366" s="19">
        <f t="shared" si="250"/>
        <v>50.570827224161803</v>
      </c>
      <c r="F5366" s="19">
        <f t="shared" si="251"/>
        <v>369217.60956360528</v>
      </c>
      <c r="I5366" s="13">
        <v>44615</v>
      </c>
      <c r="J5366">
        <v>5347</v>
      </c>
      <c r="K5366">
        <v>369167.03873617935</v>
      </c>
      <c r="L5366">
        <v>50.570827224132913</v>
      </c>
      <c r="M5366" s="19">
        <v>369217.60956340347</v>
      </c>
    </row>
    <row r="5367" spans="2:13" x14ac:dyDescent="0.25">
      <c r="B5367" s="13">
        <v>44616</v>
      </c>
      <c r="C5367">
        <v>5348</v>
      </c>
      <c r="D5367" s="19">
        <f t="shared" si="249"/>
        <v>369217.60956360528</v>
      </c>
      <c r="E5367" s="19">
        <f t="shared" si="250"/>
        <v>50.577754734740452</v>
      </c>
      <c r="F5367" s="19">
        <f t="shared" si="251"/>
        <v>369268.18731834</v>
      </c>
      <c r="I5367" s="13">
        <v>44616</v>
      </c>
      <c r="J5367">
        <v>5348</v>
      </c>
      <c r="K5367">
        <v>369217.60956340353</v>
      </c>
      <c r="L5367">
        <v>50.577754734711561</v>
      </c>
      <c r="M5367" s="19">
        <v>369268.18731813825</v>
      </c>
    </row>
    <row r="5368" spans="2:13" x14ac:dyDescent="0.25">
      <c r="B5368" s="13">
        <v>44617</v>
      </c>
      <c r="C5368">
        <v>5349</v>
      </c>
      <c r="D5368" s="19">
        <f t="shared" si="249"/>
        <v>369268.18731834</v>
      </c>
      <c r="E5368" s="19">
        <f t="shared" si="250"/>
        <v>50.584683194293156</v>
      </c>
      <c r="F5368" s="19">
        <f t="shared" si="251"/>
        <v>369318.77200153429</v>
      </c>
      <c r="I5368" s="13">
        <v>44617</v>
      </c>
      <c r="J5368">
        <v>5349</v>
      </c>
      <c r="K5368">
        <v>369268.18731813808</v>
      </c>
      <c r="L5368">
        <v>50.584683194264251</v>
      </c>
      <c r="M5368" s="19">
        <v>369318.77200133237</v>
      </c>
    </row>
    <row r="5369" spans="2:13" x14ac:dyDescent="0.25">
      <c r="B5369" s="13">
        <v>44618</v>
      </c>
      <c r="C5369">
        <v>5350</v>
      </c>
      <c r="D5369" s="19">
        <f t="shared" si="249"/>
        <v>369318.77200153429</v>
      </c>
      <c r="E5369" s="19">
        <f t="shared" si="250"/>
        <v>50.591612602949908</v>
      </c>
      <c r="F5369" s="19">
        <f t="shared" si="251"/>
        <v>369369.36361413723</v>
      </c>
      <c r="I5369" s="13">
        <v>44618</v>
      </c>
      <c r="J5369">
        <v>5350</v>
      </c>
      <c r="K5369">
        <v>369318.77200133237</v>
      </c>
      <c r="L5369">
        <v>50.591612602921003</v>
      </c>
      <c r="M5369" s="19">
        <v>369369.3636139353</v>
      </c>
    </row>
    <row r="5370" spans="2:13" x14ac:dyDescent="0.25">
      <c r="B5370" s="13">
        <v>44619</v>
      </c>
      <c r="C5370">
        <v>5351</v>
      </c>
      <c r="D5370" s="19">
        <f t="shared" si="249"/>
        <v>369369.36361413723</v>
      </c>
      <c r="E5370" s="19">
        <f t="shared" si="250"/>
        <v>50.598542960840724</v>
      </c>
      <c r="F5370" s="19">
        <f t="shared" si="251"/>
        <v>369419.96215709805</v>
      </c>
      <c r="I5370" s="13">
        <v>44619</v>
      </c>
      <c r="J5370">
        <v>5351</v>
      </c>
      <c r="K5370">
        <v>369369.36361393513</v>
      </c>
      <c r="L5370">
        <v>50.598542960811812</v>
      </c>
      <c r="M5370" s="19">
        <v>369419.96215689596</v>
      </c>
    </row>
    <row r="5371" spans="2:13" x14ac:dyDescent="0.25">
      <c r="B5371" s="13">
        <v>44620</v>
      </c>
      <c r="C5371">
        <v>5352</v>
      </c>
      <c r="D5371" s="19">
        <f t="shared" si="249"/>
        <v>369419.96215709805</v>
      </c>
      <c r="E5371" s="19">
        <f t="shared" si="250"/>
        <v>50.605474268095627</v>
      </c>
      <c r="F5371" s="19">
        <f t="shared" si="251"/>
        <v>369470.56763136614</v>
      </c>
      <c r="I5371" s="13">
        <v>44620</v>
      </c>
      <c r="J5371">
        <v>5352</v>
      </c>
      <c r="K5371">
        <v>369419.96215689601</v>
      </c>
      <c r="L5371">
        <v>50.605474268066708</v>
      </c>
      <c r="M5371" s="19">
        <v>369470.5676311641</v>
      </c>
    </row>
    <row r="5372" spans="2:13" x14ac:dyDescent="0.25">
      <c r="B5372" s="13">
        <v>44621</v>
      </c>
      <c r="C5372">
        <v>5353</v>
      </c>
      <c r="D5372" s="19">
        <f t="shared" si="249"/>
        <v>369470.56763136614</v>
      </c>
      <c r="E5372" s="19">
        <f t="shared" si="250"/>
        <v>50.61240652484468</v>
      </c>
      <c r="F5372" s="19">
        <f t="shared" si="251"/>
        <v>369521.18003789097</v>
      </c>
      <c r="I5372" s="13">
        <v>44621</v>
      </c>
      <c r="J5372">
        <v>5353</v>
      </c>
      <c r="K5372">
        <v>369470.56763116398</v>
      </c>
      <c r="L5372">
        <v>50.612406524815754</v>
      </c>
      <c r="M5372" s="19">
        <v>369521.18003768881</v>
      </c>
    </row>
    <row r="5373" spans="2:13" x14ac:dyDescent="0.25">
      <c r="B5373" s="13">
        <v>44622</v>
      </c>
      <c r="C5373">
        <v>5354</v>
      </c>
      <c r="D5373" s="19">
        <f t="shared" si="249"/>
        <v>369521.18003789097</v>
      </c>
      <c r="E5373" s="19">
        <f t="shared" si="250"/>
        <v>50.619339731217948</v>
      </c>
      <c r="F5373" s="19">
        <f t="shared" si="251"/>
        <v>369571.7993776222</v>
      </c>
      <c r="I5373" s="13">
        <v>44622</v>
      </c>
      <c r="J5373">
        <v>5354</v>
      </c>
      <c r="K5373">
        <v>369521.18003768881</v>
      </c>
      <c r="L5373">
        <v>50.619339731189022</v>
      </c>
      <c r="M5373" s="19">
        <v>369571.79937741999</v>
      </c>
    </row>
    <row r="5374" spans="2:13" x14ac:dyDescent="0.25">
      <c r="B5374" s="13">
        <v>44623</v>
      </c>
      <c r="C5374">
        <v>5355</v>
      </c>
      <c r="D5374" s="19">
        <f t="shared" si="249"/>
        <v>369571.7993776222</v>
      </c>
      <c r="E5374" s="19">
        <f t="shared" si="250"/>
        <v>50.626273887345512</v>
      </c>
      <c r="F5374" s="19">
        <f t="shared" si="251"/>
        <v>369622.42565150955</v>
      </c>
      <c r="I5374" s="13">
        <v>44623</v>
      </c>
      <c r="J5374">
        <v>5355</v>
      </c>
      <c r="K5374">
        <v>369571.79937741999</v>
      </c>
      <c r="L5374">
        <v>50.626273887316572</v>
      </c>
      <c r="M5374" s="19">
        <v>369622.42565130728</v>
      </c>
    </row>
    <row r="5375" spans="2:13" x14ac:dyDescent="0.25">
      <c r="B5375" s="13">
        <v>44624</v>
      </c>
      <c r="C5375">
        <v>5356</v>
      </c>
      <c r="D5375" s="19">
        <f t="shared" si="249"/>
        <v>369622.42565150955</v>
      </c>
      <c r="E5375" s="19">
        <f t="shared" si="250"/>
        <v>50.633208993357478</v>
      </c>
      <c r="F5375" s="19">
        <f t="shared" si="251"/>
        <v>369673.0588605029</v>
      </c>
      <c r="I5375" s="13">
        <v>44624</v>
      </c>
      <c r="J5375">
        <v>5356</v>
      </c>
      <c r="K5375">
        <v>369622.42565130733</v>
      </c>
      <c r="L5375">
        <v>50.633208993328523</v>
      </c>
      <c r="M5375" s="19">
        <v>369673.05886030069</v>
      </c>
    </row>
    <row r="5376" spans="2:13" x14ac:dyDescent="0.25">
      <c r="B5376" s="13">
        <v>44625</v>
      </c>
      <c r="C5376">
        <v>5357</v>
      </c>
      <c r="D5376" s="19">
        <f t="shared" si="249"/>
        <v>369673.0588605029</v>
      </c>
      <c r="E5376" s="19">
        <f t="shared" si="250"/>
        <v>50.640145049383968</v>
      </c>
      <c r="F5376" s="19">
        <f t="shared" si="251"/>
        <v>369723.69900555228</v>
      </c>
      <c r="I5376" s="13">
        <v>44625</v>
      </c>
      <c r="J5376">
        <v>5357</v>
      </c>
      <c r="K5376">
        <v>369673.05886030046</v>
      </c>
      <c r="L5376">
        <v>50.640145049355006</v>
      </c>
      <c r="M5376" s="19">
        <v>369723.69900534983</v>
      </c>
    </row>
    <row r="5377" spans="2:13" x14ac:dyDescent="0.25">
      <c r="B5377" s="13">
        <v>44626</v>
      </c>
      <c r="C5377">
        <v>5358</v>
      </c>
      <c r="D5377" s="19">
        <f t="shared" si="249"/>
        <v>369723.69900555228</v>
      </c>
      <c r="E5377" s="19">
        <f t="shared" si="250"/>
        <v>50.64708205555511</v>
      </c>
      <c r="F5377" s="19">
        <f t="shared" si="251"/>
        <v>369774.34608760785</v>
      </c>
      <c r="I5377" s="13">
        <v>44626</v>
      </c>
      <c r="J5377">
        <v>5358</v>
      </c>
      <c r="K5377">
        <v>369723.69900534983</v>
      </c>
      <c r="L5377">
        <v>50.647082055526155</v>
      </c>
      <c r="M5377" s="19">
        <v>369774.34608740534</v>
      </c>
    </row>
    <row r="5378" spans="2:13" x14ac:dyDescent="0.25">
      <c r="B5378" s="13">
        <v>44627</v>
      </c>
      <c r="C5378">
        <v>5359</v>
      </c>
      <c r="D5378" s="19">
        <f t="shared" si="249"/>
        <v>369774.34608760785</v>
      </c>
      <c r="E5378" s="19">
        <f t="shared" si="250"/>
        <v>50.654020012001084</v>
      </c>
      <c r="F5378" s="19">
        <f t="shared" si="251"/>
        <v>369825.00010761985</v>
      </c>
      <c r="I5378" s="13">
        <v>44627</v>
      </c>
      <c r="J5378">
        <v>5359</v>
      </c>
      <c r="K5378">
        <v>369774.34608740534</v>
      </c>
      <c r="L5378">
        <v>50.654020011972115</v>
      </c>
      <c r="M5378" s="19">
        <v>369825.00010741729</v>
      </c>
    </row>
    <row r="5379" spans="2:13" x14ac:dyDescent="0.25">
      <c r="B5379" s="13">
        <v>44628</v>
      </c>
      <c r="C5379">
        <v>5360</v>
      </c>
      <c r="D5379" s="19">
        <f t="shared" si="249"/>
        <v>369825.00010761985</v>
      </c>
      <c r="E5379" s="19">
        <f t="shared" si="250"/>
        <v>50.660958918852039</v>
      </c>
      <c r="F5379" s="19">
        <f t="shared" si="251"/>
        <v>369875.66106653871</v>
      </c>
      <c r="I5379" s="13">
        <v>44628</v>
      </c>
      <c r="J5379">
        <v>5360</v>
      </c>
      <c r="K5379">
        <v>369825.00010741735</v>
      </c>
      <c r="L5379">
        <v>50.660958918823056</v>
      </c>
      <c r="M5379" s="19">
        <v>369875.66106633615</v>
      </c>
    </row>
    <row r="5380" spans="2:13" x14ac:dyDescent="0.25">
      <c r="B5380" s="13">
        <v>44629</v>
      </c>
      <c r="C5380">
        <v>5361</v>
      </c>
      <c r="D5380" s="19">
        <f t="shared" si="249"/>
        <v>369875.66106653871</v>
      </c>
      <c r="E5380" s="19">
        <f t="shared" si="250"/>
        <v>50.667898776238189</v>
      </c>
      <c r="F5380" s="19">
        <f t="shared" si="251"/>
        <v>369926.32896531495</v>
      </c>
      <c r="I5380" s="13">
        <v>44629</v>
      </c>
      <c r="J5380">
        <v>5361</v>
      </c>
      <c r="K5380">
        <v>369875.66106633598</v>
      </c>
      <c r="L5380">
        <v>50.667898776209192</v>
      </c>
      <c r="M5380" s="19">
        <v>369926.32896511216</v>
      </c>
    </row>
    <row r="5381" spans="2:13" x14ac:dyDescent="0.25">
      <c r="B5381" s="13">
        <v>44630</v>
      </c>
      <c r="C5381">
        <v>5362</v>
      </c>
      <c r="D5381" s="19">
        <f t="shared" si="249"/>
        <v>369926.32896531495</v>
      </c>
      <c r="E5381" s="19">
        <f t="shared" si="250"/>
        <v>50.674839584289728</v>
      </c>
      <c r="F5381" s="19">
        <f t="shared" si="251"/>
        <v>369977.00380489923</v>
      </c>
      <c r="I5381" s="13">
        <v>44630</v>
      </c>
      <c r="J5381">
        <v>5362</v>
      </c>
      <c r="K5381">
        <v>369926.32896511233</v>
      </c>
      <c r="L5381">
        <v>50.674839584260724</v>
      </c>
      <c r="M5381" s="19">
        <v>369977.00380469661</v>
      </c>
    </row>
    <row r="5382" spans="2:13" x14ac:dyDescent="0.25">
      <c r="B5382" s="13">
        <v>44631</v>
      </c>
      <c r="C5382">
        <v>5363</v>
      </c>
      <c r="D5382" s="19">
        <f t="shared" si="249"/>
        <v>369977.00380489923</v>
      </c>
      <c r="E5382" s="19">
        <f t="shared" si="250"/>
        <v>50.68178134313689</v>
      </c>
      <c r="F5382" s="19">
        <f t="shared" si="251"/>
        <v>370027.68558624235</v>
      </c>
      <c r="I5382" s="13">
        <v>44631</v>
      </c>
      <c r="J5382">
        <v>5363</v>
      </c>
      <c r="K5382">
        <v>369977.00380469643</v>
      </c>
      <c r="L5382">
        <v>50.681781343107886</v>
      </c>
      <c r="M5382" s="19">
        <v>370027.68558603956</v>
      </c>
    </row>
    <row r="5383" spans="2:13" x14ac:dyDescent="0.25">
      <c r="B5383" s="13">
        <v>44632</v>
      </c>
      <c r="C5383">
        <v>5364</v>
      </c>
      <c r="D5383" s="19">
        <f t="shared" si="249"/>
        <v>370027.68558624235</v>
      </c>
      <c r="E5383" s="19">
        <f t="shared" si="250"/>
        <v>50.688724052909919</v>
      </c>
      <c r="F5383" s="19">
        <f t="shared" si="251"/>
        <v>370078.37431029527</v>
      </c>
      <c r="I5383" s="13">
        <v>44632</v>
      </c>
      <c r="J5383">
        <v>5364</v>
      </c>
      <c r="K5383">
        <v>370027.68558603956</v>
      </c>
      <c r="L5383">
        <v>50.688724052880907</v>
      </c>
      <c r="M5383" s="19">
        <v>370078.37431009242</v>
      </c>
    </row>
    <row r="5384" spans="2:13" x14ac:dyDescent="0.25">
      <c r="B5384" s="13">
        <v>44633</v>
      </c>
      <c r="C5384">
        <v>5365</v>
      </c>
      <c r="D5384" s="19">
        <f t="shared" si="249"/>
        <v>370078.37431029527</v>
      </c>
      <c r="E5384" s="19">
        <f t="shared" si="250"/>
        <v>50.695667713739084</v>
      </c>
      <c r="F5384" s="19">
        <f t="shared" si="251"/>
        <v>370129.06997800904</v>
      </c>
      <c r="I5384" s="13">
        <v>44633</v>
      </c>
      <c r="J5384">
        <v>5365</v>
      </c>
      <c r="K5384">
        <v>370078.37431009236</v>
      </c>
      <c r="L5384">
        <v>50.695667713710066</v>
      </c>
      <c r="M5384" s="19">
        <v>370129.06997780607</v>
      </c>
    </row>
    <row r="5385" spans="2:13" x14ac:dyDescent="0.25">
      <c r="B5385" s="13">
        <v>44634</v>
      </c>
      <c r="C5385">
        <v>5366</v>
      </c>
      <c r="D5385" s="19">
        <f t="shared" si="249"/>
        <v>370129.06997800904</v>
      </c>
      <c r="E5385" s="19">
        <f t="shared" si="250"/>
        <v>50.702612325754671</v>
      </c>
      <c r="F5385" s="19">
        <f t="shared" si="251"/>
        <v>370179.77259033482</v>
      </c>
      <c r="I5385" s="13">
        <v>44634</v>
      </c>
      <c r="J5385">
        <v>5366</v>
      </c>
      <c r="K5385">
        <v>370129.06997780601</v>
      </c>
      <c r="L5385">
        <v>50.702612325725639</v>
      </c>
      <c r="M5385" s="19">
        <v>370179.77259013173</v>
      </c>
    </row>
    <row r="5386" spans="2:13" x14ac:dyDescent="0.25">
      <c r="B5386" s="13">
        <v>44635</v>
      </c>
      <c r="C5386">
        <v>5367</v>
      </c>
      <c r="D5386" s="19">
        <f t="shared" si="249"/>
        <v>370179.77259033482</v>
      </c>
      <c r="E5386" s="19">
        <f t="shared" si="250"/>
        <v>50.709557889086966</v>
      </c>
      <c r="F5386" s="19">
        <f t="shared" si="251"/>
        <v>370230.48214822391</v>
      </c>
      <c r="I5386" s="13">
        <v>44635</v>
      </c>
      <c r="J5386">
        <v>5367</v>
      </c>
      <c r="K5386">
        <v>370179.77259013179</v>
      </c>
      <c r="L5386">
        <v>50.709557889057926</v>
      </c>
      <c r="M5386" s="19">
        <v>370230.48214802082</v>
      </c>
    </row>
    <row r="5387" spans="2:13" x14ac:dyDescent="0.25">
      <c r="B5387" s="13">
        <v>44636</v>
      </c>
      <c r="C5387">
        <v>5368</v>
      </c>
      <c r="D5387" s="19">
        <f t="shared" si="249"/>
        <v>370230.48214822391</v>
      </c>
      <c r="E5387" s="19">
        <f t="shared" si="250"/>
        <v>50.716504403866296</v>
      </c>
      <c r="F5387" s="19">
        <f t="shared" si="251"/>
        <v>370281.19865262776</v>
      </c>
      <c r="I5387" s="13">
        <v>44636</v>
      </c>
      <c r="J5387">
        <v>5368</v>
      </c>
      <c r="K5387">
        <v>370230.48214802088</v>
      </c>
      <c r="L5387">
        <v>50.716504403837249</v>
      </c>
      <c r="M5387" s="19">
        <v>370281.19865242473</v>
      </c>
    </row>
    <row r="5388" spans="2:13" x14ac:dyDescent="0.25">
      <c r="B5388" s="13">
        <v>44637</v>
      </c>
      <c r="C5388">
        <v>5369</v>
      </c>
      <c r="D5388" s="19">
        <f t="shared" si="249"/>
        <v>370281.19865262776</v>
      </c>
      <c r="E5388" s="19">
        <f t="shared" si="250"/>
        <v>50.723451870222988</v>
      </c>
      <c r="F5388" s="19">
        <f t="shared" si="251"/>
        <v>370331.92210449796</v>
      </c>
      <c r="I5388" s="13">
        <v>44637</v>
      </c>
      <c r="J5388">
        <v>5369</v>
      </c>
      <c r="K5388">
        <v>370281.1986524245</v>
      </c>
      <c r="L5388">
        <v>50.723451870193934</v>
      </c>
      <c r="M5388" s="19">
        <v>370331.9221042947</v>
      </c>
    </row>
    <row r="5389" spans="2:13" x14ac:dyDescent="0.25">
      <c r="B5389" s="13">
        <v>44638</v>
      </c>
      <c r="C5389">
        <v>5370</v>
      </c>
      <c r="D5389" s="19">
        <f t="shared" si="249"/>
        <v>370331.92210449796</v>
      </c>
      <c r="E5389" s="19">
        <f t="shared" si="250"/>
        <v>50.730400288287399</v>
      </c>
      <c r="F5389" s="19">
        <f t="shared" si="251"/>
        <v>370382.65250478627</v>
      </c>
      <c r="I5389" s="13">
        <v>44638</v>
      </c>
      <c r="J5389">
        <v>5370</v>
      </c>
      <c r="K5389">
        <v>370331.92210429482</v>
      </c>
      <c r="L5389">
        <v>50.730400288258338</v>
      </c>
      <c r="M5389" s="19">
        <v>370382.65250458306</v>
      </c>
    </row>
    <row r="5390" spans="2:13" x14ac:dyDescent="0.25">
      <c r="B5390" s="13">
        <v>44639</v>
      </c>
      <c r="C5390">
        <v>5371</v>
      </c>
      <c r="D5390" s="19">
        <f t="shared" si="249"/>
        <v>370382.65250478627</v>
      </c>
      <c r="E5390" s="19">
        <f t="shared" si="250"/>
        <v>50.737349658189906</v>
      </c>
      <c r="F5390" s="19">
        <f t="shared" si="251"/>
        <v>370433.38985444448</v>
      </c>
      <c r="I5390" s="13">
        <v>44639</v>
      </c>
      <c r="J5390">
        <v>5371</v>
      </c>
      <c r="K5390">
        <v>370382.65250458289</v>
      </c>
      <c r="L5390">
        <v>50.737349658160831</v>
      </c>
      <c r="M5390" s="19">
        <v>370433.38985424105</v>
      </c>
    </row>
    <row r="5391" spans="2:13" x14ac:dyDescent="0.25">
      <c r="B5391" s="13">
        <v>44640</v>
      </c>
      <c r="C5391">
        <v>5372</v>
      </c>
      <c r="D5391" s="19">
        <f t="shared" si="249"/>
        <v>370433.38985444448</v>
      </c>
      <c r="E5391" s="19">
        <f t="shared" si="250"/>
        <v>50.744299980060894</v>
      </c>
      <c r="F5391" s="19">
        <f t="shared" si="251"/>
        <v>370484.13415442454</v>
      </c>
      <c r="I5391" s="13">
        <v>44640</v>
      </c>
      <c r="J5391">
        <v>5372</v>
      </c>
      <c r="K5391">
        <v>370433.38985424116</v>
      </c>
      <c r="L5391">
        <v>50.744299980031812</v>
      </c>
      <c r="M5391" s="19">
        <v>370484.13415422122</v>
      </c>
    </row>
    <row r="5392" spans="2:13" x14ac:dyDescent="0.25">
      <c r="B5392" s="13">
        <v>44641</v>
      </c>
      <c r="C5392">
        <v>5373</v>
      </c>
      <c r="D5392" s="19">
        <f t="shared" si="249"/>
        <v>370484.13415442454</v>
      </c>
      <c r="E5392" s="19">
        <f t="shared" si="250"/>
        <v>50.751251254030763</v>
      </c>
      <c r="F5392" s="19">
        <f t="shared" si="251"/>
        <v>370534.88540567859</v>
      </c>
      <c r="I5392" s="13">
        <v>44641</v>
      </c>
      <c r="J5392">
        <v>5373</v>
      </c>
      <c r="K5392">
        <v>370484.13415422098</v>
      </c>
      <c r="L5392">
        <v>50.75125125400168</v>
      </c>
      <c r="M5392" s="19">
        <v>370534.88540547498</v>
      </c>
    </row>
    <row r="5393" spans="2:13" x14ac:dyDescent="0.25">
      <c r="B5393" s="13">
        <v>44642</v>
      </c>
      <c r="C5393">
        <v>5374</v>
      </c>
      <c r="D5393" s="19">
        <f t="shared" si="249"/>
        <v>370534.88540567859</v>
      </c>
      <c r="E5393" s="19">
        <f t="shared" si="250"/>
        <v>50.758203480229952</v>
      </c>
      <c r="F5393" s="19">
        <f t="shared" si="251"/>
        <v>370585.64360915881</v>
      </c>
      <c r="I5393" s="13">
        <v>44642</v>
      </c>
      <c r="J5393">
        <v>5374</v>
      </c>
      <c r="K5393">
        <v>370534.8854054751</v>
      </c>
      <c r="L5393">
        <v>50.758203480200855</v>
      </c>
      <c r="M5393" s="19">
        <v>370585.64360895532</v>
      </c>
    </row>
    <row r="5394" spans="2:13" x14ac:dyDescent="0.25">
      <c r="B5394" s="13">
        <v>44643</v>
      </c>
      <c r="C5394">
        <v>5375</v>
      </c>
      <c r="D5394" s="19">
        <f t="shared" si="249"/>
        <v>370585.64360915881</v>
      </c>
      <c r="E5394" s="19">
        <f t="shared" si="250"/>
        <v>50.765156658788882</v>
      </c>
      <c r="F5394" s="19">
        <f t="shared" si="251"/>
        <v>370636.40876581758</v>
      </c>
      <c r="I5394" s="13">
        <v>44643</v>
      </c>
      <c r="J5394">
        <v>5375</v>
      </c>
      <c r="K5394">
        <v>370585.64360895514</v>
      </c>
      <c r="L5394">
        <v>50.765156658759778</v>
      </c>
      <c r="M5394" s="19">
        <v>370636.40876561392</v>
      </c>
    </row>
    <row r="5395" spans="2:13" x14ac:dyDescent="0.25">
      <c r="B5395" s="13">
        <v>44644</v>
      </c>
      <c r="C5395">
        <v>5376</v>
      </c>
      <c r="D5395" s="19">
        <f t="shared" si="249"/>
        <v>370636.40876581758</v>
      </c>
      <c r="E5395" s="19">
        <f t="shared" si="250"/>
        <v>50.772110789838031</v>
      </c>
      <c r="F5395" s="19">
        <f t="shared" si="251"/>
        <v>370687.18087660742</v>
      </c>
      <c r="I5395" s="13">
        <v>44644</v>
      </c>
      <c r="J5395">
        <v>5376</v>
      </c>
      <c r="K5395">
        <v>370636.40876561397</v>
      </c>
      <c r="L5395">
        <v>50.77211078980892</v>
      </c>
      <c r="M5395" s="19">
        <v>370687.18087640376</v>
      </c>
    </row>
    <row r="5396" spans="2:13" x14ac:dyDescent="0.25">
      <c r="B5396" s="13">
        <v>44645</v>
      </c>
      <c r="C5396">
        <v>5377</v>
      </c>
      <c r="D5396" s="19">
        <f t="shared" si="249"/>
        <v>370687.18087660742</v>
      </c>
      <c r="E5396" s="19">
        <f t="shared" si="250"/>
        <v>50.779065873507875</v>
      </c>
      <c r="F5396" s="19">
        <f t="shared" si="251"/>
        <v>370737.95994248096</v>
      </c>
      <c r="I5396" s="13">
        <v>44645</v>
      </c>
      <c r="J5396">
        <v>5377</v>
      </c>
      <c r="K5396">
        <v>370687.18087640358</v>
      </c>
      <c r="L5396">
        <v>50.77906587347875</v>
      </c>
      <c r="M5396" s="19">
        <v>370737.95994227706</v>
      </c>
    </row>
    <row r="5397" spans="2:13" x14ac:dyDescent="0.25">
      <c r="B5397" s="13">
        <v>44646</v>
      </c>
      <c r="C5397">
        <v>5378</v>
      </c>
      <c r="D5397" s="19">
        <f t="shared" ref="D5397:D5460" si="252">F5396</f>
        <v>370737.95994248096</v>
      </c>
      <c r="E5397" s="19">
        <f t="shared" ref="E5397:E5460" si="253">D5397*_nPIR</f>
        <v>50.786021909928905</v>
      </c>
      <c r="F5397" s="19">
        <f t="shared" si="251"/>
        <v>370788.74596439087</v>
      </c>
      <c r="I5397" s="13">
        <v>44646</v>
      </c>
      <c r="J5397">
        <v>5378</v>
      </c>
      <c r="K5397">
        <v>370737.95994227711</v>
      </c>
      <c r="L5397">
        <v>50.78602190989978</v>
      </c>
      <c r="M5397" s="19">
        <v>370788.74596418702</v>
      </c>
    </row>
    <row r="5398" spans="2:13" x14ac:dyDescent="0.25">
      <c r="B5398" s="13">
        <v>44647</v>
      </c>
      <c r="C5398">
        <v>5379</v>
      </c>
      <c r="D5398" s="19">
        <f t="shared" si="252"/>
        <v>370788.74596439087</v>
      </c>
      <c r="E5398" s="19">
        <f t="shared" si="253"/>
        <v>50.792978899231635</v>
      </c>
      <c r="F5398" s="19">
        <f t="shared" ref="F5398:F5461" si="254">D5398+E5398</f>
        <v>370839.53894329007</v>
      </c>
      <c r="I5398" s="13">
        <v>44647</v>
      </c>
      <c r="J5398">
        <v>5379</v>
      </c>
      <c r="K5398">
        <v>370788.74596418691</v>
      </c>
      <c r="L5398">
        <v>50.792978899202495</v>
      </c>
      <c r="M5398" s="19">
        <v>370839.53894308611</v>
      </c>
    </row>
    <row r="5399" spans="2:13" x14ac:dyDescent="0.25">
      <c r="B5399" s="13">
        <v>44648</v>
      </c>
      <c r="C5399">
        <v>5380</v>
      </c>
      <c r="D5399" s="19">
        <f t="shared" si="252"/>
        <v>370839.53894329007</v>
      </c>
      <c r="E5399" s="19">
        <f t="shared" si="253"/>
        <v>50.79993684154659</v>
      </c>
      <c r="F5399" s="19">
        <f t="shared" si="254"/>
        <v>370890.3388801316</v>
      </c>
      <c r="I5399" s="13">
        <v>44648</v>
      </c>
      <c r="J5399">
        <v>5380</v>
      </c>
      <c r="K5399">
        <v>370839.53894308617</v>
      </c>
      <c r="L5399">
        <v>50.799936841517457</v>
      </c>
      <c r="M5399" s="19">
        <v>370890.3388799277</v>
      </c>
    </row>
    <row r="5400" spans="2:13" x14ac:dyDescent="0.25">
      <c r="B5400" s="13">
        <v>44649</v>
      </c>
      <c r="C5400">
        <v>5381</v>
      </c>
      <c r="D5400" s="19">
        <f t="shared" si="252"/>
        <v>370890.3388801316</v>
      </c>
      <c r="E5400" s="19">
        <f t="shared" si="253"/>
        <v>50.806895737004332</v>
      </c>
      <c r="F5400" s="19">
        <f t="shared" si="254"/>
        <v>370941.14577586862</v>
      </c>
      <c r="I5400" s="13">
        <v>44649</v>
      </c>
      <c r="J5400">
        <v>5381</v>
      </c>
      <c r="K5400">
        <v>370890.33887992759</v>
      </c>
      <c r="L5400">
        <v>50.806895736975193</v>
      </c>
      <c r="M5400" s="19">
        <v>370941.14577566454</v>
      </c>
    </row>
    <row r="5401" spans="2:13" x14ac:dyDescent="0.25">
      <c r="B5401" s="13">
        <v>44650</v>
      </c>
      <c r="C5401">
        <v>5382</v>
      </c>
      <c r="D5401" s="19">
        <f t="shared" si="252"/>
        <v>370941.14577586862</v>
      </c>
      <c r="E5401" s="19">
        <f t="shared" si="253"/>
        <v>50.813855585735432</v>
      </c>
      <c r="F5401" s="19">
        <f t="shared" si="254"/>
        <v>370991.95963145437</v>
      </c>
      <c r="I5401" s="13">
        <v>44650</v>
      </c>
      <c r="J5401">
        <v>5382</v>
      </c>
      <c r="K5401">
        <v>370941.14577566442</v>
      </c>
      <c r="L5401">
        <v>50.813855585706278</v>
      </c>
      <c r="M5401" s="19">
        <v>370991.95963125012</v>
      </c>
    </row>
    <row r="5402" spans="2:13" x14ac:dyDescent="0.25">
      <c r="B5402" s="13">
        <v>44651</v>
      </c>
      <c r="C5402">
        <v>5383</v>
      </c>
      <c r="D5402" s="19">
        <f t="shared" si="252"/>
        <v>370991.95963145437</v>
      </c>
      <c r="E5402" s="19">
        <f t="shared" si="253"/>
        <v>50.820816387870465</v>
      </c>
      <c r="F5402" s="19">
        <f t="shared" si="254"/>
        <v>371042.78044784226</v>
      </c>
      <c r="I5402" s="13">
        <v>44651</v>
      </c>
      <c r="J5402">
        <v>5383</v>
      </c>
      <c r="K5402">
        <v>370991.95963125018</v>
      </c>
      <c r="L5402">
        <v>50.820816387841312</v>
      </c>
      <c r="M5402" s="19">
        <v>371042.78044763801</v>
      </c>
    </row>
    <row r="5403" spans="2:13" x14ac:dyDescent="0.25">
      <c r="B5403" s="13">
        <v>44652</v>
      </c>
      <c r="C5403">
        <v>5384</v>
      </c>
      <c r="D5403" s="19">
        <f t="shared" si="252"/>
        <v>371042.78044784226</v>
      </c>
      <c r="E5403" s="19">
        <f t="shared" si="253"/>
        <v>50.827778143540044</v>
      </c>
      <c r="F5403" s="19">
        <f t="shared" si="254"/>
        <v>371093.60822598578</v>
      </c>
      <c r="I5403" s="13">
        <v>44652</v>
      </c>
      <c r="J5403">
        <v>5384</v>
      </c>
      <c r="K5403">
        <v>371042.78044763807</v>
      </c>
      <c r="L5403">
        <v>50.827778143510869</v>
      </c>
      <c r="M5403" s="19">
        <v>371093.60822578159</v>
      </c>
    </row>
    <row r="5404" spans="2:13" x14ac:dyDescent="0.25">
      <c r="B5404" s="13">
        <v>44653</v>
      </c>
      <c r="C5404">
        <v>5385</v>
      </c>
      <c r="D5404" s="19">
        <f t="shared" si="252"/>
        <v>371093.60822598578</v>
      </c>
      <c r="E5404" s="19">
        <f t="shared" si="253"/>
        <v>50.834740852874774</v>
      </c>
      <c r="F5404" s="19">
        <f t="shared" si="254"/>
        <v>371144.44296683866</v>
      </c>
      <c r="I5404" s="13">
        <v>44653</v>
      </c>
      <c r="J5404">
        <v>5385</v>
      </c>
      <c r="K5404">
        <v>371093.60822578147</v>
      </c>
      <c r="L5404">
        <v>50.834740852845599</v>
      </c>
      <c r="M5404" s="19">
        <v>371144.44296663429</v>
      </c>
    </row>
    <row r="5405" spans="2:13" x14ac:dyDescent="0.25">
      <c r="B5405" s="13">
        <v>44654</v>
      </c>
      <c r="C5405">
        <v>5386</v>
      </c>
      <c r="D5405" s="19">
        <f t="shared" si="252"/>
        <v>371144.44296683866</v>
      </c>
      <c r="E5405" s="19">
        <f t="shared" si="253"/>
        <v>50.841704516005301</v>
      </c>
      <c r="F5405" s="19">
        <f t="shared" si="254"/>
        <v>371195.28467135469</v>
      </c>
      <c r="I5405" s="13">
        <v>44654</v>
      </c>
      <c r="J5405">
        <v>5386</v>
      </c>
      <c r="K5405">
        <v>371144.44296663435</v>
      </c>
      <c r="L5405">
        <v>50.841704515976112</v>
      </c>
      <c r="M5405" s="19">
        <v>371195.28467115032</v>
      </c>
    </row>
    <row r="5406" spans="2:13" x14ac:dyDescent="0.25">
      <c r="B5406" s="13">
        <v>44655</v>
      </c>
      <c r="C5406">
        <v>5387</v>
      </c>
      <c r="D5406" s="19">
        <f t="shared" si="252"/>
        <v>371195.28467135469</v>
      </c>
      <c r="E5406" s="19">
        <f t="shared" si="253"/>
        <v>50.848669133062295</v>
      </c>
      <c r="F5406" s="19">
        <f t="shared" si="254"/>
        <v>371246.13334048778</v>
      </c>
      <c r="I5406" s="13">
        <v>44655</v>
      </c>
      <c r="J5406">
        <v>5387</v>
      </c>
      <c r="K5406">
        <v>371195.28467115021</v>
      </c>
      <c r="L5406">
        <v>50.848669133033091</v>
      </c>
      <c r="M5406" s="19">
        <v>371246.13334028324</v>
      </c>
    </row>
    <row r="5407" spans="2:13" x14ac:dyDescent="0.25">
      <c r="B5407" s="13">
        <v>44656</v>
      </c>
      <c r="C5407">
        <v>5388</v>
      </c>
      <c r="D5407" s="19">
        <f t="shared" si="252"/>
        <v>371246.13334048778</v>
      </c>
      <c r="E5407" s="19">
        <f t="shared" si="253"/>
        <v>50.855634704176417</v>
      </c>
      <c r="F5407" s="19">
        <f t="shared" si="254"/>
        <v>371296.98897519195</v>
      </c>
      <c r="I5407" s="13">
        <v>44656</v>
      </c>
      <c r="J5407">
        <v>5388</v>
      </c>
      <c r="K5407">
        <v>371246.13334028324</v>
      </c>
      <c r="L5407">
        <v>50.855634704147207</v>
      </c>
      <c r="M5407" s="19">
        <v>371296.98897498741</v>
      </c>
    </row>
    <row r="5408" spans="2:13" x14ac:dyDescent="0.25">
      <c r="B5408" s="13">
        <v>44657</v>
      </c>
      <c r="C5408">
        <v>5389</v>
      </c>
      <c r="D5408" s="19">
        <f t="shared" si="252"/>
        <v>371296.98897519195</v>
      </c>
      <c r="E5408" s="19">
        <f t="shared" si="253"/>
        <v>50.862601229478358</v>
      </c>
      <c r="F5408" s="19">
        <f t="shared" si="254"/>
        <v>371347.85157642141</v>
      </c>
      <c r="I5408" s="13">
        <v>44657</v>
      </c>
      <c r="J5408">
        <v>5389</v>
      </c>
      <c r="K5408">
        <v>371296.9889749873</v>
      </c>
      <c r="L5408">
        <v>50.86260122944914</v>
      </c>
      <c r="M5408" s="19">
        <v>371347.85157621675</v>
      </c>
    </row>
    <row r="5409" spans="2:13" x14ac:dyDescent="0.25">
      <c r="B5409" s="13">
        <v>44658</v>
      </c>
      <c r="C5409">
        <v>5390</v>
      </c>
      <c r="D5409" s="19">
        <f t="shared" si="252"/>
        <v>371347.85157642141</v>
      </c>
      <c r="E5409" s="19">
        <f t="shared" si="253"/>
        <v>50.869568709098829</v>
      </c>
      <c r="F5409" s="19">
        <f t="shared" si="254"/>
        <v>371398.72114513052</v>
      </c>
      <c r="I5409" s="13">
        <v>44658</v>
      </c>
      <c r="J5409">
        <v>5390</v>
      </c>
      <c r="K5409">
        <v>371347.85157621681</v>
      </c>
      <c r="L5409">
        <v>50.869568709069604</v>
      </c>
      <c r="M5409" s="19">
        <v>371398.72114492586</v>
      </c>
    </row>
    <row r="5410" spans="2:13" x14ac:dyDescent="0.25">
      <c r="B5410" s="13">
        <v>44659</v>
      </c>
      <c r="C5410">
        <v>5391</v>
      </c>
      <c r="D5410" s="19">
        <f t="shared" si="252"/>
        <v>371398.72114513052</v>
      </c>
      <c r="E5410" s="19">
        <f t="shared" si="253"/>
        <v>50.876537143168569</v>
      </c>
      <c r="F5410" s="19">
        <f t="shared" si="254"/>
        <v>371449.59768227371</v>
      </c>
      <c r="I5410" s="13">
        <v>44659</v>
      </c>
      <c r="J5410">
        <v>5391</v>
      </c>
      <c r="K5410">
        <v>371398.72114492586</v>
      </c>
      <c r="L5410">
        <v>50.876537143139338</v>
      </c>
      <c r="M5410" s="19">
        <v>371449.597682069</v>
      </c>
    </row>
    <row r="5411" spans="2:13" x14ac:dyDescent="0.25">
      <c r="B5411" s="13">
        <v>44660</v>
      </c>
      <c r="C5411">
        <v>5392</v>
      </c>
      <c r="D5411" s="19">
        <f t="shared" si="252"/>
        <v>371449.59768227371</v>
      </c>
      <c r="E5411" s="19">
        <f t="shared" si="253"/>
        <v>50.883506531818327</v>
      </c>
      <c r="F5411" s="19">
        <f t="shared" si="254"/>
        <v>371500.48118880554</v>
      </c>
      <c r="I5411" s="13">
        <v>44660</v>
      </c>
      <c r="J5411">
        <v>5392</v>
      </c>
      <c r="K5411">
        <v>371449.59768206894</v>
      </c>
      <c r="L5411">
        <v>50.883506531789081</v>
      </c>
      <c r="M5411" s="19">
        <v>371500.48118860071</v>
      </c>
    </row>
    <row r="5412" spans="2:13" x14ac:dyDescent="0.25">
      <c r="B5412" s="13">
        <v>44661</v>
      </c>
      <c r="C5412">
        <v>5393</v>
      </c>
      <c r="D5412" s="19">
        <f t="shared" si="252"/>
        <v>371500.48118880554</v>
      </c>
      <c r="E5412" s="19">
        <f t="shared" si="253"/>
        <v>50.890476875178848</v>
      </c>
      <c r="F5412" s="19">
        <f t="shared" si="254"/>
        <v>371551.37166568072</v>
      </c>
      <c r="I5412" s="13">
        <v>44661</v>
      </c>
      <c r="J5412">
        <v>5393</v>
      </c>
      <c r="K5412">
        <v>371500.48118860065</v>
      </c>
      <c r="L5412">
        <v>50.890476875149602</v>
      </c>
      <c r="M5412" s="19">
        <v>371551.37166547577</v>
      </c>
    </row>
    <row r="5413" spans="2:13" x14ac:dyDescent="0.25">
      <c r="B5413" s="13">
        <v>44662</v>
      </c>
      <c r="C5413">
        <v>5394</v>
      </c>
      <c r="D5413" s="19">
        <f t="shared" si="252"/>
        <v>371551.37166568072</v>
      </c>
      <c r="E5413" s="19">
        <f t="shared" si="253"/>
        <v>50.89744817338093</v>
      </c>
      <c r="F5413" s="19">
        <f t="shared" si="254"/>
        <v>371602.2691138541</v>
      </c>
      <c r="I5413" s="13">
        <v>44662</v>
      </c>
      <c r="J5413">
        <v>5394</v>
      </c>
      <c r="K5413">
        <v>371551.37166547577</v>
      </c>
      <c r="L5413">
        <v>50.89744817335167</v>
      </c>
      <c r="M5413" s="19">
        <v>371602.26911364915</v>
      </c>
    </row>
    <row r="5414" spans="2:13" x14ac:dyDescent="0.25">
      <c r="B5414" s="13">
        <v>44663</v>
      </c>
      <c r="C5414">
        <v>5395</v>
      </c>
      <c r="D5414" s="19">
        <f t="shared" si="252"/>
        <v>371602.2691138541</v>
      </c>
      <c r="E5414" s="19">
        <f t="shared" si="253"/>
        <v>50.904420426555362</v>
      </c>
      <c r="F5414" s="19">
        <f t="shared" si="254"/>
        <v>371653.17353428068</v>
      </c>
      <c r="I5414" s="13">
        <v>44663</v>
      </c>
      <c r="J5414">
        <v>5395</v>
      </c>
      <c r="K5414">
        <v>371602.26911364903</v>
      </c>
      <c r="L5414">
        <v>50.904420426526102</v>
      </c>
      <c r="M5414" s="19">
        <v>371653.17353407555</v>
      </c>
    </row>
    <row r="5415" spans="2:13" x14ac:dyDescent="0.25">
      <c r="B5415" s="13">
        <v>44664</v>
      </c>
      <c r="C5415">
        <v>5396</v>
      </c>
      <c r="D5415" s="19">
        <f t="shared" si="252"/>
        <v>371653.17353428068</v>
      </c>
      <c r="E5415" s="19">
        <f t="shared" si="253"/>
        <v>50.911393634832976</v>
      </c>
      <c r="F5415" s="19">
        <f t="shared" si="254"/>
        <v>371704.08492791554</v>
      </c>
      <c r="I5415" s="13">
        <v>44664</v>
      </c>
      <c r="J5415">
        <v>5396</v>
      </c>
      <c r="K5415">
        <v>371653.17353407561</v>
      </c>
      <c r="L5415">
        <v>50.911393634803694</v>
      </c>
      <c r="M5415" s="19">
        <v>371704.08492771041</v>
      </c>
    </row>
    <row r="5416" spans="2:13" x14ac:dyDescent="0.25">
      <c r="B5416" s="13">
        <v>44665</v>
      </c>
      <c r="C5416">
        <v>5397</v>
      </c>
      <c r="D5416" s="19">
        <f t="shared" si="252"/>
        <v>371704.08492791554</v>
      </c>
      <c r="E5416" s="19">
        <f t="shared" si="253"/>
        <v>50.918367798344597</v>
      </c>
      <c r="F5416" s="19">
        <f t="shared" si="254"/>
        <v>371755.00329571386</v>
      </c>
      <c r="I5416" s="13">
        <v>44665</v>
      </c>
      <c r="J5416">
        <v>5397</v>
      </c>
      <c r="K5416">
        <v>371704.08492771024</v>
      </c>
      <c r="L5416">
        <v>50.918367798315316</v>
      </c>
      <c r="M5416" s="19">
        <v>371755.00329550856</v>
      </c>
    </row>
    <row r="5417" spans="2:13" x14ac:dyDescent="0.25">
      <c r="B5417" s="13">
        <v>44666</v>
      </c>
      <c r="C5417">
        <v>5398</v>
      </c>
      <c r="D5417" s="19">
        <f t="shared" si="252"/>
        <v>371755.00329571386</v>
      </c>
      <c r="E5417" s="19">
        <f t="shared" si="253"/>
        <v>50.92534291722108</v>
      </c>
      <c r="F5417" s="19">
        <f t="shared" si="254"/>
        <v>371805.92863863107</v>
      </c>
      <c r="I5417" s="13">
        <v>44666</v>
      </c>
      <c r="J5417">
        <v>5398</v>
      </c>
      <c r="K5417">
        <v>371755.00329550856</v>
      </c>
      <c r="L5417">
        <v>50.925342917191792</v>
      </c>
      <c r="M5417" s="19">
        <v>371805.92863842577</v>
      </c>
    </row>
    <row r="5418" spans="2:13" x14ac:dyDescent="0.25">
      <c r="B5418" s="13">
        <v>44667</v>
      </c>
      <c r="C5418">
        <v>5399</v>
      </c>
      <c r="D5418" s="19">
        <f t="shared" si="252"/>
        <v>371805.92863863107</v>
      </c>
      <c r="E5418" s="19">
        <f t="shared" si="253"/>
        <v>50.932318991593306</v>
      </c>
      <c r="F5418" s="19">
        <f t="shared" si="254"/>
        <v>371856.86095762264</v>
      </c>
      <c r="I5418" s="13">
        <v>44667</v>
      </c>
      <c r="J5418">
        <v>5399</v>
      </c>
      <c r="K5418">
        <v>371805.92863842583</v>
      </c>
      <c r="L5418">
        <v>50.932318991564003</v>
      </c>
      <c r="M5418" s="19">
        <v>371856.8609574174</v>
      </c>
    </row>
    <row r="5419" spans="2:13" x14ac:dyDescent="0.25">
      <c r="B5419" s="13">
        <v>44668</v>
      </c>
      <c r="C5419">
        <v>5400</v>
      </c>
      <c r="D5419" s="19">
        <f t="shared" si="252"/>
        <v>371856.86095762264</v>
      </c>
      <c r="E5419" s="19">
        <f t="shared" si="253"/>
        <v>50.939296021592149</v>
      </c>
      <c r="F5419" s="19">
        <f t="shared" si="254"/>
        <v>371907.80025364424</v>
      </c>
      <c r="I5419" s="13">
        <v>44668</v>
      </c>
      <c r="J5419">
        <v>5400</v>
      </c>
      <c r="K5419">
        <v>371856.86095741735</v>
      </c>
      <c r="L5419">
        <v>50.939296021562846</v>
      </c>
      <c r="M5419" s="19">
        <v>371907.80025343894</v>
      </c>
    </row>
    <row r="5420" spans="2:13" x14ac:dyDescent="0.25">
      <c r="B5420" s="13">
        <v>44669</v>
      </c>
      <c r="C5420">
        <v>5401</v>
      </c>
      <c r="D5420" s="19">
        <f t="shared" si="252"/>
        <v>371907.80025364424</v>
      </c>
      <c r="E5420" s="19">
        <f t="shared" si="253"/>
        <v>50.946274007348535</v>
      </c>
      <c r="F5420" s="19">
        <f t="shared" si="254"/>
        <v>371958.74652765156</v>
      </c>
      <c r="I5420" s="13">
        <v>44669</v>
      </c>
      <c r="J5420">
        <v>5401</v>
      </c>
      <c r="K5420">
        <v>371907.80025343882</v>
      </c>
      <c r="L5420">
        <v>50.946274007319218</v>
      </c>
      <c r="M5420" s="19">
        <v>371958.74652744614</v>
      </c>
    </row>
    <row r="5421" spans="2:13" x14ac:dyDescent="0.25">
      <c r="B5421" s="13">
        <v>44670</v>
      </c>
      <c r="C5421">
        <v>5402</v>
      </c>
      <c r="D5421" s="19">
        <f t="shared" si="252"/>
        <v>371958.74652765156</v>
      </c>
      <c r="E5421" s="19">
        <f t="shared" si="253"/>
        <v>50.953252948993374</v>
      </c>
      <c r="F5421" s="19">
        <f t="shared" si="254"/>
        <v>372009.69978060055</v>
      </c>
      <c r="I5421" s="13">
        <v>44670</v>
      </c>
      <c r="J5421">
        <v>5402</v>
      </c>
      <c r="K5421">
        <v>371958.74652744614</v>
      </c>
      <c r="L5421">
        <v>50.95325294896405</v>
      </c>
      <c r="M5421" s="19">
        <v>372009.69978039508</v>
      </c>
    </row>
    <row r="5422" spans="2:13" x14ac:dyDescent="0.25">
      <c r="B5422" s="13">
        <v>44671</v>
      </c>
      <c r="C5422">
        <v>5403</v>
      </c>
      <c r="D5422" s="19">
        <f t="shared" si="252"/>
        <v>372009.69978060055</v>
      </c>
      <c r="E5422" s="19">
        <f t="shared" si="253"/>
        <v>50.960232846657618</v>
      </c>
      <c r="F5422" s="19">
        <f t="shared" si="254"/>
        <v>372060.66001344722</v>
      </c>
      <c r="I5422" s="13">
        <v>44671</v>
      </c>
      <c r="J5422">
        <v>5403</v>
      </c>
      <c r="K5422">
        <v>372009.69978039514</v>
      </c>
      <c r="L5422">
        <v>50.960232846628287</v>
      </c>
      <c r="M5422" s="19">
        <v>372060.66001324175</v>
      </c>
    </row>
    <row r="5423" spans="2:13" x14ac:dyDescent="0.25">
      <c r="B5423" s="13">
        <v>44672</v>
      </c>
      <c r="C5423">
        <v>5404</v>
      </c>
      <c r="D5423" s="19">
        <f t="shared" si="252"/>
        <v>372060.66001344722</v>
      </c>
      <c r="E5423" s="19">
        <f t="shared" si="253"/>
        <v>50.967213700472229</v>
      </c>
      <c r="F5423" s="19">
        <f t="shared" si="254"/>
        <v>372111.62722714769</v>
      </c>
      <c r="I5423" s="13">
        <v>44672</v>
      </c>
      <c r="J5423">
        <v>5404</v>
      </c>
      <c r="K5423">
        <v>372060.66001324158</v>
      </c>
      <c r="L5423">
        <v>50.96721370044289</v>
      </c>
      <c r="M5423" s="19">
        <v>372111.62722694204</v>
      </c>
    </row>
    <row r="5424" spans="2:13" x14ac:dyDescent="0.25">
      <c r="B5424" s="13">
        <v>44673</v>
      </c>
      <c r="C5424">
        <v>5405</v>
      </c>
      <c r="D5424" s="19">
        <f t="shared" si="252"/>
        <v>372111.62722714769</v>
      </c>
      <c r="E5424" s="19">
        <f t="shared" si="253"/>
        <v>50.974195510568187</v>
      </c>
      <c r="F5424" s="19">
        <f t="shared" si="254"/>
        <v>372162.60142265825</v>
      </c>
      <c r="I5424" s="13">
        <v>44673</v>
      </c>
      <c r="J5424">
        <v>5405</v>
      </c>
      <c r="K5424">
        <v>372111.62722694199</v>
      </c>
      <c r="L5424">
        <v>50.974195510538841</v>
      </c>
      <c r="M5424" s="19">
        <v>372162.60142245254</v>
      </c>
    </row>
    <row r="5425" spans="2:13" x14ac:dyDescent="0.25">
      <c r="B5425" s="13">
        <v>44674</v>
      </c>
      <c r="C5425">
        <v>5406</v>
      </c>
      <c r="D5425" s="19">
        <f t="shared" si="252"/>
        <v>372162.60142265825</v>
      </c>
      <c r="E5425" s="19">
        <f t="shared" si="253"/>
        <v>50.981178277076481</v>
      </c>
      <c r="F5425" s="19">
        <f t="shared" si="254"/>
        <v>372213.5826009353</v>
      </c>
      <c r="I5425" s="13">
        <v>44674</v>
      </c>
      <c r="J5425">
        <v>5406</v>
      </c>
      <c r="K5425">
        <v>372162.6014224526</v>
      </c>
      <c r="L5425">
        <v>50.981178277047128</v>
      </c>
      <c r="M5425" s="19">
        <v>372213.58260072966</v>
      </c>
    </row>
    <row r="5426" spans="2:13" x14ac:dyDescent="0.25">
      <c r="B5426" s="13">
        <v>44675</v>
      </c>
      <c r="C5426">
        <v>5407</v>
      </c>
      <c r="D5426" s="19">
        <f t="shared" si="252"/>
        <v>372213.5826009353</v>
      </c>
      <c r="E5426" s="19">
        <f t="shared" si="253"/>
        <v>50.988162000128128</v>
      </c>
      <c r="F5426" s="19">
        <f t="shared" si="254"/>
        <v>372264.57076293544</v>
      </c>
      <c r="I5426" s="13">
        <v>44675</v>
      </c>
      <c r="J5426">
        <v>5407</v>
      </c>
      <c r="K5426">
        <v>372213.5826007296</v>
      </c>
      <c r="L5426">
        <v>50.988162000098782</v>
      </c>
      <c r="M5426" s="19">
        <v>372264.57076272968</v>
      </c>
    </row>
    <row r="5427" spans="2:13" x14ac:dyDescent="0.25">
      <c r="B5427" s="13">
        <v>44676</v>
      </c>
      <c r="C5427">
        <v>5408</v>
      </c>
      <c r="D5427" s="19">
        <f t="shared" si="252"/>
        <v>372264.57076293544</v>
      </c>
      <c r="E5427" s="19">
        <f t="shared" si="253"/>
        <v>50.99514667985418</v>
      </c>
      <c r="F5427" s="19">
        <f t="shared" si="254"/>
        <v>372315.56590961531</v>
      </c>
      <c r="I5427" s="13">
        <v>44676</v>
      </c>
      <c r="J5427">
        <v>5408</v>
      </c>
      <c r="K5427">
        <v>372264.57076272968</v>
      </c>
      <c r="L5427">
        <v>50.995146679824821</v>
      </c>
      <c r="M5427" s="19">
        <v>372315.56590940949</v>
      </c>
    </row>
    <row r="5428" spans="2:13" x14ac:dyDescent="0.25">
      <c r="B5428" s="13">
        <v>44677</v>
      </c>
      <c r="C5428">
        <v>5409</v>
      </c>
      <c r="D5428" s="19">
        <f t="shared" si="252"/>
        <v>372315.56590961531</v>
      </c>
      <c r="E5428" s="19">
        <f t="shared" si="253"/>
        <v>51.002132316385662</v>
      </c>
      <c r="F5428" s="19">
        <f t="shared" si="254"/>
        <v>372366.56804193172</v>
      </c>
      <c r="I5428" s="13">
        <v>44677</v>
      </c>
      <c r="J5428">
        <v>5409</v>
      </c>
      <c r="K5428">
        <v>372315.56590940937</v>
      </c>
      <c r="L5428">
        <v>51.002132316356295</v>
      </c>
      <c r="M5428" s="19">
        <v>372366.56804172572</v>
      </c>
    </row>
    <row r="5429" spans="2:13" x14ac:dyDescent="0.25">
      <c r="B5429" s="13">
        <v>44678</v>
      </c>
      <c r="C5429">
        <v>5410</v>
      </c>
      <c r="D5429" s="19">
        <f t="shared" si="252"/>
        <v>372366.56804193172</v>
      </c>
      <c r="E5429" s="19">
        <f t="shared" si="253"/>
        <v>51.009118909853669</v>
      </c>
      <c r="F5429" s="19">
        <f t="shared" si="254"/>
        <v>372417.57716084155</v>
      </c>
      <c r="I5429" s="13">
        <v>44678</v>
      </c>
      <c r="J5429">
        <v>5410</v>
      </c>
      <c r="K5429">
        <v>372366.56804172561</v>
      </c>
      <c r="L5429">
        <v>51.009118909824281</v>
      </c>
      <c r="M5429" s="19">
        <v>372417.57716063544</v>
      </c>
    </row>
    <row r="5430" spans="2:13" x14ac:dyDescent="0.25">
      <c r="B5430" s="13">
        <v>44679</v>
      </c>
      <c r="C5430">
        <v>5411</v>
      </c>
      <c r="D5430" s="19">
        <f t="shared" si="252"/>
        <v>372417.57716084155</v>
      </c>
      <c r="E5430" s="19">
        <f t="shared" si="253"/>
        <v>51.01610646038926</v>
      </c>
      <c r="F5430" s="19">
        <f t="shared" si="254"/>
        <v>372468.59326730197</v>
      </c>
      <c r="I5430" s="13">
        <v>44679</v>
      </c>
      <c r="J5430">
        <v>5411</v>
      </c>
      <c r="K5430">
        <v>372417.5771606355</v>
      </c>
      <c r="L5430">
        <v>51.016106460359872</v>
      </c>
      <c r="M5430" s="19">
        <v>372468.59326709586</v>
      </c>
    </row>
    <row r="5431" spans="2:13" x14ac:dyDescent="0.25">
      <c r="B5431" s="13">
        <v>44680</v>
      </c>
      <c r="C5431">
        <v>5412</v>
      </c>
      <c r="D5431" s="19">
        <f t="shared" si="252"/>
        <v>372468.59326730197</v>
      </c>
      <c r="E5431" s="19">
        <f t="shared" si="253"/>
        <v>51.023094968123566</v>
      </c>
      <c r="F5431" s="19">
        <f t="shared" si="254"/>
        <v>372519.61636227008</v>
      </c>
      <c r="I5431" s="13">
        <v>44680</v>
      </c>
      <c r="J5431">
        <v>5412</v>
      </c>
      <c r="K5431">
        <v>372468.5932670958</v>
      </c>
      <c r="L5431">
        <v>51.023094968094163</v>
      </c>
      <c r="M5431" s="19">
        <v>372519.61636206391</v>
      </c>
    </row>
    <row r="5432" spans="2:13" x14ac:dyDescent="0.25">
      <c r="B5432" s="13">
        <v>44681</v>
      </c>
      <c r="C5432">
        <v>5413</v>
      </c>
      <c r="D5432" s="19">
        <f t="shared" si="252"/>
        <v>372519.61636227008</v>
      </c>
      <c r="E5432" s="19">
        <f t="shared" si="253"/>
        <v>51.030084433187689</v>
      </c>
      <c r="F5432" s="19">
        <f t="shared" si="254"/>
        <v>372570.64644670329</v>
      </c>
      <c r="I5432" s="13">
        <v>44681</v>
      </c>
      <c r="J5432">
        <v>5413</v>
      </c>
      <c r="K5432">
        <v>372519.61636206385</v>
      </c>
      <c r="L5432">
        <v>51.030084433158279</v>
      </c>
      <c r="M5432" s="19">
        <v>372570.646446497</v>
      </c>
    </row>
    <row r="5433" spans="2:13" x14ac:dyDescent="0.25">
      <c r="B5433" s="13">
        <v>44682</v>
      </c>
      <c r="C5433">
        <v>5414</v>
      </c>
      <c r="D5433" s="19">
        <f t="shared" si="252"/>
        <v>372570.64644670329</v>
      </c>
      <c r="E5433" s="19">
        <f t="shared" si="253"/>
        <v>51.037074855712788</v>
      </c>
      <c r="F5433" s="19">
        <f t="shared" si="254"/>
        <v>372621.683521559</v>
      </c>
      <c r="I5433" s="13">
        <v>44682</v>
      </c>
      <c r="J5433">
        <v>5414</v>
      </c>
      <c r="K5433">
        <v>372570.646446497</v>
      </c>
      <c r="L5433">
        <v>51.037074855683372</v>
      </c>
      <c r="M5433" s="19">
        <v>372621.68352135271</v>
      </c>
    </row>
    <row r="5434" spans="2:13" x14ac:dyDescent="0.25">
      <c r="B5434" s="13">
        <v>44683</v>
      </c>
      <c r="C5434">
        <v>5415</v>
      </c>
      <c r="D5434" s="19">
        <f t="shared" si="252"/>
        <v>372621.683521559</v>
      </c>
      <c r="E5434" s="19">
        <f t="shared" si="253"/>
        <v>51.044066235830009</v>
      </c>
      <c r="F5434" s="19">
        <f t="shared" si="254"/>
        <v>372672.72758779483</v>
      </c>
      <c r="I5434" s="13">
        <v>44683</v>
      </c>
      <c r="J5434">
        <v>5415</v>
      </c>
      <c r="K5434">
        <v>372621.68352135259</v>
      </c>
      <c r="L5434">
        <v>51.044066235800585</v>
      </c>
      <c r="M5434" s="19">
        <v>372672.72758758836</v>
      </c>
    </row>
    <row r="5435" spans="2:13" x14ac:dyDescent="0.25">
      <c r="B5435" s="13">
        <v>44684</v>
      </c>
      <c r="C5435">
        <v>5416</v>
      </c>
      <c r="D5435" s="19">
        <f t="shared" si="252"/>
        <v>372672.72758779483</v>
      </c>
      <c r="E5435" s="19">
        <f t="shared" si="253"/>
        <v>51.051058573670531</v>
      </c>
      <c r="F5435" s="19">
        <f t="shared" si="254"/>
        <v>372723.77864636848</v>
      </c>
      <c r="I5435" s="13">
        <v>44684</v>
      </c>
      <c r="J5435">
        <v>5416</v>
      </c>
      <c r="K5435">
        <v>372672.72758758848</v>
      </c>
      <c r="L5435">
        <v>51.0510585736411</v>
      </c>
      <c r="M5435" s="19">
        <v>372723.77864616213</v>
      </c>
    </row>
    <row r="5436" spans="2:13" x14ac:dyDescent="0.25">
      <c r="B5436" s="13">
        <v>44685</v>
      </c>
      <c r="C5436">
        <v>5417</v>
      </c>
      <c r="D5436" s="19">
        <f t="shared" si="252"/>
        <v>372723.77864636848</v>
      </c>
      <c r="E5436" s="19">
        <f t="shared" si="253"/>
        <v>51.058051869365549</v>
      </c>
      <c r="F5436" s="19">
        <f t="shared" si="254"/>
        <v>372774.83669823786</v>
      </c>
      <c r="I5436" s="13">
        <v>44685</v>
      </c>
      <c r="J5436">
        <v>5417</v>
      </c>
      <c r="K5436">
        <v>372723.77864616201</v>
      </c>
      <c r="L5436">
        <v>51.058051869336119</v>
      </c>
      <c r="M5436" s="19">
        <v>372774.83669803134</v>
      </c>
    </row>
    <row r="5437" spans="2:13" x14ac:dyDescent="0.25">
      <c r="B5437" s="13">
        <v>44686</v>
      </c>
      <c r="C5437">
        <v>5418</v>
      </c>
      <c r="D5437" s="19">
        <f t="shared" si="252"/>
        <v>372774.83669823786</v>
      </c>
      <c r="E5437" s="19">
        <f t="shared" si="253"/>
        <v>51.065046123046287</v>
      </c>
      <c r="F5437" s="19">
        <f t="shared" si="254"/>
        <v>372825.90174436092</v>
      </c>
      <c r="I5437" s="13">
        <v>44686</v>
      </c>
      <c r="J5437">
        <v>5418</v>
      </c>
      <c r="K5437">
        <v>372774.83669803129</v>
      </c>
      <c r="L5437">
        <v>51.065046123016842</v>
      </c>
      <c r="M5437" s="19">
        <v>372825.90174415428</v>
      </c>
    </row>
    <row r="5438" spans="2:13" x14ac:dyDescent="0.25">
      <c r="B5438" s="13">
        <v>44687</v>
      </c>
      <c r="C5438">
        <v>5419</v>
      </c>
      <c r="D5438" s="19">
        <f t="shared" si="252"/>
        <v>372825.90174436092</v>
      </c>
      <c r="E5438" s="19">
        <f t="shared" si="253"/>
        <v>51.072041334843966</v>
      </c>
      <c r="F5438" s="19">
        <f t="shared" si="254"/>
        <v>372876.97378569574</v>
      </c>
      <c r="I5438" s="13">
        <v>44687</v>
      </c>
      <c r="J5438">
        <v>5419</v>
      </c>
      <c r="K5438">
        <v>372825.90174415428</v>
      </c>
      <c r="L5438">
        <v>51.072041334814514</v>
      </c>
      <c r="M5438" s="19">
        <v>372876.9737854891</v>
      </c>
    </row>
    <row r="5439" spans="2:13" x14ac:dyDescent="0.25">
      <c r="B5439" s="13">
        <v>44688</v>
      </c>
      <c r="C5439">
        <v>5420</v>
      </c>
      <c r="D5439" s="19">
        <f t="shared" si="252"/>
        <v>372876.97378569574</v>
      </c>
      <c r="E5439" s="19">
        <f t="shared" si="253"/>
        <v>51.079037504889833</v>
      </c>
      <c r="F5439" s="19">
        <f t="shared" si="254"/>
        <v>372928.05282320065</v>
      </c>
      <c r="I5439" s="13">
        <v>44688</v>
      </c>
      <c r="J5439">
        <v>5420</v>
      </c>
      <c r="K5439">
        <v>372876.97378548916</v>
      </c>
      <c r="L5439">
        <v>51.079037504860374</v>
      </c>
      <c r="M5439" s="19">
        <v>372928.05282299401</v>
      </c>
    </row>
    <row r="5440" spans="2:13" x14ac:dyDescent="0.25">
      <c r="B5440" s="13">
        <v>44689</v>
      </c>
      <c r="C5440">
        <v>5421</v>
      </c>
      <c r="D5440" s="19">
        <f t="shared" si="252"/>
        <v>372928.05282320065</v>
      </c>
      <c r="E5440" s="19">
        <f t="shared" si="253"/>
        <v>51.086034633315165</v>
      </c>
      <c r="F5440" s="19">
        <f t="shared" si="254"/>
        <v>372979.13885783398</v>
      </c>
      <c r="I5440" s="13">
        <v>44689</v>
      </c>
      <c r="J5440">
        <v>5421</v>
      </c>
      <c r="K5440">
        <v>372928.05282299384</v>
      </c>
      <c r="L5440">
        <v>51.086034633285692</v>
      </c>
      <c r="M5440" s="19">
        <v>372979.13885762711</v>
      </c>
    </row>
    <row r="5441" spans="2:13" x14ac:dyDescent="0.25">
      <c r="B5441" s="13">
        <v>44690</v>
      </c>
      <c r="C5441">
        <v>5422</v>
      </c>
      <c r="D5441" s="19">
        <f t="shared" si="252"/>
        <v>372979.13885783398</v>
      </c>
      <c r="E5441" s="19">
        <f t="shared" si="253"/>
        <v>51.093032720251237</v>
      </c>
      <c r="F5441" s="19">
        <f t="shared" si="254"/>
        <v>373030.23189055425</v>
      </c>
      <c r="I5441" s="13">
        <v>44690</v>
      </c>
      <c r="J5441">
        <v>5422</v>
      </c>
      <c r="K5441">
        <v>372979.13885762717</v>
      </c>
      <c r="L5441">
        <v>51.093032720221757</v>
      </c>
      <c r="M5441" s="19">
        <v>373030.23189034738</v>
      </c>
    </row>
    <row r="5442" spans="2:13" x14ac:dyDescent="0.25">
      <c r="B5442" s="13">
        <v>44691</v>
      </c>
      <c r="C5442">
        <v>5423</v>
      </c>
      <c r="D5442" s="19">
        <f t="shared" si="252"/>
        <v>373030.23189055425</v>
      </c>
      <c r="E5442" s="19">
        <f t="shared" si="253"/>
        <v>51.100031765829357</v>
      </c>
      <c r="F5442" s="19">
        <f t="shared" si="254"/>
        <v>373081.33192232007</v>
      </c>
      <c r="I5442" s="13">
        <v>44691</v>
      </c>
      <c r="J5442">
        <v>5423</v>
      </c>
      <c r="K5442">
        <v>373030.23189034732</v>
      </c>
      <c r="L5442">
        <v>51.100031765799869</v>
      </c>
      <c r="M5442" s="19">
        <v>373081.33192211314</v>
      </c>
    </row>
    <row r="5443" spans="2:13" x14ac:dyDescent="0.25">
      <c r="B5443" s="13">
        <v>44692</v>
      </c>
      <c r="C5443">
        <v>5424</v>
      </c>
      <c r="D5443" s="19">
        <f t="shared" si="252"/>
        <v>373081.33192232007</v>
      </c>
      <c r="E5443" s="19">
        <f t="shared" si="253"/>
        <v>51.107031770180839</v>
      </c>
      <c r="F5443" s="19">
        <f t="shared" si="254"/>
        <v>373132.43895409023</v>
      </c>
      <c r="I5443" s="13">
        <v>44692</v>
      </c>
      <c r="J5443">
        <v>5424</v>
      </c>
      <c r="K5443">
        <v>373081.33192211308</v>
      </c>
      <c r="L5443">
        <v>51.107031770151345</v>
      </c>
      <c r="M5443" s="19">
        <v>373132.43895388325</v>
      </c>
    </row>
    <row r="5444" spans="2:13" x14ac:dyDescent="0.25">
      <c r="B5444" s="13">
        <v>44693</v>
      </c>
      <c r="C5444">
        <v>5425</v>
      </c>
      <c r="D5444" s="19">
        <f t="shared" si="252"/>
        <v>373132.43895409023</v>
      </c>
      <c r="E5444" s="19">
        <f t="shared" si="253"/>
        <v>51.114032733437028</v>
      </c>
      <c r="F5444" s="19">
        <f t="shared" si="254"/>
        <v>373183.55298682366</v>
      </c>
      <c r="I5444" s="13">
        <v>44693</v>
      </c>
      <c r="J5444">
        <v>5425</v>
      </c>
      <c r="K5444">
        <v>373132.43895388313</v>
      </c>
      <c r="L5444">
        <v>51.11403273340752</v>
      </c>
      <c r="M5444" s="19">
        <v>373183.55298661656</v>
      </c>
    </row>
    <row r="5445" spans="2:13" x14ac:dyDescent="0.25">
      <c r="B5445" s="13">
        <v>44694</v>
      </c>
      <c r="C5445">
        <v>5426</v>
      </c>
      <c r="D5445" s="19">
        <f t="shared" si="252"/>
        <v>373183.55298682366</v>
      </c>
      <c r="E5445" s="19">
        <f t="shared" si="253"/>
        <v>51.121034655729275</v>
      </c>
      <c r="F5445" s="19">
        <f t="shared" si="254"/>
        <v>373234.67402147938</v>
      </c>
      <c r="I5445" s="13">
        <v>44694</v>
      </c>
      <c r="J5445">
        <v>5426</v>
      </c>
      <c r="K5445">
        <v>373183.55298661662</v>
      </c>
      <c r="L5445">
        <v>51.121034655699766</v>
      </c>
      <c r="M5445" s="19">
        <v>373234.67402127234</v>
      </c>
    </row>
    <row r="5446" spans="2:13" x14ac:dyDescent="0.25">
      <c r="B5446" s="13">
        <v>44695</v>
      </c>
      <c r="C5446">
        <v>5427</v>
      </c>
      <c r="D5446" s="19">
        <f t="shared" si="252"/>
        <v>373234.67402147938</v>
      </c>
      <c r="E5446" s="19">
        <f t="shared" si="253"/>
        <v>51.128037537188966</v>
      </c>
      <c r="F5446" s="19">
        <f t="shared" si="254"/>
        <v>373285.8020590166</v>
      </c>
      <c r="I5446" s="13">
        <v>44695</v>
      </c>
      <c r="J5446">
        <v>5427</v>
      </c>
      <c r="K5446">
        <v>373234.67402127222</v>
      </c>
      <c r="L5446">
        <v>51.12803753715945</v>
      </c>
      <c r="M5446" s="19">
        <v>373285.80205880938</v>
      </c>
    </row>
    <row r="5447" spans="2:13" x14ac:dyDescent="0.25">
      <c r="B5447" s="13">
        <v>44696</v>
      </c>
      <c r="C5447">
        <v>5428</v>
      </c>
      <c r="D5447" s="19">
        <f t="shared" si="252"/>
        <v>373285.8020590166</v>
      </c>
      <c r="E5447" s="19">
        <f t="shared" si="253"/>
        <v>51.135041377947488</v>
      </c>
      <c r="F5447" s="19">
        <f t="shared" si="254"/>
        <v>373336.93710039457</v>
      </c>
      <c r="I5447" s="13">
        <v>44696</v>
      </c>
      <c r="J5447">
        <v>5428</v>
      </c>
      <c r="K5447">
        <v>373285.80205880932</v>
      </c>
      <c r="L5447">
        <v>51.135041377917958</v>
      </c>
      <c r="M5447" s="19">
        <v>373336.93710018724</v>
      </c>
    </row>
    <row r="5448" spans="2:13" x14ac:dyDescent="0.25">
      <c r="B5448" s="13">
        <v>44697</v>
      </c>
      <c r="C5448">
        <v>5429</v>
      </c>
      <c r="D5448" s="19">
        <f t="shared" si="252"/>
        <v>373336.93710039457</v>
      </c>
      <c r="E5448" s="19">
        <f t="shared" si="253"/>
        <v>51.142046178136248</v>
      </c>
      <c r="F5448" s="19">
        <f t="shared" si="254"/>
        <v>373388.07914657268</v>
      </c>
      <c r="I5448" s="13">
        <v>44697</v>
      </c>
      <c r="J5448">
        <v>5429</v>
      </c>
      <c r="K5448">
        <v>373336.93710018718</v>
      </c>
      <c r="L5448">
        <v>51.142046178106717</v>
      </c>
      <c r="M5448" s="19">
        <v>373388.07914636529</v>
      </c>
    </row>
    <row r="5449" spans="2:13" x14ac:dyDescent="0.25">
      <c r="B5449" s="13">
        <v>44698</v>
      </c>
      <c r="C5449">
        <v>5430</v>
      </c>
      <c r="D5449" s="19">
        <f t="shared" si="252"/>
        <v>373388.07914657268</v>
      </c>
      <c r="E5449" s="19">
        <f t="shared" si="253"/>
        <v>51.149051937886675</v>
      </c>
      <c r="F5449" s="19">
        <f t="shared" si="254"/>
        <v>373439.22819851059</v>
      </c>
      <c r="I5449" s="13">
        <v>44698</v>
      </c>
      <c r="J5449">
        <v>5430</v>
      </c>
      <c r="K5449">
        <v>373388.07914636523</v>
      </c>
      <c r="L5449">
        <v>51.149051937857131</v>
      </c>
      <c r="M5449" s="19">
        <v>373439.22819830308</v>
      </c>
    </row>
    <row r="5450" spans="2:13" x14ac:dyDescent="0.25">
      <c r="B5450" s="13">
        <v>44699</v>
      </c>
      <c r="C5450">
        <v>5431</v>
      </c>
      <c r="D5450" s="19">
        <f t="shared" si="252"/>
        <v>373439.22819851059</v>
      </c>
      <c r="E5450" s="19">
        <f t="shared" si="253"/>
        <v>51.156058657330227</v>
      </c>
      <c r="F5450" s="19">
        <f t="shared" si="254"/>
        <v>373490.38425716793</v>
      </c>
      <c r="I5450" s="13">
        <v>44699</v>
      </c>
      <c r="J5450">
        <v>5431</v>
      </c>
      <c r="K5450">
        <v>373439.22819830308</v>
      </c>
      <c r="L5450">
        <v>51.156058657300676</v>
      </c>
      <c r="M5450" s="19">
        <v>373490.38425696036</v>
      </c>
    </row>
    <row r="5451" spans="2:13" x14ac:dyDescent="0.25">
      <c r="B5451" s="13">
        <v>44700</v>
      </c>
      <c r="C5451">
        <v>5432</v>
      </c>
      <c r="D5451" s="19">
        <f t="shared" si="252"/>
        <v>373490.38425716793</v>
      </c>
      <c r="E5451" s="19">
        <f t="shared" si="253"/>
        <v>51.163066336598355</v>
      </c>
      <c r="F5451" s="19">
        <f t="shared" si="254"/>
        <v>373541.54732350452</v>
      </c>
      <c r="I5451" s="13">
        <v>44700</v>
      </c>
      <c r="J5451">
        <v>5432</v>
      </c>
      <c r="K5451">
        <v>373490.38425696047</v>
      </c>
      <c r="L5451">
        <v>51.163066336568797</v>
      </c>
      <c r="M5451" s="19">
        <v>373541.54732329707</v>
      </c>
    </row>
    <row r="5452" spans="2:13" x14ac:dyDescent="0.25">
      <c r="B5452" s="13">
        <v>44701</v>
      </c>
      <c r="C5452">
        <v>5433</v>
      </c>
      <c r="D5452" s="19">
        <f t="shared" si="252"/>
        <v>373541.54732350452</v>
      </c>
      <c r="E5452" s="19">
        <f t="shared" si="253"/>
        <v>51.170074975822544</v>
      </c>
      <c r="F5452" s="19">
        <f t="shared" si="254"/>
        <v>373592.71739848034</v>
      </c>
      <c r="I5452" s="13">
        <v>44701</v>
      </c>
      <c r="J5452">
        <v>5433</v>
      </c>
      <c r="K5452">
        <v>373541.54732329689</v>
      </c>
      <c r="L5452">
        <v>51.170074975792978</v>
      </c>
      <c r="M5452" s="19">
        <v>373592.71739827271</v>
      </c>
    </row>
    <row r="5453" spans="2:13" x14ac:dyDescent="0.25">
      <c r="B5453" s="13">
        <v>44702</v>
      </c>
      <c r="C5453">
        <v>5434</v>
      </c>
      <c r="D5453" s="19">
        <f t="shared" si="252"/>
        <v>373592.71739848034</v>
      </c>
      <c r="E5453" s="19">
        <f t="shared" si="253"/>
        <v>51.177084575134302</v>
      </c>
      <c r="F5453" s="19">
        <f t="shared" si="254"/>
        <v>373643.89448305545</v>
      </c>
      <c r="I5453" s="13">
        <v>44702</v>
      </c>
      <c r="J5453">
        <v>5434</v>
      </c>
      <c r="K5453">
        <v>373592.71739827265</v>
      </c>
      <c r="L5453">
        <v>51.177084575104722</v>
      </c>
      <c r="M5453" s="19">
        <v>373643.89448284777</v>
      </c>
    </row>
    <row r="5454" spans="2:13" x14ac:dyDescent="0.25">
      <c r="B5454" s="13">
        <v>44703</v>
      </c>
      <c r="C5454">
        <v>5435</v>
      </c>
      <c r="D5454" s="19">
        <f t="shared" si="252"/>
        <v>373643.89448305545</v>
      </c>
      <c r="E5454" s="19">
        <f t="shared" si="253"/>
        <v>51.184095134665135</v>
      </c>
      <c r="F5454" s="19">
        <f t="shared" si="254"/>
        <v>373695.07857819012</v>
      </c>
      <c r="I5454" s="13">
        <v>44703</v>
      </c>
      <c r="J5454">
        <v>5435</v>
      </c>
      <c r="K5454">
        <v>373643.89448284771</v>
      </c>
      <c r="L5454">
        <v>51.184095134635555</v>
      </c>
      <c r="M5454" s="19">
        <v>373695.07857798232</v>
      </c>
    </row>
    <row r="5455" spans="2:13" x14ac:dyDescent="0.25">
      <c r="B5455" s="13">
        <v>44704</v>
      </c>
      <c r="C5455">
        <v>5436</v>
      </c>
      <c r="D5455" s="19">
        <f t="shared" si="252"/>
        <v>373695.07857819012</v>
      </c>
      <c r="E5455" s="19">
        <f t="shared" si="253"/>
        <v>51.191106654546601</v>
      </c>
      <c r="F5455" s="19">
        <f t="shared" si="254"/>
        <v>373746.26968484465</v>
      </c>
      <c r="I5455" s="13">
        <v>44704</v>
      </c>
      <c r="J5455">
        <v>5436</v>
      </c>
      <c r="K5455">
        <v>373695.07857798232</v>
      </c>
      <c r="L5455">
        <v>51.191106654517007</v>
      </c>
      <c r="M5455" s="19">
        <v>373746.26968463685</v>
      </c>
    </row>
    <row r="5456" spans="2:13" x14ac:dyDescent="0.25">
      <c r="B5456" s="13">
        <v>44705</v>
      </c>
      <c r="C5456">
        <v>5437</v>
      </c>
      <c r="D5456" s="19">
        <f t="shared" si="252"/>
        <v>373746.26968484465</v>
      </c>
      <c r="E5456" s="19">
        <f t="shared" si="253"/>
        <v>51.198119134910236</v>
      </c>
      <c r="F5456" s="19">
        <f t="shared" si="254"/>
        <v>373797.46780397958</v>
      </c>
      <c r="I5456" s="13">
        <v>44705</v>
      </c>
      <c r="J5456">
        <v>5437</v>
      </c>
      <c r="K5456">
        <v>373746.26968463673</v>
      </c>
      <c r="L5456">
        <v>51.198119134880635</v>
      </c>
      <c r="M5456" s="19">
        <v>373797.46780377161</v>
      </c>
    </row>
    <row r="5457" spans="2:13" x14ac:dyDescent="0.25">
      <c r="B5457" s="13">
        <v>44706</v>
      </c>
      <c r="C5457">
        <v>5438</v>
      </c>
      <c r="D5457" s="19">
        <f t="shared" si="252"/>
        <v>373797.46780397958</v>
      </c>
      <c r="E5457" s="19">
        <f t="shared" si="253"/>
        <v>51.205132575887617</v>
      </c>
      <c r="F5457" s="19">
        <f t="shared" si="254"/>
        <v>373848.67293655546</v>
      </c>
      <c r="I5457" s="13">
        <v>44706</v>
      </c>
      <c r="J5457">
        <v>5438</v>
      </c>
      <c r="K5457">
        <v>373797.46780377167</v>
      </c>
      <c r="L5457">
        <v>51.205132575858016</v>
      </c>
      <c r="M5457" s="19">
        <v>373848.67293634755</v>
      </c>
    </row>
    <row r="5458" spans="2:13" x14ac:dyDescent="0.25">
      <c r="B5458" s="13">
        <v>44707</v>
      </c>
      <c r="C5458">
        <v>5439</v>
      </c>
      <c r="D5458" s="19">
        <f t="shared" si="252"/>
        <v>373848.67293655546</v>
      </c>
      <c r="E5458" s="19">
        <f t="shared" si="253"/>
        <v>51.212146977610345</v>
      </c>
      <c r="F5458" s="19">
        <f t="shared" si="254"/>
        <v>373899.88508353307</v>
      </c>
      <c r="I5458" s="13">
        <v>44707</v>
      </c>
      <c r="J5458">
        <v>5439</v>
      </c>
      <c r="K5458">
        <v>373848.67293634755</v>
      </c>
      <c r="L5458">
        <v>51.21214697758073</v>
      </c>
      <c r="M5458" s="19">
        <v>373899.88508332515</v>
      </c>
    </row>
    <row r="5459" spans="2:13" x14ac:dyDescent="0.25">
      <c r="B5459" s="13">
        <v>44708</v>
      </c>
      <c r="C5459">
        <v>5440</v>
      </c>
      <c r="D5459" s="19">
        <f t="shared" si="252"/>
        <v>373899.88508353307</v>
      </c>
      <c r="E5459" s="19">
        <f t="shared" si="253"/>
        <v>51.219162340210019</v>
      </c>
      <c r="F5459" s="19">
        <f t="shared" si="254"/>
        <v>373951.10424587328</v>
      </c>
      <c r="I5459" s="13">
        <v>44708</v>
      </c>
      <c r="J5459">
        <v>5440</v>
      </c>
      <c r="K5459">
        <v>373899.88508332503</v>
      </c>
      <c r="L5459">
        <v>51.219162340180397</v>
      </c>
      <c r="M5459" s="19">
        <v>373951.10424566519</v>
      </c>
    </row>
    <row r="5460" spans="2:13" x14ac:dyDescent="0.25">
      <c r="B5460" s="13">
        <v>44709</v>
      </c>
      <c r="C5460">
        <v>5441</v>
      </c>
      <c r="D5460" s="19">
        <f t="shared" si="252"/>
        <v>373951.10424587328</v>
      </c>
      <c r="E5460" s="19">
        <f t="shared" si="253"/>
        <v>51.226178663818267</v>
      </c>
      <c r="F5460" s="19">
        <f t="shared" si="254"/>
        <v>374002.33042453713</v>
      </c>
      <c r="I5460" s="13">
        <v>44709</v>
      </c>
      <c r="J5460">
        <v>5441</v>
      </c>
      <c r="K5460">
        <v>373951.10424566513</v>
      </c>
      <c r="L5460">
        <v>51.226178663788637</v>
      </c>
      <c r="M5460" s="19">
        <v>374002.33042432892</v>
      </c>
    </row>
    <row r="5461" spans="2:13" x14ac:dyDescent="0.25">
      <c r="B5461" s="13">
        <v>44710</v>
      </c>
      <c r="C5461">
        <v>5442</v>
      </c>
      <c r="D5461" s="19">
        <f t="shared" ref="D5461:D5524" si="255">F5460</f>
        <v>374002.33042453713</v>
      </c>
      <c r="E5461" s="19">
        <f t="shared" ref="E5461:E5524" si="256">D5461*_nPIR</f>
        <v>51.233195948566738</v>
      </c>
      <c r="F5461" s="19">
        <f t="shared" si="254"/>
        <v>374053.56362048571</v>
      </c>
      <c r="I5461" s="13">
        <v>44710</v>
      </c>
      <c r="J5461">
        <v>5442</v>
      </c>
      <c r="K5461">
        <v>374002.33042432886</v>
      </c>
      <c r="L5461">
        <v>51.233195948537094</v>
      </c>
      <c r="M5461" s="19">
        <v>374053.56362027739</v>
      </c>
    </row>
    <row r="5462" spans="2:13" x14ac:dyDescent="0.25">
      <c r="B5462" s="13">
        <v>44711</v>
      </c>
      <c r="C5462">
        <v>5443</v>
      </c>
      <c r="D5462" s="19">
        <f t="shared" si="255"/>
        <v>374053.56362048571</v>
      </c>
      <c r="E5462" s="19">
        <f t="shared" si="256"/>
        <v>51.240214194587089</v>
      </c>
      <c r="F5462" s="19">
        <f t="shared" ref="F5462:F5525" si="257">D5462+E5462</f>
        <v>374104.80383468029</v>
      </c>
      <c r="I5462" s="13">
        <v>44711</v>
      </c>
      <c r="J5462">
        <v>5443</v>
      </c>
      <c r="K5462">
        <v>374053.56362027739</v>
      </c>
      <c r="L5462">
        <v>51.240214194557446</v>
      </c>
      <c r="M5462" s="19">
        <v>374104.80383447197</v>
      </c>
    </row>
    <row r="5463" spans="2:13" x14ac:dyDescent="0.25">
      <c r="B5463" s="13">
        <v>44712</v>
      </c>
      <c r="C5463">
        <v>5444</v>
      </c>
      <c r="D5463" s="19">
        <f t="shared" si="255"/>
        <v>374104.80383468029</v>
      </c>
      <c r="E5463" s="19">
        <f t="shared" si="256"/>
        <v>51.247233402011005</v>
      </c>
      <c r="F5463" s="19">
        <f t="shared" si="257"/>
        <v>374156.05106808228</v>
      </c>
      <c r="I5463" s="13">
        <v>44712</v>
      </c>
      <c r="J5463">
        <v>5444</v>
      </c>
      <c r="K5463">
        <v>374104.80383447197</v>
      </c>
      <c r="L5463">
        <v>51.247233401981354</v>
      </c>
      <c r="M5463" s="19">
        <v>374156.05106787395</v>
      </c>
    </row>
    <row r="5464" spans="2:13" x14ac:dyDescent="0.25">
      <c r="B5464" s="13">
        <v>44713</v>
      </c>
      <c r="C5464">
        <v>5445</v>
      </c>
      <c r="D5464" s="19">
        <f t="shared" si="255"/>
        <v>374156.05106808228</v>
      </c>
      <c r="E5464" s="19">
        <f t="shared" si="256"/>
        <v>51.254253570970178</v>
      </c>
      <c r="F5464" s="19">
        <f t="shared" si="257"/>
        <v>374207.30532165326</v>
      </c>
      <c r="I5464" s="13">
        <v>44713</v>
      </c>
      <c r="J5464">
        <v>5445</v>
      </c>
      <c r="K5464">
        <v>374156.05106787389</v>
      </c>
      <c r="L5464">
        <v>51.25425357094052</v>
      </c>
      <c r="M5464" s="19">
        <v>374207.30532144482</v>
      </c>
    </row>
    <row r="5465" spans="2:13" x14ac:dyDescent="0.25">
      <c r="B5465" s="13">
        <v>44714</v>
      </c>
      <c r="C5465">
        <v>5446</v>
      </c>
      <c r="D5465" s="19">
        <f t="shared" si="255"/>
        <v>374207.30532165326</v>
      </c>
      <c r="E5465" s="19">
        <f t="shared" si="256"/>
        <v>51.261274701596342</v>
      </c>
      <c r="F5465" s="19">
        <f t="shared" si="257"/>
        <v>374258.56659635488</v>
      </c>
      <c r="I5465" s="13">
        <v>44714</v>
      </c>
      <c r="J5465">
        <v>5446</v>
      </c>
      <c r="K5465">
        <v>374207.3053214447</v>
      </c>
      <c r="L5465">
        <v>51.26127470156667</v>
      </c>
      <c r="M5465" s="19">
        <v>374258.56659614627</v>
      </c>
    </row>
    <row r="5466" spans="2:13" x14ac:dyDescent="0.25">
      <c r="B5466" s="13">
        <v>44715</v>
      </c>
      <c r="C5466">
        <v>5447</v>
      </c>
      <c r="D5466" s="19">
        <f t="shared" si="255"/>
        <v>374258.56659635488</v>
      </c>
      <c r="E5466" s="19">
        <f t="shared" si="256"/>
        <v>51.268296794021225</v>
      </c>
      <c r="F5466" s="19">
        <f t="shared" si="257"/>
        <v>374309.83489314892</v>
      </c>
      <c r="I5466" s="13">
        <v>44715</v>
      </c>
      <c r="J5466">
        <v>5447</v>
      </c>
      <c r="K5466">
        <v>374258.56659614632</v>
      </c>
      <c r="L5466">
        <v>51.268296793991546</v>
      </c>
      <c r="M5466" s="19">
        <v>374309.8348929403</v>
      </c>
    </row>
    <row r="5467" spans="2:13" x14ac:dyDescent="0.25">
      <c r="B5467" s="13">
        <v>44716</v>
      </c>
      <c r="C5467">
        <v>5448</v>
      </c>
      <c r="D5467" s="19">
        <f t="shared" si="255"/>
        <v>374309.83489314892</v>
      </c>
      <c r="E5467" s="19">
        <f t="shared" si="256"/>
        <v>51.275319848376569</v>
      </c>
      <c r="F5467" s="19">
        <f t="shared" si="257"/>
        <v>374361.1102129973</v>
      </c>
      <c r="I5467" s="13">
        <v>44716</v>
      </c>
      <c r="J5467">
        <v>5448</v>
      </c>
      <c r="K5467">
        <v>374309.83489294024</v>
      </c>
      <c r="L5467">
        <v>51.275319848346882</v>
      </c>
      <c r="M5467" s="19">
        <v>374361.11021278857</v>
      </c>
    </row>
    <row r="5468" spans="2:13" x14ac:dyDescent="0.25">
      <c r="B5468" s="13">
        <v>44717</v>
      </c>
      <c r="C5468">
        <v>5449</v>
      </c>
      <c r="D5468" s="19">
        <f t="shared" si="255"/>
        <v>374361.1102129973</v>
      </c>
      <c r="E5468" s="19">
        <f t="shared" si="256"/>
        <v>51.282343864794157</v>
      </c>
      <c r="F5468" s="19">
        <f t="shared" si="257"/>
        <v>374412.39255686209</v>
      </c>
      <c r="I5468" s="13">
        <v>44717</v>
      </c>
      <c r="J5468">
        <v>5449</v>
      </c>
      <c r="K5468">
        <v>374361.11021278863</v>
      </c>
      <c r="L5468">
        <v>51.282343864764456</v>
      </c>
      <c r="M5468" s="19">
        <v>374412.39255665342</v>
      </c>
    </row>
    <row r="5469" spans="2:13" x14ac:dyDescent="0.25">
      <c r="B5469" s="13">
        <v>44718</v>
      </c>
      <c r="C5469">
        <v>5450</v>
      </c>
      <c r="D5469" s="19">
        <f t="shared" si="255"/>
        <v>374412.39255686209</v>
      </c>
      <c r="E5469" s="19">
        <f t="shared" si="256"/>
        <v>51.289368843405775</v>
      </c>
      <c r="F5469" s="19">
        <f t="shared" si="257"/>
        <v>374463.68192570552</v>
      </c>
      <c r="I5469" s="13">
        <v>44718</v>
      </c>
      <c r="J5469">
        <v>5450</v>
      </c>
      <c r="K5469">
        <v>374412.39255665336</v>
      </c>
      <c r="L5469">
        <v>51.28936884337606</v>
      </c>
      <c r="M5469" s="19">
        <v>374463.68192549673</v>
      </c>
    </row>
    <row r="5470" spans="2:13" x14ac:dyDescent="0.25">
      <c r="B5470" s="13">
        <v>44719</v>
      </c>
      <c r="C5470">
        <v>5451</v>
      </c>
      <c r="D5470" s="19">
        <f t="shared" si="255"/>
        <v>374463.68192570552</v>
      </c>
      <c r="E5470" s="19">
        <f t="shared" si="256"/>
        <v>51.296394784343228</v>
      </c>
      <c r="F5470" s="19">
        <f t="shared" si="257"/>
        <v>374514.97832048987</v>
      </c>
      <c r="I5470" s="13">
        <v>44719</v>
      </c>
      <c r="J5470">
        <v>5451</v>
      </c>
      <c r="K5470">
        <v>374463.68192549667</v>
      </c>
      <c r="L5470">
        <v>51.296394784313513</v>
      </c>
      <c r="M5470" s="19">
        <v>374514.97832028096</v>
      </c>
    </row>
    <row r="5471" spans="2:13" x14ac:dyDescent="0.25">
      <c r="B5471" s="13">
        <v>44720</v>
      </c>
      <c r="C5471">
        <v>5452</v>
      </c>
      <c r="D5471" s="19">
        <f t="shared" si="255"/>
        <v>374514.97832048987</v>
      </c>
      <c r="E5471" s="19">
        <f t="shared" si="256"/>
        <v>51.303421687738343</v>
      </c>
      <c r="F5471" s="19">
        <f t="shared" si="257"/>
        <v>374566.28174217761</v>
      </c>
      <c r="I5471" s="13">
        <v>44720</v>
      </c>
      <c r="J5471">
        <v>5452</v>
      </c>
      <c r="K5471">
        <v>374514.97832028096</v>
      </c>
      <c r="L5471">
        <v>51.303421687708621</v>
      </c>
      <c r="M5471" s="19">
        <v>374566.28174196865</v>
      </c>
    </row>
    <row r="5472" spans="2:13" x14ac:dyDescent="0.25">
      <c r="B5472" s="13">
        <v>44721</v>
      </c>
      <c r="C5472">
        <v>5453</v>
      </c>
      <c r="D5472" s="19">
        <f t="shared" si="255"/>
        <v>374566.28174217761</v>
      </c>
      <c r="E5472" s="19">
        <f t="shared" si="256"/>
        <v>51.310449553722968</v>
      </c>
      <c r="F5472" s="19">
        <f t="shared" si="257"/>
        <v>374617.59219173132</v>
      </c>
      <c r="I5472" s="13">
        <v>44721</v>
      </c>
      <c r="J5472">
        <v>5453</v>
      </c>
      <c r="K5472">
        <v>374566.28174196853</v>
      </c>
      <c r="L5472">
        <v>51.310449553693232</v>
      </c>
      <c r="M5472" s="19">
        <v>374617.59219152224</v>
      </c>
    </row>
    <row r="5473" spans="2:13" x14ac:dyDescent="0.25">
      <c r="B5473" s="13">
        <v>44722</v>
      </c>
      <c r="C5473">
        <v>5454</v>
      </c>
      <c r="D5473" s="19">
        <f t="shared" si="255"/>
        <v>374617.59219173132</v>
      </c>
      <c r="E5473" s="19">
        <f t="shared" si="256"/>
        <v>51.317478382428952</v>
      </c>
      <c r="F5473" s="19">
        <f t="shared" si="257"/>
        <v>374668.90967011376</v>
      </c>
      <c r="I5473" s="13">
        <v>44722</v>
      </c>
      <c r="J5473">
        <v>5454</v>
      </c>
      <c r="K5473">
        <v>374617.59219152224</v>
      </c>
      <c r="L5473">
        <v>51.317478382399216</v>
      </c>
      <c r="M5473" s="19">
        <v>374668.90966990462</v>
      </c>
    </row>
    <row r="5474" spans="2:13" x14ac:dyDescent="0.25">
      <c r="B5474" s="13">
        <v>44723</v>
      </c>
      <c r="C5474">
        <v>5455</v>
      </c>
      <c r="D5474" s="19">
        <f t="shared" si="255"/>
        <v>374668.90967011376</v>
      </c>
      <c r="E5474" s="19">
        <f t="shared" si="256"/>
        <v>51.324508173988193</v>
      </c>
      <c r="F5474" s="19">
        <f t="shared" si="257"/>
        <v>374720.23417828773</v>
      </c>
      <c r="I5474" s="13">
        <v>44723</v>
      </c>
      <c r="J5474">
        <v>5455</v>
      </c>
      <c r="K5474">
        <v>374668.90966990456</v>
      </c>
      <c r="L5474">
        <v>51.324508173958442</v>
      </c>
      <c r="M5474" s="19">
        <v>374720.23417807854</v>
      </c>
    </row>
    <row r="5475" spans="2:13" x14ac:dyDescent="0.25">
      <c r="B5475" s="13">
        <v>44724</v>
      </c>
      <c r="C5475">
        <v>5456</v>
      </c>
      <c r="D5475" s="19">
        <f t="shared" si="255"/>
        <v>374720.23417828773</v>
      </c>
      <c r="E5475" s="19">
        <f t="shared" si="256"/>
        <v>51.331538928532574</v>
      </c>
      <c r="F5475" s="19">
        <f t="shared" si="257"/>
        <v>374771.56571721629</v>
      </c>
      <c r="I5475" s="13">
        <v>44724</v>
      </c>
      <c r="J5475">
        <v>5456</v>
      </c>
      <c r="K5475">
        <v>374720.23417807859</v>
      </c>
      <c r="L5475">
        <v>51.331538928502816</v>
      </c>
      <c r="M5475" s="19">
        <v>374771.56571700709</v>
      </c>
    </row>
    <row r="5476" spans="2:13" x14ac:dyDescent="0.25">
      <c r="B5476" s="13">
        <v>44725</v>
      </c>
      <c r="C5476">
        <v>5457</v>
      </c>
      <c r="D5476" s="19">
        <f t="shared" si="255"/>
        <v>374771.56571721629</v>
      </c>
      <c r="E5476" s="19">
        <f t="shared" si="256"/>
        <v>51.338570646194022</v>
      </c>
      <c r="F5476" s="19">
        <f t="shared" si="257"/>
        <v>374822.90428786248</v>
      </c>
      <c r="I5476" s="13">
        <v>44725</v>
      </c>
      <c r="J5476">
        <v>5457</v>
      </c>
      <c r="K5476">
        <v>374771.56571700686</v>
      </c>
      <c r="L5476">
        <v>51.33857064616425</v>
      </c>
      <c r="M5476" s="19">
        <v>374822.90428765304</v>
      </c>
    </row>
    <row r="5477" spans="2:13" x14ac:dyDescent="0.25">
      <c r="B5477" s="13">
        <v>44726</v>
      </c>
      <c r="C5477">
        <v>5458</v>
      </c>
      <c r="D5477" s="19">
        <f t="shared" si="255"/>
        <v>374822.90428786248</v>
      </c>
      <c r="E5477" s="19">
        <f t="shared" si="256"/>
        <v>51.345603327104456</v>
      </c>
      <c r="F5477" s="19">
        <f t="shared" si="257"/>
        <v>374874.24989118957</v>
      </c>
      <c r="I5477" s="13">
        <v>44726</v>
      </c>
      <c r="J5477">
        <v>5458</v>
      </c>
      <c r="K5477">
        <v>374822.90428765304</v>
      </c>
      <c r="L5477">
        <v>51.345603327074684</v>
      </c>
      <c r="M5477" s="19">
        <v>374874.24989098014</v>
      </c>
    </row>
    <row r="5478" spans="2:13" x14ac:dyDescent="0.25">
      <c r="B5478" s="13">
        <v>44727</v>
      </c>
      <c r="C5478">
        <v>5459</v>
      </c>
      <c r="D5478" s="19">
        <f t="shared" si="255"/>
        <v>374874.24989118957</v>
      </c>
      <c r="E5478" s="19">
        <f t="shared" si="256"/>
        <v>51.352636971395839</v>
      </c>
      <c r="F5478" s="19">
        <f t="shared" si="257"/>
        <v>374925.60252816096</v>
      </c>
      <c r="I5478" s="13">
        <v>44727</v>
      </c>
      <c r="J5478">
        <v>5459</v>
      </c>
      <c r="K5478">
        <v>374874.24989098014</v>
      </c>
      <c r="L5478">
        <v>51.352636971366053</v>
      </c>
      <c r="M5478" s="19">
        <v>374925.60252795153</v>
      </c>
    </row>
    <row r="5479" spans="2:13" x14ac:dyDescent="0.25">
      <c r="B5479" s="13">
        <v>44728</v>
      </c>
      <c r="C5479">
        <v>5460</v>
      </c>
      <c r="D5479" s="19">
        <f t="shared" si="255"/>
        <v>374925.60252816096</v>
      </c>
      <c r="E5479" s="19">
        <f t="shared" si="256"/>
        <v>51.359671579200139</v>
      </c>
      <c r="F5479" s="19">
        <f t="shared" si="257"/>
        <v>374976.96219974017</v>
      </c>
      <c r="I5479" s="13">
        <v>44728</v>
      </c>
      <c r="J5479">
        <v>5460</v>
      </c>
      <c r="K5479">
        <v>374925.60252795141</v>
      </c>
      <c r="L5479">
        <v>51.359671579170346</v>
      </c>
      <c r="M5479" s="19">
        <v>374976.96219953056</v>
      </c>
    </row>
    <row r="5480" spans="2:13" x14ac:dyDescent="0.25">
      <c r="B5480" s="13">
        <v>44729</v>
      </c>
      <c r="C5480">
        <v>5461</v>
      </c>
      <c r="D5480" s="19">
        <f t="shared" si="255"/>
        <v>374976.96219974017</v>
      </c>
      <c r="E5480" s="19">
        <f t="shared" si="256"/>
        <v>51.366707150649347</v>
      </c>
      <c r="F5480" s="19">
        <f t="shared" si="257"/>
        <v>375028.32890689082</v>
      </c>
      <c r="I5480" s="13">
        <v>44729</v>
      </c>
      <c r="J5480">
        <v>5461</v>
      </c>
      <c r="K5480">
        <v>374976.96219953062</v>
      </c>
      <c r="L5480">
        <v>51.366707150619547</v>
      </c>
      <c r="M5480" s="19">
        <v>375028.32890668121</v>
      </c>
    </row>
    <row r="5481" spans="2:13" x14ac:dyDescent="0.25">
      <c r="B5481" s="13">
        <v>44730</v>
      </c>
      <c r="C5481">
        <v>5462</v>
      </c>
      <c r="D5481" s="19">
        <f t="shared" si="255"/>
        <v>375028.32890689082</v>
      </c>
      <c r="E5481" s="19">
        <f t="shared" si="256"/>
        <v>51.373743685875461</v>
      </c>
      <c r="F5481" s="19">
        <f t="shared" si="257"/>
        <v>375079.70265057671</v>
      </c>
      <c r="I5481" s="13">
        <v>44730</v>
      </c>
      <c r="J5481">
        <v>5462</v>
      </c>
      <c r="K5481">
        <v>375028.32890668121</v>
      </c>
      <c r="L5481">
        <v>51.373743685845653</v>
      </c>
      <c r="M5481" s="19">
        <v>375079.70265036705</v>
      </c>
    </row>
    <row r="5482" spans="2:13" x14ac:dyDescent="0.25">
      <c r="B5482" s="13">
        <v>44731</v>
      </c>
      <c r="C5482">
        <v>5463</v>
      </c>
      <c r="D5482" s="19">
        <f t="shared" si="255"/>
        <v>375079.70265057671</v>
      </c>
      <c r="E5482" s="19">
        <f t="shared" si="256"/>
        <v>51.380781185010513</v>
      </c>
      <c r="F5482" s="19">
        <f t="shared" si="257"/>
        <v>375131.08343176171</v>
      </c>
      <c r="I5482" s="13">
        <v>44731</v>
      </c>
      <c r="J5482">
        <v>5463</v>
      </c>
      <c r="K5482">
        <v>375079.70265036711</v>
      </c>
      <c r="L5482">
        <v>51.380781184980705</v>
      </c>
      <c r="M5482" s="19">
        <v>375131.08343155211</v>
      </c>
    </row>
    <row r="5483" spans="2:13" x14ac:dyDescent="0.25">
      <c r="B5483" s="13">
        <v>44732</v>
      </c>
      <c r="C5483">
        <v>5464</v>
      </c>
      <c r="D5483" s="19">
        <f t="shared" si="255"/>
        <v>375131.08343176171</v>
      </c>
      <c r="E5483" s="19">
        <f t="shared" si="256"/>
        <v>51.387819648186543</v>
      </c>
      <c r="F5483" s="19">
        <f t="shared" si="257"/>
        <v>375182.47125140991</v>
      </c>
      <c r="I5483" s="13">
        <v>44732</v>
      </c>
      <c r="J5483">
        <v>5464</v>
      </c>
      <c r="K5483">
        <v>375131.08343155199</v>
      </c>
      <c r="L5483">
        <v>51.387819648156722</v>
      </c>
      <c r="M5483" s="19">
        <v>375182.47125120013</v>
      </c>
    </row>
    <row r="5484" spans="2:13" x14ac:dyDescent="0.25">
      <c r="B5484" s="13">
        <v>44733</v>
      </c>
      <c r="C5484">
        <v>5465</v>
      </c>
      <c r="D5484" s="19">
        <f t="shared" si="255"/>
        <v>375182.47125140991</v>
      </c>
      <c r="E5484" s="19">
        <f t="shared" si="256"/>
        <v>51.394859075535614</v>
      </c>
      <c r="F5484" s="19">
        <f t="shared" si="257"/>
        <v>375233.86611048545</v>
      </c>
      <c r="I5484" s="13">
        <v>44733</v>
      </c>
      <c r="J5484">
        <v>5465</v>
      </c>
      <c r="K5484">
        <v>375182.47125120007</v>
      </c>
      <c r="L5484">
        <v>51.394859075505778</v>
      </c>
      <c r="M5484" s="19">
        <v>375233.86611027556</v>
      </c>
    </row>
    <row r="5485" spans="2:13" x14ac:dyDescent="0.25">
      <c r="B5485" s="13">
        <v>44734</v>
      </c>
      <c r="C5485">
        <v>5466</v>
      </c>
      <c r="D5485" s="19">
        <f t="shared" si="255"/>
        <v>375233.86611048545</v>
      </c>
      <c r="E5485" s="19">
        <f t="shared" si="256"/>
        <v>51.401899467189793</v>
      </c>
      <c r="F5485" s="19">
        <f t="shared" si="257"/>
        <v>375285.26800995262</v>
      </c>
      <c r="I5485" s="13">
        <v>44734</v>
      </c>
      <c r="J5485">
        <v>5466</v>
      </c>
      <c r="K5485">
        <v>375233.86611027562</v>
      </c>
      <c r="L5485">
        <v>51.401899467159957</v>
      </c>
      <c r="M5485" s="19">
        <v>375285.26800974278</v>
      </c>
    </row>
    <row r="5486" spans="2:13" x14ac:dyDescent="0.25">
      <c r="B5486" s="13">
        <v>44735</v>
      </c>
      <c r="C5486">
        <v>5467</v>
      </c>
      <c r="D5486" s="19">
        <f t="shared" si="255"/>
        <v>375285.26800995262</v>
      </c>
      <c r="E5486" s="19">
        <f t="shared" si="256"/>
        <v>51.408940823281185</v>
      </c>
      <c r="F5486" s="19">
        <f t="shared" si="257"/>
        <v>375336.6769507759</v>
      </c>
      <c r="I5486" s="13">
        <v>44735</v>
      </c>
      <c r="J5486">
        <v>5467</v>
      </c>
      <c r="K5486">
        <v>375285.26800974272</v>
      </c>
      <c r="L5486">
        <v>51.408940823251349</v>
      </c>
      <c r="M5486" s="19">
        <v>375336.67695056595</v>
      </c>
    </row>
    <row r="5487" spans="2:13" x14ac:dyDescent="0.25">
      <c r="B5487" s="13">
        <v>44736</v>
      </c>
      <c r="C5487">
        <v>5468</v>
      </c>
      <c r="D5487" s="19">
        <f t="shared" si="255"/>
        <v>375336.6769507759</v>
      </c>
      <c r="E5487" s="19">
        <f t="shared" si="256"/>
        <v>51.415983143941908</v>
      </c>
      <c r="F5487" s="19">
        <f t="shared" si="257"/>
        <v>375388.09293391986</v>
      </c>
      <c r="I5487" s="13">
        <v>44736</v>
      </c>
      <c r="J5487">
        <v>5468</v>
      </c>
      <c r="K5487">
        <v>375336.67695056589</v>
      </c>
      <c r="L5487">
        <v>51.415983143912058</v>
      </c>
      <c r="M5487" s="19">
        <v>375388.09293370979</v>
      </c>
    </row>
    <row r="5488" spans="2:13" x14ac:dyDescent="0.25">
      <c r="B5488" s="13">
        <v>44737</v>
      </c>
      <c r="C5488">
        <v>5469</v>
      </c>
      <c r="D5488" s="19">
        <f t="shared" si="255"/>
        <v>375388.09293391986</v>
      </c>
      <c r="E5488" s="19">
        <f t="shared" si="256"/>
        <v>51.423026429304095</v>
      </c>
      <c r="F5488" s="19">
        <f t="shared" si="257"/>
        <v>375439.51596034918</v>
      </c>
      <c r="I5488" s="13">
        <v>44737</v>
      </c>
      <c r="J5488">
        <v>5469</v>
      </c>
      <c r="K5488">
        <v>375388.09293370967</v>
      </c>
      <c r="L5488">
        <v>51.423026429274238</v>
      </c>
      <c r="M5488" s="19">
        <v>375439.51596013893</v>
      </c>
    </row>
    <row r="5489" spans="2:13" x14ac:dyDescent="0.25">
      <c r="B5489" s="13">
        <v>44738</v>
      </c>
      <c r="C5489">
        <v>5470</v>
      </c>
      <c r="D5489" s="19">
        <f t="shared" si="255"/>
        <v>375439.51596034918</v>
      </c>
      <c r="E5489" s="19">
        <f t="shared" si="256"/>
        <v>51.430070679499892</v>
      </c>
      <c r="F5489" s="19">
        <f t="shared" si="257"/>
        <v>375490.9460310287</v>
      </c>
      <c r="I5489" s="13">
        <v>44738</v>
      </c>
      <c r="J5489">
        <v>5470</v>
      </c>
      <c r="K5489">
        <v>375439.51596013911</v>
      </c>
      <c r="L5489">
        <v>51.430070679470028</v>
      </c>
      <c r="M5489" s="19">
        <v>375490.94603081857</v>
      </c>
    </row>
    <row r="5490" spans="2:13" x14ac:dyDescent="0.25">
      <c r="B5490" s="13">
        <v>44739</v>
      </c>
      <c r="C5490">
        <v>5471</v>
      </c>
      <c r="D5490" s="19">
        <f t="shared" si="255"/>
        <v>375490.9460310287</v>
      </c>
      <c r="E5490" s="19">
        <f t="shared" si="256"/>
        <v>51.437115894661474</v>
      </c>
      <c r="F5490" s="19">
        <f t="shared" si="257"/>
        <v>375542.38314692338</v>
      </c>
      <c r="I5490" s="13">
        <v>44739</v>
      </c>
      <c r="J5490">
        <v>5471</v>
      </c>
      <c r="K5490">
        <v>375490.94603081851</v>
      </c>
      <c r="L5490">
        <v>51.437115894631596</v>
      </c>
      <c r="M5490" s="19">
        <v>375542.38314671314</v>
      </c>
    </row>
    <row r="5491" spans="2:13" x14ac:dyDescent="0.25">
      <c r="B5491" s="13">
        <v>44740</v>
      </c>
      <c r="C5491">
        <v>5472</v>
      </c>
      <c r="D5491" s="19">
        <f t="shared" si="255"/>
        <v>375542.38314692338</v>
      </c>
      <c r="E5491" s="19">
        <f t="shared" si="256"/>
        <v>51.444162074921017</v>
      </c>
      <c r="F5491" s="19">
        <f t="shared" si="257"/>
        <v>375593.82730899833</v>
      </c>
      <c r="I5491" s="13">
        <v>44740</v>
      </c>
      <c r="J5491">
        <v>5472</v>
      </c>
      <c r="K5491">
        <v>375542.38314671308</v>
      </c>
      <c r="L5491">
        <v>51.444162074891125</v>
      </c>
      <c r="M5491" s="19">
        <v>375593.82730878796</v>
      </c>
    </row>
    <row r="5492" spans="2:13" x14ac:dyDescent="0.25">
      <c r="B5492" s="13">
        <v>44741</v>
      </c>
      <c r="C5492">
        <v>5473</v>
      </c>
      <c r="D5492" s="19">
        <f t="shared" si="255"/>
        <v>375593.82730899833</v>
      </c>
      <c r="E5492" s="19">
        <f t="shared" si="256"/>
        <v>51.451209220410739</v>
      </c>
      <c r="F5492" s="19">
        <f t="shared" si="257"/>
        <v>375645.27851821872</v>
      </c>
      <c r="I5492" s="13">
        <v>44741</v>
      </c>
      <c r="J5492">
        <v>5473</v>
      </c>
      <c r="K5492">
        <v>375593.82730878785</v>
      </c>
      <c r="L5492">
        <v>51.451209220380832</v>
      </c>
      <c r="M5492" s="19">
        <v>375645.27851800824</v>
      </c>
    </row>
    <row r="5493" spans="2:13" x14ac:dyDescent="0.25">
      <c r="B5493" s="13">
        <v>44742</v>
      </c>
      <c r="C5493">
        <v>5474</v>
      </c>
      <c r="D5493" s="19">
        <f t="shared" si="255"/>
        <v>375645.27851821872</v>
      </c>
      <c r="E5493" s="19">
        <f t="shared" si="256"/>
        <v>51.458257331262843</v>
      </c>
      <c r="F5493" s="19">
        <f t="shared" si="257"/>
        <v>375696.73677555</v>
      </c>
      <c r="I5493" s="13">
        <v>44742</v>
      </c>
      <c r="J5493">
        <v>5474</v>
      </c>
      <c r="K5493">
        <v>375645.27851800807</v>
      </c>
      <c r="L5493">
        <v>51.458257331232936</v>
      </c>
      <c r="M5493" s="19">
        <v>375696.73677533929</v>
      </c>
    </row>
    <row r="5494" spans="2:13" x14ac:dyDescent="0.25">
      <c r="B5494" s="13">
        <v>44743</v>
      </c>
      <c r="C5494">
        <v>5475</v>
      </c>
      <c r="D5494" s="19">
        <f t="shared" si="255"/>
        <v>375696.73677555</v>
      </c>
      <c r="E5494" s="19">
        <f t="shared" si="256"/>
        <v>51.465306407609596</v>
      </c>
      <c r="F5494" s="19">
        <f t="shared" si="257"/>
        <v>375748.2020819576</v>
      </c>
      <c r="I5494" s="13">
        <v>44743</v>
      </c>
      <c r="J5494">
        <v>5475</v>
      </c>
      <c r="K5494">
        <v>375696.73677533941</v>
      </c>
      <c r="L5494">
        <v>51.465306407579682</v>
      </c>
      <c r="M5494" s="19">
        <v>375748.202081747</v>
      </c>
    </row>
    <row r="5495" spans="2:13" x14ac:dyDescent="0.25">
      <c r="B5495" s="13">
        <v>44744</v>
      </c>
      <c r="C5495">
        <v>5476</v>
      </c>
      <c r="D5495" s="19">
        <f t="shared" si="255"/>
        <v>375748.2020819576</v>
      </c>
      <c r="E5495" s="19">
        <f t="shared" si="256"/>
        <v>51.472356449583238</v>
      </c>
      <c r="F5495" s="19">
        <f t="shared" si="257"/>
        <v>375799.67443840718</v>
      </c>
      <c r="I5495" s="13">
        <v>44744</v>
      </c>
      <c r="J5495">
        <v>5476</v>
      </c>
      <c r="K5495">
        <v>375748.20208174695</v>
      </c>
      <c r="L5495">
        <v>51.472356449553317</v>
      </c>
      <c r="M5495" s="19">
        <v>375799.67443819653</v>
      </c>
    </row>
    <row r="5496" spans="2:13" x14ac:dyDescent="0.25">
      <c r="B5496" s="13">
        <v>44745</v>
      </c>
      <c r="C5496">
        <v>5477</v>
      </c>
      <c r="D5496" s="19">
        <f t="shared" si="255"/>
        <v>375799.67443840718</v>
      </c>
      <c r="E5496" s="19">
        <f t="shared" si="256"/>
        <v>51.479407457316057</v>
      </c>
      <c r="F5496" s="19">
        <f t="shared" si="257"/>
        <v>375851.15384586452</v>
      </c>
      <c r="I5496" s="13">
        <v>44745</v>
      </c>
      <c r="J5496">
        <v>5477</v>
      </c>
      <c r="K5496">
        <v>375799.67443819641</v>
      </c>
      <c r="L5496">
        <v>51.479407457286122</v>
      </c>
      <c r="M5496" s="19">
        <v>375851.15384565369</v>
      </c>
    </row>
    <row r="5497" spans="2:13" x14ac:dyDescent="0.25">
      <c r="B5497" s="13">
        <v>44746</v>
      </c>
      <c r="C5497">
        <v>5478</v>
      </c>
      <c r="D5497" s="19">
        <f t="shared" si="255"/>
        <v>375851.15384586452</v>
      </c>
      <c r="E5497" s="19">
        <f t="shared" si="256"/>
        <v>51.48645943094035</v>
      </c>
      <c r="F5497" s="19">
        <f t="shared" si="257"/>
        <v>375902.64030529547</v>
      </c>
      <c r="I5497" s="13">
        <v>44746</v>
      </c>
      <c r="J5497">
        <v>5478</v>
      </c>
      <c r="K5497">
        <v>375851.15384565369</v>
      </c>
      <c r="L5497">
        <v>51.486459430910408</v>
      </c>
      <c r="M5497" s="19">
        <v>375902.64030508458</v>
      </c>
    </row>
    <row r="5498" spans="2:13" x14ac:dyDescent="0.25">
      <c r="B5498" s="13">
        <v>44747</v>
      </c>
      <c r="C5498">
        <v>5479</v>
      </c>
      <c r="D5498" s="19">
        <f t="shared" si="255"/>
        <v>375902.64030529547</v>
      </c>
      <c r="E5498" s="19">
        <f t="shared" si="256"/>
        <v>51.493512370588427</v>
      </c>
      <c r="F5498" s="19">
        <f t="shared" si="257"/>
        <v>375954.13381766604</v>
      </c>
      <c r="I5498" s="13">
        <v>44747</v>
      </c>
      <c r="J5498">
        <v>5479</v>
      </c>
      <c r="K5498">
        <v>375902.64030508458</v>
      </c>
      <c r="L5498">
        <v>51.493512370558477</v>
      </c>
      <c r="M5498" s="19">
        <v>375954.13381745515</v>
      </c>
    </row>
    <row r="5499" spans="2:13" x14ac:dyDescent="0.25">
      <c r="B5499" s="13">
        <v>44748</v>
      </c>
      <c r="C5499">
        <v>5480</v>
      </c>
      <c r="D5499" s="19">
        <f t="shared" si="255"/>
        <v>375954.13381766604</v>
      </c>
      <c r="E5499" s="19">
        <f t="shared" si="256"/>
        <v>51.500566276392611</v>
      </c>
      <c r="F5499" s="19">
        <f t="shared" si="257"/>
        <v>376005.63438394241</v>
      </c>
      <c r="I5499" s="13">
        <v>44748</v>
      </c>
      <c r="J5499">
        <v>5480</v>
      </c>
      <c r="K5499">
        <v>375954.13381745521</v>
      </c>
      <c r="L5499">
        <v>51.500566276362655</v>
      </c>
      <c r="M5499" s="19">
        <v>376005.63438373158</v>
      </c>
    </row>
    <row r="5500" spans="2:13" x14ac:dyDescent="0.25">
      <c r="B5500" s="13">
        <v>44749</v>
      </c>
      <c r="C5500">
        <v>5481</v>
      </c>
      <c r="D5500" s="19">
        <f t="shared" si="255"/>
        <v>376005.63438394241</v>
      </c>
      <c r="E5500" s="19">
        <f t="shared" si="256"/>
        <v>51.507621148485271</v>
      </c>
      <c r="F5500" s="19">
        <f t="shared" si="257"/>
        <v>376057.14200509089</v>
      </c>
      <c r="I5500" s="13">
        <v>44749</v>
      </c>
      <c r="J5500">
        <v>5481</v>
      </c>
      <c r="K5500">
        <v>376005.63438373141</v>
      </c>
      <c r="L5500">
        <v>51.5076211484553</v>
      </c>
      <c r="M5500" s="19">
        <v>376057.14200487983</v>
      </c>
    </row>
    <row r="5501" spans="2:13" x14ac:dyDescent="0.25">
      <c r="B5501" s="13">
        <v>44750</v>
      </c>
      <c r="C5501">
        <v>5482</v>
      </c>
      <c r="D5501" s="19">
        <f t="shared" si="255"/>
        <v>376057.14200509089</v>
      </c>
      <c r="E5501" s="19">
        <f t="shared" si="256"/>
        <v>51.514676986998758</v>
      </c>
      <c r="F5501" s="19">
        <f t="shared" si="257"/>
        <v>376108.65668207791</v>
      </c>
      <c r="I5501" s="13">
        <v>44750</v>
      </c>
      <c r="J5501">
        <v>5482</v>
      </c>
      <c r="K5501">
        <v>376057.14200487983</v>
      </c>
      <c r="L5501">
        <v>51.514676986968787</v>
      </c>
      <c r="M5501" s="19">
        <v>376108.65668186679</v>
      </c>
    </row>
    <row r="5502" spans="2:13" x14ac:dyDescent="0.25">
      <c r="B5502" s="13">
        <v>44751</v>
      </c>
      <c r="C5502">
        <v>5483</v>
      </c>
      <c r="D5502" s="19">
        <f t="shared" si="255"/>
        <v>376108.65668207791</v>
      </c>
      <c r="E5502" s="19">
        <f t="shared" si="256"/>
        <v>51.521733792065476</v>
      </c>
      <c r="F5502" s="19">
        <f t="shared" si="257"/>
        <v>376160.17841587</v>
      </c>
      <c r="I5502" s="13">
        <v>44751</v>
      </c>
      <c r="J5502">
        <v>5483</v>
      </c>
      <c r="K5502">
        <v>376108.65668186673</v>
      </c>
      <c r="L5502">
        <v>51.521733792035491</v>
      </c>
      <c r="M5502" s="19">
        <v>376160.17841565877</v>
      </c>
    </row>
    <row r="5503" spans="2:13" x14ac:dyDescent="0.25">
      <c r="B5503" s="13">
        <v>44752</v>
      </c>
      <c r="C5503">
        <v>5484</v>
      </c>
      <c r="D5503" s="19">
        <f t="shared" si="255"/>
        <v>376160.17841587</v>
      </c>
      <c r="E5503" s="19">
        <f t="shared" si="256"/>
        <v>51.528791563817812</v>
      </c>
      <c r="F5503" s="19">
        <f t="shared" si="257"/>
        <v>376211.70720743382</v>
      </c>
      <c r="I5503" s="13">
        <v>44752</v>
      </c>
      <c r="J5503">
        <v>5484</v>
      </c>
      <c r="K5503">
        <v>376160.17841565888</v>
      </c>
      <c r="L5503">
        <v>51.528791563787827</v>
      </c>
      <c r="M5503" s="19">
        <v>376211.70720722264</v>
      </c>
    </row>
    <row r="5504" spans="2:13" x14ac:dyDescent="0.25">
      <c r="B5504" s="13">
        <v>44753</v>
      </c>
      <c r="C5504">
        <v>5485</v>
      </c>
      <c r="D5504" s="19">
        <f t="shared" si="255"/>
        <v>376211.70720743382</v>
      </c>
      <c r="E5504" s="19">
        <f t="shared" si="256"/>
        <v>51.535850302388198</v>
      </c>
      <c r="F5504" s="19">
        <f t="shared" si="257"/>
        <v>376263.2430577362</v>
      </c>
      <c r="I5504" s="13">
        <v>44753</v>
      </c>
      <c r="J5504">
        <v>5485</v>
      </c>
      <c r="K5504">
        <v>376211.70720722247</v>
      </c>
      <c r="L5504">
        <v>51.535850302358206</v>
      </c>
      <c r="M5504" s="19">
        <v>376263.24305752484</v>
      </c>
    </row>
    <row r="5505" spans="2:13" x14ac:dyDescent="0.25">
      <c r="B5505" s="13">
        <v>44754</v>
      </c>
      <c r="C5505">
        <v>5486</v>
      </c>
      <c r="D5505" s="19">
        <f t="shared" si="255"/>
        <v>376263.2430577362</v>
      </c>
      <c r="E5505" s="19">
        <f t="shared" si="256"/>
        <v>51.542910007909072</v>
      </c>
      <c r="F5505" s="19">
        <f t="shared" si="257"/>
        <v>376314.78596774413</v>
      </c>
      <c r="I5505" s="13">
        <v>44754</v>
      </c>
      <c r="J5505">
        <v>5486</v>
      </c>
      <c r="K5505">
        <v>376263.24305752479</v>
      </c>
      <c r="L5505">
        <v>51.542910007879073</v>
      </c>
      <c r="M5505" s="19">
        <v>376314.78596753266</v>
      </c>
    </row>
    <row r="5506" spans="2:13" x14ac:dyDescent="0.25">
      <c r="B5506" s="13">
        <v>44755</v>
      </c>
      <c r="C5506">
        <v>5487</v>
      </c>
      <c r="D5506" s="19">
        <f t="shared" si="255"/>
        <v>376314.78596774413</v>
      </c>
      <c r="E5506" s="19">
        <f t="shared" si="256"/>
        <v>51.549970680512899</v>
      </c>
      <c r="F5506" s="19">
        <f t="shared" si="257"/>
        <v>376366.33593842463</v>
      </c>
      <c r="I5506" s="13">
        <v>44755</v>
      </c>
      <c r="J5506">
        <v>5487</v>
      </c>
      <c r="K5506">
        <v>376314.78596753266</v>
      </c>
      <c r="L5506">
        <v>51.549970680482879</v>
      </c>
      <c r="M5506" s="19">
        <v>376366.33593821316</v>
      </c>
    </row>
    <row r="5507" spans="2:13" x14ac:dyDescent="0.25">
      <c r="B5507" s="13">
        <v>44756</v>
      </c>
      <c r="C5507">
        <v>5488</v>
      </c>
      <c r="D5507" s="19">
        <f t="shared" si="255"/>
        <v>376366.33593842463</v>
      </c>
      <c r="E5507" s="19">
        <f t="shared" si="256"/>
        <v>51.557032320332148</v>
      </c>
      <c r="F5507" s="19">
        <f t="shared" si="257"/>
        <v>376417.89297074499</v>
      </c>
      <c r="I5507" s="13">
        <v>44756</v>
      </c>
      <c r="J5507">
        <v>5488</v>
      </c>
      <c r="K5507">
        <v>376366.3359382131</v>
      </c>
      <c r="L5507">
        <v>51.557032320302127</v>
      </c>
      <c r="M5507" s="19">
        <v>376417.8929705334</v>
      </c>
    </row>
    <row r="5508" spans="2:13" x14ac:dyDescent="0.25">
      <c r="B5508" s="13">
        <v>44757</v>
      </c>
      <c r="C5508">
        <v>5489</v>
      </c>
      <c r="D5508" s="19">
        <f t="shared" si="255"/>
        <v>376417.89297074499</v>
      </c>
      <c r="E5508" s="19">
        <f t="shared" si="256"/>
        <v>51.564094927499319</v>
      </c>
      <c r="F5508" s="19">
        <f t="shared" si="257"/>
        <v>376469.4570656725</v>
      </c>
      <c r="I5508" s="13">
        <v>44757</v>
      </c>
      <c r="J5508">
        <v>5489</v>
      </c>
      <c r="K5508">
        <v>376417.8929705334</v>
      </c>
      <c r="L5508">
        <v>51.564094927469284</v>
      </c>
      <c r="M5508" s="19">
        <v>376469.45706546085</v>
      </c>
    </row>
    <row r="5509" spans="2:13" x14ac:dyDescent="0.25">
      <c r="B5509" s="13">
        <v>44758</v>
      </c>
      <c r="C5509">
        <v>5490</v>
      </c>
      <c r="D5509" s="19">
        <f t="shared" si="255"/>
        <v>376469.4570656725</v>
      </c>
      <c r="E5509" s="19">
        <f t="shared" si="256"/>
        <v>51.571158502146922</v>
      </c>
      <c r="F5509" s="19">
        <f t="shared" si="257"/>
        <v>376521.02822417463</v>
      </c>
      <c r="I5509" s="13">
        <v>44758</v>
      </c>
      <c r="J5509">
        <v>5490</v>
      </c>
      <c r="K5509">
        <v>376469.45706546085</v>
      </c>
      <c r="L5509">
        <v>51.57115850211688</v>
      </c>
      <c r="M5509" s="19">
        <v>376521.02822396299</v>
      </c>
    </row>
    <row r="5510" spans="2:13" x14ac:dyDescent="0.25">
      <c r="B5510" s="13">
        <v>44759</v>
      </c>
      <c r="C5510">
        <v>5491</v>
      </c>
      <c r="D5510" s="19">
        <f t="shared" si="255"/>
        <v>376521.02822417463</v>
      </c>
      <c r="E5510" s="19">
        <f t="shared" si="256"/>
        <v>51.578223044407487</v>
      </c>
      <c r="F5510" s="19">
        <f t="shared" si="257"/>
        <v>376572.60644721903</v>
      </c>
      <c r="I5510" s="13">
        <v>44759</v>
      </c>
      <c r="J5510">
        <v>5491</v>
      </c>
      <c r="K5510">
        <v>376521.02822396293</v>
      </c>
      <c r="L5510">
        <v>51.578223044377445</v>
      </c>
      <c r="M5510" s="19">
        <v>376572.60644700733</v>
      </c>
    </row>
    <row r="5511" spans="2:13" x14ac:dyDescent="0.25">
      <c r="B5511" s="13">
        <v>44760</v>
      </c>
      <c r="C5511">
        <v>5492</v>
      </c>
      <c r="D5511" s="19">
        <f t="shared" si="255"/>
        <v>376572.60644721903</v>
      </c>
      <c r="E5511" s="19">
        <f t="shared" si="256"/>
        <v>51.585288554413573</v>
      </c>
      <c r="F5511" s="19">
        <f t="shared" si="257"/>
        <v>376624.19173577346</v>
      </c>
      <c r="I5511" s="13">
        <v>44760</v>
      </c>
      <c r="J5511">
        <v>5492</v>
      </c>
      <c r="K5511">
        <v>376572.60644700727</v>
      </c>
      <c r="L5511">
        <v>51.585288554383517</v>
      </c>
      <c r="M5511" s="19">
        <v>376624.19173556165</v>
      </c>
    </row>
    <row r="5512" spans="2:13" x14ac:dyDescent="0.25">
      <c r="B5512" s="13">
        <v>44761</v>
      </c>
      <c r="C5512">
        <v>5493</v>
      </c>
      <c r="D5512" s="19">
        <f t="shared" si="255"/>
        <v>376624.19173577346</v>
      </c>
      <c r="E5512" s="19">
        <f t="shared" si="256"/>
        <v>51.592355032297739</v>
      </c>
      <c r="F5512" s="19">
        <f t="shared" si="257"/>
        <v>376675.78409080574</v>
      </c>
      <c r="I5512" s="13">
        <v>44761</v>
      </c>
      <c r="J5512">
        <v>5493</v>
      </c>
      <c r="K5512">
        <v>376624.19173556159</v>
      </c>
      <c r="L5512">
        <v>51.592355032267676</v>
      </c>
      <c r="M5512" s="19">
        <v>376675.78409059386</v>
      </c>
    </row>
    <row r="5513" spans="2:13" x14ac:dyDescent="0.25">
      <c r="B5513" s="13">
        <v>44762</v>
      </c>
      <c r="C5513">
        <v>5494</v>
      </c>
      <c r="D5513" s="19">
        <f t="shared" si="255"/>
        <v>376675.78409080574</v>
      </c>
      <c r="E5513" s="19">
        <f t="shared" si="256"/>
        <v>51.599422478192572</v>
      </c>
      <c r="F5513" s="19">
        <f t="shared" si="257"/>
        <v>376727.38351328392</v>
      </c>
      <c r="I5513" s="13">
        <v>44762</v>
      </c>
      <c r="J5513">
        <v>5494</v>
      </c>
      <c r="K5513">
        <v>376675.78409059375</v>
      </c>
      <c r="L5513">
        <v>51.599422478162502</v>
      </c>
      <c r="M5513" s="19">
        <v>376727.38351307192</v>
      </c>
    </row>
    <row r="5514" spans="2:13" x14ac:dyDescent="0.25">
      <c r="B5514" s="13">
        <v>44763</v>
      </c>
      <c r="C5514">
        <v>5495</v>
      </c>
      <c r="D5514" s="19">
        <f t="shared" si="255"/>
        <v>376727.38351328392</v>
      </c>
      <c r="E5514" s="19">
        <f t="shared" si="256"/>
        <v>51.606490892230681</v>
      </c>
      <c r="F5514" s="19">
        <f t="shared" si="257"/>
        <v>376778.99000417616</v>
      </c>
      <c r="I5514" s="13">
        <v>44763</v>
      </c>
      <c r="J5514">
        <v>5495</v>
      </c>
      <c r="K5514">
        <v>376727.38351307198</v>
      </c>
      <c r="L5514">
        <v>51.606490892200604</v>
      </c>
      <c r="M5514" s="19">
        <v>376778.99000396417</v>
      </c>
    </row>
    <row r="5515" spans="2:13" x14ac:dyDescent="0.25">
      <c r="B5515" s="13">
        <v>44764</v>
      </c>
      <c r="C5515">
        <v>5496</v>
      </c>
      <c r="D5515" s="19">
        <f t="shared" si="255"/>
        <v>376778.99000417616</v>
      </c>
      <c r="E5515" s="19">
        <f t="shared" si="256"/>
        <v>51.613560274544689</v>
      </c>
      <c r="F5515" s="19">
        <f t="shared" si="257"/>
        <v>376830.60356445069</v>
      </c>
      <c r="I5515" s="13">
        <v>44764</v>
      </c>
      <c r="J5515">
        <v>5496</v>
      </c>
      <c r="K5515">
        <v>376778.99000396422</v>
      </c>
      <c r="L5515">
        <v>51.613560274514604</v>
      </c>
      <c r="M5515" s="19">
        <v>376830.60356423876</v>
      </c>
    </row>
    <row r="5516" spans="2:13" x14ac:dyDescent="0.25">
      <c r="B5516" s="13">
        <v>44765</v>
      </c>
      <c r="C5516">
        <v>5497</v>
      </c>
      <c r="D5516" s="19">
        <f t="shared" si="255"/>
        <v>376830.60356445069</v>
      </c>
      <c r="E5516" s="19">
        <f t="shared" si="256"/>
        <v>51.620630625267225</v>
      </c>
      <c r="F5516" s="19">
        <f t="shared" si="257"/>
        <v>376882.22419507598</v>
      </c>
      <c r="I5516" s="13">
        <v>44765</v>
      </c>
      <c r="J5516">
        <v>5497</v>
      </c>
      <c r="K5516">
        <v>376830.60356423852</v>
      </c>
      <c r="L5516">
        <v>51.620630625237133</v>
      </c>
      <c r="M5516" s="19">
        <v>376882.22419486375</v>
      </c>
    </row>
    <row r="5517" spans="2:13" x14ac:dyDescent="0.25">
      <c r="B5517" s="13">
        <v>44766</v>
      </c>
      <c r="C5517">
        <v>5498</v>
      </c>
      <c r="D5517" s="19">
        <f t="shared" si="255"/>
        <v>376882.22419507598</v>
      </c>
      <c r="E5517" s="19">
        <f t="shared" si="256"/>
        <v>51.627701944530962</v>
      </c>
      <c r="F5517" s="19">
        <f t="shared" si="257"/>
        <v>376933.85189702053</v>
      </c>
      <c r="I5517" s="13">
        <v>44766</v>
      </c>
      <c r="J5517">
        <v>5498</v>
      </c>
      <c r="K5517">
        <v>376882.22419486381</v>
      </c>
      <c r="L5517">
        <v>51.627701944500863</v>
      </c>
      <c r="M5517" s="19">
        <v>376933.85189680831</v>
      </c>
    </row>
    <row r="5518" spans="2:13" x14ac:dyDescent="0.25">
      <c r="B5518" s="13">
        <v>44767</v>
      </c>
      <c r="C5518">
        <v>5499</v>
      </c>
      <c r="D5518" s="19">
        <f t="shared" si="255"/>
        <v>376933.85189702053</v>
      </c>
      <c r="E5518" s="19">
        <f t="shared" si="256"/>
        <v>51.634774232468573</v>
      </c>
      <c r="F5518" s="19">
        <f t="shared" si="257"/>
        <v>376985.48667125299</v>
      </c>
      <c r="I5518" s="13">
        <v>44767</v>
      </c>
      <c r="J5518">
        <v>5499</v>
      </c>
      <c r="K5518">
        <v>376933.85189680825</v>
      </c>
      <c r="L5518">
        <v>51.63477423243846</v>
      </c>
      <c r="M5518" s="19">
        <v>376985.48667104071</v>
      </c>
    </row>
    <row r="5519" spans="2:13" x14ac:dyDescent="0.25">
      <c r="B5519" s="13">
        <v>44768</v>
      </c>
      <c r="C5519">
        <v>5500</v>
      </c>
      <c r="D5519" s="19">
        <f t="shared" si="255"/>
        <v>376985.48667125299</v>
      </c>
      <c r="E5519" s="19">
        <f t="shared" si="256"/>
        <v>51.641847489212743</v>
      </c>
      <c r="F5519" s="19">
        <f t="shared" si="257"/>
        <v>377037.12851874222</v>
      </c>
      <c r="I5519" s="13">
        <v>44768</v>
      </c>
      <c r="J5519">
        <v>5500</v>
      </c>
      <c r="K5519">
        <v>376985.48667104065</v>
      </c>
      <c r="L5519">
        <v>51.641847489182624</v>
      </c>
      <c r="M5519" s="19">
        <v>377037.12851852982</v>
      </c>
    </row>
    <row r="5520" spans="2:13" x14ac:dyDescent="0.25">
      <c r="B5520" s="13">
        <v>44769</v>
      </c>
      <c r="C5520">
        <v>5501</v>
      </c>
      <c r="D5520" s="19">
        <f t="shared" si="255"/>
        <v>377037.12851874222</v>
      </c>
      <c r="E5520" s="19">
        <f t="shared" si="256"/>
        <v>51.648921714896204</v>
      </c>
      <c r="F5520" s="19">
        <f t="shared" si="257"/>
        <v>377088.77744045714</v>
      </c>
      <c r="I5520" s="13">
        <v>44769</v>
      </c>
      <c r="J5520">
        <v>5501</v>
      </c>
      <c r="K5520">
        <v>377037.12851852976</v>
      </c>
      <c r="L5520">
        <v>51.64892171486607</v>
      </c>
      <c r="M5520" s="19">
        <v>377088.77744024462</v>
      </c>
    </row>
    <row r="5521" spans="2:13" x14ac:dyDescent="0.25">
      <c r="B5521" s="13">
        <v>44770</v>
      </c>
      <c r="C5521">
        <v>5502</v>
      </c>
      <c r="D5521" s="19">
        <f t="shared" si="255"/>
        <v>377088.77744045714</v>
      </c>
      <c r="E5521" s="19">
        <f t="shared" si="256"/>
        <v>51.65599690965167</v>
      </c>
      <c r="F5521" s="19">
        <f t="shared" si="257"/>
        <v>377140.4334373668</v>
      </c>
      <c r="I5521" s="13">
        <v>44770</v>
      </c>
      <c r="J5521">
        <v>5502</v>
      </c>
      <c r="K5521">
        <v>377088.77744024468</v>
      </c>
      <c r="L5521">
        <v>51.655996909621528</v>
      </c>
      <c r="M5521" s="19">
        <v>377140.43343715428</v>
      </c>
    </row>
    <row r="5522" spans="2:13" x14ac:dyDescent="0.25">
      <c r="B5522" s="13">
        <v>44771</v>
      </c>
      <c r="C5522">
        <v>5503</v>
      </c>
      <c r="D5522" s="19">
        <f t="shared" si="255"/>
        <v>377140.4334373668</v>
      </c>
      <c r="E5522" s="19">
        <f t="shared" si="256"/>
        <v>51.663073073611898</v>
      </c>
      <c r="F5522" s="19">
        <f t="shared" si="257"/>
        <v>377192.0965104404</v>
      </c>
      <c r="I5522" s="13">
        <v>44771</v>
      </c>
      <c r="J5522">
        <v>5503</v>
      </c>
      <c r="K5522">
        <v>377140.43343715422</v>
      </c>
      <c r="L5522">
        <v>51.663073073581749</v>
      </c>
      <c r="M5522" s="19">
        <v>377192.09651022783</v>
      </c>
    </row>
    <row r="5523" spans="2:13" x14ac:dyDescent="0.25">
      <c r="B5523" s="13">
        <v>44772</v>
      </c>
      <c r="C5523">
        <v>5504</v>
      </c>
      <c r="D5523" s="19">
        <f t="shared" si="255"/>
        <v>377192.0965104404</v>
      </c>
      <c r="E5523" s="19">
        <f t="shared" si="256"/>
        <v>51.670150206909653</v>
      </c>
      <c r="F5523" s="19">
        <f t="shared" si="257"/>
        <v>377243.76666064729</v>
      </c>
      <c r="I5523" s="13">
        <v>44772</v>
      </c>
      <c r="J5523">
        <v>5504</v>
      </c>
      <c r="K5523">
        <v>377192.09651022789</v>
      </c>
      <c r="L5523">
        <v>51.670150206879491</v>
      </c>
      <c r="M5523" s="19">
        <v>377243.76666043478</v>
      </c>
    </row>
    <row r="5524" spans="2:13" x14ac:dyDescent="0.25">
      <c r="B5524" s="13">
        <v>44773</v>
      </c>
      <c r="C5524">
        <v>5505</v>
      </c>
      <c r="D5524" s="19">
        <f t="shared" si="255"/>
        <v>377243.76666064729</v>
      </c>
      <c r="E5524" s="19">
        <f t="shared" si="256"/>
        <v>51.677228309677716</v>
      </c>
      <c r="F5524" s="19">
        <f t="shared" si="257"/>
        <v>377295.44388895697</v>
      </c>
      <c r="I5524" s="13">
        <v>44773</v>
      </c>
      <c r="J5524">
        <v>5505</v>
      </c>
      <c r="K5524">
        <v>377243.76666043454</v>
      </c>
      <c r="L5524">
        <v>51.677228309647553</v>
      </c>
      <c r="M5524" s="19">
        <v>377295.44388874416</v>
      </c>
    </row>
    <row r="5525" spans="2:13" x14ac:dyDescent="0.25">
      <c r="B5525" s="13">
        <v>44774</v>
      </c>
      <c r="C5525">
        <v>5506</v>
      </c>
      <c r="D5525" s="19">
        <f t="shared" ref="D5525:D5588" si="258">F5524</f>
        <v>377295.44388895697</v>
      </c>
      <c r="E5525" s="19">
        <f t="shared" ref="E5525:E5588" si="259">D5525*_nPIR</f>
        <v>51.684307382048907</v>
      </c>
      <c r="F5525" s="19">
        <f t="shared" si="257"/>
        <v>377347.12819633901</v>
      </c>
      <c r="I5525" s="13">
        <v>44774</v>
      </c>
      <c r="J5525">
        <v>5506</v>
      </c>
      <c r="K5525">
        <v>377295.44388874411</v>
      </c>
      <c r="L5525">
        <v>51.684307382018737</v>
      </c>
      <c r="M5525" s="19">
        <v>377347.12819612614</v>
      </c>
    </row>
    <row r="5526" spans="2:13" x14ac:dyDescent="0.25">
      <c r="B5526" s="13">
        <v>44775</v>
      </c>
      <c r="C5526">
        <v>5507</v>
      </c>
      <c r="D5526" s="19">
        <f t="shared" si="258"/>
        <v>377347.12819633901</v>
      </c>
      <c r="E5526" s="19">
        <f t="shared" si="259"/>
        <v>51.691387424156034</v>
      </c>
      <c r="F5526" s="19">
        <f t="shared" ref="F5526:F5589" si="260">D5526+E5526</f>
        <v>377398.81958376314</v>
      </c>
      <c r="I5526" s="13">
        <v>44775</v>
      </c>
      <c r="J5526">
        <v>5507</v>
      </c>
      <c r="K5526">
        <v>377347.12819612614</v>
      </c>
      <c r="L5526">
        <v>51.691387424125864</v>
      </c>
      <c r="M5526" s="19">
        <v>377398.81958355027</v>
      </c>
    </row>
    <row r="5527" spans="2:13" x14ac:dyDescent="0.25">
      <c r="B5527" s="13">
        <v>44776</v>
      </c>
      <c r="C5527">
        <v>5508</v>
      </c>
      <c r="D5527" s="19">
        <f t="shared" si="258"/>
        <v>377398.81958376314</v>
      </c>
      <c r="E5527" s="19">
        <f t="shared" si="259"/>
        <v>51.69846843613194</v>
      </c>
      <c r="F5527" s="19">
        <f t="shared" si="260"/>
        <v>377450.51805219927</v>
      </c>
      <c r="I5527" s="13">
        <v>44776</v>
      </c>
      <c r="J5527">
        <v>5508</v>
      </c>
      <c r="K5527">
        <v>377398.81958355033</v>
      </c>
      <c r="L5527">
        <v>51.698468436101763</v>
      </c>
      <c r="M5527" s="19">
        <v>377450.51805198641</v>
      </c>
    </row>
    <row r="5528" spans="2:13" x14ac:dyDescent="0.25">
      <c r="B5528" s="13">
        <v>44777</v>
      </c>
      <c r="C5528">
        <v>5509</v>
      </c>
      <c r="D5528" s="19">
        <f t="shared" si="258"/>
        <v>377450.51805219927</v>
      </c>
      <c r="E5528" s="19">
        <f t="shared" si="259"/>
        <v>51.705550418109496</v>
      </c>
      <c r="F5528" s="19">
        <f t="shared" si="260"/>
        <v>377502.22360261739</v>
      </c>
      <c r="I5528" s="13">
        <v>44777</v>
      </c>
      <c r="J5528">
        <v>5509</v>
      </c>
      <c r="K5528">
        <v>377450.51805198629</v>
      </c>
      <c r="L5528">
        <v>51.705550418079305</v>
      </c>
      <c r="M5528" s="19">
        <v>377502.22360240435</v>
      </c>
    </row>
    <row r="5529" spans="2:13" x14ac:dyDescent="0.25">
      <c r="B5529" s="13">
        <v>44778</v>
      </c>
      <c r="C5529">
        <v>5510</v>
      </c>
      <c r="D5529" s="19">
        <f t="shared" si="258"/>
        <v>377502.22360261739</v>
      </c>
      <c r="E5529" s="19">
        <f t="shared" si="259"/>
        <v>51.712633370221567</v>
      </c>
      <c r="F5529" s="19">
        <f t="shared" si="260"/>
        <v>377553.93623598764</v>
      </c>
      <c r="I5529" s="13">
        <v>44778</v>
      </c>
      <c r="J5529">
        <v>5510</v>
      </c>
      <c r="K5529">
        <v>377502.22360240429</v>
      </c>
      <c r="L5529">
        <v>51.712633370191369</v>
      </c>
      <c r="M5529" s="19">
        <v>377553.93623577448</v>
      </c>
    </row>
    <row r="5530" spans="2:13" x14ac:dyDescent="0.25">
      <c r="B5530" s="13">
        <v>44779</v>
      </c>
      <c r="C5530">
        <v>5511</v>
      </c>
      <c r="D5530" s="19">
        <f t="shared" si="258"/>
        <v>377553.93623598764</v>
      </c>
      <c r="E5530" s="19">
        <f t="shared" si="259"/>
        <v>51.719717292601054</v>
      </c>
      <c r="F5530" s="19">
        <f t="shared" si="260"/>
        <v>377605.65595328022</v>
      </c>
      <c r="I5530" s="13">
        <v>44779</v>
      </c>
      <c r="J5530">
        <v>5511</v>
      </c>
      <c r="K5530">
        <v>377553.93623577448</v>
      </c>
      <c r="L5530">
        <v>51.719717292570841</v>
      </c>
      <c r="M5530" s="19">
        <v>377605.65595306706</v>
      </c>
    </row>
    <row r="5531" spans="2:13" x14ac:dyDescent="0.25">
      <c r="B5531" s="13">
        <v>44780</v>
      </c>
      <c r="C5531">
        <v>5512</v>
      </c>
      <c r="D5531" s="19">
        <f t="shared" si="258"/>
        <v>377605.65595328022</v>
      </c>
      <c r="E5531" s="19">
        <f t="shared" si="259"/>
        <v>51.726802185380862</v>
      </c>
      <c r="F5531" s="19">
        <f t="shared" si="260"/>
        <v>377657.38275546557</v>
      </c>
      <c r="I5531" s="13">
        <v>44780</v>
      </c>
      <c r="J5531">
        <v>5512</v>
      </c>
      <c r="K5531">
        <v>377605.65595306712</v>
      </c>
      <c r="L5531">
        <v>51.72680218535065</v>
      </c>
      <c r="M5531" s="19">
        <v>377657.38275525247</v>
      </c>
    </row>
    <row r="5532" spans="2:13" x14ac:dyDescent="0.25">
      <c r="B5532" s="13">
        <v>44781</v>
      </c>
      <c r="C5532">
        <v>5513</v>
      </c>
      <c r="D5532" s="19">
        <f t="shared" si="258"/>
        <v>377657.38275546557</v>
      </c>
      <c r="E5532" s="19">
        <f t="shared" si="259"/>
        <v>51.73388804869392</v>
      </c>
      <c r="F5532" s="19">
        <f t="shared" si="260"/>
        <v>377709.11664351425</v>
      </c>
      <c r="I5532" s="13">
        <v>44781</v>
      </c>
      <c r="J5532">
        <v>5513</v>
      </c>
      <c r="K5532">
        <v>377657.3827552523</v>
      </c>
      <c r="L5532">
        <v>51.733888048663701</v>
      </c>
      <c r="M5532" s="19">
        <v>377709.11664330098</v>
      </c>
    </row>
    <row r="5533" spans="2:13" x14ac:dyDescent="0.25">
      <c r="B5533" s="13">
        <v>44782</v>
      </c>
      <c r="C5533">
        <v>5514</v>
      </c>
      <c r="D5533" s="19">
        <f t="shared" si="258"/>
        <v>377709.11664351425</v>
      </c>
      <c r="E5533" s="19">
        <f t="shared" si="259"/>
        <v>51.740974882673193</v>
      </c>
      <c r="F5533" s="19">
        <f t="shared" si="260"/>
        <v>377760.85761839693</v>
      </c>
      <c r="I5533" s="13">
        <v>44782</v>
      </c>
      <c r="J5533">
        <v>5514</v>
      </c>
      <c r="K5533">
        <v>377709.11664330098</v>
      </c>
      <c r="L5533">
        <v>51.740974882642973</v>
      </c>
      <c r="M5533" s="19">
        <v>377760.8576181836</v>
      </c>
    </row>
    <row r="5534" spans="2:13" x14ac:dyDescent="0.25">
      <c r="B5534" s="13">
        <v>44783</v>
      </c>
      <c r="C5534">
        <v>5515</v>
      </c>
      <c r="D5534" s="19">
        <f t="shared" si="258"/>
        <v>377760.85761839693</v>
      </c>
      <c r="E5534" s="19">
        <f t="shared" si="259"/>
        <v>51.748062687451643</v>
      </c>
      <c r="F5534" s="19">
        <f t="shared" si="260"/>
        <v>377812.60568108439</v>
      </c>
      <c r="I5534" s="13">
        <v>44783</v>
      </c>
      <c r="J5534">
        <v>5515</v>
      </c>
      <c r="K5534">
        <v>377760.85761818354</v>
      </c>
      <c r="L5534">
        <v>51.748062687421402</v>
      </c>
      <c r="M5534" s="19">
        <v>377812.60568087094</v>
      </c>
    </row>
    <row r="5535" spans="2:13" x14ac:dyDescent="0.25">
      <c r="B5535" s="13">
        <v>44784</v>
      </c>
      <c r="C5535">
        <v>5516</v>
      </c>
      <c r="D5535" s="19">
        <f t="shared" si="258"/>
        <v>377812.60568108439</v>
      </c>
      <c r="E5535" s="19">
        <f t="shared" si="259"/>
        <v>51.75515146316225</v>
      </c>
      <c r="F5535" s="19">
        <f t="shared" si="260"/>
        <v>377864.36083254754</v>
      </c>
      <c r="I5535" s="13">
        <v>44784</v>
      </c>
      <c r="J5535">
        <v>5516</v>
      </c>
      <c r="K5535">
        <v>377812.605680871</v>
      </c>
      <c r="L5535">
        <v>51.755151463132009</v>
      </c>
      <c r="M5535" s="19">
        <v>377864.36083233415</v>
      </c>
    </row>
    <row r="5536" spans="2:13" x14ac:dyDescent="0.25">
      <c r="B5536" s="13">
        <v>44785</v>
      </c>
      <c r="C5536">
        <v>5517</v>
      </c>
      <c r="D5536" s="19">
        <f t="shared" si="258"/>
        <v>377864.36083254754</v>
      </c>
      <c r="E5536" s="19">
        <f t="shared" si="259"/>
        <v>51.762241209938026</v>
      </c>
      <c r="F5536" s="19">
        <f t="shared" si="260"/>
        <v>377916.12307375745</v>
      </c>
      <c r="I5536" s="13">
        <v>44785</v>
      </c>
      <c r="J5536">
        <v>5517</v>
      </c>
      <c r="K5536">
        <v>377864.36083233397</v>
      </c>
      <c r="L5536">
        <v>51.762241209907778</v>
      </c>
      <c r="M5536" s="19">
        <v>377916.12307354389</v>
      </c>
    </row>
    <row r="5537" spans="2:13" x14ac:dyDescent="0.25">
      <c r="B5537" s="13">
        <v>44786</v>
      </c>
      <c r="C5537">
        <v>5518</v>
      </c>
      <c r="D5537" s="19">
        <f t="shared" si="258"/>
        <v>377916.12307375745</v>
      </c>
      <c r="E5537" s="19">
        <f t="shared" si="259"/>
        <v>51.769331927911985</v>
      </c>
      <c r="F5537" s="19">
        <f t="shared" si="260"/>
        <v>377967.89240568539</v>
      </c>
      <c r="I5537" s="13">
        <v>44786</v>
      </c>
      <c r="J5537">
        <v>5518</v>
      </c>
      <c r="K5537">
        <v>377916.12307354395</v>
      </c>
      <c r="L5537">
        <v>51.769331927881737</v>
      </c>
      <c r="M5537" s="19">
        <v>377967.89240547182</v>
      </c>
    </row>
    <row r="5538" spans="2:13" x14ac:dyDescent="0.25">
      <c r="B5538" s="13">
        <v>44787</v>
      </c>
      <c r="C5538">
        <v>5519</v>
      </c>
      <c r="D5538" s="19">
        <f t="shared" si="258"/>
        <v>377967.89240568539</v>
      </c>
      <c r="E5538" s="19">
        <f t="shared" si="259"/>
        <v>51.776423617217183</v>
      </c>
      <c r="F5538" s="19">
        <f t="shared" si="260"/>
        <v>378019.66882930259</v>
      </c>
      <c r="I5538" s="13">
        <v>44787</v>
      </c>
      <c r="J5538">
        <v>5519</v>
      </c>
      <c r="K5538">
        <v>377967.89240547182</v>
      </c>
      <c r="L5538">
        <v>51.776423617186921</v>
      </c>
      <c r="M5538" s="19">
        <v>378019.66882908903</v>
      </c>
    </row>
    <row r="5539" spans="2:13" x14ac:dyDescent="0.25">
      <c r="B5539" s="13">
        <v>44788</v>
      </c>
      <c r="C5539">
        <v>5520</v>
      </c>
      <c r="D5539" s="19">
        <f t="shared" si="258"/>
        <v>378019.66882930259</v>
      </c>
      <c r="E5539" s="19">
        <f t="shared" si="259"/>
        <v>51.783516277986664</v>
      </c>
      <c r="F5539" s="19">
        <f t="shared" si="260"/>
        <v>378071.45234558056</v>
      </c>
      <c r="I5539" s="13">
        <v>44788</v>
      </c>
      <c r="J5539">
        <v>5520</v>
      </c>
      <c r="K5539">
        <v>378019.66882908886</v>
      </c>
      <c r="L5539">
        <v>51.783516277956394</v>
      </c>
      <c r="M5539" s="19">
        <v>378071.45234536682</v>
      </c>
    </row>
    <row r="5540" spans="2:13" x14ac:dyDescent="0.25">
      <c r="B5540" s="13">
        <v>44789</v>
      </c>
      <c r="C5540">
        <v>5521</v>
      </c>
      <c r="D5540" s="19">
        <f t="shared" si="258"/>
        <v>378071.45234558056</v>
      </c>
      <c r="E5540" s="19">
        <f t="shared" si="259"/>
        <v>51.79060991035351</v>
      </c>
      <c r="F5540" s="19">
        <f t="shared" si="260"/>
        <v>378123.24295549089</v>
      </c>
      <c r="I5540" s="13">
        <v>44789</v>
      </c>
      <c r="J5540">
        <v>5521</v>
      </c>
      <c r="K5540">
        <v>378071.45234536682</v>
      </c>
      <c r="L5540">
        <v>51.790609910323234</v>
      </c>
      <c r="M5540" s="19">
        <v>378123.24295527715</v>
      </c>
    </row>
    <row r="5541" spans="2:13" x14ac:dyDescent="0.25">
      <c r="B5541" s="13">
        <v>44790</v>
      </c>
      <c r="C5541">
        <v>5522</v>
      </c>
      <c r="D5541" s="19">
        <f t="shared" si="258"/>
        <v>378123.24295549089</v>
      </c>
      <c r="E5541" s="19">
        <f t="shared" si="259"/>
        <v>51.797704514450814</v>
      </c>
      <c r="F5541" s="19">
        <f t="shared" si="260"/>
        <v>378175.04066000535</v>
      </c>
      <c r="I5541" s="13">
        <v>44790</v>
      </c>
      <c r="J5541">
        <v>5522</v>
      </c>
      <c r="K5541">
        <v>378123.24295527715</v>
      </c>
      <c r="L5541">
        <v>51.797704514420538</v>
      </c>
      <c r="M5541" s="19">
        <v>378175.04065979156</v>
      </c>
    </row>
    <row r="5542" spans="2:13" x14ac:dyDescent="0.25">
      <c r="B5542" s="13">
        <v>44791</v>
      </c>
      <c r="C5542">
        <v>5523</v>
      </c>
      <c r="D5542" s="19">
        <f t="shared" si="258"/>
        <v>378175.04066000535</v>
      </c>
      <c r="E5542" s="19">
        <f t="shared" si="259"/>
        <v>51.804800090411696</v>
      </c>
      <c r="F5542" s="19">
        <f t="shared" si="260"/>
        <v>378226.84546009579</v>
      </c>
      <c r="I5542" s="13">
        <v>44791</v>
      </c>
      <c r="J5542">
        <v>5523</v>
      </c>
      <c r="K5542">
        <v>378175.04065979144</v>
      </c>
      <c r="L5542">
        <v>51.804800090381406</v>
      </c>
      <c r="M5542" s="19">
        <v>378226.84545988182</v>
      </c>
    </row>
    <row r="5543" spans="2:13" x14ac:dyDescent="0.25">
      <c r="B5543" s="13">
        <v>44792</v>
      </c>
      <c r="C5543">
        <v>5524</v>
      </c>
      <c r="D5543" s="19">
        <f t="shared" si="258"/>
        <v>378226.84546009579</v>
      </c>
      <c r="E5543" s="19">
        <f t="shared" si="259"/>
        <v>51.811896638369291</v>
      </c>
      <c r="F5543" s="19">
        <f t="shared" si="260"/>
        <v>378278.65735673415</v>
      </c>
      <c r="I5543" s="13">
        <v>44792</v>
      </c>
      <c r="J5543">
        <v>5524</v>
      </c>
      <c r="K5543">
        <v>378226.84545988188</v>
      </c>
      <c r="L5543">
        <v>51.811896638338993</v>
      </c>
      <c r="M5543" s="19">
        <v>378278.65735652024</v>
      </c>
    </row>
    <row r="5544" spans="2:13" x14ac:dyDescent="0.25">
      <c r="B5544" s="13">
        <v>44793</v>
      </c>
      <c r="C5544">
        <v>5525</v>
      </c>
      <c r="D5544" s="19">
        <f t="shared" si="258"/>
        <v>378278.65735673415</v>
      </c>
      <c r="E5544" s="19">
        <f t="shared" si="259"/>
        <v>51.818994158456739</v>
      </c>
      <c r="F5544" s="19">
        <f t="shared" si="260"/>
        <v>378330.47635089263</v>
      </c>
      <c r="I5544" s="13">
        <v>44793</v>
      </c>
      <c r="J5544">
        <v>5525</v>
      </c>
      <c r="K5544">
        <v>378278.65735652013</v>
      </c>
      <c r="L5544">
        <v>51.818994158426435</v>
      </c>
      <c r="M5544" s="19">
        <v>378330.47635067854</v>
      </c>
    </row>
    <row r="5545" spans="2:13" x14ac:dyDescent="0.25">
      <c r="B5545" s="13">
        <v>44794</v>
      </c>
      <c r="C5545">
        <v>5526</v>
      </c>
      <c r="D5545" s="19">
        <f t="shared" si="258"/>
        <v>378330.47635089263</v>
      </c>
      <c r="E5545" s="19">
        <f t="shared" si="259"/>
        <v>51.826092650807219</v>
      </c>
      <c r="F5545" s="19">
        <f t="shared" si="260"/>
        <v>378382.30244354345</v>
      </c>
      <c r="I5545" s="13">
        <v>44794</v>
      </c>
      <c r="J5545">
        <v>5526</v>
      </c>
      <c r="K5545">
        <v>378330.47635067854</v>
      </c>
      <c r="L5545">
        <v>51.8260926507769</v>
      </c>
      <c r="M5545" s="19">
        <v>378382.3024433293</v>
      </c>
    </row>
    <row r="5546" spans="2:13" x14ac:dyDescent="0.25">
      <c r="B5546" s="13">
        <v>44795</v>
      </c>
      <c r="C5546">
        <v>5527</v>
      </c>
      <c r="D5546" s="19">
        <f t="shared" si="258"/>
        <v>378382.30244354345</v>
      </c>
      <c r="E5546" s="19">
        <f t="shared" si="259"/>
        <v>51.833192115553906</v>
      </c>
      <c r="F5546" s="19">
        <f t="shared" si="260"/>
        <v>378434.13563565898</v>
      </c>
      <c r="I5546" s="13">
        <v>44795</v>
      </c>
      <c r="J5546">
        <v>5527</v>
      </c>
      <c r="K5546">
        <v>378382.30244332924</v>
      </c>
      <c r="L5546">
        <v>51.833192115523573</v>
      </c>
      <c r="M5546" s="19">
        <v>378434.13563544478</v>
      </c>
    </row>
    <row r="5547" spans="2:13" x14ac:dyDescent="0.25">
      <c r="B5547" s="13">
        <v>44796</v>
      </c>
      <c r="C5547">
        <v>5528</v>
      </c>
      <c r="D5547" s="19">
        <f t="shared" si="258"/>
        <v>378434.13563565898</v>
      </c>
      <c r="E5547" s="19">
        <f t="shared" si="259"/>
        <v>51.840292552830007</v>
      </c>
      <c r="F5547" s="19">
        <f t="shared" si="260"/>
        <v>378485.97592821182</v>
      </c>
      <c r="I5547" s="13">
        <v>44796</v>
      </c>
      <c r="J5547">
        <v>5528</v>
      </c>
      <c r="K5547">
        <v>378434.13563544489</v>
      </c>
      <c r="L5547">
        <v>51.840292552799674</v>
      </c>
      <c r="M5547" s="19">
        <v>378485.97592799767</v>
      </c>
    </row>
    <row r="5548" spans="2:13" x14ac:dyDescent="0.25">
      <c r="B5548" s="13">
        <v>44797</v>
      </c>
      <c r="C5548">
        <v>5529</v>
      </c>
      <c r="D5548" s="19">
        <f t="shared" si="258"/>
        <v>378485.97592821182</v>
      </c>
      <c r="E5548" s="19">
        <f t="shared" si="259"/>
        <v>51.847393962768749</v>
      </c>
      <c r="F5548" s="19">
        <f t="shared" si="260"/>
        <v>378537.8233221746</v>
      </c>
      <c r="I5548" s="13">
        <v>44797</v>
      </c>
      <c r="J5548">
        <v>5529</v>
      </c>
      <c r="K5548">
        <v>378485.97592799756</v>
      </c>
      <c r="L5548">
        <v>51.847393962738408</v>
      </c>
      <c r="M5548" s="19">
        <v>378537.82332196028</v>
      </c>
    </row>
    <row r="5549" spans="2:13" x14ac:dyDescent="0.25">
      <c r="B5549" s="13">
        <v>44798</v>
      </c>
      <c r="C5549">
        <v>5530</v>
      </c>
      <c r="D5549" s="19">
        <f t="shared" si="258"/>
        <v>378537.8233221746</v>
      </c>
      <c r="E5549" s="19">
        <f t="shared" si="259"/>
        <v>51.854496345503378</v>
      </c>
      <c r="F5549" s="19">
        <f t="shared" si="260"/>
        <v>378589.67781852011</v>
      </c>
      <c r="I5549" s="13">
        <v>44798</v>
      </c>
      <c r="J5549">
        <v>5530</v>
      </c>
      <c r="K5549">
        <v>378537.82332196028</v>
      </c>
      <c r="L5549">
        <v>51.854496345473031</v>
      </c>
      <c r="M5549" s="19">
        <v>378589.67781830573</v>
      </c>
    </row>
    <row r="5550" spans="2:13" x14ac:dyDescent="0.25">
      <c r="B5550" s="13">
        <v>44799</v>
      </c>
      <c r="C5550">
        <v>5531</v>
      </c>
      <c r="D5550" s="19">
        <f t="shared" si="258"/>
        <v>378589.67781852011</v>
      </c>
      <c r="E5550" s="19">
        <f t="shared" si="259"/>
        <v>51.861599701167144</v>
      </c>
      <c r="F5550" s="19">
        <f t="shared" si="260"/>
        <v>378641.53941822128</v>
      </c>
      <c r="I5550" s="13">
        <v>44799</v>
      </c>
      <c r="J5550">
        <v>5531</v>
      </c>
      <c r="K5550">
        <v>378589.67781830573</v>
      </c>
      <c r="L5550">
        <v>51.861599701136782</v>
      </c>
      <c r="M5550" s="19">
        <v>378641.5394180069</v>
      </c>
    </row>
    <row r="5551" spans="2:13" x14ac:dyDescent="0.25">
      <c r="B5551" s="13">
        <v>44800</v>
      </c>
      <c r="C5551">
        <v>5532</v>
      </c>
      <c r="D5551" s="19">
        <f t="shared" si="258"/>
        <v>378641.53941822128</v>
      </c>
      <c r="E5551" s="19">
        <f t="shared" si="259"/>
        <v>51.86870402989333</v>
      </c>
      <c r="F5551" s="19">
        <f t="shared" si="260"/>
        <v>378693.40812225116</v>
      </c>
      <c r="I5551" s="13">
        <v>44800</v>
      </c>
      <c r="J5551">
        <v>5532</v>
      </c>
      <c r="K5551">
        <v>378641.53941800678</v>
      </c>
      <c r="L5551">
        <v>51.868704029862968</v>
      </c>
      <c r="M5551" s="19">
        <v>378693.40812203666</v>
      </c>
    </row>
    <row r="5552" spans="2:13" x14ac:dyDescent="0.25">
      <c r="B5552" s="13">
        <v>44801</v>
      </c>
      <c r="C5552">
        <v>5533</v>
      </c>
      <c r="D5552" s="19">
        <f t="shared" si="258"/>
        <v>378693.40812225116</v>
      </c>
      <c r="E5552" s="19">
        <f t="shared" si="259"/>
        <v>51.875809331815233</v>
      </c>
      <c r="F5552" s="19">
        <f t="shared" si="260"/>
        <v>378745.28393158299</v>
      </c>
      <c r="I5552" s="13">
        <v>44801</v>
      </c>
      <c r="J5552">
        <v>5533</v>
      </c>
      <c r="K5552">
        <v>378693.40812203661</v>
      </c>
      <c r="L5552">
        <v>51.875809331784865</v>
      </c>
      <c r="M5552" s="19">
        <v>378745.28393136838</v>
      </c>
    </row>
    <row r="5553" spans="2:13" x14ac:dyDescent="0.25">
      <c r="B5553" s="13">
        <v>44802</v>
      </c>
      <c r="C5553">
        <v>5534</v>
      </c>
      <c r="D5553" s="19">
        <f t="shared" si="258"/>
        <v>378745.28393158299</v>
      </c>
      <c r="E5553" s="19">
        <f t="shared" si="259"/>
        <v>51.882915607066167</v>
      </c>
      <c r="F5553" s="19">
        <f t="shared" si="260"/>
        <v>378797.16684719006</v>
      </c>
      <c r="I5553" s="13">
        <v>44802</v>
      </c>
      <c r="J5553">
        <v>5534</v>
      </c>
      <c r="K5553">
        <v>378745.28393136832</v>
      </c>
      <c r="L5553">
        <v>51.882915607035784</v>
      </c>
      <c r="M5553" s="19">
        <v>378797.16684697533</v>
      </c>
    </row>
    <row r="5554" spans="2:13" x14ac:dyDescent="0.25">
      <c r="B5554" s="13">
        <v>44803</v>
      </c>
      <c r="C5554">
        <v>5535</v>
      </c>
      <c r="D5554" s="19">
        <f t="shared" si="258"/>
        <v>378797.16684719006</v>
      </c>
      <c r="E5554" s="19">
        <f t="shared" si="259"/>
        <v>51.89002285577947</v>
      </c>
      <c r="F5554" s="19">
        <f t="shared" si="260"/>
        <v>378849.05687004584</v>
      </c>
      <c r="I5554" s="13">
        <v>44803</v>
      </c>
      <c r="J5554">
        <v>5535</v>
      </c>
      <c r="K5554">
        <v>378797.16684697545</v>
      </c>
      <c r="L5554">
        <v>51.890022855749073</v>
      </c>
      <c r="M5554" s="19">
        <v>378849.05686983123</v>
      </c>
    </row>
    <row r="5555" spans="2:13" x14ac:dyDescent="0.25">
      <c r="B5555" s="13">
        <v>44804</v>
      </c>
      <c r="C5555">
        <v>5536</v>
      </c>
      <c r="D5555" s="19">
        <f t="shared" si="258"/>
        <v>378849.05687004584</v>
      </c>
      <c r="E5555" s="19">
        <f t="shared" si="259"/>
        <v>51.897131078088478</v>
      </c>
      <c r="F5555" s="19">
        <f t="shared" si="260"/>
        <v>378900.9540011239</v>
      </c>
      <c r="I5555" s="13">
        <v>44804</v>
      </c>
      <c r="J5555">
        <v>5536</v>
      </c>
      <c r="K5555">
        <v>378849.05686983111</v>
      </c>
      <c r="L5555">
        <v>51.897131078058081</v>
      </c>
      <c r="M5555" s="19">
        <v>378900.95400090917</v>
      </c>
    </row>
    <row r="5556" spans="2:13" x14ac:dyDescent="0.25">
      <c r="B5556" s="13">
        <v>44805</v>
      </c>
      <c r="C5556">
        <v>5537</v>
      </c>
      <c r="D5556" s="19">
        <f t="shared" si="258"/>
        <v>378900.9540011239</v>
      </c>
      <c r="E5556" s="19">
        <f t="shared" si="259"/>
        <v>51.904240274126572</v>
      </c>
      <c r="F5556" s="19">
        <f t="shared" si="260"/>
        <v>378952.858241398</v>
      </c>
      <c r="I5556" s="13">
        <v>44805</v>
      </c>
      <c r="J5556">
        <v>5537</v>
      </c>
      <c r="K5556">
        <v>378900.95400090906</v>
      </c>
      <c r="L5556">
        <v>51.904240274096168</v>
      </c>
      <c r="M5556" s="19">
        <v>378952.85824118316</v>
      </c>
    </row>
    <row r="5557" spans="2:13" x14ac:dyDescent="0.25">
      <c r="B5557" s="13">
        <v>44806</v>
      </c>
      <c r="C5557">
        <v>5538</v>
      </c>
      <c r="D5557" s="19">
        <f t="shared" si="258"/>
        <v>378952.858241398</v>
      </c>
      <c r="E5557" s="19">
        <f t="shared" si="259"/>
        <v>51.911350444027129</v>
      </c>
      <c r="F5557" s="19">
        <f t="shared" si="260"/>
        <v>379004.76959184202</v>
      </c>
      <c r="I5557" s="13">
        <v>44806</v>
      </c>
      <c r="J5557">
        <v>5538</v>
      </c>
      <c r="K5557">
        <v>378952.85824118304</v>
      </c>
      <c r="L5557">
        <v>51.911350443996717</v>
      </c>
      <c r="M5557" s="19">
        <v>379004.76959162706</v>
      </c>
    </row>
    <row r="5558" spans="2:13" x14ac:dyDescent="0.25">
      <c r="B5558" s="13">
        <v>44807</v>
      </c>
      <c r="C5558">
        <v>5539</v>
      </c>
      <c r="D5558" s="19">
        <f t="shared" si="258"/>
        <v>379004.76959184202</v>
      </c>
      <c r="E5558" s="19">
        <f t="shared" si="259"/>
        <v>51.918461587923574</v>
      </c>
      <c r="F5558" s="19">
        <f t="shared" si="260"/>
        <v>379056.68805342994</v>
      </c>
      <c r="I5558" s="13">
        <v>44807</v>
      </c>
      <c r="J5558">
        <v>5539</v>
      </c>
      <c r="K5558">
        <v>379004.769591627</v>
      </c>
      <c r="L5558">
        <v>51.918461587893148</v>
      </c>
      <c r="M5558" s="19">
        <v>379056.68805321492</v>
      </c>
    </row>
    <row r="5559" spans="2:13" x14ac:dyDescent="0.25">
      <c r="B5559" s="13">
        <v>44808</v>
      </c>
      <c r="C5559">
        <v>5540</v>
      </c>
      <c r="D5559" s="19">
        <f t="shared" si="258"/>
        <v>379056.68805342994</v>
      </c>
      <c r="E5559" s="19">
        <f t="shared" si="259"/>
        <v>51.925573705949311</v>
      </c>
      <c r="F5559" s="19">
        <f t="shared" si="260"/>
        <v>379108.61362713587</v>
      </c>
      <c r="I5559" s="13">
        <v>44808</v>
      </c>
      <c r="J5559">
        <v>5540</v>
      </c>
      <c r="K5559">
        <v>379056.68805321504</v>
      </c>
      <c r="L5559">
        <v>51.925573705918886</v>
      </c>
      <c r="M5559" s="19">
        <v>379108.61362692097</v>
      </c>
    </row>
    <row r="5560" spans="2:13" x14ac:dyDescent="0.25">
      <c r="B5560" s="13">
        <v>44809</v>
      </c>
      <c r="C5560">
        <v>5541</v>
      </c>
      <c r="D5560" s="19">
        <f t="shared" si="258"/>
        <v>379108.61362713587</v>
      </c>
      <c r="E5560" s="19">
        <f t="shared" si="259"/>
        <v>51.932686798237796</v>
      </c>
      <c r="F5560" s="19">
        <f t="shared" si="260"/>
        <v>379160.54631393409</v>
      </c>
      <c r="I5560" s="13">
        <v>44809</v>
      </c>
      <c r="J5560">
        <v>5541</v>
      </c>
      <c r="K5560">
        <v>379108.61362692073</v>
      </c>
      <c r="L5560">
        <v>51.932686798207371</v>
      </c>
      <c r="M5560" s="19">
        <v>379160.54631371895</v>
      </c>
    </row>
    <row r="5561" spans="2:13" x14ac:dyDescent="0.25">
      <c r="B5561" s="13">
        <v>44810</v>
      </c>
      <c r="C5561">
        <v>5542</v>
      </c>
      <c r="D5561" s="19">
        <f t="shared" si="258"/>
        <v>379160.54631393409</v>
      </c>
      <c r="E5561" s="19">
        <f t="shared" si="259"/>
        <v>51.939800864922482</v>
      </c>
      <c r="F5561" s="19">
        <f t="shared" si="260"/>
        <v>379212.48611479899</v>
      </c>
      <c r="I5561" s="13">
        <v>44810</v>
      </c>
      <c r="J5561">
        <v>5542</v>
      </c>
      <c r="K5561">
        <v>379160.54631371901</v>
      </c>
      <c r="L5561">
        <v>51.93980086489205</v>
      </c>
      <c r="M5561" s="19">
        <v>379212.48611458391</v>
      </c>
    </row>
    <row r="5562" spans="2:13" x14ac:dyDescent="0.25">
      <c r="B5562" s="13">
        <v>44811</v>
      </c>
      <c r="C5562">
        <v>5543</v>
      </c>
      <c r="D5562" s="19">
        <f t="shared" si="258"/>
        <v>379212.48611479899</v>
      </c>
      <c r="E5562" s="19">
        <f t="shared" si="259"/>
        <v>51.946915906136852</v>
      </c>
      <c r="F5562" s="19">
        <f t="shared" si="260"/>
        <v>379264.43303070514</v>
      </c>
      <c r="I5562" s="13">
        <v>44811</v>
      </c>
      <c r="J5562">
        <v>5543</v>
      </c>
      <c r="K5562">
        <v>379212.48611458385</v>
      </c>
      <c r="L5562">
        <v>51.946915906106419</v>
      </c>
      <c r="M5562" s="19">
        <v>379264.43303048995</v>
      </c>
    </row>
    <row r="5563" spans="2:13" x14ac:dyDescent="0.25">
      <c r="B5563" s="13">
        <v>44812</v>
      </c>
      <c r="C5563">
        <v>5544</v>
      </c>
      <c r="D5563" s="19">
        <f t="shared" si="258"/>
        <v>379264.43303070514</v>
      </c>
      <c r="E5563" s="19">
        <f t="shared" si="259"/>
        <v>51.954031922014408</v>
      </c>
      <c r="F5563" s="19">
        <f t="shared" si="260"/>
        <v>379316.38706262718</v>
      </c>
      <c r="I5563" s="13">
        <v>44812</v>
      </c>
      <c r="J5563">
        <v>5544</v>
      </c>
      <c r="K5563">
        <v>379264.43303049001</v>
      </c>
      <c r="L5563">
        <v>51.954031921983962</v>
      </c>
      <c r="M5563" s="19">
        <v>379316.38706241199</v>
      </c>
    </row>
    <row r="5564" spans="2:13" x14ac:dyDescent="0.25">
      <c r="B5564" s="13">
        <v>44813</v>
      </c>
      <c r="C5564">
        <v>5545</v>
      </c>
      <c r="D5564" s="19">
        <f t="shared" si="258"/>
        <v>379316.38706262718</v>
      </c>
      <c r="E5564" s="19">
        <f t="shared" si="259"/>
        <v>51.961148912688664</v>
      </c>
      <c r="F5564" s="19">
        <f t="shared" si="260"/>
        <v>379368.34821153985</v>
      </c>
      <c r="I5564" s="13">
        <v>44813</v>
      </c>
      <c r="J5564">
        <v>5545</v>
      </c>
      <c r="K5564">
        <v>379316.38706241181</v>
      </c>
      <c r="L5564">
        <v>51.961148912658203</v>
      </c>
      <c r="M5564" s="19">
        <v>379368.34821132448</v>
      </c>
    </row>
    <row r="5565" spans="2:13" x14ac:dyDescent="0.25">
      <c r="B5565" s="13">
        <v>44814</v>
      </c>
      <c r="C5565">
        <v>5546</v>
      </c>
      <c r="D5565" s="19">
        <f t="shared" si="258"/>
        <v>379368.34821153985</v>
      </c>
      <c r="E5565" s="19">
        <f t="shared" si="259"/>
        <v>51.968266878293136</v>
      </c>
      <c r="F5565" s="19">
        <f t="shared" si="260"/>
        <v>379420.31647841813</v>
      </c>
      <c r="I5565" s="13">
        <v>44814</v>
      </c>
      <c r="J5565">
        <v>5546</v>
      </c>
      <c r="K5565">
        <v>379368.34821132442</v>
      </c>
      <c r="L5565">
        <v>51.968266878262668</v>
      </c>
      <c r="M5565" s="19">
        <v>379420.3164782027</v>
      </c>
    </row>
    <row r="5566" spans="2:13" x14ac:dyDescent="0.25">
      <c r="B5566" s="13">
        <v>44815</v>
      </c>
      <c r="C5566">
        <v>5547</v>
      </c>
      <c r="D5566" s="19">
        <f t="shared" si="258"/>
        <v>379420.31647841813</v>
      </c>
      <c r="E5566" s="19">
        <f t="shared" si="259"/>
        <v>51.975385818961392</v>
      </c>
      <c r="F5566" s="19">
        <f t="shared" si="260"/>
        <v>379472.29186423711</v>
      </c>
      <c r="I5566" s="13">
        <v>44815</v>
      </c>
      <c r="J5566">
        <v>5547</v>
      </c>
      <c r="K5566">
        <v>379420.3164782027</v>
      </c>
      <c r="L5566">
        <v>51.975385818930924</v>
      </c>
      <c r="M5566" s="19">
        <v>379472.29186402162</v>
      </c>
    </row>
    <row r="5567" spans="2:13" x14ac:dyDescent="0.25">
      <c r="B5567" s="13">
        <v>44816</v>
      </c>
      <c r="C5567">
        <v>5548</v>
      </c>
      <c r="D5567" s="19">
        <f t="shared" si="258"/>
        <v>379472.29186423711</v>
      </c>
      <c r="E5567" s="19">
        <f t="shared" si="259"/>
        <v>51.982505734827008</v>
      </c>
      <c r="F5567" s="19">
        <f t="shared" si="260"/>
        <v>379524.27436997194</v>
      </c>
      <c r="I5567" s="13">
        <v>44816</v>
      </c>
      <c r="J5567">
        <v>5548</v>
      </c>
      <c r="K5567">
        <v>379472.29186402156</v>
      </c>
      <c r="L5567">
        <v>51.982505734796526</v>
      </c>
      <c r="M5567" s="19">
        <v>379524.27436975634</v>
      </c>
    </row>
    <row r="5568" spans="2:13" x14ac:dyDescent="0.25">
      <c r="B5568" s="13">
        <v>44817</v>
      </c>
      <c r="C5568">
        <v>5549</v>
      </c>
      <c r="D5568" s="19">
        <f t="shared" si="258"/>
        <v>379524.27436997194</v>
      </c>
      <c r="E5568" s="19">
        <f t="shared" si="259"/>
        <v>51.989626626023558</v>
      </c>
      <c r="F5568" s="19">
        <f t="shared" si="260"/>
        <v>379576.26399659796</v>
      </c>
      <c r="I5568" s="13">
        <v>44817</v>
      </c>
      <c r="J5568">
        <v>5549</v>
      </c>
      <c r="K5568">
        <v>379524.27436975628</v>
      </c>
      <c r="L5568">
        <v>51.989626625993068</v>
      </c>
      <c r="M5568" s="19">
        <v>379576.2639963823</v>
      </c>
    </row>
    <row r="5569" spans="2:13" x14ac:dyDescent="0.25">
      <c r="B5569" s="13">
        <v>44818</v>
      </c>
      <c r="C5569">
        <v>5550</v>
      </c>
      <c r="D5569" s="19">
        <f t="shared" si="258"/>
        <v>379576.26399659796</v>
      </c>
      <c r="E5569" s="19">
        <f t="shared" si="259"/>
        <v>51.996748492684659</v>
      </c>
      <c r="F5569" s="19">
        <f t="shared" si="260"/>
        <v>379628.26074509067</v>
      </c>
      <c r="I5569" s="13">
        <v>44818</v>
      </c>
      <c r="J5569">
        <v>5550</v>
      </c>
      <c r="K5569">
        <v>379576.2639963823</v>
      </c>
      <c r="L5569">
        <v>51.996748492654163</v>
      </c>
      <c r="M5569" s="19">
        <v>379628.26074487495</v>
      </c>
    </row>
    <row r="5570" spans="2:13" x14ac:dyDescent="0.25">
      <c r="B5570" s="13">
        <v>44819</v>
      </c>
      <c r="C5570">
        <v>5551</v>
      </c>
      <c r="D5570" s="19">
        <f t="shared" si="258"/>
        <v>379628.26074509067</v>
      </c>
      <c r="E5570" s="19">
        <f t="shared" si="259"/>
        <v>52.003871334943931</v>
      </c>
      <c r="F5570" s="19">
        <f t="shared" si="260"/>
        <v>379680.26461642561</v>
      </c>
      <c r="I5570" s="13">
        <v>44819</v>
      </c>
      <c r="J5570">
        <v>5551</v>
      </c>
      <c r="K5570">
        <v>379628.26074487495</v>
      </c>
      <c r="L5570">
        <v>52.003871334913427</v>
      </c>
      <c r="M5570" s="19">
        <v>379680.26461620984</v>
      </c>
    </row>
    <row r="5571" spans="2:13" x14ac:dyDescent="0.25">
      <c r="B5571" s="13">
        <v>44820</v>
      </c>
      <c r="C5571">
        <v>5552</v>
      </c>
      <c r="D5571" s="19">
        <f t="shared" si="258"/>
        <v>379680.26461642561</v>
      </c>
      <c r="E5571" s="19">
        <f t="shared" si="259"/>
        <v>52.010995152935024</v>
      </c>
      <c r="F5571" s="19">
        <f t="shared" si="260"/>
        <v>379732.27561157855</v>
      </c>
      <c r="I5571" s="13">
        <v>44820</v>
      </c>
      <c r="J5571">
        <v>5552</v>
      </c>
      <c r="K5571">
        <v>379680.26461620984</v>
      </c>
      <c r="L5571">
        <v>52.010995152904506</v>
      </c>
      <c r="M5571" s="19">
        <v>379732.27561136277</v>
      </c>
    </row>
    <row r="5572" spans="2:13" x14ac:dyDescent="0.25">
      <c r="B5572" s="13">
        <v>44821</v>
      </c>
      <c r="C5572">
        <v>5553</v>
      </c>
      <c r="D5572" s="19">
        <f t="shared" si="258"/>
        <v>379732.27561157855</v>
      </c>
      <c r="E5572" s="19">
        <f t="shared" si="259"/>
        <v>52.018119946791586</v>
      </c>
      <c r="F5572" s="19">
        <f t="shared" si="260"/>
        <v>379784.29373152537</v>
      </c>
      <c r="I5572" s="13">
        <v>44821</v>
      </c>
      <c r="J5572">
        <v>5553</v>
      </c>
      <c r="K5572">
        <v>379732.27561136265</v>
      </c>
      <c r="L5572">
        <v>52.018119946761068</v>
      </c>
      <c r="M5572" s="19">
        <v>379784.29373130942</v>
      </c>
    </row>
    <row r="5573" spans="2:13" x14ac:dyDescent="0.25">
      <c r="B5573" s="13">
        <v>44822</v>
      </c>
      <c r="C5573">
        <v>5554</v>
      </c>
      <c r="D5573" s="19">
        <f t="shared" si="258"/>
        <v>379784.29373152537</v>
      </c>
      <c r="E5573" s="19">
        <f t="shared" si="259"/>
        <v>52.025245716647319</v>
      </c>
      <c r="F5573" s="19">
        <f t="shared" si="260"/>
        <v>379836.31897724199</v>
      </c>
      <c r="I5573" s="13">
        <v>44822</v>
      </c>
      <c r="J5573">
        <v>5554</v>
      </c>
      <c r="K5573">
        <v>379784.29373130936</v>
      </c>
      <c r="L5573">
        <v>52.025245716616787</v>
      </c>
      <c r="M5573" s="19">
        <v>379836.31897702598</v>
      </c>
    </row>
    <row r="5574" spans="2:13" x14ac:dyDescent="0.25">
      <c r="B5574" s="13">
        <v>44823</v>
      </c>
      <c r="C5574">
        <v>5555</v>
      </c>
      <c r="D5574" s="19">
        <f t="shared" si="258"/>
        <v>379836.31897724199</v>
      </c>
      <c r="E5574" s="19">
        <f t="shared" si="259"/>
        <v>52.032372462635898</v>
      </c>
      <c r="F5574" s="19">
        <f t="shared" si="260"/>
        <v>379888.35134970461</v>
      </c>
      <c r="I5574" s="13">
        <v>44823</v>
      </c>
      <c r="J5574">
        <v>5555</v>
      </c>
      <c r="K5574">
        <v>379836.31897702586</v>
      </c>
      <c r="L5574">
        <v>52.032372462605359</v>
      </c>
      <c r="M5574" s="19">
        <v>379888.35134948848</v>
      </c>
    </row>
    <row r="5575" spans="2:13" x14ac:dyDescent="0.25">
      <c r="B5575" s="13">
        <v>44824</v>
      </c>
      <c r="C5575">
        <v>5556</v>
      </c>
      <c r="D5575" s="19">
        <f t="shared" si="258"/>
        <v>379888.35134970461</v>
      </c>
      <c r="E5575" s="19">
        <f t="shared" si="259"/>
        <v>52.039500184891047</v>
      </c>
      <c r="F5575" s="19">
        <f t="shared" si="260"/>
        <v>379940.39084988949</v>
      </c>
      <c r="I5575" s="13">
        <v>44824</v>
      </c>
      <c r="J5575">
        <v>5556</v>
      </c>
      <c r="K5575">
        <v>379888.35134948848</v>
      </c>
      <c r="L5575">
        <v>52.039500184860501</v>
      </c>
      <c r="M5575" s="19">
        <v>379940.39084967336</v>
      </c>
    </row>
    <row r="5576" spans="2:13" x14ac:dyDescent="0.25">
      <c r="B5576" s="13">
        <v>44825</v>
      </c>
      <c r="C5576">
        <v>5557</v>
      </c>
      <c r="D5576" s="19">
        <f t="shared" si="258"/>
        <v>379940.39084988949</v>
      </c>
      <c r="E5576" s="19">
        <f t="shared" si="259"/>
        <v>52.046628883546511</v>
      </c>
      <c r="F5576" s="19">
        <f t="shared" si="260"/>
        <v>379992.43747877306</v>
      </c>
      <c r="I5576" s="13">
        <v>44825</v>
      </c>
      <c r="J5576">
        <v>5557</v>
      </c>
      <c r="K5576">
        <v>379940.39084967325</v>
      </c>
      <c r="L5576">
        <v>52.046628883515957</v>
      </c>
      <c r="M5576" s="19">
        <v>379992.43747855676</v>
      </c>
    </row>
    <row r="5577" spans="2:13" x14ac:dyDescent="0.25">
      <c r="B5577" s="13">
        <v>44826</v>
      </c>
      <c r="C5577">
        <v>5558</v>
      </c>
      <c r="D5577" s="19">
        <f t="shared" si="258"/>
        <v>379992.43747877306</v>
      </c>
      <c r="E5577" s="19">
        <f t="shared" si="259"/>
        <v>52.053758558736043</v>
      </c>
      <c r="F5577" s="19">
        <f t="shared" si="260"/>
        <v>380044.49123733182</v>
      </c>
      <c r="I5577" s="13">
        <v>44826</v>
      </c>
      <c r="J5577">
        <v>5558</v>
      </c>
      <c r="K5577">
        <v>379992.43747855682</v>
      </c>
      <c r="L5577">
        <v>52.053758558705482</v>
      </c>
      <c r="M5577" s="19">
        <v>380044.49123711552</v>
      </c>
    </row>
    <row r="5578" spans="2:13" x14ac:dyDescent="0.25">
      <c r="B5578" s="13">
        <v>44827</v>
      </c>
      <c r="C5578">
        <v>5559</v>
      </c>
      <c r="D5578" s="19">
        <f t="shared" si="258"/>
        <v>380044.49123733182</v>
      </c>
      <c r="E5578" s="19">
        <f t="shared" si="259"/>
        <v>52.060889210593409</v>
      </c>
      <c r="F5578" s="19">
        <f t="shared" si="260"/>
        <v>380096.55212654243</v>
      </c>
      <c r="I5578" s="13">
        <v>44827</v>
      </c>
      <c r="J5578">
        <v>5559</v>
      </c>
      <c r="K5578">
        <v>380044.49123711541</v>
      </c>
      <c r="L5578">
        <v>52.060889210562834</v>
      </c>
      <c r="M5578" s="19">
        <v>380096.55212632596</v>
      </c>
    </row>
    <row r="5579" spans="2:13" x14ac:dyDescent="0.25">
      <c r="B5579" s="13">
        <v>44828</v>
      </c>
      <c r="C5579">
        <v>5560</v>
      </c>
      <c r="D5579" s="19">
        <f t="shared" si="258"/>
        <v>380096.55212654243</v>
      </c>
      <c r="E5579" s="19">
        <f t="shared" si="259"/>
        <v>52.068020839252398</v>
      </c>
      <c r="F5579" s="19">
        <f t="shared" si="260"/>
        <v>380148.62014738168</v>
      </c>
      <c r="I5579" s="13">
        <v>44828</v>
      </c>
      <c r="J5579">
        <v>5560</v>
      </c>
      <c r="K5579">
        <v>380096.55212632613</v>
      </c>
      <c r="L5579">
        <v>52.068020839221809</v>
      </c>
      <c r="M5579" s="19">
        <v>380148.62014716538</v>
      </c>
    </row>
    <row r="5580" spans="2:13" x14ac:dyDescent="0.25">
      <c r="B5580" s="13">
        <v>44829</v>
      </c>
      <c r="C5580">
        <v>5561</v>
      </c>
      <c r="D5580" s="19">
        <f t="shared" si="258"/>
        <v>380148.62014738168</v>
      </c>
      <c r="E5580" s="19">
        <f t="shared" si="259"/>
        <v>52.075153444846812</v>
      </c>
      <c r="F5580" s="19">
        <f t="shared" si="260"/>
        <v>380200.69530082651</v>
      </c>
      <c r="I5580" s="13">
        <v>44829</v>
      </c>
      <c r="J5580">
        <v>5561</v>
      </c>
      <c r="K5580">
        <v>380148.62014716514</v>
      </c>
      <c r="L5580">
        <v>52.075153444816216</v>
      </c>
      <c r="M5580" s="19">
        <v>380200.69530060998</v>
      </c>
    </row>
    <row r="5581" spans="2:13" x14ac:dyDescent="0.25">
      <c r="B5581" s="13">
        <v>44830</v>
      </c>
      <c r="C5581">
        <v>5562</v>
      </c>
      <c r="D5581" s="19">
        <f t="shared" si="258"/>
        <v>380200.69530082651</v>
      </c>
      <c r="E5581" s="19">
        <f t="shared" si="259"/>
        <v>52.082287027510489</v>
      </c>
      <c r="F5581" s="19">
        <f t="shared" si="260"/>
        <v>380252.77758785401</v>
      </c>
      <c r="I5581" s="13">
        <v>44830</v>
      </c>
      <c r="J5581">
        <v>5562</v>
      </c>
      <c r="K5581">
        <v>380200.69530061004</v>
      </c>
      <c r="L5581">
        <v>52.082287027479893</v>
      </c>
      <c r="M5581" s="19">
        <v>380252.77758763754</v>
      </c>
    </row>
    <row r="5582" spans="2:13" x14ac:dyDescent="0.25">
      <c r="B5582" s="13">
        <v>44831</v>
      </c>
      <c r="C5582">
        <v>5563</v>
      </c>
      <c r="D5582" s="19">
        <f t="shared" si="258"/>
        <v>380252.77758785401</v>
      </c>
      <c r="E5582" s="19">
        <f t="shared" si="259"/>
        <v>52.089421587377267</v>
      </c>
      <c r="F5582" s="19">
        <f t="shared" si="260"/>
        <v>380304.86700944137</v>
      </c>
      <c r="I5582" s="13">
        <v>44831</v>
      </c>
      <c r="J5582">
        <v>5563</v>
      </c>
      <c r="K5582">
        <v>380252.77758763742</v>
      </c>
      <c r="L5582">
        <v>52.089421587346664</v>
      </c>
      <c r="M5582" s="19">
        <v>380304.86700922478</v>
      </c>
    </row>
    <row r="5583" spans="2:13" x14ac:dyDescent="0.25">
      <c r="B5583" s="13">
        <v>44832</v>
      </c>
      <c r="C5583">
        <v>5564</v>
      </c>
      <c r="D5583" s="19">
        <f t="shared" si="258"/>
        <v>380304.86700944137</v>
      </c>
      <c r="E5583" s="19">
        <f t="shared" si="259"/>
        <v>52.096557124581018</v>
      </c>
      <c r="F5583" s="19">
        <f t="shared" si="260"/>
        <v>380356.96356656594</v>
      </c>
      <c r="I5583" s="13">
        <v>44832</v>
      </c>
      <c r="J5583">
        <v>5564</v>
      </c>
      <c r="K5583">
        <v>380304.86700922472</v>
      </c>
      <c r="L5583">
        <v>52.096557124550408</v>
      </c>
      <c r="M5583" s="19">
        <v>380356.9635663493</v>
      </c>
    </row>
    <row r="5584" spans="2:13" x14ac:dyDescent="0.25">
      <c r="B5584" s="13">
        <v>44833</v>
      </c>
      <c r="C5584">
        <v>5565</v>
      </c>
      <c r="D5584" s="19">
        <f t="shared" si="258"/>
        <v>380356.96356656594</v>
      </c>
      <c r="E5584" s="19">
        <f t="shared" si="259"/>
        <v>52.103693639255617</v>
      </c>
      <c r="F5584" s="19">
        <f t="shared" si="260"/>
        <v>380409.06726020522</v>
      </c>
      <c r="I5584" s="13">
        <v>44833</v>
      </c>
      <c r="J5584">
        <v>5565</v>
      </c>
      <c r="K5584">
        <v>380356.96356634912</v>
      </c>
      <c r="L5584">
        <v>52.103693639225</v>
      </c>
      <c r="M5584" s="19">
        <v>380409.06725998834</v>
      </c>
    </row>
    <row r="5585" spans="2:13" x14ac:dyDescent="0.25">
      <c r="B5585" s="13">
        <v>44834</v>
      </c>
      <c r="C5585">
        <v>5566</v>
      </c>
      <c r="D5585" s="19">
        <f t="shared" si="258"/>
        <v>380409.06726020522</v>
      </c>
      <c r="E5585" s="19">
        <f t="shared" si="259"/>
        <v>52.110831131534965</v>
      </c>
      <c r="F5585" s="19">
        <f t="shared" si="260"/>
        <v>380461.17809133674</v>
      </c>
      <c r="I5585" s="13">
        <v>44834</v>
      </c>
      <c r="J5585">
        <v>5566</v>
      </c>
      <c r="K5585">
        <v>380409.0672599884</v>
      </c>
      <c r="L5585">
        <v>52.110831131504341</v>
      </c>
      <c r="M5585" s="19">
        <v>380461.17809111992</v>
      </c>
    </row>
    <row r="5586" spans="2:13" x14ac:dyDescent="0.25">
      <c r="B5586" s="13">
        <v>44835</v>
      </c>
      <c r="C5586">
        <v>5567</v>
      </c>
      <c r="D5586" s="19">
        <f t="shared" si="258"/>
        <v>380461.17809133674</v>
      </c>
      <c r="E5586" s="19">
        <f t="shared" si="259"/>
        <v>52.117969601552986</v>
      </c>
      <c r="F5586" s="19">
        <f t="shared" si="260"/>
        <v>380513.29606093827</v>
      </c>
      <c r="I5586" s="13">
        <v>44835</v>
      </c>
      <c r="J5586">
        <v>5567</v>
      </c>
      <c r="K5586">
        <v>380461.17809111997</v>
      </c>
      <c r="L5586">
        <v>52.117969601522347</v>
      </c>
      <c r="M5586" s="19">
        <v>380513.29606072151</v>
      </c>
    </row>
    <row r="5587" spans="2:13" x14ac:dyDescent="0.25">
      <c r="B5587" s="13">
        <v>44836</v>
      </c>
      <c r="C5587">
        <v>5568</v>
      </c>
      <c r="D5587" s="19">
        <f t="shared" si="258"/>
        <v>380513.29606093827</v>
      </c>
      <c r="E5587" s="19">
        <f t="shared" si="259"/>
        <v>52.125109049443608</v>
      </c>
      <c r="F5587" s="19">
        <f t="shared" si="260"/>
        <v>380565.42116998771</v>
      </c>
      <c r="I5587" s="13">
        <v>44836</v>
      </c>
      <c r="J5587">
        <v>5568</v>
      </c>
      <c r="K5587">
        <v>380513.29606072139</v>
      </c>
      <c r="L5587">
        <v>52.125109049412963</v>
      </c>
      <c r="M5587" s="19">
        <v>380565.42116977082</v>
      </c>
    </row>
    <row r="5588" spans="2:13" x14ac:dyDescent="0.25">
      <c r="B5588" s="13">
        <v>44837</v>
      </c>
      <c r="C5588">
        <v>5569</v>
      </c>
      <c r="D5588" s="19">
        <f t="shared" si="258"/>
        <v>380565.42116998771</v>
      </c>
      <c r="E5588" s="19">
        <f t="shared" si="259"/>
        <v>52.132249475340785</v>
      </c>
      <c r="F5588" s="19">
        <f t="shared" si="260"/>
        <v>380617.55341946305</v>
      </c>
      <c r="I5588" s="13">
        <v>44837</v>
      </c>
      <c r="J5588">
        <v>5569</v>
      </c>
      <c r="K5588">
        <v>380565.42116977077</v>
      </c>
      <c r="L5588">
        <v>52.132249475310147</v>
      </c>
      <c r="M5588" s="19">
        <v>380617.55341924605</v>
      </c>
    </row>
    <row r="5589" spans="2:13" x14ac:dyDescent="0.25">
      <c r="B5589" s="13">
        <v>44838</v>
      </c>
      <c r="C5589">
        <v>5570</v>
      </c>
      <c r="D5589" s="19">
        <f t="shared" ref="D5589:D5652" si="261">F5588</f>
        <v>380617.55341946305</v>
      </c>
      <c r="E5589" s="19">
        <f t="shared" ref="E5589:E5652" si="262">D5589*_nPIR</f>
        <v>52.139390879378503</v>
      </c>
      <c r="F5589" s="19">
        <f t="shared" si="260"/>
        <v>380669.69281034241</v>
      </c>
      <c r="I5589" s="13">
        <v>44838</v>
      </c>
      <c r="J5589">
        <v>5570</v>
      </c>
      <c r="K5589">
        <v>380617.55341924605</v>
      </c>
      <c r="L5589">
        <v>52.139390879347857</v>
      </c>
      <c r="M5589" s="19">
        <v>380669.69281012542</v>
      </c>
    </row>
    <row r="5590" spans="2:13" x14ac:dyDescent="0.25">
      <c r="B5590" s="13">
        <v>44839</v>
      </c>
      <c r="C5590">
        <v>5571</v>
      </c>
      <c r="D5590" s="19">
        <f t="shared" si="261"/>
        <v>380669.69281034241</v>
      </c>
      <c r="E5590" s="19">
        <f t="shared" si="262"/>
        <v>52.146533261690749</v>
      </c>
      <c r="F5590" s="19">
        <f t="shared" ref="F5590:F5653" si="263">D5590+E5590</f>
        <v>380721.83934360411</v>
      </c>
      <c r="I5590" s="13">
        <v>44839</v>
      </c>
      <c r="J5590">
        <v>5571</v>
      </c>
      <c r="K5590">
        <v>380669.69281012536</v>
      </c>
      <c r="L5590">
        <v>52.146533261660089</v>
      </c>
      <c r="M5590" s="19">
        <v>380721.83934338699</v>
      </c>
    </row>
    <row r="5591" spans="2:13" x14ac:dyDescent="0.25">
      <c r="B5591" s="13">
        <v>44840</v>
      </c>
      <c r="C5591">
        <v>5572</v>
      </c>
      <c r="D5591" s="19">
        <f t="shared" si="261"/>
        <v>380721.83934360411</v>
      </c>
      <c r="E5591" s="19">
        <f t="shared" si="262"/>
        <v>52.153676622411531</v>
      </c>
      <c r="F5591" s="19">
        <f t="shared" si="263"/>
        <v>380773.99302022654</v>
      </c>
      <c r="I5591" s="13">
        <v>44840</v>
      </c>
      <c r="J5591">
        <v>5572</v>
      </c>
      <c r="K5591">
        <v>380721.83934338699</v>
      </c>
      <c r="L5591">
        <v>52.153676622380864</v>
      </c>
      <c r="M5591" s="19">
        <v>380773.99302000937</v>
      </c>
    </row>
    <row r="5592" spans="2:13" x14ac:dyDescent="0.25">
      <c r="B5592" s="13">
        <v>44841</v>
      </c>
      <c r="C5592">
        <v>5573</v>
      </c>
      <c r="D5592" s="19">
        <f t="shared" si="261"/>
        <v>380773.99302022654</v>
      </c>
      <c r="E5592" s="19">
        <f t="shared" si="262"/>
        <v>52.160820961674872</v>
      </c>
      <c r="F5592" s="19">
        <f t="shared" si="263"/>
        <v>380826.15384118824</v>
      </c>
      <c r="I5592" s="13">
        <v>44841</v>
      </c>
      <c r="J5592">
        <v>5573</v>
      </c>
      <c r="K5592">
        <v>380773.99302000925</v>
      </c>
      <c r="L5592">
        <v>52.160820961644198</v>
      </c>
      <c r="M5592" s="19">
        <v>380826.15384097089</v>
      </c>
    </row>
    <row r="5593" spans="2:13" x14ac:dyDescent="0.25">
      <c r="B5593" s="13">
        <v>44842</v>
      </c>
      <c r="C5593">
        <v>5574</v>
      </c>
      <c r="D5593" s="19">
        <f t="shared" si="261"/>
        <v>380826.15384118824</v>
      </c>
      <c r="E5593" s="19">
        <f t="shared" si="262"/>
        <v>52.167966279614831</v>
      </c>
      <c r="F5593" s="19">
        <f t="shared" si="263"/>
        <v>380878.32180746784</v>
      </c>
      <c r="I5593" s="13">
        <v>44842</v>
      </c>
      <c r="J5593">
        <v>5574</v>
      </c>
      <c r="K5593">
        <v>380826.15384097089</v>
      </c>
      <c r="L5593">
        <v>52.167966279584142</v>
      </c>
      <c r="M5593" s="19">
        <v>380878.3218072505</v>
      </c>
    </row>
    <row r="5594" spans="2:13" x14ac:dyDescent="0.25">
      <c r="B5594" s="13">
        <v>44843</v>
      </c>
      <c r="C5594">
        <v>5575</v>
      </c>
      <c r="D5594" s="19">
        <f t="shared" si="261"/>
        <v>380878.32180746784</v>
      </c>
      <c r="E5594" s="19">
        <f t="shared" si="262"/>
        <v>52.175112576365464</v>
      </c>
      <c r="F5594" s="19">
        <f t="shared" si="263"/>
        <v>380930.49692004418</v>
      </c>
      <c r="I5594" s="13">
        <v>44843</v>
      </c>
      <c r="J5594">
        <v>5575</v>
      </c>
      <c r="K5594">
        <v>380878.3218072505</v>
      </c>
      <c r="L5594">
        <v>52.175112576334769</v>
      </c>
      <c r="M5594" s="19">
        <v>380930.49691982684</v>
      </c>
    </row>
    <row r="5595" spans="2:13" x14ac:dyDescent="0.25">
      <c r="B5595" s="13">
        <v>44844</v>
      </c>
      <c r="C5595">
        <v>5576</v>
      </c>
      <c r="D5595" s="19">
        <f t="shared" si="261"/>
        <v>380930.49692004418</v>
      </c>
      <c r="E5595" s="19">
        <f t="shared" si="262"/>
        <v>52.182259852060852</v>
      </c>
      <c r="F5595" s="19">
        <f t="shared" si="263"/>
        <v>380982.67917989625</v>
      </c>
      <c r="I5595" s="13">
        <v>44844</v>
      </c>
      <c r="J5595">
        <v>5576</v>
      </c>
      <c r="K5595">
        <v>380930.49691982672</v>
      </c>
      <c r="L5595">
        <v>52.182259852030157</v>
      </c>
      <c r="M5595" s="19">
        <v>380982.67917967873</v>
      </c>
    </row>
    <row r="5596" spans="2:13" x14ac:dyDescent="0.25">
      <c r="B5596" s="13">
        <v>44845</v>
      </c>
      <c r="C5596">
        <v>5577</v>
      </c>
      <c r="D5596" s="19">
        <f t="shared" si="261"/>
        <v>380982.67917989625</v>
      </c>
      <c r="E5596" s="19">
        <f t="shared" si="262"/>
        <v>52.18940810683511</v>
      </c>
      <c r="F5596" s="19">
        <f t="shared" si="263"/>
        <v>381034.8685880031</v>
      </c>
      <c r="I5596" s="13">
        <v>44845</v>
      </c>
      <c r="J5596">
        <v>5577</v>
      </c>
      <c r="K5596">
        <v>380982.67917967867</v>
      </c>
      <c r="L5596">
        <v>52.1894081068044</v>
      </c>
      <c r="M5596" s="19">
        <v>381034.86858778546</v>
      </c>
    </row>
    <row r="5597" spans="2:13" x14ac:dyDescent="0.25">
      <c r="B5597" s="13">
        <v>44846</v>
      </c>
      <c r="C5597">
        <v>5578</v>
      </c>
      <c r="D5597" s="19">
        <f t="shared" si="261"/>
        <v>381034.8685880031</v>
      </c>
      <c r="E5597" s="19">
        <f t="shared" si="262"/>
        <v>52.196557340822352</v>
      </c>
      <c r="F5597" s="19">
        <f t="shared" si="263"/>
        <v>381087.06514534389</v>
      </c>
      <c r="I5597" s="13">
        <v>44846</v>
      </c>
      <c r="J5597">
        <v>5578</v>
      </c>
      <c r="K5597">
        <v>381034.86858778558</v>
      </c>
      <c r="L5597">
        <v>52.196557340791628</v>
      </c>
      <c r="M5597" s="19">
        <v>381087.06514512637</v>
      </c>
    </row>
    <row r="5598" spans="2:13" x14ac:dyDescent="0.25">
      <c r="B5598" s="13">
        <v>44847</v>
      </c>
      <c r="C5598">
        <v>5579</v>
      </c>
      <c r="D5598" s="19">
        <f t="shared" si="261"/>
        <v>381087.06514534389</v>
      </c>
      <c r="E5598" s="19">
        <f t="shared" si="262"/>
        <v>52.203707554156701</v>
      </c>
      <c r="F5598" s="19">
        <f t="shared" si="263"/>
        <v>381139.26885289804</v>
      </c>
      <c r="I5598" s="13">
        <v>44847</v>
      </c>
      <c r="J5598">
        <v>5579</v>
      </c>
      <c r="K5598">
        <v>381087.06514512625</v>
      </c>
      <c r="L5598">
        <v>52.203707554125984</v>
      </c>
      <c r="M5598" s="19">
        <v>381139.2688526804</v>
      </c>
    </row>
    <row r="5599" spans="2:13" x14ac:dyDescent="0.25">
      <c r="B5599" s="13">
        <v>44848</v>
      </c>
      <c r="C5599">
        <v>5580</v>
      </c>
      <c r="D5599" s="19">
        <f t="shared" si="261"/>
        <v>381139.26885289804</v>
      </c>
      <c r="E5599" s="19">
        <f t="shared" si="262"/>
        <v>52.210858746972342</v>
      </c>
      <c r="F5599" s="19">
        <f t="shared" si="263"/>
        <v>381191.47971164499</v>
      </c>
      <c r="I5599" s="13">
        <v>44848</v>
      </c>
      <c r="J5599">
        <v>5580</v>
      </c>
      <c r="K5599">
        <v>381139.26885268034</v>
      </c>
      <c r="L5599">
        <v>52.210858746941611</v>
      </c>
      <c r="M5599" s="19">
        <v>381191.4797114273</v>
      </c>
    </row>
    <row r="5600" spans="2:13" x14ac:dyDescent="0.25">
      <c r="B5600" s="13">
        <v>44849</v>
      </c>
      <c r="C5600">
        <v>5581</v>
      </c>
      <c r="D5600" s="19">
        <f t="shared" si="261"/>
        <v>381191.47971164499</v>
      </c>
      <c r="E5600" s="19">
        <f t="shared" si="262"/>
        <v>52.218010919403433</v>
      </c>
      <c r="F5600" s="19">
        <f t="shared" si="263"/>
        <v>381243.69772256439</v>
      </c>
      <c r="I5600" s="13">
        <v>44849</v>
      </c>
      <c r="J5600">
        <v>5581</v>
      </c>
      <c r="K5600">
        <v>381191.47971142718</v>
      </c>
      <c r="L5600">
        <v>52.218010919372695</v>
      </c>
      <c r="M5600" s="19">
        <v>381243.69772234658</v>
      </c>
    </row>
    <row r="5601" spans="2:13" x14ac:dyDescent="0.25">
      <c r="B5601" s="13">
        <v>44850</v>
      </c>
      <c r="C5601">
        <v>5582</v>
      </c>
      <c r="D5601" s="19">
        <f t="shared" si="261"/>
        <v>381243.69772256439</v>
      </c>
      <c r="E5601" s="19">
        <f t="shared" si="262"/>
        <v>52.225164071584167</v>
      </c>
      <c r="F5601" s="19">
        <f t="shared" si="263"/>
        <v>381295.92288663599</v>
      </c>
      <c r="I5601" s="13">
        <v>44850</v>
      </c>
      <c r="J5601">
        <v>5582</v>
      </c>
      <c r="K5601">
        <v>381243.69772234658</v>
      </c>
      <c r="L5601">
        <v>52.225164071553429</v>
      </c>
      <c r="M5601" s="19">
        <v>381295.92288641812</v>
      </c>
    </row>
    <row r="5602" spans="2:13" x14ac:dyDescent="0.25">
      <c r="B5602" s="13">
        <v>44851</v>
      </c>
      <c r="C5602">
        <v>5583</v>
      </c>
      <c r="D5602" s="19">
        <f t="shared" si="261"/>
        <v>381295.92288663599</v>
      </c>
      <c r="E5602" s="19">
        <f t="shared" si="262"/>
        <v>52.232318203648774</v>
      </c>
      <c r="F5602" s="19">
        <f t="shared" si="263"/>
        <v>381348.15520483966</v>
      </c>
      <c r="I5602" s="13">
        <v>44851</v>
      </c>
      <c r="J5602">
        <v>5583</v>
      </c>
      <c r="K5602">
        <v>381295.92288641824</v>
      </c>
      <c r="L5602">
        <v>52.232318203618021</v>
      </c>
      <c r="M5602" s="19">
        <v>381348.15520462184</v>
      </c>
    </row>
    <row r="5603" spans="2:13" x14ac:dyDescent="0.25">
      <c r="B5603" s="13">
        <v>44852</v>
      </c>
      <c r="C5603">
        <v>5584</v>
      </c>
      <c r="D5603" s="19">
        <f t="shared" si="261"/>
        <v>381348.15520483966</v>
      </c>
      <c r="E5603" s="19">
        <f t="shared" si="262"/>
        <v>52.239473315731466</v>
      </c>
      <c r="F5603" s="19">
        <f t="shared" si="263"/>
        <v>381400.39467815537</v>
      </c>
      <c r="I5603" s="13">
        <v>44852</v>
      </c>
      <c r="J5603">
        <v>5584</v>
      </c>
      <c r="K5603">
        <v>381348.15520462173</v>
      </c>
      <c r="L5603">
        <v>52.239473315700707</v>
      </c>
      <c r="M5603" s="19">
        <v>381400.39467793744</v>
      </c>
    </row>
    <row r="5604" spans="2:13" x14ac:dyDescent="0.25">
      <c r="B5604" s="13">
        <v>44853</v>
      </c>
      <c r="C5604">
        <v>5585</v>
      </c>
      <c r="D5604" s="19">
        <f t="shared" si="261"/>
        <v>381400.39467815537</v>
      </c>
      <c r="E5604" s="19">
        <f t="shared" si="262"/>
        <v>52.246629407966495</v>
      </c>
      <c r="F5604" s="19">
        <f t="shared" si="263"/>
        <v>381452.64130756335</v>
      </c>
      <c r="I5604" s="13">
        <v>44853</v>
      </c>
      <c r="J5604">
        <v>5585</v>
      </c>
      <c r="K5604">
        <v>381400.39467793732</v>
      </c>
      <c r="L5604">
        <v>52.246629407935728</v>
      </c>
      <c r="M5604" s="19">
        <v>381452.64130734524</v>
      </c>
    </row>
    <row r="5605" spans="2:13" x14ac:dyDescent="0.25">
      <c r="B5605" s="13">
        <v>44854</v>
      </c>
      <c r="C5605">
        <v>5586</v>
      </c>
      <c r="D5605" s="19">
        <f t="shared" si="261"/>
        <v>381452.64130756335</v>
      </c>
      <c r="E5605" s="19">
        <f t="shared" si="262"/>
        <v>52.253786480488138</v>
      </c>
      <c r="F5605" s="19">
        <f t="shared" si="263"/>
        <v>381504.89509404381</v>
      </c>
      <c r="I5605" s="13">
        <v>44854</v>
      </c>
      <c r="J5605">
        <v>5586</v>
      </c>
      <c r="K5605">
        <v>381452.64130734518</v>
      </c>
      <c r="L5605">
        <v>52.253786480457357</v>
      </c>
      <c r="M5605" s="19">
        <v>381504.89509382565</v>
      </c>
    </row>
    <row r="5606" spans="2:13" x14ac:dyDescent="0.25">
      <c r="B5606" s="13">
        <v>44855</v>
      </c>
      <c r="C5606">
        <v>5587</v>
      </c>
      <c r="D5606" s="19">
        <f t="shared" si="261"/>
        <v>381504.89509404381</v>
      </c>
      <c r="E5606" s="19">
        <f t="shared" si="262"/>
        <v>52.260944533430667</v>
      </c>
      <c r="F5606" s="19">
        <f t="shared" si="263"/>
        <v>381557.15603857726</v>
      </c>
      <c r="I5606" s="13">
        <v>44855</v>
      </c>
      <c r="J5606">
        <v>5587</v>
      </c>
      <c r="K5606">
        <v>381504.89509382565</v>
      </c>
      <c r="L5606">
        <v>52.260944533399886</v>
      </c>
      <c r="M5606" s="19">
        <v>381557.15603835904</v>
      </c>
    </row>
    <row r="5607" spans="2:13" x14ac:dyDescent="0.25">
      <c r="B5607" s="13">
        <v>44856</v>
      </c>
      <c r="C5607">
        <v>5588</v>
      </c>
      <c r="D5607" s="19">
        <f t="shared" si="261"/>
        <v>381557.15603857726</v>
      </c>
      <c r="E5607" s="19">
        <f t="shared" si="262"/>
        <v>52.268103566928396</v>
      </c>
      <c r="F5607" s="19">
        <f t="shared" si="263"/>
        <v>381609.42414214421</v>
      </c>
      <c r="I5607" s="13">
        <v>44856</v>
      </c>
      <c r="J5607">
        <v>5588</v>
      </c>
      <c r="K5607">
        <v>381557.15603835898</v>
      </c>
      <c r="L5607">
        <v>52.268103566897601</v>
      </c>
      <c r="M5607" s="19">
        <v>381609.42414192588</v>
      </c>
    </row>
    <row r="5608" spans="2:13" x14ac:dyDescent="0.25">
      <c r="B5608" s="13">
        <v>44857</v>
      </c>
      <c r="C5608">
        <v>5589</v>
      </c>
      <c r="D5608" s="19">
        <f t="shared" si="261"/>
        <v>381609.42414214421</v>
      </c>
      <c r="E5608" s="19">
        <f t="shared" si="262"/>
        <v>52.275263581115652</v>
      </c>
      <c r="F5608" s="19">
        <f t="shared" si="263"/>
        <v>381661.69940572535</v>
      </c>
      <c r="I5608" s="13">
        <v>44857</v>
      </c>
      <c r="J5608">
        <v>5589</v>
      </c>
      <c r="K5608">
        <v>381609.42414192588</v>
      </c>
      <c r="L5608">
        <v>52.27526358108485</v>
      </c>
      <c r="M5608" s="19">
        <v>381661.69940550695</v>
      </c>
    </row>
    <row r="5609" spans="2:13" x14ac:dyDescent="0.25">
      <c r="B5609" s="13">
        <v>44858</v>
      </c>
      <c r="C5609">
        <v>5590</v>
      </c>
      <c r="D5609" s="19">
        <f t="shared" si="261"/>
        <v>381661.69940572535</v>
      </c>
      <c r="E5609" s="19">
        <f t="shared" si="262"/>
        <v>52.282424576126765</v>
      </c>
      <c r="F5609" s="19">
        <f t="shared" si="263"/>
        <v>381713.98183030146</v>
      </c>
      <c r="I5609" s="13">
        <v>44858</v>
      </c>
      <c r="J5609">
        <v>5590</v>
      </c>
      <c r="K5609">
        <v>381661.69940550689</v>
      </c>
      <c r="L5609">
        <v>52.282424576095956</v>
      </c>
      <c r="M5609" s="19">
        <v>381713.98183008301</v>
      </c>
    </row>
    <row r="5610" spans="2:13" x14ac:dyDescent="0.25">
      <c r="B5610" s="13">
        <v>44859</v>
      </c>
      <c r="C5610">
        <v>5591</v>
      </c>
      <c r="D5610" s="19">
        <f t="shared" si="261"/>
        <v>381713.98183030146</v>
      </c>
      <c r="E5610" s="19">
        <f t="shared" si="262"/>
        <v>52.289586552096097</v>
      </c>
      <c r="F5610" s="19">
        <f t="shared" si="263"/>
        <v>381766.27141685353</v>
      </c>
      <c r="I5610" s="13">
        <v>44859</v>
      </c>
      <c r="J5610">
        <v>5591</v>
      </c>
      <c r="K5610">
        <v>381713.98183008307</v>
      </c>
      <c r="L5610">
        <v>52.289586552065281</v>
      </c>
      <c r="M5610" s="19">
        <v>381766.27141663514</v>
      </c>
    </row>
    <row r="5611" spans="2:13" x14ac:dyDescent="0.25">
      <c r="B5611" s="13">
        <v>44860</v>
      </c>
      <c r="C5611">
        <v>5592</v>
      </c>
      <c r="D5611" s="19">
        <f t="shared" si="261"/>
        <v>381766.27141685353</v>
      </c>
      <c r="E5611" s="19">
        <f t="shared" si="262"/>
        <v>52.296749509158026</v>
      </c>
      <c r="F5611" s="19">
        <f t="shared" si="263"/>
        <v>381818.5681663627</v>
      </c>
      <c r="I5611" s="13">
        <v>44860</v>
      </c>
      <c r="J5611">
        <v>5592</v>
      </c>
      <c r="K5611">
        <v>381766.27141663502</v>
      </c>
      <c r="L5611">
        <v>52.296749509127196</v>
      </c>
      <c r="M5611" s="19">
        <v>381818.56816614413</v>
      </c>
    </row>
    <row r="5612" spans="2:13" x14ac:dyDescent="0.25">
      <c r="B5612" s="13">
        <v>44861</v>
      </c>
      <c r="C5612">
        <v>5593</v>
      </c>
      <c r="D5612" s="19">
        <f t="shared" si="261"/>
        <v>381818.5681663627</v>
      </c>
      <c r="E5612" s="19">
        <f t="shared" si="262"/>
        <v>52.303913447446952</v>
      </c>
      <c r="F5612" s="19">
        <f t="shared" si="263"/>
        <v>381870.87207981013</v>
      </c>
      <c r="I5612" s="13">
        <v>44861</v>
      </c>
      <c r="J5612">
        <v>5593</v>
      </c>
      <c r="K5612">
        <v>381818.56816614419</v>
      </c>
      <c r="L5612">
        <v>52.303913447416122</v>
      </c>
      <c r="M5612" s="19">
        <v>381870.87207959162</v>
      </c>
    </row>
    <row r="5613" spans="2:13" x14ac:dyDescent="0.25">
      <c r="B5613" s="13">
        <v>44862</v>
      </c>
      <c r="C5613">
        <v>5594</v>
      </c>
      <c r="D5613" s="19">
        <f t="shared" si="261"/>
        <v>381870.87207981013</v>
      </c>
      <c r="E5613" s="19">
        <f t="shared" si="262"/>
        <v>52.311078367097288</v>
      </c>
      <c r="F5613" s="19">
        <f t="shared" si="263"/>
        <v>381923.18315817724</v>
      </c>
      <c r="I5613" s="13">
        <v>44862</v>
      </c>
      <c r="J5613">
        <v>5594</v>
      </c>
      <c r="K5613">
        <v>381870.8720795915</v>
      </c>
      <c r="L5613">
        <v>52.311078367066443</v>
      </c>
      <c r="M5613" s="19">
        <v>381923.18315795856</v>
      </c>
    </row>
    <row r="5614" spans="2:13" x14ac:dyDescent="0.25">
      <c r="B5614" s="13">
        <v>44863</v>
      </c>
      <c r="C5614">
        <v>5595</v>
      </c>
      <c r="D5614" s="19">
        <f t="shared" si="261"/>
        <v>381923.18315817724</v>
      </c>
      <c r="E5614" s="19">
        <f t="shared" si="262"/>
        <v>52.318244268243461</v>
      </c>
      <c r="F5614" s="19">
        <f t="shared" si="263"/>
        <v>381975.50140244549</v>
      </c>
      <c r="I5614" s="13">
        <v>44863</v>
      </c>
      <c r="J5614">
        <v>5595</v>
      </c>
      <c r="K5614">
        <v>381923.18315795844</v>
      </c>
      <c r="L5614">
        <v>52.318244268212617</v>
      </c>
      <c r="M5614" s="19">
        <v>381975.50140222663</v>
      </c>
    </row>
    <row r="5615" spans="2:13" x14ac:dyDescent="0.25">
      <c r="B5615" s="13">
        <v>44864</v>
      </c>
      <c r="C5615">
        <v>5596</v>
      </c>
      <c r="D5615" s="19">
        <f t="shared" si="261"/>
        <v>381975.50140244549</v>
      </c>
      <c r="E5615" s="19">
        <f t="shared" si="262"/>
        <v>52.325411151019935</v>
      </c>
      <c r="F5615" s="19">
        <f t="shared" si="263"/>
        <v>382027.82681359653</v>
      </c>
      <c r="I5615" s="13">
        <v>44864</v>
      </c>
      <c r="J5615">
        <v>5596</v>
      </c>
      <c r="K5615">
        <v>381975.50140222668</v>
      </c>
      <c r="L5615">
        <v>52.325411150989076</v>
      </c>
      <c r="M5615" s="19">
        <v>382027.82681337767</v>
      </c>
    </row>
    <row r="5616" spans="2:13" x14ac:dyDescent="0.25">
      <c r="B5616" s="13">
        <v>44865</v>
      </c>
      <c r="C5616">
        <v>5597</v>
      </c>
      <c r="D5616" s="19">
        <f t="shared" si="261"/>
        <v>382027.82681359653</v>
      </c>
      <c r="E5616" s="19">
        <f t="shared" si="262"/>
        <v>52.332579015561173</v>
      </c>
      <c r="F5616" s="19">
        <f t="shared" si="263"/>
        <v>382080.15939261211</v>
      </c>
      <c r="I5616" s="13">
        <v>44865</v>
      </c>
      <c r="J5616">
        <v>5597</v>
      </c>
      <c r="K5616">
        <v>382027.82681337756</v>
      </c>
      <c r="L5616">
        <v>52.332579015530307</v>
      </c>
      <c r="M5616" s="19">
        <v>382080.15939239308</v>
      </c>
    </row>
    <row r="5617" spans="2:13" x14ac:dyDescent="0.25">
      <c r="B5617" s="13">
        <v>44866</v>
      </c>
      <c r="C5617">
        <v>5598</v>
      </c>
      <c r="D5617" s="19">
        <f t="shared" si="261"/>
        <v>382080.15939261211</v>
      </c>
      <c r="E5617" s="19">
        <f t="shared" si="262"/>
        <v>52.339747862001666</v>
      </c>
      <c r="F5617" s="19">
        <f t="shared" si="263"/>
        <v>382132.49914047413</v>
      </c>
      <c r="I5617" s="13">
        <v>44866</v>
      </c>
      <c r="J5617">
        <v>5598</v>
      </c>
      <c r="K5617">
        <v>382080.15939239319</v>
      </c>
      <c r="L5617">
        <v>52.339747861970785</v>
      </c>
      <c r="M5617" s="19">
        <v>382132.49914025515</v>
      </c>
    </row>
    <row r="5618" spans="2:13" x14ac:dyDescent="0.25">
      <c r="B5618" s="13">
        <v>44867</v>
      </c>
      <c r="C5618">
        <v>5599</v>
      </c>
      <c r="D5618" s="19">
        <f t="shared" si="261"/>
        <v>382132.49914047413</v>
      </c>
      <c r="E5618" s="19">
        <f t="shared" si="262"/>
        <v>52.346917690475912</v>
      </c>
      <c r="F5618" s="19">
        <f t="shared" si="263"/>
        <v>382184.84605816461</v>
      </c>
      <c r="I5618" s="13">
        <v>44867</v>
      </c>
      <c r="J5618">
        <v>5599</v>
      </c>
      <c r="K5618">
        <v>382132.49914025515</v>
      </c>
      <c r="L5618">
        <v>52.346917690445025</v>
      </c>
      <c r="M5618" s="19">
        <v>382184.84605794557</v>
      </c>
    </row>
    <row r="5619" spans="2:13" x14ac:dyDescent="0.25">
      <c r="B5619" s="13">
        <v>44868</v>
      </c>
      <c r="C5619">
        <v>5600</v>
      </c>
      <c r="D5619" s="19">
        <f t="shared" si="261"/>
        <v>382184.84605816461</v>
      </c>
      <c r="E5619" s="19">
        <f t="shared" si="262"/>
        <v>52.354088501118447</v>
      </c>
      <c r="F5619" s="19">
        <f t="shared" si="263"/>
        <v>382237.20014666574</v>
      </c>
      <c r="I5619" s="13">
        <v>44868</v>
      </c>
      <c r="J5619">
        <v>5600</v>
      </c>
      <c r="K5619">
        <v>382184.84605794551</v>
      </c>
      <c r="L5619">
        <v>52.354088501087546</v>
      </c>
      <c r="M5619" s="19">
        <v>382237.20014644659</v>
      </c>
    </row>
    <row r="5620" spans="2:13" x14ac:dyDescent="0.25">
      <c r="B5620" s="13">
        <v>44869</v>
      </c>
      <c r="C5620">
        <v>5601</v>
      </c>
      <c r="D5620" s="19">
        <f t="shared" si="261"/>
        <v>382237.20014666574</v>
      </c>
      <c r="E5620" s="19">
        <f t="shared" si="262"/>
        <v>52.361260294063804</v>
      </c>
      <c r="F5620" s="19">
        <f t="shared" si="263"/>
        <v>382289.56140695978</v>
      </c>
      <c r="I5620" s="13">
        <v>44869</v>
      </c>
      <c r="J5620">
        <v>5601</v>
      </c>
      <c r="K5620">
        <v>382237.20014644653</v>
      </c>
      <c r="L5620">
        <v>52.361260294032903</v>
      </c>
      <c r="M5620" s="19">
        <v>382289.56140674057</v>
      </c>
    </row>
    <row r="5621" spans="2:13" x14ac:dyDescent="0.25">
      <c r="B5621" s="13">
        <v>44870</v>
      </c>
      <c r="C5621">
        <v>5602</v>
      </c>
      <c r="D5621" s="19">
        <f t="shared" si="261"/>
        <v>382289.56140695978</v>
      </c>
      <c r="E5621" s="19">
        <f t="shared" si="262"/>
        <v>52.368433069446553</v>
      </c>
      <c r="F5621" s="19">
        <f t="shared" si="263"/>
        <v>382341.92984002922</v>
      </c>
      <c r="I5621" s="13">
        <v>44870</v>
      </c>
      <c r="J5621">
        <v>5602</v>
      </c>
      <c r="K5621">
        <v>382289.56140674045</v>
      </c>
      <c r="L5621">
        <v>52.368433069415637</v>
      </c>
      <c r="M5621" s="19">
        <v>382341.92983980989</v>
      </c>
    </row>
    <row r="5622" spans="2:13" x14ac:dyDescent="0.25">
      <c r="B5622" s="13">
        <v>44871</v>
      </c>
      <c r="C5622">
        <v>5603</v>
      </c>
      <c r="D5622" s="19">
        <f t="shared" si="261"/>
        <v>382341.92984002922</v>
      </c>
      <c r="E5622" s="19">
        <f t="shared" si="262"/>
        <v>52.37560682740127</v>
      </c>
      <c r="F5622" s="19">
        <f t="shared" si="263"/>
        <v>382394.3054468566</v>
      </c>
      <c r="I5622" s="13">
        <v>44871</v>
      </c>
      <c r="J5622">
        <v>5603</v>
      </c>
      <c r="K5622">
        <v>382341.92983980983</v>
      </c>
      <c r="L5622">
        <v>52.375606827370348</v>
      </c>
      <c r="M5622" s="19">
        <v>382394.30544663721</v>
      </c>
    </row>
    <row r="5623" spans="2:13" x14ac:dyDescent="0.25">
      <c r="B5623" s="13">
        <v>44872</v>
      </c>
      <c r="C5623">
        <v>5604</v>
      </c>
      <c r="D5623" s="19">
        <f t="shared" si="261"/>
        <v>382394.3054468566</v>
      </c>
      <c r="E5623" s="19">
        <f t="shared" si="262"/>
        <v>52.382781568062555</v>
      </c>
      <c r="F5623" s="19">
        <f t="shared" si="263"/>
        <v>382446.68822842464</v>
      </c>
      <c r="I5623" s="13">
        <v>44872</v>
      </c>
      <c r="J5623">
        <v>5604</v>
      </c>
      <c r="K5623">
        <v>382394.30544663721</v>
      </c>
      <c r="L5623">
        <v>52.382781568031632</v>
      </c>
      <c r="M5623" s="19">
        <v>382446.68822820525</v>
      </c>
    </row>
    <row r="5624" spans="2:13" x14ac:dyDescent="0.25">
      <c r="B5624" s="13">
        <v>44873</v>
      </c>
      <c r="C5624">
        <v>5605</v>
      </c>
      <c r="D5624" s="19">
        <f t="shared" si="261"/>
        <v>382446.68822842464</v>
      </c>
      <c r="E5624" s="19">
        <f t="shared" si="262"/>
        <v>52.389957291565025</v>
      </c>
      <c r="F5624" s="19">
        <f t="shared" si="263"/>
        <v>382499.07818571618</v>
      </c>
      <c r="I5624" s="13">
        <v>44873</v>
      </c>
      <c r="J5624">
        <v>5605</v>
      </c>
      <c r="K5624">
        <v>382446.68822820514</v>
      </c>
      <c r="L5624">
        <v>52.389957291534095</v>
      </c>
      <c r="M5624" s="19">
        <v>382499.07818549668</v>
      </c>
    </row>
    <row r="5625" spans="2:13" x14ac:dyDescent="0.25">
      <c r="B5625" s="13">
        <v>44874</v>
      </c>
      <c r="C5625">
        <v>5606</v>
      </c>
      <c r="D5625" s="19">
        <f t="shared" si="261"/>
        <v>382499.07818571618</v>
      </c>
      <c r="E5625" s="19">
        <f t="shared" si="262"/>
        <v>52.397133998043316</v>
      </c>
      <c r="F5625" s="19">
        <f t="shared" si="263"/>
        <v>382551.47531971423</v>
      </c>
      <c r="I5625" s="13">
        <v>44874</v>
      </c>
      <c r="J5625">
        <v>5606</v>
      </c>
      <c r="K5625">
        <v>382499.07818549668</v>
      </c>
      <c r="L5625">
        <v>52.397133998012379</v>
      </c>
      <c r="M5625" s="19">
        <v>382551.47531949467</v>
      </c>
    </row>
    <row r="5626" spans="2:13" x14ac:dyDescent="0.25">
      <c r="B5626" s="13">
        <v>44875</v>
      </c>
      <c r="C5626">
        <v>5607</v>
      </c>
      <c r="D5626" s="19">
        <f t="shared" si="261"/>
        <v>382551.47531971423</v>
      </c>
      <c r="E5626" s="19">
        <f t="shared" si="262"/>
        <v>52.404311687632095</v>
      </c>
      <c r="F5626" s="19">
        <f t="shared" si="263"/>
        <v>382603.87963140185</v>
      </c>
      <c r="I5626" s="13">
        <v>44875</v>
      </c>
      <c r="J5626">
        <v>5607</v>
      </c>
      <c r="K5626">
        <v>382551.47531949455</v>
      </c>
      <c r="L5626">
        <v>52.404311687601144</v>
      </c>
      <c r="M5626" s="19">
        <v>382603.87963118218</v>
      </c>
    </row>
    <row r="5627" spans="2:13" x14ac:dyDescent="0.25">
      <c r="B5627" s="13">
        <v>44876</v>
      </c>
      <c r="C5627">
        <v>5608</v>
      </c>
      <c r="D5627" s="19">
        <f t="shared" si="261"/>
        <v>382603.87963140185</v>
      </c>
      <c r="E5627" s="19">
        <f t="shared" si="262"/>
        <v>52.411490360466011</v>
      </c>
      <c r="F5627" s="19">
        <f t="shared" si="263"/>
        <v>382656.2911217623</v>
      </c>
      <c r="I5627" s="13">
        <v>44876</v>
      </c>
      <c r="J5627">
        <v>5608</v>
      </c>
      <c r="K5627">
        <v>382603.8796311823</v>
      </c>
      <c r="L5627">
        <v>52.41149036043506</v>
      </c>
      <c r="M5627" s="19">
        <v>382656.29112154274</v>
      </c>
    </row>
    <row r="5628" spans="2:13" x14ac:dyDescent="0.25">
      <c r="B5628" s="13">
        <v>44877</v>
      </c>
      <c r="C5628">
        <v>5609</v>
      </c>
      <c r="D5628" s="19">
        <f t="shared" si="261"/>
        <v>382656.2911217623</v>
      </c>
      <c r="E5628" s="19">
        <f t="shared" si="262"/>
        <v>52.418670016679776</v>
      </c>
      <c r="F5628" s="19">
        <f t="shared" si="263"/>
        <v>382708.70979177899</v>
      </c>
      <c r="I5628" s="13">
        <v>44877</v>
      </c>
      <c r="J5628">
        <v>5609</v>
      </c>
      <c r="K5628">
        <v>382656.29112154251</v>
      </c>
      <c r="L5628">
        <v>52.418670016648818</v>
      </c>
      <c r="M5628" s="19">
        <v>382708.70979155914</v>
      </c>
    </row>
    <row r="5629" spans="2:13" x14ac:dyDescent="0.25">
      <c r="B5629" s="13">
        <v>44878</v>
      </c>
      <c r="C5629">
        <v>5610</v>
      </c>
      <c r="D5629" s="19">
        <f t="shared" si="261"/>
        <v>382708.70979177899</v>
      </c>
      <c r="E5629" s="19">
        <f t="shared" si="262"/>
        <v>52.425850656408088</v>
      </c>
      <c r="F5629" s="19">
        <f t="shared" si="263"/>
        <v>382761.1356424354</v>
      </c>
      <c r="I5629" s="13">
        <v>44878</v>
      </c>
      <c r="J5629">
        <v>5610</v>
      </c>
      <c r="K5629">
        <v>382708.70979155926</v>
      </c>
      <c r="L5629">
        <v>52.425850656377129</v>
      </c>
      <c r="M5629" s="19">
        <v>382761.13564221561</v>
      </c>
    </row>
    <row r="5630" spans="2:13" x14ac:dyDescent="0.25">
      <c r="B5630" s="13">
        <v>44879</v>
      </c>
      <c r="C5630">
        <v>5611</v>
      </c>
      <c r="D5630" s="19">
        <f t="shared" si="261"/>
        <v>382761.1356424354</v>
      </c>
      <c r="E5630" s="19">
        <f t="shared" si="262"/>
        <v>52.433032279785678</v>
      </c>
      <c r="F5630" s="19">
        <f t="shared" si="263"/>
        <v>382813.56867471518</v>
      </c>
      <c r="I5630" s="13">
        <v>44879</v>
      </c>
      <c r="J5630">
        <v>5611</v>
      </c>
      <c r="K5630">
        <v>382761.13564221555</v>
      </c>
      <c r="L5630">
        <v>52.433032279754705</v>
      </c>
      <c r="M5630" s="19">
        <v>382813.56867449533</v>
      </c>
    </row>
    <row r="5631" spans="2:13" x14ac:dyDescent="0.25">
      <c r="B5631" s="13">
        <v>44880</v>
      </c>
      <c r="C5631">
        <v>5612</v>
      </c>
      <c r="D5631" s="19">
        <f t="shared" si="261"/>
        <v>382813.56867471518</v>
      </c>
      <c r="E5631" s="19">
        <f t="shared" si="262"/>
        <v>52.440214886947288</v>
      </c>
      <c r="F5631" s="19">
        <f t="shared" si="263"/>
        <v>382866.00888960215</v>
      </c>
      <c r="I5631" s="13">
        <v>44880</v>
      </c>
      <c r="J5631">
        <v>5612</v>
      </c>
      <c r="K5631">
        <v>382813.56867449539</v>
      </c>
      <c r="L5631">
        <v>52.440214886916316</v>
      </c>
      <c r="M5631" s="19">
        <v>382866.0088893823</v>
      </c>
    </row>
    <row r="5632" spans="2:13" x14ac:dyDescent="0.25">
      <c r="B5632" s="13">
        <v>44881</v>
      </c>
      <c r="C5632">
        <v>5613</v>
      </c>
      <c r="D5632" s="19">
        <f t="shared" si="261"/>
        <v>382866.00888960215</v>
      </c>
      <c r="E5632" s="19">
        <f t="shared" si="262"/>
        <v>52.447398478027701</v>
      </c>
      <c r="F5632" s="19">
        <f t="shared" si="263"/>
        <v>382918.4562880802</v>
      </c>
      <c r="I5632" s="13">
        <v>44881</v>
      </c>
      <c r="J5632">
        <v>5613</v>
      </c>
      <c r="K5632">
        <v>382866.00888938206</v>
      </c>
      <c r="L5632">
        <v>52.447398477996707</v>
      </c>
      <c r="M5632" s="19">
        <v>382918.45628786006</v>
      </c>
    </row>
    <row r="5633" spans="2:13" x14ac:dyDescent="0.25">
      <c r="B5633" s="13">
        <v>44882</v>
      </c>
      <c r="C5633">
        <v>5614</v>
      </c>
      <c r="D5633" s="19">
        <f t="shared" si="261"/>
        <v>382918.4562880802</v>
      </c>
      <c r="E5633" s="19">
        <f t="shared" si="262"/>
        <v>52.454583053161677</v>
      </c>
      <c r="F5633" s="19">
        <f t="shared" si="263"/>
        <v>382970.91087113338</v>
      </c>
      <c r="I5633" s="13">
        <v>44882</v>
      </c>
      <c r="J5633">
        <v>5614</v>
      </c>
      <c r="K5633">
        <v>382918.45628786017</v>
      </c>
      <c r="L5633">
        <v>52.454583053130676</v>
      </c>
      <c r="M5633" s="19">
        <v>382970.9108709133</v>
      </c>
    </row>
    <row r="5634" spans="2:13" x14ac:dyDescent="0.25">
      <c r="B5634" s="13">
        <v>44883</v>
      </c>
      <c r="C5634">
        <v>5615</v>
      </c>
      <c r="D5634" s="19">
        <f t="shared" si="261"/>
        <v>382970.91087113338</v>
      </c>
      <c r="E5634" s="19">
        <f t="shared" si="262"/>
        <v>52.461768612484029</v>
      </c>
      <c r="F5634" s="19">
        <f t="shared" si="263"/>
        <v>383023.37263974588</v>
      </c>
      <c r="I5634" s="13">
        <v>44883</v>
      </c>
      <c r="J5634">
        <v>5615</v>
      </c>
      <c r="K5634">
        <v>382970.91087091324</v>
      </c>
      <c r="L5634">
        <v>52.461768612453021</v>
      </c>
      <c r="M5634" s="19">
        <v>383023.37263952568</v>
      </c>
    </row>
    <row r="5635" spans="2:13" x14ac:dyDescent="0.25">
      <c r="B5635" s="13">
        <v>44884</v>
      </c>
      <c r="C5635">
        <v>5616</v>
      </c>
      <c r="D5635" s="19">
        <f t="shared" si="261"/>
        <v>383023.37263974588</v>
      </c>
      <c r="E5635" s="19">
        <f t="shared" si="262"/>
        <v>52.468955156129581</v>
      </c>
      <c r="F5635" s="19">
        <f t="shared" si="263"/>
        <v>383075.84159490198</v>
      </c>
      <c r="I5635" s="13">
        <v>44884</v>
      </c>
      <c r="J5635">
        <v>5616</v>
      </c>
      <c r="K5635">
        <v>383023.37263952562</v>
      </c>
      <c r="L5635">
        <v>52.468955156098552</v>
      </c>
      <c r="M5635" s="19">
        <v>383075.84159468173</v>
      </c>
    </row>
    <row r="5636" spans="2:13" x14ac:dyDescent="0.25">
      <c r="B5636" s="13">
        <v>44885</v>
      </c>
      <c r="C5636">
        <v>5617</v>
      </c>
      <c r="D5636" s="19">
        <f t="shared" si="261"/>
        <v>383075.84159490198</v>
      </c>
      <c r="E5636" s="19">
        <f t="shared" si="262"/>
        <v>52.476142684233153</v>
      </c>
      <c r="F5636" s="19">
        <f t="shared" si="263"/>
        <v>383128.31773758621</v>
      </c>
      <c r="I5636" s="13">
        <v>44885</v>
      </c>
      <c r="J5636">
        <v>5617</v>
      </c>
      <c r="K5636">
        <v>383075.84159468161</v>
      </c>
      <c r="L5636">
        <v>52.476142684202131</v>
      </c>
      <c r="M5636" s="19">
        <v>383128.31773736584</v>
      </c>
    </row>
    <row r="5637" spans="2:13" x14ac:dyDescent="0.25">
      <c r="B5637" s="13">
        <v>44886</v>
      </c>
      <c r="C5637">
        <v>5618</v>
      </c>
      <c r="D5637" s="19">
        <f t="shared" si="261"/>
        <v>383128.31773758621</v>
      </c>
      <c r="E5637" s="19">
        <f t="shared" si="262"/>
        <v>52.483331196929626</v>
      </c>
      <c r="F5637" s="19">
        <f t="shared" si="263"/>
        <v>383180.80106878316</v>
      </c>
      <c r="I5637" s="13">
        <v>44886</v>
      </c>
      <c r="J5637">
        <v>5618</v>
      </c>
      <c r="K5637">
        <v>383128.3177373659</v>
      </c>
      <c r="L5637">
        <v>52.48333119689859</v>
      </c>
      <c r="M5637" s="19">
        <v>383180.80106856278</v>
      </c>
    </row>
    <row r="5638" spans="2:13" x14ac:dyDescent="0.25">
      <c r="B5638" s="13">
        <v>44887</v>
      </c>
      <c r="C5638">
        <v>5619</v>
      </c>
      <c r="D5638" s="19">
        <f t="shared" si="261"/>
        <v>383180.80106878316</v>
      </c>
      <c r="E5638" s="19">
        <f t="shared" si="262"/>
        <v>52.490520694353862</v>
      </c>
      <c r="F5638" s="19">
        <f t="shared" si="263"/>
        <v>383233.29158947751</v>
      </c>
      <c r="I5638" s="13">
        <v>44887</v>
      </c>
      <c r="J5638">
        <v>5619</v>
      </c>
      <c r="K5638">
        <v>383180.80106856261</v>
      </c>
      <c r="L5638">
        <v>52.490520694322825</v>
      </c>
      <c r="M5638" s="19">
        <v>383233.29158925696</v>
      </c>
    </row>
    <row r="5639" spans="2:13" x14ac:dyDescent="0.25">
      <c r="B5639" s="13">
        <v>44888</v>
      </c>
      <c r="C5639">
        <v>5620</v>
      </c>
      <c r="D5639" s="19">
        <f t="shared" si="261"/>
        <v>383233.29158947751</v>
      </c>
      <c r="E5639" s="19">
        <f t="shared" si="262"/>
        <v>52.497711176640763</v>
      </c>
      <c r="F5639" s="19">
        <f t="shared" si="263"/>
        <v>383285.78930065414</v>
      </c>
      <c r="I5639" s="13">
        <v>44888</v>
      </c>
      <c r="J5639">
        <v>5620</v>
      </c>
      <c r="K5639">
        <v>383233.29158925696</v>
      </c>
      <c r="L5639">
        <v>52.497711176609712</v>
      </c>
      <c r="M5639" s="19">
        <v>383285.78930043359</v>
      </c>
    </row>
    <row r="5640" spans="2:13" x14ac:dyDescent="0.25">
      <c r="B5640" s="13">
        <v>44889</v>
      </c>
      <c r="C5640">
        <v>5621</v>
      </c>
      <c r="D5640" s="19">
        <f t="shared" si="261"/>
        <v>383285.78930065414</v>
      </c>
      <c r="E5640" s="19">
        <f t="shared" si="262"/>
        <v>52.504902643925234</v>
      </c>
      <c r="F5640" s="19">
        <f t="shared" si="263"/>
        <v>383338.29420329805</v>
      </c>
      <c r="I5640" s="13">
        <v>44889</v>
      </c>
      <c r="J5640">
        <v>5621</v>
      </c>
      <c r="K5640">
        <v>383285.78930043353</v>
      </c>
      <c r="L5640">
        <v>52.504902643894177</v>
      </c>
      <c r="M5640" s="19">
        <v>383338.29420307744</v>
      </c>
    </row>
    <row r="5641" spans="2:13" x14ac:dyDescent="0.25">
      <c r="B5641" s="13">
        <v>44890</v>
      </c>
      <c r="C5641">
        <v>5622</v>
      </c>
      <c r="D5641" s="19">
        <f t="shared" si="261"/>
        <v>383338.29420329805</v>
      </c>
      <c r="E5641" s="19">
        <f t="shared" si="262"/>
        <v>52.512095096342208</v>
      </c>
      <c r="F5641" s="19">
        <f t="shared" si="263"/>
        <v>383390.8062983944</v>
      </c>
      <c r="I5641" s="13">
        <v>44890</v>
      </c>
      <c r="J5641">
        <v>5622</v>
      </c>
      <c r="K5641">
        <v>383338.29420307738</v>
      </c>
      <c r="L5641">
        <v>52.512095096311143</v>
      </c>
      <c r="M5641" s="19">
        <v>383390.80629817367</v>
      </c>
    </row>
    <row r="5642" spans="2:13" x14ac:dyDescent="0.25">
      <c r="B5642" s="13">
        <v>44891</v>
      </c>
      <c r="C5642">
        <v>5623</v>
      </c>
      <c r="D5642" s="19">
        <f t="shared" si="261"/>
        <v>383390.8062983944</v>
      </c>
      <c r="E5642" s="19">
        <f t="shared" si="262"/>
        <v>52.519288534026636</v>
      </c>
      <c r="F5642" s="19">
        <f t="shared" si="263"/>
        <v>383443.3255869284</v>
      </c>
      <c r="I5642" s="13">
        <v>44891</v>
      </c>
      <c r="J5642">
        <v>5623</v>
      </c>
      <c r="K5642">
        <v>383390.80629817373</v>
      </c>
      <c r="L5642">
        <v>52.519288533995564</v>
      </c>
      <c r="M5642" s="19">
        <v>383443.32558670774</v>
      </c>
    </row>
    <row r="5643" spans="2:13" x14ac:dyDescent="0.25">
      <c r="B5643" s="13">
        <v>44892</v>
      </c>
      <c r="C5643">
        <v>5624</v>
      </c>
      <c r="D5643" s="19">
        <f t="shared" si="261"/>
        <v>383443.3255869284</v>
      </c>
      <c r="E5643" s="19">
        <f t="shared" si="262"/>
        <v>52.526482957113487</v>
      </c>
      <c r="F5643" s="19">
        <f t="shared" si="263"/>
        <v>383495.85206988553</v>
      </c>
      <c r="I5643" s="13">
        <v>44892</v>
      </c>
      <c r="J5643">
        <v>5624</v>
      </c>
      <c r="K5643">
        <v>383443.32558670774</v>
      </c>
      <c r="L5643">
        <v>52.526482957082408</v>
      </c>
      <c r="M5643" s="19">
        <v>383495.8520696648</v>
      </c>
    </row>
    <row r="5644" spans="2:13" x14ac:dyDescent="0.25">
      <c r="B5644" s="13">
        <v>44893</v>
      </c>
      <c r="C5644">
        <v>5625</v>
      </c>
      <c r="D5644" s="19">
        <f t="shared" si="261"/>
        <v>383495.85206988553</v>
      </c>
      <c r="E5644" s="19">
        <f t="shared" si="262"/>
        <v>52.53367836573775</v>
      </c>
      <c r="F5644" s="19">
        <f t="shared" si="263"/>
        <v>383548.38574825128</v>
      </c>
      <c r="I5644" s="13">
        <v>44893</v>
      </c>
      <c r="J5644">
        <v>5625</v>
      </c>
      <c r="K5644">
        <v>383495.85206966469</v>
      </c>
      <c r="L5644">
        <v>52.533678365706663</v>
      </c>
      <c r="M5644" s="19">
        <v>383548.38574803039</v>
      </c>
    </row>
    <row r="5645" spans="2:13" x14ac:dyDescent="0.25">
      <c r="B5645" s="13">
        <v>44894</v>
      </c>
      <c r="C5645">
        <v>5626</v>
      </c>
      <c r="D5645" s="19">
        <f t="shared" si="261"/>
        <v>383548.38574825128</v>
      </c>
      <c r="E5645" s="19">
        <f t="shared" si="262"/>
        <v>52.540874760034427</v>
      </c>
      <c r="F5645" s="19">
        <f t="shared" si="263"/>
        <v>383600.9266230113</v>
      </c>
      <c r="I5645" s="13">
        <v>44894</v>
      </c>
      <c r="J5645">
        <v>5626</v>
      </c>
      <c r="K5645">
        <v>383548.38574803039</v>
      </c>
      <c r="L5645">
        <v>52.540874760003334</v>
      </c>
      <c r="M5645" s="19">
        <v>383600.9266227904</v>
      </c>
    </row>
    <row r="5646" spans="2:13" x14ac:dyDescent="0.25">
      <c r="B5646" s="13">
        <v>44895</v>
      </c>
      <c r="C5646">
        <v>5627</v>
      </c>
      <c r="D5646" s="19">
        <f t="shared" si="261"/>
        <v>383600.9266230113</v>
      </c>
      <c r="E5646" s="19">
        <f t="shared" si="262"/>
        <v>52.548072140138544</v>
      </c>
      <c r="F5646" s="19">
        <f t="shared" si="263"/>
        <v>383653.47469515144</v>
      </c>
      <c r="I5646" s="13">
        <v>44895</v>
      </c>
      <c r="J5646">
        <v>5627</v>
      </c>
      <c r="K5646">
        <v>383600.92662279034</v>
      </c>
      <c r="L5646">
        <v>52.548072140107436</v>
      </c>
      <c r="M5646" s="19">
        <v>383653.47469493042</v>
      </c>
    </row>
    <row r="5647" spans="2:13" x14ac:dyDescent="0.25">
      <c r="B5647" s="13">
        <v>44896</v>
      </c>
      <c r="C5647">
        <v>5628</v>
      </c>
      <c r="D5647" s="19">
        <f t="shared" si="261"/>
        <v>383653.47469515144</v>
      </c>
      <c r="E5647" s="19">
        <f t="shared" si="262"/>
        <v>52.555270506185138</v>
      </c>
      <c r="F5647" s="19">
        <f t="shared" si="263"/>
        <v>383706.02996565762</v>
      </c>
      <c r="I5647" s="13">
        <v>44896</v>
      </c>
      <c r="J5647">
        <v>5628</v>
      </c>
      <c r="K5647">
        <v>383653.47469493054</v>
      </c>
      <c r="L5647">
        <v>52.555270506154024</v>
      </c>
      <c r="M5647" s="19">
        <v>383706.02996543667</v>
      </c>
    </row>
    <row r="5648" spans="2:13" x14ac:dyDescent="0.25">
      <c r="B5648" s="13">
        <v>44897</v>
      </c>
      <c r="C5648">
        <v>5629</v>
      </c>
      <c r="D5648" s="19">
        <f t="shared" si="261"/>
        <v>383706.02996565762</v>
      </c>
      <c r="E5648" s="19">
        <f t="shared" si="262"/>
        <v>52.562469858309271</v>
      </c>
      <c r="F5648" s="19">
        <f t="shared" si="263"/>
        <v>383758.59243551595</v>
      </c>
      <c r="I5648" s="13">
        <v>44897</v>
      </c>
      <c r="J5648">
        <v>5629</v>
      </c>
      <c r="K5648">
        <v>383706.02996543638</v>
      </c>
      <c r="L5648">
        <v>52.562469858278149</v>
      </c>
      <c r="M5648" s="19">
        <v>383758.59243529465</v>
      </c>
    </row>
    <row r="5649" spans="2:13" x14ac:dyDescent="0.25">
      <c r="B5649" s="13">
        <v>44898</v>
      </c>
      <c r="C5649">
        <v>5630</v>
      </c>
      <c r="D5649" s="19">
        <f t="shared" si="261"/>
        <v>383758.59243551595</v>
      </c>
      <c r="E5649" s="19">
        <f t="shared" si="262"/>
        <v>52.56967019664603</v>
      </c>
      <c r="F5649" s="19">
        <f t="shared" si="263"/>
        <v>383811.16210571257</v>
      </c>
      <c r="I5649" s="13">
        <v>44898</v>
      </c>
      <c r="J5649">
        <v>5630</v>
      </c>
      <c r="K5649">
        <v>383758.59243529482</v>
      </c>
      <c r="L5649">
        <v>52.569670196614901</v>
      </c>
      <c r="M5649" s="19">
        <v>383811.16210549144</v>
      </c>
    </row>
    <row r="5650" spans="2:13" x14ac:dyDescent="0.25">
      <c r="B5650" s="13">
        <v>44899</v>
      </c>
      <c r="C5650">
        <v>5631</v>
      </c>
      <c r="D5650" s="19">
        <f t="shared" si="261"/>
        <v>383811.16210571257</v>
      </c>
      <c r="E5650" s="19">
        <f t="shared" si="262"/>
        <v>52.576871521330496</v>
      </c>
      <c r="F5650" s="19">
        <f t="shared" si="263"/>
        <v>383863.73897723388</v>
      </c>
      <c r="I5650" s="13">
        <v>44899</v>
      </c>
      <c r="J5650">
        <v>5631</v>
      </c>
      <c r="K5650">
        <v>383811.16210549138</v>
      </c>
      <c r="L5650">
        <v>52.57687152129936</v>
      </c>
      <c r="M5650" s="19">
        <v>383863.73897701269</v>
      </c>
    </row>
    <row r="5651" spans="2:13" x14ac:dyDescent="0.25">
      <c r="B5651" s="13">
        <v>44900</v>
      </c>
      <c r="C5651">
        <v>5632</v>
      </c>
      <c r="D5651" s="19">
        <f t="shared" si="261"/>
        <v>383863.73897723388</v>
      </c>
      <c r="E5651" s="19">
        <f t="shared" si="262"/>
        <v>52.584073832497801</v>
      </c>
      <c r="F5651" s="19">
        <f t="shared" si="263"/>
        <v>383916.32305106637</v>
      </c>
      <c r="I5651" s="13">
        <v>44900</v>
      </c>
      <c r="J5651">
        <v>5632</v>
      </c>
      <c r="K5651">
        <v>383863.73897701257</v>
      </c>
      <c r="L5651">
        <v>52.584073832466665</v>
      </c>
      <c r="M5651" s="19">
        <v>383916.32305084507</v>
      </c>
    </row>
    <row r="5652" spans="2:13" x14ac:dyDescent="0.25">
      <c r="B5652" s="13">
        <v>44901</v>
      </c>
      <c r="C5652">
        <v>5633</v>
      </c>
      <c r="D5652" s="19">
        <f t="shared" si="261"/>
        <v>383916.32305106637</v>
      </c>
      <c r="E5652" s="19">
        <f t="shared" si="262"/>
        <v>52.591277130283068</v>
      </c>
      <c r="F5652" s="19">
        <f t="shared" si="263"/>
        <v>383968.91432819667</v>
      </c>
      <c r="I5652" s="13">
        <v>44901</v>
      </c>
      <c r="J5652">
        <v>5633</v>
      </c>
      <c r="K5652">
        <v>383916.32305084495</v>
      </c>
      <c r="L5652">
        <v>52.591277130251925</v>
      </c>
      <c r="M5652" s="19">
        <v>383968.91432797519</v>
      </c>
    </row>
    <row r="5653" spans="2:13" x14ac:dyDescent="0.25">
      <c r="B5653" s="13">
        <v>44902</v>
      </c>
      <c r="C5653">
        <v>5634</v>
      </c>
      <c r="D5653" s="19">
        <f t="shared" ref="D5653:D5716" si="264">F5652</f>
        <v>383968.91432819667</v>
      </c>
      <c r="E5653" s="19">
        <f t="shared" ref="E5653:E5716" si="265">D5653*_nPIR</f>
        <v>52.598481414821471</v>
      </c>
      <c r="F5653" s="19">
        <f t="shared" si="263"/>
        <v>384021.51280961151</v>
      </c>
      <c r="I5653" s="13">
        <v>44902</v>
      </c>
      <c r="J5653">
        <v>5634</v>
      </c>
      <c r="K5653">
        <v>383968.91432797513</v>
      </c>
      <c r="L5653">
        <v>52.598481414790314</v>
      </c>
      <c r="M5653" s="19">
        <v>384021.51280938991</v>
      </c>
    </row>
    <row r="5654" spans="2:13" x14ac:dyDescent="0.25">
      <c r="B5654" s="13">
        <v>44903</v>
      </c>
      <c r="C5654">
        <v>5635</v>
      </c>
      <c r="D5654" s="19">
        <f t="shared" si="264"/>
        <v>384021.51280961151</v>
      </c>
      <c r="E5654" s="19">
        <f t="shared" si="265"/>
        <v>52.605686686248156</v>
      </c>
      <c r="F5654" s="19">
        <f t="shared" ref="F5654:F5717" si="266">D5654+E5654</f>
        <v>384074.11849629774</v>
      </c>
      <c r="I5654" s="13">
        <v>44903</v>
      </c>
      <c r="J5654">
        <v>5635</v>
      </c>
      <c r="K5654">
        <v>384021.51280938997</v>
      </c>
      <c r="L5654">
        <v>52.605686686216991</v>
      </c>
      <c r="M5654" s="19">
        <v>384074.1184960762</v>
      </c>
    </row>
    <row r="5655" spans="2:13" x14ac:dyDescent="0.25">
      <c r="B5655" s="13">
        <v>44904</v>
      </c>
      <c r="C5655">
        <v>5636</v>
      </c>
      <c r="D5655" s="19">
        <f t="shared" si="264"/>
        <v>384074.11849629774</v>
      </c>
      <c r="E5655" s="19">
        <f t="shared" si="265"/>
        <v>52.612892944698331</v>
      </c>
      <c r="F5655" s="19">
        <f t="shared" si="266"/>
        <v>384126.73138924246</v>
      </c>
      <c r="I5655" s="13">
        <v>44904</v>
      </c>
      <c r="J5655">
        <v>5636</v>
      </c>
      <c r="K5655">
        <v>384074.11849607615</v>
      </c>
      <c r="L5655">
        <v>52.612892944667152</v>
      </c>
      <c r="M5655" s="19">
        <v>384126.7313890208</v>
      </c>
    </row>
    <row r="5656" spans="2:13" x14ac:dyDescent="0.25">
      <c r="B5656" s="13">
        <v>44905</v>
      </c>
      <c r="C5656">
        <v>5637</v>
      </c>
      <c r="D5656" s="19">
        <f t="shared" si="264"/>
        <v>384126.73138924246</v>
      </c>
      <c r="E5656" s="19">
        <f t="shared" si="265"/>
        <v>52.620100190307191</v>
      </c>
      <c r="F5656" s="19">
        <f t="shared" si="266"/>
        <v>384179.35148943274</v>
      </c>
      <c r="I5656" s="13">
        <v>44905</v>
      </c>
      <c r="J5656">
        <v>5637</v>
      </c>
      <c r="K5656">
        <v>384126.73138902074</v>
      </c>
      <c r="L5656">
        <v>52.620100190276005</v>
      </c>
      <c r="M5656" s="19">
        <v>384179.35148921103</v>
      </c>
    </row>
    <row r="5657" spans="2:13" x14ac:dyDescent="0.25">
      <c r="B5657" s="13">
        <v>44906</v>
      </c>
      <c r="C5657">
        <v>5638</v>
      </c>
      <c r="D5657" s="19">
        <f t="shared" si="264"/>
        <v>384179.35148943274</v>
      </c>
      <c r="E5657" s="19">
        <f t="shared" si="265"/>
        <v>52.627308423209968</v>
      </c>
      <c r="F5657" s="19">
        <f t="shared" si="266"/>
        <v>384231.97879785596</v>
      </c>
      <c r="I5657" s="13">
        <v>44906</v>
      </c>
      <c r="J5657">
        <v>5638</v>
      </c>
      <c r="K5657">
        <v>384179.35148921097</v>
      </c>
      <c r="L5657">
        <v>52.627308423178789</v>
      </c>
      <c r="M5657" s="19">
        <v>384231.97879763413</v>
      </c>
    </row>
    <row r="5658" spans="2:13" x14ac:dyDescent="0.25">
      <c r="B5658" s="13">
        <v>44907</v>
      </c>
      <c r="C5658">
        <v>5639</v>
      </c>
      <c r="D5658" s="19">
        <f t="shared" si="264"/>
        <v>384231.97879785596</v>
      </c>
      <c r="E5658" s="19">
        <f t="shared" si="265"/>
        <v>52.634517643541919</v>
      </c>
      <c r="F5658" s="19">
        <f t="shared" si="266"/>
        <v>384284.6133154995</v>
      </c>
      <c r="I5658" s="13">
        <v>44907</v>
      </c>
      <c r="J5658">
        <v>5639</v>
      </c>
      <c r="K5658">
        <v>384231.97879763413</v>
      </c>
      <c r="L5658">
        <v>52.634517643510719</v>
      </c>
      <c r="M5658" s="19">
        <v>384284.61331527762</v>
      </c>
    </row>
    <row r="5659" spans="2:13" x14ac:dyDescent="0.25">
      <c r="B5659" s="13">
        <v>44908</v>
      </c>
      <c r="C5659">
        <v>5640</v>
      </c>
      <c r="D5659" s="19">
        <f t="shared" si="264"/>
        <v>384284.6133154995</v>
      </c>
      <c r="E5659" s="19">
        <f t="shared" si="265"/>
        <v>52.641727851438297</v>
      </c>
      <c r="F5659" s="19">
        <f t="shared" si="266"/>
        <v>384337.25504335092</v>
      </c>
      <c r="I5659" s="13">
        <v>44908</v>
      </c>
      <c r="J5659">
        <v>5640</v>
      </c>
      <c r="K5659">
        <v>384284.61331527767</v>
      </c>
      <c r="L5659">
        <v>52.641727851407083</v>
      </c>
      <c r="M5659" s="19">
        <v>384337.25504312909</v>
      </c>
    </row>
    <row r="5660" spans="2:13" x14ac:dyDescent="0.25">
      <c r="B5660" s="13">
        <v>44909</v>
      </c>
      <c r="C5660">
        <v>5641</v>
      </c>
      <c r="D5660" s="19">
        <f t="shared" si="264"/>
        <v>384337.25504335092</v>
      </c>
      <c r="E5660" s="19">
        <f t="shared" si="265"/>
        <v>52.648939047034382</v>
      </c>
      <c r="F5660" s="19">
        <f t="shared" si="266"/>
        <v>384389.90398239793</v>
      </c>
      <c r="I5660" s="13">
        <v>44909</v>
      </c>
      <c r="J5660">
        <v>5641</v>
      </c>
      <c r="K5660">
        <v>384337.25504312897</v>
      </c>
      <c r="L5660">
        <v>52.648939047003168</v>
      </c>
      <c r="M5660" s="19">
        <v>384389.90398217598</v>
      </c>
    </row>
    <row r="5661" spans="2:13" x14ac:dyDescent="0.25">
      <c r="B5661" s="13">
        <v>44910</v>
      </c>
      <c r="C5661">
        <v>5642</v>
      </c>
      <c r="D5661" s="19">
        <f t="shared" si="264"/>
        <v>384389.90398239793</v>
      </c>
      <c r="E5661" s="19">
        <f t="shared" si="265"/>
        <v>52.656151230465476</v>
      </c>
      <c r="F5661" s="19">
        <f t="shared" si="266"/>
        <v>384442.56013362837</v>
      </c>
      <c r="I5661" s="13">
        <v>44910</v>
      </c>
      <c r="J5661">
        <v>5642</v>
      </c>
      <c r="K5661">
        <v>384389.90398217592</v>
      </c>
      <c r="L5661">
        <v>52.656151230434261</v>
      </c>
      <c r="M5661" s="19">
        <v>384442.56013340637</v>
      </c>
    </row>
    <row r="5662" spans="2:13" x14ac:dyDescent="0.25">
      <c r="B5662" s="13">
        <v>44911</v>
      </c>
      <c r="C5662">
        <v>5643</v>
      </c>
      <c r="D5662" s="19">
        <f t="shared" si="264"/>
        <v>384442.56013362837</v>
      </c>
      <c r="E5662" s="19">
        <f t="shared" si="265"/>
        <v>52.663364401866907</v>
      </c>
      <c r="F5662" s="19">
        <f t="shared" si="266"/>
        <v>384495.22349803022</v>
      </c>
      <c r="I5662" s="13">
        <v>44911</v>
      </c>
      <c r="J5662">
        <v>5643</v>
      </c>
      <c r="K5662">
        <v>384442.56013340637</v>
      </c>
      <c r="L5662">
        <v>52.663364401835693</v>
      </c>
      <c r="M5662" s="19">
        <v>384495.22349780821</v>
      </c>
    </row>
    <row r="5663" spans="2:13" x14ac:dyDescent="0.25">
      <c r="B5663" s="13">
        <v>44912</v>
      </c>
      <c r="C5663">
        <v>5644</v>
      </c>
      <c r="D5663" s="19">
        <f t="shared" si="264"/>
        <v>384495.22349803022</v>
      </c>
      <c r="E5663" s="19">
        <f t="shared" si="265"/>
        <v>52.670578561374008</v>
      </c>
      <c r="F5663" s="19">
        <f t="shared" si="266"/>
        <v>384547.89407659159</v>
      </c>
      <c r="I5663" s="13">
        <v>44912</v>
      </c>
      <c r="J5663">
        <v>5644</v>
      </c>
      <c r="K5663">
        <v>384495.22349780821</v>
      </c>
      <c r="L5663">
        <v>52.670578561342786</v>
      </c>
      <c r="M5663" s="19">
        <v>384547.89407636953</v>
      </c>
    </row>
    <row r="5664" spans="2:13" x14ac:dyDescent="0.25">
      <c r="B5664" s="13">
        <v>44913</v>
      </c>
      <c r="C5664">
        <v>5645</v>
      </c>
      <c r="D5664" s="19">
        <f t="shared" si="264"/>
        <v>384547.89407659159</v>
      </c>
      <c r="E5664" s="19">
        <f t="shared" si="265"/>
        <v>52.677793709122142</v>
      </c>
      <c r="F5664" s="19">
        <f t="shared" si="266"/>
        <v>384600.57187030069</v>
      </c>
      <c r="I5664" s="13">
        <v>44913</v>
      </c>
      <c r="J5664">
        <v>5645</v>
      </c>
      <c r="K5664">
        <v>384547.89407636935</v>
      </c>
      <c r="L5664">
        <v>52.677793709090906</v>
      </c>
      <c r="M5664" s="19">
        <v>384600.57187007845</v>
      </c>
    </row>
    <row r="5665" spans="2:13" x14ac:dyDescent="0.25">
      <c r="B5665" s="13">
        <v>44914</v>
      </c>
      <c r="C5665">
        <v>5646</v>
      </c>
      <c r="D5665" s="19">
        <f t="shared" si="264"/>
        <v>384600.57187030069</v>
      </c>
      <c r="E5665" s="19">
        <f t="shared" si="265"/>
        <v>52.685009845246675</v>
      </c>
      <c r="F5665" s="19">
        <f t="shared" si="266"/>
        <v>384653.25688014593</v>
      </c>
      <c r="I5665" s="13">
        <v>44914</v>
      </c>
      <c r="J5665">
        <v>5646</v>
      </c>
      <c r="K5665">
        <v>384600.57187007851</v>
      </c>
      <c r="L5665">
        <v>52.685009845215433</v>
      </c>
      <c r="M5665" s="19">
        <v>384653.25687992375</v>
      </c>
    </row>
    <row r="5666" spans="2:13" x14ac:dyDescent="0.25">
      <c r="B5666" s="13">
        <v>44915</v>
      </c>
      <c r="C5666">
        <v>5647</v>
      </c>
      <c r="D5666" s="19">
        <f t="shared" si="264"/>
        <v>384653.25688014593</v>
      </c>
      <c r="E5666" s="19">
        <f t="shared" si="265"/>
        <v>52.692226969883009</v>
      </c>
      <c r="F5666" s="19">
        <f t="shared" si="266"/>
        <v>384705.9491071158</v>
      </c>
      <c r="I5666" s="13">
        <v>44915</v>
      </c>
      <c r="J5666">
        <v>5647</v>
      </c>
      <c r="K5666">
        <v>384653.25687992369</v>
      </c>
      <c r="L5666">
        <v>52.69222696985176</v>
      </c>
      <c r="M5666" s="19">
        <v>384705.94910689356</v>
      </c>
    </row>
    <row r="5667" spans="2:13" x14ac:dyDescent="0.25">
      <c r="B5667" s="13">
        <v>44916</v>
      </c>
      <c r="C5667">
        <v>5648</v>
      </c>
      <c r="D5667" s="19">
        <f t="shared" si="264"/>
        <v>384705.9491071158</v>
      </c>
      <c r="E5667" s="19">
        <f t="shared" si="265"/>
        <v>52.699445083166552</v>
      </c>
      <c r="F5667" s="19">
        <f t="shared" si="266"/>
        <v>384758.64855219895</v>
      </c>
      <c r="I5667" s="13">
        <v>44916</v>
      </c>
      <c r="J5667">
        <v>5648</v>
      </c>
      <c r="K5667">
        <v>384705.94910689362</v>
      </c>
      <c r="L5667">
        <v>52.699445083135302</v>
      </c>
      <c r="M5667" s="19">
        <v>384758.64855197677</v>
      </c>
    </row>
    <row r="5668" spans="2:13" x14ac:dyDescent="0.25">
      <c r="B5668" s="13">
        <v>44917</v>
      </c>
      <c r="C5668">
        <v>5649</v>
      </c>
      <c r="D5668" s="19">
        <f t="shared" si="264"/>
        <v>384758.64855219895</v>
      </c>
      <c r="E5668" s="19">
        <f t="shared" si="265"/>
        <v>52.706664185232739</v>
      </c>
      <c r="F5668" s="19">
        <f t="shared" si="266"/>
        <v>384811.35521638417</v>
      </c>
      <c r="I5668" s="13">
        <v>44917</v>
      </c>
      <c r="J5668">
        <v>5649</v>
      </c>
      <c r="K5668">
        <v>384758.64855197654</v>
      </c>
      <c r="L5668">
        <v>52.706664185201483</v>
      </c>
      <c r="M5668" s="19">
        <v>384811.35521616176</v>
      </c>
    </row>
    <row r="5669" spans="2:13" x14ac:dyDescent="0.25">
      <c r="B5669" s="13">
        <v>44918</v>
      </c>
      <c r="C5669">
        <v>5650</v>
      </c>
      <c r="D5669" s="19">
        <f t="shared" si="264"/>
        <v>384811.35521638417</v>
      </c>
      <c r="E5669" s="19">
        <f t="shared" si="265"/>
        <v>52.713884276217016</v>
      </c>
      <c r="F5669" s="19">
        <f t="shared" si="266"/>
        <v>384864.06910066039</v>
      </c>
      <c r="I5669" s="13">
        <v>44918</v>
      </c>
      <c r="J5669">
        <v>5650</v>
      </c>
      <c r="K5669">
        <v>384811.3552161617</v>
      </c>
      <c r="L5669">
        <v>52.713884276185752</v>
      </c>
      <c r="M5669" s="19">
        <v>384864.06910043786</v>
      </c>
    </row>
    <row r="5670" spans="2:13" x14ac:dyDescent="0.25">
      <c r="B5670" s="13">
        <v>44919</v>
      </c>
      <c r="C5670">
        <v>5651</v>
      </c>
      <c r="D5670" s="19">
        <f t="shared" si="264"/>
        <v>384864.06910066039</v>
      </c>
      <c r="E5670" s="19">
        <f t="shared" si="265"/>
        <v>52.721105356254853</v>
      </c>
      <c r="F5670" s="19">
        <f t="shared" si="266"/>
        <v>384916.79020601662</v>
      </c>
      <c r="I5670" s="13">
        <v>44919</v>
      </c>
      <c r="J5670">
        <v>5651</v>
      </c>
      <c r="K5670">
        <v>384864.06910043792</v>
      </c>
      <c r="L5670">
        <v>52.721105356223582</v>
      </c>
      <c r="M5670" s="19">
        <v>384916.79020579415</v>
      </c>
    </row>
    <row r="5671" spans="2:13" x14ac:dyDescent="0.25">
      <c r="B5671" s="13">
        <v>44920</v>
      </c>
      <c r="C5671">
        <v>5652</v>
      </c>
      <c r="D5671" s="19">
        <f t="shared" si="264"/>
        <v>384916.79020601662</v>
      </c>
      <c r="E5671" s="19">
        <f t="shared" si="265"/>
        <v>52.728327425481737</v>
      </c>
      <c r="F5671" s="19">
        <f t="shared" si="266"/>
        <v>384969.51853344211</v>
      </c>
      <c r="I5671" s="13">
        <v>44920</v>
      </c>
      <c r="J5671">
        <v>5652</v>
      </c>
      <c r="K5671">
        <v>384916.79020579415</v>
      </c>
      <c r="L5671">
        <v>52.728327425450466</v>
      </c>
      <c r="M5671" s="19">
        <v>384969.51853321958</v>
      </c>
    </row>
    <row r="5672" spans="2:13" x14ac:dyDescent="0.25">
      <c r="B5672" s="13">
        <v>44921</v>
      </c>
      <c r="C5672">
        <v>5653</v>
      </c>
      <c r="D5672" s="19">
        <f t="shared" si="264"/>
        <v>384969.51853344211</v>
      </c>
      <c r="E5672" s="19">
        <f t="shared" si="265"/>
        <v>52.735550484033176</v>
      </c>
      <c r="F5672" s="19">
        <f t="shared" si="266"/>
        <v>385022.25408392615</v>
      </c>
      <c r="I5672" s="13">
        <v>44921</v>
      </c>
      <c r="J5672">
        <v>5653</v>
      </c>
      <c r="K5672">
        <v>384969.51853321947</v>
      </c>
      <c r="L5672">
        <v>52.735550484001884</v>
      </c>
      <c r="M5672" s="19">
        <v>385022.25408370345</v>
      </c>
    </row>
    <row r="5673" spans="2:13" x14ac:dyDescent="0.25">
      <c r="B5673" s="13">
        <v>44922</v>
      </c>
      <c r="C5673">
        <v>5654</v>
      </c>
      <c r="D5673" s="19">
        <f t="shared" si="264"/>
        <v>385022.25408392615</v>
      </c>
      <c r="E5673" s="19">
        <f t="shared" si="265"/>
        <v>52.742774532044685</v>
      </c>
      <c r="F5673" s="19">
        <f t="shared" si="266"/>
        <v>385074.99685845821</v>
      </c>
      <c r="I5673" s="13">
        <v>44922</v>
      </c>
      <c r="J5673">
        <v>5654</v>
      </c>
      <c r="K5673">
        <v>385022.2540837035</v>
      </c>
      <c r="L5673">
        <v>52.742774532013385</v>
      </c>
      <c r="M5673" s="19">
        <v>385074.99685823551</v>
      </c>
    </row>
    <row r="5674" spans="2:13" x14ac:dyDescent="0.25">
      <c r="B5674" s="13">
        <v>44923</v>
      </c>
      <c r="C5674">
        <v>5655</v>
      </c>
      <c r="D5674" s="19">
        <f t="shared" si="264"/>
        <v>385074.99685845821</v>
      </c>
      <c r="E5674" s="19">
        <f t="shared" si="265"/>
        <v>52.749999569651813</v>
      </c>
      <c r="F5674" s="19">
        <f t="shared" si="266"/>
        <v>385127.74685802788</v>
      </c>
      <c r="I5674" s="13">
        <v>44923</v>
      </c>
      <c r="J5674">
        <v>5655</v>
      </c>
      <c r="K5674">
        <v>385074.99685823545</v>
      </c>
      <c r="L5674">
        <v>52.749999569620513</v>
      </c>
      <c r="M5674" s="19">
        <v>385127.74685780506</v>
      </c>
    </row>
    <row r="5675" spans="2:13" x14ac:dyDescent="0.25">
      <c r="B5675" s="13">
        <v>44924</v>
      </c>
      <c r="C5675">
        <v>5656</v>
      </c>
      <c r="D5675" s="19">
        <f t="shared" si="264"/>
        <v>385127.74685802788</v>
      </c>
      <c r="E5675" s="19">
        <f t="shared" si="265"/>
        <v>52.757225596990125</v>
      </c>
      <c r="F5675" s="19">
        <f t="shared" si="266"/>
        <v>385180.50408362487</v>
      </c>
      <c r="I5675" s="13">
        <v>44924</v>
      </c>
      <c r="J5675">
        <v>5656</v>
      </c>
      <c r="K5675">
        <v>385127.74685780506</v>
      </c>
      <c r="L5675">
        <v>52.757225596958811</v>
      </c>
      <c r="M5675" s="19">
        <v>385180.50408340205</v>
      </c>
    </row>
    <row r="5676" spans="2:13" x14ac:dyDescent="0.25">
      <c r="B5676" s="13">
        <v>44925</v>
      </c>
      <c r="C5676">
        <v>5657</v>
      </c>
      <c r="D5676" s="19">
        <f t="shared" si="264"/>
        <v>385180.50408362487</v>
      </c>
      <c r="E5676" s="19">
        <f t="shared" si="265"/>
        <v>52.764452614195193</v>
      </c>
      <c r="F5676" s="19">
        <f t="shared" si="266"/>
        <v>385233.26853623905</v>
      </c>
      <c r="I5676" s="13">
        <v>44925</v>
      </c>
      <c r="J5676">
        <v>5657</v>
      </c>
      <c r="K5676">
        <v>385180.50408340193</v>
      </c>
      <c r="L5676">
        <v>52.764452614163872</v>
      </c>
      <c r="M5676" s="19">
        <v>385233.26853601611</v>
      </c>
    </row>
    <row r="5677" spans="2:13" x14ac:dyDescent="0.25">
      <c r="B5677" s="13">
        <v>44926</v>
      </c>
      <c r="C5677">
        <v>5658</v>
      </c>
      <c r="D5677" s="19">
        <f t="shared" si="264"/>
        <v>385233.26853623905</v>
      </c>
      <c r="E5677" s="19">
        <f t="shared" si="265"/>
        <v>52.771680621402616</v>
      </c>
      <c r="F5677" s="19">
        <f t="shared" si="266"/>
        <v>385286.04021686048</v>
      </c>
      <c r="I5677" s="13">
        <v>44926</v>
      </c>
      <c r="J5677">
        <v>5658</v>
      </c>
      <c r="K5677">
        <v>385233.26853601611</v>
      </c>
      <c r="L5677">
        <v>52.771680621371289</v>
      </c>
      <c r="M5677" s="19">
        <v>385286.04021663748</v>
      </c>
    </row>
    <row r="5678" spans="2:13" x14ac:dyDescent="0.25">
      <c r="B5678" s="13">
        <v>44927</v>
      </c>
      <c r="C5678">
        <v>5659</v>
      </c>
      <c r="D5678" s="19">
        <f t="shared" si="264"/>
        <v>385286.04021686048</v>
      </c>
      <c r="E5678" s="19">
        <f t="shared" si="265"/>
        <v>52.778909618748017</v>
      </c>
      <c r="F5678" s="19">
        <f t="shared" si="266"/>
        <v>385338.81912647921</v>
      </c>
      <c r="I5678" s="13">
        <v>44927</v>
      </c>
      <c r="J5678">
        <v>5659</v>
      </c>
      <c r="K5678">
        <v>385286.04021663743</v>
      </c>
      <c r="L5678">
        <v>52.778909618716682</v>
      </c>
      <c r="M5678" s="19">
        <v>385338.81912625616</v>
      </c>
    </row>
    <row r="5679" spans="2:13" x14ac:dyDescent="0.25">
      <c r="B5679" s="13">
        <v>44928</v>
      </c>
      <c r="C5679">
        <v>5660</v>
      </c>
      <c r="D5679" s="19">
        <f t="shared" si="264"/>
        <v>385338.81912647921</v>
      </c>
      <c r="E5679" s="19">
        <f t="shared" si="265"/>
        <v>52.786139606367023</v>
      </c>
      <c r="F5679" s="19">
        <f t="shared" si="266"/>
        <v>385391.60526608559</v>
      </c>
      <c r="I5679" s="13">
        <v>44928</v>
      </c>
      <c r="J5679">
        <v>5660</v>
      </c>
      <c r="K5679">
        <v>385338.81912625616</v>
      </c>
      <c r="L5679">
        <v>52.786139606335681</v>
      </c>
      <c r="M5679" s="19">
        <v>385391.60526586248</v>
      </c>
    </row>
    <row r="5680" spans="2:13" x14ac:dyDescent="0.25">
      <c r="B5680" s="13">
        <v>44929</v>
      </c>
      <c r="C5680">
        <v>5661</v>
      </c>
      <c r="D5680" s="19">
        <f t="shared" si="264"/>
        <v>385391.60526608559</v>
      </c>
      <c r="E5680" s="19">
        <f t="shared" si="265"/>
        <v>52.793370584395291</v>
      </c>
      <c r="F5680" s="19">
        <f t="shared" si="266"/>
        <v>385444.39863666997</v>
      </c>
      <c r="I5680" s="13">
        <v>44929</v>
      </c>
      <c r="J5680">
        <v>5661</v>
      </c>
      <c r="K5680">
        <v>385391.60526586231</v>
      </c>
      <c r="L5680">
        <v>52.793370584363942</v>
      </c>
      <c r="M5680" s="19">
        <v>385444.39863644668</v>
      </c>
    </row>
    <row r="5681" spans="2:13" x14ac:dyDescent="0.25">
      <c r="B5681" s="13">
        <v>44930</v>
      </c>
      <c r="C5681">
        <v>5662</v>
      </c>
      <c r="D5681" s="19">
        <f t="shared" si="264"/>
        <v>385444.39863666997</v>
      </c>
      <c r="E5681" s="19">
        <f t="shared" si="265"/>
        <v>52.800602552968499</v>
      </c>
      <c r="F5681" s="19">
        <f t="shared" si="266"/>
        <v>385497.19923922291</v>
      </c>
      <c r="I5681" s="13">
        <v>44930</v>
      </c>
      <c r="J5681">
        <v>5662</v>
      </c>
      <c r="K5681">
        <v>385444.39863644674</v>
      </c>
      <c r="L5681">
        <v>52.800602552937136</v>
      </c>
      <c r="M5681" s="19">
        <v>385497.19923899969</v>
      </c>
    </row>
    <row r="5682" spans="2:13" x14ac:dyDescent="0.25">
      <c r="B5682" s="13">
        <v>44931</v>
      </c>
      <c r="C5682">
        <v>5663</v>
      </c>
      <c r="D5682" s="19">
        <f t="shared" si="264"/>
        <v>385497.19923922291</v>
      </c>
      <c r="E5682" s="19">
        <f t="shared" si="265"/>
        <v>52.807835512222326</v>
      </c>
      <c r="F5682" s="19">
        <f t="shared" si="266"/>
        <v>385550.00707473513</v>
      </c>
      <c r="I5682" s="13">
        <v>44931</v>
      </c>
      <c r="J5682">
        <v>5663</v>
      </c>
      <c r="K5682">
        <v>385497.19923899963</v>
      </c>
      <c r="L5682">
        <v>52.807835512190955</v>
      </c>
      <c r="M5682" s="19">
        <v>385550.00707451184</v>
      </c>
    </row>
    <row r="5683" spans="2:13" x14ac:dyDescent="0.25">
      <c r="B5683" s="13">
        <v>44932</v>
      </c>
      <c r="C5683">
        <v>5664</v>
      </c>
      <c r="D5683" s="19">
        <f t="shared" si="264"/>
        <v>385550.00707473513</v>
      </c>
      <c r="E5683" s="19">
        <f t="shared" si="265"/>
        <v>52.815069462292492</v>
      </c>
      <c r="F5683" s="19">
        <f t="shared" si="266"/>
        <v>385602.82214419742</v>
      </c>
      <c r="I5683" s="13">
        <v>44932</v>
      </c>
      <c r="J5683">
        <v>5664</v>
      </c>
      <c r="K5683">
        <v>385550.00707451184</v>
      </c>
      <c r="L5683">
        <v>52.815069462261114</v>
      </c>
      <c r="M5683" s="19">
        <v>385602.82214397413</v>
      </c>
    </row>
    <row r="5684" spans="2:13" x14ac:dyDescent="0.25">
      <c r="B5684" s="13">
        <v>44933</v>
      </c>
      <c r="C5684">
        <v>5665</v>
      </c>
      <c r="D5684" s="19">
        <f t="shared" si="264"/>
        <v>385602.82214419742</v>
      </c>
      <c r="E5684" s="19">
        <f t="shared" si="265"/>
        <v>52.822304403314725</v>
      </c>
      <c r="F5684" s="19">
        <f t="shared" si="266"/>
        <v>385655.64444860071</v>
      </c>
      <c r="I5684" s="13">
        <v>44933</v>
      </c>
      <c r="J5684">
        <v>5665</v>
      </c>
      <c r="K5684">
        <v>385602.8221439739</v>
      </c>
      <c r="L5684">
        <v>52.82230440328334</v>
      </c>
      <c r="M5684" s="19">
        <v>385655.64444837719</v>
      </c>
    </row>
    <row r="5685" spans="2:13" x14ac:dyDescent="0.25">
      <c r="B5685" s="13">
        <v>44934</v>
      </c>
      <c r="C5685">
        <v>5666</v>
      </c>
      <c r="D5685" s="19">
        <f t="shared" si="264"/>
        <v>385655.64444860071</v>
      </c>
      <c r="E5685" s="19">
        <f t="shared" si="265"/>
        <v>52.82954033542476</v>
      </c>
      <c r="F5685" s="19">
        <f t="shared" si="266"/>
        <v>385708.47398893611</v>
      </c>
      <c r="I5685" s="13">
        <v>44934</v>
      </c>
      <c r="J5685">
        <v>5666</v>
      </c>
      <c r="K5685">
        <v>385655.64444837708</v>
      </c>
      <c r="L5685">
        <v>52.829540335393375</v>
      </c>
      <c r="M5685" s="19">
        <v>385708.47398871247</v>
      </c>
    </row>
    <row r="5686" spans="2:13" x14ac:dyDescent="0.25">
      <c r="B5686" s="13">
        <v>44935</v>
      </c>
      <c r="C5686">
        <v>5667</v>
      </c>
      <c r="D5686" s="19">
        <f t="shared" si="264"/>
        <v>385708.47398893611</v>
      </c>
      <c r="E5686" s="19">
        <f t="shared" si="265"/>
        <v>52.836777258758374</v>
      </c>
      <c r="F5686" s="19">
        <f t="shared" si="266"/>
        <v>385761.31076619489</v>
      </c>
      <c r="I5686" s="13">
        <v>44935</v>
      </c>
      <c r="J5686">
        <v>5667</v>
      </c>
      <c r="K5686">
        <v>385708.47398871247</v>
      </c>
      <c r="L5686">
        <v>52.836777258726983</v>
      </c>
      <c r="M5686" s="19">
        <v>385761.3107659712</v>
      </c>
    </row>
    <row r="5687" spans="2:13" x14ac:dyDescent="0.25">
      <c r="B5687" s="13">
        <v>44936</v>
      </c>
      <c r="C5687">
        <v>5668</v>
      </c>
      <c r="D5687" s="19">
        <f t="shared" si="264"/>
        <v>385761.31076619489</v>
      </c>
      <c r="E5687" s="19">
        <f t="shared" si="265"/>
        <v>52.844015173451361</v>
      </c>
      <c r="F5687" s="19">
        <f t="shared" si="266"/>
        <v>385814.15478136833</v>
      </c>
      <c r="I5687" s="13">
        <v>44936</v>
      </c>
      <c r="J5687">
        <v>5668</v>
      </c>
      <c r="K5687">
        <v>385761.3107659712</v>
      </c>
      <c r="L5687">
        <v>52.844015173419962</v>
      </c>
      <c r="M5687" s="19">
        <v>385814.15478114464</v>
      </c>
    </row>
    <row r="5688" spans="2:13" x14ac:dyDescent="0.25">
      <c r="B5688" s="13">
        <v>44937</v>
      </c>
      <c r="C5688">
        <v>5669</v>
      </c>
      <c r="D5688" s="19">
        <f t="shared" si="264"/>
        <v>385814.15478136833</v>
      </c>
      <c r="E5688" s="19">
        <f t="shared" si="265"/>
        <v>52.851254079639503</v>
      </c>
      <c r="F5688" s="19">
        <f t="shared" si="266"/>
        <v>385867.00603544799</v>
      </c>
      <c r="I5688" s="13">
        <v>44937</v>
      </c>
      <c r="J5688">
        <v>5669</v>
      </c>
      <c r="K5688">
        <v>385814.15478114464</v>
      </c>
      <c r="L5688">
        <v>52.851254079608097</v>
      </c>
      <c r="M5688" s="19">
        <v>385867.00603522424</v>
      </c>
    </row>
    <row r="5689" spans="2:13" x14ac:dyDescent="0.25">
      <c r="B5689" s="13">
        <v>44938</v>
      </c>
      <c r="C5689">
        <v>5670</v>
      </c>
      <c r="D5689" s="19">
        <f t="shared" si="264"/>
        <v>385867.00603544799</v>
      </c>
      <c r="E5689" s="19">
        <f t="shared" si="265"/>
        <v>52.858493977458636</v>
      </c>
      <c r="F5689" s="19">
        <f t="shared" si="266"/>
        <v>385919.86452942545</v>
      </c>
      <c r="I5689" s="13">
        <v>44938</v>
      </c>
      <c r="J5689">
        <v>5670</v>
      </c>
      <c r="K5689">
        <v>385867.00603522419</v>
      </c>
      <c r="L5689">
        <v>52.858493977427223</v>
      </c>
      <c r="M5689" s="19">
        <v>385919.86452920159</v>
      </c>
    </row>
    <row r="5690" spans="2:13" x14ac:dyDescent="0.25">
      <c r="B5690" s="13">
        <v>44939</v>
      </c>
      <c r="C5690">
        <v>5671</v>
      </c>
      <c r="D5690" s="19">
        <f t="shared" si="264"/>
        <v>385919.86452942545</v>
      </c>
      <c r="E5690" s="19">
        <f t="shared" si="265"/>
        <v>52.865734867044587</v>
      </c>
      <c r="F5690" s="19">
        <f t="shared" si="266"/>
        <v>385972.73026429251</v>
      </c>
      <c r="I5690" s="13">
        <v>44939</v>
      </c>
      <c r="J5690">
        <v>5671</v>
      </c>
      <c r="K5690">
        <v>385919.86452920153</v>
      </c>
      <c r="L5690">
        <v>52.865734867013167</v>
      </c>
      <c r="M5690" s="19">
        <v>385972.73026406852</v>
      </c>
    </row>
    <row r="5691" spans="2:13" x14ac:dyDescent="0.25">
      <c r="B5691" s="13">
        <v>44940</v>
      </c>
      <c r="C5691">
        <v>5672</v>
      </c>
      <c r="D5691" s="19">
        <f t="shared" si="264"/>
        <v>385972.73026429251</v>
      </c>
      <c r="E5691" s="19">
        <f t="shared" si="265"/>
        <v>52.872976748533226</v>
      </c>
      <c r="F5691" s="19">
        <f t="shared" si="266"/>
        <v>386025.60324104101</v>
      </c>
      <c r="I5691" s="13">
        <v>44940</v>
      </c>
      <c r="J5691">
        <v>5672</v>
      </c>
      <c r="K5691">
        <v>385972.73026406864</v>
      </c>
      <c r="L5691">
        <v>52.872976748501785</v>
      </c>
      <c r="M5691" s="19">
        <v>386025.60324081714</v>
      </c>
    </row>
    <row r="5692" spans="2:13" x14ac:dyDescent="0.25">
      <c r="B5692" s="13">
        <v>44941</v>
      </c>
      <c r="C5692">
        <v>5673</v>
      </c>
      <c r="D5692" s="19">
        <f t="shared" si="264"/>
        <v>386025.60324104101</v>
      </c>
      <c r="E5692" s="19">
        <f t="shared" si="265"/>
        <v>52.880219622060416</v>
      </c>
      <c r="F5692" s="19">
        <f t="shared" si="266"/>
        <v>386078.48346066306</v>
      </c>
      <c r="I5692" s="13">
        <v>44941</v>
      </c>
      <c r="J5692">
        <v>5673</v>
      </c>
      <c r="K5692">
        <v>386025.60324081703</v>
      </c>
      <c r="L5692">
        <v>52.880219622028982</v>
      </c>
      <c r="M5692" s="19">
        <v>386078.48346043908</v>
      </c>
    </row>
    <row r="5693" spans="2:13" x14ac:dyDescent="0.25">
      <c r="B5693" s="13">
        <v>44942</v>
      </c>
      <c r="C5693">
        <v>5674</v>
      </c>
      <c r="D5693" s="19">
        <f t="shared" si="264"/>
        <v>386078.48346066306</v>
      </c>
      <c r="E5693" s="19">
        <f t="shared" si="265"/>
        <v>52.887463487762069</v>
      </c>
      <c r="F5693" s="19">
        <f t="shared" si="266"/>
        <v>386131.3709241508</v>
      </c>
      <c r="I5693" s="13">
        <v>44942</v>
      </c>
      <c r="J5693">
        <v>5674</v>
      </c>
      <c r="K5693">
        <v>386078.48346043902</v>
      </c>
      <c r="L5693">
        <v>52.887463487730621</v>
      </c>
      <c r="M5693" s="19">
        <v>386131.37092392676</v>
      </c>
    </row>
    <row r="5694" spans="2:13" x14ac:dyDescent="0.25">
      <c r="B5694" s="13">
        <v>44943</v>
      </c>
      <c r="C5694">
        <v>5675</v>
      </c>
      <c r="D5694" s="19">
        <f t="shared" si="264"/>
        <v>386131.3709241508</v>
      </c>
      <c r="E5694" s="19">
        <f t="shared" si="265"/>
        <v>52.894708345774092</v>
      </c>
      <c r="F5694" s="19">
        <f t="shared" si="266"/>
        <v>386184.26563249656</v>
      </c>
      <c r="I5694" s="13">
        <v>44943</v>
      </c>
      <c r="J5694">
        <v>5675</v>
      </c>
      <c r="K5694">
        <v>386131.3709239267</v>
      </c>
      <c r="L5694">
        <v>52.894708345742643</v>
      </c>
      <c r="M5694" s="19">
        <v>386184.26563227247</v>
      </c>
    </row>
    <row r="5695" spans="2:13" x14ac:dyDescent="0.25">
      <c r="B5695" s="13">
        <v>44944</v>
      </c>
      <c r="C5695">
        <v>5676</v>
      </c>
      <c r="D5695" s="19">
        <f t="shared" si="264"/>
        <v>386184.26563249656</v>
      </c>
      <c r="E5695" s="19">
        <f t="shared" si="265"/>
        <v>52.90195419623241</v>
      </c>
      <c r="F5695" s="19">
        <f t="shared" si="266"/>
        <v>386237.16758669278</v>
      </c>
      <c r="I5695" s="13">
        <v>44944</v>
      </c>
      <c r="J5695">
        <v>5676</v>
      </c>
      <c r="K5695">
        <v>386184.26563227247</v>
      </c>
      <c r="L5695">
        <v>52.901954196200954</v>
      </c>
      <c r="M5695" s="19">
        <v>386237.16758646868</v>
      </c>
    </row>
    <row r="5696" spans="2:13" x14ac:dyDescent="0.25">
      <c r="B5696" s="13">
        <v>44945</v>
      </c>
      <c r="C5696">
        <v>5677</v>
      </c>
      <c r="D5696" s="19">
        <f t="shared" si="264"/>
        <v>386237.16758669278</v>
      </c>
      <c r="E5696" s="19">
        <f t="shared" si="265"/>
        <v>52.909201039272993</v>
      </c>
      <c r="F5696" s="19">
        <f t="shared" si="266"/>
        <v>386290.07678773208</v>
      </c>
      <c r="I5696" s="13">
        <v>44945</v>
      </c>
      <c r="J5696">
        <v>5677</v>
      </c>
      <c r="K5696">
        <v>386237.16758646851</v>
      </c>
      <c r="L5696">
        <v>52.909201039241523</v>
      </c>
      <c r="M5696" s="19">
        <v>386290.07678750774</v>
      </c>
    </row>
    <row r="5697" spans="2:13" x14ac:dyDescent="0.25">
      <c r="B5697" s="13">
        <v>44946</v>
      </c>
      <c r="C5697">
        <v>5678</v>
      </c>
      <c r="D5697" s="19">
        <f t="shared" si="264"/>
        <v>386290.07678773208</v>
      </c>
      <c r="E5697" s="19">
        <f t="shared" si="265"/>
        <v>52.916448875031797</v>
      </c>
      <c r="F5697" s="19">
        <f t="shared" si="266"/>
        <v>386342.99323660712</v>
      </c>
      <c r="I5697" s="13">
        <v>44946</v>
      </c>
      <c r="J5697">
        <v>5678</v>
      </c>
      <c r="K5697">
        <v>386290.0767875078</v>
      </c>
      <c r="L5697">
        <v>52.916448875000327</v>
      </c>
      <c r="M5697" s="19">
        <v>386342.99323638278</v>
      </c>
    </row>
    <row r="5698" spans="2:13" x14ac:dyDescent="0.25">
      <c r="B5698" s="13">
        <v>44947</v>
      </c>
      <c r="C5698">
        <v>5679</v>
      </c>
      <c r="D5698" s="19">
        <f t="shared" si="264"/>
        <v>386342.99323660712</v>
      </c>
      <c r="E5698" s="19">
        <f t="shared" si="265"/>
        <v>52.92369770364482</v>
      </c>
      <c r="F5698" s="19">
        <f t="shared" si="266"/>
        <v>386395.91693431075</v>
      </c>
      <c r="I5698" s="13">
        <v>44947</v>
      </c>
      <c r="J5698">
        <v>5679</v>
      </c>
      <c r="K5698">
        <v>386342.99323638267</v>
      </c>
      <c r="L5698">
        <v>52.923697703613328</v>
      </c>
      <c r="M5698" s="19">
        <v>386395.9169340863</v>
      </c>
    </row>
    <row r="5699" spans="2:13" x14ac:dyDescent="0.25">
      <c r="B5699" s="13">
        <v>44948</v>
      </c>
      <c r="C5699">
        <v>5680</v>
      </c>
      <c r="D5699" s="19">
        <f t="shared" si="264"/>
        <v>386395.91693431075</v>
      </c>
      <c r="E5699" s="19">
        <f t="shared" si="265"/>
        <v>52.930947525248058</v>
      </c>
      <c r="F5699" s="19">
        <f t="shared" si="266"/>
        <v>386448.847881836</v>
      </c>
      <c r="I5699" s="13">
        <v>44948</v>
      </c>
      <c r="J5699">
        <v>5680</v>
      </c>
      <c r="K5699">
        <v>386395.9169340863</v>
      </c>
      <c r="L5699">
        <v>52.930947525216567</v>
      </c>
      <c r="M5699" s="19">
        <v>386448.84788161149</v>
      </c>
    </row>
    <row r="5700" spans="2:13" x14ac:dyDescent="0.25">
      <c r="B5700" s="13">
        <v>44949</v>
      </c>
      <c r="C5700">
        <v>5681</v>
      </c>
      <c r="D5700" s="19">
        <f t="shared" si="264"/>
        <v>386448.847881836</v>
      </c>
      <c r="E5700" s="19">
        <f t="shared" si="265"/>
        <v>52.938198339977539</v>
      </c>
      <c r="F5700" s="19">
        <f t="shared" si="266"/>
        <v>386501.78608017595</v>
      </c>
      <c r="I5700" s="13">
        <v>44949</v>
      </c>
      <c r="J5700">
        <v>5681</v>
      </c>
      <c r="K5700">
        <v>386448.84788161149</v>
      </c>
      <c r="L5700">
        <v>52.938198339946048</v>
      </c>
      <c r="M5700" s="19">
        <v>386501.78607995145</v>
      </c>
    </row>
    <row r="5701" spans="2:13" x14ac:dyDescent="0.25">
      <c r="B5701" s="13">
        <v>44950</v>
      </c>
      <c r="C5701">
        <v>5682</v>
      </c>
      <c r="D5701" s="19">
        <f t="shared" si="264"/>
        <v>386501.78608017595</v>
      </c>
      <c r="E5701" s="19">
        <f t="shared" si="265"/>
        <v>52.945450147969318</v>
      </c>
      <c r="F5701" s="19">
        <f t="shared" si="266"/>
        <v>386554.73153032392</v>
      </c>
      <c r="I5701" s="13">
        <v>44950</v>
      </c>
      <c r="J5701">
        <v>5682</v>
      </c>
      <c r="K5701">
        <v>386501.78607995133</v>
      </c>
      <c r="L5701">
        <v>52.945450147937812</v>
      </c>
      <c r="M5701" s="19">
        <v>386554.73153009929</v>
      </c>
    </row>
    <row r="5702" spans="2:13" x14ac:dyDescent="0.25">
      <c r="B5702" s="13">
        <v>44951</v>
      </c>
      <c r="C5702">
        <v>5683</v>
      </c>
      <c r="D5702" s="19">
        <f t="shared" si="264"/>
        <v>386554.73153032392</v>
      </c>
      <c r="E5702" s="19">
        <f t="shared" si="265"/>
        <v>52.952702949359448</v>
      </c>
      <c r="F5702" s="19">
        <f t="shared" si="266"/>
        <v>386607.68423327326</v>
      </c>
      <c r="I5702" s="13">
        <v>44951</v>
      </c>
      <c r="J5702">
        <v>5683</v>
      </c>
      <c r="K5702">
        <v>386554.73153009929</v>
      </c>
      <c r="L5702">
        <v>52.952702949327936</v>
      </c>
      <c r="M5702" s="19">
        <v>386607.68423304864</v>
      </c>
    </row>
    <row r="5703" spans="2:13" x14ac:dyDescent="0.25">
      <c r="B5703" s="13">
        <v>44952</v>
      </c>
      <c r="C5703">
        <v>5684</v>
      </c>
      <c r="D5703" s="19">
        <f t="shared" si="264"/>
        <v>386607.68423327326</v>
      </c>
      <c r="E5703" s="19">
        <f t="shared" si="265"/>
        <v>52.959956744284014</v>
      </c>
      <c r="F5703" s="19">
        <f t="shared" si="266"/>
        <v>386660.64419001754</v>
      </c>
      <c r="I5703" s="13">
        <v>44952</v>
      </c>
      <c r="J5703">
        <v>5684</v>
      </c>
      <c r="K5703">
        <v>386607.68423304858</v>
      </c>
      <c r="L5703">
        <v>52.959956744252494</v>
      </c>
      <c r="M5703" s="19">
        <v>386660.64418979286</v>
      </c>
    </row>
    <row r="5704" spans="2:13" x14ac:dyDescent="0.25">
      <c r="B5704" s="13">
        <v>44953</v>
      </c>
      <c r="C5704">
        <v>5685</v>
      </c>
      <c r="D5704" s="19">
        <f t="shared" si="264"/>
        <v>386660.64419001754</v>
      </c>
      <c r="E5704" s="19">
        <f t="shared" si="265"/>
        <v>52.967211532879119</v>
      </c>
      <c r="F5704" s="19">
        <f t="shared" si="266"/>
        <v>386713.61140155041</v>
      </c>
      <c r="I5704" s="13">
        <v>44953</v>
      </c>
      <c r="J5704">
        <v>5685</v>
      </c>
      <c r="K5704">
        <v>386660.6441897928</v>
      </c>
      <c r="L5704">
        <v>52.967211532847593</v>
      </c>
      <c r="M5704" s="19">
        <v>386713.61140132567</v>
      </c>
    </row>
    <row r="5705" spans="2:13" x14ac:dyDescent="0.25">
      <c r="B5705" s="13">
        <v>44954</v>
      </c>
      <c r="C5705">
        <v>5686</v>
      </c>
      <c r="D5705" s="19">
        <f t="shared" si="264"/>
        <v>386713.61140155041</v>
      </c>
      <c r="E5705" s="19">
        <f t="shared" si="265"/>
        <v>52.974467315280883</v>
      </c>
      <c r="F5705" s="19">
        <f t="shared" si="266"/>
        <v>386766.58586886572</v>
      </c>
      <c r="I5705" s="13">
        <v>44954</v>
      </c>
      <c r="J5705">
        <v>5686</v>
      </c>
      <c r="K5705">
        <v>386713.61140132556</v>
      </c>
      <c r="L5705">
        <v>52.974467315249349</v>
      </c>
      <c r="M5705" s="19">
        <v>386766.5858686408</v>
      </c>
    </row>
    <row r="5706" spans="2:13" x14ac:dyDescent="0.25">
      <c r="B5706" s="13">
        <v>44955</v>
      </c>
      <c r="C5706">
        <v>5687</v>
      </c>
      <c r="D5706" s="19">
        <f t="shared" si="264"/>
        <v>386766.58586886572</v>
      </c>
      <c r="E5706" s="19">
        <f t="shared" si="265"/>
        <v>52.981724091625445</v>
      </c>
      <c r="F5706" s="19">
        <f t="shared" si="266"/>
        <v>386819.56759295735</v>
      </c>
      <c r="I5706" s="13">
        <v>44955</v>
      </c>
      <c r="J5706">
        <v>5687</v>
      </c>
      <c r="K5706">
        <v>386766.58586864074</v>
      </c>
      <c r="L5706">
        <v>52.981724091593904</v>
      </c>
      <c r="M5706" s="19">
        <v>386819.56759273232</v>
      </c>
    </row>
    <row r="5707" spans="2:13" x14ac:dyDescent="0.25">
      <c r="B5707" s="13">
        <v>44956</v>
      </c>
      <c r="C5707">
        <v>5688</v>
      </c>
      <c r="D5707" s="19">
        <f t="shared" si="264"/>
        <v>386819.56759295735</v>
      </c>
      <c r="E5707" s="19">
        <f t="shared" si="265"/>
        <v>52.988981862048959</v>
      </c>
      <c r="F5707" s="19">
        <f t="shared" si="266"/>
        <v>386872.55657481938</v>
      </c>
      <c r="I5707" s="13">
        <v>44956</v>
      </c>
      <c r="J5707">
        <v>5688</v>
      </c>
      <c r="K5707">
        <v>386819.56759273243</v>
      </c>
      <c r="L5707">
        <v>52.988981862017404</v>
      </c>
      <c r="M5707" s="19">
        <v>386872.55657459446</v>
      </c>
    </row>
    <row r="5708" spans="2:13" x14ac:dyDescent="0.25">
      <c r="B5708" s="13">
        <v>44957</v>
      </c>
      <c r="C5708">
        <v>5689</v>
      </c>
      <c r="D5708" s="19">
        <f t="shared" si="264"/>
        <v>386872.55657481938</v>
      </c>
      <c r="E5708" s="19">
        <f t="shared" si="265"/>
        <v>52.996240626687594</v>
      </c>
      <c r="F5708" s="19">
        <f t="shared" si="266"/>
        <v>386925.55281544605</v>
      </c>
      <c r="I5708" s="13">
        <v>44957</v>
      </c>
      <c r="J5708">
        <v>5689</v>
      </c>
      <c r="K5708">
        <v>386872.55657459435</v>
      </c>
      <c r="L5708">
        <v>52.996240626656032</v>
      </c>
      <c r="M5708" s="19">
        <v>386925.55281522102</v>
      </c>
    </row>
    <row r="5709" spans="2:13" x14ac:dyDescent="0.25">
      <c r="B5709" s="13">
        <v>44958</v>
      </c>
      <c r="C5709">
        <v>5690</v>
      </c>
      <c r="D5709" s="19">
        <f t="shared" si="264"/>
        <v>386925.55281544605</v>
      </c>
      <c r="E5709" s="19">
        <f t="shared" si="265"/>
        <v>53.003500385677548</v>
      </c>
      <c r="F5709" s="19">
        <f t="shared" si="266"/>
        <v>386978.55631583172</v>
      </c>
      <c r="I5709" s="13">
        <v>44958</v>
      </c>
      <c r="J5709">
        <v>5690</v>
      </c>
      <c r="K5709">
        <v>386925.55281522096</v>
      </c>
      <c r="L5709">
        <v>53.003500385645985</v>
      </c>
      <c r="M5709" s="19">
        <v>386978.55631560658</v>
      </c>
    </row>
    <row r="5710" spans="2:13" x14ac:dyDescent="0.25">
      <c r="B5710" s="13">
        <v>44959</v>
      </c>
      <c r="C5710">
        <v>5691</v>
      </c>
      <c r="D5710" s="19">
        <f t="shared" si="264"/>
        <v>386978.55631583172</v>
      </c>
      <c r="E5710" s="19">
        <f t="shared" si="265"/>
        <v>53.010761139155036</v>
      </c>
      <c r="F5710" s="19">
        <f t="shared" si="266"/>
        <v>387031.56707697088</v>
      </c>
      <c r="I5710" s="13">
        <v>44959</v>
      </c>
      <c r="J5710">
        <v>5691</v>
      </c>
      <c r="K5710">
        <v>386978.55631560652</v>
      </c>
      <c r="L5710">
        <v>53.010761139123467</v>
      </c>
      <c r="M5710" s="19">
        <v>387031.56707674562</v>
      </c>
    </row>
    <row r="5711" spans="2:13" x14ac:dyDescent="0.25">
      <c r="B5711" s="13">
        <v>44960</v>
      </c>
      <c r="C5711">
        <v>5692</v>
      </c>
      <c r="D5711" s="19">
        <f t="shared" si="264"/>
        <v>387031.56707697088</v>
      </c>
      <c r="E5711" s="19">
        <f t="shared" si="265"/>
        <v>53.018022887256294</v>
      </c>
      <c r="F5711" s="19">
        <f t="shared" si="266"/>
        <v>387084.58509985812</v>
      </c>
      <c r="I5711" s="13">
        <v>44960</v>
      </c>
      <c r="J5711">
        <v>5692</v>
      </c>
      <c r="K5711">
        <v>387031.56707674579</v>
      </c>
      <c r="L5711">
        <v>53.018022887224717</v>
      </c>
      <c r="M5711" s="19">
        <v>387084.58509963303</v>
      </c>
    </row>
    <row r="5712" spans="2:13" x14ac:dyDescent="0.25">
      <c r="B5712" s="13">
        <v>44961</v>
      </c>
      <c r="C5712">
        <v>5693</v>
      </c>
      <c r="D5712" s="19">
        <f t="shared" si="264"/>
        <v>387084.58509985812</v>
      </c>
      <c r="E5712" s="19">
        <f t="shared" si="265"/>
        <v>53.025285630117558</v>
      </c>
      <c r="F5712" s="19">
        <f t="shared" si="266"/>
        <v>387137.61038548825</v>
      </c>
      <c r="I5712" s="13">
        <v>44961</v>
      </c>
      <c r="J5712">
        <v>5693</v>
      </c>
      <c r="K5712">
        <v>387084.58509963285</v>
      </c>
      <c r="L5712">
        <v>53.025285630085975</v>
      </c>
      <c r="M5712" s="19">
        <v>387137.61038526293</v>
      </c>
    </row>
    <row r="5713" spans="2:13" x14ac:dyDescent="0.25">
      <c r="B5713" s="13">
        <v>44962</v>
      </c>
      <c r="C5713">
        <v>5694</v>
      </c>
      <c r="D5713" s="19">
        <f t="shared" si="264"/>
        <v>387137.61038548825</v>
      </c>
      <c r="E5713" s="19">
        <f t="shared" si="265"/>
        <v>53.032549367875113</v>
      </c>
      <c r="F5713" s="19">
        <f t="shared" si="266"/>
        <v>387190.64293485612</v>
      </c>
      <c r="I5713" s="13">
        <v>44962</v>
      </c>
      <c r="J5713">
        <v>5694</v>
      </c>
      <c r="K5713">
        <v>387137.61038526293</v>
      </c>
      <c r="L5713">
        <v>53.032549367843515</v>
      </c>
      <c r="M5713" s="19">
        <v>387190.6429346308</v>
      </c>
    </row>
    <row r="5714" spans="2:13" x14ac:dyDescent="0.25">
      <c r="B5714" s="13">
        <v>44963</v>
      </c>
      <c r="C5714">
        <v>5695</v>
      </c>
      <c r="D5714" s="19">
        <f t="shared" si="264"/>
        <v>387190.64293485612</v>
      </c>
      <c r="E5714" s="19">
        <f t="shared" si="265"/>
        <v>53.039814100665225</v>
      </c>
      <c r="F5714" s="19">
        <f t="shared" si="266"/>
        <v>387243.68274895678</v>
      </c>
      <c r="I5714" s="13">
        <v>44963</v>
      </c>
      <c r="J5714">
        <v>5695</v>
      </c>
      <c r="K5714">
        <v>387190.6429346308</v>
      </c>
      <c r="L5714">
        <v>53.039814100633627</v>
      </c>
      <c r="M5714" s="19">
        <v>387243.68274873146</v>
      </c>
    </row>
    <row r="5715" spans="2:13" x14ac:dyDescent="0.25">
      <c r="B5715" s="13">
        <v>44964</v>
      </c>
      <c r="C5715">
        <v>5696</v>
      </c>
      <c r="D5715" s="19">
        <f t="shared" si="264"/>
        <v>387243.68274895678</v>
      </c>
      <c r="E5715" s="19">
        <f t="shared" si="265"/>
        <v>53.04707982862422</v>
      </c>
      <c r="F5715" s="19">
        <f t="shared" si="266"/>
        <v>387296.72982878541</v>
      </c>
      <c r="I5715" s="13">
        <v>44964</v>
      </c>
      <c r="J5715">
        <v>5696</v>
      </c>
      <c r="K5715">
        <v>387243.68274873128</v>
      </c>
      <c r="L5715">
        <v>53.047079828592615</v>
      </c>
      <c r="M5715" s="19">
        <v>387296.72982855985</v>
      </c>
    </row>
    <row r="5716" spans="2:13" x14ac:dyDescent="0.25">
      <c r="B5716" s="13">
        <v>44965</v>
      </c>
      <c r="C5716">
        <v>5697</v>
      </c>
      <c r="D5716" s="19">
        <f t="shared" si="264"/>
        <v>387296.72982878541</v>
      </c>
      <c r="E5716" s="19">
        <f t="shared" si="265"/>
        <v>53.054346551888422</v>
      </c>
      <c r="F5716" s="19">
        <f t="shared" si="266"/>
        <v>387349.78417533729</v>
      </c>
      <c r="I5716" s="13">
        <v>44965</v>
      </c>
      <c r="J5716">
        <v>5697</v>
      </c>
      <c r="K5716">
        <v>387296.72982855985</v>
      </c>
      <c r="L5716">
        <v>53.054346551856803</v>
      </c>
      <c r="M5716" s="19">
        <v>387349.78417511174</v>
      </c>
    </row>
    <row r="5717" spans="2:13" x14ac:dyDescent="0.25">
      <c r="B5717" s="13">
        <v>44966</v>
      </c>
      <c r="C5717">
        <v>5698</v>
      </c>
      <c r="D5717" s="19">
        <f t="shared" ref="D5717:D5780" si="267">F5716</f>
        <v>387349.78417533729</v>
      </c>
      <c r="E5717" s="19">
        <f t="shared" ref="E5717:E5780" si="268">D5717*_nPIR</f>
        <v>53.061614270594156</v>
      </c>
      <c r="F5717" s="19">
        <f t="shared" si="266"/>
        <v>387402.84578960791</v>
      </c>
      <c r="I5717" s="13">
        <v>44966</v>
      </c>
      <c r="J5717">
        <v>5698</v>
      </c>
      <c r="K5717">
        <v>387349.78417511168</v>
      </c>
      <c r="L5717">
        <v>53.061614270562529</v>
      </c>
      <c r="M5717" s="19">
        <v>387402.84578938223</v>
      </c>
    </row>
    <row r="5718" spans="2:13" x14ac:dyDescent="0.25">
      <c r="B5718" s="13">
        <v>44967</v>
      </c>
      <c r="C5718">
        <v>5699</v>
      </c>
      <c r="D5718" s="19">
        <f t="shared" si="267"/>
        <v>387402.84578960791</v>
      </c>
      <c r="E5718" s="19">
        <f t="shared" si="268"/>
        <v>53.068882984877803</v>
      </c>
      <c r="F5718" s="19">
        <f t="shared" ref="F5718:F5781" si="269">D5718+E5718</f>
        <v>387455.91467259277</v>
      </c>
      <c r="I5718" s="13">
        <v>44967</v>
      </c>
      <c r="J5718">
        <v>5699</v>
      </c>
      <c r="K5718">
        <v>387402.84578938223</v>
      </c>
      <c r="L5718">
        <v>53.068882984846162</v>
      </c>
      <c r="M5718" s="19">
        <v>387455.9146723671</v>
      </c>
    </row>
    <row r="5719" spans="2:13" x14ac:dyDescent="0.25">
      <c r="B5719" s="13">
        <v>44968</v>
      </c>
      <c r="C5719">
        <v>5700</v>
      </c>
      <c r="D5719" s="19">
        <f t="shared" si="267"/>
        <v>387455.91467259277</v>
      </c>
      <c r="E5719" s="19">
        <f t="shared" si="268"/>
        <v>53.076152694875731</v>
      </c>
      <c r="F5719" s="19">
        <f t="shared" si="269"/>
        <v>387508.99082528765</v>
      </c>
      <c r="I5719" s="13">
        <v>44968</v>
      </c>
      <c r="J5719">
        <v>5700</v>
      </c>
      <c r="K5719">
        <v>387455.91467236704</v>
      </c>
      <c r="L5719">
        <v>53.07615269484409</v>
      </c>
      <c r="M5719" s="19">
        <v>387508.99082506186</v>
      </c>
    </row>
    <row r="5720" spans="2:13" x14ac:dyDescent="0.25">
      <c r="B5720" s="13">
        <v>44969</v>
      </c>
      <c r="C5720">
        <v>5701</v>
      </c>
      <c r="D5720" s="19">
        <f t="shared" si="267"/>
        <v>387508.99082528765</v>
      </c>
      <c r="E5720" s="19">
        <f t="shared" si="268"/>
        <v>53.083423400724342</v>
      </c>
      <c r="F5720" s="19">
        <f t="shared" si="269"/>
        <v>387562.07424868835</v>
      </c>
      <c r="I5720" s="13">
        <v>44969</v>
      </c>
      <c r="J5720">
        <v>5701</v>
      </c>
      <c r="K5720">
        <v>387508.9908250618</v>
      </c>
      <c r="L5720">
        <v>53.083423400692695</v>
      </c>
      <c r="M5720" s="19">
        <v>387562.07424846251</v>
      </c>
    </row>
    <row r="5721" spans="2:13" x14ac:dyDescent="0.25">
      <c r="B5721" s="13">
        <v>44970</v>
      </c>
      <c r="C5721">
        <v>5702</v>
      </c>
      <c r="D5721" s="19">
        <f t="shared" si="267"/>
        <v>387562.07424868835</v>
      </c>
      <c r="E5721" s="19">
        <f t="shared" si="268"/>
        <v>53.090695102560055</v>
      </c>
      <c r="F5721" s="19">
        <f t="shared" si="269"/>
        <v>387615.16494379094</v>
      </c>
      <c r="I5721" s="13">
        <v>44970</v>
      </c>
      <c r="J5721">
        <v>5702</v>
      </c>
      <c r="K5721">
        <v>387562.07424846245</v>
      </c>
      <c r="L5721">
        <v>53.0906951025284</v>
      </c>
      <c r="M5721" s="19">
        <v>387615.16494356497</v>
      </c>
    </row>
    <row r="5722" spans="2:13" x14ac:dyDescent="0.25">
      <c r="B5722" s="13">
        <v>44971</v>
      </c>
      <c r="C5722">
        <v>5703</v>
      </c>
      <c r="D5722" s="19">
        <f t="shared" si="267"/>
        <v>387615.16494379094</v>
      </c>
      <c r="E5722" s="19">
        <f t="shared" si="268"/>
        <v>53.097967800519314</v>
      </c>
      <c r="F5722" s="19">
        <f t="shared" si="269"/>
        <v>387668.26291159145</v>
      </c>
      <c r="I5722" s="13">
        <v>44971</v>
      </c>
      <c r="J5722">
        <v>5703</v>
      </c>
      <c r="K5722">
        <v>387615.16494356486</v>
      </c>
      <c r="L5722">
        <v>53.097967800487652</v>
      </c>
      <c r="M5722" s="19">
        <v>387668.26291136537</v>
      </c>
    </row>
    <row r="5723" spans="2:13" x14ac:dyDescent="0.25">
      <c r="B5723" s="13">
        <v>44972</v>
      </c>
      <c r="C5723">
        <v>5704</v>
      </c>
      <c r="D5723" s="19">
        <f t="shared" si="267"/>
        <v>387668.26291159145</v>
      </c>
      <c r="E5723" s="19">
        <f t="shared" si="268"/>
        <v>53.105241494738564</v>
      </c>
      <c r="F5723" s="19">
        <f t="shared" si="269"/>
        <v>387721.36815308616</v>
      </c>
      <c r="I5723" s="13">
        <v>44972</v>
      </c>
      <c r="J5723">
        <v>5704</v>
      </c>
      <c r="K5723">
        <v>387668.26291136537</v>
      </c>
      <c r="L5723">
        <v>53.105241494706888</v>
      </c>
      <c r="M5723" s="19">
        <v>387721.36815286009</v>
      </c>
    </row>
    <row r="5724" spans="2:13" x14ac:dyDescent="0.25">
      <c r="B5724" s="13">
        <v>44973</v>
      </c>
      <c r="C5724">
        <v>5705</v>
      </c>
      <c r="D5724" s="19">
        <f t="shared" si="267"/>
        <v>387721.36815308616</v>
      </c>
      <c r="E5724" s="19">
        <f t="shared" si="268"/>
        <v>53.112516185354274</v>
      </c>
      <c r="F5724" s="19">
        <f t="shared" si="269"/>
        <v>387774.48066927149</v>
      </c>
      <c r="I5724" s="13">
        <v>44973</v>
      </c>
      <c r="J5724">
        <v>5705</v>
      </c>
      <c r="K5724">
        <v>387721.36815286003</v>
      </c>
      <c r="L5724">
        <v>53.112516185322598</v>
      </c>
      <c r="M5724" s="19">
        <v>387774.48066904536</v>
      </c>
    </row>
    <row r="5725" spans="2:13" x14ac:dyDescent="0.25">
      <c r="B5725" s="13">
        <v>44974</v>
      </c>
      <c r="C5725">
        <v>5706</v>
      </c>
      <c r="D5725" s="19">
        <f t="shared" si="267"/>
        <v>387774.48066927149</v>
      </c>
      <c r="E5725" s="19">
        <f t="shared" si="268"/>
        <v>53.119791872502951</v>
      </c>
      <c r="F5725" s="19">
        <f t="shared" si="269"/>
        <v>387827.600461144</v>
      </c>
      <c r="I5725" s="13">
        <v>44974</v>
      </c>
      <c r="J5725">
        <v>5706</v>
      </c>
      <c r="K5725">
        <v>387774.48066904541</v>
      </c>
      <c r="L5725">
        <v>53.119791872471261</v>
      </c>
      <c r="M5725" s="19">
        <v>387827.60046091786</v>
      </c>
    </row>
    <row r="5726" spans="2:13" x14ac:dyDescent="0.25">
      <c r="B5726" s="13">
        <v>44975</v>
      </c>
      <c r="C5726">
        <v>5707</v>
      </c>
      <c r="D5726" s="19">
        <f t="shared" si="267"/>
        <v>387827.600461144</v>
      </c>
      <c r="E5726" s="19">
        <f t="shared" si="268"/>
        <v>53.127068556321106</v>
      </c>
      <c r="F5726" s="19">
        <f t="shared" si="269"/>
        <v>387880.72752970032</v>
      </c>
      <c r="I5726" s="13">
        <v>44975</v>
      </c>
      <c r="J5726">
        <v>5707</v>
      </c>
      <c r="K5726">
        <v>387827.60046091775</v>
      </c>
      <c r="L5726">
        <v>53.127068556289409</v>
      </c>
      <c r="M5726" s="19">
        <v>387880.72752947401</v>
      </c>
    </row>
    <row r="5727" spans="2:13" x14ac:dyDescent="0.25">
      <c r="B5727" s="13">
        <v>44976</v>
      </c>
      <c r="C5727">
        <v>5708</v>
      </c>
      <c r="D5727" s="19">
        <f t="shared" si="267"/>
        <v>387880.72752970032</v>
      </c>
      <c r="E5727" s="19">
        <f t="shared" si="268"/>
        <v>53.134346236945255</v>
      </c>
      <c r="F5727" s="19">
        <f t="shared" si="269"/>
        <v>387933.86187593726</v>
      </c>
      <c r="I5727" s="13">
        <v>44976</v>
      </c>
      <c r="J5727">
        <v>5708</v>
      </c>
      <c r="K5727">
        <v>387880.72752947407</v>
      </c>
      <c r="L5727">
        <v>53.134346236913551</v>
      </c>
      <c r="M5727" s="19">
        <v>387933.86187571101</v>
      </c>
    </row>
    <row r="5728" spans="2:13" x14ac:dyDescent="0.25">
      <c r="B5728" s="13">
        <v>44977</v>
      </c>
      <c r="C5728">
        <v>5709</v>
      </c>
      <c r="D5728" s="19">
        <f t="shared" si="267"/>
        <v>387933.86187593726</v>
      </c>
      <c r="E5728" s="19">
        <f t="shared" si="268"/>
        <v>53.141624914511958</v>
      </c>
      <c r="F5728" s="19">
        <f t="shared" si="269"/>
        <v>387987.0035008518</v>
      </c>
      <c r="I5728" s="13">
        <v>44977</v>
      </c>
      <c r="J5728">
        <v>5709</v>
      </c>
      <c r="K5728">
        <v>387933.86187571089</v>
      </c>
      <c r="L5728">
        <v>53.141624914480246</v>
      </c>
      <c r="M5728" s="19">
        <v>387987.00350062537</v>
      </c>
    </row>
    <row r="5729" spans="2:13" x14ac:dyDescent="0.25">
      <c r="B5729" s="13">
        <v>44978</v>
      </c>
      <c r="C5729">
        <v>5710</v>
      </c>
      <c r="D5729" s="19">
        <f t="shared" si="267"/>
        <v>387987.0035008518</v>
      </c>
      <c r="E5729" s="19">
        <f t="shared" si="268"/>
        <v>53.148904589157787</v>
      </c>
      <c r="F5729" s="19">
        <f t="shared" si="269"/>
        <v>388040.15240544098</v>
      </c>
      <c r="I5729" s="13">
        <v>44978</v>
      </c>
      <c r="J5729">
        <v>5710</v>
      </c>
      <c r="K5729">
        <v>387987.00350062532</v>
      </c>
      <c r="L5729">
        <v>53.148904589126069</v>
      </c>
      <c r="M5729" s="19">
        <v>388040.15240521444</v>
      </c>
    </row>
    <row r="5730" spans="2:13" x14ac:dyDescent="0.25">
      <c r="B5730" s="13">
        <v>44979</v>
      </c>
      <c r="C5730">
        <v>5711</v>
      </c>
      <c r="D5730" s="19">
        <f t="shared" si="267"/>
        <v>388040.15240544098</v>
      </c>
      <c r="E5730" s="19">
        <f t="shared" si="268"/>
        <v>53.156185261019317</v>
      </c>
      <c r="F5730" s="19">
        <f t="shared" si="269"/>
        <v>388093.30859070201</v>
      </c>
      <c r="I5730" s="13">
        <v>44979</v>
      </c>
      <c r="J5730">
        <v>5711</v>
      </c>
      <c r="K5730">
        <v>388040.15240521444</v>
      </c>
      <c r="L5730">
        <v>53.156185260987591</v>
      </c>
      <c r="M5730" s="19">
        <v>388093.30859047541</v>
      </c>
    </row>
    <row r="5731" spans="2:13" x14ac:dyDescent="0.25">
      <c r="B5731" s="13">
        <v>44980</v>
      </c>
      <c r="C5731">
        <v>5712</v>
      </c>
      <c r="D5731" s="19">
        <f t="shared" si="267"/>
        <v>388093.30859070201</v>
      </c>
      <c r="E5731" s="19">
        <f t="shared" si="268"/>
        <v>53.163466930233156</v>
      </c>
      <c r="F5731" s="19">
        <f t="shared" si="269"/>
        <v>388146.47205763223</v>
      </c>
      <c r="I5731" s="13">
        <v>44980</v>
      </c>
      <c r="J5731">
        <v>5712</v>
      </c>
      <c r="K5731">
        <v>388093.30859047547</v>
      </c>
      <c r="L5731">
        <v>53.163466930201416</v>
      </c>
      <c r="M5731" s="19">
        <v>388146.47205740568</v>
      </c>
    </row>
    <row r="5732" spans="2:13" x14ac:dyDescent="0.25">
      <c r="B5732" s="13">
        <v>44981</v>
      </c>
      <c r="C5732">
        <v>5713</v>
      </c>
      <c r="D5732" s="19">
        <f t="shared" si="267"/>
        <v>388146.47205763223</v>
      </c>
      <c r="E5732" s="19">
        <f t="shared" si="268"/>
        <v>53.170749596935927</v>
      </c>
      <c r="F5732" s="19">
        <f t="shared" si="269"/>
        <v>388199.64280722919</v>
      </c>
      <c r="I5732" s="13">
        <v>44981</v>
      </c>
      <c r="J5732">
        <v>5713</v>
      </c>
      <c r="K5732">
        <v>388146.47205740551</v>
      </c>
      <c r="L5732">
        <v>53.170749596904187</v>
      </c>
      <c r="M5732" s="19">
        <v>388199.64280700241</v>
      </c>
    </row>
    <row r="5733" spans="2:13" x14ac:dyDescent="0.25">
      <c r="B5733" s="13">
        <v>44982</v>
      </c>
      <c r="C5733">
        <v>5714</v>
      </c>
      <c r="D5733" s="19">
        <f t="shared" si="267"/>
        <v>388199.64280722919</v>
      </c>
      <c r="E5733" s="19">
        <f t="shared" si="268"/>
        <v>53.178033261264282</v>
      </c>
      <c r="F5733" s="19">
        <f t="shared" si="269"/>
        <v>388252.82084049046</v>
      </c>
      <c r="I5733" s="13">
        <v>44982</v>
      </c>
      <c r="J5733">
        <v>5714</v>
      </c>
      <c r="K5733">
        <v>388199.6428070023</v>
      </c>
      <c r="L5733">
        <v>53.178033261232521</v>
      </c>
      <c r="M5733" s="19">
        <v>388252.82084026351</v>
      </c>
    </row>
    <row r="5734" spans="2:13" x14ac:dyDescent="0.25">
      <c r="B5734" s="13">
        <v>44983</v>
      </c>
      <c r="C5734">
        <v>5715</v>
      </c>
      <c r="D5734" s="19">
        <f t="shared" si="267"/>
        <v>388252.82084049046</v>
      </c>
      <c r="E5734" s="19">
        <f t="shared" si="268"/>
        <v>53.185317923354866</v>
      </c>
      <c r="F5734" s="19">
        <f t="shared" si="269"/>
        <v>388306.00615841383</v>
      </c>
      <c r="I5734" s="13">
        <v>44983</v>
      </c>
      <c r="J5734">
        <v>5715</v>
      </c>
      <c r="K5734">
        <v>388252.82084026356</v>
      </c>
      <c r="L5734">
        <v>53.185317923323097</v>
      </c>
      <c r="M5734" s="19">
        <v>388306.00615818688</v>
      </c>
    </row>
    <row r="5735" spans="2:13" x14ac:dyDescent="0.25">
      <c r="B5735" s="13">
        <v>44984</v>
      </c>
      <c r="C5735">
        <v>5716</v>
      </c>
      <c r="D5735" s="19">
        <f t="shared" si="267"/>
        <v>388306.00615841383</v>
      </c>
      <c r="E5735" s="19">
        <f t="shared" si="268"/>
        <v>53.192603583344365</v>
      </c>
      <c r="F5735" s="19">
        <f t="shared" si="269"/>
        <v>388359.19876199716</v>
      </c>
      <c r="I5735" s="13">
        <v>44984</v>
      </c>
      <c r="J5735">
        <v>5716</v>
      </c>
      <c r="K5735">
        <v>388306.00615818688</v>
      </c>
      <c r="L5735">
        <v>53.192603583312589</v>
      </c>
      <c r="M5735" s="19">
        <v>388359.19876177021</v>
      </c>
    </row>
    <row r="5736" spans="2:13" x14ac:dyDescent="0.25">
      <c r="B5736" s="13">
        <v>44985</v>
      </c>
      <c r="C5736">
        <v>5717</v>
      </c>
      <c r="D5736" s="19">
        <f t="shared" si="267"/>
        <v>388359.19876199716</v>
      </c>
      <c r="E5736" s="19">
        <f t="shared" si="268"/>
        <v>53.199890241369481</v>
      </c>
      <c r="F5736" s="19">
        <f t="shared" si="269"/>
        <v>388412.39865223854</v>
      </c>
      <c r="I5736" s="13">
        <v>44985</v>
      </c>
      <c r="J5736">
        <v>5717</v>
      </c>
      <c r="K5736">
        <v>388359.19876177015</v>
      </c>
      <c r="L5736">
        <v>53.199890241337698</v>
      </c>
      <c r="M5736" s="19">
        <v>388412.39865201147</v>
      </c>
    </row>
    <row r="5737" spans="2:13" x14ac:dyDescent="0.25">
      <c r="B5737" s="13">
        <v>44986</v>
      </c>
      <c r="C5737">
        <v>5718</v>
      </c>
      <c r="D5737" s="19">
        <f t="shared" si="267"/>
        <v>388412.39865223854</v>
      </c>
      <c r="E5737" s="19">
        <f t="shared" si="268"/>
        <v>53.207177897566929</v>
      </c>
      <c r="F5737" s="19">
        <f t="shared" si="269"/>
        <v>388465.6058301361</v>
      </c>
      <c r="I5737" s="13">
        <v>44986</v>
      </c>
      <c r="J5737">
        <v>5718</v>
      </c>
      <c r="K5737">
        <v>388412.39865201141</v>
      </c>
      <c r="L5737">
        <v>53.207177897535139</v>
      </c>
      <c r="M5737" s="19">
        <v>388465.60582990892</v>
      </c>
    </row>
    <row r="5738" spans="2:13" x14ac:dyDescent="0.25">
      <c r="B5738" s="13">
        <v>44987</v>
      </c>
      <c r="C5738">
        <v>5719</v>
      </c>
      <c r="D5738" s="19">
        <f t="shared" si="267"/>
        <v>388465.6058301361</v>
      </c>
      <c r="E5738" s="19">
        <f t="shared" si="268"/>
        <v>53.214466552073446</v>
      </c>
      <c r="F5738" s="19">
        <f t="shared" si="269"/>
        <v>388518.82029668818</v>
      </c>
      <c r="I5738" s="13">
        <v>44987</v>
      </c>
      <c r="J5738">
        <v>5719</v>
      </c>
      <c r="K5738">
        <v>388465.60582990898</v>
      </c>
      <c r="L5738">
        <v>53.21446655204165</v>
      </c>
      <c r="M5738" s="19">
        <v>388518.820296461</v>
      </c>
    </row>
    <row r="5739" spans="2:13" x14ac:dyDescent="0.25">
      <c r="B5739" s="13">
        <v>44988</v>
      </c>
      <c r="C5739">
        <v>5720</v>
      </c>
      <c r="D5739" s="19">
        <f t="shared" si="267"/>
        <v>388518.82029668818</v>
      </c>
      <c r="E5739" s="19">
        <f t="shared" si="268"/>
        <v>53.221756205025784</v>
      </c>
      <c r="F5739" s="19">
        <f t="shared" si="269"/>
        <v>388572.0420528932</v>
      </c>
      <c r="I5739" s="13">
        <v>44988</v>
      </c>
      <c r="J5739">
        <v>5720</v>
      </c>
      <c r="K5739">
        <v>388518.82029646105</v>
      </c>
      <c r="L5739">
        <v>53.22175620499398</v>
      </c>
      <c r="M5739" s="19">
        <v>388572.04205266607</v>
      </c>
    </row>
    <row r="5740" spans="2:13" x14ac:dyDescent="0.25">
      <c r="B5740" s="13">
        <v>44989</v>
      </c>
      <c r="C5740">
        <v>5721</v>
      </c>
      <c r="D5740" s="19">
        <f t="shared" si="267"/>
        <v>388572.0420528932</v>
      </c>
      <c r="E5740" s="19">
        <f t="shared" si="268"/>
        <v>53.229046856560721</v>
      </c>
      <c r="F5740" s="19">
        <f t="shared" si="269"/>
        <v>388625.27109974978</v>
      </c>
      <c r="I5740" s="13">
        <v>44989</v>
      </c>
      <c r="J5740">
        <v>5721</v>
      </c>
      <c r="K5740">
        <v>388572.0420526659</v>
      </c>
      <c r="L5740">
        <v>53.229046856528903</v>
      </c>
      <c r="M5740" s="19">
        <v>388625.27109952242</v>
      </c>
    </row>
    <row r="5741" spans="2:13" x14ac:dyDescent="0.25">
      <c r="B5741" s="13">
        <v>44990</v>
      </c>
      <c r="C5741">
        <v>5722</v>
      </c>
      <c r="D5741" s="19">
        <f t="shared" si="267"/>
        <v>388625.27109974978</v>
      </c>
      <c r="E5741" s="19">
        <f t="shared" si="268"/>
        <v>53.236338506815045</v>
      </c>
      <c r="F5741" s="19">
        <f t="shared" si="269"/>
        <v>388678.50743825658</v>
      </c>
      <c r="I5741" s="13">
        <v>44990</v>
      </c>
      <c r="J5741">
        <v>5722</v>
      </c>
      <c r="K5741">
        <v>388625.27109952236</v>
      </c>
      <c r="L5741">
        <v>53.23633850678322</v>
      </c>
      <c r="M5741" s="19">
        <v>388678.50743802916</v>
      </c>
    </row>
    <row r="5742" spans="2:13" x14ac:dyDescent="0.25">
      <c r="B5742" s="13">
        <v>44991</v>
      </c>
      <c r="C5742">
        <v>5723</v>
      </c>
      <c r="D5742" s="19">
        <f t="shared" si="267"/>
        <v>388678.50743825658</v>
      </c>
      <c r="E5742" s="19">
        <f t="shared" si="268"/>
        <v>53.243631155925563</v>
      </c>
      <c r="F5742" s="19">
        <f t="shared" si="269"/>
        <v>388731.75106941251</v>
      </c>
      <c r="I5742" s="13">
        <v>44991</v>
      </c>
      <c r="J5742">
        <v>5723</v>
      </c>
      <c r="K5742">
        <v>388678.50743802916</v>
      </c>
      <c r="L5742">
        <v>53.243631155893738</v>
      </c>
      <c r="M5742" s="19">
        <v>388731.75106918503</v>
      </c>
    </row>
    <row r="5743" spans="2:13" x14ac:dyDescent="0.25">
      <c r="B5743" s="13">
        <v>44992</v>
      </c>
      <c r="C5743">
        <v>5724</v>
      </c>
      <c r="D5743" s="19">
        <f t="shared" si="267"/>
        <v>388731.75106941251</v>
      </c>
      <c r="E5743" s="19">
        <f t="shared" si="268"/>
        <v>53.250924804029118</v>
      </c>
      <c r="F5743" s="19">
        <f t="shared" si="269"/>
        <v>388785.00199421652</v>
      </c>
      <c r="I5743" s="13">
        <v>44992</v>
      </c>
      <c r="J5743">
        <v>5724</v>
      </c>
      <c r="K5743">
        <v>388731.75106918497</v>
      </c>
      <c r="L5743">
        <v>53.250924803997279</v>
      </c>
      <c r="M5743" s="19">
        <v>388785.00199398899</v>
      </c>
    </row>
    <row r="5744" spans="2:13" x14ac:dyDescent="0.25">
      <c r="B5744" s="13">
        <v>44993</v>
      </c>
      <c r="C5744">
        <v>5725</v>
      </c>
      <c r="D5744" s="19">
        <f t="shared" si="267"/>
        <v>388785.00199421652</v>
      </c>
      <c r="E5744" s="19">
        <f t="shared" si="268"/>
        <v>53.258219451262548</v>
      </c>
      <c r="F5744" s="19">
        <f t="shared" si="269"/>
        <v>388838.26021366776</v>
      </c>
      <c r="I5744" s="13">
        <v>44993</v>
      </c>
      <c r="J5744">
        <v>5725</v>
      </c>
      <c r="K5744">
        <v>388785.00199398893</v>
      </c>
      <c r="L5744">
        <v>53.258219451230694</v>
      </c>
      <c r="M5744" s="19">
        <v>388838.26021344017</v>
      </c>
    </row>
    <row r="5745" spans="2:13" x14ac:dyDescent="0.25">
      <c r="B5745" s="13">
        <v>44994</v>
      </c>
      <c r="C5745">
        <v>5726</v>
      </c>
      <c r="D5745" s="19">
        <f t="shared" si="267"/>
        <v>388838.26021366776</v>
      </c>
      <c r="E5745" s="19">
        <f t="shared" si="268"/>
        <v>53.265515097762716</v>
      </c>
      <c r="F5745" s="19">
        <f t="shared" si="269"/>
        <v>388891.52572876553</v>
      </c>
      <c r="I5745" s="13">
        <v>44994</v>
      </c>
      <c r="J5745">
        <v>5726</v>
      </c>
      <c r="K5745">
        <v>388838.26021344023</v>
      </c>
      <c r="L5745">
        <v>53.265515097730862</v>
      </c>
      <c r="M5745" s="19">
        <v>388891.52572853793</v>
      </c>
    </row>
    <row r="5746" spans="2:13" x14ac:dyDescent="0.25">
      <c r="B5746" s="13">
        <v>44995</v>
      </c>
      <c r="C5746">
        <v>5727</v>
      </c>
      <c r="D5746" s="19">
        <f t="shared" si="267"/>
        <v>388891.52572876553</v>
      </c>
      <c r="E5746" s="19">
        <f t="shared" si="268"/>
        <v>53.272811743666516</v>
      </c>
      <c r="F5746" s="19">
        <f t="shared" si="269"/>
        <v>388944.79854050919</v>
      </c>
      <c r="I5746" s="13">
        <v>44995</v>
      </c>
      <c r="J5746">
        <v>5727</v>
      </c>
      <c r="K5746">
        <v>388891.52572853793</v>
      </c>
      <c r="L5746">
        <v>53.272811743634655</v>
      </c>
      <c r="M5746" s="19">
        <v>388944.7985402816</v>
      </c>
    </row>
    <row r="5747" spans="2:13" x14ac:dyDescent="0.25">
      <c r="B5747" s="13">
        <v>44996</v>
      </c>
      <c r="C5747">
        <v>5728</v>
      </c>
      <c r="D5747" s="19">
        <f t="shared" si="267"/>
        <v>388944.79854050919</v>
      </c>
      <c r="E5747" s="19">
        <f t="shared" si="268"/>
        <v>53.280109389110855</v>
      </c>
      <c r="F5747" s="19">
        <f t="shared" si="269"/>
        <v>388998.07864989829</v>
      </c>
      <c r="I5747" s="13">
        <v>44996</v>
      </c>
      <c r="J5747">
        <v>5728</v>
      </c>
      <c r="K5747">
        <v>388944.79854028148</v>
      </c>
      <c r="L5747">
        <v>53.280109389078987</v>
      </c>
      <c r="M5747" s="19">
        <v>388998.07864967058</v>
      </c>
    </row>
    <row r="5748" spans="2:13" x14ac:dyDescent="0.25">
      <c r="B5748" s="13">
        <v>44997</v>
      </c>
      <c r="C5748">
        <v>5729</v>
      </c>
      <c r="D5748" s="19">
        <f t="shared" si="267"/>
        <v>388998.07864989829</v>
      </c>
      <c r="E5748" s="19">
        <f t="shared" si="268"/>
        <v>53.287408034232648</v>
      </c>
      <c r="F5748" s="19">
        <f t="shared" si="269"/>
        <v>389051.36605793255</v>
      </c>
      <c r="I5748" s="13">
        <v>44997</v>
      </c>
      <c r="J5748">
        <v>5729</v>
      </c>
      <c r="K5748">
        <v>388998.07864967047</v>
      </c>
      <c r="L5748">
        <v>53.287408034200773</v>
      </c>
      <c r="M5748" s="19">
        <v>389051.36605770467</v>
      </c>
    </row>
    <row r="5749" spans="2:13" x14ac:dyDescent="0.25">
      <c r="B5749" s="13">
        <v>44998</v>
      </c>
      <c r="C5749">
        <v>5730</v>
      </c>
      <c r="D5749" s="19">
        <f t="shared" si="267"/>
        <v>389051.36605793255</v>
      </c>
      <c r="E5749" s="19">
        <f t="shared" si="268"/>
        <v>53.294707679168852</v>
      </c>
      <c r="F5749" s="19">
        <f t="shared" si="269"/>
        <v>389104.66076561174</v>
      </c>
      <c r="I5749" s="13">
        <v>44998</v>
      </c>
      <c r="J5749">
        <v>5730</v>
      </c>
      <c r="K5749">
        <v>389051.36605770461</v>
      </c>
      <c r="L5749">
        <v>53.294707679136962</v>
      </c>
      <c r="M5749" s="19">
        <v>389104.66076538374</v>
      </c>
    </row>
    <row r="5750" spans="2:13" x14ac:dyDescent="0.25">
      <c r="B5750" s="13">
        <v>44999</v>
      </c>
      <c r="C5750">
        <v>5731</v>
      </c>
      <c r="D5750" s="19">
        <f t="shared" si="267"/>
        <v>389104.66076561174</v>
      </c>
      <c r="E5750" s="19">
        <f t="shared" si="268"/>
        <v>53.302008324056409</v>
      </c>
      <c r="F5750" s="19">
        <f t="shared" si="269"/>
        <v>389157.96277393581</v>
      </c>
      <c r="I5750" s="13">
        <v>44999</v>
      </c>
      <c r="J5750">
        <v>5731</v>
      </c>
      <c r="K5750">
        <v>389104.66076538363</v>
      </c>
      <c r="L5750">
        <v>53.302008324024513</v>
      </c>
      <c r="M5750" s="19">
        <v>389157.96277370764</v>
      </c>
    </row>
    <row r="5751" spans="2:13" x14ac:dyDescent="0.25">
      <c r="B5751" s="13">
        <v>45000</v>
      </c>
      <c r="C5751">
        <v>5732</v>
      </c>
      <c r="D5751" s="19">
        <f t="shared" si="267"/>
        <v>389157.96277393581</v>
      </c>
      <c r="E5751" s="19">
        <f t="shared" si="268"/>
        <v>53.309309969032313</v>
      </c>
      <c r="F5751" s="19">
        <f t="shared" si="269"/>
        <v>389211.27208390483</v>
      </c>
      <c r="I5751" s="13">
        <v>45000</v>
      </c>
      <c r="J5751">
        <v>5732</v>
      </c>
      <c r="K5751">
        <v>389157.9627737077</v>
      </c>
      <c r="L5751">
        <v>53.309309969000402</v>
      </c>
      <c r="M5751" s="19">
        <v>389211.27208367671</v>
      </c>
    </row>
    <row r="5752" spans="2:13" x14ac:dyDescent="0.25">
      <c r="B5752" s="13">
        <v>45001</v>
      </c>
      <c r="C5752">
        <v>5733</v>
      </c>
      <c r="D5752" s="19">
        <f t="shared" si="267"/>
        <v>389211.27208390483</v>
      </c>
      <c r="E5752" s="19">
        <f t="shared" si="268"/>
        <v>53.316612614233541</v>
      </c>
      <c r="F5752" s="19">
        <f t="shared" si="269"/>
        <v>389264.58869651909</v>
      </c>
      <c r="I5752" s="13">
        <v>45001</v>
      </c>
      <c r="J5752">
        <v>5733</v>
      </c>
      <c r="K5752">
        <v>389211.27208367665</v>
      </c>
      <c r="L5752">
        <v>53.316612614201631</v>
      </c>
      <c r="M5752" s="19">
        <v>389264.58869629086</v>
      </c>
    </row>
    <row r="5753" spans="2:13" x14ac:dyDescent="0.25">
      <c r="B5753" s="13">
        <v>45002</v>
      </c>
      <c r="C5753">
        <v>5734</v>
      </c>
      <c r="D5753" s="19">
        <f t="shared" si="267"/>
        <v>389264.58869651909</v>
      </c>
      <c r="E5753" s="19">
        <f t="shared" si="268"/>
        <v>53.323916259797144</v>
      </c>
      <c r="F5753" s="19">
        <f t="shared" si="269"/>
        <v>389317.91261277889</v>
      </c>
      <c r="I5753" s="13">
        <v>45002</v>
      </c>
      <c r="J5753">
        <v>5734</v>
      </c>
      <c r="K5753">
        <v>389264.5886962908</v>
      </c>
      <c r="L5753">
        <v>53.323916259765213</v>
      </c>
      <c r="M5753" s="19">
        <v>389317.91261255054</v>
      </c>
    </row>
    <row r="5754" spans="2:13" x14ac:dyDescent="0.25">
      <c r="B5754" s="13">
        <v>45003</v>
      </c>
      <c r="C5754">
        <v>5735</v>
      </c>
      <c r="D5754" s="19">
        <f t="shared" si="267"/>
        <v>389317.91261277889</v>
      </c>
      <c r="E5754" s="19">
        <f t="shared" si="268"/>
        <v>53.331220905860128</v>
      </c>
      <c r="F5754" s="19">
        <f t="shared" si="269"/>
        <v>389371.24383368477</v>
      </c>
      <c r="I5754" s="13">
        <v>45003</v>
      </c>
      <c r="J5754">
        <v>5735</v>
      </c>
      <c r="K5754">
        <v>389317.91261255048</v>
      </c>
      <c r="L5754">
        <v>53.331220905828197</v>
      </c>
      <c r="M5754" s="19">
        <v>389371.2438334563</v>
      </c>
    </row>
    <row r="5755" spans="2:13" x14ac:dyDescent="0.25">
      <c r="B5755" s="13">
        <v>45004</v>
      </c>
      <c r="C5755">
        <v>5736</v>
      </c>
      <c r="D5755" s="19">
        <f t="shared" si="267"/>
        <v>389371.24383368477</v>
      </c>
      <c r="E5755" s="19">
        <f t="shared" si="268"/>
        <v>53.338526552559564</v>
      </c>
      <c r="F5755" s="19">
        <f t="shared" si="269"/>
        <v>389424.58236023731</v>
      </c>
      <c r="I5755" s="13">
        <v>45004</v>
      </c>
      <c r="J5755">
        <v>5736</v>
      </c>
      <c r="K5755">
        <v>389371.24383345642</v>
      </c>
      <c r="L5755">
        <v>53.338526552527625</v>
      </c>
      <c r="M5755" s="19">
        <v>389424.58236000896</v>
      </c>
    </row>
    <row r="5756" spans="2:13" x14ac:dyDescent="0.25">
      <c r="B5756" s="13">
        <v>45005</v>
      </c>
      <c r="C5756">
        <v>5737</v>
      </c>
      <c r="D5756" s="19">
        <f t="shared" si="267"/>
        <v>389424.58236023731</v>
      </c>
      <c r="E5756" s="19">
        <f t="shared" si="268"/>
        <v>53.345833200032516</v>
      </c>
      <c r="F5756" s="19">
        <f t="shared" si="269"/>
        <v>389477.92819343734</v>
      </c>
      <c r="I5756" s="13">
        <v>45005</v>
      </c>
      <c r="J5756">
        <v>5737</v>
      </c>
      <c r="K5756">
        <v>389424.58236000885</v>
      </c>
      <c r="L5756">
        <v>53.345833200000563</v>
      </c>
      <c r="M5756" s="19">
        <v>389477.92819320882</v>
      </c>
    </row>
    <row r="5757" spans="2:13" x14ac:dyDescent="0.25">
      <c r="B5757" s="13">
        <v>45006</v>
      </c>
      <c r="C5757">
        <v>5738</v>
      </c>
      <c r="D5757" s="19">
        <f t="shared" si="267"/>
        <v>389477.92819343734</v>
      </c>
      <c r="E5757" s="19">
        <f t="shared" si="268"/>
        <v>53.353140848416082</v>
      </c>
      <c r="F5757" s="19">
        <f t="shared" si="269"/>
        <v>389531.28133428574</v>
      </c>
      <c r="I5757" s="13">
        <v>45006</v>
      </c>
      <c r="J5757">
        <v>5738</v>
      </c>
      <c r="K5757">
        <v>389477.92819320882</v>
      </c>
      <c r="L5757">
        <v>53.353140848384122</v>
      </c>
      <c r="M5757" s="19">
        <v>389531.28133405722</v>
      </c>
    </row>
    <row r="5758" spans="2:13" x14ac:dyDescent="0.25">
      <c r="B5758" s="13">
        <v>45007</v>
      </c>
      <c r="C5758">
        <v>5739</v>
      </c>
      <c r="D5758" s="19">
        <f t="shared" si="267"/>
        <v>389531.28133428574</v>
      </c>
      <c r="E5758" s="19">
        <f t="shared" si="268"/>
        <v>53.36044949784737</v>
      </c>
      <c r="F5758" s="19">
        <f t="shared" si="269"/>
        <v>389584.64178378356</v>
      </c>
      <c r="I5758" s="13">
        <v>45007</v>
      </c>
      <c r="J5758">
        <v>5739</v>
      </c>
      <c r="K5758">
        <v>389531.28133405716</v>
      </c>
      <c r="L5758">
        <v>53.360449497815402</v>
      </c>
      <c r="M5758" s="19">
        <v>389584.64178355498</v>
      </c>
    </row>
    <row r="5759" spans="2:13" x14ac:dyDescent="0.25">
      <c r="B5759" s="13">
        <v>45008</v>
      </c>
      <c r="C5759">
        <v>5740</v>
      </c>
      <c r="D5759" s="19">
        <f t="shared" si="267"/>
        <v>389584.64178378356</v>
      </c>
      <c r="E5759" s="19">
        <f t="shared" si="268"/>
        <v>53.367759148463506</v>
      </c>
      <c r="F5759" s="19">
        <f t="shared" si="269"/>
        <v>389638.00954293204</v>
      </c>
      <c r="I5759" s="13">
        <v>45008</v>
      </c>
      <c r="J5759">
        <v>5740</v>
      </c>
      <c r="K5759">
        <v>389584.64178355498</v>
      </c>
      <c r="L5759">
        <v>53.367759148431539</v>
      </c>
      <c r="M5759" s="19">
        <v>389638.0095427034</v>
      </c>
    </row>
    <row r="5760" spans="2:13" x14ac:dyDescent="0.25">
      <c r="B5760" s="13">
        <v>45009</v>
      </c>
      <c r="C5760">
        <v>5741</v>
      </c>
      <c r="D5760" s="19">
        <f t="shared" si="267"/>
        <v>389638.00954293204</v>
      </c>
      <c r="E5760" s="19">
        <f t="shared" si="268"/>
        <v>53.375069800401654</v>
      </c>
      <c r="F5760" s="19">
        <f t="shared" si="269"/>
        <v>389691.38461273245</v>
      </c>
      <c r="I5760" s="13">
        <v>45009</v>
      </c>
      <c r="J5760">
        <v>5741</v>
      </c>
      <c r="K5760">
        <v>389638.00954270316</v>
      </c>
      <c r="L5760">
        <v>53.37506980036968</v>
      </c>
      <c r="M5760" s="19">
        <v>389691.38461250352</v>
      </c>
    </row>
    <row r="5761" spans="2:13" x14ac:dyDescent="0.25">
      <c r="B5761" s="13">
        <v>45010</v>
      </c>
      <c r="C5761">
        <v>5742</v>
      </c>
      <c r="D5761" s="19">
        <f t="shared" si="267"/>
        <v>389691.38461273245</v>
      </c>
      <c r="E5761" s="19">
        <f t="shared" si="268"/>
        <v>53.38238145379897</v>
      </c>
      <c r="F5761" s="19">
        <f t="shared" si="269"/>
        <v>389744.76699418627</v>
      </c>
      <c r="I5761" s="13">
        <v>45010</v>
      </c>
      <c r="J5761">
        <v>5742</v>
      </c>
      <c r="K5761">
        <v>389691.38461250364</v>
      </c>
      <c r="L5761">
        <v>53.382381453766982</v>
      </c>
      <c r="M5761" s="19">
        <v>389744.7669939574</v>
      </c>
    </row>
    <row r="5762" spans="2:13" x14ac:dyDescent="0.25">
      <c r="B5762" s="13">
        <v>45011</v>
      </c>
      <c r="C5762">
        <v>5743</v>
      </c>
      <c r="D5762" s="19">
        <f t="shared" si="267"/>
        <v>389744.76699418627</v>
      </c>
      <c r="E5762" s="19">
        <f t="shared" si="268"/>
        <v>53.389694108792646</v>
      </c>
      <c r="F5762" s="19">
        <f t="shared" si="269"/>
        <v>389798.15668829507</v>
      </c>
      <c r="I5762" s="13">
        <v>45011</v>
      </c>
      <c r="J5762">
        <v>5743</v>
      </c>
      <c r="K5762">
        <v>389744.7669939574</v>
      </c>
      <c r="L5762">
        <v>53.389694108760651</v>
      </c>
      <c r="M5762" s="19">
        <v>389798.15668806614</v>
      </c>
    </row>
    <row r="5763" spans="2:13" x14ac:dyDescent="0.25">
      <c r="B5763" s="13">
        <v>45012</v>
      </c>
      <c r="C5763">
        <v>5744</v>
      </c>
      <c r="D5763" s="19">
        <f t="shared" si="267"/>
        <v>389798.15668829507</v>
      </c>
      <c r="E5763" s="19">
        <f t="shared" si="268"/>
        <v>53.397007765519881</v>
      </c>
      <c r="F5763" s="19">
        <f t="shared" si="269"/>
        <v>389851.55369606061</v>
      </c>
      <c r="I5763" s="13">
        <v>45012</v>
      </c>
      <c r="J5763">
        <v>5744</v>
      </c>
      <c r="K5763">
        <v>389798.15668806614</v>
      </c>
      <c r="L5763">
        <v>53.397007765487871</v>
      </c>
      <c r="M5763" s="19">
        <v>389851.55369583162</v>
      </c>
    </row>
    <row r="5764" spans="2:13" x14ac:dyDescent="0.25">
      <c r="B5764" s="13">
        <v>45013</v>
      </c>
      <c r="C5764">
        <v>5745</v>
      </c>
      <c r="D5764" s="19">
        <f t="shared" si="267"/>
        <v>389851.55369606061</v>
      </c>
      <c r="E5764" s="19">
        <f t="shared" si="268"/>
        <v>53.4043224241179</v>
      </c>
      <c r="F5764" s="19">
        <f t="shared" si="269"/>
        <v>389904.95801848476</v>
      </c>
      <c r="I5764" s="13">
        <v>45013</v>
      </c>
      <c r="J5764">
        <v>5745</v>
      </c>
      <c r="K5764">
        <v>389851.55369583151</v>
      </c>
      <c r="L5764">
        <v>53.404322424085876</v>
      </c>
      <c r="M5764" s="19">
        <v>389904.95801825559</v>
      </c>
    </row>
    <row r="5765" spans="2:13" x14ac:dyDescent="0.25">
      <c r="B5765" s="13">
        <v>45014</v>
      </c>
      <c r="C5765">
        <v>5746</v>
      </c>
      <c r="D5765" s="19">
        <f t="shared" si="267"/>
        <v>389904.95801848476</v>
      </c>
      <c r="E5765" s="19">
        <f t="shared" si="268"/>
        <v>53.411638084723947</v>
      </c>
      <c r="F5765" s="19">
        <f t="shared" si="269"/>
        <v>389958.3696565695</v>
      </c>
      <c r="I5765" s="13">
        <v>45014</v>
      </c>
      <c r="J5765">
        <v>5746</v>
      </c>
      <c r="K5765">
        <v>389904.95801825554</v>
      </c>
      <c r="L5765">
        <v>53.411638084691916</v>
      </c>
      <c r="M5765" s="19">
        <v>389958.36965634022</v>
      </c>
    </row>
    <row r="5766" spans="2:13" x14ac:dyDescent="0.25">
      <c r="B5766" s="13">
        <v>45015</v>
      </c>
      <c r="C5766">
        <v>5747</v>
      </c>
      <c r="D5766" s="19">
        <f t="shared" si="267"/>
        <v>389958.3696565695</v>
      </c>
      <c r="E5766" s="19">
        <f t="shared" si="268"/>
        <v>53.418954747475283</v>
      </c>
      <c r="F5766" s="19">
        <f t="shared" si="269"/>
        <v>390011.788611317</v>
      </c>
      <c r="I5766" s="13">
        <v>45015</v>
      </c>
      <c r="J5766">
        <v>5747</v>
      </c>
      <c r="K5766">
        <v>389958.36965634022</v>
      </c>
      <c r="L5766">
        <v>53.418954747443244</v>
      </c>
      <c r="M5766" s="19">
        <v>390011.78861108766</v>
      </c>
    </row>
    <row r="5767" spans="2:13" x14ac:dyDescent="0.25">
      <c r="B5767" s="13">
        <v>45016</v>
      </c>
      <c r="C5767">
        <v>5748</v>
      </c>
      <c r="D5767" s="19">
        <f t="shared" si="267"/>
        <v>390011.788611317</v>
      </c>
      <c r="E5767" s="19">
        <f t="shared" si="268"/>
        <v>53.426272412509185</v>
      </c>
      <c r="F5767" s="19">
        <f t="shared" si="269"/>
        <v>390065.21488372952</v>
      </c>
      <c r="I5767" s="13">
        <v>45016</v>
      </c>
      <c r="J5767">
        <v>5748</v>
      </c>
      <c r="K5767">
        <v>390011.7886110876</v>
      </c>
      <c r="L5767">
        <v>53.426272412477132</v>
      </c>
      <c r="M5767" s="19">
        <v>390065.21488350007</v>
      </c>
    </row>
    <row r="5768" spans="2:13" x14ac:dyDescent="0.25">
      <c r="B5768" s="13">
        <v>45017</v>
      </c>
      <c r="C5768">
        <v>5749</v>
      </c>
      <c r="D5768" s="19">
        <f t="shared" si="267"/>
        <v>390065.21488372952</v>
      </c>
      <c r="E5768" s="19">
        <f t="shared" si="268"/>
        <v>53.433591079962959</v>
      </c>
      <c r="F5768" s="19">
        <f t="shared" si="269"/>
        <v>390118.64847480948</v>
      </c>
      <c r="I5768" s="13">
        <v>45017</v>
      </c>
      <c r="J5768">
        <v>5749</v>
      </c>
      <c r="K5768">
        <v>390065.21488350007</v>
      </c>
      <c r="L5768">
        <v>53.433591079930892</v>
      </c>
      <c r="M5768" s="19">
        <v>390118.64847458003</v>
      </c>
    </row>
    <row r="5769" spans="2:13" x14ac:dyDescent="0.25">
      <c r="B5769" s="13">
        <v>45018</v>
      </c>
      <c r="C5769">
        <v>5750</v>
      </c>
      <c r="D5769" s="19">
        <f t="shared" si="267"/>
        <v>390118.64847480948</v>
      </c>
      <c r="E5769" s="19">
        <f t="shared" si="268"/>
        <v>53.440910749973909</v>
      </c>
      <c r="F5769" s="19">
        <f t="shared" si="269"/>
        <v>390172.08938555943</v>
      </c>
      <c r="I5769" s="13">
        <v>45018</v>
      </c>
      <c r="J5769">
        <v>5750</v>
      </c>
      <c r="K5769">
        <v>390118.64847457997</v>
      </c>
      <c r="L5769">
        <v>53.440910749941835</v>
      </c>
      <c r="M5769" s="19">
        <v>390172.08938532992</v>
      </c>
    </row>
    <row r="5770" spans="2:13" x14ac:dyDescent="0.25">
      <c r="B5770" s="13">
        <v>45019</v>
      </c>
      <c r="C5770">
        <v>5751</v>
      </c>
      <c r="D5770" s="19">
        <f t="shared" si="267"/>
        <v>390172.08938555943</v>
      </c>
      <c r="E5770" s="19">
        <f t="shared" si="268"/>
        <v>53.448231422679385</v>
      </c>
      <c r="F5770" s="19">
        <f t="shared" si="269"/>
        <v>390225.53761698212</v>
      </c>
      <c r="I5770" s="13">
        <v>45019</v>
      </c>
      <c r="J5770">
        <v>5751</v>
      </c>
      <c r="K5770">
        <v>390172.08938532986</v>
      </c>
      <c r="L5770">
        <v>53.448231422647304</v>
      </c>
      <c r="M5770" s="19">
        <v>390225.5376167525</v>
      </c>
    </row>
    <row r="5771" spans="2:13" x14ac:dyDescent="0.25">
      <c r="B5771" s="13">
        <v>45020</v>
      </c>
      <c r="C5771">
        <v>5752</v>
      </c>
      <c r="D5771" s="19">
        <f t="shared" si="267"/>
        <v>390225.53761698212</v>
      </c>
      <c r="E5771" s="19">
        <f t="shared" si="268"/>
        <v>53.45555309821674</v>
      </c>
      <c r="F5771" s="19">
        <f t="shared" si="269"/>
        <v>390278.99317008036</v>
      </c>
      <c r="I5771" s="13">
        <v>45020</v>
      </c>
      <c r="J5771">
        <v>5752</v>
      </c>
      <c r="K5771">
        <v>390225.53761675255</v>
      </c>
      <c r="L5771">
        <v>53.455553098184652</v>
      </c>
      <c r="M5771" s="19">
        <v>390278.99316985073</v>
      </c>
    </row>
    <row r="5772" spans="2:13" x14ac:dyDescent="0.25">
      <c r="B5772" s="13">
        <v>45021</v>
      </c>
      <c r="C5772">
        <v>5753</v>
      </c>
      <c r="D5772" s="19">
        <f t="shared" si="267"/>
        <v>390278.99317008036</v>
      </c>
      <c r="E5772" s="19">
        <f t="shared" si="268"/>
        <v>53.462875776723344</v>
      </c>
      <c r="F5772" s="19">
        <f t="shared" si="269"/>
        <v>390332.45604585711</v>
      </c>
      <c r="I5772" s="13">
        <v>45021</v>
      </c>
      <c r="J5772">
        <v>5753</v>
      </c>
      <c r="K5772">
        <v>390278.99316985055</v>
      </c>
      <c r="L5772">
        <v>53.462875776691249</v>
      </c>
      <c r="M5772" s="19">
        <v>390332.45604562724</v>
      </c>
    </row>
    <row r="5773" spans="2:13" x14ac:dyDescent="0.25">
      <c r="B5773" s="13">
        <v>45022</v>
      </c>
      <c r="C5773">
        <v>5754</v>
      </c>
      <c r="D5773" s="19">
        <f t="shared" si="267"/>
        <v>390332.45604585711</v>
      </c>
      <c r="E5773" s="19">
        <f t="shared" si="268"/>
        <v>53.470199458336594</v>
      </c>
      <c r="F5773" s="19">
        <f t="shared" si="269"/>
        <v>390385.92624531547</v>
      </c>
      <c r="I5773" s="13">
        <v>45022</v>
      </c>
      <c r="J5773">
        <v>5754</v>
      </c>
      <c r="K5773">
        <v>390332.4560456273</v>
      </c>
      <c r="L5773">
        <v>53.470199458304485</v>
      </c>
      <c r="M5773" s="19">
        <v>390385.9262450856</v>
      </c>
    </row>
    <row r="5774" spans="2:13" x14ac:dyDescent="0.25">
      <c r="B5774" s="13">
        <v>45023</v>
      </c>
      <c r="C5774">
        <v>5755</v>
      </c>
      <c r="D5774" s="19">
        <f t="shared" si="267"/>
        <v>390385.92624531547</v>
      </c>
      <c r="E5774" s="19">
        <f t="shared" si="268"/>
        <v>53.477524143193904</v>
      </c>
      <c r="F5774" s="19">
        <f t="shared" si="269"/>
        <v>390439.40376945864</v>
      </c>
      <c r="I5774" s="13">
        <v>45023</v>
      </c>
      <c r="J5774">
        <v>5755</v>
      </c>
      <c r="K5774">
        <v>390385.92624508555</v>
      </c>
      <c r="L5774">
        <v>53.477524143161787</v>
      </c>
      <c r="M5774" s="19">
        <v>390439.40376922872</v>
      </c>
    </row>
    <row r="5775" spans="2:13" x14ac:dyDescent="0.25">
      <c r="B5775" s="13">
        <v>45024</v>
      </c>
      <c r="C5775">
        <v>5756</v>
      </c>
      <c r="D5775" s="19">
        <f t="shared" si="267"/>
        <v>390439.40376945864</v>
      </c>
      <c r="E5775" s="19">
        <f t="shared" si="268"/>
        <v>53.484849831432697</v>
      </c>
      <c r="F5775" s="19">
        <f t="shared" si="269"/>
        <v>390492.88861929008</v>
      </c>
      <c r="I5775" s="13">
        <v>45024</v>
      </c>
      <c r="J5775">
        <v>5756</v>
      </c>
      <c r="K5775">
        <v>390439.40376922878</v>
      </c>
      <c r="L5775">
        <v>53.484849831400574</v>
      </c>
      <c r="M5775" s="19">
        <v>390492.88861906016</v>
      </c>
    </row>
    <row r="5776" spans="2:13" x14ac:dyDescent="0.25">
      <c r="B5776" s="13">
        <v>45025</v>
      </c>
      <c r="C5776">
        <v>5757</v>
      </c>
      <c r="D5776" s="19">
        <f t="shared" si="267"/>
        <v>390492.88861929008</v>
      </c>
      <c r="E5776" s="19">
        <f t="shared" si="268"/>
        <v>53.49217652319043</v>
      </c>
      <c r="F5776" s="19">
        <f t="shared" si="269"/>
        <v>390546.38079581328</v>
      </c>
      <c r="I5776" s="13">
        <v>45025</v>
      </c>
      <c r="J5776">
        <v>5757</v>
      </c>
      <c r="K5776">
        <v>390492.88861905999</v>
      </c>
      <c r="L5776">
        <v>53.492176523158292</v>
      </c>
      <c r="M5776" s="19">
        <v>390546.38079558313</v>
      </c>
    </row>
    <row r="5777" spans="2:13" x14ac:dyDescent="0.25">
      <c r="B5777" s="13">
        <v>45026</v>
      </c>
      <c r="C5777">
        <v>5758</v>
      </c>
      <c r="D5777" s="19">
        <f t="shared" si="267"/>
        <v>390546.38079581328</v>
      </c>
      <c r="E5777" s="19">
        <f t="shared" si="268"/>
        <v>53.499504218604564</v>
      </c>
      <c r="F5777" s="19">
        <f t="shared" si="269"/>
        <v>390599.88030003186</v>
      </c>
      <c r="I5777" s="13">
        <v>45026</v>
      </c>
      <c r="J5777">
        <v>5758</v>
      </c>
      <c r="K5777">
        <v>390546.38079558319</v>
      </c>
      <c r="L5777">
        <v>53.499504218572426</v>
      </c>
      <c r="M5777" s="19">
        <v>390599.88029980176</v>
      </c>
    </row>
    <row r="5778" spans="2:13" x14ac:dyDescent="0.25">
      <c r="B5778" s="13">
        <v>45027</v>
      </c>
      <c r="C5778">
        <v>5759</v>
      </c>
      <c r="D5778" s="19">
        <f t="shared" si="267"/>
        <v>390599.88030003186</v>
      </c>
      <c r="E5778" s="19">
        <f t="shared" si="268"/>
        <v>53.506832917812588</v>
      </c>
      <c r="F5778" s="19">
        <f t="shared" si="269"/>
        <v>390653.38713294966</v>
      </c>
      <c r="I5778" s="13">
        <v>45027</v>
      </c>
      <c r="J5778">
        <v>5759</v>
      </c>
      <c r="K5778">
        <v>390599.88029980176</v>
      </c>
      <c r="L5778">
        <v>53.506832917780443</v>
      </c>
      <c r="M5778" s="19">
        <v>390653.38713271957</v>
      </c>
    </row>
    <row r="5779" spans="2:13" x14ac:dyDescent="0.25">
      <c r="B5779" s="13">
        <v>45028</v>
      </c>
      <c r="C5779">
        <v>5760</v>
      </c>
      <c r="D5779" s="19">
        <f t="shared" si="267"/>
        <v>390653.38713294966</v>
      </c>
      <c r="E5779" s="19">
        <f t="shared" si="268"/>
        <v>53.514162620952014</v>
      </c>
      <c r="F5779" s="19">
        <f t="shared" si="269"/>
        <v>390706.9012955706</v>
      </c>
      <c r="I5779" s="13">
        <v>45028</v>
      </c>
      <c r="J5779">
        <v>5760</v>
      </c>
      <c r="K5779">
        <v>390653.38713271945</v>
      </c>
      <c r="L5779">
        <v>53.514162620919862</v>
      </c>
      <c r="M5779" s="19">
        <v>390706.90129534039</v>
      </c>
    </row>
    <row r="5780" spans="2:13" x14ac:dyDescent="0.25">
      <c r="B5780" s="13">
        <v>45029</v>
      </c>
      <c r="C5780">
        <v>5761</v>
      </c>
      <c r="D5780" s="19">
        <f t="shared" si="267"/>
        <v>390706.9012955706</v>
      </c>
      <c r="E5780" s="19">
        <f t="shared" si="268"/>
        <v>53.521493328160361</v>
      </c>
      <c r="F5780" s="19">
        <f t="shared" si="269"/>
        <v>390760.42278889875</v>
      </c>
      <c r="I5780" s="13">
        <v>45029</v>
      </c>
      <c r="J5780">
        <v>5761</v>
      </c>
      <c r="K5780">
        <v>390706.90129534021</v>
      </c>
      <c r="L5780">
        <v>53.521493328128201</v>
      </c>
      <c r="M5780" s="19">
        <v>390760.42278866837</v>
      </c>
    </row>
    <row r="5781" spans="2:13" x14ac:dyDescent="0.25">
      <c r="B5781" s="13">
        <v>45030</v>
      </c>
      <c r="C5781">
        <v>5762</v>
      </c>
      <c r="D5781" s="19">
        <f t="shared" ref="D5781:D5844" si="270">F5780</f>
        <v>390760.42278889875</v>
      </c>
      <c r="E5781" s="19">
        <f t="shared" ref="E5781:E5844" si="271">D5781*_nPIR</f>
        <v>53.528825039575182</v>
      </c>
      <c r="F5781" s="19">
        <f t="shared" si="269"/>
        <v>390813.95161393832</v>
      </c>
      <c r="I5781" s="13">
        <v>45030</v>
      </c>
      <c r="J5781">
        <v>5762</v>
      </c>
      <c r="K5781">
        <v>390760.42278866837</v>
      </c>
      <c r="L5781">
        <v>53.528825039543015</v>
      </c>
      <c r="M5781" s="19">
        <v>390813.95161370793</v>
      </c>
    </row>
    <row r="5782" spans="2:13" x14ac:dyDescent="0.25">
      <c r="B5782" s="13">
        <v>45031</v>
      </c>
      <c r="C5782">
        <v>5763</v>
      </c>
      <c r="D5782" s="19">
        <f t="shared" si="270"/>
        <v>390813.95161393832</v>
      </c>
      <c r="E5782" s="19">
        <f t="shared" si="271"/>
        <v>53.536157755334024</v>
      </c>
      <c r="F5782" s="19">
        <f t="shared" ref="F5782:F5845" si="272">D5782+E5782</f>
        <v>390867.48777169368</v>
      </c>
      <c r="I5782" s="13">
        <v>45031</v>
      </c>
      <c r="J5782">
        <v>5763</v>
      </c>
      <c r="K5782">
        <v>390813.95161370782</v>
      </c>
      <c r="L5782">
        <v>53.536157755301851</v>
      </c>
      <c r="M5782" s="19">
        <v>390867.48777146311</v>
      </c>
    </row>
    <row r="5783" spans="2:13" x14ac:dyDescent="0.25">
      <c r="B5783" s="13">
        <v>45032</v>
      </c>
      <c r="C5783">
        <v>5764</v>
      </c>
      <c r="D5783" s="19">
        <f t="shared" si="270"/>
        <v>390867.48777169368</v>
      </c>
      <c r="E5783" s="19">
        <f t="shared" si="271"/>
        <v>53.543491475574484</v>
      </c>
      <c r="F5783" s="19">
        <f t="shared" si="272"/>
        <v>390921.03126316925</v>
      </c>
      <c r="I5783" s="13">
        <v>45032</v>
      </c>
      <c r="J5783">
        <v>5764</v>
      </c>
      <c r="K5783">
        <v>390867.48777146323</v>
      </c>
      <c r="L5783">
        <v>53.543491475542304</v>
      </c>
      <c r="M5783" s="19">
        <v>390921.03126293875</v>
      </c>
    </row>
    <row r="5784" spans="2:13" x14ac:dyDescent="0.25">
      <c r="B5784" s="13">
        <v>45033</v>
      </c>
      <c r="C5784">
        <v>5765</v>
      </c>
      <c r="D5784" s="19">
        <f t="shared" si="270"/>
        <v>390921.03126316925</v>
      </c>
      <c r="E5784" s="19">
        <f t="shared" si="271"/>
        <v>53.550826200434152</v>
      </c>
      <c r="F5784" s="19">
        <f t="shared" si="272"/>
        <v>390974.58208936971</v>
      </c>
      <c r="I5784" s="13">
        <v>45033</v>
      </c>
      <c r="J5784">
        <v>5765</v>
      </c>
      <c r="K5784">
        <v>390921.03126293863</v>
      </c>
      <c r="L5784">
        <v>53.550826200401964</v>
      </c>
      <c r="M5784" s="19">
        <v>390974.58208913903</v>
      </c>
    </row>
    <row r="5785" spans="2:13" x14ac:dyDescent="0.25">
      <c r="B5785" s="13">
        <v>45034</v>
      </c>
      <c r="C5785">
        <v>5766</v>
      </c>
      <c r="D5785" s="19">
        <f t="shared" si="270"/>
        <v>390974.58208936971</v>
      </c>
      <c r="E5785" s="19">
        <f t="shared" si="271"/>
        <v>53.558161930050652</v>
      </c>
      <c r="F5785" s="19">
        <f t="shared" si="272"/>
        <v>391028.14025129977</v>
      </c>
      <c r="I5785" s="13">
        <v>45034</v>
      </c>
      <c r="J5785">
        <v>5766</v>
      </c>
      <c r="K5785">
        <v>390974.58208913892</v>
      </c>
      <c r="L5785">
        <v>53.558161930018443</v>
      </c>
      <c r="M5785" s="19">
        <v>391028.14025106892</v>
      </c>
    </row>
    <row r="5786" spans="2:13" x14ac:dyDescent="0.25">
      <c r="B5786" s="13">
        <v>45035</v>
      </c>
      <c r="C5786">
        <v>5767</v>
      </c>
      <c r="D5786" s="19">
        <f t="shared" si="270"/>
        <v>391028.14025129977</v>
      </c>
      <c r="E5786" s="19">
        <f t="shared" si="271"/>
        <v>53.565498664561616</v>
      </c>
      <c r="F5786" s="19">
        <f t="shared" si="272"/>
        <v>391081.70574996434</v>
      </c>
      <c r="I5786" s="13">
        <v>45035</v>
      </c>
      <c r="J5786">
        <v>5767</v>
      </c>
      <c r="K5786">
        <v>391028.14025106898</v>
      </c>
      <c r="L5786">
        <v>53.565498664529407</v>
      </c>
      <c r="M5786" s="19">
        <v>391081.70574973349</v>
      </c>
    </row>
    <row r="5787" spans="2:13" x14ac:dyDescent="0.25">
      <c r="B5787" s="13">
        <v>45036</v>
      </c>
      <c r="C5787">
        <v>5768</v>
      </c>
      <c r="D5787" s="19">
        <f t="shared" si="270"/>
        <v>391081.70574996434</v>
      </c>
      <c r="E5787" s="19">
        <f t="shared" si="271"/>
        <v>53.572836404104713</v>
      </c>
      <c r="F5787" s="19">
        <f t="shared" si="272"/>
        <v>391135.27858636843</v>
      </c>
      <c r="I5787" s="13">
        <v>45036</v>
      </c>
      <c r="J5787">
        <v>5768</v>
      </c>
      <c r="K5787">
        <v>391081.70574973349</v>
      </c>
      <c r="L5787">
        <v>53.57283640407249</v>
      </c>
      <c r="M5787" s="19">
        <v>391135.27858613757</v>
      </c>
    </row>
    <row r="5788" spans="2:13" x14ac:dyDescent="0.25">
      <c r="B5788" s="13">
        <v>45037</v>
      </c>
      <c r="C5788">
        <v>5769</v>
      </c>
      <c r="D5788" s="19">
        <f t="shared" si="270"/>
        <v>391135.27858636843</v>
      </c>
      <c r="E5788" s="19">
        <f t="shared" si="271"/>
        <v>53.580175148817602</v>
      </c>
      <c r="F5788" s="19">
        <f t="shared" si="272"/>
        <v>391188.85876151721</v>
      </c>
      <c r="I5788" s="13">
        <v>45037</v>
      </c>
      <c r="J5788">
        <v>5769</v>
      </c>
      <c r="K5788">
        <v>391135.2785861374</v>
      </c>
      <c r="L5788">
        <v>53.580175148785372</v>
      </c>
      <c r="M5788" s="19">
        <v>391188.85876128619</v>
      </c>
    </row>
    <row r="5789" spans="2:13" x14ac:dyDescent="0.25">
      <c r="B5789" s="13">
        <v>45038</v>
      </c>
      <c r="C5789">
        <v>5770</v>
      </c>
      <c r="D5789" s="19">
        <f t="shared" si="270"/>
        <v>391188.85876151721</v>
      </c>
      <c r="E5789" s="19">
        <f t="shared" si="271"/>
        <v>53.587514898837981</v>
      </c>
      <c r="F5789" s="19">
        <f t="shared" si="272"/>
        <v>391242.44627641607</v>
      </c>
      <c r="I5789" s="13">
        <v>45038</v>
      </c>
      <c r="J5789">
        <v>5770</v>
      </c>
      <c r="K5789">
        <v>391188.85876128625</v>
      </c>
      <c r="L5789">
        <v>53.58751489880575</v>
      </c>
      <c r="M5789" s="19">
        <v>391242.44627618504</v>
      </c>
    </row>
    <row r="5790" spans="2:13" x14ac:dyDescent="0.25">
      <c r="B5790" s="13">
        <v>45039</v>
      </c>
      <c r="C5790">
        <v>5771</v>
      </c>
      <c r="D5790" s="19">
        <f t="shared" si="270"/>
        <v>391242.44627641607</v>
      </c>
      <c r="E5790" s="19">
        <f t="shared" si="271"/>
        <v>53.594855654303579</v>
      </c>
      <c r="F5790" s="19">
        <f t="shared" si="272"/>
        <v>391296.04113207036</v>
      </c>
      <c r="I5790" s="13">
        <v>45039</v>
      </c>
      <c r="J5790">
        <v>5771</v>
      </c>
      <c r="K5790">
        <v>391242.44627618493</v>
      </c>
      <c r="L5790">
        <v>53.594855654271335</v>
      </c>
      <c r="M5790" s="19">
        <v>391296.04113183921</v>
      </c>
    </row>
    <row r="5791" spans="2:13" x14ac:dyDescent="0.25">
      <c r="B5791" s="13">
        <v>45040</v>
      </c>
      <c r="C5791">
        <v>5772</v>
      </c>
      <c r="D5791" s="19">
        <f t="shared" si="270"/>
        <v>391296.04113207036</v>
      </c>
      <c r="E5791" s="19">
        <f t="shared" si="271"/>
        <v>53.602197415352109</v>
      </c>
      <c r="F5791" s="19">
        <f t="shared" si="272"/>
        <v>391349.64332948573</v>
      </c>
      <c r="I5791" s="13">
        <v>45040</v>
      </c>
      <c r="J5791">
        <v>5772</v>
      </c>
      <c r="K5791">
        <v>391296.04113183921</v>
      </c>
      <c r="L5791">
        <v>53.602197415319857</v>
      </c>
      <c r="M5791" s="19">
        <v>391349.64332925453</v>
      </c>
    </row>
    <row r="5792" spans="2:13" x14ac:dyDescent="0.25">
      <c r="B5792" s="13">
        <v>45041</v>
      </c>
      <c r="C5792">
        <v>5773</v>
      </c>
      <c r="D5792" s="19">
        <f t="shared" si="270"/>
        <v>391349.64332948573</v>
      </c>
      <c r="E5792" s="19">
        <f t="shared" si="271"/>
        <v>53.609540182121336</v>
      </c>
      <c r="F5792" s="19">
        <f t="shared" si="272"/>
        <v>391403.25286966783</v>
      </c>
      <c r="I5792" s="13">
        <v>45041</v>
      </c>
      <c r="J5792">
        <v>5773</v>
      </c>
      <c r="K5792">
        <v>391349.64332925453</v>
      </c>
      <c r="L5792">
        <v>53.609540182089077</v>
      </c>
      <c r="M5792" s="19">
        <v>391403.25286943663</v>
      </c>
    </row>
    <row r="5793" spans="2:13" x14ac:dyDescent="0.25">
      <c r="B5793" s="13">
        <v>45042</v>
      </c>
      <c r="C5793">
        <v>5774</v>
      </c>
      <c r="D5793" s="19">
        <f t="shared" si="270"/>
        <v>391403.25286966783</v>
      </c>
      <c r="E5793" s="19">
        <f t="shared" si="271"/>
        <v>53.616883954749028</v>
      </c>
      <c r="F5793" s="19">
        <f t="shared" si="272"/>
        <v>391456.86975362257</v>
      </c>
      <c r="I5793" s="13">
        <v>45042</v>
      </c>
      <c r="J5793">
        <v>5774</v>
      </c>
      <c r="K5793">
        <v>391403.25286943658</v>
      </c>
      <c r="L5793">
        <v>53.616883954716755</v>
      </c>
      <c r="M5793" s="19">
        <v>391456.86975339131</v>
      </c>
    </row>
    <row r="5794" spans="2:13" x14ac:dyDescent="0.25">
      <c r="B5794" s="13">
        <v>45043</v>
      </c>
      <c r="C5794">
        <v>5775</v>
      </c>
      <c r="D5794" s="19">
        <f t="shared" si="270"/>
        <v>391456.86975362257</v>
      </c>
      <c r="E5794" s="19">
        <f t="shared" si="271"/>
        <v>53.624228733372959</v>
      </c>
      <c r="F5794" s="19">
        <f t="shared" si="272"/>
        <v>391510.49398235593</v>
      </c>
      <c r="I5794" s="13">
        <v>45043</v>
      </c>
      <c r="J5794">
        <v>5775</v>
      </c>
      <c r="K5794">
        <v>391456.86975339119</v>
      </c>
      <c r="L5794">
        <v>53.624228733340694</v>
      </c>
      <c r="M5794" s="19">
        <v>391510.49398212455</v>
      </c>
    </row>
    <row r="5795" spans="2:13" x14ac:dyDescent="0.25">
      <c r="B5795" s="13">
        <v>45044</v>
      </c>
      <c r="C5795">
        <v>5776</v>
      </c>
      <c r="D5795" s="19">
        <f t="shared" si="270"/>
        <v>391510.49398235593</v>
      </c>
      <c r="E5795" s="19">
        <f t="shared" si="271"/>
        <v>53.631574518130954</v>
      </c>
      <c r="F5795" s="19">
        <f t="shared" si="272"/>
        <v>391564.12555687403</v>
      </c>
      <c r="I5795" s="13">
        <v>45044</v>
      </c>
      <c r="J5795">
        <v>5776</v>
      </c>
      <c r="K5795">
        <v>391510.49398212449</v>
      </c>
      <c r="L5795">
        <v>53.631574518098681</v>
      </c>
      <c r="M5795" s="19">
        <v>391564.1255566426</v>
      </c>
    </row>
    <row r="5796" spans="2:13" x14ac:dyDescent="0.25">
      <c r="B5796" s="13">
        <v>45045</v>
      </c>
      <c r="C5796">
        <v>5777</v>
      </c>
      <c r="D5796" s="19">
        <f t="shared" si="270"/>
        <v>391564.12555687403</v>
      </c>
      <c r="E5796" s="19">
        <f t="shared" si="271"/>
        <v>53.638921309160835</v>
      </c>
      <c r="F5796" s="19">
        <f t="shared" si="272"/>
        <v>391617.76447818318</v>
      </c>
      <c r="I5796" s="13">
        <v>45045</v>
      </c>
      <c r="J5796">
        <v>5777</v>
      </c>
      <c r="K5796">
        <v>391564.12555664248</v>
      </c>
      <c r="L5796">
        <v>53.638921309128548</v>
      </c>
      <c r="M5796" s="19">
        <v>391617.76447795163</v>
      </c>
    </row>
    <row r="5797" spans="2:13" x14ac:dyDescent="0.25">
      <c r="B5797" s="13">
        <v>45046</v>
      </c>
      <c r="C5797">
        <v>5778</v>
      </c>
      <c r="D5797" s="19">
        <f t="shared" si="270"/>
        <v>391617.76447818318</v>
      </c>
      <c r="E5797" s="19">
        <f t="shared" si="271"/>
        <v>53.646269106600442</v>
      </c>
      <c r="F5797" s="19">
        <f t="shared" si="272"/>
        <v>391671.41074728977</v>
      </c>
      <c r="I5797" s="13">
        <v>45046</v>
      </c>
      <c r="J5797">
        <v>5778</v>
      </c>
      <c r="K5797">
        <v>391617.76447795163</v>
      </c>
      <c r="L5797">
        <v>53.646269106568155</v>
      </c>
      <c r="M5797" s="19">
        <v>391671.41074705822</v>
      </c>
    </row>
    <row r="5798" spans="2:13" x14ac:dyDescent="0.25">
      <c r="B5798" s="13">
        <v>45047</v>
      </c>
      <c r="C5798">
        <v>5779</v>
      </c>
      <c r="D5798" s="19">
        <f t="shared" si="270"/>
        <v>391671.41074728977</v>
      </c>
      <c r="E5798" s="19">
        <f t="shared" si="271"/>
        <v>53.653617910587649</v>
      </c>
      <c r="F5798" s="19">
        <f t="shared" si="272"/>
        <v>391725.06436520035</v>
      </c>
      <c r="I5798" s="13">
        <v>45047</v>
      </c>
      <c r="J5798">
        <v>5779</v>
      </c>
      <c r="K5798">
        <v>391671.41074705811</v>
      </c>
      <c r="L5798">
        <v>53.653617910555354</v>
      </c>
      <c r="M5798" s="19">
        <v>391725.06436496868</v>
      </c>
    </row>
    <row r="5799" spans="2:13" x14ac:dyDescent="0.25">
      <c r="B5799" s="13">
        <v>45048</v>
      </c>
      <c r="C5799">
        <v>5780</v>
      </c>
      <c r="D5799" s="19">
        <f t="shared" si="270"/>
        <v>391725.06436520035</v>
      </c>
      <c r="E5799" s="19">
        <f t="shared" si="271"/>
        <v>53.660967721260327</v>
      </c>
      <c r="F5799" s="19">
        <f t="shared" si="272"/>
        <v>391778.7253329216</v>
      </c>
      <c r="I5799" s="13">
        <v>45048</v>
      </c>
      <c r="J5799">
        <v>5780</v>
      </c>
      <c r="K5799">
        <v>391725.06436496868</v>
      </c>
      <c r="L5799">
        <v>53.660967721228026</v>
      </c>
      <c r="M5799" s="19">
        <v>391778.72533268994</v>
      </c>
    </row>
    <row r="5800" spans="2:13" x14ac:dyDescent="0.25">
      <c r="B5800" s="13">
        <v>45049</v>
      </c>
      <c r="C5800">
        <v>5781</v>
      </c>
      <c r="D5800" s="19">
        <f t="shared" si="270"/>
        <v>391778.7253329216</v>
      </c>
      <c r="E5800" s="19">
        <f t="shared" si="271"/>
        <v>53.668318538756388</v>
      </c>
      <c r="F5800" s="19">
        <f t="shared" si="272"/>
        <v>391832.39365146036</v>
      </c>
      <c r="I5800" s="13">
        <v>45049</v>
      </c>
      <c r="J5800">
        <v>5781</v>
      </c>
      <c r="K5800">
        <v>391778.72533268988</v>
      </c>
      <c r="L5800">
        <v>53.66831853872408</v>
      </c>
      <c r="M5800" s="19">
        <v>391832.39365122863</v>
      </c>
    </row>
    <row r="5801" spans="2:13" x14ac:dyDescent="0.25">
      <c r="B5801" s="13">
        <v>45050</v>
      </c>
      <c r="C5801">
        <v>5782</v>
      </c>
      <c r="D5801" s="19">
        <f t="shared" si="270"/>
        <v>391832.39365146036</v>
      </c>
      <c r="E5801" s="19">
        <f t="shared" si="271"/>
        <v>53.675670363213754</v>
      </c>
      <c r="F5801" s="19">
        <f t="shared" si="272"/>
        <v>391886.0693218236</v>
      </c>
      <c r="I5801" s="13">
        <v>45050</v>
      </c>
      <c r="J5801">
        <v>5782</v>
      </c>
      <c r="K5801">
        <v>391832.39365122869</v>
      </c>
      <c r="L5801">
        <v>53.675670363181439</v>
      </c>
      <c r="M5801" s="19">
        <v>391886.06932159187</v>
      </c>
    </row>
    <row r="5802" spans="2:13" x14ac:dyDescent="0.25">
      <c r="B5802" s="13">
        <v>45051</v>
      </c>
      <c r="C5802">
        <v>5783</v>
      </c>
      <c r="D5802" s="19">
        <f t="shared" si="270"/>
        <v>391886.0693218236</v>
      </c>
      <c r="E5802" s="19">
        <f t="shared" si="271"/>
        <v>53.683023194770364</v>
      </c>
      <c r="F5802" s="19">
        <f t="shared" si="272"/>
        <v>391939.75234501838</v>
      </c>
      <c r="I5802" s="13">
        <v>45051</v>
      </c>
      <c r="J5802">
        <v>5783</v>
      </c>
      <c r="K5802">
        <v>391886.06932159176</v>
      </c>
      <c r="L5802">
        <v>53.683023194738027</v>
      </c>
      <c r="M5802" s="19">
        <v>391939.75234478648</v>
      </c>
    </row>
    <row r="5803" spans="2:13" x14ac:dyDescent="0.25">
      <c r="B5803" s="13">
        <v>45052</v>
      </c>
      <c r="C5803">
        <v>5784</v>
      </c>
      <c r="D5803" s="19">
        <f t="shared" si="270"/>
        <v>391939.75234501838</v>
      </c>
      <c r="E5803" s="19">
        <f t="shared" si="271"/>
        <v>53.690377033564168</v>
      </c>
      <c r="F5803" s="19">
        <f t="shared" si="272"/>
        <v>391993.44272205193</v>
      </c>
      <c r="I5803" s="13">
        <v>45052</v>
      </c>
      <c r="J5803">
        <v>5784</v>
      </c>
      <c r="K5803">
        <v>391939.75234478654</v>
      </c>
      <c r="L5803">
        <v>53.690377033531824</v>
      </c>
      <c r="M5803" s="19">
        <v>391993.44272182009</v>
      </c>
    </row>
    <row r="5804" spans="2:13" x14ac:dyDescent="0.25">
      <c r="B5804" s="13">
        <v>45053</v>
      </c>
      <c r="C5804">
        <v>5785</v>
      </c>
      <c r="D5804" s="19">
        <f t="shared" si="270"/>
        <v>391993.44272205193</v>
      </c>
      <c r="E5804" s="19">
        <f t="shared" si="271"/>
        <v>53.697731879733148</v>
      </c>
      <c r="F5804" s="19">
        <f t="shared" si="272"/>
        <v>392047.14045393164</v>
      </c>
      <c r="I5804" s="13">
        <v>45053</v>
      </c>
      <c r="J5804">
        <v>5785</v>
      </c>
      <c r="K5804">
        <v>391993.44272181985</v>
      </c>
      <c r="L5804">
        <v>53.697731879700797</v>
      </c>
      <c r="M5804" s="19">
        <v>392047.14045369957</v>
      </c>
    </row>
    <row r="5805" spans="2:13" x14ac:dyDescent="0.25">
      <c r="B5805" s="13">
        <v>45054</v>
      </c>
      <c r="C5805">
        <v>5786</v>
      </c>
      <c r="D5805" s="19">
        <f t="shared" si="270"/>
        <v>392047.14045393164</v>
      </c>
      <c r="E5805" s="19">
        <f t="shared" si="271"/>
        <v>53.705087733415297</v>
      </c>
      <c r="F5805" s="19">
        <f t="shared" si="272"/>
        <v>392100.84554166504</v>
      </c>
      <c r="I5805" s="13">
        <v>45054</v>
      </c>
      <c r="J5805">
        <v>5786</v>
      </c>
      <c r="K5805">
        <v>392047.14045369963</v>
      </c>
      <c r="L5805">
        <v>53.705087733382953</v>
      </c>
      <c r="M5805" s="19">
        <v>392100.84554143302</v>
      </c>
    </row>
    <row r="5806" spans="2:13" x14ac:dyDescent="0.25">
      <c r="B5806" s="13">
        <v>45055</v>
      </c>
      <c r="C5806">
        <v>5787</v>
      </c>
      <c r="D5806" s="19">
        <f t="shared" si="270"/>
        <v>392100.84554166504</v>
      </c>
      <c r="E5806" s="19">
        <f t="shared" si="271"/>
        <v>53.712444594748639</v>
      </c>
      <c r="F5806" s="19">
        <f t="shared" si="272"/>
        <v>392154.55798625981</v>
      </c>
      <c r="I5806" s="13">
        <v>45055</v>
      </c>
      <c r="J5806">
        <v>5787</v>
      </c>
      <c r="K5806">
        <v>392100.84554143297</v>
      </c>
      <c r="L5806">
        <v>53.712444594716288</v>
      </c>
      <c r="M5806" s="19">
        <v>392154.55798602768</v>
      </c>
    </row>
    <row r="5807" spans="2:13" x14ac:dyDescent="0.25">
      <c r="B5807" s="13">
        <v>45056</v>
      </c>
      <c r="C5807">
        <v>5788</v>
      </c>
      <c r="D5807" s="19">
        <f t="shared" si="270"/>
        <v>392154.55798625981</v>
      </c>
      <c r="E5807" s="19">
        <f t="shared" si="271"/>
        <v>53.719802463871211</v>
      </c>
      <c r="F5807" s="19">
        <f t="shared" si="272"/>
        <v>392208.2777887237</v>
      </c>
      <c r="I5807" s="13">
        <v>45056</v>
      </c>
      <c r="J5807">
        <v>5788</v>
      </c>
      <c r="K5807">
        <v>392154.55798602768</v>
      </c>
      <c r="L5807">
        <v>53.719802463838846</v>
      </c>
      <c r="M5807" s="19">
        <v>392208.27778849151</v>
      </c>
    </row>
    <row r="5808" spans="2:13" x14ac:dyDescent="0.25">
      <c r="B5808" s="13">
        <v>45057</v>
      </c>
      <c r="C5808">
        <v>5789</v>
      </c>
      <c r="D5808" s="19">
        <f t="shared" si="270"/>
        <v>392208.2777887237</v>
      </c>
      <c r="E5808" s="19">
        <f t="shared" si="271"/>
        <v>53.727161340921064</v>
      </c>
      <c r="F5808" s="19">
        <f t="shared" si="272"/>
        <v>392262.00495006464</v>
      </c>
      <c r="I5808" s="13">
        <v>45057</v>
      </c>
      <c r="J5808">
        <v>5789</v>
      </c>
      <c r="K5808">
        <v>392208.2777884914</v>
      </c>
      <c r="L5808">
        <v>53.727161340888678</v>
      </c>
      <c r="M5808" s="19">
        <v>392262.00494983228</v>
      </c>
    </row>
    <row r="5809" spans="2:13" x14ac:dyDescent="0.25">
      <c r="B5809" s="13">
        <v>45058</v>
      </c>
      <c r="C5809">
        <v>5790</v>
      </c>
      <c r="D5809" s="19">
        <f t="shared" si="270"/>
        <v>392262.00495006464</v>
      </c>
      <c r="E5809" s="19">
        <f t="shared" si="271"/>
        <v>53.734521226036257</v>
      </c>
      <c r="F5809" s="19">
        <f t="shared" si="272"/>
        <v>392315.73947129067</v>
      </c>
      <c r="I5809" s="13">
        <v>45058</v>
      </c>
      <c r="J5809">
        <v>5790</v>
      </c>
      <c r="K5809">
        <v>392262.00494983234</v>
      </c>
      <c r="L5809">
        <v>53.734521226003871</v>
      </c>
      <c r="M5809" s="19">
        <v>392315.73947105836</v>
      </c>
    </row>
    <row r="5810" spans="2:13" x14ac:dyDescent="0.25">
      <c r="B5810" s="13">
        <v>45059</v>
      </c>
      <c r="C5810">
        <v>5791</v>
      </c>
      <c r="D5810" s="19">
        <f t="shared" si="270"/>
        <v>392315.73947129067</v>
      </c>
      <c r="E5810" s="19">
        <f t="shared" si="271"/>
        <v>53.741882119354891</v>
      </c>
      <c r="F5810" s="19">
        <f t="shared" si="272"/>
        <v>392369.48135341</v>
      </c>
      <c r="I5810" s="13">
        <v>45059</v>
      </c>
      <c r="J5810">
        <v>5791</v>
      </c>
      <c r="K5810">
        <v>392315.73947105836</v>
      </c>
      <c r="L5810">
        <v>53.741882119322497</v>
      </c>
      <c r="M5810" s="19">
        <v>392369.48135317769</v>
      </c>
    </row>
    <row r="5811" spans="2:13" x14ac:dyDescent="0.25">
      <c r="B5811" s="13">
        <v>45060</v>
      </c>
      <c r="C5811">
        <v>5792</v>
      </c>
      <c r="D5811" s="19">
        <f t="shared" si="270"/>
        <v>392369.48135341</v>
      </c>
      <c r="E5811" s="19">
        <f t="shared" si="271"/>
        <v>53.749244021015073</v>
      </c>
      <c r="F5811" s="19">
        <f t="shared" si="272"/>
        <v>392423.23059743101</v>
      </c>
      <c r="I5811" s="13">
        <v>45060</v>
      </c>
      <c r="J5811">
        <v>5792</v>
      </c>
      <c r="K5811">
        <v>392369.48135317763</v>
      </c>
      <c r="L5811">
        <v>53.749244020982673</v>
      </c>
      <c r="M5811" s="19">
        <v>392423.23059719859</v>
      </c>
    </row>
    <row r="5812" spans="2:13" x14ac:dyDescent="0.25">
      <c r="B5812" s="13">
        <v>45061</v>
      </c>
      <c r="C5812">
        <v>5793</v>
      </c>
      <c r="D5812" s="19">
        <f t="shared" si="270"/>
        <v>392423.23059743101</v>
      </c>
      <c r="E5812" s="19">
        <f t="shared" si="271"/>
        <v>53.756606931154941</v>
      </c>
      <c r="F5812" s="19">
        <f t="shared" si="272"/>
        <v>392476.98720436217</v>
      </c>
      <c r="I5812" s="13">
        <v>45061</v>
      </c>
      <c r="J5812">
        <v>5793</v>
      </c>
      <c r="K5812">
        <v>392423.23059719836</v>
      </c>
      <c r="L5812">
        <v>53.756606931122526</v>
      </c>
      <c r="M5812" s="19">
        <v>392476.98720412946</v>
      </c>
    </row>
    <row r="5813" spans="2:13" x14ac:dyDescent="0.25">
      <c r="B5813" s="13">
        <v>45062</v>
      </c>
      <c r="C5813">
        <v>5794</v>
      </c>
      <c r="D5813" s="19">
        <f t="shared" si="270"/>
        <v>392476.98720436217</v>
      </c>
      <c r="E5813" s="19">
        <f t="shared" si="271"/>
        <v>53.763970849912631</v>
      </c>
      <c r="F5813" s="19">
        <f t="shared" si="272"/>
        <v>392530.75117521209</v>
      </c>
      <c r="I5813" s="13">
        <v>45062</v>
      </c>
      <c r="J5813">
        <v>5794</v>
      </c>
      <c r="K5813">
        <v>392476.98720412946</v>
      </c>
      <c r="L5813">
        <v>53.763970849880209</v>
      </c>
      <c r="M5813" s="19">
        <v>392530.75117497932</v>
      </c>
    </row>
    <row r="5814" spans="2:13" x14ac:dyDescent="0.25">
      <c r="B5814" s="13">
        <v>45063</v>
      </c>
      <c r="C5814">
        <v>5795</v>
      </c>
      <c r="D5814" s="19">
        <f t="shared" si="270"/>
        <v>392530.75117521209</v>
      </c>
      <c r="E5814" s="19">
        <f t="shared" si="271"/>
        <v>53.771335777426323</v>
      </c>
      <c r="F5814" s="19">
        <f t="shared" si="272"/>
        <v>392584.52251098951</v>
      </c>
      <c r="I5814" s="13">
        <v>45063</v>
      </c>
      <c r="J5814">
        <v>5795</v>
      </c>
      <c r="K5814">
        <v>392530.75117497926</v>
      </c>
      <c r="L5814">
        <v>53.771335777393894</v>
      </c>
      <c r="M5814" s="19">
        <v>392584.52251075668</v>
      </c>
    </row>
    <row r="5815" spans="2:13" x14ac:dyDescent="0.25">
      <c r="B5815" s="13">
        <v>45064</v>
      </c>
      <c r="C5815">
        <v>5796</v>
      </c>
      <c r="D5815" s="19">
        <f t="shared" si="270"/>
        <v>392584.52251098951</v>
      </c>
      <c r="E5815" s="19">
        <f t="shared" si="271"/>
        <v>53.778701713834188</v>
      </c>
      <c r="F5815" s="19">
        <f t="shared" si="272"/>
        <v>392638.30121270334</v>
      </c>
      <c r="I5815" s="13">
        <v>45064</v>
      </c>
      <c r="J5815">
        <v>5796</v>
      </c>
      <c r="K5815">
        <v>392584.52251075674</v>
      </c>
      <c r="L5815">
        <v>53.778701713801752</v>
      </c>
      <c r="M5815" s="19">
        <v>392638.30121247051</v>
      </c>
    </row>
    <row r="5816" spans="2:13" x14ac:dyDescent="0.25">
      <c r="B5816" s="13">
        <v>45065</v>
      </c>
      <c r="C5816">
        <v>5797</v>
      </c>
      <c r="D5816" s="19">
        <f t="shared" si="270"/>
        <v>392638.30121270334</v>
      </c>
      <c r="E5816" s="19">
        <f t="shared" si="271"/>
        <v>53.786068659274434</v>
      </c>
      <c r="F5816" s="19">
        <f t="shared" si="272"/>
        <v>392692.08728136262</v>
      </c>
      <c r="I5816" s="13">
        <v>45065</v>
      </c>
      <c r="J5816">
        <v>5797</v>
      </c>
      <c r="K5816">
        <v>392638.3012124704</v>
      </c>
      <c r="L5816">
        <v>53.786068659241991</v>
      </c>
      <c r="M5816" s="19">
        <v>392692.08728112961</v>
      </c>
    </row>
    <row r="5817" spans="2:13" x14ac:dyDescent="0.25">
      <c r="B5817" s="13">
        <v>45066</v>
      </c>
      <c r="C5817">
        <v>5798</v>
      </c>
      <c r="D5817" s="19">
        <f t="shared" si="270"/>
        <v>392692.08728136262</v>
      </c>
      <c r="E5817" s="19">
        <f t="shared" si="271"/>
        <v>53.793436613885298</v>
      </c>
      <c r="F5817" s="19">
        <f t="shared" si="272"/>
        <v>392745.88071797648</v>
      </c>
      <c r="I5817" s="13">
        <v>45066</v>
      </c>
      <c r="J5817">
        <v>5798</v>
      </c>
      <c r="K5817">
        <v>392692.08728112973</v>
      </c>
      <c r="L5817">
        <v>53.793436613852847</v>
      </c>
      <c r="M5817" s="19">
        <v>392745.8807177436</v>
      </c>
    </row>
    <row r="5818" spans="2:13" x14ac:dyDescent="0.25">
      <c r="B5818" s="13">
        <v>45067</v>
      </c>
      <c r="C5818">
        <v>5799</v>
      </c>
      <c r="D5818" s="19">
        <f t="shared" si="270"/>
        <v>392745.88071797648</v>
      </c>
      <c r="E5818" s="19">
        <f t="shared" si="271"/>
        <v>53.800805577805008</v>
      </c>
      <c r="F5818" s="19">
        <f t="shared" si="272"/>
        <v>392799.68152355432</v>
      </c>
      <c r="I5818" s="13">
        <v>45067</v>
      </c>
      <c r="J5818">
        <v>5799</v>
      </c>
      <c r="K5818">
        <v>392745.88071774348</v>
      </c>
      <c r="L5818">
        <v>53.80080557777255</v>
      </c>
      <c r="M5818" s="19">
        <v>392799.68152332125</v>
      </c>
    </row>
    <row r="5819" spans="2:13" x14ac:dyDescent="0.25">
      <c r="B5819" s="13">
        <v>45068</v>
      </c>
      <c r="C5819">
        <v>5800</v>
      </c>
      <c r="D5819" s="19">
        <f t="shared" si="270"/>
        <v>392799.68152355432</v>
      </c>
      <c r="E5819" s="19">
        <f t="shared" si="271"/>
        <v>53.808175551171828</v>
      </c>
      <c r="F5819" s="19">
        <f t="shared" si="272"/>
        <v>392853.4896991055</v>
      </c>
      <c r="I5819" s="13">
        <v>45068</v>
      </c>
      <c r="J5819">
        <v>5800</v>
      </c>
      <c r="K5819">
        <v>392799.68152332131</v>
      </c>
      <c r="L5819">
        <v>53.808175551139364</v>
      </c>
      <c r="M5819" s="19">
        <v>392853.48969887244</v>
      </c>
    </row>
    <row r="5820" spans="2:13" x14ac:dyDescent="0.25">
      <c r="B5820" s="13">
        <v>45069</v>
      </c>
      <c r="C5820">
        <v>5801</v>
      </c>
      <c r="D5820" s="19">
        <f t="shared" si="270"/>
        <v>392853.4896991055</v>
      </c>
      <c r="E5820" s="19">
        <f t="shared" si="271"/>
        <v>53.815546534124046</v>
      </c>
      <c r="F5820" s="19">
        <f t="shared" si="272"/>
        <v>392907.30524563964</v>
      </c>
      <c r="I5820" s="13">
        <v>45069</v>
      </c>
      <c r="J5820">
        <v>5801</v>
      </c>
      <c r="K5820">
        <v>392853.48969887226</v>
      </c>
      <c r="L5820">
        <v>53.815546534091574</v>
      </c>
      <c r="M5820" s="19">
        <v>392907.30524540634</v>
      </c>
    </row>
    <row r="5821" spans="2:13" x14ac:dyDescent="0.25">
      <c r="B5821" s="13">
        <v>45070</v>
      </c>
      <c r="C5821">
        <v>5802</v>
      </c>
      <c r="D5821" s="19">
        <f t="shared" si="270"/>
        <v>392907.30524563964</v>
      </c>
      <c r="E5821" s="19">
        <f t="shared" si="271"/>
        <v>53.82291852679996</v>
      </c>
      <c r="F5821" s="19">
        <f t="shared" si="272"/>
        <v>392961.12816416647</v>
      </c>
      <c r="I5821" s="13">
        <v>45070</v>
      </c>
      <c r="J5821">
        <v>5802</v>
      </c>
      <c r="K5821">
        <v>392907.3052454064</v>
      </c>
      <c r="L5821">
        <v>53.822918526767474</v>
      </c>
      <c r="M5821" s="19">
        <v>392961.12816393317</v>
      </c>
    </row>
    <row r="5822" spans="2:13" x14ac:dyDescent="0.25">
      <c r="B5822" s="13">
        <v>45071</v>
      </c>
      <c r="C5822">
        <v>5803</v>
      </c>
      <c r="D5822" s="19">
        <f t="shared" si="270"/>
        <v>392961.12816416647</v>
      </c>
      <c r="E5822" s="19">
        <f t="shared" si="271"/>
        <v>53.830291529337877</v>
      </c>
      <c r="F5822" s="19">
        <f t="shared" si="272"/>
        <v>393014.95845569583</v>
      </c>
      <c r="I5822" s="13">
        <v>45071</v>
      </c>
      <c r="J5822">
        <v>5803</v>
      </c>
      <c r="K5822">
        <v>392961.12816393317</v>
      </c>
      <c r="L5822">
        <v>53.830291529305377</v>
      </c>
      <c r="M5822" s="19">
        <v>393014.95845546247</v>
      </c>
    </row>
    <row r="5823" spans="2:13" x14ac:dyDescent="0.25">
      <c r="B5823" s="13">
        <v>45072</v>
      </c>
      <c r="C5823">
        <v>5804</v>
      </c>
      <c r="D5823" s="19">
        <f t="shared" si="270"/>
        <v>393014.95845569583</v>
      </c>
      <c r="E5823" s="19">
        <f t="shared" si="271"/>
        <v>53.837665541876149</v>
      </c>
      <c r="F5823" s="19">
        <f t="shared" si="272"/>
        <v>393068.79612123768</v>
      </c>
      <c r="I5823" s="13">
        <v>45072</v>
      </c>
      <c r="J5823">
        <v>5804</v>
      </c>
      <c r="K5823">
        <v>393014.95845546242</v>
      </c>
      <c r="L5823">
        <v>53.837665541843641</v>
      </c>
      <c r="M5823" s="19">
        <v>393068.79612100427</v>
      </c>
    </row>
    <row r="5824" spans="2:13" x14ac:dyDescent="0.25">
      <c r="B5824" s="13">
        <v>45073</v>
      </c>
      <c r="C5824">
        <v>5805</v>
      </c>
      <c r="D5824" s="19">
        <f t="shared" si="270"/>
        <v>393068.79612123768</v>
      </c>
      <c r="E5824" s="19">
        <f t="shared" si="271"/>
        <v>53.845040564553116</v>
      </c>
      <c r="F5824" s="19">
        <f t="shared" si="272"/>
        <v>393122.64116180222</v>
      </c>
      <c r="I5824" s="13">
        <v>45073</v>
      </c>
      <c r="J5824">
        <v>5805</v>
      </c>
      <c r="K5824">
        <v>393068.79612100415</v>
      </c>
      <c r="L5824">
        <v>53.845040564520595</v>
      </c>
      <c r="M5824" s="19">
        <v>393122.6411615687</v>
      </c>
    </row>
    <row r="5825" spans="2:13" x14ac:dyDescent="0.25">
      <c r="B5825" s="13">
        <v>45074</v>
      </c>
      <c r="C5825">
        <v>5806</v>
      </c>
      <c r="D5825" s="19">
        <f t="shared" si="270"/>
        <v>393122.64116180222</v>
      </c>
      <c r="E5825" s="19">
        <f t="shared" si="271"/>
        <v>53.852416597507158</v>
      </c>
      <c r="F5825" s="19">
        <f t="shared" si="272"/>
        <v>393176.49357839971</v>
      </c>
      <c r="I5825" s="13">
        <v>45074</v>
      </c>
      <c r="J5825">
        <v>5806</v>
      </c>
      <c r="K5825">
        <v>393122.6411615687</v>
      </c>
      <c r="L5825">
        <v>53.852416597474637</v>
      </c>
      <c r="M5825" s="19">
        <v>393176.49357816618</v>
      </c>
    </row>
    <row r="5826" spans="2:13" x14ac:dyDescent="0.25">
      <c r="B5826" s="13">
        <v>45075</v>
      </c>
      <c r="C5826">
        <v>5807</v>
      </c>
      <c r="D5826" s="19">
        <f t="shared" si="270"/>
        <v>393176.49357839971</v>
      </c>
      <c r="E5826" s="19">
        <f t="shared" si="271"/>
        <v>53.859793640876681</v>
      </c>
      <c r="F5826" s="19">
        <f t="shared" si="272"/>
        <v>393230.35337204055</v>
      </c>
      <c r="I5826" s="13">
        <v>45075</v>
      </c>
      <c r="J5826">
        <v>5807</v>
      </c>
      <c r="K5826">
        <v>393176.49357816618</v>
      </c>
      <c r="L5826">
        <v>53.859793640844153</v>
      </c>
      <c r="M5826" s="19">
        <v>393230.35337180702</v>
      </c>
    </row>
    <row r="5827" spans="2:13" x14ac:dyDescent="0.25">
      <c r="B5827" s="13">
        <v>45076</v>
      </c>
      <c r="C5827">
        <v>5808</v>
      </c>
      <c r="D5827" s="19">
        <f t="shared" si="270"/>
        <v>393230.35337204055</v>
      </c>
      <c r="E5827" s="19">
        <f t="shared" si="271"/>
        <v>53.867171694800085</v>
      </c>
      <c r="F5827" s="19">
        <f t="shared" si="272"/>
        <v>393284.22054373537</v>
      </c>
      <c r="I5827" s="13">
        <v>45076</v>
      </c>
      <c r="J5827">
        <v>5808</v>
      </c>
      <c r="K5827">
        <v>393230.35337180685</v>
      </c>
      <c r="L5827">
        <v>53.867171694767549</v>
      </c>
      <c r="M5827" s="19">
        <v>393284.22054350161</v>
      </c>
    </row>
    <row r="5828" spans="2:13" x14ac:dyDescent="0.25">
      <c r="B5828" s="13">
        <v>45077</v>
      </c>
      <c r="C5828">
        <v>5809</v>
      </c>
      <c r="D5828" s="19">
        <f t="shared" si="270"/>
        <v>393284.22054373537</v>
      </c>
      <c r="E5828" s="19">
        <f t="shared" si="271"/>
        <v>53.874550759415811</v>
      </c>
      <c r="F5828" s="19">
        <f t="shared" si="272"/>
        <v>393338.09509449481</v>
      </c>
      <c r="I5828" s="13">
        <v>45077</v>
      </c>
      <c r="J5828">
        <v>5809</v>
      </c>
      <c r="K5828">
        <v>393284.22054350155</v>
      </c>
      <c r="L5828">
        <v>53.874550759383268</v>
      </c>
      <c r="M5828" s="19">
        <v>393338.09509426093</v>
      </c>
    </row>
    <row r="5829" spans="2:13" x14ac:dyDescent="0.25">
      <c r="B5829" s="13">
        <v>45078</v>
      </c>
      <c r="C5829">
        <v>5810</v>
      </c>
      <c r="D5829" s="19">
        <f t="shared" si="270"/>
        <v>393338.09509449481</v>
      </c>
      <c r="E5829" s="19">
        <f t="shared" si="271"/>
        <v>53.88193083486231</v>
      </c>
      <c r="F5829" s="19">
        <f t="shared" si="272"/>
        <v>393391.97702532966</v>
      </c>
      <c r="I5829" s="13">
        <v>45078</v>
      </c>
      <c r="J5829">
        <v>5810</v>
      </c>
      <c r="K5829">
        <v>393338.09509426099</v>
      </c>
      <c r="L5829">
        <v>53.881930834829753</v>
      </c>
      <c r="M5829" s="19">
        <v>393391.97702509584</v>
      </c>
    </row>
    <row r="5830" spans="2:13" x14ac:dyDescent="0.25">
      <c r="B5830" s="13">
        <v>45079</v>
      </c>
      <c r="C5830">
        <v>5811</v>
      </c>
      <c r="D5830" s="19">
        <f t="shared" si="270"/>
        <v>393391.97702532966</v>
      </c>
      <c r="E5830" s="19">
        <f t="shared" si="271"/>
        <v>53.889311921278043</v>
      </c>
      <c r="F5830" s="19">
        <f t="shared" si="272"/>
        <v>393445.86633725092</v>
      </c>
      <c r="I5830" s="13">
        <v>45079</v>
      </c>
      <c r="J5830">
        <v>5811</v>
      </c>
      <c r="K5830">
        <v>393391.97702509561</v>
      </c>
      <c r="L5830">
        <v>53.889311921245486</v>
      </c>
      <c r="M5830" s="19">
        <v>393445.86633701687</v>
      </c>
    </row>
    <row r="5831" spans="2:13" x14ac:dyDescent="0.25">
      <c r="B5831" s="13">
        <v>45080</v>
      </c>
      <c r="C5831">
        <v>5812</v>
      </c>
      <c r="D5831" s="19">
        <f t="shared" si="270"/>
        <v>393445.86633725092</v>
      </c>
      <c r="E5831" s="19">
        <f t="shared" si="271"/>
        <v>53.896694018801504</v>
      </c>
      <c r="F5831" s="19">
        <f t="shared" si="272"/>
        <v>393499.76303126971</v>
      </c>
      <c r="I5831" s="13">
        <v>45080</v>
      </c>
      <c r="J5831">
        <v>5812</v>
      </c>
      <c r="K5831">
        <v>393445.86633701692</v>
      </c>
      <c r="L5831">
        <v>53.89669401876894</v>
      </c>
      <c r="M5831" s="19">
        <v>393499.76303103572</v>
      </c>
    </row>
    <row r="5832" spans="2:13" x14ac:dyDescent="0.25">
      <c r="B5832" s="13">
        <v>45081</v>
      </c>
      <c r="C5832">
        <v>5813</v>
      </c>
      <c r="D5832" s="19">
        <f t="shared" si="270"/>
        <v>393499.76303126971</v>
      </c>
      <c r="E5832" s="19">
        <f t="shared" si="271"/>
        <v>53.904077127571199</v>
      </c>
      <c r="F5832" s="19">
        <f t="shared" si="272"/>
        <v>393553.66710839729</v>
      </c>
      <c r="I5832" s="13">
        <v>45081</v>
      </c>
      <c r="J5832">
        <v>5813</v>
      </c>
      <c r="K5832">
        <v>393499.7630310356</v>
      </c>
      <c r="L5832">
        <v>53.904077127538628</v>
      </c>
      <c r="M5832" s="19">
        <v>393553.66710816312</v>
      </c>
    </row>
    <row r="5833" spans="2:13" x14ac:dyDescent="0.25">
      <c r="B5833" s="13">
        <v>45082</v>
      </c>
      <c r="C5833">
        <v>5814</v>
      </c>
      <c r="D5833" s="19">
        <f t="shared" si="270"/>
        <v>393553.66710839729</v>
      </c>
      <c r="E5833" s="19">
        <f t="shared" si="271"/>
        <v>53.911461247725661</v>
      </c>
      <c r="F5833" s="19">
        <f t="shared" si="272"/>
        <v>393607.578569645</v>
      </c>
      <c r="I5833" s="13">
        <v>45082</v>
      </c>
      <c r="J5833">
        <v>5814</v>
      </c>
      <c r="K5833">
        <v>393553.66710816318</v>
      </c>
      <c r="L5833">
        <v>53.911461247693083</v>
      </c>
      <c r="M5833" s="19">
        <v>393607.57856941089</v>
      </c>
    </row>
    <row r="5834" spans="2:13" x14ac:dyDescent="0.25">
      <c r="B5834" s="13">
        <v>45083</v>
      </c>
      <c r="C5834">
        <v>5815</v>
      </c>
      <c r="D5834" s="19">
        <f t="shared" si="270"/>
        <v>393607.578569645</v>
      </c>
      <c r="E5834" s="19">
        <f t="shared" si="271"/>
        <v>53.918846379403433</v>
      </c>
      <c r="F5834" s="19">
        <f t="shared" si="272"/>
        <v>393661.49741602439</v>
      </c>
      <c r="I5834" s="13">
        <v>45083</v>
      </c>
      <c r="J5834">
        <v>5815</v>
      </c>
      <c r="K5834">
        <v>393607.57856941072</v>
      </c>
      <c r="L5834">
        <v>53.918846379370841</v>
      </c>
      <c r="M5834" s="19">
        <v>393661.4974157901</v>
      </c>
    </row>
    <row r="5835" spans="2:13" x14ac:dyDescent="0.25">
      <c r="B5835" s="13">
        <v>45084</v>
      </c>
      <c r="C5835">
        <v>5816</v>
      </c>
      <c r="D5835" s="19">
        <f t="shared" si="270"/>
        <v>393661.49741602439</v>
      </c>
      <c r="E5835" s="19">
        <f t="shared" si="271"/>
        <v>53.926232522743071</v>
      </c>
      <c r="F5835" s="19">
        <f t="shared" si="272"/>
        <v>393715.42364854715</v>
      </c>
      <c r="I5835" s="13">
        <v>45084</v>
      </c>
      <c r="J5835">
        <v>5816</v>
      </c>
      <c r="K5835">
        <v>393661.49741579033</v>
      </c>
      <c r="L5835">
        <v>53.926232522710478</v>
      </c>
      <c r="M5835" s="19">
        <v>393715.42364831304</v>
      </c>
    </row>
    <row r="5836" spans="2:13" x14ac:dyDescent="0.25">
      <c r="B5836" s="13">
        <v>45085</v>
      </c>
      <c r="C5836">
        <v>5817</v>
      </c>
      <c r="D5836" s="19">
        <f t="shared" si="270"/>
        <v>393715.42364854715</v>
      </c>
      <c r="E5836" s="19">
        <f t="shared" si="271"/>
        <v>53.933619677883179</v>
      </c>
      <c r="F5836" s="19">
        <f t="shared" si="272"/>
        <v>393769.35726822505</v>
      </c>
      <c r="I5836" s="13">
        <v>45085</v>
      </c>
      <c r="J5836">
        <v>5817</v>
      </c>
      <c r="K5836">
        <v>393715.4236483128</v>
      </c>
      <c r="L5836">
        <v>53.933619677850572</v>
      </c>
      <c r="M5836" s="19">
        <v>393769.35726799065</v>
      </c>
    </row>
    <row r="5837" spans="2:13" x14ac:dyDescent="0.25">
      <c r="B5837" s="13">
        <v>45086</v>
      </c>
      <c r="C5837">
        <v>5818</v>
      </c>
      <c r="D5837" s="19">
        <f t="shared" si="270"/>
        <v>393769.35726822505</v>
      </c>
      <c r="E5837" s="19">
        <f t="shared" si="271"/>
        <v>53.941007844962343</v>
      </c>
      <c r="F5837" s="19">
        <f t="shared" si="272"/>
        <v>393823.29827607004</v>
      </c>
      <c r="I5837" s="13">
        <v>45086</v>
      </c>
      <c r="J5837">
        <v>5818</v>
      </c>
      <c r="K5837">
        <v>393769.35726799071</v>
      </c>
      <c r="L5837">
        <v>53.941007844929729</v>
      </c>
      <c r="M5837" s="19">
        <v>393823.29827583564</v>
      </c>
    </row>
    <row r="5838" spans="2:13" x14ac:dyDescent="0.25">
      <c r="B5838" s="13">
        <v>45087</v>
      </c>
      <c r="C5838">
        <v>5819</v>
      </c>
      <c r="D5838" s="19">
        <f t="shared" si="270"/>
        <v>393823.29827607004</v>
      </c>
      <c r="E5838" s="19">
        <f t="shared" si="271"/>
        <v>53.948397024119188</v>
      </c>
      <c r="F5838" s="19">
        <f t="shared" si="272"/>
        <v>393877.24667309417</v>
      </c>
      <c r="I5838" s="13">
        <v>45087</v>
      </c>
      <c r="J5838">
        <v>5819</v>
      </c>
      <c r="K5838">
        <v>393823.29827583558</v>
      </c>
      <c r="L5838">
        <v>53.94839702408656</v>
      </c>
      <c r="M5838" s="19">
        <v>393877.24667285965</v>
      </c>
    </row>
    <row r="5839" spans="2:13" x14ac:dyDescent="0.25">
      <c r="B5839" s="13">
        <v>45088</v>
      </c>
      <c r="C5839">
        <v>5820</v>
      </c>
      <c r="D5839" s="19">
        <f t="shared" si="270"/>
        <v>393877.24667309417</v>
      </c>
      <c r="E5839" s="19">
        <f t="shared" si="271"/>
        <v>53.955787215492357</v>
      </c>
      <c r="F5839" s="19">
        <f t="shared" si="272"/>
        <v>393931.20246030967</v>
      </c>
      <c r="I5839" s="13">
        <v>45088</v>
      </c>
      <c r="J5839">
        <v>5820</v>
      </c>
      <c r="K5839">
        <v>393877.24667285965</v>
      </c>
      <c r="L5839">
        <v>53.955787215459722</v>
      </c>
      <c r="M5839" s="19">
        <v>393931.20246007509</v>
      </c>
    </row>
    <row r="5840" spans="2:13" x14ac:dyDescent="0.25">
      <c r="B5840" s="13">
        <v>45089</v>
      </c>
      <c r="C5840">
        <v>5821</v>
      </c>
      <c r="D5840" s="19">
        <f t="shared" si="270"/>
        <v>393931.20246030967</v>
      </c>
      <c r="E5840" s="19">
        <f t="shared" si="271"/>
        <v>53.963178419220512</v>
      </c>
      <c r="F5840" s="19">
        <f t="shared" si="272"/>
        <v>393985.16563872888</v>
      </c>
      <c r="I5840" s="13">
        <v>45089</v>
      </c>
      <c r="J5840">
        <v>5821</v>
      </c>
      <c r="K5840">
        <v>393931.20246007491</v>
      </c>
      <c r="L5840">
        <v>53.963178419187862</v>
      </c>
      <c r="M5840" s="19">
        <v>393985.16563849407</v>
      </c>
    </row>
    <row r="5841" spans="2:13" x14ac:dyDescent="0.25">
      <c r="B5841" s="13">
        <v>45090</v>
      </c>
      <c r="C5841">
        <v>5822</v>
      </c>
      <c r="D5841" s="19">
        <f t="shared" si="270"/>
        <v>393985.16563872888</v>
      </c>
      <c r="E5841" s="19">
        <f t="shared" si="271"/>
        <v>53.970570635442321</v>
      </c>
      <c r="F5841" s="19">
        <f t="shared" si="272"/>
        <v>394039.13620936434</v>
      </c>
      <c r="I5841" s="13">
        <v>45090</v>
      </c>
      <c r="J5841">
        <v>5822</v>
      </c>
      <c r="K5841">
        <v>393985.16563849413</v>
      </c>
      <c r="L5841">
        <v>53.970570635409665</v>
      </c>
      <c r="M5841" s="19">
        <v>394039.13620912953</v>
      </c>
    </row>
    <row r="5842" spans="2:13" x14ac:dyDescent="0.25">
      <c r="B5842" s="13">
        <v>45091</v>
      </c>
      <c r="C5842">
        <v>5823</v>
      </c>
      <c r="D5842" s="19">
        <f t="shared" si="270"/>
        <v>394039.13620936434</v>
      </c>
      <c r="E5842" s="19">
        <f t="shared" si="271"/>
        <v>53.977963864296491</v>
      </c>
      <c r="F5842" s="19">
        <f t="shared" si="272"/>
        <v>394093.11417322862</v>
      </c>
      <c r="I5842" s="13">
        <v>45091</v>
      </c>
      <c r="J5842">
        <v>5823</v>
      </c>
      <c r="K5842">
        <v>394039.13620912953</v>
      </c>
      <c r="L5842">
        <v>53.977963864263835</v>
      </c>
      <c r="M5842" s="19">
        <v>394093.11417299381</v>
      </c>
    </row>
    <row r="5843" spans="2:13" x14ac:dyDescent="0.25">
      <c r="B5843" s="13">
        <v>45092</v>
      </c>
      <c r="C5843">
        <v>5824</v>
      </c>
      <c r="D5843" s="19">
        <f t="shared" si="270"/>
        <v>394093.11417322862</v>
      </c>
      <c r="E5843" s="19">
        <f t="shared" si="271"/>
        <v>53.985358105921733</v>
      </c>
      <c r="F5843" s="19">
        <f t="shared" si="272"/>
        <v>394147.09953133453</v>
      </c>
      <c r="I5843" s="13">
        <v>45092</v>
      </c>
      <c r="J5843">
        <v>5824</v>
      </c>
      <c r="K5843">
        <v>394093.11417299375</v>
      </c>
      <c r="L5843">
        <v>53.98535810588907</v>
      </c>
      <c r="M5843" s="19">
        <v>394147.09953109967</v>
      </c>
    </row>
    <row r="5844" spans="2:13" x14ac:dyDescent="0.25">
      <c r="B5844" s="13">
        <v>45093</v>
      </c>
      <c r="C5844">
        <v>5825</v>
      </c>
      <c r="D5844" s="19">
        <f t="shared" si="270"/>
        <v>394147.09953133453</v>
      </c>
      <c r="E5844" s="19">
        <f t="shared" si="271"/>
        <v>53.992753360456796</v>
      </c>
      <c r="F5844" s="19">
        <f t="shared" si="272"/>
        <v>394201.09228469501</v>
      </c>
      <c r="I5844" s="13">
        <v>45093</v>
      </c>
      <c r="J5844">
        <v>5825</v>
      </c>
      <c r="K5844">
        <v>394147.09953109955</v>
      </c>
      <c r="L5844">
        <v>53.992753360424118</v>
      </c>
      <c r="M5844" s="19">
        <v>394201.09228445997</v>
      </c>
    </row>
    <row r="5845" spans="2:13" x14ac:dyDescent="0.25">
      <c r="B5845" s="13">
        <v>45094</v>
      </c>
      <c r="C5845">
        <v>5826</v>
      </c>
      <c r="D5845" s="19">
        <f t="shared" ref="D5845:D5908" si="273">F5844</f>
        <v>394201.09228469501</v>
      </c>
      <c r="E5845" s="19">
        <f t="shared" ref="E5845:E5908" si="274">D5845*_nPIR</f>
        <v>54.000149628040418</v>
      </c>
      <c r="F5845" s="19">
        <f t="shared" si="272"/>
        <v>394255.09243432304</v>
      </c>
      <c r="I5845" s="13">
        <v>45094</v>
      </c>
      <c r="J5845">
        <v>5826</v>
      </c>
      <c r="K5845">
        <v>394201.09228445991</v>
      </c>
      <c r="L5845">
        <v>54.000149628007726</v>
      </c>
      <c r="M5845" s="19">
        <v>394255.09243408794</v>
      </c>
    </row>
    <row r="5846" spans="2:13" x14ac:dyDescent="0.25">
      <c r="B5846" s="13">
        <v>45095</v>
      </c>
      <c r="C5846">
        <v>5827</v>
      </c>
      <c r="D5846" s="19">
        <f t="shared" si="273"/>
        <v>394255.09243432304</v>
      </c>
      <c r="E5846" s="19">
        <f t="shared" si="274"/>
        <v>54.007546908811385</v>
      </c>
      <c r="F5846" s="19">
        <f t="shared" ref="F5846:F5909" si="275">D5846+E5846</f>
        <v>394309.09998123185</v>
      </c>
      <c r="I5846" s="13">
        <v>45095</v>
      </c>
      <c r="J5846">
        <v>5827</v>
      </c>
      <c r="K5846">
        <v>394255.092434088</v>
      </c>
      <c r="L5846">
        <v>54.007546908778693</v>
      </c>
      <c r="M5846" s="19">
        <v>394309.09998099681</v>
      </c>
    </row>
    <row r="5847" spans="2:13" x14ac:dyDescent="0.25">
      <c r="B5847" s="13">
        <v>45096</v>
      </c>
      <c r="C5847">
        <v>5828</v>
      </c>
      <c r="D5847" s="19">
        <f t="shared" si="273"/>
        <v>394309.09998123185</v>
      </c>
      <c r="E5847" s="19">
        <f t="shared" si="274"/>
        <v>54.014945202908478</v>
      </c>
      <c r="F5847" s="19">
        <f t="shared" si="275"/>
        <v>394363.11492643476</v>
      </c>
      <c r="I5847" s="13">
        <v>45096</v>
      </c>
      <c r="J5847">
        <v>5828</v>
      </c>
      <c r="K5847">
        <v>394309.09998099681</v>
      </c>
      <c r="L5847">
        <v>54.014945202875779</v>
      </c>
      <c r="M5847" s="19">
        <v>394363.11492619966</v>
      </c>
    </row>
    <row r="5848" spans="2:13" x14ac:dyDescent="0.25">
      <c r="B5848" s="13">
        <v>45097</v>
      </c>
      <c r="C5848">
        <v>5829</v>
      </c>
      <c r="D5848" s="19">
        <f t="shared" si="273"/>
        <v>394363.11492643476</v>
      </c>
      <c r="E5848" s="19">
        <f t="shared" si="274"/>
        <v>54.022344510470525</v>
      </c>
      <c r="F5848" s="19">
        <f t="shared" si="275"/>
        <v>394417.13727094524</v>
      </c>
      <c r="I5848" s="13">
        <v>45097</v>
      </c>
      <c r="J5848">
        <v>5829</v>
      </c>
      <c r="K5848">
        <v>394363.11492619955</v>
      </c>
      <c r="L5848">
        <v>54.022344510437811</v>
      </c>
      <c r="M5848" s="19">
        <v>394417.13727070997</v>
      </c>
    </row>
    <row r="5849" spans="2:13" x14ac:dyDescent="0.25">
      <c r="B5849" s="13">
        <v>45098</v>
      </c>
      <c r="C5849">
        <v>5830</v>
      </c>
      <c r="D5849" s="19">
        <f t="shared" si="273"/>
        <v>394417.13727094524</v>
      </c>
      <c r="E5849" s="19">
        <f t="shared" si="274"/>
        <v>54.029744831636343</v>
      </c>
      <c r="F5849" s="19">
        <f t="shared" si="275"/>
        <v>394471.16701577685</v>
      </c>
      <c r="I5849" s="13">
        <v>45098</v>
      </c>
      <c r="J5849">
        <v>5830</v>
      </c>
      <c r="K5849">
        <v>394417.13727070997</v>
      </c>
      <c r="L5849">
        <v>54.029744831603615</v>
      </c>
      <c r="M5849" s="19">
        <v>394471.16701554158</v>
      </c>
    </row>
    <row r="5850" spans="2:13" x14ac:dyDescent="0.25">
      <c r="B5850" s="13">
        <v>45099</v>
      </c>
      <c r="C5850">
        <v>5831</v>
      </c>
      <c r="D5850" s="19">
        <f t="shared" si="273"/>
        <v>394471.16701577685</v>
      </c>
      <c r="E5850" s="19">
        <f t="shared" si="274"/>
        <v>54.03714616654478</v>
      </c>
      <c r="F5850" s="19">
        <f t="shared" si="275"/>
        <v>394525.2041619434</v>
      </c>
      <c r="I5850" s="13">
        <v>45099</v>
      </c>
      <c r="J5850">
        <v>5831</v>
      </c>
      <c r="K5850">
        <v>394471.16701554146</v>
      </c>
      <c r="L5850">
        <v>54.037146166512059</v>
      </c>
      <c r="M5850" s="19">
        <v>394525.20416170795</v>
      </c>
    </row>
    <row r="5851" spans="2:13" x14ac:dyDescent="0.25">
      <c r="B5851" s="13">
        <v>45100</v>
      </c>
      <c r="C5851">
        <v>5832</v>
      </c>
      <c r="D5851" s="19">
        <f t="shared" si="273"/>
        <v>394525.2041619434</v>
      </c>
      <c r="E5851" s="19">
        <f t="shared" si="274"/>
        <v>54.044548515334718</v>
      </c>
      <c r="F5851" s="19">
        <f t="shared" si="275"/>
        <v>394579.24871045875</v>
      </c>
      <c r="I5851" s="13">
        <v>45100</v>
      </c>
      <c r="J5851">
        <v>5832</v>
      </c>
      <c r="K5851">
        <v>394525.20416170807</v>
      </c>
      <c r="L5851">
        <v>54.04454851530199</v>
      </c>
      <c r="M5851" s="19">
        <v>394579.24871022336</v>
      </c>
    </row>
    <row r="5852" spans="2:13" x14ac:dyDescent="0.25">
      <c r="B5852" s="13">
        <v>45101</v>
      </c>
      <c r="C5852">
        <v>5833</v>
      </c>
      <c r="D5852" s="19">
        <f t="shared" si="273"/>
        <v>394579.24871045875</v>
      </c>
      <c r="E5852" s="19">
        <f t="shared" si="274"/>
        <v>54.05195187814504</v>
      </c>
      <c r="F5852" s="19">
        <f t="shared" si="275"/>
        <v>394633.30066233687</v>
      </c>
      <c r="I5852" s="13">
        <v>45101</v>
      </c>
      <c r="J5852">
        <v>5833</v>
      </c>
      <c r="K5852">
        <v>394579.24871022318</v>
      </c>
      <c r="L5852">
        <v>54.051951878112298</v>
      </c>
      <c r="M5852" s="19">
        <v>394633.3006621013</v>
      </c>
    </row>
    <row r="5853" spans="2:13" x14ac:dyDescent="0.25">
      <c r="B5853" s="13">
        <v>45102</v>
      </c>
      <c r="C5853">
        <v>5834</v>
      </c>
      <c r="D5853" s="19">
        <f t="shared" si="273"/>
        <v>394633.30066233687</v>
      </c>
      <c r="E5853" s="19">
        <f t="shared" si="274"/>
        <v>54.059356255114643</v>
      </c>
      <c r="F5853" s="19">
        <f t="shared" si="275"/>
        <v>394687.36001859198</v>
      </c>
      <c r="I5853" s="13">
        <v>45102</v>
      </c>
      <c r="J5853">
        <v>5834</v>
      </c>
      <c r="K5853">
        <v>394633.3006621013</v>
      </c>
      <c r="L5853">
        <v>54.059356255081902</v>
      </c>
      <c r="M5853" s="19">
        <v>394687.36001835641</v>
      </c>
    </row>
    <row r="5854" spans="2:13" x14ac:dyDescent="0.25">
      <c r="B5854" s="13">
        <v>45103</v>
      </c>
      <c r="C5854">
        <v>5835</v>
      </c>
      <c r="D5854" s="19">
        <f t="shared" si="273"/>
        <v>394687.36001859198</v>
      </c>
      <c r="E5854" s="19">
        <f t="shared" si="274"/>
        <v>54.066761646382467</v>
      </c>
      <c r="F5854" s="19">
        <f t="shared" si="275"/>
        <v>394741.42678023834</v>
      </c>
      <c r="I5854" s="13">
        <v>45103</v>
      </c>
      <c r="J5854">
        <v>5835</v>
      </c>
      <c r="K5854">
        <v>394687.36001835635</v>
      </c>
      <c r="L5854">
        <v>54.066761646349711</v>
      </c>
      <c r="M5854" s="19">
        <v>394741.42678000272</v>
      </c>
    </row>
    <row r="5855" spans="2:13" x14ac:dyDescent="0.25">
      <c r="B5855" s="13">
        <v>45104</v>
      </c>
      <c r="C5855">
        <v>5836</v>
      </c>
      <c r="D5855" s="19">
        <f t="shared" si="273"/>
        <v>394741.42678023834</v>
      </c>
      <c r="E5855" s="19">
        <f t="shared" si="274"/>
        <v>54.074168052087451</v>
      </c>
      <c r="F5855" s="19">
        <f t="shared" si="275"/>
        <v>394795.5009482904</v>
      </c>
      <c r="I5855" s="13">
        <v>45104</v>
      </c>
      <c r="J5855">
        <v>5836</v>
      </c>
      <c r="K5855">
        <v>394741.4267800026</v>
      </c>
      <c r="L5855">
        <v>54.074168052054688</v>
      </c>
      <c r="M5855" s="19">
        <v>394795.50094805466</v>
      </c>
    </row>
    <row r="5856" spans="2:13" x14ac:dyDescent="0.25">
      <c r="B5856" s="13">
        <v>45105</v>
      </c>
      <c r="C5856">
        <v>5837</v>
      </c>
      <c r="D5856" s="19">
        <f t="shared" si="273"/>
        <v>394795.5009482904</v>
      </c>
      <c r="E5856" s="19">
        <f t="shared" si="274"/>
        <v>54.081575472368556</v>
      </c>
      <c r="F5856" s="19">
        <f t="shared" si="275"/>
        <v>394849.58252376277</v>
      </c>
      <c r="I5856" s="13">
        <v>45105</v>
      </c>
      <c r="J5856">
        <v>5837</v>
      </c>
      <c r="K5856">
        <v>394795.50094805466</v>
      </c>
      <c r="L5856">
        <v>54.081575472335793</v>
      </c>
      <c r="M5856" s="19">
        <v>394849.58252352697</v>
      </c>
    </row>
    <row r="5857" spans="2:13" x14ac:dyDescent="0.25">
      <c r="B5857" s="13">
        <v>45106</v>
      </c>
      <c r="C5857">
        <v>5838</v>
      </c>
      <c r="D5857" s="19">
        <f t="shared" si="273"/>
        <v>394849.58252376277</v>
      </c>
      <c r="E5857" s="19">
        <f t="shared" si="274"/>
        <v>54.088983907364771</v>
      </c>
      <c r="F5857" s="19">
        <f t="shared" si="275"/>
        <v>394903.67150767014</v>
      </c>
      <c r="I5857" s="13">
        <v>45106</v>
      </c>
      <c r="J5857">
        <v>5838</v>
      </c>
      <c r="K5857">
        <v>394849.58252352697</v>
      </c>
      <c r="L5857">
        <v>54.088983907332</v>
      </c>
      <c r="M5857" s="19">
        <v>394903.67150743428</v>
      </c>
    </row>
    <row r="5858" spans="2:13" x14ac:dyDescent="0.25">
      <c r="B5858" s="13">
        <v>45107</v>
      </c>
      <c r="C5858">
        <v>5839</v>
      </c>
      <c r="D5858" s="19">
        <f t="shared" si="273"/>
        <v>394903.67150767014</v>
      </c>
      <c r="E5858" s="19">
        <f t="shared" si="274"/>
        <v>54.096393357215092</v>
      </c>
      <c r="F5858" s="19">
        <f t="shared" si="275"/>
        <v>394957.76790102734</v>
      </c>
      <c r="I5858" s="13">
        <v>45107</v>
      </c>
      <c r="J5858">
        <v>5839</v>
      </c>
      <c r="K5858">
        <v>394903.67150743422</v>
      </c>
      <c r="L5858">
        <v>54.096393357182315</v>
      </c>
      <c r="M5858" s="19">
        <v>394957.76790079143</v>
      </c>
    </row>
    <row r="5859" spans="2:13" x14ac:dyDescent="0.25">
      <c r="B5859" s="13">
        <v>45108</v>
      </c>
      <c r="C5859">
        <v>5840</v>
      </c>
      <c r="D5859" s="19">
        <f t="shared" si="273"/>
        <v>394957.76790102734</v>
      </c>
      <c r="E5859" s="19">
        <f t="shared" si="274"/>
        <v>54.103803822058545</v>
      </c>
      <c r="F5859" s="19">
        <f t="shared" si="275"/>
        <v>395011.87170484941</v>
      </c>
      <c r="I5859" s="13">
        <v>45108</v>
      </c>
      <c r="J5859">
        <v>5840</v>
      </c>
      <c r="K5859">
        <v>394957.76790079143</v>
      </c>
      <c r="L5859">
        <v>54.10380382202576</v>
      </c>
      <c r="M5859" s="19">
        <v>395011.87170461344</v>
      </c>
    </row>
    <row r="5860" spans="2:13" x14ac:dyDescent="0.25">
      <c r="B5860" s="13">
        <v>45109</v>
      </c>
      <c r="C5860">
        <v>5841</v>
      </c>
      <c r="D5860" s="19">
        <f t="shared" si="273"/>
        <v>395011.87170484941</v>
      </c>
      <c r="E5860" s="19">
        <f t="shared" si="274"/>
        <v>54.111215302034175</v>
      </c>
      <c r="F5860" s="19">
        <f t="shared" si="275"/>
        <v>395065.98292015144</v>
      </c>
      <c r="I5860" s="13">
        <v>45109</v>
      </c>
      <c r="J5860">
        <v>5841</v>
      </c>
      <c r="K5860">
        <v>395011.87170461338</v>
      </c>
      <c r="L5860">
        <v>54.111215302001369</v>
      </c>
      <c r="M5860" s="19">
        <v>395065.9829199154</v>
      </c>
    </row>
    <row r="5861" spans="2:13" x14ac:dyDescent="0.25">
      <c r="B5861" s="13">
        <v>45110</v>
      </c>
      <c r="C5861">
        <v>5842</v>
      </c>
      <c r="D5861" s="19">
        <f t="shared" si="273"/>
        <v>395065.98292015144</v>
      </c>
      <c r="E5861" s="19">
        <f t="shared" si="274"/>
        <v>54.118627797281029</v>
      </c>
      <c r="F5861" s="19">
        <f t="shared" si="275"/>
        <v>395120.10154794873</v>
      </c>
      <c r="I5861" s="13">
        <v>45110</v>
      </c>
      <c r="J5861">
        <v>5842</v>
      </c>
      <c r="K5861">
        <v>395065.98291991529</v>
      </c>
      <c r="L5861">
        <v>54.118627797248223</v>
      </c>
      <c r="M5861" s="19">
        <v>395120.10154771252</v>
      </c>
    </row>
    <row r="5862" spans="2:13" x14ac:dyDescent="0.25">
      <c r="B5862" s="13">
        <v>45111</v>
      </c>
      <c r="C5862">
        <v>5843</v>
      </c>
      <c r="D5862" s="19">
        <f t="shared" si="273"/>
        <v>395120.10154794873</v>
      </c>
      <c r="E5862" s="19">
        <f t="shared" si="274"/>
        <v>54.126041307938188</v>
      </c>
      <c r="F5862" s="19">
        <f t="shared" si="275"/>
        <v>395174.22758925665</v>
      </c>
      <c r="I5862" s="13">
        <v>45111</v>
      </c>
      <c r="J5862">
        <v>5843</v>
      </c>
      <c r="K5862">
        <v>395120.10154771269</v>
      </c>
      <c r="L5862">
        <v>54.126041307905375</v>
      </c>
      <c r="M5862" s="19">
        <v>395174.22758902062</v>
      </c>
    </row>
    <row r="5863" spans="2:13" x14ac:dyDescent="0.25">
      <c r="B5863" s="13">
        <v>45112</v>
      </c>
      <c r="C5863">
        <v>5844</v>
      </c>
      <c r="D5863" s="19">
        <f t="shared" si="273"/>
        <v>395174.22758925665</v>
      </c>
      <c r="E5863" s="19">
        <f t="shared" si="274"/>
        <v>54.133455834144755</v>
      </c>
      <c r="F5863" s="19">
        <f t="shared" si="275"/>
        <v>395228.36104509077</v>
      </c>
      <c r="I5863" s="13">
        <v>45112</v>
      </c>
      <c r="J5863">
        <v>5844</v>
      </c>
      <c r="K5863">
        <v>395174.22758902039</v>
      </c>
      <c r="L5863">
        <v>54.133455834111935</v>
      </c>
      <c r="M5863" s="19">
        <v>395228.36104485451</v>
      </c>
    </row>
    <row r="5864" spans="2:13" x14ac:dyDescent="0.25">
      <c r="B5864" s="13">
        <v>45113</v>
      </c>
      <c r="C5864">
        <v>5845</v>
      </c>
      <c r="D5864" s="19">
        <f t="shared" si="273"/>
        <v>395228.36104509077</v>
      </c>
      <c r="E5864" s="19">
        <f t="shared" si="274"/>
        <v>54.14087137603984</v>
      </c>
      <c r="F5864" s="19">
        <f t="shared" si="275"/>
        <v>395282.5019164668</v>
      </c>
      <c r="I5864" s="13">
        <v>45113</v>
      </c>
      <c r="J5864">
        <v>5845</v>
      </c>
      <c r="K5864">
        <v>395228.36104485451</v>
      </c>
      <c r="L5864">
        <v>54.140871376007013</v>
      </c>
      <c r="M5864" s="19">
        <v>395282.50191623054</v>
      </c>
    </row>
    <row r="5865" spans="2:13" x14ac:dyDescent="0.25">
      <c r="B5865" s="13">
        <v>45114</v>
      </c>
      <c r="C5865">
        <v>5846</v>
      </c>
      <c r="D5865" s="19">
        <f t="shared" si="273"/>
        <v>395282.5019164668</v>
      </c>
      <c r="E5865" s="19">
        <f t="shared" si="274"/>
        <v>54.148287933762582</v>
      </c>
      <c r="F5865" s="19">
        <f t="shared" si="275"/>
        <v>395336.65020440059</v>
      </c>
      <c r="I5865" s="13">
        <v>45114</v>
      </c>
      <c r="J5865">
        <v>5846</v>
      </c>
      <c r="K5865">
        <v>395282.50191623037</v>
      </c>
      <c r="L5865">
        <v>54.148287933729748</v>
      </c>
      <c r="M5865" s="19">
        <v>395336.65020416409</v>
      </c>
    </row>
    <row r="5866" spans="2:13" x14ac:dyDescent="0.25">
      <c r="B5866" s="13">
        <v>45115</v>
      </c>
      <c r="C5866">
        <v>5847</v>
      </c>
      <c r="D5866" s="19">
        <f t="shared" si="273"/>
        <v>395336.65020440059</v>
      </c>
      <c r="E5866" s="19">
        <f t="shared" si="274"/>
        <v>54.15570550745214</v>
      </c>
      <c r="F5866" s="19">
        <f t="shared" si="275"/>
        <v>395390.80590990803</v>
      </c>
      <c r="I5866" s="13">
        <v>45115</v>
      </c>
      <c r="J5866">
        <v>5847</v>
      </c>
      <c r="K5866">
        <v>395336.65020416415</v>
      </c>
      <c r="L5866">
        <v>54.155705507419299</v>
      </c>
      <c r="M5866" s="19">
        <v>395390.80590967159</v>
      </c>
    </row>
    <row r="5867" spans="2:13" x14ac:dyDescent="0.25">
      <c r="B5867" s="13">
        <v>45116</v>
      </c>
      <c r="C5867">
        <v>5848</v>
      </c>
      <c r="D5867" s="19">
        <f t="shared" si="273"/>
        <v>395390.80590990803</v>
      </c>
      <c r="E5867" s="19">
        <f t="shared" si="274"/>
        <v>54.163124097247682</v>
      </c>
      <c r="F5867" s="19">
        <f t="shared" si="275"/>
        <v>395444.96903400525</v>
      </c>
      <c r="I5867" s="13">
        <v>45116</v>
      </c>
      <c r="J5867">
        <v>5848</v>
      </c>
      <c r="K5867">
        <v>395390.80590967159</v>
      </c>
      <c r="L5867">
        <v>54.163124097214833</v>
      </c>
      <c r="M5867" s="19">
        <v>395444.96903376881</v>
      </c>
    </row>
    <row r="5868" spans="2:13" x14ac:dyDescent="0.25">
      <c r="B5868" s="13">
        <v>45117</v>
      </c>
      <c r="C5868">
        <v>5849</v>
      </c>
      <c r="D5868" s="19">
        <f t="shared" si="273"/>
        <v>395444.96903400525</v>
      </c>
      <c r="E5868" s="19">
        <f t="shared" si="274"/>
        <v>54.170543703288395</v>
      </c>
      <c r="F5868" s="19">
        <f t="shared" si="275"/>
        <v>395499.13957770856</v>
      </c>
      <c r="I5868" s="13">
        <v>45117</v>
      </c>
      <c r="J5868">
        <v>5849</v>
      </c>
      <c r="K5868">
        <v>395444.96903376869</v>
      </c>
      <c r="L5868">
        <v>54.170543703255539</v>
      </c>
      <c r="M5868" s="19">
        <v>395499.13957747194</v>
      </c>
    </row>
    <row r="5869" spans="2:13" x14ac:dyDescent="0.25">
      <c r="B5869" s="13">
        <v>45118</v>
      </c>
      <c r="C5869">
        <v>5850</v>
      </c>
      <c r="D5869" s="19">
        <f t="shared" si="273"/>
        <v>395499.13957770856</v>
      </c>
      <c r="E5869" s="19">
        <f t="shared" si="274"/>
        <v>54.177964325713511</v>
      </c>
      <c r="F5869" s="19">
        <f t="shared" si="275"/>
        <v>395553.31754203426</v>
      </c>
      <c r="I5869" s="13">
        <v>45118</v>
      </c>
      <c r="J5869">
        <v>5850</v>
      </c>
      <c r="K5869">
        <v>395499.13957747194</v>
      </c>
      <c r="L5869">
        <v>54.177964325680641</v>
      </c>
      <c r="M5869" s="19">
        <v>395553.31754179765</v>
      </c>
    </row>
    <row r="5870" spans="2:13" x14ac:dyDescent="0.25">
      <c r="B5870" s="13">
        <v>45119</v>
      </c>
      <c r="C5870">
        <v>5851</v>
      </c>
      <c r="D5870" s="19">
        <f t="shared" si="273"/>
        <v>395553.31754203426</v>
      </c>
      <c r="E5870" s="19">
        <f t="shared" si="274"/>
        <v>54.185385964662231</v>
      </c>
      <c r="F5870" s="19">
        <f t="shared" si="275"/>
        <v>395607.5029279989</v>
      </c>
      <c r="I5870" s="13">
        <v>45119</v>
      </c>
      <c r="J5870">
        <v>5851</v>
      </c>
      <c r="K5870">
        <v>395553.31754179747</v>
      </c>
      <c r="L5870">
        <v>54.185385964629361</v>
      </c>
      <c r="M5870" s="19">
        <v>395607.50292776211</v>
      </c>
    </row>
    <row r="5871" spans="2:13" x14ac:dyDescent="0.25">
      <c r="B5871" s="13">
        <v>45120</v>
      </c>
      <c r="C5871">
        <v>5852</v>
      </c>
      <c r="D5871" s="19">
        <f t="shared" si="273"/>
        <v>395607.5029279989</v>
      </c>
      <c r="E5871" s="19">
        <f t="shared" si="274"/>
        <v>54.19280862027383</v>
      </c>
      <c r="F5871" s="19">
        <f t="shared" si="275"/>
        <v>395661.69573661918</v>
      </c>
      <c r="I5871" s="13">
        <v>45120</v>
      </c>
      <c r="J5871">
        <v>5852</v>
      </c>
      <c r="K5871">
        <v>395607.50292776222</v>
      </c>
      <c r="L5871">
        <v>54.192808620240953</v>
      </c>
      <c r="M5871" s="19">
        <v>395661.69573638245</v>
      </c>
    </row>
    <row r="5872" spans="2:13" x14ac:dyDescent="0.25">
      <c r="B5872" s="13">
        <v>45121</v>
      </c>
      <c r="C5872">
        <v>5853</v>
      </c>
      <c r="D5872" s="19">
        <f t="shared" si="273"/>
        <v>395661.69573661918</v>
      </c>
      <c r="E5872" s="19">
        <f t="shared" si="274"/>
        <v>54.200232292687566</v>
      </c>
      <c r="F5872" s="19">
        <f t="shared" si="275"/>
        <v>395715.89596891188</v>
      </c>
      <c r="I5872" s="13">
        <v>45121</v>
      </c>
      <c r="J5872">
        <v>5853</v>
      </c>
      <c r="K5872">
        <v>395661.69573638227</v>
      </c>
      <c r="L5872">
        <v>54.200232292654675</v>
      </c>
      <c r="M5872" s="19">
        <v>395715.89596867491</v>
      </c>
    </row>
    <row r="5873" spans="2:13" x14ac:dyDescent="0.25">
      <c r="B5873" s="13">
        <v>45122</v>
      </c>
      <c r="C5873">
        <v>5854</v>
      </c>
      <c r="D5873" s="19">
        <f t="shared" si="273"/>
        <v>395715.89596891188</v>
      </c>
      <c r="E5873" s="19">
        <f t="shared" si="274"/>
        <v>54.207656982042728</v>
      </c>
      <c r="F5873" s="19">
        <f t="shared" si="275"/>
        <v>395770.10362589394</v>
      </c>
      <c r="I5873" s="13">
        <v>45122</v>
      </c>
      <c r="J5873">
        <v>5854</v>
      </c>
      <c r="K5873">
        <v>395715.89596867515</v>
      </c>
      <c r="L5873">
        <v>54.20765698200983</v>
      </c>
      <c r="M5873" s="19">
        <v>395770.10362565715</v>
      </c>
    </row>
    <row r="5874" spans="2:13" x14ac:dyDescent="0.25">
      <c r="B5874" s="13">
        <v>45123</v>
      </c>
      <c r="C5874">
        <v>5855</v>
      </c>
      <c r="D5874" s="19">
        <f t="shared" si="273"/>
        <v>395770.10362589394</v>
      </c>
      <c r="E5874" s="19">
        <f t="shared" si="274"/>
        <v>54.215082688478631</v>
      </c>
      <c r="F5874" s="19">
        <f t="shared" si="275"/>
        <v>395824.31870858243</v>
      </c>
      <c r="I5874" s="13">
        <v>45123</v>
      </c>
      <c r="J5874">
        <v>5855</v>
      </c>
      <c r="K5874">
        <v>395770.10362565692</v>
      </c>
      <c r="L5874">
        <v>54.215082688445719</v>
      </c>
      <c r="M5874" s="19">
        <v>395824.31870834535</v>
      </c>
    </row>
    <row r="5875" spans="2:13" x14ac:dyDescent="0.25">
      <c r="B5875" s="13">
        <v>45124</v>
      </c>
      <c r="C5875">
        <v>5856</v>
      </c>
      <c r="D5875" s="19">
        <f t="shared" si="273"/>
        <v>395824.31870858243</v>
      </c>
      <c r="E5875" s="19">
        <f t="shared" si="274"/>
        <v>54.222509412134585</v>
      </c>
      <c r="F5875" s="19">
        <f t="shared" si="275"/>
        <v>395878.54121799459</v>
      </c>
      <c r="I5875" s="13">
        <v>45124</v>
      </c>
      <c r="J5875">
        <v>5856</v>
      </c>
      <c r="K5875">
        <v>395824.31870834535</v>
      </c>
      <c r="L5875">
        <v>54.222509412101672</v>
      </c>
      <c r="M5875" s="19">
        <v>395878.54121775745</v>
      </c>
    </row>
    <row r="5876" spans="2:13" x14ac:dyDescent="0.25">
      <c r="B5876" s="13">
        <v>45125</v>
      </c>
      <c r="C5876">
        <v>5857</v>
      </c>
      <c r="D5876" s="19">
        <f t="shared" si="273"/>
        <v>395878.54121799459</v>
      </c>
      <c r="E5876" s="19">
        <f t="shared" si="274"/>
        <v>54.229937153149947</v>
      </c>
      <c r="F5876" s="19">
        <f t="shared" si="275"/>
        <v>395932.77115514776</v>
      </c>
      <c r="I5876" s="13">
        <v>45125</v>
      </c>
      <c r="J5876">
        <v>5857</v>
      </c>
      <c r="K5876">
        <v>395878.54121775733</v>
      </c>
      <c r="L5876">
        <v>54.229937153117021</v>
      </c>
      <c r="M5876" s="19">
        <v>395932.77115491044</v>
      </c>
    </row>
    <row r="5877" spans="2:13" x14ac:dyDescent="0.25">
      <c r="B5877" s="13">
        <v>45126</v>
      </c>
      <c r="C5877">
        <v>5858</v>
      </c>
      <c r="D5877" s="19">
        <f t="shared" si="273"/>
        <v>395932.77115514776</v>
      </c>
      <c r="E5877" s="19">
        <f t="shared" si="274"/>
        <v>54.237365911664085</v>
      </c>
      <c r="F5877" s="19">
        <f t="shared" si="275"/>
        <v>395987.00852105941</v>
      </c>
      <c r="I5877" s="13">
        <v>45126</v>
      </c>
      <c r="J5877">
        <v>5858</v>
      </c>
      <c r="K5877">
        <v>395932.77115491044</v>
      </c>
      <c r="L5877">
        <v>54.237365911631144</v>
      </c>
      <c r="M5877" s="19">
        <v>395987.0085208221</v>
      </c>
    </row>
    <row r="5878" spans="2:13" x14ac:dyDescent="0.25">
      <c r="B5878" s="13">
        <v>45127</v>
      </c>
      <c r="C5878">
        <v>5859</v>
      </c>
      <c r="D5878" s="19">
        <f t="shared" si="273"/>
        <v>395987.00852105941</v>
      </c>
      <c r="E5878" s="19">
        <f t="shared" si="274"/>
        <v>54.244795687816364</v>
      </c>
      <c r="F5878" s="19">
        <f t="shared" si="275"/>
        <v>396041.2533167472</v>
      </c>
      <c r="I5878" s="13">
        <v>45127</v>
      </c>
      <c r="J5878">
        <v>5859</v>
      </c>
      <c r="K5878">
        <v>395987.00852082198</v>
      </c>
      <c r="L5878">
        <v>54.244795687783416</v>
      </c>
      <c r="M5878" s="19">
        <v>396041.25331650977</v>
      </c>
    </row>
    <row r="5879" spans="2:13" x14ac:dyDescent="0.25">
      <c r="B5879" s="13">
        <v>45128</v>
      </c>
      <c r="C5879">
        <v>5860</v>
      </c>
      <c r="D5879" s="19">
        <f t="shared" si="273"/>
        <v>396041.2533167472</v>
      </c>
      <c r="E5879" s="19">
        <f t="shared" si="274"/>
        <v>54.252226481746199</v>
      </c>
      <c r="F5879" s="19">
        <f t="shared" si="275"/>
        <v>396095.50554322894</v>
      </c>
      <c r="I5879" s="13">
        <v>45128</v>
      </c>
      <c r="J5879">
        <v>5860</v>
      </c>
      <c r="K5879">
        <v>396041.25331650983</v>
      </c>
      <c r="L5879">
        <v>54.252226481713244</v>
      </c>
      <c r="M5879" s="19">
        <v>396095.50554299157</v>
      </c>
    </row>
    <row r="5880" spans="2:13" x14ac:dyDescent="0.25">
      <c r="B5880" s="13">
        <v>45129</v>
      </c>
      <c r="C5880">
        <v>5861</v>
      </c>
      <c r="D5880" s="19">
        <f t="shared" si="273"/>
        <v>396095.50554322894</v>
      </c>
      <c r="E5880" s="19">
        <f t="shared" si="274"/>
        <v>54.259658293593013</v>
      </c>
      <c r="F5880" s="19">
        <f t="shared" si="275"/>
        <v>396149.7652015225</v>
      </c>
      <c r="I5880" s="13">
        <v>45129</v>
      </c>
      <c r="J5880">
        <v>5861</v>
      </c>
      <c r="K5880">
        <v>396095.50554299145</v>
      </c>
      <c r="L5880">
        <v>54.259658293560051</v>
      </c>
      <c r="M5880" s="19">
        <v>396149.76520128502</v>
      </c>
    </row>
    <row r="5881" spans="2:13" x14ac:dyDescent="0.25">
      <c r="B5881" s="13">
        <v>45130</v>
      </c>
      <c r="C5881">
        <v>5862</v>
      </c>
      <c r="D5881" s="19">
        <f t="shared" si="273"/>
        <v>396149.7652015225</v>
      </c>
      <c r="E5881" s="19">
        <f t="shared" si="274"/>
        <v>54.267091123496243</v>
      </c>
      <c r="F5881" s="19">
        <f t="shared" si="275"/>
        <v>396204.03229264601</v>
      </c>
      <c r="I5881" s="13">
        <v>45130</v>
      </c>
      <c r="J5881">
        <v>5862</v>
      </c>
      <c r="K5881">
        <v>396149.76520128502</v>
      </c>
      <c r="L5881">
        <v>54.267091123463274</v>
      </c>
      <c r="M5881" s="19">
        <v>396204.03229240846</v>
      </c>
    </row>
    <row r="5882" spans="2:13" x14ac:dyDescent="0.25">
      <c r="B5882" s="13">
        <v>45131</v>
      </c>
      <c r="C5882">
        <v>5863</v>
      </c>
      <c r="D5882" s="19">
        <f t="shared" si="273"/>
        <v>396204.03229264601</v>
      </c>
      <c r="E5882" s="19">
        <f t="shared" si="274"/>
        <v>54.274524971595348</v>
      </c>
      <c r="F5882" s="19">
        <f t="shared" si="275"/>
        <v>396258.30681761762</v>
      </c>
      <c r="I5882" s="13">
        <v>45131</v>
      </c>
      <c r="J5882">
        <v>5863</v>
      </c>
      <c r="K5882">
        <v>396204.0322924084</v>
      </c>
      <c r="L5882">
        <v>54.274524971562379</v>
      </c>
      <c r="M5882" s="19">
        <v>396258.30681737995</v>
      </c>
    </row>
    <row r="5883" spans="2:13" x14ac:dyDescent="0.25">
      <c r="B5883" s="13">
        <v>45132</v>
      </c>
      <c r="C5883">
        <v>5864</v>
      </c>
      <c r="D5883" s="19">
        <f t="shared" si="273"/>
        <v>396258.30681761762</v>
      </c>
      <c r="E5883" s="19">
        <f t="shared" si="274"/>
        <v>54.28195983802982</v>
      </c>
      <c r="F5883" s="19">
        <f t="shared" si="275"/>
        <v>396312.58877745562</v>
      </c>
      <c r="I5883" s="13">
        <v>45132</v>
      </c>
      <c r="J5883">
        <v>5864</v>
      </c>
      <c r="K5883">
        <v>396258.30681737995</v>
      </c>
      <c r="L5883">
        <v>54.28195983799683</v>
      </c>
      <c r="M5883" s="19">
        <v>396312.58877721796</v>
      </c>
    </row>
    <row r="5884" spans="2:13" x14ac:dyDescent="0.25">
      <c r="B5884" s="13">
        <v>45133</v>
      </c>
      <c r="C5884">
        <v>5865</v>
      </c>
      <c r="D5884" s="19">
        <f t="shared" si="273"/>
        <v>396312.58877745562</v>
      </c>
      <c r="E5884" s="19">
        <f t="shared" si="274"/>
        <v>54.289395722939133</v>
      </c>
      <c r="F5884" s="19">
        <f t="shared" si="275"/>
        <v>396366.87817317859</v>
      </c>
      <c r="I5884" s="13">
        <v>45133</v>
      </c>
      <c r="J5884">
        <v>5865</v>
      </c>
      <c r="K5884">
        <v>396312.58877721796</v>
      </c>
      <c r="L5884">
        <v>54.289395722906143</v>
      </c>
      <c r="M5884" s="19">
        <v>396366.87817294087</v>
      </c>
    </row>
    <row r="5885" spans="2:13" x14ac:dyDescent="0.25">
      <c r="B5885" s="13">
        <v>45134</v>
      </c>
      <c r="C5885">
        <v>5866</v>
      </c>
      <c r="D5885" s="19">
        <f t="shared" si="273"/>
        <v>396366.87817317859</v>
      </c>
      <c r="E5885" s="19">
        <f t="shared" si="274"/>
        <v>54.29683262646283</v>
      </c>
      <c r="F5885" s="19">
        <f t="shared" si="275"/>
        <v>396421.17500580504</v>
      </c>
      <c r="I5885" s="13">
        <v>45134</v>
      </c>
      <c r="J5885">
        <v>5866</v>
      </c>
      <c r="K5885">
        <v>396366.87817294069</v>
      </c>
      <c r="L5885">
        <v>54.296832626429826</v>
      </c>
      <c r="M5885" s="19">
        <v>396421.17500556714</v>
      </c>
    </row>
    <row r="5886" spans="2:13" x14ac:dyDescent="0.25">
      <c r="B5886" s="13">
        <v>45135</v>
      </c>
      <c r="C5886">
        <v>5867</v>
      </c>
      <c r="D5886" s="19">
        <f t="shared" si="273"/>
        <v>396421.17500580504</v>
      </c>
      <c r="E5886" s="19">
        <f t="shared" si="274"/>
        <v>54.304270548740426</v>
      </c>
      <c r="F5886" s="19">
        <f t="shared" si="275"/>
        <v>396475.47927635378</v>
      </c>
      <c r="I5886" s="13">
        <v>45135</v>
      </c>
      <c r="J5886">
        <v>5867</v>
      </c>
      <c r="K5886">
        <v>396421.17500556714</v>
      </c>
      <c r="L5886">
        <v>54.304270548707422</v>
      </c>
      <c r="M5886" s="19">
        <v>396475.47927611583</v>
      </c>
    </row>
    <row r="5887" spans="2:13" x14ac:dyDescent="0.25">
      <c r="B5887" s="13">
        <v>45136</v>
      </c>
      <c r="C5887">
        <v>5868</v>
      </c>
      <c r="D5887" s="19">
        <f t="shared" si="273"/>
        <v>396475.47927635378</v>
      </c>
      <c r="E5887" s="19">
        <f t="shared" si="274"/>
        <v>54.311709489911486</v>
      </c>
      <c r="F5887" s="19">
        <f t="shared" si="275"/>
        <v>396529.79098584369</v>
      </c>
      <c r="I5887" s="13">
        <v>45136</v>
      </c>
      <c r="J5887">
        <v>5868</v>
      </c>
      <c r="K5887">
        <v>396475.47927611589</v>
      </c>
      <c r="L5887">
        <v>54.311709489878467</v>
      </c>
      <c r="M5887" s="19">
        <v>396529.7909856058</v>
      </c>
    </row>
    <row r="5888" spans="2:13" x14ac:dyDescent="0.25">
      <c r="B5888" s="13">
        <v>45137</v>
      </c>
      <c r="C5888">
        <v>5869</v>
      </c>
      <c r="D5888" s="19">
        <f t="shared" si="273"/>
        <v>396529.79098584369</v>
      </c>
      <c r="E5888" s="19">
        <f t="shared" si="274"/>
        <v>54.319149450115582</v>
      </c>
      <c r="F5888" s="19">
        <f t="shared" si="275"/>
        <v>396584.1101352938</v>
      </c>
      <c r="I5888" s="13">
        <v>45137</v>
      </c>
      <c r="J5888">
        <v>5869</v>
      </c>
      <c r="K5888">
        <v>396529.79098560545</v>
      </c>
      <c r="L5888">
        <v>54.319149450082563</v>
      </c>
      <c r="M5888" s="19">
        <v>396584.11013505555</v>
      </c>
    </row>
    <row r="5889" spans="2:13" x14ac:dyDescent="0.25">
      <c r="B5889" s="13">
        <v>45138</v>
      </c>
      <c r="C5889">
        <v>5870</v>
      </c>
      <c r="D5889" s="19">
        <f t="shared" si="273"/>
        <v>396584.1101352938</v>
      </c>
      <c r="E5889" s="19">
        <f t="shared" si="274"/>
        <v>54.326590429492306</v>
      </c>
      <c r="F5889" s="19">
        <f t="shared" si="275"/>
        <v>396638.43672572327</v>
      </c>
      <c r="I5889" s="13">
        <v>45138</v>
      </c>
      <c r="J5889">
        <v>5870</v>
      </c>
      <c r="K5889">
        <v>396584.11013505567</v>
      </c>
      <c r="L5889">
        <v>54.32659042945928</v>
      </c>
      <c r="M5889" s="19">
        <v>396638.43672548514</v>
      </c>
    </row>
    <row r="5890" spans="2:13" x14ac:dyDescent="0.25">
      <c r="B5890" s="13">
        <v>45139</v>
      </c>
      <c r="C5890">
        <v>5871</v>
      </c>
      <c r="D5890" s="19">
        <f t="shared" si="273"/>
        <v>396638.43672572327</v>
      </c>
      <c r="E5890" s="19">
        <f t="shared" si="274"/>
        <v>54.334032428181274</v>
      </c>
      <c r="F5890" s="19">
        <f t="shared" si="275"/>
        <v>396692.77075815143</v>
      </c>
      <c r="I5890" s="13">
        <v>45139</v>
      </c>
      <c r="J5890">
        <v>5871</v>
      </c>
      <c r="K5890">
        <v>396638.43672548514</v>
      </c>
      <c r="L5890">
        <v>54.334032428148241</v>
      </c>
      <c r="M5890" s="19">
        <v>396692.7707579133</v>
      </c>
    </row>
    <row r="5891" spans="2:13" x14ac:dyDescent="0.25">
      <c r="B5891" s="13">
        <v>45140</v>
      </c>
      <c r="C5891">
        <v>5872</v>
      </c>
      <c r="D5891" s="19">
        <f t="shared" si="273"/>
        <v>396692.77075815143</v>
      </c>
      <c r="E5891" s="19">
        <f t="shared" si="274"/>
        <v>54.341475446322121</v>
      </c>
      <c r="F5891" s="19">
        <f t="shared" si="275"/>
        <v>396747.11223359773</v>
      </c>
      <c r="I5891" s="13">
        <v>45140</v>
      </c>
      <c r="J5891">
        <v>5872</v>
      </c>
      <c r="K5891">
        <v>396692.7707579133</v>
      </c>
      <c r="L5891">
        <v>54.341475446289074</v>
      </c>
      <c r="M5891" s="19">
        <v>396747.1122333596</v>
      </c>
    </row>
    <row r="5892" spans="2:13" x14ac:dyDescent="0.25">
      <c r="B5892" s="13">
        <v>45141</v>
      </c>
      <c r="C5892">
        <v>5873</v>
      </c>
      <c r="D5892" s="19">
        <f t="shared" si="273"/>
        <v>396747.11223359773</v>
      </c>
      <c r="E5892" s="19">
        <f t="shared" si="274"/>
        <v>54.348919484054491</v>
      </c>
      <c r="F5892" s="19">
        <f t="shared" si="275"/>
        <v>396801.46115308179</v>
      </c>
      <c r="I5892" s="13">
        <v>45141</v>
      </c>
      <c r="J5892">
        <v>5873</v>
      </c>
      <c r="K5892">
        <v>396747.11223335942</v>
      </c>
      <c r="L5892">
        <v>54.348919484021444</v>
      </c>
      <c r="M5892" s="19">
        <v>396801.46115284343</v>
      </c>
    </row>
    <row r="5893" spans="2:13" x14ac:dyDescent="0.25">
      <c r="B5893" s="13">
        <v>45142</v>
      </c>
      <c r="C5893">
        <v>5874</v>
      </c>
      <c r="D5893" s="19">
        <f t="shared" si="273"/>
        <v>396801.46115308179</v>
      </c>
      <c r="E5893" s="19">
        <f t="shared" si="274"/>
        <v>54.356364541518062</v>
      </c>
      <c r="F5893" s="19">
        <f t="shared" si="275"/>
        <v>396855.81751762331</v>
      </c>
      <c r="I5893" s="13">
        <v>45142</v>
      </c>
      <c r="J5893">
        <v>5874</v>
      </c>
      <c r="K5893">
        <v>396801.46115284355</v>
      </c>
      <c r="L5893">
        <v>54.356364541485</v>
      </c>
      <c r="M5893" s="19">
        <v>396855.81751738506</v>
      </c>
    </row>
    <row r="5894" spans="2:13" x14ac:dyDescent="0.25">
      <c r="B5894" s="13">
        <v>45143</v>
      </c>
      <c r="C5894">
        <v>5875</v>
      </c>
      <c r="D5894" s="19">
        <f t="shared" si="273"/>
        <v>396855.81751762331</v>
      </c>
      <c r="E5894" s="19">
        <f t="shared" si="274"/>
        <v>54.363810618852511</v>
      </c>
      <c r="F5894" s="19">
        <f t="shared" si="275"/>
        <v>396910.18132824218</v>
      </c>
      <c r="I5894" s="13">
        <v>45143</v>
      </c>
      <c r="J5894">
        <v>5875</v>
      </c>
      <c r="K5894">
        <v>396855.81751738489</v>
      </c>
      <c r="L5894">
        <v>54.36381061881945</v>
      </c>
      <c r="M5894" s="19">
        <v>396910.1813280037</v>
      </c>
    </row>
    <row r="5895" spans="2:13" x14ac:dyDescent="0.25">
      <c r="B5895" s="13">
        <v>45144</v>
      </c>
      <c r="C5895">
        <v>5876</v>
      </c>
      <c r="D5895" s="19">
        <f t="shared" si="273"/>
        <v>396910.18132824218</v>
      </c>
      <c r="E5895" s="19">
        <f t="shared" si="274"/>
        <v>54.371257716197569</v>
      </c>
      <c r="F5895" s="19">
        <f t="shared" si="275"/>
        <v>396964.55258595839</v>
      </c>
      <c r="I5895" s="13">
        <v>45144</v>
      </c>
      <c r="J5895">
        <v>5876</v>
      </c>
      <c r="K5895">
        <v>396910.1813280037</v>
      </c>
      <c r="L5895">
        <v>54.371257716164493</v>
      </c>
      <c r="M5895" s="19">
        <v>396964.55258571985</v>
      </c>
    </row>
    <row r="5896" spans="2:13" x14ac:dyDescent="0.25">
      <c r="B5896" s="13">
        <v>45145</v>
      </c>
      <c r="C5896">
        <v>5877</v>
      </c>
      <c r="D5896" s="19">
        <f t="shared" si="273"/>
        <v>396964.55258595839</v>
      </c>
      <c r="E5896" s="19">
        <f t="shared" si="274"/>
        <v>54.378705833692933</v>
      </c>
      <c r="F5896" s="19">
        <f t="shared" si="275"/>
        <v>397018.93129179208</v>
      </c>
      <c r="I5896" s="13">
        <v>45145</v>
      </c>
      <c r="J5896">
        <v>5877</v>
      </c>
      <c r="K5896">
        <v>396964.55258571974</v>
      </c>
      <c r="L5896">
        <v>54.378705833659851</v>
      </c>
      <c r="M5896" s="19">
        <v>397018.93129155337</v>
      </c>
    </row>
    <row r="5897" spans="2:13" x14ac:dyDescent="0.25">
      <c r="B5897" s="13">
        <v>45146</v>
      </c>
      <c r="C5897">
        <v>5878</v>
      </c>
      <c r="D5897" s="19">
        <f t="shared" si="273"/>
        <v>397018.93129179208</v>
      </c>
      <c r="E5897" s="19">
        <f t="shared" si="274"/>
        <v>54.386154971478376</v>
      </c>
      <c r="F5897" s="19">
        <f t="shared" si="275"/>
        <v>397073.31744676357</v>
      </c>
      <c r="I5897" s="13">
        <v>45146</v>
      </c>
      <c r="J5897">
        <v>5878</v>
      </c>
      <c r="K5897">
        <v>397018.93129155337</v>
      </c>
      <c r="L5897">
        <v>54.386154971445286</v>
      </c>
      <c r="M5897" s="19">
        <v>397073.3174465248</v>
      </c>
    </row>
    <row r="5898" spans="2:13" x14ac:dyDescent="0.25">
      <c r="B5898" s="13">
        <v>45147</v>
      </c>
      <c r="C5898">
        <v>5879</v>
      </c>
      <c r="D5898" s="19">
        <f t="shared" si="273"/>
        <v>397073.31744676357</v>
      </c>
      <c r="E5898" s="19">
        <f t="shared" si="274"/>
        <v>54.393605129693647</v>
      </c>
      <c r="F5898" s="19">
        <f t="shared" si="275"/>
        <v>397127.71105189325</v>
      </c>
      <c r="I5898" s="13">
        <v>45147</v>
      </c>
      <c r="J5898">
        <v>5879</v>
      </c>
      <c r="K5898">
        <v>397073.31744652486</v>
      </c>
      <c r="L5898">
        <v>54.39360512966055</v>
      </c>
      <c r="M5898" s="19">
        <v>397127.71105165454</v>
      </c>
    </row>
    <row r="5899" spans="2:13" x14ac:dyDescent="0.25">
      <c r="B5899" s="13">
        <v>45148</v>
      </c>
      <c r="C5899">
        <v>5880</v>
      </c>
      <c r="D5899" s="19">
        <f t="shared" si="273"/>
        <v>397127.71105189325</v>
      </c>
      <c r="E5899" s="19">
        <f t="shared" si="274"/>
        <v>54.40105630847853</v>
      </c>
      <c r="F5899" s="19">
        <f t="shared" si="275"/>
        <v>397182.11210820172</v>
      </c>
      <c r="I5899" s="13">
        <v>45148</v>
      </c>
      <c r="J5899">
        <v>5880</v>
      </c>
      <c r="K5899">
        <v>397127.71105165454</v>
      </c>
      <c r="L5899">
        <v>54.401056308445426</v>
      </c>
      <c r="M5899" s="19">
        <v>397182.11210796301</v>
      </c>
    </row>
    <row r="5900" spans="2:13" x14ac:dyDescent="0.25">
      <c r="B5900" s="13">
        <v>45149</v>
      </c>
      <c r="C5900">
        <v>5881</v>
      </c>
      <c r="D5900" s="19">
        <f t="shared" si="273"/>
        <v>397182.11210820172</v>
      </c>
      <c r="E5900" s="19">
        <f t="shared" si="274"/>
        <v>54.408508507972847</v>
      </c>
      <c r="F5900" s="19">
        <f t="shared" si="275"/>
        <v>397236.52061670972</v>
      </c>
      <c r="I5900" s="13">
        <v>45149</v>
      </c>
      <c r="J5900">
        <v>5881</v>
      </c>
      <c r="K5900">
        <v>397182.11210796284</v>
      </c>
      <c r="L5900">
        <v>54.408508507939729</v>
      </c>
      <c r="M5900" s="19">
        <v>397236.52061647078</v>
      </c>
    </row>
    <row r="5901" spans="2:13" x14ac:dyDescent="0.25">
      <c r="B5901" s="13">
        <v>45150</v>
      </c>
      <c r="C5901">
        <v>5882</v>
      </c>
      <c r="D5901" s="19">
        <f t="shared" si="273"/>
        <v>397236.52061670972</v>
      </c>
      <c r="E5901" s="19">
        <f t="shared" si="274"/>
        <v>54.415961728316404</v>
      </c>
      <c r="F5901" s="19">
        <f t="shared" si="275"/>
        <v>397290.93657843804</v>
      </c>
      <c r="I5901" s="13">
        <v>45150</v>
      </c>
      <c r="J5901">
        <v>5882</v>
      </c>
      <c r="K5901">
        <v>397236.52061647072</v>
      </c>
      <c r="L5901">
        <v>54.415961728283278</v>
      </c>
      <c r="M5901" s="19">
        <v>397290.93657819898</v>
      </c>
    </row>
    <row r="5902" spans="2:13" x14ac:dyDescent="0.25">
      <c r="B5902" s="13">
        <v>45151</v>
      </c>
      <c r="C5902">
        <v>5883</v>
      </c>
      <c r="D5902" s="19">
        <f t="shared" si="273"/>
        <v>397290.93657843804</v>
      </c>
      <c r="E5902" s="19">
        <f t="shared" si="274"/>
        <v>54.423415969649049</v>
      </c>
      <c r="F5902" s="19">
        <f t="shared" si="275"/>
        <v>397345.35999440769</v>
      </c>
      <c r="I5902" s="13">
        <v>45151</v>
      </c>
      <c r="J5902">
        <v>5883</v>
      </c>
      <c r="K5902">
        <v>397290.93657819898</v>
      </c>
      <c r="L5902">
        <v>54.423415969615917</v>
      </c>
      <c r="M5902" s="19">
        <v>397345.35999416857</v>
      </c>
    </row>
    <row r="5903" spans="2:13" x14ac:dyDescent="0.25">
      <c r="B5903" s="13">
        <v>45152</v>
      </c>
      <c r="C5903">
        <v>5884</v>
      </c>
      <c r="D5903" s="19">
        <f t="shared" si="273"/>
        <v>397345.35999440769</v>
      </c>
      <c r="E5903" s="19">
        <f t="shared" si="274"/>
        <v>54.430871232110647</v>
      </c>
      <c r="F5903" s="19">
        <f t="shared" si="275"/>
        <v>397399.79086563981</v>
      </c>
      <c r="I5903" s="13">
        <v>45152</v>
      </c>
      <c r="J5903">
        <v>5884</v>
      </c>
      <c r="K5903">
        <v>397345.35999416857</v>
      </c>
      <c r="L5903">
        <v>54.4308712320775</v>
      </c>
      <c r="M5903" s="19">
        <v>397399.79086540063</v>
      </c>
    </row>
    <row r="5904" spans="2:13" x14ac:dyDescent="0.25">
      <c r="B5904" s="13">
        <v>45153</v>
      </c>
      <c r="C5904">
        <v>5885</v>
      </c>
      <c r="D5904" s="19">
        <f t="shared" si="273"/>
        <v>397399.79086563981</v>
      </c>
      <c r="E5904" s="19">
        <f t="shared" si="274"/>
        <v>54.438327515841074</v>
      </c>
      <c r="F5904" s="19">
        <f t="shared" si="275"/>
        <v>397454.22919315565</v>
      </c>
      <c r="I5904" s="13">
        <v>45153</v>
      </c>
      <c r="J5904">
        <v>5885</v>
      </c>
      <c r="K5904">
        <v>397399.79086540057</v>
      </c>
      <c r="L5904">
        <v>54.43832751580792</v>
      </c>
      <c r="M5904" s="19">
        <v>397454.22919291636</v>
      </c>
    </row>
    <row r="5905" spans="2:13" x14ac:dyDescent="0.25">
      <c r="B5905" s="13">
        <v>45154</v>
      </c>
      <c r="C5905">
        <v>5886</v>
      </c>
      <c r="D5905" s="19">
        <f t="shared" si="273"/>
        <v>397454.22919315565</v>
      </c>
      <c r="E5905" s="19">
        <f t="shared" si="274"/>
        <v>54.445784820980236</v>
      </c>
      <c r="F5905" s="19">
        <f t="shared" si="275"/>
        <v>397508.67497797665</v>
      </c>
      <c r="I5905" s="13">
        <v>45154</v>
      </c>
      <c r="J5905">
        <v>5886</v>
      </c>
      <c r="K5905">
        <v>397454.22919291642</v>
      </c>
      <c r="L5905">
        <v>54.445784820947068</v>
      </c>
      <c r="M5905" s="19">
        <v>397508.67497773736</v>
      </c>
    </row>
    <row r="5906" spans="2:13" x14ac:dyDescent="0.25">
      <c r="B5906" s="13">
        <v>45155</v>
      </c>
      <c r="C5906">
        <v>5887</v>
      </c>
      <c r="D5906" s="19">
        <f t="shared" si="273"/>
        <v>397508.67497797665</v>
      </c>
      <c r="E5906" s="19">
        <f t="shared" si="274"/>
        <v>54.45324314766804</v>
      </c>
      <c r="F5906" s="19">
        <f t="shared" si="275"/>
        <v>397563.12822112429</v>
      </c>
      <c r="I5906" s="13">
        <v>45155</v>
      </c>
      <c r="J5906">
        <v>5887</v>
      </c>
      <c r="K5906">
        <v>397508.67497773719</v>
      </c>
      <c r="L5906">
        <v>54.453243147634872</v>
      </c>
      <c r="M5906" s="19">
        <v>397563.12822088483</v>
      </c>
    </row>
    <row r="5907" spans="2:13" x14ac:dyDescent="0.25">
      <c r="B5907" s="13">
        <v>45156</v>
      </c>
      <c r="C5907">
        <v>5888</v>
      </c>
      <c r="D5907" s="19">
        <f t="shared" si="273"/>
        <v>397563.12822112429</v>
      </c>
      <c r="E5907" s="19">
        <f t="shared" si="274"/>
        <v>54.460702496044433</v>
      </c>
      <c r="F5907" s="19">
        <f t="shared" si="275"/>
        <v>397617.58892362035</v>
      </c>
      <c r="I5907" s="13">
        <v>45156</v>
      </c>
      <c r="J5907">
        <v>5888</v>
      </c>
      <c r="K5907">
        <v>397563.12822088494</v>
      </c>
      <c r="L5907">
        <v>54.460702496011251</v>
      </c>
      <c r="M5907" s="19">
        <v>397617.58892338094</v>
      </c>
    </row>
    <row r="5908" spans="2:13" x14ac:dyDescent="0.25">
      <c r="B5908" s="13">
        <v>45157</v>
      </c>
      <c r="C5908">
        <v>5889</v>
      </c>
      <c r="D5908" s="19">
        <f t="shared" si="273"/>
        <v>397617.58892362035</v>
      </c>
      <c r="E5908" s="19">
        <f t="shared" si="274"/>
        <v>54.468162866249372</v>
      </c>
      <c r="F5908" s="19">
        <f t="shared" si="275"/>
        <v>397672.0570864866</v>
      </c>
      <c r="I5908" s="13">
        <v>45157</v>
      </c>
      <c r="J5908">
        <v>5889</v>
      </c>
      <c r="K5908">
        <v>397617.58892338077</v>
      </c>
      <c r="L5908">
        <v>54.468162866216183</v>
      </c>
      <c r="M5908" s="19">
        <v>397672.05708624696</v>
      </c>
    </row>
    <row r="5909" spans="2:13" x14ac:dyDescent="0.25">
      <c r="B5909" s="13">
        <v>45158</v>
      </c>
      <c r="C5909">
        <v>5890</v>
      </c>
      <c r="D5909" s="19">
        <f t="shared" ref="D5909:D5972" si="276">F5908</f>
        <v>397672.0570864866</v>
      </c>
      <c r="E5909" s="19">
        <f t="shared" ref="E5909:E5972" si="277">D5909*_nPIR</f>
        <v>54.475624258422826</v>
      </c>
      <c r="F5909" s="19">
        <f t="shared" si="275"/>
        <v>397726.532710745</v>
      </c>
      <c r="I5909" s="13">
        <v>45158</v>
      </c>
      <c r="J5909">
        <v>5890</v>
      </c>
      <c r="K5909">
        <v>397672.05708624702</v>
      </c>
      <c r="L5909">
        <v>54.475624258389637</v>
      </c>
      <c r="M5909" s="19">
        <v>397726.53271050542</v>
      </c>
    </row>
    <row r="5910" spans="2:13" x14ac:dyDescent="0.25">
      <c r="B5910" s="13">
        <v>45159</v>
      </c>
      <c r="C5910">
        <v>5891</v>
      </c>
      <c r="D5910" s="19">
        <f t="shared" si="276"/>
        <v>397726.532710745</v>
      </c>
      <c r="E5910" s="19">
        <f t="shared" si="277"/>
        <v>54.4830866727048</v>
      </c>
      <c r="F5910" s="19">
        <f t="shared" ref="F5910:F5973" si="278">D5910+E5910</f>
        <v>397781.01579741773</v>
      </c>
      <c r="I5910" s="13">
        <v>45159</v>
      </c>
      <c r="J5910">
        <v>5891</v>
      </c>
      <c r="K5910">
        <v>397726.5327105053</v>
      </c>
      <c r="L5910">
        <v>54.483086672671597</v>
      </c>
      <c r="M5910" s="19">
        <v>397781.01579717797</v>
      </c>
    </row>
    <row r="5911" spans="2:13" x14ac:dyDescent="0.25">
      <c r="B5911" s="13">
        <v>45160</v>
      </c>
      <c r="C5911">
        <v>5892</v>
      </c>
      <c r="D5911" s="19">
        <f t="shared" si="276"/>
        <v>397781.01579741773</v>
      </c>
      <c r="E5911" s="19">
        <f t="shared" si="277"/>
        <v>54.490550109235315</v>
      </c>
      <c r="F5911" s="19">
        <f t="shared" si="278"/>
        <v>397835.50634752697</v>
      </c>
      <c r="I5911" s="13">
        <v>45160</v>
      </c>
      <c r="J5911">
        <v>5892</v>
      </c>
      <c r="K5911">
        <v>397781.01579717797</v>
      </c>
      <c r="L5911">
        <v>54.490550109202104</v>
      </c>
      <c r="M5911" s="19">
        <v>397835.50634728716</v>
      </c>
    </row>
    <row r="5912" spans="2:13" x14ac:dyDescent="0.25">
      <c r="B5912" s="13">
        <v>45161</v>
      </c>
      <c r="C5912">
        <v>5893</v>
      </c>
      <c r="D5912" s="19">
        <f t="shared" si="276"/>
        <v>397835.50634752697</v>
      </c>
      <c r="E5912" s="19">
        <f t="shared" si="277"/>
        <v>54.498014568154389</v>
      </c>
      <c r="F5912" s="19">
        <f t="shared" si="278"/>
        <v>397890.00436209515</v>
      </c>
      <c r="I5912" s="13">
        <v>45161</v>
      </c>
      <c r="J5912">
        <v>5893</v>
      </c>
      <c r="K5912">
        <v>397835.5063472871</v>
      </c>
      <c r="L5912">
        <v>54.498014568121171</v>
      </c>
      <c r="M5912" s="19">
        <v>397890.00436185522</v>
      </c>
    </row>
    <row r="5913" spans="2:13" x14ac:dyDescent="0.25">
      <c r="B5913" s="13">
        <v>45162</v>
      </c>
      <c r="C5913">
        <v>5894</v>
      </c>
      <c r="D5913" s="19">
        <f t="shared" si="276"/>
        <v>397890.00436209515</v>
      </c>
      <c r="E5913" s="19">
        <f t="shared" si="277"/>
        <v>54.505480049602085</v>
      </c>
      <c r="F5913" s="19">
        <f t="shared" si="278"/>
        <v>397944.50984214473</v>
      </c>
      <c r="I5913" s="13">
        <v>45162</v>
      </c>
      <c r="J5913">
        <v>5894</v>
      </c>
      <c r="K5913">
        <v>397890.00436185522</v>
      </c>
      <c r="L5913">
        <v>54.505480049568845</v>
      </c>
      <c r="M5913" s="19">
        <v>397944.5098419048</v>
      </c>
    </row>
    <row r="5914" spans="2:13" x14ac:dyDescent="0.25">
      <c r="B5914" s="13">
        <v>45163</v>
      </c>
      <c r="C5914">
        <v>5895</v>
      </c>
      <c r="D5914" s="19">
        <f t="shared" si="276"/>
        <v>397944.50984214473</v>
      </c>
      <c r="E5914" s="19">
        <f t="shared" si="277"/>
        <v>54.512946553718464</v>
      </c>
      <c r="F5914" s="19">
        <f t="shared" si="278"/>
        <v>397999.02278869844</v>
      </c>
      <c r="I5914" s="13">
        <v>45163</v>
      </c>
      <c r="J5914">
        <v>5895</v>
      </c>
      <c r="K5914">
        <v>397944.50984190474</v>
      </c>
      <c r="L5914">
        <v>54.512946553685218</v>
      </c>
      <c r="M5914" s="19">
        <v>397999.02278845845</v>
      </c>
    </row>
    <row r="5915" spans="2:13" x14ac:dyDescent="0.25">
      <c r="B5915" s="13">
        <v>45164</v>
      </c>
      <c r="C5915">
        <v>5896</v>
      </c>
      <c r="D5915" s="19">
        <f t="shared" si="276"/>
        <v>397999.02278869844</v>
      </c>
      <c r="E5915" s="19">
        <f t="shared" si="277"/>
        <v>54.520414080643626</v>
      </c>
      <c r="F5915" s="19">
        <f t="shared" si="278"/>
        <v>398053.54320277908</v>
      </c>
      <c r="I5915" s="13">
        <v>45164</v>
      </c>
      <c r="J5915">
        <v>5896</v>
      </c>
      <c r="K5915">
        <v>397999.02278845839</v>
      </c>
      <c r="L5915">
        <v>54.520414080610387</v>
      </c>
      <c r="M5915" s="19">
        <v>398053.54320253897</v>
      </c>
    </row>
    <row r="5916" spans="2:13" x14ac:dyDescent="0.25">
      <c r="B5916" s="13">
        <v>45165</v>
      </c>
      <c r="C5916">
        <v>5897</v>
      </c>
      <c r="D5916" s="19">
        <f t="shared" si="276"/>
        <v>398053.54320277908</v>
      </c>
      <c r="E5916" s="19">
        <f t="shared" si="277"/>
        <v>54.527882630517688</v>
      </c>
      <c r="F5916" s="19">
        <f t="shared" si="278"/>
        <v>398108.07108540961</v>
      </c>
      <c r="I5916" s="13">
        <v>45165</v>
      </c>
      <c r="J5916">
        <v>5897</v>
      </c>
      <c r="K5916">
        <v>398053.54320253903</v>
      </c>
      <c r="L5916">
        <v>54.527882630484442</v>
      </c>
      <c r="M5916" s="19">
        <v>398108.0710851695</v>
      </c>
    </row>
    <row r="5917" spans="2:13" x14ac:dyDescent="0.25">
      <c r="B5917" s="13">
        <v>45166</v>
      </c>
      <c r="C5917">
        <v>5898</v>
      </c>
      <c r="D5917" s="19">
        <f t="shared" si="276"/>
        <v>398108.07108540961</v>
      </c>
      <c r="E5917" s="19">
        <f t="shared" si="277"/>
        <v>54.535352203480777</v>
      </c>
      <c r="F5917" s="19">
        <f t="shared" si="278"/>
        <v>398162.60643761308</v>
      </c>
      <c r="I5917" s="13">
        <v>45166</v>
      </c>
      <c r="J5917">
        <v>5898</v>
      </c>
      <c r="K5917">
        <v>398108.07108516945</v>
      </c>
      <c r="L5917">
        <v>54.535352203447509</v>
      </c>
      <c r="M5917" s="19">
        <v>398162.60643737292</v>
      </c>
    </row>
    <row r="5918" spans="2:13" x14ac:dyDescent="0.25">
      <c r="B5918" s="13">
        <v>45167</v>
      </c>
      <c r="C5918">
        <v>5899</v>
      </c>
      <c r="D5918" s="19">
        <f t="shared" si="276"/>
        <v>398162.60643761308</v>
      </c>
      <c r="E5918" s="19">
        <f t="shared" si="277"/>
        <v>54.542822799673033</v>
      </c>
      <c r="F5918" s="19">
        <f t="shared" si="278"/>
        <v>398217.14926041273</v>
      </c>
      <c r="I5918" s="13">
        <v>45167</v>
      </c>
      <c r="J5918">
        <v>5899</v>
      </c>
      <c r="K5918">
        <v>398162.6064373728</v>
      </c>
      <c r="L5918">
        <v>54.542822799639758</v>
      </c>
      <c r="M5918" s="19">
        <v>398217.14926017245</v>
      </c>
    </row>
    <row r="5919" spans="2:13" x14ac:dyDescent="0.25">
      <c r="B5919" s="13">
        <v>45168</v>
      </c>
      <c r="C5919">
        <v>5900</v>
      </c>
      <c r="D5919" s="19">
        <f t="shared" si="276"/>
        <v>398217.14926041273</v>
      </c>
      <c r="E5919" s="19">
        <f t="shared" si="277"/>
        <v>54.550294419234625</v>
      </c>
      <c r="F5919" s="19">
        <f t="shared" si="278"/>
        <v>398271.69955483195</v>
      </c>
      <c r="I5919" s="13">
        <v>45168</v>
      </c>
      <c r="J5919">
        <v>5900</v>
      </c>
      <c r="K5919">
        <v>398217.14926017245</v>
      </c>
      <c r="L5919">
        <v>54.55029441920135</v>
      </c>
      <c r="M5919" s="19">
        <v>398271.69955459167</v>
      </c>
    </row>
    <row r="5920" spans="2:13" x14ac:dyDescent="0.25">
      <c r="B5920" s="13">
        <v>45169</v>
      </c>
      <c r="C5920">
        <v>5901</v>
      </c>
      <c r="D5920" s="19">
        <f t="shared" si="276"/>
        <v>398271.69955483195</v>
      </c>
      <c r="E5920" s="19">
        <f t="shared" si="277"/>
        <v>54.557767062305757</v>
      </c>
      <c r="F5920" s="19">
        <f t="shared" si="278"/>
        <v>398326.25732189429</v>
      </c>
      <c r="I5920" s="13">
        <v>45169</v>
      </c>
      <c r="J5920">
        <v>5901</v>
      </c>
      <c r="K5920">
        <v>398271.69955459156</v>
      </c>
      <c r="L5920">
        <v>54.557767062272475</v>
      </c>
      <c r="M5920" s="19">
        <v>398326.25732165383</v>
      </c>
    </row>
    <row r="5921" spans="2:13" x14ac:dyDescent="0.25">
      <c r="B5921" s="13">
        <v>45170</v>
      </c>
      <c r="C5921">
        <v>5902</v>
      </c>
      <c r="D5921" s="19">
        <f t="shared" si="276"/>
        <v>398326.25732189429</v>
      </c>
      <c r="E5921" s="19">
        <f t="shared" si="277"/>
        <v>54.56524072902662</v>
      </c>
      <c r="F5921" s="19">
        <f t="shared" si="278"/>
        <v>398380.8225626233</v>
      </c>
      <c r="I5921" s="13">
        <v>45170</v>
      </c>
      <c r="J5921">
        <v>5902</v>
      </c>
      <c r="K5921">
        <v>398326.25732165377</v>
      </c>
      <c r="L5921">
        <v>54.565240728993324</v>
      </c>
      <c r="M5921" s="19">
        <v>398380.82256238279</v>
      </c>
    </row>
    <row r="5922" spans="2:13" x14ac:dyDescent="0.25">
      <c r="B5922" s="13">
        <v>45171</v>
      </c>
      <c r="C5922">
        <v>5903</v>
      </c>
      <c r="D5922" s="19">
        <f t="shared" si="276"/>
        <v>398380.8225626233</v>
      </c>
      <c r="E5922" s="19">
        <f t="shared" si="277"/>
        <v>54.572715419537445</v>
      </c>
      <c r="F5922" s="19">
        <f t="shared" si="278"/>
        <v>398435.39527804282</v>
      </c>
      <c r="I5922" s="13">
        <v>45171</v>
      </c>
      <c r="J5922">
        <v>5903</v>
      </c>
      <c r="K5922">
        <v>398380.82256238285</v>
      </c>
      <c r="L5922">
        <v>54.572715419504149</v>
      </c>
      <c r="M5922" s="19">
        <v>398435.39527780237</v>
      </c>
    </row>
    <row r="5923" spans="2:13" x14ac:dyDescent="0.25">
      <c r="B5923" s="13">
        <v>45172</v>
      </c>
      <c r="C5923">
        <v>5904</v>
      </c>
      <c r="D5923" s="19">
        <f t="shared" si="276"/>
        <v>398435.39527804282</v>
      </c>
      <c r="E5923" s="19">
        <f t="shared" si="277"/>
        <v>54.580191133978474</v>
      </c>
      <c r="F5923" s="19">
        <f t="shared" si="278"/>
        <v>398489.97546917677</v>
      </c>
      <c r="I5923" s="13">
        <v>45172</v>
      </c>
      <c r="J5923">
        <v>5904</v>
      </c>
      <c r="K5923">
        <v>398435.39527780225</v>
      </c>
      <c r="L5923">
        <v>54.580191133945171</v>
      </c>
      <c r="M5923" s="19">
        <v>398489.9754689362</v>
      </c>
    </row>
    <row r="5924" spans="2:13" x14ac:dyDescent="0.25">
      <c r="B5924" s="13">
        <v>45173</v>
      </c>
      <c r="C5924">
        <v>5905</v>
      </c>
      <c r="D5924" s="19">
        <f t="shared" si="276"/>
        <v>398489.97546917677</v>
      </c>
      <c r="E5924" s="19">
        <f t="shared" si="277"/>
        <v>54.587667872489973</v>
      </c>
      <c r="F5924" s="19">
        <f t="shared" si="278"/>
        <v>398544.56313704926</v>
      </c>
      <c r="I5924" s="13">
        <v>45173</v>
      </c>
      <c r="J5924">
        <v>5905</v>
      </c>
      <c r="K5924">
        <v>398489.97546893614</v>
      </c>
      <c r="L5924">
        <v>54.587667872456663</v>
      </c>
      <c r="M5924" s="19">
        <v>398544.56313680857</v>
      </c>
    </row>
    <row r="5925" spans="2:13" x14ac:dyDescent="0.25">
      <c r="B5925" s="13">
        <v>45174</v>
      </c>
      <c r="C5925">
        <v>5906</v>
      </c>
      <c r="D5925" s="19">
        <f t="shared" si="276"/>
        <v>398544.56313704926</v>
      </c>
      <c r="E5925" s="19">
        <f t="shared" si="277"/>
        <v>54.595145635212234</v>
      </c>
      <c r="F5925" s="19">
        <f t="shared" si="278"/>
        <v>398599.15828268445</v>
      </c>
      <c r="I5925" s="13">
        <v>45174</v>
      </c>
      <c r="J5925">
        <v>5906</v>
      </c>
      <c r="K5925">
        <v>398544.56313680852</v>
      </c>
      <c r="L5925">
        <v>54.595145635178916</v>
      </c>
      <c r="M5925" s="19">
        <v>398599.15828244371</v>
      </c>
    </row>
    <row r="5926" spans="2:13" x14ac:dyDescent="0.25">
      <c r="B5926" s="13">
        <v>45175</v>
      </c>
      <c r="C5926">
        <v>5907</v>
      </c>
      <c r="D5926" s="19">
        <f t="shared" si="276"/>
        <v>398599.15828268445</v>
      </c>
      <c r="E5926" s="19">
        <f t="shared" si="277"/>
        <v>54.602624422285551</v>
      </c>
      <c r="F5926" s="19">
        <f t="shared" si="278"/>
        <v>398653.76090710674</v>
      </c>
      <c r="I5926" s="13">
        <v>45175</v>
      </c>
      <c r="J5926">
        <v>5907</v>
      </c>
      <c r="K5926">
        <v>398599.15828244359</v>
      </c>
      <c r="L5926">
        <v>54.602624422252227</v>
      </c>
      <c r="M5926" s="19">
        <v>398653.76090686582</v>
      </c>
    </row>
    <row r="5927" spans="2:13" x14ac:dyDescent="0.25">
      <c r="B5927" s="13">
        <v>45176</v>
      </c>
      <c r="C5927">
        <v>5908</v>
      </c>
      <c r="D5927" s="19">
        <f t="shared" si="276"/>
        <v>398653.76090710674</v>
      </c>
      <c r="E5927" s="19">
        <f t="shared" si="277"/>
        <v>54.610104233850244</v>
      </c>
      <c r="F5927" s="19">
        <f t="shared" si="278"/>
        <v>398708.37101134058</v>
      </c>
      <c r="I5927" s="13">
        <v>45176</v>
      </c>
      <c r="J5927">
        <v>5908</v>
      </c>
      <c r="K5927">
        <v>398653.76090686594</v>
      </c>
      <c r="L5927">
        <v>54.610104233816912</v>
      </c>
      <c r="M5927" s="19">
        <v>398708.37101109978</v>
      </c>
    </row>
    <row r="5928" spans="2:13" x14ac:dyDescent="0.25">
      <c r="B5928" s="13">
        <v>45177</v>
      </c>
      <c r="C5928">
        <v>5909</v>
      </c>
      <c r="D5928" s="19">
        <f t="shared" si="276"/>
        <v>398708.37101134058</v>
      </c>
      <c r="E5928" s="19">
        <f t="shared" si="277"/>
        <v>54.617585070046665</v>
      </c>
      <c r="F5928" s="19">
        <f t="shared" si="278"/>
        <v>398762.98859641061</v>
      </c>
      <c r="I5928" s="13">
        <v>45177</v>
      </c>
      <c r="J5928">
        <v>5909</v>
      </c>
      <c r="K5928">
        <v>398708.3710110996</v>
      </c>
      <c r="L5928">
        <v>54.617585070013327</v>
      </c>
      <c r="M5928" s="19">
        <v>398762.98859616963</v>
      </c>
    </row>
    <row r="5929" spans="2:13" x14ac:dyDescent="0.25">
      <c r="B5929" s="13">
        <v>45178</v>
      </c>
      <c r="C5929">
        <v>5910</v>
      </c>
      <c r="D5929" s="19">
        <f t="shared" si="276"/>
        <v>398762.98859641061</v>
      </c>
      <c r="E5929" s="19">
        <f t="shared" si="277"/>
        <v>54.625066931015155</v>
      </c>
      <c r="F5929" s="19">
        <f t="shared" si="278"/>
        <v>398817.61366334162</v>
      </c>
      <c r="I5929" s="13">
        <v>45178</v>
      </c>
      <c r="J5929">
        <v>5910</v>
      </c>
      <c r="K5929">
        <v>398762.98859616963</v>
      </c>
      <c r="L5929">
        <v>54.625066930981809</v>
      </c>
      <c r="M5929" s="19">
        <v>398817.61366310064</v>
      </c>
    </row>
    <row r="5930" spans="2:13" x14ac:dyDescent="0.25">
      <c r="B5930" s="13">
        <v>45179</v>
      </c>
      <c r="C5930">
        <v>5911</v>
      </c>
      <c r="D5930" s="19">
        <f t="shared" si="276"/>
        <v>398817.61366334162</v>
      </c>
      <c r="E5930" s="19">
        <f t="shared" si="277"/>
        <v>54.632549816896116</v>
      </c>
      <c r="F5930" s="19">
        <f t="shared" si="278"/>
        <v>398872.24621315853</v>
      </c>
      <c r="I5930" s="13">
        <v>45179</v>
      </c>
      <c r="J5930">
        <v>5911</v>
      </c>
      <c r="K5930">
        <v>398817.61366310064</v>
      </c>
      <c r="L5930">
        <v>54.632549816862763</v>
      </c>
      <c r="M5930" s="19">
        <v>398872.2462129175</v>
      </c>
    </row>
    <row r="5931" spans="2:13" x14ac:dyDescent="0.25">
      <c r="B5931" s="13">
        <v>45180</v>
      </c>
      <c r="C5931">
        <v>5912</v>
      </c>
      <c r="D5931" s="19">
        <f t="shared" si="276"/>
        <v>398872.24621315853</v>
      </c>
      <c r="E5931" s="19">
        <f t="shared" si="277"/>
        <v>54.640033727829945</v>
      </c>
      <c r="F5931" s="19">
        <f t="shared" si="278"/>
        <v>398926.88624688634</v>
      </c>
      <c r="I5931" s="13">
        <v>45180</v>
      </c>
      <c r="J5931">
        <v>5912</v>
      </c>
      <c r="K5931">
        <v>398872.24621291738</v>
      </c>
      <c r="L5931">
        <v>54.640033727796585</v>
      </c>
      <c r="M5931" s="19">
        <v>398926.88624664518</v>
      </c>
    </row>
    <row r="5932" spans="2:13" x14ac:dyDescent="0.25">
      <c r="B5932" s="13">
        <v>45181</v>
      </c>
      <c r="C5932">
        <v>5913</v>
      </c>
      <c r="D5932" s="19">
        <f t="shared" si="276"/>
        <v>398926.88624688634</v>
      </c>
      <c r="E5932" s="19">
        <f t="shared" si="277"/>
        <v>54.647518663957037</v>
      </c>
      <c r="F5932" s="19">
        <f t="shared" si="278"/>
        <v>398981.5337655503</v>
      </c>
      <c r="I5932" s="13">
        <v>45181</v>
      </c>
      <c r="J5932">
        <v>5913</v>
      </c>
      <c r="K5932">
        <v>398926.88624664518</v>
      </c>
      <c r="L5932">
        <v>54.64751866392367</v>
      </c>
      <c r="M5932" s="19">
        <v>398981.53376530908</v>
      </c>
    </row>
    <row r="5933" spans="2:13" x14ac:dyDescent="0.25">
      <c r="B5933" s="13">
        <v>45182</v>
      </c>
      <c r="C5933">
        <v>5914</v>
      </c>
      <c r="D5933" s="19">
        <f t="shared" si="276"/>
        <v>398981.5337655503</v>
      </c>
      <c r="E5933" s="19">
        <f t="shared" si="277"/>
        <v>54.655004625417853</v>
      </c>
      <c r="F5933" s="19">
        <f t="shared" si="278"/>
        <v>399036.18877017574</v>
      </c>
      <c r="I5933" s="13">
        <v>45182</v>
      </c>
      <c r="J5933">
        <v>5914</v>
      </c>
      <c r="K5933">
        <v>398981.53376530908</v>
      </c>
      <c r="L5933">
        <v>54.655004625384478</v>
      </c>
      <c r="M5933" s="19">
        <v>399036.18876993447</v>
      </c>
    </row>
    <row r="5934" spans="2:13" x14ac:dyDescent="0.25">
      <c r="B5934" s="13">
        <v>45183</v>
      </c>
      <c r="C5934">
        <v>5915</v>
      </c>
      <c r="D5934" s="19">
        <f t="shared" si="276"/>
        <v>399036.18877017574</v>
      </c>
      <c r="E5934" s="19">
        <f t="shared" si="277"/>
        <v>54.662491612352845</v>
      </c>
      <c r="F5934" s="19">
        <f t="shared" si="278"/>
        <v>399090.85126178811</v>
      </c>
      <c r="I5934" s="13">
        <v>45183</v>
      </c>
      <c r="J5934">
        <v>5915</v>
      </c>
      <c r="K5934">
        <v>399036.18876993447</v>
      </c>
      <c r="L5934">
        <v>54.662491612319464</v>
      </c>
      <c r="M5934" s="19">
        <v>399090.85126154678</v>
      </c>
    </row>
    <row r="5935" spans="2:13" x14ac:dyDescent="0.25">
      <c r="B5935" s="13">
        <v>45184</v>
      </c>
      <c r="C5935">
        <v>5916</v>
      </c>
      <c r="D5935" s="19">
        <f t="shared" si="276"/>
        <v>399090.85126178811</v>
      </c>
      <c r="E5935" s="19">
        <f t="shared" si="277"/>
        <v>54.669979624902489</v>
      </c>
      <c r="F5935" s="19">
        <f t="shared" si="278"/>
        <v>399145.52124141302</v>
      </c>
      <c r="I5935" s="13">
        <v>45184</v>
      </c>
      <c r="J5935">
        <v>5916</v>
      </c>
      <c r="K5935">
        <v>399090.85126154672</v>
      </c>
      <c r="L5935">
        <v>54.669979624869086</v>
      </c>
      <c r="M5935" s="19">
        <v>399145.52124117158</v>
      </c>
    </row>
    <row r="5936" spans="2:13" x14ac:dyDescent="0.25">
      <c r="B5936" s="13">
        <v>45185</v>
      </c>
      <c r="C5936">
        <v>5917</v>
      </c>
      <c r="D5936" s="19">
        <f t="shared" si="276"/>
        <v>399145.52124141302</v>
      </c>
      <c r="E5936" s="19">
        <f t="shared" si="277"/>
        <v>54.677468663207272</v>
      </c>
      <c r="F5936" s="19">
        <f t="shared" si="278"/>
        <v>399200.19871007622</v>
      </c>
      <c r="I5936" s="13">
        <v>45185</v>
      </c>
      <c r="J5936">
        <v>5917</v>
      </c>
      <c r="K5936">
        <v>399145.52124117134</v>
      </c>
      <c r="L5936">
        <v>54.677468663173862</v>
      </c>
      <c r="M5936" s="19">
        <v>399200.19870983454</v>
      </c>
    </row>
    <row r="5937" spans="2:13" x14ac:dyDescent="0.25">
      <c r="B5937" s="13">
        <v>45186</v>
      </c>
      <c r="C5937">
        <v>5918</v>
      </c>
      <c r="D5937" s="19">
        <f t="shared" si="276"/>
        <v>399200.19871007622</v>
      </c>
      <c r="E5937" s="19">
        <f t="shared" si="277"/>
        <v>54.684958727407711</v>
      </c>
      <c r="F5937" s="19">
        <f t="shared" si="278"/>
        <v>399254.88366880361</v>
      </c>
      <c r="I5937" s="13">
        <v>45186</v>
      </c>
      <c r="J5937">
        <v>5918</v>
      </c>
      <c r="K5937">
        <v>399200.19870983472</v>
      </c>
      <c r="L5937">
        <v>54.684958727374294</v>
      </c>
      <c r="M5937" s="19">
        <v>399254.88366856211</v>
      </c>
    </row>
    <row r="5938" spans="2:13" x14ac:dyDescent="0.25">
      <c r="B5938" s="13">
        <v>45187</v>
      </c>
      <c r="C5938">
        <v>5919</v>
      </c>
      <c r="D5938" s="19">
        <f t="shared" si="276"/>
        <v>399254.88366880361</v>
      </c>
      <c r="E5938" s="19">
        <f t="shared" si="277"/>
        <v>54.692449817644338</v>
      </c>
      <c r="F5938" s="19">
        <f t="shared" si="278"/>
        <v>399309.57611862128</v>
      </c>
      <c r="I5938" s="13">
        <v>45187</v>
      </c>
      <c r="J5938">
        <v>5919</v>
      </c>
      <c r="K5938">
        <v>399254.88366856205</v>
      </c>
      <c r="L5938">
        <v>54.692449817610914</v>
      </c>
      <c r="M5938" s="19">
        <v>399309.57611837966</v>
      </c>
    </row>
    <row r="5939" spans="2:13" x14ac:dyDescent="0.25">
      <c r="B5939" s="13">
        <v>45188</v>
      </c>
      <c r="C5939">
        <v>5920</v>
      </c>
      <c r="D5939" s="19">
        <f t="shared" si="276"/>
        <v>399309.57611862128</v>
      </c>
      <c r="E5939" s="19">
        <f t="shared" si="277"/>
        <v>54.699941934057719</v>
      </c>
      <c r="F5939" s="19">
        <f t="shared" si="278"/>
        <v>399364.27606055536</v>
      </c>
      <c r="I5939" s="13">
        <v>45188</v>
      </c>
      <c r="J5939">
        <v>5920</v>
      </c>
      <c r="K5939">
        <v>399309.57611837954</v>
      </c>
      <c r="L5939">
        <v>54.699941934024281</v>
      </c>
      <c r="M5939" s="19">
        <v>399364.27606031357</v>
      </c>
    </row>
    <row r="5940" spans="2:13" x14ac:dyDescent="0.25">
      <c r="B5940" s="13">
        <v>45189</v>
      </c>
      <c r="C5940">
        <v>5921</v>
      </c>
      <c r="D5940" s="19">
        <f t="shared" si="276"/>
        <v>399364.27606055536</v>
      </c>
      <c r="E5940" s="19">
        <f t="shared" si="277"/>
        <v>54.707435076788414</v>
      </c>
      <c r="F5940" s="19">
        <f t="shared" si="278"/>
        <v>399418.98349563213</v>
      </c>
      <c r="I5940" s="13">
        <v>45189</v>
      </c>
      <c r="J5940">
        <v>5921</v>
      </c>
      <c r="K5940">
        <v>399364.27606031345</v>
      </c>
      <c r="L5940">
        <v>54.707435076754962</v>
      </c>
      <c r="M5940" s="19">
        <v>399418.98349539022</v>
      </c>
    </row>
    <row r="5941" spans="2:13" x14ac:dyDescent="0.25">
      <c r="B5941" s="13">
        <v>45190</v>
      </c>
      <c r="C5941">
        <v>5922</v>
      </c>
      <c r="D5941" s="19">
        <f t="shared" si="276"/>
        <v>399418.98349563213</v>
      </c>
      <c r="E5941" s="19">
        <f t="shared" si="277"/>
        <v>54.714929245977011</v>
      </c>
      <c r="F5941" s="19">
        <f t="shared" si="278"/>
        <v>399473.69842487812</v>
      </c>
      <c r="I5941" s="13">
        <v>45190</v>
      </c>
      <c r="J5941">
        <v>5922</v>
      </c>
      <c r="K5941">
        <v>399418.9834953901</v>
      </c>
      <c r="L5941">
        <v>54.714929245943559</v>
      </c>
      <c r="M5941" s="19">
        <v>399473.69842463604</v>
      </c>
    </row>
    <row r="5942" spans="2:13" x14ac:dyDescent="0.25">
      <c r="B5942" s="13">
        <v>45191</v>
      </c>
      <c r="C5942">
        <v>5923</v>
      </c>
      <c r="D5942" s="19">
        <f t="shared" si="276"/>
        <v>399473.69842487812</v>
      </c>
      <c r="E5942" s="19">
        <f t="shared" si="277"/>
        <v>54.722424441764133</v>
      </c>
      <c r="F5942" s="19">
        <f t="shared" si="278"/>
        <v>399528.4208493199</v>
      </c>
      <c r="I5942" s="13">
        <v>45191</v>
      </c>
      <c r="J5942">
        <v>5923</v>
      </c>
      <c r="K5942">
        <v>399473.69842463604</v>
      </c>
      <c r="L5942">
        <v>54.722424441730666</v>
      </c>
      <c r="M5942" s="19">
        <v>399528.42084907775</v>
      </c>
    </row>
    <row r="5943" spans="2:13" x14ac:dyDescent="0.25">
      <c r="B5943" s="13">
        <v>45192</v>
      </c>
      <c r="C5943">
        <v>5924</v>
      </c>
      <c r="D5943" s="19">
        <f t="shared" si="276"/>
        <v>399528.4208493199</v>
      </c>
      <c r="E5943" s="19">
        <f t="shared" si="277"/>
        <v>54.729920664290404</v>
      </c>
      <c r="F5943" s="19">
        <f t="shared" si="278"/>
        <v>399583.15076998417</v>
      </c>
      <c r="I5943" s="13">
        <v>45192</v>
      </c>
      <c r="J5943">
        <v>5924</v>
      </c>
      <c r="K5943">
        <v>399528.42084907775</v>
      </c>
      <c r="L5943">
        <v>54.72992066425693</v>
      </c>
      <c r="M5943" s="19">
        <v>399583.15076974203</v>
      </c>
    </row>
    <row r="5944" spans="2:13" x14ac:dyDescent="0.25">
      <c r="B5944" s="13">
        <v>45193</v>
      </c>
      <c r="C5944">
        <v>5925</v>
      </c>
      <c r="D5944" s="19">
        <f t="shared" si="276"/>
        <v>399583.15076998417</v>
      </c>
      <c r="E5944" s="19">
        <f t="shared" si="277"/>
        <v>54.737417913696468</v>
      </c>
      <c r="F5944" s="19">
        <f t="shared" si="278"/>
        <v>399637.88818789786</v>
      </c>
      <c r="I5944" s="13">
        <v>45193</v>
      </c>
      <c r="J5944">
        <v>5925</v>
      </c>
      <c r="K5944">
        <v>399583.15076974197</v>
      </c>
      <c r="L5944">
        <v>54.737417913662988</v>
      </c>
      <c r="M5944" s="19">
        <v>399637.88818765566</v>
      </c>
    </row>
    <row r="5945" spans="2:13" x14ac:dyDescent="0.25">
      <c r="B5945" s="13">
        <v>45194</v>
      </c>
      <c r="C5945">
        <v>5926</v>
      </c>
      <c r="D5945" s="19">
        <f t="shared" si="276"/>
        <v>399637.88818789786</v>
      </c>
      <c r="E5945" s="19">
        <f t="shared" si="277"/>
        <v>54.744916190123</v>
      </c>
      <c r="F5945" s="19">
        <f t="shared" si="278"/>
        <v>399692.63310408796</v>
      </c>
      <c r="I5945" s="13">
        <v>45194</v>
      </c>
      <c r="J5945">
        <v>5926</v>
      </c>
      <c r="K5945">
        <v>399637.88818765566</v>
      </c>
      <c r="L5945">
        <v>54.744916190089519</v>
      </c>
      <c r="M5945" s="19">
        <v>399692.63310384576</v>
      </c>
    </row>
    <row r="5946" spans="2:13" x14ac:dyDescent="0.25">
      <c r="B5946" s="13">
        <v>45195</v>
      </c>
      <c r="C5946">
        <v>5927</v>
      </c>
      <c r="D5946" s="19">
        <f t="shared" si="276"/>
        <v>399692.63310408796</v>
      </c>
      <c r="E5946" s="19">
        <f t="shared" si="277"/>
        <v>54.752415493710686</v>
      </c>
      <c r="F5946" s="19">
        <f t="shared" si="278"/>
        <v>399747.38551958167</v>
      </c>
      <c r="I5946" s="13">
        <v>45195</v>
      </c>
      <c r="J5946">
        <v>5927</v>
      </c>
      <c r="K5946">
        <v>399692.6331038457</v>
      </c>
      <c r="L5946">
        <v>54.752415493677198</v>
      </c>
      <c r="M5946" s="19">
        <v>399747.38551933935</v>
      </c>
    </row>
    <row r="5947" spans="2:13" x14ac:dyDescent="0.25">
      <c r="B5947" s="13">
        <v>45196</v>
      </c>
      <c r="C5947">
        <v>5928</v>
      </c>
      <c r="D5947" s="19">
        <f t="shared" si="276"/>
        <v>399747.38551958167</v>
      </c>
      <c r="E5947" s="19">
        <f t="shared" si="277"/>
        <v>54.759915824600235</v>
      </c>
      <c r="F5947" s="19">
        <f t="shared" si="278"/>
        <v>399802.14543540624</v>
      </c>
      <c r="I5947" s="13">
        <v>45196</v>
      </c>
      <c r="J5947">
        <v>5928</v>
      </c>
      <c r="K5947">
        <v>399747.38551933941</v>
      </c>
      <c r="L5947">
        <v>54.75991582456674</v>
      </c>
      <c r="M5947" s="19">
        <v>399802.14543516398</v>
      </c>
    </row>
    <row r="5948" spans="2:13" x14ac:dyDescent="0.25">
      <c r="B5948" s="13">
        <v>45197</v>
      </c>
      <c r="C5948">
        <v>5929</v>
      </c>
      <c r="D5948" s="19">
        <f t="shared" si="276"/>
        <v>399802.14543540624</v>
      </c>
      <c r="E5948" s="19">
        <f t="shared" si="277"/>
        <v>54.76741718293237</v>
      </c>
      <c r="F5948" s="19">
        <f t="shared" si="278"/>
        <v>399856.91285258916</v>
      </c>
      <c r="I5948" s="13">
        <v>45197</v>
      </c>
      <c r="J5948">
        <v>5929</v>
      </c>
      <c r="K5948">
        <v>399802.14543516381</v>
      </c>
      <c r="L5948">
        <v>54.767417182898861</v>
      </c>
      <c r="M5948" s="19">
        <v>399856.91285234672</v>
      </c>
    </row>
    <row r="5949" spans="2:13" x14ac:dyDescent="0.25">
      <c r="B5949" s="13">
        <v>45198</v>
      </c>
      <c r="C5949">
        <v>5930</v>
      </c>
      <c r="D5949" s="19">
        <f t="shared" si="276"/>
        <v>399856.91285258916</v>
      </c>
      <c r="E5949" s="19">
        <f t="shared" si="277"/>
        <v>54.774919568847835</v>
      </c>
      <c r="F5949" s="19">
        <f t="shared" si="278"/>
        <v>399911.68777215801</v>
      </c>
      <c r="I5949" s="13">
        <v>45198</v>
      </c>
      <c r="J5949">
        <v>5930</v>
      </c>
      <c r="K5949">
        <v>399856.91285234672</v>
      </c>
      <c r="L5949">
        <v>54.774919568814333</v>
      </c>
      <c r="M5949" s="19">
        <v>399911.68777191552</v>
      </c>
    </row>
    <row r="5950" spans="2:13" x14ac:dyDescent="0.25">
      <c r="B5950" s="13">
        <v>45199</v>
      </c>
      <c r="C5950">
        <v>5931</v>
      </c>
      <c r="D5950" s="19">
        <f t="shared" si="276"/>
        <v>399911.68777215801</v>
      </c>
      <c r="E5950" s="19">
        <f t="shared" si="277"/>
        <v>54.782422982487404</v>
      </c>
      <c r="F5950" s="19">
        <f t="shared" si="278"/>
        <v>399966.47019514051</v>
      </c>
      <c r="I5950" s="13">
        <v>45199</v>
      </c>
      <c r="J5950">
        <v>5931</v>
      </c>
      <c r="K5950">
        <v>399911.68777191552</v>
      </c>
      <c r="L5950">
        <v>54.782422982453888</v>
      </c>
      <c r="M5950" s="19">
        <v>399966.47019489796</v>
      </c>
    </row>
    <row r="5951" spans="2:13" x14ac:dyDescent="0.25">
      <c r="B5951" s="13">
        <v>45200</v>
      </c>
      <c r="C5951">
        <v>5932</v>
      </c>
      <c r="D5951" s="19">
        <f t="shared" si="276"/>
        <v>399966.47019514051</v>
      </c>
      <c r="E5951" s="19">
        <f t="shared" si="277"/>
        <v>54.789927423991855</v>
      </c>
      <c r="F5951" s="19">
        <f t="shared" si="278"/>
        <v>400021.2601225645</v>
      </c>
      <c r="I5951" s="13">
        <v>45200</v>
      </c>
      <c r="J5951">
        <v>5932</v>
      </c>
      <c r="K5951">
        <v>399966.47019489791</v>
      </c>
      <c r="L5951">
        <v>54.789927423958332</v>
      </c>
      <c r="M5951" s="19">
        <v>400021.26012232184</v>
      </c>
    </row>
    <row r="5952" spans="2:13" x14ac:dyDescent="0.25">
      <c r="B5952" s="13">
        <v>45201</v>
      </c>
      <c r="C5952">
        <v>5933</v>
      </c>
      <c r="D5952" s="19">
        <f t="shared" si="276"/>
        <v>400021.2601225645</v>
      </c>
      <c r="E5952" s="19">
        <f t="shared" si="277"/>
        <v>54.797432893501991</v>
      </c>
      <c r="F5952" s="19">
        <f t="shared" si="278"/>
        <v>400076.05755545798</v>
      </c>
      <c r="I5952" s="13">
        <v>45201</v>
      </c>
      <c r="J5952">
        <v>5933</v>
      </c>
      <c r="K5952">
        <v>400021.26012232172</v>
      </c>
      <c r="L5952">
        <v>54.797432893468454</v>
      </c>
      <c r="M5952" s="19">
        <v>400076.0575552152</v>
      </c>
    </row>
    <row r="5953" spans="2:13" x14ac:dyDescent="0.25">
      <c r="B5953" s="13">
        <v>45202</v>
      </c>
      <c r="C5953">
        <v>5934</v>
      </c>
      <c r="D5953" s="19">
        <f t="shared" si="276"/>
        <v>400076.05755545798</v>
      </c>
      <c r="E5953" s="19">
        <f t="shared" si="277"/>
        <v>54.804939391158634</v>
      </c>
      <c r="F5953" s="19">
        <f t="shared" si="278"/>
        <v>400130.86249484913</v>
      </c>
      <c r="I5953" s="13">
        <v>45202</v>
      </c>
      <c r="J5953">
        <v>5934</v>
      </c>
      <c r="K5953">
        <v>400076.05755521532</v>
      </c>
      <c r="L5953">
        <v>54.804939391125089</v>
      </c>
      <c r="M5953" s="19">
        <v>400130.86249460647</v>
      </c>
    </row>
    <row r="5954" spans="2:13" x14ac:dyDescent="0.25">
      <c r="B5954" s="13">
        <v>45203</v>
      </c>
      <c r="C5954">
        <v>5935</v>
      </c>
      <c r="D5954" s="19">
        <f t="shared" si="276"/>
        <v>400130.86249484913</v>
      </c>
      <c r="E5954" s="19">
        <f t="shared" si="277"/>
        <v>54.812446917102626</v>
      </c>
      <c r="F5954" s="19">
        <f t="shared" si="278"/>
        <v>400185.67494176625</v>
      </c>
      <c r="I5954" s="13">
        <v>45203</v>
      </c>
      <c r="J5954">
        <v>5935</v>
      </c>
      <c r="K5954">
        <v>400130.86249460635</v>
      </c>
      <c r="L5954">
        <v>54.812446917069074</v>
      </c>
      <c r="M5954" s="19">
        <v>400185.67494152341</v>
      </c>
    </row>
    <row r="5955" spans="2:13" x14ac:dyDescent="0.25">
      <c r="B5955" s="13">
        <v>45204</v>
      </c>
      <c r="C5955">
        <v>5936</v>
      </c>
      <c r="D5955" s="19">
        <f t="shared" si="276"/>
        <v>400185.67494176625</v>
      </c>
      <c r="E5955" s="19">
        <f t="shared" si="277"/>
        <v>54.819955471474834</v>
      </c>
      <c r="F5955" s="19">
        <f t="shared" si="278"/>
        <v>400240.49489723775</v>
      </c>
      <c r="I5955" s="13">
        <v>45204</v>
      </c>
      <c r="J5955">
        <v>5936</v>
      </c>
      <c r="K5955">
        <v>400185.67494152329</v>
      </c>
      <c r="L5955">
        <v>54.819955471441276</v>
      </c>
      <c r="M5955" s="19">
        <v>400240.49489699473</v>
      </c>
    </row>
    <row r="5956" spans="2:13" x14ac:dyDescent="0.25">
      <c r="B5956" s="13">
        <v>45205</v>
      </c>
      <c r="C5956">
        <v>5937</v>
      </c>
      <c r="D5956" s="19">
        <f t="shared" si="276"/>
        <v>400240.49489723775</v>
      </c>
      <c r="E5956" s="19">
        <f t="shared" si="277"/>
        <v>54.827465054416137</v>
      </c>
      <c r="F5956" s="19">
        <f t="shared" si="278"/>
        <v>400295.32236229215</v>
      </c>
      <c r="I5956" s="13">
        <v>45205</v>
      </c>
      <c r="J5956">
        <v>5937</v>
      </c>
      <c r="K5956">
        <v>400240.49489699467</v>
      </c>
      <c r="L5956">
        <v>54.827465054382564</v>
      </c>
      <c r="M5956" s="19">
        <v>400295.32236204908</v>
      </c>
    </row>
    <row r="5957" spans="2:13" x14ac:dyDescent="0.25">
      <c r="B5957" s="13">
        <v>45206</v>
      </c>
      <c r="C5957">
        <v>5938</v>
      </c>
      <c r="D5957" s="19">
        <f t="shared" si="276"/>
        <v>400295.32236229215</v>
      </c>
      <c r="E5957" s="19">
        <f t="shared" si="277"/>
        <v>54.834975666067422</v>
      </c>
      <c r="F5957" s="19">
        <f t="shared" si="278"/>
        <v>400350.15733795823</v>
      </c>
      <c r="I5957" s="13">
        <v>45206</v>
      </c>
      <c r="J5957">
        <v>5938</v>
      </c>
      <c r="K5957">
        <v>400295.32236204913</v>
      </c>
      <c r="L5957">
        <v>54.834975666033849</v>
      </c>
      <c r="M5957" s="19">
        <v>400350.15733771515</v>
      </c>
    </row>
    <row r="5958" spans="2:13" x14ac:dyDescent="0.25">
      <c r="B5958" s="13">
        <v>45207</v>
      </c>
      <c r="C5958">
        <v>5939</v>
      </c>
      <c r="D5958" s="19">
        <f t="shared" si="276"/>
        <v>400350.15733795823</v>
      </c>
      <c r="E5958" s="19">
        <f t="shared" si="277"/>
        <v>54.84248730656963</v>
      </c>
      <c r="F5958" s="19">
        <f t="shared" si="278"/>
        <v>400404.99982526479</v>
      </c>
      <c r="I5958" s="13">
        <v>45207</v>
      </c>
      <c r="J5958">
        <v>5939</v>
      </c>
      <c r="K5958">
        <v>400350.15733771503</v>
      </c>
      <c r="L5958">
        <v>54.842487306536043</v>
      </c>
      <c r="M5958" s="19">
        <v>400404.99982502154</v>
      </c>
    </row>
    <row r="5959" spans="2:13" x14ac:dyDescent="0.25">
      <c r="B5959" s="13">
        <v>45208</v>
      </c>
      <c r="C5959">
        <v>5940</v>
      </c>
      <c r="D5959" s="19">
        <f t="shared" si="276"/>
        <v>400404.99982526479</v>
      </c>
      <c r="E5959" s="19">
        <f t="shared" si="277"/>
        <v>54.849999976063678</v>
      </c>
      <c r="F5959" s="19">
        <f t="shared" si="278"/>
        <v>400459.84982524085</v>
      </c>
      <c r="I5959" s="13">
        <v>45208</v>
      </c>
      <c r="J5959">
        <v>5940</v>
      </c>
      <c r="K5959">
        <v>400404.9998250216</v>
      </c>
      <c r="L5959">
        <v>54.849999976030084</v>
      </c>
      <c r="M5959" s="19">
        <v>400459.84982499765</v>
      </c>
    </row>
    <row r="5960" spans="2:13" x14ac:dyDescent="0.25">
      <c r="B5960" s="13">
        <v>45209</v>
      </c>
      <c r="C5960">
        <v>5941</v>
      </c>
      <c r="D5960" s="19">
        <f t="shared" si="276"/>
        <v>400459.84982524085</v>
      </c>
      <c r="E5960" s="19">
        <f t="shared" si="277"/>
        <v>54.857513674690537</v>
      </c>
      <c r="F5960" s="19">
        <f t="shared" si="278"/>
        <v>400514.70733891556</v>
      </c>
      <c r="I5960" s="13">
        <v>45209</v>
      </c>
      <c r="J5960">
        <v>5941</v>
      </c>
      <c r="K5960">
        <v>400459.84982499754</v>
      </c>
      <c r="L5960">
        <v>54.857513674656936</v>
      </c>
      <c r="M5960" s="19">
        <v>400514.70733867219</v>
      </c>
    </row>
    <row r="5961" spans="2:13" x14ac:dyDescent="0.25">
      <c r="B5961" s="13">
        <v>45210</v>
      </c>
      <c r="C5961">
        <v>5942</v>
      </c>
      <c r="D5961" s="19">
        <f t="shared" si="276"/>
        <v>400514.70733891556</v>
      </c>
      <c r="E5961" s="19">
        <f t="shared" si="277"/>
        <v>54.865028402591179</v>
      </c>
      <c r="F5961" s="19">
        <f t="shared" si="278"/>
        <v>400569.57236731815</v>
      </c>
      <c r="I5961" s="13">
        <v>45210</v>
      </c>
      <c r="J5961">
        <v>5942</v>
      </c>
      <c r="K5961">
        <v>400514.70733867213</v>
      </c>
      <c r="L5961">
        <v>54.86502840255757</v>
      </c>
      <c r="M5961" s="19">
        <v>400569.57236707467</v>
      </c>
    </row>
    <row r="5962" spans="2:13" x14ac:dyDescent="0.25">
      <c r="B5962" s="13">
        <v>45211</v>
      </c>
      <c r="C5962">
        <v>5943</v>
      </c>
      <c r="D5962" s="19">
        <f t="shared" si="276"/>
        <v>400569.57236731815</v>
      </c>
      <c r="E5962" s="19">
        <f t="shared" si="277"/>
        <v>54.872544159906603</v>
      </c>
      <c r="F5962" s="19">
        <f t="shared" si="278"/>
        <v>400624.44491147803</v>
      </c>
      <c r="I5962" s="13">
        <v>45211</v>
      </c>
      <c r="J5962">
        <v>5943</v>
      </c>
      <c r="K5962">
        <v>400569.57236707472</v>
      </c>
      <c r="L5962">
        <v>54.872544159872987</v>
      </c>
      <c r="M5962" s="19">
        <v>400624.4449112346</v>
      </c>
    </row>
    <row r="5963" spans="2:13" x14ac:dyDescent="0.25">
      <c r="B5963" s="13">
        <v>45212</v>
      </c>
      <c r="C5963">
        <v>5944</v>
      </c>
      <c r="D5963" s="19">
        <f t="shared" si="276"/>
        <v>400624.44491147803</v>
      </c>
      <c r="E5963" s="19">
        <f t="shared" si="277"/>
        <v>54.880060946777817</v>
      </c>
      <c r="F5963" s="19">
        <f t="shared" si="278"/>
        <v>400679.32497242483</v>
      </c>
      <c r="I5963" s="13">
        <v>45212</v>
      </c>
      <c r="J5963">
        <v>5944</v>
      </c>
      <c r="K5963">
        <v>400624.44491123466</v>
      </c>
      <c r="L5963">
        <v>54.880060946744194</v>
      </c>
      <c r="M5963" s="19">
        <v>400679.32497218141</v>
      </c>
    </row>
    <row r="5964" spans="2:13" x14ac:dyDescent="0.25">
      <c r="B5964" s="13">
        <v>45213</v>
      </c>
      <c r="C5964">
        <v>5945</v>
      </c>
      <c r="D5964" s="19">
        <f t="shared" si="276"/>
        <v>400679.32497242483</v>
      </c>
      <c r="E5964" s="19">
        <f t="shared" si="277"/>
        <v>54.887578763345871</v>
      </c>
      <c r="F5964" s="19">
        <f t="shared" si="278"/>
        <v>400734.21255118819</v>
      </c>
      <c r="I5964" s="13">
        <v>45213</v>
      </c>
      <c r="J5964">
        <v>5945</v>
      </c>
      <c r="K5964">
        <v>400679.32497218123</v>
      </c>
      <c r="L5964">
        <v>54.887578763312234</v>
      </c>
      <c r="M5964" s="19">
        <v>400734.21255094453</v>
      </c>
    </row>
    <row r="5965" spans="2:13" x14ac:dyDescent="0.25">
      <c r="B5965" s="13">
        <v>45214</v>
      </c>
      <c r="C5965">
        <v>5946</v>
      </c>
      <c r="D5965" s="19">
        <f t="shared" si="276"/>
        <v>400734.21255118819</v>
      </c>
      <c r="E5965" s="19">
        <f t="shared" si="277"/>
        <v>54.895097609751815</v>
      </c>
      <c r="F5965" s="19">
        <f t="shared" si="278"/>
        <v>400789.10764879792</v>
      </c>
      <c r="I5965" s="13">
        <v>45214</v>
      </c>
      <c r="J5965">
        <v>5946</v>
      </c>
      <c r="K5965">
        <v>400734.21255094453</v>
      </c>
      <c r="L5965">
        <v>54.895097609718164</v>
      </c>
      <c r="M5965" s="19">
        <v>400789.10764855426</v>
      </c>
    </row>
    <row r="5966" spans="2:13" x14ac:dyDescent="0.25">
      <c r="B5966" s="13">
        <v>45215</v>
      </c>
      <c r="C5966">
        <v>5947</v>
      </c>
      <c r="D5966" s="19">
        <f t="shared" si="276"/>
        <v>400789.10764879792</v>
      </c>
      <c r="E5966" s="19">
        <f t="shared" si="277"/>
        <v>54.902617486136705</v>
      </c>
      <c r="F5966" s="19">
        <f t="shared" si="278"/>
        <v>400844.01026628405</v>
      </c>
      <c r="I5966" s="13">
        <v>45215</v>
      </c>
      <c r="J5966">
        <v>5947</v>
      </c>
      <c r="K5966">
        <v>400789.10764855414</v>
      </c>
      <c r="L5966">
        <v>54.902617486103061</v>
      </c>
      <c r="M5966" s="19">
        <v>400844.01026604022</v>
      </c>
    </row>
    <row r="5967" spans="2:13" x14ac:dyDescent="0.25">
      <c r="B5967" s="13">
        <v>45216</v>
      </c>
      <c r="C5967">
        <v>5948</v>
      </c>
      <c r="D5967" s="19">
        <f t="shared" si="276"/>
        <v>400844.01026628405</v>
      </c>
      <c r="E5967" s="19">
        <f t="shared" si="277"/>
        <v>54.910138392641656</v>
      </c>
      <c r="F5967" s="19">
        <f t="shared" si="278"/>
        <v>400898.9204046767</v>
      </c>
      <c r="I5967" s="13">
        <v>45216</v>
      </c>
      <c r="J5967">
        <v>5948</v>
      </c>
      <c r="K5967">
        <v>400844.01026604022</v>
      </c>
      <c r="L5967">
        <v>54.910138392607998</v>
      </c>
      <c r="M5967" s="19">
        <v>400898.92040443281</v>
      </c>
    </row>
    <row r="5968" spans="2:13" x14ac:dyDescent="0.25">
      <c r="B5968" s="13">
        <v>45217</v>
      </c>
      <c r="C5968">
        <v>5949</v>
      </c>
      <c r="D5968" s="19">
        <f t="shared" si="276"/>
        <v>400898.9204046767</v>
      </c>
      <c r="E5968" s="19">
        <f t="shared" si="277"/>
        <v>54.917660329407774</v>
      </c>
      <c r="F5968" s="19">
        <f t="shared" si="278"/>
        <v>400953.83806500613</v>
      </c>
      <c r="I5968" s="13">
        <v>45217</v>
      </c>
      <c r="J5968">
        <v>5949</v>
      </c>
      <c r="K5968">
        <v>400898.92040443275</v>
      </c>
      <c r="L5968">
        <v>54.917660329374101</v>
      </c>
      <c r="M5968" s="19">
        <v>400953.83806476212</v>
      </c>
    </row>
    <row r="5969" spans="2:13" x14ac:dyDescent="0.25">
      <c r="B5969" s="13">
        <v>45218</v>
      </c>
      <c r="C5969">
        <v>5950</v>
      </c>
      <c r="D5969" s="19">
        <f t="shared" si="276"/>
        <v>400953.83806500613</v>
      </c>
      <c r="E5969" s="19">
        <f t="shared" si="277"/>
        <v>54.925183296576186</v>
      </c>
      <c r="F5969" s="19">
        <f t="shared" si="278"/>
        <v>401008.76324830268</v>
      </c>
      <c r="I5969" s="13">
        <v>45218</v>
      </c>
      <c r="J5969">
        <v>5950</v>
      </c>
      <c r="K5969">
        <v>400953.83806476218</v>
      </c>
      <c r="L5969">
        <v>54.925183296542507</v>
      </c>
      <c r="M5969" s="19">
        <v>401008.76324805873</v>
      </c>
    </row>
    <row r="5970" spans="2:13" x14ac:dyDescent="0.25">
      <c r="B5970" s="13">
        <v>45219</v>
      </c>
      <c r="C5970">
        <v>5951</v>
      </c>
      <c r="D5970" s="19">
        <f t="shared" si="276"/>
        <v>401008.76324830268</v>
      </c>
      <c r="E5970" s="19">
        <f t="shared" si="277"/>
        <v>54.932707294288043</v>
      </c>
      <c r="F5970" s="19">
        <f t="shared" si="278"/>
        <v>401063.69595559698</v>
      </c>
      <c r="I5970" s="13">
        <v>45219</v>
      </c>
      <c r="J5970">
        <v>5951</v>
      </c>
      <c r="K5970">
        <v>401008.76324805868</v>
      </c>
      <c r="L5970">
        <v>54.932707294254357</v>
      </c>
      <c r="M5970" s="19">
        <v>401063.69595535292</v>
      </c>
    </row>
    <row r="5971" spans="2:13" x14ac:dyDescent="0.25">
      <c r="B5971" s="13">
        <v>45220</v>
      </c>
      <c r="C5971">
        <v>5952</v>
      </c>
      <c r="D5971" s="19">
        <f t="shared" si="276"/>
        <v>401063.69595559698</v>
      </c>
      <c r="E5971" s="19">
        <f t="shared" si="277"/>
        <v>54.940232322684523</v>
      </c>
      <c r="F5971" s="19">
        <f t="shared" si="278"/>
        <v>401118.63618791965</v>
      </c>
      <c r="I5971" s="13">
        <v>45220</v>
      </c>
      <c r="J5971">
        <v>5952</v>
      </c>
      <c r="K5971">
        <v>401063.69595535286</v>
      </c>
      <c r="L5971">
        <v>54.940232322650829</v>
      </c>
      <c r="M5971" s="19">
        <v>401118.63618767553</v>
      </c>
    </row>
    <row r="5972" spans="2:13" x14ac:dyDescent="0.25">
      <c r="B5972" s="13">
        <v>45221</v>
      </c>
      <c r="C5972">
        <v>5953</v>
      </c>
      <c r="D5972" s="19">
        <f t="shared" si="276"/>
        <v>401118.63618791965</v>
      </c>
      <c r="E5972" s="19">
        <f t="shared" si="277"/>
        <v>54.947758381906809</v>
      </c>
      <c r="F5972" s="19">
        <f t="shared" si="278"/>
        <v>401173.58394630154</v>
      </c>
      <c r="I5972" s="13">
        <v>45221</v>
      </c>
      <c r="J5972">
        <v>5953</v>
      </c>
      <c r="K5972">
        <v>401118.63618767535</v>
      </c>
      <c r="L5972">
        <v>54.947758381873101</v>
      </c>
      <c r="M5972" s="19">
        <v>401173.58394605725</v>
      </c>
    </row>
    <row r="5973" spans="2:13" x14ac:dyDescent="0.25">
      <c r="B5973" s="13">
        <v>45222</v>
      </c>
      <c r="C5973">
        <v>5954</v>
      </c>
      <c r="D5973" s="19">
        <f t="shared" ref="D5973:D6036" si="279">F5972</f>
        <v>401173.58394630154</v>
      </c>
      <c r="E5973" s="19">
        <f t="shared" ref="E5973:E6036" si="280">D5973*_nPIR</f>
        <v>54.955285472096108</v>
      </c>
      <c r="F5973" s="19">
        <f t="shared" si="278"/>
        <v>401228.53923177364</v>
      </c>
      <c r="I5973" s="13">
        <v>45222</v>
      </c>
      <c r="J5973">
        <v>5954</v>
      </c>
      <c r="K5973">
        <v>401173.5839460573</v>
      </c>
      <c r="L5973">
        <v>54.955285472062407</v>
      </c>
      <c r="M5973" s="19">
        <v>401228.53923152934</v>
      </c>
    </row>
    <row r="5974" spans="2:13" x14ac:dyDescent="0.25">
      <c r="B5974" s="13">
        <v>45223</v>
      </c>
      <c r="C5974">
        <v>5955</v>
      </c>
      <c r="D5974" s="19">
        <f t="shared" si="279"/>
        <v>401228.53923177364</v>
      </c>
      <c r="E5974" s="19">
        <f t="shared" si="280"/>
        <v>54.962813593393655</v>
      </c>
      <c r="F5974" s="19">
        <f t="shared" ref="F5974:F6037" si="281">D5974+E5974</f>
        <v>401283.50204536703</v>
      </c>
      <c r="I5974" s="13">
        <v>45223</v>
      </c>
      <c r="J5974">
        <v>5955</v>
      </c>
      <c r="K5974">
        <v>401228.53923152934</v>
      </c>
      <c r="L5974">
        <v>54.962813593359932</v>
      </c>
      <c r="M5974" s="19">
        <v>401283.50204512273</v>
      </c>
    </row>
    <row r="5975" spans="2:13" x14ac:dyDescent="0.25">
      <c r="B5975" s="13">
        <v>45224</v>
      </c>
      <c r="C5975">
        <v>5956</v>
      </c>
      <c r="D5975" s="19">
        <f t="shared" si="279"/>
        <v>401283.50204536703</v>
      </c>
      <c r="E5975" s="19">
        <f t="shared" si="280"/>
        <v>54.970342745940698</v>
      </c>
      <c r="F5975" s="19">
        <f t="shared" si="281"/>
        <v>401338.47238811298</v>
      </c>
      <c r="I5975" s="13">
        <v>45224</v>
      </c>
      <c r="J5975">
        <v>5956</v>
      </c>
      <c r="K5975">
        <v>401283.50204512262</v>
      </c>
      <c r="L5975">
        <v>54.970342745906969</v>
      </c>
      <c r="M5975" s="19">
        <v>401338.4723878685</v>
      </c>
    </row>
    <row r="5976" spans="2:13" x14ac:dyDescent="0.25">
      <c r="B5976" s="13">
        <v>45225</v>
      </c>
      <c r="C5976">
        <v>5957</v>
      </c>
      <c r="D5976" s="19">
        <f t="shared" si="279"/>
        <v>401338.47238811298</v>
      </c>
      <c r="E5976" s="19">
        <f t="shared" si="280"/>
        <v>54.977872929878494</v>
      </c>
      <c r="F5976" s="19">
        <f t="shared" si="281"/>
        <v>401393.45026104286</v>
      </c>
      <c r="I5976" s="13">
        <v>45225</v>
      </c>
      <c r="J5976">
        <v>5957</v>
      </c>
      <c r="K5976">
        <v>401338.47238786862</v>
      </c>
      <c r="L5976">
        <v>54.977872929844757</v>
      </c>
      <c r="M5976" s="19">
        <v>401393.45026079845</v>
      </c>
    </row>
    <row r="5977" spans="2:13" x14ac:dyDescent="0.25">
      <c r="B5977" s="13">
        <v>45226</v>
      </c>
      <c r="C5977">
        <v>5958</v>
      </c>
      <c r="D5977" s="19">
        <f t="shared" si="279"/>
        <v>401393.45026104286</v>
      </c>
      <c r="E5977" s="19">
        <f t="shared" si="280"/>
        <v>54.985404145348348</v>
      </c>
      <c r="F5977" s="19">
        <f t="shared" si="281"/>
        <v>401448.43566518818</v>
      </c>
      <c r="I5977" s="13">
        <v>45226</v>
      </c>
      <c r="J5977">
        <v>5958</v>
      </c>
      <c r="K5977">
        <v>401393.45026079827</v>
      </c>
      <c r="L5977">
        <v>54.985404145314597</v>
      </c>
      <c r="M5977" s="19">
        <v>401448.43566494359</v>
      </c>
    </row>
    <row r="5978" spans="2:13" x14ac:dyDescent="0.25">
      <c r="B5978" s="13">
        <v>45227</v>
      </c>
      <c r="C5978">
        <v>5959</v>
      </c>
      <c r="D5978" s="19">
        <f t="shared" si="279"/>
        <v>401448.43566518818</v>
      </c>
      <c r="E5978" s="19">
        <f t="shared" si="280"/>
        <v>54.992936392491536</v>
      </c>
      <c r="F5978" s="19">
        <f t="shared" si="281"/>
        <v>401503.42860158067</v>
      </c>
      <c r="I5978" s="13">
        <v>45227</v>
      </c>
      <c r="J5978">
        <v>5959</v>
      </c>
      <c r="K5978">
        <v>401448.43566494354</v>
      </c>
      <c r="L5978">
        <v>54.992936392457793</v>
      </c>
      <c r="M5978" s="19">
        <v>401503.42860133597</v>
      </c>
    </row>
    <row r="5979" spans="2:13" x14ac:dyDescent="0.25">
      <c r="B5979" s="13">
        <v>45228</v>
      </c>
      <c r="C5979">
        <v>5960</v>
      </c>
      <c r="D5979" s="19">
        <f t="shared" si="279"/>
        <v>401503.42860158067</v>
      </c>
      <c r="E5979" s="19">
        <f t="shared" si="280"/>
        <v>55.000469671449416</v>
      </c>
      <c r="F5979" s="19">
        <f t="shared" si="281"/>
        <v>401558.42907125212</v>
      </c>
      <c r="I5979" s="13">
        <v>45228</v>
      </c>
      <c r="J5979">
        <v>5960</v>
      </c>
      <c r="K5979">
        <v>401503.42860133597</v>
      </c>
      <c r="L5979">
        <v>55.000469671415665</v>
      </c>
      <c r="M5979" s="19">
        <v>401558.42907100735</v>
      </c>
    </row>
    <row r="5980" spans="2:13" x14ac:dyDescent="0.25">
      <c r="B5980" s="13">
        <v>45229</v>
      </c>
      <c r="C5980">
        <v>5961</v>
      </c>
      <c r="D5980" s="19">
        <f t="shared" si="279"/>
        <v>401558.42907125212</v>
      </c>
      <c r="E5980" s="19">
        <f t="shared" si="280"/>
        <v>55.008003982363313</v>
      </c>
      <c r="F5980" s="19">
        <f t="shared" si="281"/>
        <v>401613.43707523448</v>
      </c>
      <c r="I5980" s="13">
        <v>45229</v>
      </c>
      <c r="J5980">
        <v>5961</v>
      </c>
      <c r="K5980">
        <v>401558.42907100735</v>
      </c>
      <c r="L5980">
        <v>55.008003982329548</v>
      </c>
      <c r="M5980" s="19">
        <v>401613.43707498966</v>
      </c>
    </row>
    <row r="5981" spans="2:13" x14ac:dyDescent="0.25">
      <c r="B5981" s="13">
        <v>45230</v>
      </c>
      <c r="C5981">
        <v>5962</v>
      </c>
      <c r="D5981" s="19">
        <f t="shared" si="279"/>
        <v>401613.43707523448</v>
      </c>
      <c r="E5981" s="19">
        <f t="shared" si="280"/>
        <v>55.015539325374597</v>
      </c>
      <c r="F5981" s="19">
        <f t="shared" si="281"/>
        <v>401668.45261455985</v>
      </c>
      <c r="I5981" s="13">
        <v>45230</v>
      </c>
      <c r="J5981">
        <v>5962</v>
      </c>
      <c r="K5981">
        <v>401613.43707498972</v>
      </c>
      <c r="L5981">
        <v>55.015539325340825</v>
      </c>
      <c r="M5981" s="19">
        <v>401668.45261431509</v>
      </c>
    </row>
    <row r="5982" spans="2:13" x14ac:dyDescent="0.25">
      <c r="B5982" s="13">
        <v>45231</v>
      </c>
      <c r="C5982">
        <v>5963</v>
      </c>
      <c r="D5982" s="19">
        <f t="shared" si="279"/>
        <v>401668.45261455985</v>
      </c>
      <c r="E5982" s="19">
        <f t="shared" si="280"/>
        <v>55.023075700624645</v>
      </c>
      <c r="F5982" s="19">
        <f t="shared" si="281"/>
        <v>401723.47569026047</v>
      </c>
      <c r="I5982" s="13">
        <v>45231</v>
      </c>
      <c r="J5982">
        <v>5963</v>
      </c>
      <c r="K5982">
        <v>401668.45261431497</v>
      </c>
      <c r="L5982">
        <v>55.023075700590866</v>
      </c>
      <c r="M5982" s="19">
        <v>401723.47569001553</v>
      </c>
    </row>
    <row r="5983" spans="2:13" x14ac:dyDescent="0.25">
      <c r="B5983" s="13">
        <v>45232</v>
      </c>
      <c r="C5983">
        <v>5964</v>
      </c>
      <c r="D5983" s="19">
        <f t="shared" si="279"/>
        <v>401723.47569026047</v>
      </c>
      <c r="E5983" s="19">
        <f t="shared" si="280"/>
        <v>55.030613108254869</v>
      </c>
      <c r="F5983" s="19">
        <f t="shared" si="281"/>
        <v>401778.50630336872</v>
      </c>
      <c r="I5983" s="13">
        <v>45232</v>
      </c>
      <c r="J5983">
        <v>5964</v>
      </c>
      <c r="K5983">
        <v>401723.47569001559</v>
      </c>
      <c r="L5983">
        <v>55.030613108221083</v>
      </c>
      <c r="M5983" s="19">
        <v>401778.50630312384</v>
      </c>
    </row>
    <row r="5984" spans="2:13" x14ac:dyDescent="0.25">
      <c r="B5984" s="13">
        <v>45233</v>
      </c>
      <c r="C5984">
        <v>5965</v>
      </c>
      <c r="D5984" s="19">
        <f t="shared" si="279"/>
        <v>401778.50630336872</v>
      </c>
      <c r="E5984" s="19">
        <f t="shared" si="280"/>
        <v>55.038151548406681</v>
      </c>
      <c r="F5984" s="19">
        <f t="shared" si="281"/>
        <v>401833.54445491714</v>
      </c>
      <c r="I5984" s="13">
        <v>45233</v>
      </c>
      <c r="J5984">
        <v>5965</v>
      </c>
      <c r="K5984">
        <v>401778.50630312366</v>
      </c>
      <c r="L5984">
        <v>55.038151548372888</v>
      </c>
      <c r="M5984" s="19">
        <v>401833.54445467202</v>
      </c>
    </row>
    <row r="5985" spans="2:13" x14ac:dyDescent="0.25">
      <c r="B5985" s="13">
        <v>45234</v>
      </c>
      <c r="C5985">
        <v>5966</v>
      </c>
      <c r="D5985" s="19">
        <f t="shared" si="279"/>
        <v>401833.54445491714</v>
      </c>
      <c r="E5985" s="19">
        <f t="shared" si="280"/>
        <v>55.045691021221529</v>
      </c>
      <c r="F5985" s="19">
        <f t="shared" si="281"/>
        <v>401888.59014593833</v>
      </c>
      <c r="I5985" s="13">
        <v>45234</v>
      </c>
      <c r="J5985">
        <v>5966</v>
      </c>
      <c r="K5985">
        <v>401833.54445467202</v>
      </c>
      <c r="L5985">
        <v>55.045691021187722</v>
      </c>
      <c r="M5985" s="19">
        <v>401888.59014569322</v>
      </c>
    </row>
    <row r="5986" spans="2:13" x14ac:dyDescent="0.25">
      <c r="B5986" s="13">
        <v>45235</v>
      </c>
      <c r="C5986">
        <v>5967</v>
      </c>
      <c r="D5986" s="19">
        <f t="shared" si="279"/>
        <v>401888.59014593833</v>
      </c>
      <c r="E5986" s="19">
        <f t="shared" si="280"/>
        <v>55.053231526840875</v>
      </c>
      <c r="F5986" s="19">
        <f t="shared" si="281"/>
        <v>401943.6433774652</v>
      </c>
      <c r="I5986" s="13">
        <v>45235</v>
      </c>
      <c r="J5986">
        <v>5967</v>
      </c>
      <c r="K5986">
        <v>401888.5901456931</v>
      </c>
      <c r="L5986">
        <v>55.053231526807068</v>
      </c>
      <c r="M5986" s="19">
        <v>401943.64337721991</v>
      </c>
    </row>
    <row r="5987" spans="2:13" x14ac:dyDescent="0.25">
      <c r="B5987" s="13">
        <v>45236</v>
      </c>
      <c r="C5987">
        <v>5968</v>
      </c>
      <c r="D5987" s="19">
        <f t="shared" si="279"/>
        <v>401943.6433774652</v>
      </c>
      <c r="E5987" s="19">
        <f t="shared" si="280"/>
        <v>55.060773065406195</v>
      </c>
      <c r="F5987" s="19">
        <f t="shared" si="281"/>
        <v>401998.70415053063</v>
      </c>
      <c r="I5987" s="13">
        <v>45236</v>
      </c>
      <c r="J5987">
        <v>5968</v>
      </c>
      <c r="K5987">
        <v>401943.64337722003</v>
      </c>
      <c r="L5987">
        <v>55.060773065372373</v>
      </c>
      <c r="M5987" s="19">
        <v>401998.7041502854</v>
      </c>
    </row>
    <row r="5988" spans="2:13" x14ac:dyDescent="0.25">
      <c r="B5988" s="13">
        <v>45237</v>
      </c>
      <c r="C5988">
        <v>5969</v>
      </c>
      <c r="D5988" s="19">
        <f t="shared" si="279"/>
        <v>401998.70415053063</v>
      </c>
      <c r="E5988" s="19">
        <f t="shared" si="280"/>
        <v>55.068315637058994</v>
      </c>
      <c r="F5988" s="19">
        <f t="shared" si="281"/>
        <v>402053.77246616769</v>
      </c>
      <c r="I5988" s="13">
        <v>45237</v>
      </c>
      <c r="J5988">
        <v>5969</v>
      </c>
      <c r="K5988">
        <v>401998.70415028522</v>
      </c>
      <c r="L5988">
        <v>55.068315637025165</v>
      </c>
      <c r="M5988" s="19">
        <v>402053.77246592223</v>
      </c>
    </row>
    <row r="5989" spans="2:13" x14ac:dyDescent="0.25">
      <c r="B5989" s="13">
        <v>45238</v>
      </c>
      <c r="C5989">
        <v>5970</v>
      </c>
      <c r="D5989" s="19">
        <f t="shared" si="279"/>
        <v>402053.77246616769</v>
      </c>
      <c r="E5989" s="19">
        <f t="shared" si="280"/>
        <v>55.075859241940783</v>
      </c>
      <c r="F5989" s="19">
        <f t="shared" si="281"/>
        <v>402108.84832540964</v>
      </c>
      <c r="I5989" s="13">
        <v>45238</v>
      </c>
      <c r="J5989">
        <v>5970</v>
      </c>
      <c r="K5989">
        <v>402053.77246592223</v>
      </c>
      <c r="L5989">
        <v>55.075859241906947</v>
      </c>
      <c r="M5989" s="19">
        <v>402108.84832516412</v>
      </c>
    </row>
    <row r="5990" spans="2:13" x14ac:dyDescent="0.25">
      <c r="B5990" s="13">
        <v>45239</v>
      </c>
      <c r="C5990">
        <v>5971</v>
      </c>
      <c r="D5990" s="19">
        <f t="shared" si="279"/>
        <v>402108.84832540964</v>
      </c>
      <c r="E5990" s="19">
        <f t="shared" si="280"/>
        <v>55.08340388019311</v>
      </c>
      <c r="F5990" s="19">
        <f t="shared" si="281"/>
        <v>402163.93172928982</v>
      </c>
      <c r="I5990" s="13">
        <v>45239</v>
      </c>
      <c r="J5990">
        <v>5971</v>
      </c>
      <c r="K5990">
        <v>402108.84832516417</v>
      </c>
      <c r="L5990">
        <v>55.08340388015926</v>
      </c>
      <c r="M5990" s="19">
        <v>402163.93172904436</v>
      </c>
    </row>
    <row r="5991" spans="2:13" x14ac:dyDescent="0.25">
      <c r="B5991" s="13">
        <v>45240</v>
      </c>
      <c r="C5991">
        <v>5972</v>
      </c>
      <c r="D5991" s="19">
        <f t="shared" si="279"/>
        <v>402163.93172928982</v>
      </c>
      <c r="E5991" s="19">
        <f t="shared" si="280"/>
        <v>55.090949551957515</v>
      </c>
      <c r="F5991" s="19">
        <f t="shared" si="281"/>
        <v>402219.02267884178</v>
      </c>
      <c r="I5991" s="13">
        <v>45240</v>
      </c>
      <c r="J5991">
        <v>5972</v>
      </c>
      <c r="K5991">
        <v>402163.93172904418</v>
      </c>
      <c r="L5991">
        <v>55.090949551923657</v>
      </c>
      <c r="M5991" s="19">
        <v>402219.02267859608</v>
      </c>
    </row>
    <row r="5992" spans="2:13" x14ac:dyDescent="0.25">
      <c r="B5992" s="13">
        <v>45241</v>
      </c>
      <c r="C5992">
        <v>5973</v>
      </c>
      <c r="D5992" s="19">
        <f t="shared" si="279"/>
        <v>402219.02267884178</v>
      </c>
      <c r="E5992" s="19">
        <f t="shared" si="280"/>
        <v>55.098496257375594</v>
      </c>
      <c r="F5992" s="19">
        <f t="shared" si="281"/>
        <v>402274.12117509916</v>
      </c>
      <c r="I5992" s="13">
        <v>45241</v>
      </c>
      <c r="J5992">
        <v>5973</v>
      </c>
      <c r="K5992">
        <v>402219.02267859608</v>
      </c>
      <c r="L5992">
        <v>55.098496257341729</v>
      </c>
      <c r="M5992" s="19">
        <v>402274.12117485341</v>
      </c>
    </row>
    <row r="5993" spans="2:13" x14ac:dyDescent="0.25">
      <c r="B5993" s="13">
        <v>45242</v>
      </c>
      <c r="C5993">
        <v>5974</v>
      </c>
      <c r="D5993" s="19">
        <f t="shared" si="279"/>
        <v>402274.12117509916</v>
      </c>
      <c r="E5993" s="19">
        <f t="shared" si="280"/>
        <v>55.10604399658893</v>
      </c>
      <c r="F5993" s="19">
        <f t="shared" si="281"/>
        <v>402329.22721909574</v>
      </c>
      <c r="I5993" s="13">
        <v>45242</v>
      </c>
      <c r="J5993">
        <v>5974</v>
      </c>
      <c r="K5993">
        <v>402274.12117485335</v>
      </c>
      <c r="L5993">
        <v>55.106043996555059</v>
      </c>
      <c r="M5993" s="19">
        <v>402329.22721884993</v>
      </c>
    </row>
    <row r="5994" spans="2:13" x14ac:dyDescent="0.25">
      <c r="B5994" s="13">
        <v>45243</v>
      </c>
      <c r="C5994">
        <v>5975</v>
      </c>
      <c r="D5994" s="19">
        <f t="shared" si="279"/>
        <v>402329.22721909574</v>
      </c>
      <c r="E5994" s="19">
        <f t="shared" si="280"/>
        <v>55.113592769739149</v>
      </c>
      <c r="F5994" s="19">
        <f t="shared" si="281"/>
        <v>402384.34081186546</v>
      </c>
      <c r="I5994" s="13">
        <v>45243</v>
      </c>
      <c r="J5994">
        <v>5975</v>
      </c>
      <c r="K5994">
        <v>402329.22721884999</v>
      </c>
      <c r="L5994">
        <v>55.113592769705271</v>
      </c>
      <c r="M5994" s="19">
        <v>402384.34081161971</v>
      </c>
    </row>
    <row r="5995" spans="2:13" x14ac:dyDescent="0.25">
      <c r="B5995" s="13">
        <v>45244</v>
      </c>
      <c r="C5995">
        <v>5976</v>
      </c>
      <c r="D5995" s="19">
        <f t="shared" si="279"/>
        <v>402384.34081186546</v>
      </c>
      <c r="E5995" s="19">
        <f t="shared" si="280"/>
        <v>55.121142576967877</v>
      </c>
      <c r="F5995" s="19">
        <f t="shared" si="281"/>
        <v>402439.46195444243</v>
      </c>
      <c r="I5995" s="13">
        <v>45244</v>
      </c>
      <c r="J5995">
        <v>5976</v>
      </c>
      <c r="K5995">
        <v>402384.34081161959</v>
      </c>
      <c r="L5995">
        <v>55.121142576933991</v>
      </c>
      <c r="M5995" s="19">
        <v>402439.46195419651</v>
      </c>
    </row>
    <row r="5996" spans="2:13" x14ac:dyDescent="0.25">
      <c r="B5996" s="13">
        <v>45245</v>
      </c>
      <c r="C5996">
        <v>5977</v>
      </c>
      <c r="D5996" s="19">
        <f t="shared" si="279"/>
        <v>402439.46195444243</v>
      </c>
      <c r="E5996" s="19">
        <f t="shared" si="280"/>
        <v>55.128693418416781</v>
      </c>
      <c r="F5996" s="19">
        <f t="shared" si="281"/>
        <v>402494.59064786084</v>
      </c>
      <c r="I5996" s="13">
        <v>45245</v>
      </c>
      <c r="J5996">
        <v>5977</v>
      </c>
      <c r="K5996">
        <v>402439.46195419651</v>
      </c>
      <c r="L5996">
        <v>55.128693418382881</v>
      </c>
      <c r="M5996" s="19">
        <v>402494.59064761491</v>
      </c>
    </row>
    <row r="5997" spans="2:13" x14ac:dyDescent="0.25">
      <c r="B5997" s="13">
        <v>45246</v>
      </c>
      <c r="C5997">
        <v>5978</v>
      </c>
      <c r="D5997" s="19">
        <f t="shared" si="279"/>
        <v>402494.59064786084</v>
      </c>
      <c r="E5997" s="19">
        <f t="shared" si="280"/>
        <v>55.136245294227521</v>
      </c>
      <c r="F5997" s="19">
        <f t="shared" si="281"/>
        <v>402549.72689315508</v>
      </c>
      <c r="I5997" s="13">
        <v>45246</v>
      </c>
      <c r="J5997">
        <v>5978</v>
      </c>
      <c r="K5997">
        <v>402494.59064761485</v>
      </c>
      <c r="L5997">
        <v>55.136245294193614</v>
      </c>
      <c r="M5997" s="19">
        <v>402549.72689290904</v>
      </c>
    </row>
    <row r="5998" spans="2:13" x14ac:dyDescent="0.25">
      <c r="B5998" s="13">
        <v>45247</v>
      </c>
      <c r="C5998">
        <v>5979</v>
      </c>
      <c r="D5998" s="19">
        <f t="shared" si="279"/>
        <v>402549.72689315508</v>
      </c>
      <c r="E5998" s="19">
        <f t="shared" si="280"/>
        <v>55.143798204541795</v>
      </c>
      <c r="F5998" s="19">
        <f t="shared" si="281"/>
        <v>402604.87069135963</v>
      </c>
      <c r="I5998" s="13">
        <v>45247</v>
      </c>
      <c r="J5998">
        <v>5979</v>
      </c>
      <c r="K5998">
        <v>402549.72689290904</v>
      </c>
      <c r="L5998">
        <v>55.143798204507888</v>
      </c>
      <c r="M5998" s="19">
        <v>402604.87069111352</v>
      </c>
    </row>
    <row r="5999" spans="2:13" x14ac:dyDescent="0.25">
      <c r="B5999" s="13">
        <v>45248</v>
      </c>
      <c r="C5999">
        <v>5980</v>
      </c>
      <c r="D5999" s="19">
        <f t="shared" si="279"/>
        <v>402604.87069135963</v>
      </c>
      <c r="E5999" s="19">
        <f t="shared" si="280"/>
        <v>55.151352149501328</v>
      </c>
      <c r="F5999" s="19">
        <f t="shared" si="281"/>
        <v>402660.02204350912</v>
      </c>
      <c r="I5999" s="13">
        <v>45248</v>
      </c>
      <c r="J5999">
        <v>5980</v>
      </c>
      <c r="K5999">
        <v>402604.87069111352</v>
      </c>
      <c r="L5999">
        <v>55.151352149467407</v>
      </c>
      <c r="M5999" s="19">
        <v>402660.02204326302</v>
      </c>
    </row>
    <row r="6000" spans="2:13" x14ac:dyDescent="0.25">
      <c r="B6000" s="13">
        <v>45249</v>
      </c>
      <c r="C6000">
        <v>5981</v>
      </c>
      <c r="D6000" s="19">
        <f t="shared" si="279"/>
        <v>402660.02204350912</v>
      </c>
      <c r="E6000" s="19">
        <f t="shared" si="280"/>
        <v>55.158907129247829</v>
      </c>
      <c r="F6000" s="19">
        <f t="shared" si="281"/>
        <v>402715.18095063837</v>
      </c>
      <c r="I6000" s="13">
        <v>45249</v>
      </c>
      <c r="J6000">
        <v>5981</v>
      </c>
      <c r="K6000">
        <v>402660.02204326284</v>
      </c>
      <c r="L6000">
        <v>55.158907129213901</v>
      </c>
      <c r="M6000" s="19">
        <v>402715.18095039204</v>
      </c>
    </row>
    <row r="6001" spans="2:13" x14ac:dyDescent="0.25">
      <c r="B6001" s="13">
        <v>45250</v>
      </c>
      <c r="C6001">
        <v>5982</v>
      </c>
      <c r="D6001" s="19">
        <f t="shared" si="279"/>
        <v>402715.18095063837</v>
      </c>
      <c r="E6001" s="19">
        <f t="shared" si="280"/>
        <v>55.166463143923075</v>
      </c>
      <c r="F6001" s="19">
        <f t="shared" si="281"/>
        <v>402770.34741378232</v>
      </c>
      <c r="I6001" s="13">
        <v>45250</v>
      </c>
      <c r="J6001">
        <v>5982</v>
      </c>
      <c r="K6001">
        <v>402715.18095039215</v>
      </c>
      <c r="L6001">
        <v>55.166463143889139</v>
      </c>
      <c r="M6001" s="19">
        <v>402770.34741353604</v>
      </c>
    </row>
    <row r="6002" spans="2:13" x14ac:dyDescent="0.25">
      <c r="B6002" s="13">
        <v>45251</v>
      </c>
      <c r="C6002">
        <v>5983</v>
      </c>
      <c r="D6002" s="19">
        <f t="shared" si="279"/>
        <v>402770.34741378232</v>
      </c>
      <c r="E6002" s="19">
        <f t="shared" si="280"/>
        <v>55.174020193668817</v>
      </c>
      <c r="F6002" s="19">
        <f t="shared" si="281"/>
        <v>402825.52143397601</v>
      </c>
      <c r="I6002" s="13">
        <v>45251</v>
      </c>
      <c r="J6002">
        <v>5983</v>
      </c>
      <c r="K6002">
        <v>402770.34741353599</v>
      </c>
      <c r="L6002">
        <v>55.174020193634867</v>
      </c>
      <c r="M6002" s="19">
        <v>402825.52143372962</v>
      </c>
    </row>
    <row r="6003" spans="2:13" x14ac:dyDescent="0.25">
      <c r="B6003" s="13">
        <v>45252</v>
      </c>
      <c r="C6003">
        <v>5984</v>
      </c>
      <c r="D6003" s="19">
        <f t="shared" si="279"/>
        <v>402825.52143397601</v>
      </c>
      <c r="E6003" s="19">
        <f t="shared" si="280"/>
        <v>55.181578278626858</v>
      </c>
      <c r="F6003" s="19">
        <f t="shared" si="281"/>
        <v>402880.70301225461</v>
      </c>
      <c r="I6003" s="13">
        <v>45252</v>
      </c>
      <c r="J6003">
        <v>5984</v>
      </c>
      <c r="K6003">
        <v>402825.52143372956</v>
      </c>
      <c r="L6003">
        <v>55.181578278592902</v>
      </c>
      <c r="M6003" s="19">
        <v>402880.70301200816</v>
      </c>
    </row>
    <row r="6004" spans="2:13" x14ac:dyDescent="0.25">
      <c r="B6004" s="13">
        <v>45253</v>
      </c>
      <c r="C6004">
        <v>5985</v>
      </c>
      <c r="D6004" s="19">
        <f t="shared" si="279"/>
        <v>402880.70301225461</v>
      </c>
      <c r="E6004" s="19">
        <f t="shared" si="280"/>
        <v>55.189137398938996</v>
      </c>
      <c r="F6004" s="19">
        <f t="shared" si="281"/>
        <v>402935.89214965358</v>
      </c>
      <c r="I6004" s="13">
        <v>45253</v>
      </c>
      <c r="J6004">
        <v>5985</v>
      </c>
      <c r="K6004">
        <v>402880.7030120081</v>
      </c>
      <c r="L6004">
        <v>55.189137398905025</v>
      </c>
      <c r="M6004" s="19">
        <v>402935.89214940701</v>
      </c>
    </row>
    <row r="6005" spans="2:13" x14ac:dyDescent="0.25">
      <c r="B6005" s="13">
        <v>45254</v>
      </c>
      <c r="C6005">
        <v>5986</v>
      </c>
      <c r="D6005" s="19">
        <f t="shared" si="279"/>
        <v>402935.89214965358</v>
      </c>
      <c r="E6005" s="19">
        <f t="shared" si="280"/>
        <v>55.196697554747075</v>
      </c>
      <c r="F6005" s="19">
        <f t="shared" si="281"/>
        <v>402991.0888472083</v>
      </c>
      <c r="I6005" s="13">
        <v>45254</v>
      </c>
      <c r="J6005">
        <v>5986</v>
      </c>
      <c r="K6005">
        <v>402935.89214940683</v>
      </c>
      <c r="L6005">
        <v>55.196697554713097</v>
      </c>
      <c r="M6005" s="19">
        <v>402991.08884696156</v>
      </c>
    </row>
    <row r="6006" spans="2:13" x14ac:dyDescent="0.25">
      <c r="B6006" s="13">
        <v>45255</v>
      </c>
      <c r="C6006">
        <v>5987</v>
      </c>
      <c r="D6006" s="19">
        <f t="shared" si="279"/>
        <v>402991.0888472083</v>
      </c>
      <c r="E6006" s="19">
        <f t="shared" si="280"/>
        <v>55.204258746192927</v>
      </c>
      <c r="F6006" s="19">
        <f t="shared" si="281"/>
        <v>403046.29310595448</v>
      </c>
      <c r="I6006" s="13">
        <v>45255</v>
      </c>
      <c r="J6006">
        <v>5987</v>
      </c>
      <c r="K6006">
        <v>402991.0888469615</v>
      </c>
      <c r="L6006">
        <v>55.204258746158942</v>
      </c>
      <c r="M6006" s="19">
        <v>403046.29310570768</v>
      </c>
    </row>
    <row r="6007" spans="2:13" x14ac:dyDescent="0.25">
      <c r="B6007" s="13">
        <v>45256</v>
      </c>
      <c r="C6007">
        <v>5988</v>
      </c>
      <c r="D6007" s="19">
        <f t="shared" si="279"/>
        <v>403046.29310595448</v>
      </c>
      <c r="E6007" s="19">
        <f t="shared" si="280"/>
        <v>55.211820973418426</v>
      </c>
      <c r="F6007" s="19">
        <f t="shared" si="281"/>
        <v>403101.50492692791</v>
      </c>
      <c r="I6007" s="13">
        <v>45256</v>
      </c>
      <c r="J6007">
        <v>5988</v>
      </c>
      <c r="K6007">
        <v>403046.29310570774</v>
      </c>
      <c r="L6007">
        <v>55.211820973384434</v>
      </c>
      <c r="M6007" s="19">
        <v>403101.50492668111</v>
      </c>
    </row>
    <row r="6008" spans="2:13" x14ac:dyDescent="0.25">
      <c r="B6008" s="13">
        <v>45257</v>
      </c>
      <c r="C6008">
        <v>5989</v>
      </c>
      <c r="D6008" s="19">
        <f t="shared" si="279"/>
        <v>403101.50492692791</v>
      </c>
      <c r="E6008" s="19">
        <f t="shared" si="280"/>
        <v>55.219384236565475</v>
      </c>
      <c r="F6008" s="19">
        <f t="shared" si="281"/>
        <v>403156.72431116446</v>
      </c>
      <c r="I6008" s="13">
        <v>45257</v>
      </c>
      <c r="J6008">
        <v>5989</v>
      </c>
      <c r="K6008">
        <v>403101.50492668105</v>
      </c>
      <c r="L6008">
        <v>55.219384236531475</v>
      </c>
      <c r="M6008" s="19">
        <v>403156.72431091761</v>
      </c>
    </row>
    <row r="6009" spans="2:13" x14ac:dyDescent="0.25">
      <c r="B6009" s="13">
        <v>45258</v>
      </c>
      <c r="C6009">
        <v>5990</v>
      </c>
      <c r="D6009" s="19">
        <f t="shared" si="279"/>
        <v>403156.72431116446</v>
      </c>
      <c r="E6009" s="19">
        <f t="shared" si="280"/>
        <v>55.226948535775961</v>
      </c>
      <c r="F6009" s="19">
        <f t="shared" si="281"/>
        <v>403211.95125970023</v>
      </c>
      <c r="I6009" s="13">
        <v>45258</v>
      </c>
      <c r="J6009">
        <v>5990</v>
      </c>
      <c r="K6009">
        <v>403156.72431091749</v>
      </c>
      <c r="L6009">
        <v>55.226948535741954</v>
      </c>
      <c r="M6009" s="19">
        <v>403211.95125945326</v>
      </c>
    </row>
    <row r="6010" spans="2:13" x14ac:dyDescent="0.25">
      <c r="B6010" s="13">
        <v>45259</v>
      </c>
      <c r="C6010">
        <v>5991</v>
      </c>
      <c r="D6010" s="19">
        <f t="shared" si="279"/>
        <v>403211.95125970023</v>
      </c>
      <c r="E6010" s="19">
        <f t="shared" si="280"/>
        <v>55.234513871191822</v>
      </c>
      <c r="F6010" s="19">
        <f t="shared" si="281"/>
        <v>403267.18577357143</v>
      </c>
      <c r="I6010" s="13">
        <v>45259</v>
      </c>
      <c r="J6010">
        <v>5991</v>
      </c>
      <c r="K6010">
        <v>403211.95125945332</v>
      </c>
      <c r="L6010">
        <v>55.234513871157802</v>
      </c>
      <c r="M6010" s="19">
        <v>403267.18577332445</v>
      </c>
    </row>
    <row r="6011" spans="2:13" x14ac:dyDescent="0.25">
      <c r="B6011" s="13">
        <v>45260</v>
      </c>
      <c r="C6011">
        <v>5992</v>
      </c>
      <c r="D6011" s="19">
        <f t="shared" si="279"/>
        <v>403267.18577357143</v>
      </c>
      <c r="E6011" s="19">
        <f t="shared" si="280"/>
        <v>55.242080242954998</v>
      </c>
      <c r="F6011" s="19">
        <f t="shared" si="281"/>
        <v>403322.42785381438</v>
      </c>
      <c r="I6011" s="13">
        <v>45260</v>
      </c>
      <c r="J6011">
        <v>5992</v>
      </c>
      <c r="K6011">
        <v>403267.18577332451</v>
      </c>
      <c r="L6011">
        <v>55.242080242920977</v>
      </c>
      <c r="M6011" s="19">
        <v>403322.42785356741</v>
      </c>
    </row>
    <row r="6012" spans="2:13" x14ac:dyDescent="0.25">
      <c r="B6012" s="13">
        <v>45261</v>
      </c>
      <c r="C6012">
        <v>5993</v>
      </c>
      <c r="D6012" s="19">
        <f t="shared" si="279"/>
        <v>403322.42785381438</v>
      </c>
      <c r="E6012" s="19">
        <f t="shared" si="280"/>
        <v>55.249647651207454</v>
      </c>
      <c r="F6012" s="19">
        <f t="shared" si="281"/>
        <v>403377.6775014656</v>
      </c>
      <c r="I6012" s="13">
        <v>45261</v>
      </c>
      <c r="J6012">
        <v>5993</v>
      </c>
      <c r="K6012">
        <v>403322.42785356723</v>
      </c>
      <c r="L6012">
        <v>55.249647651173426</v>
      </c>
      <c r="M6012" s="19">
        <v>403377.67750121839</v>
      </c>
    </row>
    <row r="6013" spans="2:13" x14ac:dyDescent="0.25">
      <c r="B6013" s="13">
        <v>45262</v>
      </c>
      <c r="C6013">
        <v>5994</v>
      </c>
      <c r="D6013" s="19">
        <f t="shared" si="279"/>
        <v>403377.6775014656</v>
      </c>
      <c r="E6013" s="19">
        <f t="shared" si="280"/>
        <v>55.257216096091184</v>
      </c>
      <c r="F6013" s="19">
        <f t="shared" si="281"/>
        <v>403432.9347175617</v>
      </c>
      <c r="I6013" s="13">
        <v>45262</v>
      </c>
      <c r="J6013">
        <v>5994</v>
      </c>
      <c r="K6013">
        <v>403377.67750121839</v>
      </c>
      <c r="L6013">
        <v>55.257216096057142</v>
      </c>
      <c r="M6013" s="19">
        <v>403432.93471731443</v>
      </c>
    </row>
    <row r="6014" spans="2:13" x14ac:dyDescent="0.25">
      <c r="B6014" s="13">
        <v>45263</v>
      </c>
      <c r="C6014">
        <v>5995</v>
      </c>
      <c r="D6014" s="19">
        <f t="shared" si="279"/>
        <v>403432.9347175617</v>
      </c>
      <c r="E6014" s="19">
        <f t="shared" si="280"/>
        <v>55.264785577748185</v>
      </c>
      <c r="F6014" s="19">
        <f t="shared" si="281"/>
        <v>403488.19950313948</v>
      </c>
      <c r="I6014" s="13">
        <v>45263</v>
      </c>
      <c r="J6014">
        <v>5995</v>
      </c>
      <c r="K6014">
        <v>403432.93471731432</v>
      </c>
      <c r="L6014">
        <v>55.264785577714129</v>
      </c>
      <c r="M6014" s="19">
        <v>403488.19950289204</v>
      </c>
    </row>
    <row r="6015" spans="2:13" x14ac:dyDescent="0.25">
      <c r="B6015" s="13">
        <v>45264</v>
      </c>
      <c r="C6015">
        <v>5996</v>
      </c>
      <c r="D6015" s="19">
        <f t="shared" si="279"/>
        <v>403488.19950313948</v>
      </c>
      <c r="E6015" s="19">
        <f t="shared" si="280"/>
        <v>55.272356096320486</v>
      </c>
      <c r="F6015" s="19">
        <f t="shared" si="281"/>
        <v>403543.47185923578</v>
      </c>
      <c r="I6015" s="13">
        <v>45264</v>
      </c>
      <c r="J6015">
        <v>5996</v>
      </c>
      <c r="K6015">
        <v>403488.19950289221</v>
      </c>
      <c r="L6015">
        <v>55.272356096286423</v>
      </c>
      <c r="M6015" s="19">
        <v>403543.47185898852</v>
      </c>
    </row>
    <row r="6016" spans="2:13" x14ac:dyDescent="0.25">
      <c r="B6016" s="13">
        <v>45265</v>
      </c>
      <c r="C6016">
        <v>5997</v>
      </c>
      <c r="D6016" s="19">
        <f t="shared" si="279"/>
        <v>403543.47185923578</v>
      </c>
      <c r="E6016" s="19">
        <f t="shared" si="280"/>
        <v>55.279927651950111</v>
      </c>
      <c r="F6016" s="19">
        <f t="shared" si="281"/>
        <v>403598.7517868877</v>
      </c>
      <c r="I6016" s="13">
        <v>45265</v>
      </c>
      <c r="J6016">
        <v>5997</v>
      </c>
      <c r="K6016">
        <v>403543.47185898828</v>
      </c>
      <c r="L6016">
        <v>55.27992765191604</v>
      </c>
      <c r="M6016" s="19">
        <v>403598.7517866402</v>
      </c>
    </row>
    <row r="6017" spans="2:13" x14ac:dyDescent="0.25">
      <c r="B6017" s="13">
        <v>45266</v>
      </c>
      <c r="C6017">
        <v>5998</v>
      </c>
      <c r="D6017" s="19">
        <f t="shared" si="279"/>
        <v>403598.7517868877</v>
      </c>
      <c r="E6017" s="19">
        <f t="shared" si="280"/>
        <v>55.287500244779146</v>
      </c>
      <c r="F6017" s="19">
        <f t="shared" si="281"/>
        <v>403654.0392871325</v>
      </c>
      <c r="I6017" s="13">
        <v>45266</v>
      </c>
      <c r="J6017">
        <v>5998</v>
      </c>
      <c r="K6017">
        <v>403598.75178664015</v>
      </c>
      <c r="L6017">
        <v>55.287500244745075</v>
      </c>
      <c r="M6017" s="19">
        <v>403654.03928688489</v>
      </c>
    </row>
    <row r="6018" spans="2:13" x14ac:dyDescent="0.25">
      <c r="B6018" s="13">
        <v>45267</v>
      </c>
      <c r="C6018">
        <v>5999</v>
      </c>
      <c r="D6018" s="19">
        <f t="shared" si="279"/>
        <v>403654.0392871325</v>
      </c>
      <c r="E6018" s="19">
        <f t="shared" si="280"/>
        <v>55.295073874949665</v>
      </c>
      <c r="F6018" s="19">
        <f t="shared" si="281"/>
        <v>403709.33436100744</v>
      </c>
      <c r="I6018" s="13">
        <v>45267</v>
      </c>
      <c r="J6018">
        <v>5999</v>
      </c>
      <c r="K6018">
        <v>403654.03928688477</v>
      </c>
      <c r="L6018">
        <v>55.29507387491558</v>
      </c>
      <c r="M6018" s="19">
        <v>403709.33436075971</v>
      </c>
    </row>
    <row r="6019" spans="2:13" x14ac:dyDescent="0.25">
      <c r="B6019" s="13">
        <v>45268</v>
      </c>
      <c r="C6019">
        <v>6000</v>
      </c>
      <c r="D6019" s="19">
        <f t="shared" si="279"/>
        <v>403709.33436100744</v>
      </c>
      <c r="E6019" s="19">
        <f t="shared" si="280"/>
        <v>55.302648542603762</v>
      </c>
      <c r="F6019" s="19">
        <f t="shared" si="281"/>
        <v>403764.63700955006</v>
      </c>
      <c r="I6019" s="13">
        <v>45268</v>
      </c>
      <c r="J6019">
        <v>6000</v>
      </c>
      <c r="K6019">
        <v>403709.33436075976</v>
      </c>
      <c r="L6019">
        <v>55.302648542569671</v>
      </c>
      <c r="M6019" s="19">
        <v>403764.63700930233</v>
      </c>
    </row>
    <row r="6020" spans="2:13" x14ac:dyDescent="0.25">
      <c r="B6020" s="13">
        <v>45269</v>
      </c>
      <c r="C6020">
        <v>6001</v>
      </c>
      <c r="D6020" s="19">
        <f t="shared" si="279"/>
        <v>403764.63700955006</v>
      </c>
      <c r="E6020" s="19">
        <f t="shared" si="280"/>
        <v>55.310224247883575</v>
      </c>
      <c r="F6020" s="19">
        <f t="shared" si="281"/>
        <v>403819.94723379792</v>
      </c>
      <c r="I6020" s="13">
        <v>45269</v>
      </c>
      <c r="J6020">
        <v>6001</v>
      </c>
      <c r="K6020">
        <v>403764.63700930227</v>
      </c>
      <c r="L6020">
        <v>55.310224247849476</v>
      </c>
      <c r="M6020" s="19">
        <v>403819.94723355013</v>
      </c>
    </row>
    <row r="6021" spans="2:13" x14ac:dyDescent="0.25">
      <c r="B6021" s="13">
        <v>45270</v>
      </c>
      <c r="C6021">
        <v>6002</v>
      </c>
      <c r="D6021" s="19">
        <f t="shared" si="279"/>
        <v>403819.94723379792</v>
      </c>
      <c r="E6021" s="19">
        <f t="shared" si="280"/>
        <v>55.317800990931232</v>
      </c>
      <c r="F6021" s="19">
        <f t="shared" si="281"/>
        <v>403875.26503478887</v>
      </c>
      <c r="I6021" s="13">
        <v>45270</v>
      </c>
      <c r="J6021">
        <v>6002</v>
      </c>
      <c r="K6021">
        <v>403819.94723355008</v>
      </c>
      <c r="L6021">
        <v>55.317800990897119</v>
      </c>
      <c r="M6021" s="19">
        <v>403875.26503454096</v>
      </c>
    </row>
    <row r="6022" spans="2:13" x14ac:dyDescent="0.25">
      <c r="B6022" s="13">
        <v>45271</v>
      </c>
      <c r="C6022">
        <v>6003</v>
      </c>
      <c r="D6022" s="19">
        <f t="shared" si="279"/>
        <v>403875.26503478887</v>
      </c>
      <c r="E6022" s="19">
        <f t="shared" si="280"/>
        <v>55.325378771888893</v>
      </c>
      <c r="F6022" s="19">
        <f t="shared" si="281"/>
        <v>403930.59041356074</v>
      </c>
      <c r="I6022" s="13">
        <v>45271</v>
      </c>
      <c r="J6022">
        <v>6003</v>
      </c>
      <c r="K6022">
        <v>403875.26503454096</v>
      </c>
      <c r="L6022">
        <v>55.325378771854773</v>
      </c>
      <c r="M6022" s="19">
        <v>403930.59041331284</v>
      </c>
    </row>
    <row r="6023" spans="2:13" x14ac:dyDescent="0.25">
      <c r="B6023" s="13">
        <v>45272</v>
      </c>
      <c r="C6023">
        <v>6004</v>
      </c>
      <c r="D6023" s="19">
        <f t="shared" si="279"/>
        <v>403930.59041356074</v>
      </c>
      <c r="E6023" s="19">
        <f t="shared" si="280"/>
        <v>55.332957590898737</v>
      </c>
      <c r="F6023" s="19">
        <f t="shared" si="281"/>
        <v>403985.92337115161</v>
      </c>
      <c r="I6023" s="13">
        <v>45272</v>
      </c>
      <c r="J6023">
        <v>6004</v>
      </c>
      <c r="K6023">
        <v>403930.59041331289</v>
      </c>
      <c r="L6023">
        <v>55.332957590864609</v>
      </c>
      <c r="M6023" s="19">
        <v>403985.92337090377</v>
      </c>
    </row>
    <row r="6024" spans="2:13" x14ac:dyDescent="0.25">
      <c r="B6024" s="13">
        <v>45273</v>
      </c>
      <c r="C6024">
        <v>6005</v>
      </c>
      <c r="D6024" s="19">
        <f t="shared" si="279"/>
        <v>403985.92337115161</v>
      </c>
      <c r="E6024" s="19">
        <f t="shared" si="280"/>
        <v>55.340537448102971</v>
      </c>
      <c r="F6024" s="19">
        <f t="shared" si="281"/>
        <v>404041.26390859974</v>
      </c>
      <c r="I6024" s="13">
        <v>45273</v>
      </c>
      <c r="J6024">
        <v>6005</v>
      </c>
      <c r="K6024">
        <v>403985.92337090359</v>
      </c>
      <c r="L6024">
        <v>55.340537448068844</v>
      </c>
      <c r="M6024" s="19">
        <v>404041.26390835166</v>
      </c>
    </row>
    <row r="6025" spans="2:13" x14ac:dyDescent="0.25">
      <c r="B6025" s="13">
        <v>45274</v>
      </c>
      <c r="C6025">
        <v>6006</v>
      </c>
      <c r="D6025" s="19">
        <f t="shared" si="279"/>
        <v>404041.26390859974</v>
      </c>
      <c r="E6025" s="19">
        <f t="shared" si="280"/>
        <v>55.348118343643804</v>
      </c>
      <c r="F6025" s="19">
        <f t="shared" si="281"/>
        <v>404096.61202694336</v>
      </c>
      <c r="I6025" s="13">
        <v>45274</v>
      </c>
      <c r="J6025">
        <v>6006</v>
      </c>
      <c r="K6025">
        <v>404041.26390835154</v>
      </c>
      <c r="L6025">
        <v>55.348118343609663</v>
      </c>
      <c r="M6025" s="19">
        <v>404096.61202669516</v>
      </c>
    </row>
    <row r="6026" spans="2:13" x14ac:dyDescent="0.25">
      <c r="B6026" s="13">
        <v>45275</v>
      </c>
      <c r="C6026">
        <v>6007</v>
      </c>
      <c r="D6026" s="19">
        <f t="shared" si="279"/>
        <v>404096.61202694336</v>
      </c>
      <c r="E6026" s="19">
        <f t="shared" si="280"/>
        <v>55.35570027766348</v>
      </c>
      <c r="F6026" s="19">
        <f t="shared" si="281"/>
        <v>404151.96772722102</v>
      </c>
      <c r="I6026" s="13">
        <v>45275</v>
      </c>
      <c r="J6026">
        <v>6007</v>
      </c>
      <c r="K6026">
        <v>404096.61202669528</v>
      </c>
      <c r="L6026">
        <v>55.355700277629339</v>
      </c>
      <c r="M6026" s="19">
        <v>404151.96772697289</v>
      </c>
    </row>
    <row r="6027" spans="2:13" x14ac:dyDescent="0.25">
      <c r="B6027" s="13">
        <v>45276</v>
      </c>
      <c r="C6027">
        <v>6008</v>
      </c>
      <c r="D6027" s="19">
        <f t="shared" si="279"/>
        <v>404151.96772722102</v>
      </c>
      <c r="E6027" s="19">
        <f t="shared" si="280"/>
        <v>55.363283250304256</v>
      </c>
      <c r="F6027" s="19">
        <f t="shared" si="281"/>
        <v>404207.33101047133</v>
      </c>
      <c r="I6027" s="13">
        <v>45276</v>
      </c>
      <c r="J6027">
        <v>6008</v>
      </c>
      <c r="K6027">
        <v>404151.96772697283</v>
      </c>
      <c r="L6027">
        <v>55.363283250270108</v>
      </c>
      <c r="M6027" s="19">
        <v>404207.33101022308</v>
      </c>
    </row>
    <row r="6028" spans="2:13" x14ac:dyDescent="0.25">
      <c r="B6028" s="13">
        <v>45277</v>
      </c>
      <c r="C6028">
        <v>6009</v>
      </c>
      <c r="D6028" s="19">
        <f t="shared" si="279"/>
        <v>404207.33101047133</v>
      </c>
      <c r="E6028" s="19">
        <f t="shared" si="280"/>
        <v>55.370867261708412</v>
      </c>
      <c r="F6028" s="19">
        <f t="shared" si="281"/>
        <v>404262.70187773305</v>
      </c>
      <c r="I6028" s="13">
        <v>45277</v>
      </c>
      <c r="J6028">
        <v>6009</v>
      </c>
      <c r="K6028">
        <v>404207.33101022296</v>
      </c>
      <c r="L6028">
        <v>55.370867261674242</v>
      </c>
      <c r="M6028" s="19">
        <v>404262.70187748462</v>
      </c>
    </row>
    <row r="6029" spans="2:13" x14ac:dyDescent="0.25">
      <c r="B6029" s="13">
        <v>45278</v>
      </c>
      <c r="C6029">
        <v>6010</v>
      </c>
      <c r="D6029" s="19">
        <f t="shared" si="279"/>
        <v>404262.70187773305</v>
      </c>
      <c r="E6029" s="19">
        <f t="shared" si="280"/>
        <v>55.378452312018233</v>
      </c>
      <c r="F6029" s="19">
        <f t="shared" si="281"/>
        <v>404318.08033004508</v>
      </c>
      <c r="I6029" s="13">
        <v>45278</v>
      </c>
      <c r="J6029">
        <v>6010</v>
      </c>
      <c r="K6029">
        <v>404262.70187748462</v>
      </c>
      <c r="L6029">
        <v>55.378452311984056</v>
      </c>
      <c r="M6029" s="19">
        <v>404318.08032979659</v>
      </c>
    </row>
    <row r="6030" spans="2:13" x14ac:dyDescent="0.25">
      <c r="B6030" s="13">
        <v>45279</v>
      </c>
      <c r="C6030">
        <v>6011</v>
      </c>
      <c r="D6030" s="19">
        <f t="shared" si="279"/>
        <v>404318.08033004508</v>
      </c>
      <c r="E6030" s="19">
        <f t="shared" si="280"/>
        <v>55.386038401376048</v>
      </c>
      <c r="F6030" s="19">
        <f t="shared" si="281"/>
        <v>404373.46636844648</v>
      </c>
      <c r="I6030" s="13">
        <v>45279</v>
      </c>
      <c r="J6030">
        <v>6011</v>
      </c>
      <c r="K6030">
        <v>404318.08032979659</v>
      </c>
      <c r="L6030">
        <v>55.386038401341864</v>
      </c>
      <c r="M6030" s="19">
        <v>404373.46636819793</v>
      </c>
    </row>
    <row r="6031" spans="2:13" x14ac:dyDescent="0.25">
      <c r="B6031" s="13">
        <v>45280</v>
      </c>
      <c r="C6031">
        <v>6012</v>
      </c>
      <c r="D6031" s="19">
        <f t="shared" si="279"/>
        <v>404373.46636844648</v>
      </c>
      <c r="E6031" s="19">
        <f t="shared" si="280"/>
        <v>55.393625529924179</v>
      </c>
      <c r="F6031" s="19">
        <f t="shared" si="281"/>
        <v>404428.85999397642</v>
      </c>
      <c r="I6031" s="13">
        <v>45280</v>
      </c>
      <c r="J6031">
        <v>6012</v>
      </c>
      <c r="K6031">
        <v>404373.46636819799</v>
      </c>
      <c r="L6031">
        <v>55.393625529889988</v>
      </c>
      <c r="M6031" s="19">
        <v>404428.85999372788</v>
      </c>
    </row>
    <row r="6032" spans="2:13" x14ac:dyDescent="0.25">
      <c r="B6032" s="13">
        <v>45281</v>
      </c>
      <c r="C6032">
        <v>6013</v>
      </c>
      <c r="D6032" s="19">
        <f t="shared" si="279"/>
        <v>404428.85999397642</v>
      </c>
      <c r="E6032" s="19">
        <f t="shared" si="280"/>
        <v>55.401213697804998</v>
      </c>
      <c r="F6032" s="19">
        <f t="shared" si="281"/>
        <v>404484.26120767422</v>
      </c>
      <c r="I6032" s="13">
        <v>45281</v>
      </c>
      <c r="J6032">
        <v>6013</v>
      </c>
      <c r="K6032">
        <v>404428.85999372764</v>
      </c>
      <c r="L6032">
        <v>55.401213697770793</v>
      </c>
      <c r="M6032" s="19">
        <v>404484.26120742544</v>
      </c>
    </row>
    <row r="6033" spans="2:13" x14ac:dyDescent="0.25">
      <c r="B6033" s="13">
        <v>45282</v>
      </c>
      <c r="C6033">
        <v>6014</v>
      </c>
      <c r="D6033" s="19">
        <f t="shared" si="279"/>
        <v>404484.26120767422</v>
      </c>
      <c r="E6033" s="19">
        <f t="shared" si="280"/>
        <v>55.408802905160861</v>
      </c>
      <c r="F6033" s="19">
        <f t="shared" si="281"/>
        <v>404539.6700105794</v>
      </c>
      <c r="I6033" s="13">
        <v>45282</v>
      </c>
      <c r="J6033">
        <v>6014</v>
      </c>
      <c r="K6033">
        <v>404484.26120742556</v>
      </c>
      <c r="L6033">
        <v>55.408802905126642</v>
      </c>
      <c r="M6033" s="19">
        <v>404539.67001033068</v>
      </c>
    </row>
    <row r="6034" spans="2:13" x14ac:dyDescent="0.25">
      <c r="B6034" s="13">
        <v>45283</v>
      </c>
      <c r="C6034">
        <v>6015</v>
      </c>
      <c r="D6034" s="19">
        <f t="shared" si="279"/>
        <v>404539.6700105794</v>
      </c>
      <c r="E6034" s="19">
        <f t="shared" si="280"/>
        <v>55.416393152134169</v>
      </c>
      <c r="F6034" s="19">
        <f t="shared" si="281"/>
        <v>404595.08640373155</v>
      </c>
      <c r="I6034" s="13">
        <v>45283</v>
      </c>
      <c r="J6034">
        <v>6015</v>
      </c>
      <c r="K6034">
        <v>404539.6700103305</v>
      </c>
      <c r="L6034">
        <v>55.41639315209995</v>
      </c>
      <c r="M6034" s="19">
        <v>404595.08640348259</v>
      </c>
    </row>
    <row r="6035" spans="2:13" x14ac:dyDescent="0.25">
      <c r="B6035" s="13">
        <v>45284</v>
      </c>
      <c r="C6035">
        <v>6016</v>
      </c>
      <c r="D6035" s="19">
        <f t="shared" si="279"/>
        <v>404595.08640373155</v>
      </c>
      <c r="E6035" s="19">
        <f t="shared" si="280"/>
        <v>55.423984438867343</v>
      </c>
      <c r="F6035" s="19">
        <f t="shared" si="281"/>
        <v>404650.51038817043</v>
      </c>
      <c r="I6035" s="13">
        <v>45284</v>
      </c>
      <c r="J6035">
        <v>6016</v>
      </c>
      <c r="K6035">
        <v>404595.08640348265</v>
      </c>
      <c r="L6035">
        <v>55.423984438833102</v>
      </c>
      <c r="M6035" s="19">
        <v>404650.51038792147</v>
      </c>
    </row>
    <row r="6036" spans="2:13" x14ac:dyDescent="0.25">
      <c r="B6036" s="13">
        <v>45285</v>
      </c>
      <c r="C6036">
        <v>6017</v>
      </c>
      <c r="D6036" s="19">
        <f t="shared" si="279"/>
        <v>404650.51038817043</v>
      </c>
      <c r="E6036" s="19">
        <f t="shared" si="280"/>
        <v>55.431576765502804</v>
      </c>
      <c r="F6036" s="19">
        <f t="shared" si="281"/>
        <v>404705.94196493592</v>
      </c>
      <c r="I6036" s="13">
        <v>45285</v>
      </c>
      <c r="J6036">
        <v>6017</v>
      </c>
      <c r="K6036">
        <v>404650.5103879213</v>
      </c>
      <c r="L6036">
        <v>55.431576765468556</v>
      </c>
      <c r="M6036" s="19">
        <v>404705.94196468679</v>
      </c>
    </row>
    <row r="6037" spans="2:13" x14ac:dyDescent="0.25">
      <c r="B6037" s="13">
        <v>45286</v>
      </c>
      <c r="C6037">
        <v>6018</v>
      </c>
      <c r="D6037" s="19">
        <f t="shared" ref="D6037:D6100" si="282">F6036</f>
        <v>404705.94196493592</v>
      </c>
      <c r="E6037" s="19">
        <f t="shared" ref="E6037:E6100" si="283">D6037*_nPIR</f>
        <v>55.439170132183008</v>
      </c>
      <c r="F6037" s="19">
        <f t="shared" si="281"/>
        <v>404761.38113506808</v>
      </c>
      <c r="I6037" s="13">
        <v>45286</v>
      </c>
      <c r="J6037">
        <v>6018</v>
      </c>
      <c r="K6037">
        <v>404705.94196468662</v>
      </c>
      <c r="L6037">
        <v>55.439170132148753</v>
      </c>
      <c r="M6037" s="19">
        <v>404761.38113481877</v>
      </c>
    </row>
    <row r="6038" spans="2:13" x14ac:dyDescent="0.25">
      <c r="B6038" s="13">
        <v>45287</v>
      </c>
      <c r="C6038">
        <v>6019</v>
      </c>
      <c r="D6038" s="19">
        <f t="shared" si="282"/>
        <v>404761.38113506808</v>
      </c>
      <c r="E6038" s="19">
        <f t="shared" si="283"/>
        <v>55.446764539050427</v>
      </c>
      <c r="F6038" s="19">
        <f t="shared" ref="F6038:F6101" si="284">D6038+E6038</f>
        <v>404816.82789960713</v>
      </c>
      <c r="I6038" s="13">
        <v>45287</v>
      </c>
      <c r="J6038">
        <v>6019</v>
      </c>
      <c r="K6038">
        <v>404761.38113481889</v>
      </c>
      <c r="L6038">
        <v>55.446764539016172</v>
      </c>
      <c r="M6038" s="19">
        <v>404816.82789935789</v>
      </c>
    </row>
    <row r="6039" spans="2:13" x14ac:dyDescent="0.25">
      <c r="B6039" s="13">
        <v>45288</v>
      </c>
      <c r="C6039">
        <v>6020</v>
      </c>
      <c r="D6039" s="19">
        <f t="shared" si="282"/>
        <v>404816.82789960713</v>
      </c>
      <c r="E6039" s="19">
        <f t="shared" si="283"/>
        <v>55.45435998624756</v>
      </c>
      <c r="F6039" s="19">
        <f t="shared" si="284"/>
        <v>404872.28225959337</v>
      </c>
      <c r="I6039" s="13">
        <v>45288</v>
      </c>
      <c r="J6039">
        <v>6020</v>
      </c>
      <c r="K6039">
        <v>404816.82789935789</v>
      </c>
      <c r="L6039">
        <v>55.454359986213298</v>
      </c>
      <c r="M6039" s="19">
        <v>404872.28225934412</v>
      </c>
    </row>
    <row r="6040" spans="2:13" x14ac:dyDescent="0.25">
      <c r="B6040" s="13">
        <v>45289</v>
      </c>
      <c r="C6040">
        <v>6021</v>
      </c>
      <c r="D6040" s="19">
        <f t="shared" si="282"/>
        <v>404872.28225959337</v>
      </c>
      <c r="E6040" s="19">
        <f t="shared" si="283"/>
        <v>55.461956473916906</v>
      </c>
      <c r="F6040" s="19">
        <f t="shared" si="284"/>
        <v>404927.74421606731</v>
      </c>
      <c r="I6040" s="13">
        <v>45289</v>
      </c>
      <c r="J6040">
        <v>6021</v>
      </c>
      <c r="K6040">
        <v>404872.28225934401</v>
      </c>
      <c r="L6040">
        <v>55.461956473882637</v>
      </c>
      <c r="M6040" s="19">
        <v>404927.74421581789</v>
      </c>
    </row>
    <row r="6041" spans="2:13" x14ac:dyDescent="0.25">
      <c r="B6041" s="13">
        <v>45290</v>
      </c>
      <c r="C6041">
        <v>6022</v>
      </c>
      <c r="D6041" s="19">
        <f t="shared" si="282"/>
        <v>404927.74421606731</v>
      </c>
      <c r="E6041" s="19">
        <f t="shared" si="283"/>
        <v>55.469554002201008</v>
      </c>
      <c r="F6041" s="19">
        <f t="shared" si="284"/>
        <v>404983.21377006953</v>
      </c>
      <c r="I6041" s="13">
        <v>45290</v>
      </c>
      <c r="J6041">
        <v>6022</v>
      </c>
      <c r="K6041">
        <v>404927.74421581789</v>
      </c>
      <c r="L6041">
        <v>55.469554002166724</v>
      </c>
      <c r="M6041" s="19">
        <v>404983.21376982005</v>
      </c>
    </row>
    <row r="6042" spans="2:13" x14ac:dyDescent="0.25">
      <c r="B6042" s="13">
        <v>45291</v>
      </c>
      <c r="C6042">
        <v>6023</v>
      </c>
      <c r="D6042" s="19">
        <f t="shared" si="282"/>
        <v>404983.21377006953</v>
      </c>
      <c r="E6042" s="19">
        <f t="shared" si="283"/>
        <v>55.477152571242407</v>
      </c>
      <c r="F6042" s="19">
        <f t="shared" si="284"/>
        <v>405038.69092264079</v>
      </c>
      <c r="I6042" s="13">
        <v>45291</v>
      </c>
      <c r="J6042">
        <v>6023</v>
      </c>
      <c r="K6042">
        <v>404983.21376981999</v>
      </c>
      <c r="L6042">
        <v>55.477152571208116</v>
      </c>
      <c r="M6042" s="19">
        <v>405038.69092239119</v>
      </c>
    </row>
    <row r="6043" spans="2:13" x14ac:dyDescent="0.25">
      <c r="B6043" s="13">
        <v>45292</v>
      </c>
      <c r="C6043">
        <v>6024</v>
      </c>
      <c r="D6043" s="19">
        <f t="shared" si="282"/>
        <v>405038.69092264079</v>
      </c>
      <c r="E6043" s="19">
        <f t="shared" si="283"/>
        <v>55.48475218118368</v>
      </c>
      <c r="F6043" s="19">
        <f t="shared" si="284"/>
        <v>405094.17567482195</v>
      </c>
      <c r="I6043" s="13">
        <v>45292</v>
      </c>
      <c r="J6043">
        <v>6024</v>
      </c>
      <c r="K6043">
        <v>405038.69092239125</v>
      </c>
      <c r="L6043">
        <v>55.484752181149375</v>
      </c>
      <c r="M6043" s="19">
        <v>405094.17567457241</v>
      </c>
    </row>
    <row r="6044" spans="2:13" x14ac:dyDescent="0.25">
      <c r="B6044" s="13">
        <v>45293</v>
      </c>
      <c r="C6044">
        <v>6025</v>
      </c>
      <c r="D6044" s="19">
        <f t="shared" si="282"/>
        <v>405094.17567482195</v>
      </c>
      <c r="E6044" s="19">
        <f t="shared" si="283"/>
        <v>55.492352832167398</v>
      </c>
      <c r="F6044" s="19">
        <f t="shared" si="284"/>
        <v>405149.66802765412</v>
      </c>
      <c r="I6044" s="13">
        <v>45293</v>
      </c>
      <c r="J6044">
        <v>6025</v>
      </c>
      <c r="K6044">
        <v>405094.17567457224</v>
      </c>
      <c r="L6044">
        <v>55.492352832133086</v>
      </c>
      <c r="M6044" s="19">
        <v>405149.66802740435</v>
      </c>
    </row>
    <row r="6045" spans="2:13" x14ac:dyDescent="0.25">
      <c r="B6045" s="13">
        <v>45294</v>
      </c>
      <c r="C6045">
        <v>6026</v>
      </c>
      <c r="D6045" s="19">
        <f t="shared" si="282"/>
        <v>405149.66802765412</v>
      </c>
      <c r="E6045" s="19">
        <f t="shared" si="283"/>
        <v>55.499954524336189</v>
      </c>
      <c r="F6045" s="19">
        <f t="shared" si="284"/>
        <v>405205.16798217845</v>
      </c>
      <c r="I6045" s="13">
        <v>45294</v>
      </c>
      <c r="J6045">
        <v>6026</v>
      </c>
      <c r="K6045">
        <v>405149.6680274044</v>
      </c>
      <c r="L6045">
        <v>55.49995452430187</v>
      </c>
      <c r="M6045" s="19">
        <v>405205.16798192868</v>
      </c>
    </row>
    <row r="6046" spans="2:13" x14ac:dyDescent="0.25">
      <c r="B6046" s="13">
        <v>45295</v>
      </c>
      <c r="C6046">
        <v>6027</v>
      </c>
      <c r="D6046" s="19">
        <f t="shared" si="282"/>
        <v>405205.16798217845</v>
      </c>
      <c r="E6046" s="19">
        <f t="shared" si="283"/>
        <v>55.507557257832673</v>
      </c>
      <c r="F6046" s="19">
        <f t="shared" si="284"/>
        <v>405260.67553943628</v>
      </c>
      <c r="I6046" s="13">
        <v>45295</v>
      </c>
      <c r="J6046">
        <v>6027</v>
      </c>
      <c r="K6046">
        <v>405205.16798192862</v>
      </c>
      <c r="L6046">
        <v>55.507557257798346</v>
      </c>
      <c r="M6046" s="19">
        <v>405260.6755391864</v>
      </c>
    </row>
    <row r="6047" spans="2:13" x14ac:dyDescent="0.25">
      <c r="B6047" s="13">
        <v>45296</v>
      </c>
      <c r="C6047">
        <v>6028</v>
      </c>
      <c r="D6047" s="19">
        <f t="shared" si="282"/>
        <v>405260.67553943628</v>
      </c>
      <c r="E6047" s="19">
        <f t="shared" si="283"/>
        <v>55.515161032799497</v>
      </c>
      <c r="F6047" s="19">
        <f t="shared" si="284"/>
        <v>405316.19070046907</v>
      </c>
      <c r="I6047" s="13">
        <v>45296</v>
      </c>
      <c r="J6047">
        <v>6028</v>
      </c>
      <c r="K6047">
        <v>405260.67553918646</v>
      </c>
      <c r="L6047">
        <v>55.515161032765164</v>
      </c>
      <c r="M6047" s="19">
        <v>405316.19070021925</v>
      </c>
    </row>
    <row r="6048" spans="2:13" x14ac:dyDescent="0.25">
      <c r="B6048" s="13">
        <v>45297</v>
      </c>
      <c r="C6048">
        <v>6029</v>
      </c>
      <c r="D6048" s="19">
        <f t="shared" si="282"/>
        <v>405316.19070046907</v>
      </c>
      <c r="E6048" s="19">
        <f t="shared" si="283"/>
        <v>55.522765849379333</v>
      </c>
      <c r="F6048" s="19">
        <f t="shared" si="284"/>
        <v>405371.71346631844</v>
      </c>
      <c r="I6048" s="13">
        <v>45297</v>
      </c>
      <c r="J6048">
        <v>6029</v>
      </c>
      <c r="K6048">
        <v>405316.19070021907</v>
      </c>
      <c r="L6048">
        <v>55.522765849344992</v>
      </c>
      <c r="M6048" s="19">
        <v>405371.71346606844</v>
      </c>
    </row>
    <row r="6049" spans="2:13" x14ac:dyDescent="0.25">
      <c r="B6049" s="13">
        <v>45298</v>
      </c>
      <c r="C6049">
        <v>6030</v>
      </c>
      <c r="D6049" s="19">
        <f t="shared" si="282"/>
        <v>405371.71346631844</v>
      </c>
      <c r="E6049" s="19">
        <f t="shared" si="283"/>
        <v>55.530371707714863</v>
      </c>
      <c r="F6049" s="19">
        <f t="shared" si="284"/>
        <v>405427.24383802613</v>
      </c>
      <c r="I6049" s="13">
        <v>45298</v>
      </c>
      <c r="J6049">
        <v>6030</v>
      </c>
      <c r="K6049">
        <v>405371.7134660685</v>
      </c>
      <c r="L6049">
        <v>55.530371707680509</v>
      </c>
      <c r="M6049" s="19">
        <v>405427.24383777619</v>
      </c>
    </row>
    <row r="6050" spans="2:13" x14ac:dyDescent="0.25">
      <c r="B6050" s="13">
        <v>45299</v>
      </c>
      <c r="C6050">
        <v>6031</v>
      </c>
      <c r="D6050" s="19">
        <f t="shared" si="282"/>
        <v>405427.24383802613</v>
      </c>
      <c r="E6050" s="19">
        <f t="shared" si="283"/>
        <v>55.537978607948794</v>
      </c>
      <c r="F6050" s="19">
        <f t="shared" si="284"/>
        <v>405482.78181663406</v>
      </c>
      <c r="I6050" s="13">
        <v>45299</v>
      </c>
      <c r="J6050">
        <v>6031</v>
      </c>
      <c r="K6050">
        <v>405427.24383777607</v>
      </c>
      <c r="L6050">
        <v>55.537978607914432</v>
      </c>
      <c r="M6050" s="19">
        <v>405482.781816384</v>
      </c>
    </row>
    <row r="6051" spans="2:13" x14ac:dyDescent="0.25">
      <c r="B6051" s="13">
        <v>45300</v>
      </c>
      <c r="C6051">
        <v>6032</v>
      </c>
      <c r="D6051" s="19">
        <f t="shared" si="282"/>
        <v>405482.78181663406</v>
      </c>
      <c r="E6051" s="19">
        <f t="shared" si="283"/>
        <v>55.545586550223852</v>
      </c>
      <c r="F6051" s="19">
        <f t="shared" si="284"/>
        <v>405538.32740318426</v>
      </c>
      <c r="I6051" s="13">
        <v>45300</v>
      </c>
      <c r="J6051">
        <v>6032</v>
      </c>
      <c r="K6051">
        <v>405482.78181638394</v>
      </c>
      <c r="L6051">
        <v>55.545586550189491</v>
      </c>
      <c r="M6051" s="19">
        <v>405538.32740293414</v>
      </c>
    </row>
    <row r="6052" spans="2:13" x14ac:dyDescent="0.25">
      <c r="B6052" s="13">
        <v>45301</v>
      </c>
      <c r="C6052">
        <v>6033</v>
      </c>
      <c r="D6052" s="19">
        <f t="shared" si="282"/>
        <v>405538.32740318426</v>
      </c>
      <c r="E6052" s="19">
        <f t="shared" si="283"/>
        <v>55.553195534682786</v>
      </c>
      <c r="F6052" s="19">
        <f t="shared" si="284"/>
        <v>405593.88059871894</v>
      </c>
      <c r="I6052" s="13">
        <v>45301</v>
      </c>
      <c r="J6052">
        <v>6033</v>
      </c>
      <c r="K6052">
        <v>405538.32740293408</v>
      </c>
      <c r="L6052">
        <v>55.553195534648417</v>
      </c>
      <c r="M6052" s="19">
        <v>405593.88059846871</v>
      </c>
    </row>
    <row r="6053" spans="2:13" x14ac:dyDescent="0.25">
      <c r="B6053" s="13">
        <v>45302</v>
      </c>
      <c r="C6053">
        <v>6034</v>
      </c>
      <c r="D6053" s="19">
        <f t="shared" si="282"/>
        <v>405593.88059871894</v>
      </c>
      <c r="E6053" s="19">
        <f t="shared" si="283"/>
        <v>55.560805561468356</v>
      </c>
      <c r="F6053" s="19">
        <f t="shared" si="284"/>
        <v>405649.44140428043</v>
      </c>
      <c r="I6053" s="13">
        <v>45302</v>
      </c>
      <c r="J6053">
        <v>6034</v>
      </c>
      <c r="K6053">
        <v>405593.88059846865</v>
      </c>
      <c r="L6053">
        <v>55.56080556143398</v>
      </c>
      <c r="M6053" s="19">
        <v>405649.44140403008</v>
      </c>
    </row>
    <row r="6054" spans="2:13" x14ac:dyDescent="0.25">
      <c r="B6054" s="13">
        <v>45303</v>
      </c>
      <c r="C6054">
        <v>6035</v>
      </c>
      <c r="D6054" s="19">
        <f t="shared" si="282"/>
        <v>405649.44140428043</v>
      </c>
      <c r="E6054" s="19">
        <f t="shared" si="283"/>
        <v>55.568416630723355</v>
      </c>
      <c r="F6054" s="19">
        <f t="shared" si="284"/>
        <v>405705.00982091116</v>
      </c>
      <c r="I6054" s="13">
        <v>45303</v>
      </c>
      <c r="J6054">
        <v>6035</v>
      </c>
      <c r="K6054">
        <v>405649.44140403002</v>
      </c>
      <c r="L6054">
        <v>55.568416630688972</v>
      </c>
      <c r="M6054" s="19">
        <v>405705.00982066069</v>
      </c>
    </row>
    <row r="6055" spans="2:13" x14ac:dyDescent="0.25">
      <c r="B6055" s="13">
        <v>45304</v>
      </c>
      <c r="C6055">
        <v>6036</v>
      </c>
      <c r="D6055" s="19">
        <f t="shared" si="282"/>
        <v>405705.00982091116</v>
      </c>
      <c r="E6055" s="19">
        <f t="shared" si="283"/>
        <v>55.57602874259058</v>
      </c>
      <c r="F6055" s="19">
        <f t="shared" si="284"/>
        <v>405760.58584965375</v>
      </c>
      <c r="I6055" s="13">
        <v>45304</v>
      </c>
      <c r="J6055">
        <v>6036</v>
      </c>
      <c r="K6055">
        <v>405705.00982066075</v>
      </c>
      <c r="L6055">
        <v>55.576028742556176</v>
      </c>
      <c r="M6055" s="19">
        <v>405760.58584940329</v>
      </c>
    </row>
    <row r="6056" spans="2:13" x14ac:dyDescent="0.25">
      <c r="B6056" s="13">
        <v>45305</v>
      </c>
      <c r="C6056">
        <v>6037</v>
      </c>
      <c r="D6056" s="19">
        <f t="shared" si="282"/>
        <v>405760.58584965375</v>
      </c>
      <c r="E6056" s="19">
        <f t="shared" si="283"/>
        <v>55.58364189721285</v>
      </c>
      <c r="F6056" s="19">
        <f t="shared" si="284"/>
        <v>405816.16949155094</v>
      </c>
      <c r="I6056" s="13">
        <v>45305</v>
      </c>
      <c r="J6056">
        <v>6037</v>
      </c>
      <c r="K6056">
        <v>405760.58584940323</v>
      </c>
      <c r="L6056">
        <v>55.583641897178445</v>
      </c>
      <c r="M6056" s="19">
        <v>405816.16949130042</v>
      </c>
    </row>
    <row r="6057" spans="2:13" x14ac:dyDescent="0.25">
      <c r="B6057" s="13">
        <v>45306</v>
      </c>
      <c r="C6057">
        <v>6038</v>
      </c>
      <c r="D6057" s="19">
        <f t="shared" si="282"/>
        <v>405816.16949155094</v>
      </c>
      <c r="E6057" s="19">
        <f t="shared" si="283"/>
        <v>55.591256094733012</v>
      </c>
      <c r="F6057" s="19">
        <f t="shared" si="284"/>
        <v>405871.76074764569</v>
      </c>
      <c r="I6057" s="13">
        <v>45306</v>
      </c>
      <c r="J6057">
        <v>6038</v>
      </c>
      <c r="K6057">
        <v>405816.16949130042</v>
      </c>
      <c r="L6057">
        <v>55.591256094698608</v>
      </c>
      <c r="M6057" s="19">
        <v>405871.76074739511</v>
      </c>
    </row>
    <row r="6058" spans="2:13" x14ac:dyDescent="0.25">
      <c r="B6058" s="13">
        <v>45307</v>
      </c>
      <c r="C6058">
        <v>6039</v>
      </c>
      <c r="D6058" s="19">
        <f t="shared" si="282"/>
        <v>405871.76074764569</v>
      </c>
      <c r="E6058" s="19">
        <f t="shared" si="283"/>
        <v>55.598871335293936</v>
      </c>
      <c r="F6058" s="19">
        <f t="shared" si="284"/>
        <v>405927.35961898096</v>
      </c>
      <c r="I6058" s="13">
        <v>45307</v>
      </c>
      <c r="J6058">
        <v>6039</v>
      </c>
      <c r="K6058">
        <v>405871.76074739499</v>
      </c>
      <c r="L6058">
        <v>55.598871335259517</v>
      </c>
      <c r="M6058" s="19">
        <v>405927.35961873026</v>
      </c>
    </row>
    <row r="6059" spans="2:13" x14ac:dyDescent="0.25">
      <c r="B6059" s="13">
        <v>45308</v>
      </c>
      <c r="C6059">
        <v>6040</v>
      </c>
      <c r="D6059" s="19">
        <f t="shared" si="282"/>
        <v>405927.35961898096</v>
      </c>
      <c r="E6059" s="19">
        <f t="shared" si="283"/>
        <v>55.606487619038496</v>
      </c>
      <c r="F6059" s="19">
        <f t="shared" si="284"/>
        <v>405982.96610660001</v>
      </c>
      <c r="I6059" s="13">
        <v>45308</v>
      </c>
      <c r="J6059">
        <v>6040</v>
      </c>
      <c r="K6059">
        <v>405927.35961873038</v>
      </c>
      <c r="L6059">
        <v>55.606487619004071</v>
      </c>
      <c r="M6059" s="19">
        <v>405982.96610634937</v>
      </c>
    </row>
    <row r="6060" spans="2:13" x14ac:dyDescent="0.25">
      <c r="B6060" s="13">
        <v>45309</v>
      </c>
      <c r="C6060">
        <v>6041</v>
      </c>
      <c r="D6060" s="19">
        <f t="shared" si="282"/>
        <v>405982.96610660001</v>
      </c>
      <c r="E6060" s="19">
        <f t="shared" si="283"/>
        <v>55.614104946109599</v>
      </c>
      <c r="F6060" s="19">
        <f t="shared" si="284"/>
        <v>406038.5802115461</v>
      </c>
      <c r="I6060" s="13">
        <v>45309</v>
      </c>
      <c r="J6060">
        <v>6041</v>
      </c>
      <c r="K6060">
        <v>405982.96610634925</v>
      </c>
      <c r="L6060">
        <v>55.614104946075159</v>
      </c>
      <c r="M6060" s="19">
        <v>406038.58021129534</v>
      </c>
    </row>
    <row r="6061" spans="2:13" x14ac:dyDescent="0.25">
      <c r="B6061" s="13">
        <v>45310</v>
      </c>
      <c r="C6061">
        <v>6042</v>
      </c>
      <c r="D6061" s="19">
        <f t="shared" si="282"/>
        <v>406038.5802115461</v>
      </c>
      <c r="E6061" s="19">
        <f t="shared" si="283"/>
        <v>55.621723316650154</v>
      </c>
      <c r="F6061" s="19">
        <f t="shared" si="284"/>
        <v>406094.20193486277</v>
      </c>
      <c r="I6061" s="13">
        <v>45310</v>
      </c>
      <c r="J6061">
        <v>6042</v>
      </c>
      <c r="K6061">
        <v>406038.58021129528</v>
      </c>
      <c r="L6061">
        <v>55.621723316615721</v>
      </c>
      <c r="M6061" s="19">
        <v>406094.20193461189</v>
      </c>
    </row>
    <row r="6062" spans="2:13" x14ac:dyDescent="0.25">
      <c r="B6062" s="13">
        <v>45311</v>
      </c>
      <c r="C6062">
        <v>6043</v>
      </c>
      <c r="D6062" s="19">
        <f t="shared" si="282"/>
        <v>406094.20193486277</v>
      </c>
      <c r="E6062" s="19">
        <f t="shared" si="283"/>
        <v>55.629342730803124</v>
      </c>
      <c r="F6062" s="19">
        <f t="shared" si="284"/>
        <v>406149.83127759356</v>
      </c>
      <c r="I6062" s="13">
        <v>45311</v>
      </c>
      <c r="J6062">
        <v>6043</v>
      </c>
      <c r="K6062">
        <v>406094.20193461183</v>
      </c>
      <c r="L6062">
        <v>55.62934273076867</v>
      </c>
      <c r="M6062" s="19">
        <v>406149.83127734263</v>
      </c>
    </row>
    <row r="6063" spans="2:13" x14ac:dyDescent="0.25">
      <c r="B6063" s="13">
        <v>45312</v>
      </c>
      <c r="C6063">
        <v>6044</v>
      </c>
      <c r="D6063" s="19">
        <f t="shared" si="282"/>
        <v>406149.83127759356</v>
      </c>
      <c r="E6063" s="19">
        <f t="shared" si="283"/>
        <v>55.636963188711455</v>
      </c>
      <c r="F6063" s="19">
        <f t="shared" si="284"/>
        <v>406205.46824078227</v>
      </c>
      <c r="I6063" s="13">
        <v>45312</v>
      </c>
      <c r="J6063">
        <v>6044</v>
      </c>
      <c r="K6063">
        <v>406149.83127734263</v>
      </c>
      <c r="L6063">
        <v>55.636963188676994</v>
      </c>
      <c r="M6063" s="19">
        <v>406205.46824053128</v>
      </c>
    </row>
    <row r="6064" spans="2:13" x14ac:dyDescent="0.25">
      <c r="B6064" s="13">
        <v>45313</v>
      </c>
      <c r="C6064">
        <v>6045</v>
      </c>
      <c r="D6064" s="19">
        <f t="shared" si="282"/>
        <v>406205.46824078227</v>
      </c>
      <c r="E6064" s="19">
        <f t="shared" si="283"/>
        <v>55.644584690518123</v>
      </c>
      <c r="F6064" s="19">
        <f t="shared" si="284"/>
        <v>406261.11282547278</v>
      </c>
      <c r="I6064" s="13">
        <v>45313</v>
      </c>
      <c r="J6064">
        <v>6045</v>
      </c>
      <c r="K6064">
        <v>406205.46824053122</v>
      </c>
      <c r="L6064">
        <v>55.644584690483654</v>
      </c>
      <c r="M6064" s="19">
        <v>406261.11282522173</v>
      </c>
    </row>
    <row r="6065" spans="2:13" x14ac:dyDescent="0.25">
      <c r="B6065" s="13">
        <v>45314</v>
      </c>
      <c r="C6065">
        <v>6046</v>
      </c>
      <c r="D6065" s="19">
        <f t="shared" si="282"/>
        <v>406261.11282547278</v>
      </c>
      <c r="E6065" s="19">
        <f t="shared" si="283"/>
        <v>55.652207236366138</v>
      </c>
      <c r="F6065" s="19">
        <f t="shared" si="284"/>
        <v>406316.76503270917</v>
      </c>
      <c r="I6065" s="13">
        <v>45314</v>
      </c>
      <c r="J6065">
        <v>6046</v>
      </c>
      <c r="K6065">
        <v>406261.11282522167</v>
      </c>
      <c r="L6065">
        <v>55.65220723633167</v>
      </c>
      <c r="M6065" s="19">
        <v>406316.765032458</v>
      </c>
    </row>
    <row r="6066" spans="2:13" x14ac:dyDescent="0.25">
      <c r="B6066" s="13">
        <v>45315</v>
      </c>
      <c r="C6066">
        <v>6047</v>
      </c>
      <c r="D6066" s="19">
        <f t="shared" si="282"/>
        <v>406316.76503270917</v>
      </c>
      <c r="E6066" s="19">
        <f t="shared" si="283"/>
        <v>55.659830826398526</v>
      </c>
      <c r="F6066" s="19">
        <f t="shared" si="284"/>
        <v>406372.42486353556</v>
      </c>
      <c r="I6066" s="13">
        <v>45315</v>
      </c>
      <c r="J6066">
        <v>6047</v>
      </c>
      <c r="K6066">
        <v>406316.765032458</v>
      </c>
      <c r="L6066">
        <v>55.659830826364036</v>
      </c>
      <c r="M6066" s="19">
        <v>406372.4248632844</v>
      </c>
    </row>
    <row r="6067" spans="2:13" x14ac:dyDescent="0.25">
      <c r="B6067" s="13">
        <v>45316</v>
      </c>
      <c r="C6067">
        <v>6048</v>
      </c>
      <c r="D6067" s="19">
        <f t="shared" si="282"/>
        <v>406372.42486353556</v>
      </c>
      <c r="E6067" s="19">
        <f t="shared" si="283"/>
        <v>55.667455460758305</v>
      </c>
      <c r="F6067" s="19">
        <f t="shared" si="284"/>
        <v>406428.09231899632</v>
      </c>
      <c r="I6067" s="13">
        <v>45316</v>
      </c>
      <c r="J6067">
        <v>6048</v>
      </c>
      <c r="K6067">
        <v>406372.42486328428</v>
      </c>
      <c r="L6067">
        <v>55.667455460723808</v>
      </c>
      <c r="M6067" s="19">
        <v>406428.09231874498</v>
      </c>
    </row>
    <row r="6068" spans="2:13" x14ac:dyDescent="0.25">
      <c r="B6068" s="13">
        <v>45317</v>
      </c>
      <c r="C6068">
        <v>6049</v>
      </c>
      <c r="D6068" s="19">
        <f t="shared" si="282"/>
        <v>406428.09231899632</v>
      </c>
      <c r="E6068" s="19">
        <f t="shared" si="283"/>
        <v>55.675081139588542</v>
      </c>
      <c r="F6068" s="19">
        <f t="shared" si="284"/>
        <v>406483.76740013593</v>
      </c>
      <c r="I6068" s="13">
        <v>45317</v>
      </c>
      <c r="J6068">
        <v>6049</v>
      </c>
      <c r="K6068">
        <v>406428.09231874492</v>
      </c>
      <c r="L6068">
        <v>55.675081139554045</v>
      </c>
      <c r="M6068" s="19">
        <v>406483.76739988447</v>
      </c>
    </row>
    <row r="6069" spans="2:13" x14ac:dyDescent="0.25">
      <c r="B6069" s="13">
        <v>45318</v>
      </c>
      <c r="C6069">
        <v>6050</v>
      </c>
      <c r="D6069" s="19">
        <f t="shared" si="282"/>
        <v>406483.76740013593</v>
      </c>
      <c r="E6069" s="19">
        <f t="shared" si="283"/>
        <v>55.682707863032327</v>
      </c>
      <c r="F6069" s="19">
        <f t="shared" si="284"/>
        <v>406539.45010799897</v>
      </c>
      <c r="I6069" s="13">
        <v>45318</v>
      </c>
      <c r="J6069">
        <v>6050</v>
      </c>
      <c r="K6069">
        <v>406483.76739988435</v>
      </c>
      <c r="L6069">
        <v>55.682707862997816</v>
      </c>
      <c r="M6069" s="19">
        <v>406539.45010774734</v>
      </c>
    </row>
    <row r="6070" spans="2:13" x14ac:dyDescent="0.25">
      <c r="B6070" s="13">
        <v>45319</v>
      </c>
      <c r="C6070">
        <v>6051</v>
      </c>
      <c r="D6070" s="19">
        <f t="shared" si="282"/>
        <v>406539.45010799897</v>
      </c>
      <c r="E6070" s="19">
        <f t="shared" si="283"/>
        <v>55.690335631232742</v>
      </c>
      <c r="F6070" s="19">
        <f t="shared" si="284"/>
        <v>406595.14044363023</v>
      </c>
      <c r="I6070" s="13">
        <v>45319</v>
      </c>
      <c r="J6070">
        <v>6051</v>
      </c>
      <c r="K6070">
        <v>406539.45010774734</v>
      </c>
      <c r="L6070">
        <v>55.690335631198217</v>
      </c>
      <c r="M6070" s="19">
        <v>406595.14044337854</v>
      </c>
    </row>
    <row r="6071" spans="2:13" x14ac:dyDescent="0.25">
      <c r="B6071" s="13">
        <v>45320</v>
      </c>
      <c r="C6071">
        <v>6052</v>
      </c>
      <c r="D6071" s="19">
        <f t="shared" si="282"/>
        <v>406595.14044363023</v>
      </c>
      <c r="E6071" s="19">
        <f t="shared" si="283"/>
        <v>55.697964444332918</v>
      </c>
      <c r="F6071" s="19">
        <f t="shared" si="284"/>
        <v>406650.83840807457</v>
      </c>
      <c r="I6071" s="13">
        <v>45320</v>
      </c>
      <c r="J6071">
        <v>6052</v>
      </c>
      <c r="K6071">
        <v>406595.14044337854</v>
      </c>
      <c r="L6071">
        <v>55.697964444298378</v>
      </c>
      <c r="M6071" s="19">
        <v>406650.83840782283</v>
      </c>
    </row>
    <row r="6072" spans="2:13" x14ac:dyDescent="0.25">
      <c r="B6072" s="13">
        <v>45321</v>
      </c>
      <c r="C6072">
        <v>6053</v>
      </c>
      <c r="D6072" s="19">
        <f t="shared" si="282"/>
        <v>406650.83840807457</v>
      </c>
      <c r="E6072" s="19">
        <f t="shared" si="283"/>
        <v>55.705594302475973</v>
      </c>
      <c r="F6072" s="19">
        <f t="shared" si="284"/>
        <v>406706.54400237708</v>
      </c>
      <c r="I6072" s="13">
        <v>45321</v>
      </c>
      <c r="J6072">
        <v>6053</v>
      </c>
      <c r="K6072">
        <v>406650.83840782271</v>
      </c>
      <c r="L6072">
        <v>55.705594302441433</v>
      </c>
      <c r="M6072" s="19">
        <v>406706.54400212516</v>
      </c>
    </row>
    <row r="6073" spans="2:13" x14ac:dyDescent="0.25">
      <c r="B6073" s="13">
        <v>45322</v>
      </c>
      <c r="C6073">
        <v>6054</v>
      </c>
      <c r="D6073" s="19">
        <f t="shared" si="282"/>
        <v>406706.54400237708</v>
      </c>
      <c r="E6073" s="19">
        <f t="shared" si="283"/>
        <v>55.713225205805088</v>
      </c>
      <c r="F6073" s="19">
        <f t="shared" si="284"/>
        <v>406762.25722758286</v>
      </c>
      <c r="I6073" s="13">
        <v>45322</v>
      </c>
      <c r="J6073">
        <v>6054</v>
      </c>
      <c r="K6073">
        <v>406706.54400212527</v>
      </c>
      <c r="L6073">
        <v>55.713225205770527</v>
      </c>
      <c r="M6073" s="19">
        <v>406762.25722733105</v>
      </c>
    </row>
    <row r="6074" spans="2:13" x14ac:dyDescent="0.25">
      <c r="B6074" s="13">
        <v>45323</v>
      </c>
      <c r="C6074">
        <v>6055</v>
      </c>
      <c r="D6074" s="19">
        <f t="shared" si="282"/>
        <v>406762.25722758286</v>
      </c>
      <c r="E6074" s="19">
        <f t="shared" si="283"/>
        <v>55.72085715446341</v>
      </c>
      <c r="F6074" s="19">
        <f t="shared" si="284"/>
        <v>406817.97808473732</v>
      </c>
      <c r="I6074" s="13">
        <v>45323</v>
      </c>
      <c r="J6074">
        <v>6055</v>
      </c>
      <c r="K6074">
        <v>406762.25722733093</v>
      </c>
      <c r="L6074">
        <v>55.720857154428856</v>
      </c>
      <c r="M6074" s="19">
        <v>406817.97808448534</v>
      </c>
    </row>
    <row r="6075" spans="2:13" x14ac:dyDescent="0.25">
      <c r="B6075" s="13">
        <v>45324</v>
      </c>
      <c r="C6075">
        <v>6056</v>
      </c>
      <c r="D6075" s="19">
        <f t="shared" si="282"/>
        <v>406817.97808473732</v>
      </c>
      <c r="E6075" s="19">
        <f t="shared" si="283"/>
        <v>55.728490148594162</v>
      </c>
      <c r="F6075" s="19">
        <f t="shared" si="284"/>
        <v>406873.70657488593</v>
      </c>
      <c r="I6075" s="13">
        <v>45324</v>
      </c>
      <c r="J6075">
        <v>6056</v>
      </c>
      <c r="K6075">
        <v>406817.97808448534</v>
      </c>
      <c r="L6075">
        <v>55.728490148559594</v>
      </c>
      <c r="M6075" s="19">
        <v>406873.70657463389</v>
      </c>
    </row>
    <row r="6076" spans="2:13" x14ac:dyDescent="0.25">
      <c r="B6076" s="13">
        <v>45325</v>
      </c>
      <c r="C6076">
        <v>6057</v>
      </c>
      <c r="D6076" s="19">
        <f t="shared" si="282"/>
        <v>406873.70657488593</v>
      </c>
      <c r="E6076" s="19">
        <f t="shared" si="283"/>
        <v>55.736124188340547</v>
      </c>
      <c r="F6076" s="19">
        <f t="shared" si="284"/>
        <v>406929.44269907428</v>
      </c>
      <c r="I6076" s="13">
        <v>45325</v>
      </c>
      <c r="J6076">
        <v>6057</v>
      </c>
      <c r="K6076">
        <v>406873.70657463383</v>
      </c>
      <c r="L6076">
        <v>55.736124188305965</v>
      </c>
      <c r="M6076" s="19">
        <v>406929.44269882212</v>
      </c>
    </row>
    <row r="6077" spans="2:13" x14ac:dyDescent="0.25">
      <c r="B6077" s="13">
        <v>45326</v>
      </c>
      <c r="C6077">
        <v>6058</v>
      </c>
      <c r="D6077" s="19">
        <f t="shared" si="282"/>
        <v>406929.44269907428</v>
      </c>
      <c r="E6077" s="19">
        <f t="shared" si="283"/>
        <v>55.743759273845797</v>
      </c>
      <c r="F6077" s="19">
        <f t="shared" si="284"/>
        <v>406985.18645834812</v>
      </c>
      <c r="I6077" s="13">
        <v>45326</v>
      </c>
      <c r="J6077">
        <v>6058</v>
      </c>
      <c r="K6077">
        <v>406929.44269882201</v>
      </c>
      <c r="L6077">
        <v>55.743759273811207</v>
      </c>
      <c r="M6077" s="19">
        <v>406985.18645809579</v>
      </c>
    </row>
    <row r="6078" spans="2:13" x14ac:dyDescent="0.25">
      <c r="B6078" s="13">
        <v>45327</v>
      </c>
      <c r="C6078">
        <v>6059</v>
      </c>
      <c r="D6078" s="19">
        <f t="shared" si="282"/>
        <v>406985.18645834812</v>
      </c>
      <c r="E6078" s="19">
        <f t="shared" si="283"/>
        <v>55.751395405253177</v>
      </c>
      <c r="F6078" s="19">
        <f t="shared" si="284"/>
        <v>407040.93785375339</v>
      </c>
      <c r="I6078" s="13">
        <v>45327</v>
      </c>
      <c r="J6078">
        <v>6059</v>
      </c>
      <c r="K6078">
        <v>406985.18645809585</v>
      </c>
      <c r="L6078">
        <v>55.751395405218574</v>
      </c>
      <c r="M6078" s="19">
        <v>407040.93785350106</v>
      </c>
    </row>
    <row r="6079" spans="2:13" x14ac:dyDescent="0.25">
      <c r="B6079" s="13">
        <v>45328</v>
      </c>
      <c r="C6079">
        <v>6060</v>
      </c>
      <c r="D6079" s="19">
        <f t="shared" si="282"/>
        <v>407040.93785375339</v>
      </c>
      <c r="E6079" s="19">
        <f t="shared" si="283"/>
        <v>55.759032582705949</v>
      </c>
      <c r="F6079" s="19">
        <f t="shared" si="284"/>
        <v>407096.69688633608</v>
      </c>
      <c r="I6079" s="13">
        <v>45328</v>
      </c>
      <c r="J6079">
        <v>6060</v>
      </c>
      <c r="K6079">
        <v>407040.93785350112</v>
      </c>
      <c r="L6079">
        <v>55.759032582671345</v>
      </c>
      <c r="M6079" s="19">
        <v>407096.69688608381</v>
      </c>
    </row>
    <row r="6080" spans="2:13" x14ac:dyDescent="0.25">
      <c r="B6080" s="13">
        <v>45329</v>
      </c>
      <c r="C6080">
        <v>6061</v>
      </c>
      <c r="D6080" s="19">
        <f t="shared" si="282"/>
        <v>407096.69688633608</v>
      </c>
      <c r="E6080" s="19">
        <f t="shared" si="283"/>
        <v>55.766670806347413</v>
      </c>
      <c r="F6080" s="19">
        <f t="shared" si="284"/>
        <v>407152.46355714242</v>
      </c>
      <c r="I6080" s="13">
        <v>45329</v>
      </c>
      <c r="J6080">
        <v>6061</v>
      </c>
      <c r="K6080">
        <v>407096.69688608369</v>
      </c>
      <c r="L6080">
        <v>55.766670806312803</v>
      </c>
      <c r="M6080" s="19">
        <v>407152.46355689003</v>
      </c>
    </row>
    <row r="6081" spans="2:13" x14ac:dyDescent="0.25">
      <c r="B6081" s="13">
        <v>45330</v>
      </c>
      <c r="C6081">
        <v>6062</v>
      </c>
      <c r="D6081" s="19">
        <f t="shared" si="282"/>
        <v>407152.46355714242</v>
      </c>
      <c r="E6081" s="19">
        <f t="shared" si="283"/>
        <v>55.774310076320887</v>
      </c>
      <c r="F6081" s="19">
        <f t="shared" si="284"/>
        <v>407208.23786721873</v>
      </c>
      <c r="I6081" s="13">
        <v>45330</v>
      </c>
      <c r="J6081">
        <v>6062</v>
      </c>
      <c r="K6081">
        <v>407152.46355688991</v>
      </c>
      <c r="L6081">
        <v>55.774310076286262</v>
      </c>
      <c r="M6081" s="19">
        <v>407208.23786696617</v>
      </c>
    </row>
    <row r="6082" spans="2:13" x14ac:dyDescent="0.25">
      <c r="B6082" s="13">
        <v>45331</v>
      </c>
      <c r="C6082">
        <v>6063</v>
      </c>
      <c r="D6082" s="19">
        <f t="shared" si="282"/>
        <v>407208.23786721873</v>
      </c>
      <c r="E6082" s="19">
        <f t="shared" si="283"/>
        <v>55.781950392769694</v>
      </c>
      <c r="F6082" s="19">
        <f t="shared" si="284"/>
        <v>407264.01981761149</v>
      </c>
      <c r="I6082" s="13">
        <v>45331</v>
      </c>
      <c r="J6082">
        <v>6063</v>
      </c>
      <c r="K6082">
        <v>407208.23786696623</v>
      </c>
      <c r="L6082">
        <v>55.781950392735069</v>
      </c>
      <c r="M6082" s="19">
        <v>407264.01981735899</v>
      </c>
    </row>
    <row r="6083" spans="2:13" x14ac:dyDescent="0.25">
      <c r="B6083" s="13">
        <v>45332</v>
      </c>
      <c r="C6083">
        <v>6064</v>
      </c>
      <c r="D6083" s="19">
        <f t="shared" si="282"/>
        <v>407264.01981761149</v>
      </c>
      <c r="E6083" s="19">
        <f t="shared" si="283"/>
        <v>55.789591755837201</v>
      </c>
      <c r="F6083" s="19">
        <f t="shared" si="284"/>
        <v>407319.80940936733</v>
      </c>
      <c r="I6083" s="13">
        <v>45332</v>
      </c>
      <c r="J6083">
        <v>6064</v>
      </c>
      <c r="K6083">
        <v>407264.01981735887</v>
      </c>
      <c r="L6083">
        <v>55.789591755802562</v>
      </c>
      <c r="M6083" s="19">
        <v>407319.80940911465</v>
      </c>
    </row>
    <row r="6084" spans="2:13" x14ac:dyDescent="0.25">
      <c r="B6084" s="13">
        <v>45333</v>
      </c>
      <c r="C6084">
        <v>6065</v>
      </c>
      <c r="D6084" s="19">
        <f t="shared" si="282"/>
        <v>407319.80940936733</v>
      </c>
      <c r="E6084" s="19">
        <f t="shared" si="283"/>
        <v>55.797234165666765</v>
      </c>
      <c r="F6084" s="19">
        <f t="shared" si="284"/>
        <v>407375.60664353298</v>
      </c>
      <c r="I6084" s="13">
        <v>45333</v>
      </c>
      <c r="J6084">
        <v>6065</v>
      </c>
      <c r="K6084">
        <v>407319.80940911453</v>
      </c>
      <c r="L6084">
        <v>55.797234165632119</v>
      </c>
      <c r="M6084" s="19">
        <v>407375.60664328019</v>
      </c>
    </row>
    <row r="6085" spans="2:13" x14ac:dyDescent="0.25">
      <c r="B6085" s="13">
        <v>45334</v>
      </c>
      <c r="C6085">
        <v>6066</v>
      </c>
      <c r="D6085" s="19">
        <f t="shared" si="282"/>
        <v>407375.60664353298</v>
      </c>
      <c r="E6085" s="19">
        <f t="shared" si="283"/>
        <v>55.804877622401783</v>
      </c>
      <c r="F6085" s="19">
        <f t="shared" si="284"/>
        <v>407431.41152115539</v>
      </c>
      <c r="I6085" s="13">
        <v>45334</v>
      </c>
      <c r="J6085">
        <v>6066</v>
      </c>
      <c r="K6085">
        <v>407375.60664328019</v>
      </c>
      <c r="L6085">
        <v>55.80487762236713</v>
      </c>
      <c r="M6085" s="19">
        <v>407431.41152090253</v>
      </c>
    </row>
    <row r="6086" spans="2:13" x14ac:dyDescent="0.25">
      <c r="B6086" s="13">
        <v>45335</v>
      </c>
      <c r="C6086">
        <v>6067</v>
      </c>
      <c r="D6086" s="19">
        <f t="shared" si="282"/>
        <v>407431.41152115539</v>
      </c>
      <c r="E6086" s="19">
        <f t="shared" si="283"/>
        <v>55.812522126185677</v>
      </c>
      <c r="F6086" s="19">
        <f t="shared" si="284"/>
        <v>407487.22404328157</v>
      </c>
      <c r="I6086" s="13">
        <v>45335</v>
      </c>
      <c r="J6086">
        <v>6067</v>
      </c>
      <c r="K6086">
        <v>407431.41152090242</v>
      </c>
      <c r="L6086">
        <v>55.812522126151016</v>
      </c>
      <c r="M6086" s="19">
        <v>407487.22404302855</v>
      </c>
    </row>
    <row r="6087" spans="2:13" x14ac:dyDescent="0.25">
      <c r="B6087" s="13">
        <v>45336</v>
      </c>
      <c r="C6087">
        <v>6068</v>
      </c>
      <c r="D6087" s="19">
        <f t="shared" si="282"/>
        <v>407487.22404328157</v>
      </c>
      <c r="E6087" s="19">
        <f t="shared" si="283"/>
        <v>55.820167677161869</v>
      </c>
      <c r="F6087" s="19">
        <f t="shared" si="284"/>
        <v>407543.04421095876</v>
      </c>
      <c r="I6087" s="13">
        <v>45336</v>
      </c>
      <c r="J6087">
        <v>6068</v>
      </c>
      <c r="K6087">
        <v>407487.22404302855</v>
      </c>
      <c r="L6087">
        <v>55.820167677127195</v>
      </c>
      <c r="M6087" s="19">
        <v>407543.04421070567</v>
      </c>
    </row>
    <row r="6088" spans="2:13" x14ac:dyDescent="0.25">
      <c r="B6088" s="13">
        <v>45337</v>
      </c>
      <c r="C6088">
        <v>6069</v>
      </c>
      <c r="D6088" s="19">
        <f t="shared" si="282"/>
        <v>407543.04421095876</v>
      </c>
      <c r="E6088" s="19">
        <f t="shared" si="283"/>
        <v>55.827814275473813</v>
      </c>
      <c r="F6088" s="19">
        <f t="shared" si="284"/>
        <v>407598.87202523422</v>
      </c>
      <c r="I6088" s="13">
        <v>45337</v>
      </c>
      <c r="J6088">
        <v>6069</v>
      </c>
      <c r="K6088">
        <v>407543.04421070567</v>
      </c>
      <c r="L6088">
        <v>55.827814275439131</v>
      </c>
      <c r="M6088" s="19">
        <v>407598.87202498113</v>
      </c>
    </row>
    <row r="6089" spans="2:13" x14ac:dyDescent="0.25">
      <c r="B6089" s="13">
        <v>45338</v>
      </c>
      <c r="C6089">
        <v>6070</v>
      </c>
      <c r="D6089" s="19">
        <f t="shared" si="282"/>
        <v>407598.87202523422</v>
      </c>
      <c r="E6089" s="19">
        <f t="shared" si="283"/>
        <v>55.835461921264965</v>
      </c>
      <c r="F6089" s="19">
        <f t="shared" si="284"/>
        <v>407654.70748715551</v>
      </c>
      <c r="I6089" s="13">
        <v>45338</v>
      </c>
      <c r="J6089">
        <v>6070</v>
      </c>
      <c r="K6089">
        <v>407598.87202498107</v>
      </c>
      <c r="L6089">
        <v>55.835461921230284</v>
      </c>
      <c r="M6089" s="19">
        <v>407654.70748690231</v>
      </c>
    </row>
    <row r="6090" spans="2:13" x14ac:dyDescent="0.25">
      <c r="B6090" s="13">
        <v>45339</v>
      </c>
      <c r="C6090">
        <v>6071</v>
      </c>
      <c r="D6090" s="19">
        <f t="shared" si="282"/>
        <v>407654.70748715551</v>
      </c>
      <c r="E6090" s="19">
        <f t="shared" si="283"/>
        <v>55.843110614678842</v>
      </c>
      <c r="F6090" s="19">
        <f t="shared" si="284"/>
        <v>407710.5505977702</v>
      </c>
      <c r="I6090" s="13">
        <v>45339</v>
      </c>
      <c r="J6090">
        <v>6071</v>
      </c>
      <c r="K6090">
        <v>407654.70748690225</v>
      </c>
      <c r="L6090">
        <v>55.843110614644139</v>
      </c>
      <c r="M6090" s="19">
        <v>407710.55059751688</v>
      </c>
    </row>
    <row r="6091" spans="2:13" x14ac:dyDescent="0.25">
      <c r="B6091" s="13">
        <v>45340</v>
      </c>
      <c r="C6091">
        <v>6072</v>
      </c>
      <c r="D6091" s="19">
        <f t="shared" si="282"/>
        <v>407710.5505977702</v>
      </c>
      <c r="E6091" s="19">
        <f t="shared" si="283"/>
        <v>55.850760355858938</v>
      </c>
      <c r="F6091" s="19">
        <f t="shared" si="284"/>
        <v>407766.40135812608</v>
      </c>
      <c r="I6091" s="13">
        <v>45340</v>
      </c>
      <c r="J6091">
        <v>6072</v>
      </c>
      <c r="K6091">
        <v>407710.55059751705</v>
      </c>
      <c r="L6091">
        <v>55.850760355824228</v>
      </c>
      <c r="M6091" s="19">
        <v>407766.40135787288</v>
      </c>
    </row>
    <row r="6092" spans="2:13" x14ac:dyDescent="0.25">
      <c r="B6092" s="13">
        <v>45341</v>
      </c>
      <c r="C6092">
        <v>6073</v>
      </c>
      <c r="D6092" s="19">
        <f t="shared" si="282"/>
        <v>407766.40135812608</v>
      </c>
      <c r="E6092" s="19">
        <f t="shared" si="283"/>
        <v>55.858411144948782</v>
      </c>
      <c r="F6092" s="19">
        <f t="shared" si="284"/>
        <v>407822.25976927101</v>
      </c>
      <c r="I6092" s="13">
        <v>45341</v>
      </c>
      <c r="J6092">
        <v>6073</v>
      </c>
      <c r="K6092">
        <v>407766.4013578727</v>
      </c>
      <c r="L6092">
        <v>55.858411144914065</v>
      </c>
      <c r="M6092" s="19">
        <v>407822.25976901763</v>
      </c>
    </row>
    <row r="6093" spans="2:13" x14ac:dyDescent="0.25">
      <c r="B6093" s="13">
        <v>45342</v>
      </c>
      <c r="C6093">
        <v>6074</v>
      </c>
      <c r="D6093" s="19">
        <f t="shared" si="282"/>
        <v>407822.25976927101</v>
      </c>
      <c r="E6093" s="19">
        <f t="shared" si="283"/>
        <v>55.866062982091925</v>
      </c>
      <c r="F6093" s="19">
        <f t="shared" si="284"/>
        <v>407878.12583225308</v>
      </c>
      <c r="I6093" s="13">
        <v>45342</v>
      </c>
      <c r="J6093">
        <v>6074</v>
      </c>
      <c r="K6093">
        <v>407822.25976901763</v>
      </c>
      <c r="L6093">
        <v>55.866062982057201</v>
      </c>
      <c r="M6093" s="19">
        <v>407878.1258319997</v>
      </c>
    </row>
    <row r="6094" spans="2:13" x14ac:dyDescent="0.25">
      <c r="B6094" s="13">
        <v>45343</v>
      </c>
      <c r="C6094">
        <v>6075</v>
      </c>
      <c r="D6094" s="19">
        <f t="shared" si="282"/>
        <v>407878.12583225308</v>
      </c>
      <c r="E6094" s="19">
        <f t="shared" si="283"/>
        <v>55.873715867431933</v>
      </c>
      <c r="F6094" s="19">
        <f t="shared" si="284"/>
        <v>407933.99954812048</v>
      </c>
      <c r="I6094" s="13">
        <v>45343</v>
      </c>
      <c r="J6094">
        <v>6075</v>
      </c>
      <c r="K6094">
        <v>407878.12583199964</v>
      </c>
      <c r="L6094">
        <v>55.873715867397202</v>
      </c>
      <c r="M6094" s="19">
        <v>407933.99954786705</v>
      </c>
    </row>
    <row r="6095" spans="2:13" x14ac:dyDescent="0.25">
      <c r="B6095" s="13">
        <v>45344</v>
      </c>
      <c r="C6095">
        <v>6076</v>
      </c>
      <c r="D6095" s="19">
        <f t="shared" si="282"/>
        <v>407933.99954812048</v>
      </c>
      <c r="E6095" s="19">
        <f t="shared" si="283"/>
        <v>55.881369801112399</v>
      </c>
      <c r="F6095" s="19">
        <f t="shared" si="284"/>
        <v>407989.8809179216</v>
      </c>
      <c r="I6095" s="13">
        <v>45344</v>
      </c>
      <c r="J6095">
        <v>6076</v>
      </c>
      <c r="K6095">
        <v>407933.99954786693</v>
      </c>
      <c r="L6095">
        <v>55.881369801077668</v>
      </c>
      <c r="M6095" s="19">
        <v>407989.88091766799</v>
      </c>
    </row>
    <row r="6096" spans="2:13" x14ac:dyDescent="0.25">
      <c r="B6096" s="13">
        <v>45345</v>
      </c>
      <c r="C6096">
        <v>6077</v>
      </c>
      <c r="D6096" s="19">
        <f t="shared" si="282"/>
        <v>407989.8809179216</v>
      </c>
      <c r="E6096" s="19">
        <f t="shared" si="283"/>
        <v>55.889024783276938</v>
      </c>
      <c r="F6096" s="19">
        <f t="shared" si="284"/>
        <v>408045.76994270488</v>
      </c>
      <c r="I6096" s="13">
        <v>45345</v>
      </c>
      <c r="J6096">
        <v>6077</v>
      </c>
      <c r="K6096">
        <v>407989.88091766788</v>
      </c>
      <c r="L6096">
        <v>55.889024783242192</v>
      </c>
      <c r="M6096" s="19">
        <v>408045.76994245109</v>
      </c>
    </row>
    <row r="6097" spans="2:13" x14ac:dyDescent="0.25">
      <c r="B6097" s="13">
        <v>45346</v>
      </c>
      <c r="C6097">
        <v>6078</v>
      </c>
      <c r="D6097" s="19">
        <f t="shared" si="282"/>
        <v>408045.76994270488</v>
      </c>
      <c r="E6097" s="19">
        <f t="shared" si="283"/>
        <v>55.896680814069171</v>
      </c>
      <c r="F6097" s="19">
        <f t="shared" si="284"/>
        <v>408101.66662351898</v>
      </c>
      <c r="I6097" s="13">
        <v>45346</v>
      </c>
      <c r="J6097">
        <v>6078</v>
      </c>
      <c r="K6097">
        <v>408045.76994245109</v>
      </c>
      <c r="L6097">
        <v>55.896680814034411</v>
      </c>
      <c r="M6097" s="19">
        <v>408101.66662326513</v>
      </c>
    </row>
    <row r="6098" spans="2:13" x14ac:dyDescent="0.25">
      <c r="B6098" s="13">
        <v>45347</v>
      </c>
      <c r="C6098">
        <v>6079</v>
      </c>
      <c r="D6098" s="19">
        <f t="shared" si="282"/>
        <v>408101.66662351898</v>
      </c>
      <c r="E6098" s="19">
        <f t="shared" si="283"/>
        <v>55.904337893632743</v>
      </c>
      <c r="F6098" s="19">
        <f t="shared" si="284"/>
        <v>408157.57096141262</v>
      </c>
      <c r="I6098" s="13">
        <v>45347</v>
      </c>
      <c r="J6098">
        <v>6079</v>
      </c>
      <c r="K6098">
        <v>408101.66662326531</v>
      </c>
      <c r="L6098">
        <v>55.904337893597976</v>
      </c>
      <c r="M6098" s="19">
        <v>408157.5709611589</v>
      </c>
    </row>
    <row r="6099" spans="2:13" x14ac:dyDescent="0.25">
      <c r="B6099" s="13">
        <v>45348</v>
      </c>
      <c r="C6099">
        <v>6080</v>
      </c>
      <c r="D6099" s="19">
        <f t="shared" si="282"/>
        <v>408157.57096141262</v>
      </c>
      <c r="E6099" s="19">
        <f t="shared" si="283"/>
        <v>55.911996022111325</v>
      </c>
      <c r="F6099" s="19">
        <f t="shared" si="284"/>
        <v>408213.48295743472</v>
      </c>
      <c r="I6099" s="13">
        <v>45348</v>
      </c>
      <c r="J6099">
        <v>6080</v>
      </c>
      <c r="K6099">
        <v>408157.57096115872</v>
      </c>
      <c r="L6099">
        <v>55.911996022076544</v>
      </c>
      <c r="M6099" s="19">
        <v>408213.48295718082</v>
      </c>
    </row>
    <row r="6100" spans="2:13" x14ac:dyDescent="0.25">
      <c r="B6100" s="13">
        <v>45349</v>
      </c>
      <c r="C6100">
        <v>6081</v>
      </c>
      <c r="D6100" s="19">
        <f t="shared" si="282"/>
        <v>408213.48295743472</v>
      </c>
      <c r="E6100" s="19">
        <f t="shared" si="283"/>
        <v>55.919655199648602</v>
      </c>
      <c r="F6100" s="19">
        <f t="shared" si="284"/>
        <v>408269.40261263435</v>
      </c>
      <c r="I6100" s="13">
        <v>45349</v>
      </c>
      <c r="J6100">
        <v>6081</v>
      </c>
      <c r="K6100">
        <v>408213.48295718082</v>
      </c>
      <c r="L6100">
        <v>55.919655199613821</v>
      </c>
      <c r="M6100" s="19">
        <v>408269.40261238045</v>
      </c>
    </row>
    <row r="6101" spans="2:13" x14ac:dyDescent="0.25">
      <c r="B6101" s="13">
        <v>45350</v>
      </c>
      <c r="C6101">
        <v>6082</v>
      </c>
      <c r="D6101" s="19">
        <f t="shared" ref="D6101:D6102" si="285">F6100</f>
        <v>408269.40261263435</v>
      </c>
      <c r="E6101" s="19">
        <f t="shared" ref="E6101:E6102" si="286">D6101*_nPIR</f>
        <v>55.927315426388276</v>
      </c>
      <c r="F6101" s="19">
        <f t="shared" si="284"/>
        <v>408325.32992806076</v>
      </c>
      <c r="I6101" s="13">
        <v>45350</v>
      </c>
      <c r="J6101">
        <v>6082</v>
      </c>
      <c r="K6101">
        <v>408269.40261238039</v>
      </c>
      <c r="L6101">
        <v>55.927315426353488</v>
      </c>
      <c r="M6101" s="19">
        <v>408325.32992780674</v>
      </c>
    </row>
    <row r="6102" spans="2:13" x14ac:dyDescent="0.25">
      <c r="B6102" s="13">
        <v>45351</v>
      </c>
      <c r="C6102">
        <v>6083</v>
      </c>
      <c r="D6102" s="19">
        <f t="shared" si="285"/>
        <v>408325.32992806076</v>
      </c>
      <c r="E6102" s="19">
        <f t="shared" si="286"/>
        <v>55.934976702474081</v>
      </c>
      <c r="F6102" s="19">
        <f t="shared" ref="F6102" si="287">D6102+E6102</f>
        <v>408381.26490476326</v>
      </c>
      <c r="I6102" s="13">
        <v>45351</v>
      </c>
      <c r="J6102">
        <v>6083</v>
      </c>
      <c r="K6102">
        <v>408325.32992780663</v>
      </c>
      <c r="L6102">
        <v>55.934976702439279</v>
      </c>
      <c r="M6102" s="19">
        <v>408381.26490450907</v>
      </c>
    </row>
    <row r="6103" spans="2:13" x14ac:dyDescent="0.25">
      <c r="D6103" s="19"/>
      <c r="E6103" s="19"/>
      <c r="F6103" s="19"/>
    </row>
    <row r="6104" spans="2:13" x14ac:dyDescent="0.25">
      <c r="D6104" s="19"/>
      <c r="E6104" s="19"/>
      <c r="F6104" s="19"/>
    </row>
    <row r="6105" spans="2:13" x14ac:dyDescent="0.25">
      <c r="D6105" s="19"/>
      <c r="E6105" s="19"/>
      <c r="F6105" s="19"/>
    </row>
    <row r="6106" spans="2:13" x14ac:dyDescent="0.25">
      <c r="D6106" s="19"/>
      <c r="E6106" s="19"/>
      <c r="F6106" s="19"/>
    </row>
    <row r="6107" spans="2:13" x14ac:dyDescent="0.25">
      <c r="D6107" s="19"/>
      <c r="E6107" s="19"/>
      <c r="F6107" s="19"/>
    </row>
    <row r="6108" spans="2:13" x14ac:dyDescent="0.25">
      <c r="D6108" s="19"/>
      <c r="E6108" s="19"/>
      <c r="F6108" s="19"/>
    </row>
    <row r="6109" spans="2:13" x14ac:dyDescent="0.25">
      <c r="D6109" s="19"/>
      <c r="E6109" s="19"/>
      <c r="F6109" s="19"/>
    </row>
    <row r="6110" spans="2:13" x14ac:dyDescent="0.25">
      <c r="D6110" s="19"/>
      <c r="E6110" s="19"/>
      <c r="F6110" s="19"/>
    </row>
    <row r="6111" spans="2:13" x14ac:dyDescent="0.25">
      <c r="D6111" s="19"/>
      <c r="E6111" s="19"/>
      <c r="F6111" s="19"/>
    </row>
    <row r="6112" spans="2:13" x14ac:dyDescent="0.25">
      <c r="D6112" s="19"/>
      <c r="E6112" s="19"/>
      <c r="F6112" s="19"/>
    </row>
    <row r="6113" spans="4:6" x14ac:dyDescent="0.25">
      <c r="D6113" s="19"/>
      <c r="E6113" s="19"/>
      <c r="F6113" s="19"/>
    </row>
    <row r="6114" spans="4:6" x14ac:dyDescent="0.25">
      <c r="D6114" s="19"/>
      <c r="E6114" s="19"/>
      <c r="F6114" s="19"/>
    </row>
    <row r="6115" spans="4:6" x14ac:dyDescent="0.25">
      <c r="D6115" s="19"/>
      <c r="E6115" s="19"/>
      <c r="F6115" s="19"/>
    </row>
    <row r="6116" spans="4:6" x14ac:dyDescent="0.25">
      <c r="D6116" s="19"/>
      <c r="E6116" s="19"/>
      <c r="F6116" s="19"/>
    </row>
    <row r="6117" spans="4:6" x14ac:dyDescent="0.25">
      <c r="D6117" s="19"/>
      <c r="E6117" s="19"/>
      <c r="F6117" s="19"/>
    </row>
    <row r="6118" spans="4:6" x14ac:dyDescent="0.25">
      <c r="D6118" s="19"/>
      <c r="E6118" s="19"/>
      <c r="F6118" s="19"/>
    </row>
    <row r="6119" spans="4:6" x14ac:dyDescent="0.25">
      <c r="D6119" s="19"/>
      <c r="E6119" s="19"/>
      <c r="F6119" s="19"/>
    </row>
    <row r="6120" spans="4:6" x14ac:dyDescent="0.25">
      <c r="D6120" s="19"/>
      <c r="E6120" s="19"/>
      <c r="F6120" s="19"/>
    </row>
    <row r="6121" spans="4:6" x14ac:dyDescent="0.25">
      <c r="D6121" s="19"/>
      <c r="E6121" s="19"/>
      <c r="F6121" s="19"/>
    </row>
    <row r="6122" spans="4:6" x14ac:dyDescent="0.25">
      <c r="D6122" s="19"/>
      <c r="E6122" s="19"/>
      <c r="F6122" s="19"/>
    </row>
    <row r="6123" spans="4:6" x14ac:dyDescent="0.25">
      <c r="D6123" s="19"/>
      <c r="E6123" s="19"/>
      <c r="F6123" s="19"/>
    </row>
    <row r="6124" spans="4:6" x14ac:dyDescent="0.25">
      <c r="D6124" s="19"/>
      <c r="E6124" s="19"/>
      <c r="F6124" s="19"/>
    </row>
    <row r="6125" spans="4:6" x14ac:dyDescent="0.25">
      <c r="D6125" s="19"/>
      <c r="E6125" s="19"/>
      <c r="F6125" s="19"/>
    </row>
    <row r="6126" spans="4:6" x14ac:dyDescent="0.25">
      <c r="D6126" s="19"/>
      <c r="E6126" s="19"/>
      <c r="F6126" s="19"/>
    </row>
    <row r="6127" spans="4:6" x14ac:dyDescent="0.25">
      <c r="D6127" s="19"/>
      <c r="E6127" s="19"/>
      <c r="F6127" s="19"/>
    </row>
    <row r="6128" spans="4:6" x14ac:dyDescent="0.25">
      <c r="D6128" s="19"/>
      <c r="E6128" s="19"/>
      <c r="F6128" s="19"/>
    </row>
    <row r="6129" spans="4:6" x14ac:dyDescent="0.25">
      <c r="D6129" s="19"/>
      <c r="E6129" s="19"/>
      <c r="F6129" s="19"/>
    </row>
    <row r="6130" spans="4:6" x14ac:dyDescent="0.25">
      <c r="D6130" s="19"/>
      <c r="E6130" s="19"/>
      <c r="F6130" s="19"/>
    </row>
    <row r="6131" spans="4:6" x14ac:dyDescent="0.25">
      <c r="D6131" s="19"/>
      <c r="E6131" s="19"/>
      <c r="F6131" s="19"/>
    </row>
    <row r="6132" spans="4:6" x14ac:dyDescent="0.25">
      <c r="D6132" s="19"/>
      <c r="E6132" s="19"/>
      <c r="F6132" s="19"/>
    </row>
    <row r="6133" spans="4:6" x14ac:dyDescent="0.25">
      <c r="D6133" s="19"/>
      <c r="E6133" s="19"/>
      <c r="F6133" s="19"/>
    </row>
    <row r="6134" spans="4:6" x14ac:dyDescent="0.25">
      <c r="D6134" s="19"/>
      <c r="E6134" s="19"/>
      <c r="F6134" s="19"/>
    </row>
    <row r="6135" spans="4:6" x14ac:dyDescent="0.25">
      <c r="D6135" s="19"/>
      <c r="E6135" s="19"/>
      <c r="F6135" s="19"/>
    </row>
    <row r="6136" spans="4:6" x14ac:dyDescent="0.25">
      <c r="D6136" s="19"/>
      <c r="E6136" s="19"/>
      <c r="F6136" s="19"/>
    </row>
    <row r="6137" spans="4:6" x14ac:dyDescent="0.25">
      <c r="D6137" s="19"/>
      <c r="E6137" s="19"/>
      <c r="F6137" s="19"/>
    </row>
    <row r="6138" spans="4:6" x14ac:dyDescent="0.25">
      <c r="D6138" s="19"/>
      <c r="E6138" s="19"/>
      <c r="F6138" s="19"/>
    </row>
    <row r="6139" spans="4:6" x14ac:dyDescent="0.25">
      <c r="D6139" s="19"/>
      <c r="E6139" s="19"/>
      <c r="F6139" s="19"/>
    </row>
    <row r="6140" spans="4:6" x14ac:dyDescent="0.25">
      <c r="D6140" s="19"/>
      <c r="E6140" s="19"/>
      <c r="F6140" s="19"/>
    </row>
    <row r="6141" spans="4:6" x14ac:dyDescent="0.25">
      <c r="D6141" s="19"/>
      <c r="E6141" s="19"/>
      <c r="F6141" s="19"/>
    </row>
    <row r="6142" spans="4:6" x14ac:dyDescent="0.25">
      <c r="D6142" s="19"/>
      <c r="E6142" s="19"/>
      <c r="F6142" s="19"/>
    </row>
    <row r="6143" spans="4:6" x14ac:dyDescent="0.25">
      <c r="D6143" s="19"/>
      <c r="E6143" s="19"/>
      <c r="F6143" s="19"/>
    </row>
    <row r="6144" spans="4:6" x14ac:dyDescent="0.25">
      <c r="D6144" s="19"/>
      <c r="E6144" s="19"/>
      <c r="F6144" s="19"/>
    </row>
    <row r="6145" spans="4:6" x14ac:dyDescent="0.25">
      <c r="D6145" s="19"/>
      <c r="E6145" s="19"/>
      <c r="F6145" s="19"/>
    </row>
    <row r="6146" spans="4:6" x14ac:dyDescent="0.25">
      <c r="D6146" s="19"/>
      <c r="E6146" s="19"/>
      <c r="F6146" s="19"/>
    </row>
    <row r="6147" spans="4:6" x14ac:dyDescent="0.25">
      <c r="D6147" s="19"/>
      <c r="E6147" s="19"/>
      <c r="F6147" s="19"/>
    </row>
    <row r="6148" spans="4:6" x14ac:dyDescent="0.25">
      <c r="D6148" s="19"/>
      <c r="E6148" s="19"/>
      <c r="F6148" s="19"/>
    </row>
    <row r="6149" spans="4:6" x14ac:dyDescent="0.25">
      <c r="D6149" s="19"/>
      <c r="E6149" s="19"/>
      <c r="F6149" s="19"/>
    </row>
    <row r="6150" spans="4:6" x14ac:dyDescent="0.25">
      <c r="D6150" s="19"/>
      <c r="E6150" s="19"/>
      <c r="F6150" s="19"/>
    </row>
    <row r="6151" spans="4:6" x14ac:dyDescent="0.25">
      <c r="D6151" s="19"/>
      <c r="E6151" s="19"/>
      <c r="F6151" s="19"/>
    </row>
    <row r="6152" spans="4:6" x14ac:dyDescent="0.25">
      <c r="D6152" s="19"/>
      <c r="E6152" s="19"/>
      <c r="F6152" s="19"/>
    </row>
    <row r="6153" spans="4:6" x14ac:dyDescent="0.25">
      <c r="D6153" s="19"/>
      <c r="E6153" s="19"/>
      <c r="F6153" s="19"/>
    </row>
    <row r="6154" spans="4:6" x14ac:dyDescent="0.25">
      <c r="D6154" s="19"/>
      <c r="E6154" s="19"/>
      <c r="F6154" s="19"/>
    </row>
    <row r="6155" spans="4:6" x14ac:dyDescent="0.25">
      <c r="D6155" s="19"/>
      <c r="E6155" s="19"/>
      <c r="F6155" s="19"/>
    </row>
    <row r="6156" spans="4:6" x14ac:dyDescent="0.25">
      <c r="D6156" s="19"/>
      <c r="E6156" s="19"/>
      <c r="F6156" s="19"/>
    </row>
    <row r="6157" spans="4:6" x14ac:dyDescent="0.25">
      <c r="D6157" s="19"/>
      <c r="E6157" s="19"/>
      <c r="F6157" s="19"/>
    </row>
    <row r="6158" spans="4:6" x14ac:dyDescent="0.25">
      <c r="D6158" s="19"/>
      <c r="E6158" s="19"/>
      <c r="F6158" s="19"/>
    </row>
    <row r="6159" spans="4:6" x14ac:dyDescent="0.25">
      <c r="D6159" s="19"/>
      <c r="E6159" s="19"/>
      <c r="F6159" s="19"/>
    </row>
    <row r="6160" spans="4:6" x14ac:dyDescent="0.25">
      <c r="D6160" s="19"/>
      <c r="E6160" s="19"/>
      <c r="F6160" s="19"/>
    </row>
    <row r="6161" spans="4:6" x14ac:dyDescent="0.25">
      <c r="D6161" s="19"/>
      <c r="E6161" s="19"/>
      <c r="F6161" s="19"/>
    </row>
    <row r="6162" spans="4:6" x14ac:dyDescent="0.25">
      <c r="D6162" s="19"/>
      <c r="E6162" s="19"/>
      <c r="F6162" s="19"/>
    </row>
    <row r="6163" spans="4:6" x14ac:dyDescent="0.25">
      <c r="D6163" s="19"/>
      <c r="E6163" s="19"/>
      <c r="F6163" s="19"/>
    </row>
    <row r="6164" spans="4:6" x14ac:dyDescent="0.25">
      <c r="D6164" s="19"/>
      <c r="E6164" s="19"/>
      <c r="F6164" s="19"/>
    </row>
    <row r="6165" spans="4:6" x14ac:dyDescent="0.25">
      <c r="D6165" s="19"/>
      <c r="E6165" s="19"/>
      <c r="F6165" s="19"/>
    </row>
    <row r="6166" spans="4:6" x14ac:dyDescent="0.25">
      <c r="D6166" s="19"/>
      <c r="E6166" s="19"/>
      <c r="F6166" s="19"/>
    </row>
    <row r="6167" spans="4:6" x14ac:dyDescent="0.25">
      <c r="D6167" s="19"/>
      <c r="E6167" s="19"/>
      <c r="F6167" s="19"/>
    </row>
    <row r="6168" spans="4:6" x14ac:dyDescent="0.25">
      <c r="D6168" s="19"/>
      <c r="E6168" s="19"/>
      <c r="F6168" s="19"/>
    </row>
    <row r="6169" spans="4:6" x14ac:dyDescent="0.25">
      <c r="D6169" s="19"/>
      <c r="E6169" s="19"/>
      <c r="F6169" s="19"/>
    </row>
    <row r="6170" spans="4:6" x14ac:dyDescent="0.25">
      <c r="D6170" s="19"/>
      <c r="E6170" s="19"/>
      <c r="F6170" s="19"/>
    </row>
    <row r="6171" spans="4:6" x14ac:dyDescent="0.25">
      <c r="D6171" s="19"/>
      <c r="E6171" s="19"/>
      <c r="F6171" s="19"/>
    </row>
    <row r="6172" spans="4:6" x14ac:dyDescent="0.25">
      <c r="D6172" s="19"/>
      <c r="E6172" s="19"/>
      <c r="F6172" s="19"/>
    </row>
    <row r="6173" spans="4:6" x14ac:dyDescent="0.25">
      <c r="D6173" s="19"/>
      <c r="E6173" s="19"/>
      <c r="F6173" s="19"/>
    </row>
    <row r="6174" spans="4:6" x14ac:dyDescent="0.25">
      <c r="D6174" s="19"/>
      <c r="E6174" s="19"/>
      <c r="F6174" s="19"/>
    </row>
    <row r="6175" spans="4:6" x14ac:dyDescent="0.25">
      <c r="D6175" s="19"/>
      <c r="E6175" s="19"/>
      <c r="F6175" s="19"/>
    </row>
    <row r="6176" spans="4:6" x14ac:dyDescent="0.25">
      <c r="D6176" s="19"/>
      <c r="E6176" s="19"/>
      <c r="F6176" s="19"/>
    </row>
    <row r="6177" spans="4:6" x14ac:dyDescent="0.25">
      <c r="D6177" s="19"/>
      <c r="E6177" s="19"/>
      <c r="F6177" s="19"/>
    </row>
    <row r="6178" spans="4:6" x14ac:dyDescent="0.25">
      <c r="D6178" s="19"/>
      <c r="E6178" s="19"/>
      <c r="F6178" s="19"/>
    </row>
    <row r="6179" spans="4:6" x14ac:dyDescent="0.25">
      <c r="D6179" s="19"/>
      <c r="E6179" s="19"/>
      <c r="F6179" s="19"/>
    </row>
    <row r="6180" spans="4:6" x14ac:dyDescent="0.25">
      <c r="D6180" s="19"/>
      <c r="E6180" s="19"/>
      <c r="F6180" s="19"/>
    </row>
    <row r="6181" spans="4:6" x14ac:dyDescent="0.25">
      <c r="D6181" s="19"/>
      <c r="E6181" s="19"/>
      <c r="F6181" s="19"/>
    </row>
    <row r="6182" spans="4:6" x14ac:dyDescent="0.25">
      <c r="D6182" s="19"/>
      <c r="E6182" s="19"/>
      <c r="F6182" s="19"/>
    </row>
    <row r="6183" spans="4:6" x14ac:dyDescent="0.25">
      <c r="D6183" s="19"/>
      <c r="E6183" s="19"/>
      <c r="F6183" s="19"/>
    </row>
    <row r="6184" spans="4:6" x14ac:dyDescent="0.25">
      <c r="D6184" s="19"/>
      <c r="E6184" s="19"/>
      <c r="F6184" s="19"/>
    </row>
    <row r="6185" spans="4:6" x14ac:dyDescent="0.25">
      <c r="D6185" s="19"/>
      <c r="E6185" s="19"/>
      <c r="F6185" s="19"/>
    </row>
    <row r="6186" spans="4:6" x14ac:dyDescent="0.25">
      <c r="D6186" s="19"/>
      <c r="E6186" s="19"/>
      <c r="F6186" s="19"/>
    </row>
    <row r="6187" spans="4:6" x14ac:dyDescent="0.25">
      <c r="D6187" s="19"/>
      <c r="E6187" s="19"/>
      <c r="F6187" s="19"/>
    </row>
    <row r="6188" spans="4:6" x14ac:dyDescent="0.25">
      <c r="D6188" s="19"/>
      <c r="E6188" s="19"/>
      <c r="F6188" s="19"/>
    </row>
    <row r="6189" spans="4:6" x14ac:dyDescent="0.25">
      <c r="D6189" s="19"/>
      <c r="E6189" s="19"/>
      <c r="F6189" s="19"/>
    </row>
    <row r="6190" spans="4:6" x14ac:dyDescent="0.25">
      <c r="D6190" s="19"/>
      <c r="E6190" s="19"/>
      <c r="F6190" s="19"/>
    </row>
    <row r="6191" spans="4:6" x14ac:dyDescent="0.25">
      <c r="D6191" s="19"/>
      <c r="E6191" s="19"/>
      <c r="F6191" s="19"/>
    </row>
    <row r="6192" spans="4:6" x14ac:dyDescent="0.25">
      <c r="D6192" s="19"/>
      <c r="E6192" s="19"/>
      <c r="F6192" s="19"/>
    </row>
    <row r="6193" spans="4:6" x14ac:dyDescent="0.25">
      <c r="D6193" s="19"/>
      <c r="E6193" s="19"/>
      <c r="F6193" s="19"/>
    </row>
    <row r="6194" spans="4:6" x14ac:dyDescent="0.25">
      <c r="D6194" s="19"/>
      <c r="E6194" s="19"/>
      <c r="F6194" s="19"/>
    </row>
    <row r="6195" spans="4:6" x14ac:dyDescent="0.25">
      <c r="D6195" s="19"/>
      <c r="E6195" s="19"/>
      <c r="F6195" s="19"/>
    </row>
    <row r="6196" spans="4:6" x14ac:dyDescent="0.25">
      <c r="D6196" s="19"/>
      <c r="E6196" s="19"/>
      <c r="F6196" s="19"/>
    </row>
    <row r="6197" spans="4:6" x14ac:dyDescent="0.25">
      <c r="D6197" s="19"/>
      <c r="E6197" s="19"/>
      <c r="F6197" s="19"/>
    </row>
    <row r="6198" spans="4:6" x14ac:dyDescent="0.25">
      <c r="D6198" s="19"/>
      <c r="E6198" s="19"/>
      <c r="F6198" s="19"/>
    </row>
    <row r="6199" spans="4:6" x14ac:dyDescent="0.25">
      <c r="D6199" s="19"/>
      <c r="E6199" s="19"/>
      <c r="F6199" s="19"/>
    </row>
    <row r="6200" spans="4:6" x14ac:dyDescent="0.25">
      <c r="D6200" s="19"/>
      <c r="E6200" s="19"/>
      <c r="F6200" s="19"/>
    </row>
    <row r="6201" spans="4:6" x14ac:dyDescent="0.25">
      <c r="D6201" s="19"/>
      <c r="E6201" s="19"/>
      <c r="F6201" s="19"/>
    </row>
    <row r="6202" spans="4:6" x14ac:dyDescent="0.25">
      <c r="D6202" s="19"/>
      <c r="E6202" s="19"/>
      <c r="F6202" s="19"/>
    </row>
    <row r="6203" spans="4:6" x14ac:dyDescent="0.25">
      <c r="D6203" s="19"/>
      <c r="E6203" s="19"/>
      <c r="F6203" s="19"/>
    </row>
    <row r="6204" spans="4:6" x14ac:dyDescent="0.25">
      <c r="D6204" s="19"/>
      <c r="E6204" s="19"/>
      <c r="F6204" s="19"/>
    </row>
    <row r="6205" spans="4:6" x14ac:dyDescent="0.25">
      <c r="D6205" s="19"/>
      <c r="E6205" s="19"/>
      <c r="F6205" s="19"/>
    </row>
    <row r="6206" spans="4:6" x14ac:dyDescent="0.25">
      <c r="D6206" s="19"/>
      <c r="E6206" s="19"/>
      <c r="F6206" s="19"/>
    </row>
    <row r="6207" spans="4:6" x14ac:dyDescent="0.25">
      <c r="D6207" s="19"/>
      <c r="E6207" s="19"/>
      <c r="F6207" s="19"/>
    </row>
    <row r="6208" spans="4:6" x14ac:dyDescent="0.25">
      <c r="D6208" s="19"/>
      <c r="E6208" s="19"/>
      <c r="F6208" s="19"/>
    </row>
    <row r="6209" spans="4:6" x14ac:dyDescent="0.25">
      <c r="D6209" s="19"/>
      <c r="E6209" s="19"/>
      <c r="F6209" s="19"/>
    </row>
    <row r="6210" spans="4:6" x14ac:dyDescent="0.25">
      <c r="D6210" s="19"/>
      <c r="E6210" s="19"/>
      <c r="F6210" s="19"/>
    </row>
    <row r="6211" spans="4:6" x14ac:dyDescent="0.25">
      <c r="D6211" s="19"/>
      <c r="E6211" s="19"/>
      <c r="F6211" s="19"/>
    </row>
    <row r="6212" spans="4:6" x14ac:dyDescent="0.25">
      <c r="D6212" s="19"/>
      <c r="E6212" s="19"/>
      <c r="F6212" s="19"/>
    </row>
    <row r="6213" spans="4:6" x14ac:dyDescent="0.25">
      <c r="D6213" s="19"/>
      <c r="E6213" s="19"/>
      <c r="F6213" s="19"/>
    </row>
    <row r="6214" spans="4:6" x14ac:dyDescent="0.25">
      <c r="D6214" s="19"/>
      <c r="E6214" s="19"/>
      <c r="F6214" s="19"/>
    </row>
    <row r="6215" spans="4:6" x14ac:dyDescent="0.25">
      <c r="D6215" s="19"/>
      <c r="E6215" s="19"/>
      <c r="F6215" s="19"/>
    </row>
    <row r="6216" spans="4:6" x14ac:dyDescent="0.25">
      <c r="D6216" s="19"/>
      <c r="E6216" s="19"/>
      <c r="F6216" s="19"/>
    </row>
    <row r="6217" spans="4:6" x14ac:dyDescent="0.25">
      <c r="D6217" s="19"/>
      <c r="E6217" s="19"/>
      <c r="F6217" s="19"/>
    </row>
    <row r="6218" spans="4:6" x14ac:dyDescent="0.25">
      <c r="D6218" s="19"/>
      <c r="E6218" s="19"/>
      <c r="F6218" s="19"/>
    </row>
    <row r="6219" spans="4:6" x14ac:dyDescent="0.25">
      <c r="D6219" s="19"/>
      <c r="E6219" s="19"/>
      <c r="F6219" s="19"/>
    </row>
    <row r="6220" spans="4:6" x14ac:dyDescent="0.25">
      <c r="D6220" s="19"/>
      <c r="E6220" s="19"/>
      <c r="F6220" s="19"/>
    </row>
    <row r="6221" spans="4:6" x14ac:dyDescent="0.25">
      <c r="D6221" s="19"/>
      <c r="E6221" s="19"/>
      <c r="F6221" s="19"/>
    </row>
    <row r="6222" spans="4:6" x14ac:dyDescent="0.25">
      <c r="D6222" s="19"/>
      <c r="E6222" s="19"/>
      <c r="F6222" s="19"/>
    </row>
    <row r="6223" spans="4:6" x14ac:dyDescent="0.25">
      <c r="D6223" s="19"/>
      <c r="E6223" s="19"/>
      <c r="F6223" s="19"/>
    </row>
    <row r="6224" spans="4:6" x14ac:dyDescent="0.25">
      <c r="D6224" s="19"/>
      <c r="E6224" s="19"/>
      <c r="F6224" s="19"/>
    </row>
    <row r="6225" spans="4:6" x14ac:dyDescent="0.25">
      <c r="D6225" s="19"/>
      <c r="E6225" s="19"/>
      <c r="F6225" s="19"/>
    </row>
    <row r="6226" spans="4:6" x14ac:dyDescent="0.25">
      <c r="D6226" s="19"/>
      <c r="E6226" s="19"/>
      <c r="F6226" s="19"/>
    </row>
    <row r="6227" spans="4:6" x14ac:dyDescent="0.25">
      <c r="D6227" s="19"/>
      <c r="E6227" s="19"/>
      <c r="F6227" s="19"/>
    </row>
    <row r="6228" spans="4:6" x14ac:dyDescent="0.25">
      <c r="D6228" s="19"/>
      <c r="E6228" s="19"/>
      <c r="F6228" s="19"/>
    </row>
    <row r="6229" spans="4:6" x14ac:dyDescent="0.25">
      <c r="D6229" s="19"/>
      <c r="E6229" s="19"/>
      <c r="F6229" s="19"/>
    </row>
    <row r="6230" spans="4:6" x14ac:dyDescent="0.25">
      <c r="D6230" s="19"/>
      <c r="E6230" s="19"/>
      <c r="F6230" s="19"/>
    </row>
    <row r="6231" spans="4:6" x14ac:dyDescent="0.25">
      <c r="D6231" s="19"/>
      <c r="E6231" s="19"/>
      <c r="F6231" s="19"/>
    </row>
    <row r="6232" spans="4:6" x14ac:dyDescent="0.25">
      <c r="D6232" s="19"/>
      <c r="E6232" s="19"/>
      <c r="F6232" s="19"/>
    </row>
    <row r="6233" spans="4:6" x14ac:dyDescent="0.25">
      <c r="D6233" s="19"/>
      <c r="E6233" s="19"/>
      <c r="F6233" s="19"/>
    </row>
    <row r="6234" spans="4:6" x14ac:dyDescent="0.25">
      <c r="D6234" s="19"/>
      <c r="E6234" s="19"/>
      <c r="F6234" s="19"/>
    </row>
    <row r="6235" spans="4:6" x14ac:dyDescent="0.25">
      <c r="D6235" s="19"/>
      <c r="E6235" s="19"/>
      <c r="F6235" s="19"/>
    </row>
    <row r="6236" spans="4:6" x14ac:dyDescent="0.25">
      <c r="D6236" s="19"/>
      <c r="E6236" s="19"/>
      <c r="F6236" s="19"/>
    </row>
    <row r="6237" spans="4:6" x14ac:dyDescent="0.25">
      <c r="D6237" s="19"/>
      <c r="E6237" s="19"/>
      <c r="F6237" s="19"/>
    </row>
    <row r="6238" spans="4:6" x14ac:dyDescent="0.25">
      <c r="D6238" s="19"/>
      <c r="E6238" s="19"/>
      <c r="F6238" s="19"/>
    </row>
    <row r="6239" spans="4:6" x14ac:dyDescent="0.25">
      <c r="D6239" s="19"/>
      <c r="E6239" s="19"/>
      <c r="F6239" s="19"/>
    </row>
    <row r="6240" spans="4:6" x14ac:dyDescent="0.25">
      <c r="D6240" s="19"/>
      <c r="E6240" s="19"/>
      <c r="F6240" s="19"/>
    </row>
    <row r="6241" spans="4:6" x14ac:dyDescent="0.25">
      <c r="D6241" s="19"/>
      <c r="E6241" s="19"/>
      <c r="F6241" s="19"/>
    </row>
    <row r="6242" spans="4:6" x14ac:dyDescent="0.25">
      <c r="D6242" s="19"/>
      <c r="E6242" s="19"/>
      <c r="F6242" s="19"/>
    </row>
    <row r="6243" spans="4:6" x14ac:dyDescent="0.25">
      <c r="D6243" s="19"/>
      <c r="E6243" s="19"/>
      <c r="F6243" s="19"/>
    </row>
    <row r="6244" spans="4:6" x14ac:dyDescent="0.25">
      <c r="D6244" s="19"/>
      <c r="E6244" s="19"/>
      <c r="F6244" s="19"/>
    </row>
    <row r="6245" spans="4:6" x14ac:dyDescent="0.25">
      <c r="D6245" s="19"/>
      <c r="E6245" s="19"/>
      <c r="F6245" s="19"/>
    </row>
    <row r="6246" spans="4:6" x14ac:dyDescent="0.25">
      <c r="D6246" s="19"/>
      <c r="E6246" s="19"/>
      <c r="F6246" s="19"/>
    </row>
    <row r="6247" spans="4:6" x14ac:dyDescent="0.25">
      <c r="D6247" s="19"/>
      <c r="E6247" s="19"/>
      <c r="F6247" s="19"/>
    </row>
    <row r="6248" spans="4:6" x14ac:dyDescent="0.25">
      <c r="D6248" s="19"/>
      <c r="E6248" s="19"/>
      <c r="F6248" s="19"/>
    </row>
    <row r="6249" spans="4:6" x14ac:dyDescent="0.25">
      <c r="D6249" s="19"/>
      <c r="E6249" s="19"/>
      <c r="F6249" s="19"/>
    </row>
    <row r="6250" spans="4:6" x14ac:dyDescent="0.25">
      <c r="D6250" s="19"/>
      <c r="E6250" s="19"/>
      <c r="F6250" s="19"/>
    </row>
    <row r="6251" spans="4:6" x14ac:dyDescent="0.25">
      <c r="D6251" s="19"/>
      <c r="E6251" s="19"/>
      <c r="F6251" s="19"/>
    </row>
    <row r="6252" spans="4:6" x14ac:dyDescent="0.25">
      <c r="D6252" s="19"/>
      <c r="E6252" s="19"/>
      <c r="F6252" s="19"/>
    </row>
    <row r="6253" spans="4:6" x14ac:dyDescent="0.25">
      <c r="D6253" s="19"/>
      <c r="E6253" s="19"/>
      <c r="F6253" s="19"/>
    </row>
    <row r="6254" spans="4:6" x14ac:dyDescent="0.25">
      <c r="D6254" s="19"/>
      <c r="E6254" s="19"/>
      <c r="F6254" s="19"/>
    </row>
    <row r="6255" spans="4:6" x14ac:dyDescent="0.25">
      <c r="D6255" s="19"/>
      <c r="E6255" s="19"/>
      <c r="F6255" s="19"/>
    </row>
    <row r="6256" spans="4:6" x14ac:dyDescent="0.25">
      <c r="D6256" s="19"/>
      <c r="E6256" s="19"/>
      <c r="F6256" s="19"/>
    </row>
    <row r="6257" spans="4:6" x14ac:dyDescent="0.25">
      <c r="D6257" s="19"/>
      <c r="E6257" s="19"/>
      <c r="F6257" s="19"/>
    </row>
    <row r="6258" spans="4:6" x14ac:dyDescent="0.25">
      <c r="D6258" s="19"/>
      <c r="E6258" s="19"/>
      <c r="F6258" s="19"/>
    </row>
    <row r="6259" spans="4:6" x14ac:dyDescent="0.25">
      <c r="D6259" s="19"/>
      <c r="E6259" s="19"/>
      <c r="F6259" s="19"/>
    </row>
    <row r="6260" spans="4:6" x14ac:dyDescent="0.25">
      <c r="D6260" s="19"/>
      <c r="E6260" s="19"/>
      <c r="F6260" s="19"/>
    </row>
    <row r="6261" spans="4:6" x14ac:dyDescent="0.25">
      <c r="D6261" s="19"/>
      <c r="E6261" s="19"/>
      <c r="F6261" s="19"/>
    </row>
    <row r="6262" spans="4:6" x14ac:dyDescent="0.25">
      <c r="D6262" s="19"/>
      <c r="E6262" s="19"/>
      <c r="F6262" s="19"/>
    </row>
    <row r="6263" spans="4:6" x14ac:dyDescent="0.25">
      <c r="D6263" s="19"/>
      <c r="E6263" s="19"/>
      <c r="F6263" s="19"/>
    </row>
    <row r="6264" spans="4:6" x14ac:dyDescent="0.25">
      <c r="D6264" s="19"/>
      <c r="E6264" s="19"/>
      <c r="F6264" s="19"/>
    </row>
    <row r="6265" spans="4:6" x14ac:dyDescent="0.25">
      <c r="D6265" s="19"/>
      <c r="E6265" s="19"/>
      <c r="F6265" s="19"/>
    </row>
    <row r="6266" spans="4:6" x14ac:dyDescent="0.25">
      <c r="D6266" s="19"/>
      <c r="E6266" s="19"/>
      <c r="F6266" s="19"/>
    </row>
    <row r="6267" spans="4:6" x14ac:dyDescent="0.25">
      <c r="D6267" s="19"/>
      <c r="E6267" s="19"/>
      <c r="F6267" s="19"/>
    </row>
    <row r="6268" spans="4:6" x14ac:dyDescent="0.25">
      <c r="D6268" s="19"/>
      <c r="E6268" s="19"/>
      <c r="F6268" s="19"/>
    </row>
    <row r="6269" spans="4:6" x14ac:dyDescent="0.25">
      <c r="D6269" s="19"/>
      <c r="E6269" s="19"/>
      <c r="F6269" s="19"/>
    </row>
    <row r="6270" spans="4:6" x14ac:dyDescent="0.25">
      <c r="D6270" s="19"/>
      <c r="E6270" s="19"/>
      <c r="F6270" s="19"/>
    </row>
    <row r="6271" spans="4:6" x14ac:dyDescent="0.25">
      <c r="D6271" s="19"/>
      <c r="E6271" s="19"/>
      <c r="F6271" s="19"/>
    </row>
    <row r="6272" spans="4:6" x14ac:dyDescent="0.25">
      <c r="D6272" s="19"/>
      <c r="E6272" s="19"/>
      <c r="F6272" s="19"/>
    </row>
    <row r="6273" spans="4:6" x14ac:dyDescent="0.25">
      <c r="D6273" s="19"/>
      <c r="E6273" s="19"/>
      <c r="F6273" s="19"/>
    </row>
    <row r="6274" spans="4:6" x14ac:dyDescent="0.25">
      <c r="D6274" s="19"/>
      <c r="E6274" s="19"/>
      <c r="F6274" s="19"/>
    </row>
    <row r="6275" spans="4:6" x14ac:dyDescent="0.25">
      <c r="D6275" s="19"/>
      <c r="E6275" s="19"/>
      <c r="F6275" s="19"/>
    </row>
    <row r="6276" spans="4:6" x14ac:dyDescent="0.25">
      <c r="D6276" s="19"/>
      <c r="E6276" s="19"/>
      <c r="F6276" s="19"/>
    </row>
    <row r="6277" spans="4:6" x14ac:dyDescent="0.25">
      <c r="D6277" s="19"/>
      <c r="E6277" s="19"/>
      <c r="F6277" s="19"/>
    </row>
    <row r="6278" spans="4:6" x14ac:dyDescent="0.25">
      <c r="D6278" s="19"/>
      <c r="E6278" s="19"/>
      <c r="F6278" s="19"/>
    </row>
    <row r="6279" spans="4:6" x14ac:dyDescent="0.25">
      <c r="D6279" s="19"/>
      <c r="E6279" s="19"/>
      <c r="F6279" s="19"/>
    </row>
    <row r="6280" spans="4:6" x14ac:dyDescent="0.25">
      <c r="D6280" s="19"/>
      <c r="E6280" s="19"/>
      <c r="F6280" s="19"/>
    </row>
    <row r="6281" spans="4:6" x14ac:dyDescent="0.25">
      <c r="D6281" s="19"/>
      <c r="E6281" s="19"/>
      <c r="F6281" s="19"/>
    </row>
    <row r="6282" spans="4:6" x14ac:dyDescent="0.25">
      <c r="D6282" s="19"/>
      <c r="E6282" s="19"/>
      <c r="F6282" s="19"/>
    </row>
    <row r="6283" spans="4:6" x14ac:dyDescent="0.25">
      <c r="D6283" s="19"/>
      <c r="E6283" s="19"/>
      <c r="F6283" s="19"/>
    </row>
    <row r="6284" spans="4:6" x14ac:dyDescent="0.25">
      <c r="D6284" s="19"/>
      <c r="E6284" s="19"/>
      <c r="F6284" s="19"/>
    </row>
    <row r="6285" spans="4:6" x14ac:dyDescent="0.25">
      <c r="D6285" s="19"/>
      <c r="E6285" s="19"/>
      <c r="F6285" s="19"/>
    </row>
    <row r="6286" spans="4:6" x14ac:dyDescent="0.25">
      <c r="D6286" s="19"/>
      <c r="E6286" s="19"/>
      <c r="F6286" s="19"/>
    </row>
    <row r="6287" spans="4:6" x14ac:dyDescent="0.25">
      <c r="D6287" s="19"/>
      <c r="E6287" s="19"/>
      <c r="F6287" s="19"/>
    </row>
    <row r="6288" spans="4:6" x14ac:dyDescent="0.25">
      <c r="D6288" s="19"/>
      <c r="E6288" s="19"/>
      <c r="F6288" s="19"/>
    </row>
    <row r="6289" spans="4:6" x14ac:dyDescent="0.25">
      <c r="D6289" s="19"/>
      <c r="E6289" s="19"/>
      <c r="F6289" s="19"/>
    </row>
    <row r="6290" spans="4:6" x14ac:dyDescent="0.25">
      <c r="D6290" s="19"/>
      <c r="E6290" s="19"/>
      <c r="F6290" s="19"/>
    </row>
    <row r="6291" spans="4:6" x14ac:dyDescent="0.25">
      <c r="D6291" s="19"/>
      <c r="E6291" s="19"/>
      <c r="F6291" s="19"/>
    </row>
    <row r="6292" spans="4:6" x14ac:dyDescent="0.25">
      <c r="D6292" s="19"/>
      <c r="E6292" s="19"/>
      <c r="F6292" s="19"/>
    </row>
    <row r="6293" spans="4:6" x14ac:dyDescent="0.25">
      <c r="D6293" s="19"/>
      <c r="E6293" s="19"/>
      <c r="F6293" s="19"/>
    </row>
    <row r="6294" spans="4:6" x14ac:dyDescent="0.25">
      <c r="D6294" s="19"/>
      <c r="E6294" s="19"/>
      <c r="F6294" s="19"/>
    </row>
    <row r="6295" spans="4:6" x14ac:dyDescent="0.25">
      <c r="D6295" s="19"/>
      <c r="E6295" s="19"/>
      <c r="F6295" s="19"/>
    </row>
    <row r="6296" spans="4:6" x14ac:dyDescent="0.25">
      <c r="D6296" s="19"/>
      <c r="E6296" s="19"/>
      <c r="F6296" s="19"/>
    </row>
    <row r="6297" spans="4:6" x14ac:dyDescent="0.25">
      <c r="D6297" s="19"/>
      <c r="E6297" s="19"/>
      <c r="F6297" s="19"/>
    </row>
    <row r="6298" spans="4:6" x14ac:dyDescent="0.25">
      <c r="D6298" s="19"/>
      <c r="E6298" s="19"/>
      <c r="F6298" s="19"/>
    </row>
    <row r="6299" spans="4:6" x14ac:dyDescent="0.25">
      <c r="D6299" s="19"/>
      <c r="E6299" s="19"/>
      <c r="F6299" s="19"/>
    </row>
    <row r="6300" spans="4:6" x14ac:dyDescent="0.25">
      <c r="D6300" s="19"/>
      <c r="E6300" s="19"/>
      <c r="F6300" s="19"/>
    </row>
    <row r="6301" spans="4:6" x14ac:dyDescent="0.25">
      <c r="D6301" s="19"/>
      <c r="E6301" s="19"/>
      <c r="F6301" s="19"/>
    </row>
    <row r="6302" spans="4:6" x14ac:dyDescent="0.25">
      <c r="D6302" s="19"/>
      <c r="E6302" s="19"/>
      <c r="F6302" s="19"/>
    </row>
    <row r="6303" spans="4:6" x14ac:dyDescent="0.25">
      <c r="D6303" s="19"/>
      <c r="E6303" s="19"/>
      <c r="F6303" s="19"/>
    </row>
    <row r="6304" spans="4:6" x14ac:dyDescent="0.25">
      <c r="D6304" s="19"/>
      <c r="E6304" s="19"/>
      <c r="F6304" s="19"/>
    </row>
    <row r="6305" spans="4:6" x14ac:dyDescent="0.25">
      <c r="D6305" s="19"/>
      <c r="E6305" s="19"/>
      <c r="F6305" s="19"/>
    </row>
    <row r="6306" spans="4:6" x14ac:dyDescent="0.25">
      <c r="D6306" s="19"/>
      <c r="E6306" s="19"/>
      <c r="F6306" s="19"/>
    </row>
    <row r="6307" spans="4:6" x14ac:dyDescent="0.25">
      <c r="D6307" s="19"/>
      <c r="E6307" s="19"/>
      <c r="F6307" s="19"/>
    </row>
    <row r="6308" spans="4:6" x14ac:dyDescent="0.25">
      <c r="D6308" s="19"/>
      <c r="E6308" s="19"/>
      <c r="F6308" s="19"/>
    </row>
    <row r="6309" spans="4:6" x14ac:dyDescent="0.25">
      <c r="D6309" s="19"/>
      <c r="E6309" s="19"/>
      <c r="F6309" s="19"/>
    </row>
    <row r="6310" spans="4:6" x14ac:dyDescent="0.25">
      <c r="D6310" s="19"/>
      <c r="E6310" s="19"/>
      <c r="F6310" s="19"/>
    </row>
    <row r="6311" spans="4:6" x14ac:dyDescent="0.25">
      <c r="D6311" s="19"/>
      <c r="E6311" s="19"/>
      <c r="F6311" s="19"/>
    </row>
    <row r="6312" spans="4:6" x14ac:dyDescent="0.25">
      <c r="D6312" s="19"/>
      <c r="E6312" s="19"/>
      <c r="F6312" s="19"/>
    </row>
    <row r="6313" spans="4:6" x14ac:dyDescent="0.25">
      <c r="D6313" s="19"/>
      <c r="E6313" s="19"/>
      <c r="F6313" s="19"/>
    </row>
    <row r="6314" spans="4:6" x14ac:dyDescent="0.25">
      <c r="D6314" s="19"/>
      <c r="E6314" s="19"/>
      <c r="F6314" s="19"/>
    </row>
    <row r="6315" spans="4:6" x14ac:dyDescent="0.25">
      <c r="D6315" s="19"/>
      <c r="E6315" s="19"/>
      <c r="F6315" s="19"/>
    </row>
    <row r="6316" spans="4:6" x14ac:dyDescent="0.25">
      <c r="D6316" s="19"/>
      <c r="E6316" s="19"/>
      <c r="F6316" s="19"/>
    </row>
    <row r="6317" spans="4:6" x14ac:dyDescent="0.25">
      <c r="D6317" s="19"/>
      <c r="E6317" s="19"/>
      <c r="F6317" s="19"/>
    </row>
    <row r="6318" spans="4:6" x14ac:dyDescent="0.25">
      <c r="D6318" s="19"/>
      <c r="E6318" s="19"/>
      <c r="F6318" s="19"/>
    </row>
    <row r="6319" spans="4:6" x14ac:dyDescent="0.25">
      <c r="D6319" s="19"/>
      <c r="E6319" s="19"/>
      <c r="F6319" s="19"/>
    </row>
    <row r="6320" spans="4:6" x14ac:dyDescent="0.25">
      <c r="D6320" s="19"/>
      <c r="E6320" s="19"/>
      <c r="F6320" s="19"/>
    </row>
    <row r="6321" spans="4:6" x14ac:dyDescent="0.25">
      <c r="D6321" s="19"/>
      <c r="E6321" s="19"/>
      <c r="F6321" s="19"/>
    </row>
    <row r="6322" spans="4:6" x14ac:dyDescent="0.25">
      <c r="D6322" s="19"/>
      <c r="E6322" s="19"/>
      <c r="F6322" s="19"/>
    </row>
    <row r="6323" spans="4:6" x14ac:dyDescent="0.25">
      <c r="D6323" s="19"/>
      <c r="E6323" s="19"/>
      <c r="F6323" s="19"/>
    </row>
    <row r="6324" spans="4:6" x14ac:dyDescent="0.25">
      <c r="D6324" s="19"/>
      <c r="E6324" s="19"/>
      <c r="F6324" s="19"/>
    </row>
    <row r="6325" spans="4:6" x14ac:dyDescent="0.25">
      <c r="D6325" s="19"/>
      <c r="E6325" s="19"/>
      <c r="F6325" s="19"/>
    </row>
    <row r="6326" spans="4:6" x14ac:dyDescent="0.25">
      <c r="D6326" s="19"/>
      <c r="E6326" s="19"/>
      <c r="F6326" s="19"/>
    </row>
    <row r="6327" spans="4:6" x14ac:dyDescent="0.25">
      <c r="D6327" s="19"/>
      <c r="E6327" s="19"/>
      <c r="F6327" s="19"/>
    </row>
    <row r="6328" spans="4:6" x14ac:dyDescent="0.25">
      <c r="D6328" s="19"/>
      <c r="E6328" s="19"/>
      <c r="F6328" s="19"/>
    </row>
    <row r="6329" spans="4:6" x14ac:dyDescent="0.25">
      <c r="D6329" s="19"/>
      <c r="E6329" s="19"/>
      <c r="F6329" s="19"/>
    </row>
    <row r="6330" spans="4:6" x14ac:dyDescent="0.25">
      <c r="D6330" s="19"/>
      <c r="E6330" s="19"/>
      <c r="F6330" s="19"/>
    </row>
    <row r="6331" spans="4:6" x14ac:dyDescent="0.25">
      <c r="D6331" s="19"/>
      <c r="E6331" s="19"/>
      <c r="F6331" s="19"/>
    </row>
    <row r="6332" spans="4:6" x14ac:dyDescent="0.25">
      <c r="D6332" s="19"/>
      <c r="E6332" s="19"/>
      <c r="F6332" s="19"/>
    </row>
    <row r="6333" spans="4:6" x14ac:dyDescent="0.25">
      <c r="D6333" s="19"/>
      <c r="E6333" s="19"/>
      <c r="F6333" s="19"/>
    </row>
    <row r="6334" spans="4:6" x14ac:dyDescent="0.25">
      <c r="D6334" s="19"/>
      <c r="E6334" s="19"/>
      <c r="F6334" s="19"/>
    </row>
    <row r="6335" spans="4:6" x14ac:dyDescent="0.25">
      <c r="D6335" s="19"/>
      <c r="E6335" s="19"/>
      <c r="F6335" s="19"/>
    </row>
    <row r="6336" spans="4:6" x14ac:dyDescent="0.25">
      <c r="D6336" s="19"/>
      <c r="E6336" s="19"/>
      <c r="F6336" s="19"/>
    </row>
    <row r="6337" spans="4:6" x14ac:dyDescent="0.25">
      <c r="D6337" s="19"/>
      <c r="E6337" s="19"/>
      <c r="F6337" s="19"/>
    </row>
    <row r="6338" spans="4:6" x14ac:dyDescent="0.25">
      <c r="D6338" s="19"/>
      <c r="E6338" s="19"/>
      <c r="F6338" s="19"/>
    </row>
    <row r="6339" spans="4:6" x14ac:dyDescent="0.25">
      <c r="D6339" s="19"/>
      <c r="E6339" s="19"/>
      <c r="F6339" s="19"/>
    </row>
    <row r="6340" spans="4:6" x14ac:dyDescent="0.25">
      <c r="D6340" s="19"/>
      <c r="E6340" s="19"/>
      <c r="F6340" s="19"/>
    </row>
    <row r="6341" spans="4:6" x14ac:dyDescent="0.25">
      <c r="D6341" s="19"/>
      <c r="E6341" s="19"/>
      <c r="F6341" s="19"/>
    </row>
    <row r="6342" spans="4:6" x14ac:dyDescent="0.25">
      <c r="D6342" s="19"/>
      <c r="E6342" s="19"/>
      <c r="F6342" s="19"/>
    </row>
    <row r="6343" spans="4:6" x14ac:dyDescent="0.25">
      <c r="D6343" s="19"/>
      <c r="E6343" s="19"/>
      <c r="F6343" s="19"/>
    </row>
    <row r="6344" spans="4:6" x14ac:dyDescent="0.25">
      <c r="D6344" s="19"/>
      <c r="E6344" s="19"/>
      <c r="F6344" s="19"/>
    </row>
    <row r="6345" spans="4:6" x14ac:dyDescent="0.25">
      <c r="D6345" s="19"/>
      <c r="E6345" s="19"/>
      <c r="F6345" s="19"/>
    </row>
    <row r="6346" spans="4:6" x14ac:dyDescent="0.25">
      <c r="D6346" s="19"/>
      <c r="E6346" s="19"/>
      <c r="F6346" s="19"/>
    </row>
    <row r="6347" spans="4:6" x14ac:dyDescent="0.25">
      <c r="D6347" s="19"/>
      <c r="E6347" s="19"/>
      <c r="F6347" s="19"/>
    </row>
    <row r="6348" spans="4:6" x14ac:dyDescent="0.25">
      <c r="D6348" s="19"/>
      <c r="E6348" s="19"/>
      <c r="F6348" s="19"/>
    </row>
    <row r="6349" spans="4:6" x14ac:dyDescent="0.25">
      <c r="D6349" s="19"/>
      <c r="E6349" s="19"/>
      <c r="F6349" s="19"/>
    </row>
    <row r="6350" spans="4:6" x14ac:dyDescent="0.25">
      <c r="D6350" s="19"/>
      <c r="E6350" s="19"/>
      <c r="F6350" s="19"/>
    </row>
    <row r="6351" spans="4:6" x14ac:dyDescent="0.25">
      <c r="D6351" s="19"/>
      <c r="E6351" s="19"/>
      <c r="F6351" s="19"/>
    </row>
    <row r="6352" spans="4:6" x14ac:dyDescent="0.25">
      <c r="D6352" s="19"/>
      <c r="E6352" s="19"/>
      <c r="F6352" s="19"/>
    </row>
    <row r="6353" spans="4:6" x14ac:dyDescent="0.25">
      <c r="D6353" s="19"/>
      <c r="E6353" s="19"/>
      <c r="F6353" s="19"/>
    </row>
    <row r="6354" spans="4:6" x14ac:dyDescent="0.25">
      <c r="D6354" s="19"/>
      <c r="E6354" s="19"/>
      <c r="F6354" s="19"/>
    </row>
    <row r="6355" spans="4:6" x14ac:dyDescent="0.25">
      <c r="D6355" s="19"/>
      <c r="E6355" s="19"/>
      <c r="F6355" s="19"/>
    </row>
    <row r="6356" spans="4:6" x14ac:dyDescent="0.25">
      <c r="D6356" s="19"/>
      <c r="E6356" s="19"/>
      <c r="F6356" s="19"/>
    </row>
    <row r="6357" spans="4:6" x14ac:dyDescent="0.25">
      <c r="D6357" s="19"/>
      <c r="E6357" s="19"/>
      <c r="F6357" s="19"/>
    </row>
    <row r="6358" spans="4:6" x14ac:dyDescent="0.25">
      <c r="D6358" s="19"/>
      <c r="E6358" s="19"/>
      <c r="F6358" s="19"/>
    </row>
    <row r="6359" spans="4:6" x14ac:dyDescent="0.25">
      <c r="D6359" s="19"/>
      <c r="E6359" s="19"/>
      <c r="F6359" s="19"/>
    </row>
    <row r="6360" spans="4:6" x14ac:dyDescent="0.25">
      <c r="D6360" s="19"/>
      <c r="E6360" s="19"/>
      <c r="F6360" s="19"/>
    </row>
    <row r="6361" spans="4:6" x14ac:dyDescent="0.25">
      <c r="D6361" s="19"/>
      <c r="E6361" s="19"/>
      <c r="F6361" s="19"/>
    </row>
    <row r="6362" spans="4:6" x14ac:dyDescent="0.25">
      <c r="D6362" s="19"/>
      <c r="E6362" s="19"/>
      <c r="F6362" s="19"/>
    </row>
    <row r="6363" spans="4:6" x14ac:dyDescent="0.25">
      <c r="D6363" s="19"/>
      <c r="E6363" s="19"/>
      <c r="F6363" s="19"/>
    </row>
    <row r="6364" spans="4:6" x14ac:dyDescent="0.25">
      <c r="D6364" s="19"/>
      <c r="E6364" s="19"/>
      <c r="F6364" s="19"/>
    </row>
    <row r="6365" spans="4:6" x14ac:dyDescent="0.25">
      <c r="D6365" s="19"/>
      <c r="E6365" s="19"/>
      <c r="F6365" s="19"/>
    </row>
    <row r="6366" spans="4:6" x14ac:dyDescent="0.25">
      <c r="D6366" s="19"/>
      <c r="E6366" s="19"/>
      <c r="F6366" s="19"/>
    </row>
    <row r="6367" spans="4:6" x14ac:dyDescent="0.25">
      <c r="D6367" s="19"/>
      <c r="E6367" s="19"/>
      <c r="F6367" s="19"/>
    </row>
    <row r="6368" spans="4:6" x14ac:dyDescent="0.25">
      <c r="D6368" s="19"/>
      <c r="E6368" s="19"/>
      <c r="F6368" s="19"/>
    </row>
    <row r="6369" spans="4:6" x14ac:dyDescent="0.25">
      <c r="D6369" s="19"/>
      <c r="E6369" s="19"/>
      <c r="F6369" s="19"/>
    </row>
    <row r="6370" spans="4:6" x14ac:dyDescent="0.25">
      <c r="D6370" s="19"/>
      <c r="E6370" s="19"/>
      <c r="F6370" s="19"/>
    </row>
    <row r="6371" spans="4:6" x14ac:dyDescent="0.25">
      <c r="D6371" s="19"/>
      <c r="E6371" s="19"/>
      <c r="F6371" s="19"/>
    </row>
    <row r="6372" spans="4:6" x14ac:dyDescent="0.25">
      <c r="D6372" s="19"/>
      <c r="E6372" s="19"/>
      <c r="F6372" s="19"/>
    </row>
    <row r="6373" spans="4:6" x14ac:dyDescent="0.25">
      <c r="D6373" s="19"/>
      <c r="E6373" s="19"/>
      <c r="F6373" s="19"/>
    </row>
    <row r="6374" spans="4:6" x14ac:dyDescent="0.25">
      <c r="D6374" s="19"/>
      <c r="E6374" s="19"/>
      <c r="F6374" s="19"/>
    </row>
    <row r="6375" spans="4:6" x14ac:dyDescent="0.25">
      <c r="D6375" s="19"/>
      <c r="E6375" s="19"/>
      <c r="F6375" s="19"/>
    </row>
    <row r="6376" spans="4:6" x14ac:dyDescent="0.25">
      <c r="D6376" s="19"/>
      <c r="E6376" s="19"/>
      <c r="F6376" s="19"/>
    </row>
    <row r="6377" spans="4:6" x14ac:dyDescent="0.25">
      <c r="D6377" s="19"/>
      <c r="E6377" s="19"/>
      <c r="F6377" s="19"/>
    </row>
    <row r="6378" spans="4:6" x14ac:dyDescent="0.25">
      <c r="D6378" s="19"/>
      <c r="E6378" s="19"/>
      <c r="F6378" s="19"/>
    </row>
    <row r="6379" spans="4:6" x14ac:dyDescent="0.25">
      <c r="D6379" s="19"/>
      <c r="E6379" s="19"/>
      <c r="F6379" s="19"/>
    </row>
    <row r="6380" spans="4:6" x14ac:dyDescent="0.25">
      <c r="D6380" s="19"/>
      <c r="E6380" s="19"/>
      <c r="F6380" s="19"/>
    </row>
    <row r="6381" spans="4:6" x14ac:dyDescent="0.25">
      <c r="D6381" s="19"/>
      <c r="E6381" s="19"/>
      <c r="F6381" s="19"/>
    </row>
    <row r="6382" spans="4:6" x14ac:dyDescent="0.25">
      <c r="D6382" s="19"/>
      <c r="E6382" s="19"/>
      <c r="F6382" s="19"/>
    </row>
    <row r="6383" spans="4:6" x14ac:dyDescent="0.25">
      <c r="D6383" s="19"/>
      <c r="E6383" s="19"/>
      <c r="F6383" s="19"/>
    </row>
    <row r="6384" spans="4:6" x14ac:dyDescent="0.25">
      <c r="D6384" s="19"/>
      <c r="E6384" s="19"/>
      <c r="F6384" s="19"/>
    </row>
    <row r="6385" spans="4:6" x14ac:dyDescent="0.25">
      <c r="D6385" s="19"/>
      <c r="E6385" s="19"/>
      <c r="F6385" s="19"/>
    </row>
    <row r="6386" spans="4:6" x14ac:dyDescent="0.25">
      <c r="D6386" s="19"/>
      <c r="E6386" s="19"/>
      <c r="F6386" s="19"/>
    </row>
    <row r="6387" spans="4:6" x14ac:dyDescent="0.25">
      <c r="D6387" s="19"/>
      <c r="E6387" s="19"/>
      <c r="F6387" s="19"/>
    </row>
    <row r="6388" spans="4:6" x14ac:dyDescent="0.25">
      <c r="D6388" s="19"/>
      <c r="E6388" s="19"/>
      <c r="F6388" s="19"/>
    </row>
    <row r="6389" spans="4:6" x14ac:dyDescent="0.25">
      <c r="D6389" s="19"/>
      <c r="E6389" s="19"/>
      <c r="F6389" s="19"/>
    </row>
    <row r="6390" spans="4:6" x14ac:dyDescent="0.25">
      <c r="D6390" s="19"/>
      <c r="E6390" s="19"/>
      <c r="F6390" s="19"/>
    </row>
    <row r="6391" spans="4:6" x14ac:dyDescent="0.25">
      <c r="D6391" s="19"/>
      <c r="E6391" s="19"/>
      <c r="F6391" s="19"/>
    </row>
    <row r="6392" spans="4:6" x14ac:dyDescent="0.25">
      <c r="D6392" s="19"/>
      <c r="E6392" s="19"/>
      <c r="F6392" s="19"/>
    </row>
    <row r="6393" spans="4:6" x14ac:dyDescent="0.25">
      <c r="D6393" s="19"/>
      <c r="E6393" s="19"/>
      <c r="F6393" s="19"/>
    </row>
    <row r="6394" spans="4:6" x14ac:dyDescent="0.25">
      <c r="D6394" s="19"/>
      <c r="E6394" s="19"/>
      <c r="F6394" s="19"/>
    </row>
    <row r="6395" spans="4:6" x14ac:dyDescent="0.25">
      <c r="D6395" s="19"/>
      <c r="E6395" s="19"/>
      <c r="F6395" s="19"/>
    </row>
    <row r="6396" spans="4:6" x14ac:dyDescent="0.25">
      <c r="D6396" s="19"/>
      <c r="E6396" s="19"/>
      <c r="F6396" s="19"/>
    </row>
    <row r="6397" spans="4:6" x14ac:dyDescent="0.25">
      <c r="D6397" s="19"/>
      <c r="E6397" s="19"/>
      <c r="F6397" s="19"/>
    </row>
    <row r="6398" spans="4:6" x14ac:dyDescent="0.25">
      <c r="D6398" s="19"/>
      <c r="E6398" s="19"/>
      <c r="F6398" s="19"/>
    </row>
    <row r="6399" spans="4:6" x14ac:dyDescent="0.25">
      <c r="D6399" s="19"/>
      <c r="E6399" s="19"/>
      <c r="F6399" s="19"/>
    </row>
    <row r="6400" spans="4:6" x14ac:dyDescent="0.25">
      <c r="D6400" s="19"/>
      <c r="E6400" s="19"/>
      <c r="F6400" s="19"/>
    </row>
    <row r="6401" spans="4:6" x14ac:dyDescent="0.25">
      <c r="D6401" s="19"/>
      <c r="E6401" s="19"/>
      <c r="F6401" s="19"/>
    </row>
    <row r="6402" spans="4:6" x14ac:dyDescent="0.25">
      <c r="D6402" s="19"/>
      <c r="E6402" s="19"/>
      <c r="F6402" s="19"/>
    </row>
    <row r="6403" spans="4:6" x14ac:dyDescent="0.25">
      <c r="D6403" s="19"/>
      <c r="E6403" s="19"/>
      <c r="F6403" s="19"/>
    </row>
    <row r="6404" spans="4:6" x14ac:dyDescent="0.25">
      <c r="D6404" s="19"/>
      <c r="E6404" s="19"/>
      <c r="F6404" s="19"/>
    </row>
    <row r="6405" spans="4:6" x14ac:dyDescent="0.25">
      <c r="D6405" s="19"/>
      <c r="E6405" s="19"/>
      <c r="F6405" s="19"/>
    </row>
    <row r="6406" spans="4:6" x14ac:dyDescent="0.25">
      <c r="D6406" s="19"/>
      <c r="E6406" s="19"/>
      <c r="F6406" s="19"/>
    </row>
    <row r="6407" spans="4:6" x14ac:dyDescent="0.25">
      <c r="D6407" s="19"/>
      <c r="E6407" s="19"/>
      <c r="F6407" s="19"/>
    </row>
    <row r="6408" spans="4:6" x14ac:dyDescent="0.25">
      <c r="D6408" s="19"/>
      <c r="E6408" s="19"/>
      <c r="F6408" s="19"/>
    </row>
    <row r="6409" spans="4:6" x14ac:dyDescent="0.25">
      <c r="D6409" s="19"/>
      <c r="E6409" s="19"/>
      <c r="F6409" s="19"/>
    </row>
    <row r="6410" spans="4:6" x14ac:dyDescent="0.25">
      <c r="D6410" s="19"/>
      <c r="E6410" s="19"/>
      <c r="F6410" s="19"/>
    </row>
    <row r="6411" spans="4:6" x14ac:dyDescent="0.25">
      <c r="D6411" s="19"/>
      <c r="E6411" s="19"/>
      <c r="F6411" s="19"/>
    </row>
    <row r="6412" spans="4:6" x14ac:dyDescent="0.25">
      <c r="D6412" s="19"/>
      <c r="E6412" s="19"/>
      <c r="F6412" s="19"/>
    </row>
    <row r="6413" spans="4:6" x14ac:dyDescent="0.25">
      <c r="D6413" s="19"/>
      <c r="E6413" s="19"/>
      <c r="F6413" s="19"/>
    </row>
    <row r="6414" spans="4:6" x14ac:dyDescent="0.25">
      <c r="D6414" s="19"/>
      <c r="E6414" s="19"/>
      <c r="F6414" s="19"/>
    </row>
    <row r="6415" spans="4:6" x14ac:dyDescent="0.25">
      <c r="D6415" s="19"/>
      <c r="E6415" s="19"/>
      <c r="F6415" s="19"/>
    </row>
    <row r="6416" spans="4:6" x14ac:dyDescent="0.25">
      <c r="D6416" s="19"/>
      <c r="E6416" s="19"/>
      <c r="F6416" s="19"/>
    </row>
    <row r="6417" spans="4:6" x14ac:dyDescent="0.25">
      <c r="D6417" s="19"/>
      <c r="E6417" s="19"/>
      <c r="F6417" s="19"/>
    </row>
    <row r="6418" spans="4:6" x14ac:dyDescent="0.25">
      <c r="D6418" s="19"/>
      <c r="E6418" s="19"/>
      <c r="F6418" s="19"/>
    </row>
    <row r="6419" spans="4:6" x14ac:dyDescent="0.25">
      <c r="D6419" s="19"/>
      <c r="E6419" s="19"/>
      <c r="F6419" s="19"/>
    </row>
    <row r="6420" spans="4:6" x14ac:dyDescent="0.25">
      <c r="D6420" s="19"/>
      <c r="E6420" s="19"/>
      <c r="F6420" s="19"/>
    </row>
    <row r="6421" spans="4:6" x14ac:dyDescent="0.25">
      <c r="D6421" s="19"/>
      <c r="E6421" s="19"/>
      <c r="F6421" s="19"/>
    </row>
    <row r="6422" spans="4:6" x14ac:dyDescent="0.25">
      <c r="D6422" s="19"/>
      <c r="E6422" s="19"/>
      <c r="F6422" s="19"/>
    </row>
    <row r="6423" spans="4:6" x14ac:dyDescent="0.25">
      <c r="D6423" s="19"/>
      <c r="E6423" s="19"/>
      <c r="F6423" s="19"/>
    </row>
    <row r="6424" spans="4:6" x14ac:dyDescent="0.25">
      <c r="D6424" s="19"/>
      <c r="E6424" s="19"/>
      <c r="F6424" s="19"/>
    </row>
    <row r="6425" spans="4:6" x14ac:dyDescent="0.25">
      <c r="D6425" s="19"/>
      <c r="E6425" s="19"/>
      <c r="F6425" s="19"/>
    </row>
    <row r="6426" spans="4:6" x14ac:dyDescent="0.25">
      <c r="D6426" s="19"/>
      <c r="E6426" s="19"/>
      <c r="F6426" s="19"/>
    </row>
    <row r="6427" spans="4:6" x14ac:dyDescent="0.25">
      <c r="D6427" s="19"/>
      <c r="E6427" s="19"/>
      <c r="F6427" s="19"/>
    </row>
    <row r="6428" spans="4:6" x14ac:dyDescent="0.25">
      <c r="D6428" s="19"/>
      <c r="E6428" s="19"/>
      <c r="F6428" s="19"/>
    </row>
    <row r="6429" spans="4:6" x14ac:dyDescent="0.25">
      <c r="D6429" s="19"/>
      <c r="E6429" s="19"/>
      <c r="F6429" s="19"/>
    </row>
    <row r="6430" spans="4:6" x14ac:dyDescent="0.25">
      <c r="D6430" s="19"/>
      <c r="E6430" s="19"/>
      <c r="F6430" s="19"/>
    </row>
    <row r="6431" spans="4:6" x14ac:dyDescent="0.25">
      <c r="D6431" s="19"/>
      <c r="E6431" s="19"/>
      <c r="F6431" s="19"/>
    </row>
    <row r="6432" spans="4:6" x14ac:dyDescent="0.25">
      <c r="D6432" s="19"/>
      <c r="E6432" s="19"/>
      <c r="F6432" s="19"/>
    </row>
    <row r="6433" spans="4:6" x14ac:dyDescent="0.25">
      <c r="D6433" s="19"/>
      <c r="E6433" s="19"/>
      <c r="F6433" s="19"/>
    </row>
    <row r="6434" spans="4:6" x14ac:dyDescent="0.25">
      <c r="D6434" s="19"/>
      <c r="E6434" s="19"/>
      <c r="F6434" s="19"/>
    </row>
    <row r="6435" spans="4:6" x14ac:dyDescent="0.25">
      <c r="D6435" s="19"/>
      <c r="E6435" s="19"/>
      <c r="F6435" s="19"/>
    </row>
    <row r="6436" spans="4:6" x14ac:dyDescent="0.25">
      <c r="D6436" s="19"/>
      <c r="E6436" s="19"/>
      <c r="F6436" s="19"/>
    </row>
    <row r="6437" spans="4:6" x14ac:dyDescent="0.25">
      <c r="D6437" s="19"/>
      <c r="E6437" s="19"/>
      <c r="F6437" s="19"/>
    </row>
    <row r="6438" spans="4:6" x14ac:dyDescent="0.25">
      <c r="D6438" s="19"/>
      <c r="E6438" s="19"/>
      <c r="F6438" s="19"/>
    </row>
    <row r="6439" spans="4:6" x14ac:dyDescent="0.25">
      <c r="D6439" s="19"/>
      <c r="E6439" s="19"/>
      <c r="F6439" s="19"/>
    </row>
    <row r="6440" spans="4:6" x14ac:dyDescent="0.25">
      <c r="D6440" s="19"/>
      <c r="E6440" s="19"/>
      <c r="F6440" s="19"/>
    </row>
    <row r="6441" spans="4:6" x14ac:dyDescent="0.25">
      <c r="D6441" s="19"/>
      <c r="E6441" s="19"/>
      <c r="F6441" s="19"/>
    </row>
    <row r="6442" spans="4:6" x14ac:dyDescent="0.25">
      <c r="D6442" s="19"/>
      <c r="E6442" s="19"/>
      <c r="F6442" s="19"/>
    </row>
    <row r="6443" spans="4:6" x14ac:dyDescent="0.25">
      <c r="D6443" s="19"/>
      <c r="E6443" s="19"/>
      <c r="F6443" s="19"/>
    </row>
    <row r="6444" spans="4:6" x14ac:dyDescent="0.25">
      <c r="D6444" s="19"/>
      <c r="E6444" s="19"/>
      <c r="F6444" s="19"/>
    </row>
    <row r="6445" spans="4:6" x14ac:dyDescent="0.25">
      <c r="D6445" s="19"/>
      <c r="E6445" s="19"/>
      <c r="F6445" s="19"/>
    </row>
    <row r="6446" spans="4:6" x14ac:dyDescent="0.25">
      <c r="D6446" s="19"/>
      <c r="E6446" s="19"/>
      <c r="F6446" s="19"/>
    </row>
    <row r="6447" spans="4:6" x14ac:dyDescent="0.25">
      <c r="D6447" s="19"/>
      <c r="E6447" s="19"/>
      <c r="F6447" s="19"/>
    </row>
    <row r="6448" spans="4:6" x14ac:dyDescent="0.25">
      <c r="D6448" s="19"/>
      <c r="E6448" s="19"/>
      <c r="F6448" s="19"/>
    </row>
    <row r="6449" spans="4:6" x14ac:dyDescent="0.25">
      <c r="D6449" s="19"/>
      <c r="E6449" s="19"/>
      <c r="F6449" s="19"/>
    </row>
    <row r="6450" spans="4:6" x14ac:dyDescent="0.25">
      <c r="D6450" s="19"/>
      <c r="E6450" s="19"/>
      <c r="F6450" s="19"/>
    </row>
    <row r="6451" spans="4:6" x14ac:dyDescent="0.25">
      <c r="D6451" s="19"/>
      <c r="E6451" s="19"/>
      <c r="F6451" s="19"/>
    </row>
    <row r="6452" spans="4:6" x14ac:dyDescent="0.25">
      <c r="D6452" s="19"/>
      <c r="E6452" s="19"/>
      <c r="F6452" s="19"/>
    </row>
    <row r="6453" spans="4:6" x14ac:dyDescent="0.25">
      <c r="D6453" s="19"/>
      <c r="E6453" s="19"/>
      <c r="F6453" s="19"/>
    </row>
    <row r="6454" spans="4:6" x14ac:dyDescent="0.25">
      <c r="D6454" s="19"/>
      <c r="E6454" s="19"/>
      <c r="F6454" s="19"/>
    </row>
    <row r="6455" spans="4:6" x14ac:dyDescent="0.25">
      <c r="D6455" s="19"/>
      <c r="E6455" s="19"/>
      <c r="F6455" s="19"/>
    </row>
    <row r="6456" spans="4:6" x14ac:dyDescent="0.25">
      <c r="D6456" s="19"/>
      <c r="E6456" s="19"/>
      <c r="F6456" s="19"/>
    </row>
    <row r="6457" spans="4:6" x14ac:dyDescent="0.25">
      <c r="D6457" s="19"/>
      <c r="E6457" s="19"/>
      <c r="F6457" s="19"/>
    </row>
    <row r="6458" spans="4:6" x14ac:dyDescent="0.25">
      <c r="D6458" s="19"/>
      <c r="E6458" s="19"/>
      <c r="F6458" s="19"/>
    </row>
    <row r="6459" spans="4:6" x14ac:dyDescent="0.25">
      <c r="D6459" s="19"/>
      <c r="E6459" s="19"/>
      <c r="F6459" s="19"/>
    </row>
    <row r="6460" spans="4:6" x14ac:dyDescent="0.25">
      <c r="D6460" s="19"/>
      <c r="E6460" s="19"/>
      <c r="F6460" s="19"/>
    </row>
    <row r="6461" spans="4:6" x14ac:dyDescent="0.25">
      <c r="D6461" s="19"/>
      <c r="E6461" s="19"/>
      <c r="F6461" s="19"/>
    </row>
    <row r="6462" spans="4:6" x14ac:dyDescent="0.25">
      <c r="D6462" s="19"/>
      <c r="E6462" s="19"/>
      <c r="F6462" s="19"/>
    </row>
    <row r="6463" spans="4:6" x14ac:dyDescent="0.25">
      <c r="D6463" s="19"/>
      <c r="E6463" s="19"/>
      <c r="F6463" s="19"/>
    </row>
    <row r="6464" spans="4:6" x14ac:dyDescent="0.25">
      <c r="D6464" s="19"/>
      <c r="E6464" s="19"/>
      <c r="F6464" s="19"/>
    </row>
    <row r="6465" spans="4:6" x14ac:dyDescent="0.25">
      <c r="D6465" s="19"/>
      <c r="E6465" s="19"/>
      <c r="F6465" s="19"/>
    </row>
    <row r="6466" spans="4:6" x14ac:dyDescent="0.25">
      <c r="D6466" s="19"/>
      <c r="E6466" s="19"/>
      <c r="F6466" s="19"/>
    </row>
    <row r="6467" spans="4:6" x14ac:dyDescent="0.25">
      <c r="D6467" s="19"/>
      <c r="E6467" s="19"/>
      <c r="F6467" s="19"/>
    </row>
    <row r="6468" spans="4:6" x14ac:dyDescent="0.25">
      <c r="D6468" s="19"/>
      <c r="E6468" s="19"/>
      <c r="F6468" s="19"/>
    </row>
    <row r="6469" spans="4:6" x14ac:dyDescent="0.25">
      <c r="D6469" s="19"/>
      <c r="E6469" s="19"/>
      <c r="F6469" s="19"/>
    </row>
    <row r="6470" spans="4:6" x14ac:dyDescent="0.25">
      <c r="D6470" s="19"/>
      <c r="E6470" s="19"/>
      <c r="F6470" s="19"/>
    </row>
    <row r="6471" spans="4:6" x14ac:dyDescent="0.25">
      <c r="D6471" s="19"/>
      <c r="E6471" s="19"/>
      <c r="F6471" s="19"/>
    </row>
    <row r="6472" spans="4:6" x14ac:dyDescent="0.25">
      <c r="D6472" s="19"/>
      <c r="E6472" s="19"/>
      <c r="F6472" s="19"/>
    </row>
    <row r="6473" spans="4:6" x14ac:dyDescent="0.25">
      <c r="D6473" s="19"/>
      <c r="E6473" s="19"/>
      <c r="F6473" s="19"/>
    </row>
    <row r="6474" spans="4:6" x14ac:dyDescent="0.25">
      <c r="D6474" s="19"/>
      <c r="E6474" s="19"/>
      <c r="F6474" s="19"/>
    </row>
    <row r="6475" spans="4:6" x14ac:dyDescent="0.25">
      <c r="D6475" s="19"/>
      <c r="E6475" s="19"/>
      <c r="F6475" s="19"/>
    </row>
    <row r="6476" spans="4:6" x14ac:dyDescent="0.25">
      <c r="D6476" s="19"/>
      <c r="E6476" s="19"/>
      <c r="F6476" s="19"/>
    </row>
    <row r="6477" spans="4:6" x14ac:dyDescent="0.25">
      <c r="D6477" s="19"/>
      <c r="E6477" s="19"/>
      <c r="F6477" s="19"/>
    </row>
    <row r="6478" spans="4:6" x14ac:dyDescent="0.25">
      <c r="D6478" s="19"/>
      <c r="E6478" s="19"/>
      <c r="F6478" s="19"/>
    </row>
    <row r="6479" spans="4:6" x14ac:dyDescent="0.25">
      <c r="D6479" s="19"/>
      <c r="E6479" s="19"/>
      <c r="F6479" s="19"/>
    </row>
    <row r="6480" spans="4:6" x14ac:dyDescent="0.25">
      <c r="D6480" s="19"/>
      <c r="E6480" s="19"/>
      <c r="F6480" s="19"/>
    </row>
    <row r="6481" spans="4:6" x14ac:dyDescent="0.25">
      <c r="D6481" s="19"/>
      <c r="E6481" s="19"/>
      <c r="F6481" s="19"/>
    </row>
    <row r="6482" spans="4:6" x14ac:dyDescent="0.25">
      <c r="D6482" s="19"/>
      <c r="E6482" s="19"/>
      <c r="F6482" s="19"/>
    </row>
    <row r="6483" spans="4:6" x14ac:dyDescent="0.25">
      <c r="D6483" s="19"/>
      <c r="E6483" s="19"/>
      <c r="F6483" s="19"/>
    </row>
    <row r="6484" spans="4:6" x14ac:dyDescent="0.25">
      <c r="D6484" s="19"/>
      <c r="E6484" s="19"/>
      <c r="F6484" s="19"/>
    </row>
    <row r="6485" spans="4:6" x14ac:dyDescent="0.25">
      <c r="D6485" s="19"/>
      <c r="E6485" s="19"/>
      <c r="F6485" s="19"/>
    </row>
    <row r="6486" spans="4:6" x14ac:dyDescent="0.25">
      <c r="D6486" s="19"/>
      <c r="E6486" s="19"/>
      <c r="F6486" s="19"/>
    </row>
    <row r="6487" spans="4:6" x14ac:dyDescent="0.25">
      <c r="D6487" s="19"/>
      <c r="E6487" s="19"/>
      <c r="F6487" s="19"/>
    </row>
    <row r="6488" spans="4:6" x14ac:dyDescent="0.25">
      <c r="D6488" s="19"/>
      <c r="E6488" s="19"/>
      <c r="F6488" s="19"/>
    </row>
    <row r="6489" spans="4:6" x14ac:dyDescent="0.25">
      <c r="D6489" s="19"/>
      <c r="E6489" s="19"/>
      <c r="F6489" s="19"/>
    </row>
    <row r="6490" spans="4:6" x14ac:dyDescent="0.25">
      <c r="D6490" s="19"/>
      <c r="E6490" s="19"/>
      <c r="F6490" s="19"/>
    </row>
    <row r="6491" spans="4:6" x14ac:dyDescent="0.25">
      <c r="D6491" s="19"/>
      <c r="E6491" s="19"/>
      <c r="F6491" s="19"/>
    </row>
    <row r="6492" spans="4:6" x14ac:dyDescent="0.25">
      <c r="D6492" s="19"/>
      <c r="E6492" s="19"/>
      <c r="F6492" s="19"/>
    </row>
    <row r="6493" spans="4:6" x14ac:dyDescent="0.25">
      <c r="D6493" s="19"/>
      <c r="E6493" s="19"/>
      <c r="F6493" s="19"/>
    </row>
    <row r="6494" spans="4:6" x14ac:dyDescent="0.25">
      <c r="D6494" s="19"/>
      <c r="E6494" s="19"/>
      <c r="F6494" s="19"/>
    </row>
    <row r="6495" spans="4:6" x14ac:dyDescent="0.25">
      <c r="D6495" s="19"/>
      <c r="E6495" s="19"/>
      <c r="F6495" s="19"/>
    </row>
    <row r="6496" spans="4:6" x14ac:dyDescent="0.25">
      <c r="D6496" s="19"/>
      <c r="E6496" s="19"/>
      <c r="F6496" s="19"/>
    </row>
    <row r="6497" spans="4:6" x14ac:dyDescent="0.25">
      <c r="D6497" s="19"/>
      <c r="E6497" s="19"/>
      <c r="F6497" s="19"/>
    </row>
    <row r="6498" spans="4:6" x14ac:dyDescent="0.25">
      <c r="D6498" s="19"/>
      <c r="E6498" s="19"/>
      <c r="F6498" s="19"/>
    </row>
    <row r="6499" spans="4:6" x14ac:dyDescent="0.25">
      <c r="D6499" s="19"/>
      <c r="E6499" s="19"/>
      <c r="F6499" s="19"/>
    </row>
    <row r="6500" spans="4:6" x14ac:dyDescent="0.25">
      <c r="D6500" s="19"/>
      <c r="E6500" s="19"/>
      <c r="F6500" s="19"/>
    </row>
    <row r="6501" spans="4:6" x14ac:dyDescent="0.25">
      <c r="D6501" s="19"/>
      <c r="E6501" s="19"/>
      <c r="F6501" s="19"/>
    </row>
    <row r="6502" spans="4:6" x14ac:dyDescent="0.25">
      <c r="D6502" s="19"/>
      <c r="E6502" s="19"/>
      <c r="F6502" s="19"/>
    </row>
    <row r="6503" spans="4:6" x14ac:dyDescent="0.25">
      <c r="D6503" s="19"/>
      <c r="E6503" s="19"/>
      <c r="F6503" s="19"/>
    </row>
    <row r="6504" spans="4:6" x14ac:dyDescent="0.25">
      <c r="D6504" s="19"/>
      <c r="E6504" s="19"/>
      <c r="F6504" s="19"/>
    </row>
    <row r="6505" spans="4:6" x14ac:dyDescent="0.25">
      <c r="D6505" s="19"/>
      <c r="E6505" s="19"/>
      <c r="F6505" s="19"/>
    </row>
    <row r="6506" spans="4:6" x14ac:dyDescent="0.25">
      <c r="D6506" s="19"/>
      <c r="E6506" s="19"/>
      <c r="F6506" s="19"/>
    </row>
    <row r="6507" spans="4:6" x14ac:dyDescent="0.25">
      <c r="D6507" s="19"/>
      <c r="E6507" s="19"/>
      <c r="F6507" s="19"/>
    </row>
    <row r="6508" spans="4:6" x14ac:dyDescent="0.25">
      <c r="D6508" s="19"/>
      <c r="E6508" s="19"/>
      <c r="F6508" s="19"/>
    </row>
    <row r="6509" spans="4:6" x14ac:dyDescent="0.25">
      <c r="D6509" s="19"/>
      <c r="E6509" s="19"/>
      <c r="F6509" s="19"/>
    </row>
    <row r="6510" spans="4:6" x14ac:dyDescent="0.25">
      <c r="D6510" s="19"/>
      <c r="E6510" s="19"/>
      <c r="F6510" s="19"/>
    </row>
    <row r="6511" spans="4:6" x14ac:dyDescent="0.25">
      <c r="D6511" s="19"/>
      <c r="E6511" s="19"/>
      <c r="F6511" s="19"/>
    </row>
    <row r="6512" spans="4:6" x14ac:dyDescent="0.25">
      <c r="D6512" s="19"/>
      <c r="E6512" s="19"/>
      <c r="F6512" s="19"/>
    </row>
    <row r="6513" spans="4:6" x14ac:dyDescent="0.25">
      <c r="D6513" s="19"/>
      <c r="E6513" s="19"/>
      <c r="F6513" s="19"/>
    </row>
    <row r="6514" spans="4:6" x14ac:dyDescent="0.25">
      <c r="D6514" s="19"/>
      <c r="E6514" s="19"/>
      <c r="F6514" s="19"/>
    </row>
    <row r="6515" spans="4:6" x14ac:dyDescent="0.25">
      <c r="D6515" s="19"/>
      <c r="E6515" s="19"/>
      <c r="F6515" s="19"/>
    </row>
    <row r="6516" spans="4:6" x14ac:dyDescent="0.25">
      <c r="D6516" s="19"/>
      <c r="E6516" s="19"/>
      <c r="F6516" s="19"/>
    </row>
    <row r="6517" spans="4:6" x14ac:dyDescent="0.25">
      <c r="D6517" s="19"/>
      <c r="E6517" s="19"/>
      <c r="F6517" s="19"/>
    </row>
    <row r="6518" spans="4:6" x14ac:dyDescent="0.25">
      <c r="D6518" s="19"/>
      <c r="E6518" s="19"/>
      <c r="F6518" s="19"/>
    </row>
    <row r="6519" spans="4:6" x14ac:dyDescent="0.25">
      <c r="D6519" s="19"/>
      <c r="E6519" s="19"/>
      <c r="F6519" s="19"/>
    </row>
    <row r="6520" spans="4:6" x14ac:dyDescent="0.25">
      <c r="D6520" s="19"/>
      <c r="E6520" s="19"/>
      <c r="F6520" s="19"/>
    </row>
    <row r="6521" spans="4:6" x14ac:dyDescent="0.25">
      <c r="D6521" s="19"/>
      <c r="E6521" s="19"/>
      <c r="F6521" s="19"/>
    </row>
    <row r="6522" spans="4:6" x14ac:dyDescent="0.25">
      <c r="D6522" s="19"/>
      <c r="E6522" s="19"/>
      <c r="F6522" s="19"/>
    </row>
    <row r="6523" spans="4:6" x14ac:dyDescent="0.25">
      <c r="D6523" s="19"/>
      <c r="E6523" s="19"/>
      <c r="F6523" s="19"/>
    </row>
    <row r="6524" spans="4:6" x14ac:dyDescent="0.25">
      <c r="D6524" s="19"/>
      <c r="E6524" s="19"/>
      <c r="F6524" s="19"/>
    </row>
    <row r="6525" spans="4:6" x14ac:dyDescent="0.25">
      <c r="D6525" s="19"/>
      <c r="E6525" s="19"/>
      <c r="F6525" s="19"/>
    </row>
    <row r="6526" spans="4:6" x14ac:dyDescent="0.25">
      <c r="D6526" s="19"/>
      <c r="E6526" s="19"/>
      <c r="F6526" s="19"/>
    </row>
    <row r="6527" spans="4:6" x14ac:dyDescent="0.25">
      <c r="D6527" s="19"/>
      <c r="E6527" s="19"/>
      <c r="F6527" s="19"/>
    </row>
    <row r="6528" spans="4:6" x14ac:dyDescent="0.25">
      <c r="D6528" s="19"/>
      <c r="E6528" s="19"/>
      <c r="F6528" s="19"/>
    </row>
    <row r="6529" spans="4:6" x14ac:dyDescent="0.25">
      <c r="D6529" s="19"/>
      <c r="E6529" s="19"/>
      <c r="F6529" s="19"/>
    </row>
    <row r="6530" spans="4:6" x14ac:dyDescent="0.25">
      <c r="D6530" s="19"/>
      <c r="E6530" s="19"/>
      <c r="F6530" s="19"/>
    </row>
    <row r="6531" spans="4:6" x14ac:dyDescent="0.25">
      <c r="D6531" s="19"/>
      <c r="E6531" s="19"/>
      <c r="F6531" s="19"/>
    </row>
    <row r="6532" spans="4:6" x14ac:dyDescent="0.25">
      <c r="D6532" s="19"/>
      <c r="E6532" s="19"/>
      <c r="F6532" s="19"/>
    </row>
    <row r="6533" spans="4:6" x14ac:dyDescent="0.25">
      <c r="D6533" s="19"/>
      <c r="E6533" s="19"/>
      <c r="F6533" s="19"/>
    </row>
    <row r="6534" spans="4:6" x14ac:dyDescent="0.25">
      <c r="D6534" s="19"/>
      <c r="E6534" s="19"/>
      <c r="F6534" s="19"/>
    </row>
    <row r="6535" spans="4:6" x14ac:dyDescent="0.25">
      <c r="D6535" s="19"/>
      <c r="E6535" s="19"/>
      <c r="F6535" s="19"/>
    </row>
    <row r="6536" spans="4:6" x14ac:dyDescent="0.25">
      <c r="D6536" s="19"/>
      <c r="E6536" s="19"/>
      <c r="F6536" s="19"/>
    </row>
    <row r="6537" spans="4:6" x14ac:dyDescent="0.25">
      <c r="D6537" s="19"/>
      <c r="E6537" s="19"/>
      <c r="F6537" s="19"/>
    </row>
    <row r="6538" spans="4:6" x14ac:dyDescent="0.25">
      <c r="D6538" s="19"/>
      <c r="E6538" s="19"/>
      <c r="F6538" s="19"/>
    </row>
    <row r="6539" spans="4:6" x14ac:dyDescent="0.25">
      <c r="D6539" s="19"/>
      <c r="E6539" s="19"/>
      <c r="F6539" s="19"/>
    </row>
    <row r="6540" spans="4:6" x14ac:dyDescent="0.25">
      <c r="D6540" s="19"/>
      <c r="E6540" s="19"/>
      <c r="F6540" s="19"/>
    </row>
    <row r="6541" spans="4:6" x14ac:dyDescent="0.25">
      <c r="D6541" s="19"/>
      <c r="E6541" s="19"/>
      <c r="F6541" s="19"/>
    </row>
    <row r="6542" spans="4:6" x14ac:dyDescent="0.25">
      <c r="D6542" s="19"/>
      <c r="E6542" s="19"/>
      <c r="F6542" s="19"/>
    </row>
    <row r="6543" spans="4:6" x14ac:dyDescent="0.25">
      <c r="D6543" s="19"/>
      <c r="E6543" s="19"/>
      <c r="F6543" s="19"/>
    </row>
    <row r="6544" spans="4:6" x14ac:dyDescent="0.25">
      <c r="D6544" s="19"/>
      <c r="E6544" s="19"/>
      <c r="F6544" s="19"/>
    </row>
    <row r="6545" spans="4:6" x14ac:dyDescent="0.25">
      <c r="D6545" s="19"/>
      <c r="E6545" s="19"/>
      <c r="F6545" s="19"/>
    </row>
    <row r="6546" spans="4:6" x14ac:dyDescent="0.25">
      <c r="D6546" s="19"/>
      <c r="E6546" s="19"/>
      <c r="F6546" s="19"/>
    </row>
    <row r="6547" spans="4:6" x14ac:dyDescent="0.25">
      <c r="D6547" s="19"/>
      <c r="E6547" s="19"/>
      <c r="F6547" s="19"/>
    </row>
    <row r="6548" spans="4:6" x14ac:dyDescent="0.25">
      <c r="D6548" s="19"/>
      <c r="E6548" s="19"/>
      <c r="F6548" s="19"/>
    </row>
    <row r="6549" spans="4:6" x14ac:dyDescent="0.25">
      <c r="D6549" s="19"/>
      <c r="E6549" s="19"/>
      <c r="F6549" s="19"/>
    </row>
    <row r="6550" spans="4:6" x14ac:dyDescent="0.25">
      <c r="D6550" s="19"/>
      <c r="E6550" s="19"/>
      <c r="F6550" s="19"/>
    </row>
    <row r="6551" spans="4:6" x14ac:dyDescent="0.25">
      <c r="D6551" s="19"/>
      <c r="E6551" s="19"/>
      <c r="F6551" s="19"/>
    </row>
    <row r="6552" spans="4:6" x14ac:dyDescent="0.25">
      <c r="D6552" s="19"/>
      <c r="E6552" s="19"/>
      <c r="F6552" s="19"/>
    </row>
    <row r="6553" spans="4:6" x14ac:dyDescent="0.25">
      <c r="D6553" s="19"/>
      <c r="E6553" s="19"/>
      <c r="F6553" s="19"/>
    </row>
    <row r="6554" spans="4:6" x14ac:dyDescent="0.25">
      <c r="D6554" s="19"/>
      <c r="E6554" s="19"/>
      <c r="F6554" s="19"/>
    </row>
    <row r="6555" spans="4:6" x14ac:dyDescent="0.25">
      <c r="D6555" s="19"/>
      <c r="E6555" s="19"/>
      <c r="F6555" s="19"/>
    </row>
    <row r="6556" spans="4:6" x14ac:dyDescent="0.25">
      <c r="D6556" s="19"/>
      <c r="E6556" s="19"/>
      <c r="F6556" s="19"/>
    </row>
    <row r="6557" spans="4:6" x14ac:dyDescent="0.25">
      <c r="D6557" s="19"/>
      <c r="E6557" s="19"/>
      <c r="F6557" s="19"/>
    </row>
    <row r="6558" spans="4:6" x14ac:dyDescent="0.25">
      <c r="D6558" s="19"/>
      <c r="E6558" s="19"/>
      <c r="F6558" s="19"/>
    </row>
    <row r="6559" spans="4:6" x14ac:dyDescent="0.25">
      <c r="D6559" s="19"/>
      <c r="E6559" s="19"/>
      <c r="F6559" s="19"/>
    </row>
    <row r="6560" spans="4:6" x14ac:dyDescent="0.25">
      <c r="D6560" s="19"/>
      <c r="E6560" s="19"/>
      <c r="F6560" s="19"/>
    </row>
    <row r="6561" spans="4:6" x14ac:dyDescent="0.25">
      <c r="D6561" s="19"/>
      <c r="E6561" s="19"/>
      <c r="F6561" s="19"/>
    </row>
    <row r="6562" spans="4:6" x14ac:dyDescent="0.25">
      <c r="D6562" s="19"/>
      <c r="E6562" s="19"/>
      <c r="F6562" s="19"/>
    </row>
    <row r="6563" spans="4:6" x14ac:dyDescent="0.25">
      <c r="D6563" s="19"/>
      <c r="E6563" s="19"/>
      <c r="F6563" s="19"/>
    </row>
    <row r="6564" spans="4:6" x14ac:dyDescent="0.25">
      <c r="D6564" s="19"/>
      <c r="E6564" s="19"/>
      <c r="F6564" s="19"/>
    </row>
    <row r="6565" spans="4:6" x14ac:dyDescent="0.25">
      <c r="D6565" s="19"/>
      <c r="E6565" s="19"/>
      <c r="F6565" s="19"/>
    </row>
    <row r="6566" spans="4:6" x14ac:dyDescent="0.25">
      <c r="D6566" s="19"/>
      <c r="E6566" s="19"/>
      <c r="F6566" s="19"/>
    </row>
    <row r="6567" spans="4:6" x14ac:dyDescent="0.25">
      <c r="D6567" s="19"/>
      <c r="E6567" s="19"/>
      <c r="F6567" s="19"/>
    </row>
    <row r="6568" spans="4:6" x14ac:dyDescent="0.25">
      <c r="D6568" s="19"/>
      <c r="E6568" s="19"/>
      <c r="F6568" s="19"/>
    </row>
    <row r="6569" spans="4:6" x14ac:dyDescent="0.25">
      <c r="D6569" s="19"/>
      <c r="E6569" s="19"/>
      <c r="F6569" s="19"/>
    </row>
    <row r="6570" spans="4:6" x14ac:dyDescent="0.25">
      <c r="D6570" s="19"/>
      <c r="E6570" s="19"/>
      <c r="F6570" s="19"/>
    </row>
    <row r="6571" spans="4:6" x14ac:dyDescent="0.25">
      <c r="D6571" s="19"/>
      <c r="E6571" s="19"/>
      <c r="F6571" s="19"/>
    </row>
    <row r="6572" spans="4:6" x14ac:dyDescent="0.25">
      <c r="D6572" s="19"/>
      <c r="E6572" s="19"/>
      <c r="F6572" s="19"/>
    </row>
    <row r="6573" spans="4:6" x14ac:dyDescent="0.25">
      <c r="D6573" s="19"/>
      <c r="E6573" s="19"/>
      <c r="F6573" s="19"/>
    </row>
    <row r="6574" spans="4:6" x14ac:dyDescent="0.25">
      <c r="D6574" s="19"/>
      <c r="E6574" s="19"/>
      <c r="F6574" s="19"/>
    </row>
    <row r="6575" spans="4:6" x14ac:dyDescent="0.25">
      <c r="D6575" s="19"/>
      <c r="E6575" s="19"/>
      <c r="F6575" s="19"/>
    </row>
    <row r="6576" spans="4:6" x14ac:dyDescent="0.25">
      <c r="D6576" s="19"/>
      <c r="E6576" s="19"/>
      <c r="F6576" s="19"/>
    </row>
    <row r="6577" spans="4:6" x14ac:dyDescent="0.25">
      <c r="D6577" s="19"/>
      <c r="E6577" s="19"/>
      <c r="F6577" s="19"/>
    </row>
    <row r="6578" spans="4:6" x14ac:dyDescent="0.25">
      <c r="D6578" s="19"/>
      <c r="E6578" s="19"/>
      <c r="F6578" s="19"/>
    </row>
    <row r="6579" spans="4:6" x14ac:dyDescent="0.25">
      <c r="D6579" s="19"/>
      <c r="E6579" s="19"/>
      <c r="F6579" s="19"/>
    </row>
    <row r="6580" spans="4:6" x14ac:dyDescent="0.25">
      <c r="D6580" s="19"/>
      <c r="E6580" s="19"/>
      <c r="F6580" s="19"/>
    </row>
    <row r="6581" spans="4:6" x14ac:dyDescent="0.25">
      <c r="D6581" s="19"/>
      <c r="E6581" s="19"/>
      <c r="F6581" s="19"/>
    </row>
    <row r="6582" spans="4:6" x14ac:dyDescent="0.25">
      <c r="D6582" s="19"/>
      <c r="E6582" s="19"/>
      <c r="F6582" s="19"/>
    </row>
    <row r="6583" spans="4:6" x14ac:dyDescent="0.25">
      <c r="D6583" s="19"/>
      <c r="E6583" s="19"/>
      <c r="F6583" s="19"/>
    </row>
    <row r="6584" spans="4:6" x14ac:dyDescent="0.25">
      <c r="D6584" s="19"/>
      <c r="E6584" s="19"/>
      <c r="F6584" s="19"/>
    </row>
    <row r="6585" spans="4:6" x14ac:dyDescent="0.25">
      <c r="D6585" s="19"/>
      <c r="E6585" s="19"/>
      <c r="F6585" s="19"/>
    </row>
    <row r="6586" spans="4:6" x14ac:dyDescent="0.25">
      <c r="D6586" s="19"/>
      <c r="E6586" s="19"/>
      <c r="F6586" s="19"/>
    </row>
    <row r="6587" spans="4:6" x14ac:dyDescent="0.25">
      <c r="D6587" s="19"/>
      <c r="E6587" s="19"/>
      <c r="F6587" s="19"/>
    </row>
    <row r="6588" spans="4:6" x14ac:dyDescent="0.25">
      <c r="D6588" s="19"/>
      <c r="E6588" s="19"/>
      <c r="F6588" s="19"/>
    </row>
    <row r="6589" spans="4:6" x14ac:dyDescent="0.25">
      <c r="D6589" s="19"/>
      <c r="E6589" s="19"/>
      <c r="F6589" s="19"/>
    </row>
    <row r="6590" spans="4:6" x14ac:dyDescent="0.25">
      <c r="D6590" s="19"/>
      <c r="E6590" s="19"/>
      <c r="F6590" s="19"/>
    </row>
    <row r="6591" spans="4:6" x14ac:dyDescent="0.25">
      <c r="D6591" s="19"/>
      <c r="E6591" s="19"/>
      <c r="F6591" s="19"/>
    </row>
    <row r="6592" spans="4:6" x14ac:dyDescent="0.25">
      <c r="D6592" s="19"/>
      <c r="E6592" s="19"/>
      <c r="F6592" s="19"/>
    </row>
    <row r="6593" spans="4:6" x14ac:dyDescent="0.25">
      <c r="D6593" s="19"/>
      <c r="E6593" s="19"/>
      <c r="F6593" s="19"/>
    </row>
    <row r="6594" spans="4:6" x14ac:dyDescent="0.25">
      <c r="D6594" s="19"/>
      <c r="E6594" s="19"/>
      <c r="F6594" s="19"/>
    </row>
  </sheetData>
  <conditionalFormatting sqref="B20:F6102 I20:M6102">
    <cfRule type="expression" dxfId="4" priority="1">
      <formula>MOD(ROW(B20)-ROW($B$19),2)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91AF0-B2DD-4817-8CC6-FA6A09CFB2F2}">
  <sheetPr>
    <tabColor rgb="FF99CCFF"/>
  </sheetPr>
  <dimension ref="B5:S218"/>
  <sheetViews>
    <sheetView showGridLines="0" topLeftCell="A200" zoomScaleNormal="100" workbookViewId="0">
      <selection activeCell="S210" sqref="S210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8">
        <f>_nAPR/_nN</f>
        <v>4.1666666666666666E-3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5.116189788173342E-2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45351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199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SUM(_xlfn.ANCHORARRAY($L$20))</f>
        <v>228524.95713954844</v>
      </c>
      <c r="M14" s="19">
        <f>MAX(_xlfn.ANCHORARRAY(M20))</f>
        <v>406024.95713954914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SUM($E$20:$E$218)</f>
        <v>228524.957139548</v>
      </c>
      <c r="F17" s="19">
        <f>MAX($F$20:$F$2184)</f>
        <v>406024.95713954821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406024.95713954925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218">DATE(YEAR(C11),_xlfn.SEQUENCE(_nPerPay,1,MONTH(C11)+1,1),DAY(C11))</f>
        <v>39299</v>
      </c>
      <c r="C20" cm="1">
        <f t="array" ref="C20:C218">_xlfn.SEQUENCE(C13,1,1,1)</f>
        <v>1</v>
      </c>
      <c r="D20" s="19">
        <f>F19</f>
        <v>177500</v>
      </c>
      <c r="E20" s="19">
        <f>_nPIR*D20</f>
        <v>739.58333333333337</v>
      </c>
      <c r="F20" s="19">
        <f>D20+E20</f>
        <v>178239.58333333334</v>
      </c>
      <c r="I20" s="13" cm="1">
        <f t="array" ref="I20:I218">_xlfn.ANCHORARRAY(B20)</f>
        <v>39299</v>
      </c>
      <c r="J20" cm="1">
        <f t="array" ref="J20:J218">_xlfn.ANCHORARRAY(C20)</f>
        <v>1</v>
      </c>
      <c r="K20" s="22" cm="1">
        <f t="array" ref="K20:K218">_nP*(1+_nPIR)^(_xlfn.ANCHORARRAY(J20)-1)</f>
        <v>177500</v>
      </c>
      <c r="L20" s="23" cm="1">
        <f t="array" ref="L20:L218">IPMT(_nPIR,_xlfn.SEQUENCE(_nPerPay),_nPerPay,-_nP,Q19)</f>
        <v>739.58333333333337</v>
      </c>
      <c r="M20" s="22" cm="1">
        <f t="array" ref="M20:M218">_xlfn.ANCHORARRAY(K20)+_xlfn.ANCHORARRAY(L20)</f>
        <v>178239.58333333334</v>
      </c>
      <c r="P20" s="12" t="s">
        <v>45</v>
      </c>
      <c r="Q20" s="22">
        <f>_nP</f>
        <v>177500</v>
      </c>
    </row>
    <row r="21" spans="2:18" x14ac:dyDescent="0.25">
      <c r="B21" s="13">
        <v>39330</v>
      </c>
      <c r="C21">
        <v>2</v>
      </c>
      <c r="D21" s="19">
        <f t="shared" ref="D21:D84" si="0">F20</f>
        <v>178239.58333333334</v>
      </c>
      <c r="E21" s="19">
        <f t="shared" ref="E21:E84" si="1">D21*_nPIR</f>
        <v>742.66493055555554</v>
      </c>
      <c r="F21" s="19">
        <f>D21+E21</f>
        <v>178982.24826388891</v>
      </c>
      <c r="I21" s="13">
        <v>39330</v>
      </c>
      <c r="J21">
        <v>2</v>
      </c>
      <c r="K21" s="22">
        <v>178239.58333333334</v>
      </c>
      <c r="L21" s="23">
        <v>742.66493055555566</v>
      </c>
      <c r="M21" s="22">
        <v>178982.24826388891</v>
      </c>
      <c r="P21" s="12" t="s">
        <v>41</v>
      </c>
      <c r="Q21" s="22">
        <f>Q19-Q20</f>
        <v>228524.95713954925</v>
      </c>
    </row>
    <row r="22" spans="2:18" x14ac:dyDescent="0.25">
      <c r="B22" s="13">
        <v>39360</v>
      </c>
      <c r="C22">
        <v>3</v>
      </c>
      <c r="D22" s="19">
        <f t="shared" si="0"/>
        <v>178982.24826388891</v>
      </c>
      <c r="E22" s="19">
        <f t="shared" si="1"/>
        <v>745.75936776620381</v>
      </c>
      <c r="F22" s="19">
        <f t="shared" ref="F22:F85" si="2">D22+E22</f>
        <v>179728.00763165511</v>
      </c>
      <c r="I22" s="13">
        <v>39360</v>
      </c>
      <c r="J22">
        <v>3</v>
      </c>
      <c r="K22" s="22">
        <v>178982.24826388891</v>
      </c>
      <c r="L22" s="23">
        <v>745.75936776620381</v>
      </c>
      <c r="M22" s="22">
        <v>179728.00763165511</v>
      </c>
      <c r="P22" s="22"/>
    </row>
    <row r="23" spans="2:18" x14ac:dyDescent="0.25">
      <c r="B23" s="13">
        <v>39391</v>
      </c>
      <c r="C23">
        <v>4</v>
      </c>
      <c r="D23" s="19">
        <f t="shared" si="0"/>
        <v>179728.00763165511</v>
      </c>
      <c r="E23" s="19">
        <f t="shared" si="1"/>
        <v>748.86669846522966</v>
      </c>
      <c r="F23" s="19">
        <f t="shared" si="2"/>
        <v>180476.87433012034</v>
      </c>
      <c r="I23" s="13">
        <v>39391</v>
      </c>
      <c r="J23">
        <v>4</v>
      </c>
      <c r="K23" s="22">
        <v>179728.00763165511</v>
      </c>
      <c r="L23" s="23">
        <v>748.86669846522977</v>
      </c>
      <c r="M23" s="22">
        <v>180476.87433012034</v>
      </c>
    </row>
    <row r="24" spans="2:18" x14ac:dyDescent="0.25">
      <c r="B24" s="13">
        <v>39421</v>
      </c>
      <c r="C24">
        <v>5</v>
      </c>
      <c r="D24" s="19">
        <f t="shared" si="0"/>
        <v>180476.87433012034</v>
      </c>
      <c r="E24" s="19">
        <f t="shared" si="1"/>
        <v>751.9869763755014</v>
      </c>
      <c r="F24" s="19">
        <f t="shared" si="2"/>
        <v>181228.86130649585</v>
      </c>
      <c r="I24" s="13">
        <v>39421</v>
      </c>
      <c r="J24">
        <v>5</v>
      </c>
      <c r="K24" s="22">
        <v>180476.87433012034</v>
      </c>
      <c r="L24" s="23">
        <v>751.98697637550151</v>
      </c>
      <c r="M24" s="22">
        <v>181228.86130649585</v>
      </c>
    </row>
    <row r="25" spans="2:18" x14ac:dyDescent="0.25">
      <c r="B25" s="13">
        <v>39452</v>
      </c>
      <c r="C25">
        <v>6</v>
      </c>
      <c r="D25" s="19">
        <f t="shared" si="0"/>
        <v>181228.86130649585</v>
      </c>
      <c r="E25" s="19">
        <f t="shared" si="1"/>
        <v>755.12025544373273</v>
      </c>
      <c r="F25" s="19">
        <f t="shared" si="2"/>
        <v>181983.98156193958</v>
      </c>
      <c r="I25" s="13">
        <v>39452</v>
      </c>
      <c r="J25">
        <v>6</v>
      </c>
      <c r="K25" s="22">
        <v>181228.86130649582</v>
      </c>
      <c r="L25" s="23">
        <v>755.12025544373273</v>
      </c>
      <c r="M25" s="22">
        <v>181983.98156193955</v>
      </c>
    </row>
    <row r="26" spans="2:18" x14ac:dyDescent="0.25">
      <c r="B26" s="13">
        <v>39483</v>
      </c>
      <c r="C26">
        <v>7</v>
      </c>
      <c r="D26" s="19">
        <f t="shared" si="0"/>
        <v>181983.98156193958</v>
      </c>
      <c r="E26" s="19">
        <f t="shared" si="1"/>
        <v>758.26658984141488</v>
      </c>
      <c r="F26" s="19">
        <f t="shared" si="2"/>
        <v>182742.24815178101</v>
      </c>
      <c r="I26" s="13">
        <v>39483</v>
      </c>
      <c r="J26">
        <v>7</v>
      </c>
      <c r="K26" s="22">
        <v>181983.98156193955</v>
      </c>
      <c r="L26" s="23">
        <v>758.26658984141488</v>
      </c>
      <c r="M26" s="22">
        <v>182742.24815178098</v>
      </c>
    </row>
    <row r="27" spans="2:18" x14ac:dyDescent="0.25">
      <c r="B27" s="13">
        <v>39512</v>
      </c>
      <c r="C27">
        <v>8</v>
      </c>
      <c r="D27" s="19">
        <f t="shared" si="0"/>
        <v>182742.24815178101</v>
      </c>
      <c r="E27" s="19">
        <f t="shared" si="1"/>
        <v>761.42603396575419</v>
      </c>
      <c r="F27" s="19">
        <f t="shared" si="2"/>
        <v>183503.67418574676</v>
      </c>
      <c r="I27" s="13">
        <v>39512</v>
      </c>
      <c r="J27">
        <v>8</v>
      </c>
      <c r="K27" s="22">
        <v>182742.24815178101</v>
      </c>
      <c r="L27" s="23">
        <v>761.42603396575419</v>
      </c>
      <c r="M27" s="22">
        <v>183503.67418574676</v>
      </c>
    </row>
    <row r="28" spans="2:18" x14ac:dyDescent="0.25">
      <c r="B28" s="13">
        <v>39543</v>
      </c>
      <c r="C28">
        <v>9</v>
      </c>
      <c r="D28" s="19">
        <f t="shared" si="0"/>
        <v>183503.67418574676</v>
      </c>
      <c r="E28" s="19">
        <f t="shared" si="1"/>
        <v>764.59864244061146</v>
      </c>
      <c r="F28" s="19">
        <f t="shared" si="2"/>
        <v>184268.27282818736</v>
      </c>
      <c r="I28" s="13">
        <v>39543</v>
      </c>
      <c r="J28">
        <v>9</v>
      </c>
      <c r="K28" s="22">
        <v>183503.67418574676</v>
      </c>
      <c r="L28" s="23">
        <v>764.59864244061157</v>
      </c>
      <c r="M28" s="22">
        <v>184268.27282818736</v>
      </c>
    </row>
    <row r="29" spans="2:18" x14ac:dyDescent="0.25">
      <c r="B29" s="13">
        <v>39573</v>
      </c>
      <c r="C29">
        <v>10</v>
      </c>
      <c r="D29" s="19">
        <f t="shared" si="0"/>
        <v>184268.27282818736</v>
      </c>
      <c r="E29" s="19">
        <f t="shared" si="1"/>
        <v>767.78447011744731</v>
      </c>
      <c r="F29" s="19">
        <f t="shared" si="2"/>
        <v>185036.0572983048</v>
      </c>
      <c r="I29" s="13">
        <v>39573</v>
      </c>
      <c r="J29">
        <v>10</v>
      </c>
      <c r="K29" s="22">
        <v>184268.27282818736</v>
      </c>
      <c r="L29" s="23">
        <v>767.78447011744743</v>
      </c>
      <c r="M29" s="22">
        <v>185036.0572983048</v>
      </c>
    </row>
    <row r="30" spans="2:18" x14ac:dyDescent="0.25">
      <c r="B30" s="13">
        <v>39604</v>
      </c>
      <c r="C30">
        <v>11</v>
      </c>
      <c r="D30" s="19">
        <f t="shared" si="0"/>
        <v>185036.0572983048</v>
      </c>
      <c r="E30" s="19">
        <f t="shared" si="1"/>
        <v>770.98357207626998</v>
      </c>
      <c r="F30" s="19">
        <f t="shared" si="2"/>
        <v>185807.04087038108</v>
      </c>
      <c r="I30" s="13">
        <v>39604</v>
      </c>
      <c r="J30">
        <v>11</v>
      </c>
      <c r="K30" s="22">
        <v>185036.05729830483</v>
      </c>
      <c r="L30" s="23">
        <v>770.98357207627009</v>
      </c>
      <c r="M30" s="22">
        <v>185807.04087038111</v>
      </c>
    </row>
    <row r="31" spans="2:18" x14ac:dyDescent="0.25">
      <c r="B31" s="13">
        <v>39634</v>
      </c>
      <c r="C31">
        <v>12</v>
      </c>
      <c r="D31" s="19">
        <f t="shared" si="0"/>
        <v>185807.04087038108</v>
      </c>
      <c r="E31" s="19">
        <f t="shared" si="1"/>
        <v>774.19600362658787</v>
      </c>
      <c r="F31" s="19">
        <f t="shared" si="2"/>
        <v>186581.23687400768</v>
      </c>
      <c r="I31" s="13">
        <v>39634</v>
      </c>
      <c r="J31">
        <v>12</v>
      </c>
      <c r="K31" s="22">
        <v>185807.04087038108</v>
      </c>
      <c r="L31" s="23">
        <v>774.19600362658798</v>
      </c>
      <c r="M31" s="22">
        <v>186581.23687400768</v>
      </c>
    </row>
    <row r="32" spans="2:18" x14ac:dyDescent="0.25">
      <c r="B32" s="13">
        <v>39665</v>
      </c>
      <c r="C32">
        <v>13</v>
      </c>
      <c r="D32" s="19">
        <f t="shared" si="0"/>
        <v>186581.23687400768</v>
      </c>
      <c r="E32" s="19">
        <f t="shared" si="1"/>
        <v>777.42182030836534</v>
      </c>
      <c r="F32" s="19">
        <f t="shared" si="2"/>
        <v>187358.65869431605</v>
      </c>
      <c r="I32" s="13">
        <v>39665</v>
      </c>
      <c r="J32">
        <v>13</v>
      </c>
      <c r="K32" s="22">
        <v>186581.23687400768</v>
      </c>
      <c r="L32" s="23">
        <v>777.42182030836545</v>
      </c>
      <c r="M32" s="22">
        <v>187358.65869431605</v>
      </c>
    </row>
    <row r="33" spans="2:13" x14ac:dyDescent="0.25">
      <c r="B33" s="13">
        <v>39696</v>
      </c>
      <c r="C33">
        <v>14</v>
      </c>
      <c r="D33" s="19">
        <f t="shared" si="0"/>
        <v>187358.65869431605</v>
      </c>
      <c r="E33" s="19">
        <f t="shared" si="1"/>
        <v>780.66107789298349</v>
      </c>
      <c r="F33" s="19">
        <f t="shared" si="2"/>
        <v>188139.31977220904</v>
      </c>
      <c r="I33" s="13">
        <v>39696</v>
      </c>
      <c r="J33">
        <v>14</v>
      </c>
      <c r="K33" s="22">
        <v>187358.65869431602</v>
      </c>
      <c r="L33" s="23">
        <v>780.66107789298371</v>
      </c>
      <c r="M33" s="22">
        <v>188139.31977220901</v>
      </c>
    </row>
    <row r="34" spans="2:13" x14ac:dyDescent="0.25">
      <c r="B34" s="13">
        <v>39726</v>
      </c>
      <c r="C34">
        <v>15</v>
      </c>
      <c r="D34" s="19">
        <f t="shared" si="0"/>
        <v>188139.31977220904</v>
      </c>
      <c r="E34" s="19">
        <f t="shared" si="1"/>
        <v>783.91383238420428</v>
      </c>
      <c r="F34" s="19">
        <f t="shared" si="2"/>
        <v>188923.23360459323</v>
      </c>
      <c r="I34" s="13">
        <v>39726</v>
      </c>
      <c r="J34">
        <v>15</v>
      </c>
      <c r="K34" s="22">
        <v>188139.31977220901</v>
      </c>
      <c r="L34" s="23">
        <v>783.9138323842044</v>
      </c>
      <c r="M34" s="22">
        <v>188923.2336045932</v>
      </c>
    </row>
    <row r="35" spans="2:13" x14ac:dyDescent="0.25">
      <c r="B35" s="13">
        <v>39757</v>
      </c>
      <c r="C35">
        <v>16</v>
      </c>
      <c r="D35" s="19">
        <f t="shared" si="0"/>
        <v>188923.23360459323</v>
      </c>
      <c r="E35" s="19">
        <f t="shared" si="1"/>
        <v>787.18014001913843</v>
      </c>
      <c r="F35" s="19">
        <f t="shared" si="2"/>
        <v>189710.41374461236</v>
      </c>
      <c r="I35" s="13">
        <v>39757</v>
      </c>
      <c r="J35">
        <v>16</v>
      </c>
      <c r="K35" s="22">
        <v>188923.23360459329</v>
      </c>
      <c r="L35" s="23">
        <v>787.18014001913855</v>
      </c>
      <c r="M35" s="22">
        <v>189710.41374461242</v>
      </c>
    </row>
    <row r="36" spans="2:13" x14ac:dyDescent="0.25">
      <c r="B36" s="13">
        <v>39787</v>
      </c>
      <c r="C36">
        <v>17</v>
      </c>
      <c r="D36" s="19">
        <f t="shared" si="0"/>
        <v>189710.41374461236</v>
      </c>
      <c r="E36" s="19">
        <f t="shared" si="1"/>
        <v>790.46005726921817</v>
      </c>
      <c r="F36" s="19">
        <f t="shared" si="2"/>
        <v>190500.87380188159</v>
      </c>
      <c r="I36" s="13">
        <v>39787</v>
      </c>
      <c r="J36">
        <v>17</v>
      </c>
      <c r="K36" s="22">
        <v>189710.41374461239</v>
      </c>
      <c r="L36" s="23">
        <v>790.46005726921828</v>
      </c>
      <c r="M36" s="22">
        <v>190500.87380188162</v>
      </c>
    </row>
    <row r="37" spans="2:13" x14ac:dyDescent="0.25">
      <c r="B37" s="13">
        <v>39818</v>
      </c>
      <c r="C37">
        <v>18</v>
      </c>
      <c r="D37" s="19">
        <f t="shared" si="0"/>
        <v>190500.87380188159</v>
      </c>
      <c r="E37" s="19">
        <f t="shared" si="1"/>
        <v>793.75364084117325</v>
      </c>
      <c r="F37" s="19">
        <f t="shared" si="2"/>
        <v>191294.62744272276</v>
      </c>
      <c r="I37" s="13">
        <v>39818</v>
      </c>
      <c r="J37">
        <v>18</v>
      </c>
      <c r="K37" s="22">
        <v>190500.87380188159</v>
      </c>
      <c r="L37" s="23">
        <v>793.75364084117359</v>
      </c>
      <c r="M37" s="22">
        <v>191294.62744272276</v>
      </c>
    </row>
    <row r="38" spans="2:13" x14ac:dyDescent="0.25">
      <c r="B38" s="13">
        <v>39849</v>
      </c>
      <c r="C38">
        <v>19</v>
      </c>
      <c r="D38" s="19">
        <f t="shared" si="0"/>
        <v>191294.62744272276</v>
      </c>
      <c r="E38" s="19">
        <f t="shared" si="1"/>
        <v>797.06094767801153</v>
      </c>
      <c r="F38" s="19">
        <f t="shared" si="2"/>
        <v>192091.68839040078</v>
      </c>
      <c r="I38" s="13">
        <v>39849</v>
      </c>
      <c r="J38">
        <v>19</v>
      </c>
      <c r="K38" s="22">
        <v>191294.62744272276</v>
      </c>
      <c r="L38" s="23">
        <v>797.06094767801176</v>
      </c>
      <c r="M38" s="22">
        <v>192091.68839040078</v>
      </c>
    </row>
    <row r="39" spans="2:13" x14ac:dyDescent="0.25">
      <c r="B39" s="13">
        <v>39877</v>
      </c>
      <c r="C39">
        <v>20</v>
      </c>
      <c r="D39" s="19">
        <f t="shared" si="0"/>
        <v>192091.68839040078</v>
      </c>
      <c r="E39" s="19">
        <f t="shared" si="1"/>
        <v>800.38203496000324</v>
      </c>
      <c r="F39" s="19">
        <f t="shared" si="2"/>
        <v>192892.07042536078</v>
      </c>
      <c r="I39" s="13">
        <v>39877</v>
      </c>
      <c r="J39">
        <v>20</v>
      </c>
      <c r="K39" s="22">
        <v>192091.68839040078</v>
      </c>
      <c r="L39" s="23">
        <v>800.38203496000335</v>
      </c>
      <c r="M39" s="22">
        <v>192892.07042536078</v>
      </c>
    </row>
    <row r="40" spans="2:13" x14ac:dyDescent="0.25">
      <c r="B40" s="13">
        <v>39908</v>
      </c>
      <c r="C40">
        <v>21</v>
      </c>
      <c r="D40" s="19">
        <f t="shared" si="0"/>
        <v>192892.07042536078</v>
      </c>
      <c r="E40" s="19">
        <f t="shared" si="1"/>
        <v>803.71696010566995</v>
      </c>
      <c r="F40" s="19">
        <f t="shared" si="2"/>
        <v>193695.78738546645</v>
      </c>
      <c r="I40" s="13">
        <v>39908</v>
      </c>
      <c r="J40">
        <v>21</v>
      </c>
      <c r="K40" s="22">
        <v>192892.07042536081</v>
      </c>
      <c r="L40" s="23">
        <v>803.71696010567018</v>
      </c>
      <c r="M40" s="22">
        <v>193695.78738546648</v>
      </c>
    </row>
    <row r="41" spans="2:13" x14ac:dyDescent="0.25">
      <c r="B41" s="13">
        <v>39938</v>
      </c>
      <c r="C41">
        <v>22</v>
      </c>
      <c r="D41" s="19">
        <f t="shared" si="0"/>
        <v>193695.78738546645</v>
      </c>
      <c r="E41" s="19">
        <f t="shared" si="1"/>
        <v>807.06578077277686</v>
      </c>
      <c r="F41" s="19">
        <f t="shared" si="2"/>
        <v>194502.85316623922</v>
      </c>
      <c r="I41" s="13">
        <v>39938</v>
      </c>
      <c r="J41">
        <v>22</v>
      </c>
      <c r="K41" s="22">
        <v>193695.78738546648</v>
      </c>
      <c r="L41" s="23">
        <v>807.0657807727772</v>
      </c>
      <c r="M41" s="22">
        <v>194502.85316623925</v>
      </c>
    </row>
    <row r="42" spans="2:13" x14ac:dyDescent="0.25">
      <c r="B42" s="13">
        <v>39969</v>
      </c>
      <c r="C42">
        <v>23</v>
      </c>
      <c r="D42" s="19">
        <f t="shared" si="0"/>
        <v>194502.85316623922</v>
      </c>
      <c r="E42" s="19">
        <f t="shared" si="1"/>
        <v>810.42855485933012</v>
      </c>
      <c r="F42" s="19">
        <f t="shared" si="2"/>
        <v>195313.28172109855</v>
      </c>
      <c r="I42" s="13">
        <v>39969</v>
      </c>
      <c r="J42">
        <v>23</v>
      </c>
      <c r="K42" s="22">
        <v>194502.85316623922</v>
      </c>
      <c r="L42" s="23">
        <v>810.42855485933023</v>
      </c>
      <c r="M42" s="22">
        <v>195313.28172109855</v>
      </c>
    </row>
    <row r="43" spans="2:13" x14ac:dyDescent="0.25">
      <c r="B43" s="13">
        <v>39999</v>
      </c>
      <c r="C43">
        <v>24</v>
      </c>
      <c r="D43" s="19">
        <f t="shared" si="0"/>
        <v>195313.28172109855</v>
      </c>
      <c r="E43" s="19">
        <f t="shared" si="1"/>
        <v>813.80534050457732</v>
      </c>
      <c r="F43" s="19">
        <f t="shared" si="2"/>
        <v>196127.08706160312</v>
      </c>
      <c r="I43" s="13">
        <v>39999</v>
      </c>
      <c r="J43">
        <v>24</v>
      </c>
      <c r="K43" s="22">
        <v>195313.28172109864</v>
      </c>
      <c r="L43" s="23">
        <v>813.80534050457754</v>
      </c>
      <c r="M43" s="22">
        <v>196127.0870616032</v>
      </c>
    </row>
    <row r="44" spans="2:13" x14ac:dyDescent="0.25">
      <c r="B44" s="13">
        <v>40030</v>
      </c>
      <c r="C44">
        <v>25</v>
      </c>
      <c r="D44" s="19">
        <f t="shared" si="0"/>
        <v>196127.08706160312</v>
      </c>
      <c r="E44" s="19">
        <f t="shared" si="1"/>
        <v>817.19619609001302</v>
      </c>
      <c r="F44" s="19">
        <f t="shared" si="2"/>
        <v>196944.28325769314</v>
      </c>
      <c r="I44" s="13">
        <v>40030</v>
      </c>
      <c r="J44">
        <v>25</v>
      </c>
      <c r="K44" s="22">
        <v>196127.08706160318</v>
      </c>
      <c r="L44" s="23">
        <v>817.19619609001336</v>
      </c>
      <c r="M44" s="22">
        <v>196944.2832576932</v>
      </c>
    </row>
    <row r="45" spans="2:13" x14ac:dyDescent="0.25">
      <c r="B45" s="13">
        <v>40061</v>
      </c>
      <c r="C45">
        <v>26</v>
      </c>
      <c r="D45" s="19">
        <f t="shared" si="0"/>
        <v>196944.28325769314</v>
      </c>
      <c r="E45" s="19">
        <f t="shared" si="1"/>
        <v>820.60118024038809</v>
      </c>
      <c r="F45" s="19">
        <f t="shared" si="2"/>
        <v>197764.88443793354</v>
      </c>
      <c r="I45" s="13">
        <v>40061</v>
      </c>
      <c r="J45">
        <v>26</v>
      </c>
      <c r="K45" s="22">
        <v>196944.28325769317</v>
      </c>
      <c r="L45" s="23">
        <v>820.60118024038843</v>
      </c>
      <c r="M45" s="22">
        <v>197764.88443793356</v>
      </c>
    </row>
    <row r="46" spans="2:13" x14ac:dyDescent="0.25">
      <c r="B46" s="13">
        <v>40091</v>
      </c>
      <c r="C46">
        <v>27</v>
      </c>
      <c r="D46" s="19">
        <f t="shared" si="0"/>
        <v>197764.88443793354</v>
      </c>
      <c r="E46" s="19">
        <f t="shared" si="1"/>
        <v>824.02035182472309</v>
      </c>
      <c r="F46" s="19">
        <f t="shared" si="2"/>
        <v>198588.90478975826</v>
      </c>
      <c r="I46" s="13">
        <v>40091</v>
      </c>
      <c r="J46">
        <v>27</v>
      </c>
      <c r="K46" s="22">
        <v>197764.88443793359</v>
      </c>
      <c r="L46" s="23">
        <v>824.02035182472332</v>
      </c>
      <c r="M46" s="22">
        <v>198588.90478975832</v>
      </c>
    </row>
    <row r="47" spans="2:13" x14ac:dyDescent="0.25">
      <c r="B47" s="13">
        <v>40122</v>
      </c>
      <c r="C47">
        <v>28</v>
      </c>
      <c r="D47" s="19">
        <f t="shared" si="0"/>
        <v>198588.90478975826</v>
      </c>
      <c r="E47" s="19">
        <f t="shared" si="1"/>
        <v>827.45376995732613</v>
      </c>
      <c r="F47" s="19">
        <f t="shared" si="2"/>
        <v>199416.35855971559</v>
      </c>
      <c r="I47" s="13">
        <v>40122</v>
      </c>
      <c r="J47">
        <v>28</v>
      </c>
      <c r="K47" s="22">
        <v>198588.90478975829</v>
      </c>
      <c r="L47" s="23">
        <v>827.45376995732636</v>
      </c>
      <c r="M47" s="22">
        <v>199416.35855971562</v>
      </c>
    </row>
    <row r="48" spans="2:13" x14ac:dyDescent="0.25">
      <c r="B48" s="13">
        <v>40152</v>
      </c>
      <c r="C48">
        <v>29</v>
      </c>
      <c r="D48" s="19">
        <f t="shared" si="0"/>
        <v>199416.35855971559</v>
      </c>
      <c r="E48" s="19">
        <f t="shared" si="1"/>
        <v>830.901493998815</v>
      </c>
      <c r="F48" s="19">
        <f t="shared" si="2"/>
        <v>200247.26005371442</v>
      </c>
      <c r="I48" s="13">
        <v>40152</v>
      </c>
      <c r="J48">
        <v>29</v>
      </c>
      <c r="K48" s="22">
        <v>199416.35855971562</v>
      </c>
      <c r="L48" s="23">
        <v>830.90149399881523</v>
      </c>
      <c r="M48" s="22">
        <v>200247.26005371445</v>
      </c>
    </row>
    <row r="49" spans="2:13" x14ac:dyDescent="0.25">
      <c r="B49" s="13">
        <v>40183</v>
      </c>
      <c r="C49">
        <v>30</v>
      </c>
      <c r="D49" s="19">
        <f t="shared" si="0"/>
        <v>200247.26005371442</v>
      </c>
      <c r="E49" s="19">
        <f t="shared" si="1"/>
        <v>834.36358355714344</v>
      </c>
      <c r="F49" s="19">
        <f t="shared" si="2"/>
        <v>201081.62363727155</v>
      </c>
      <c r="I49" s="13">
        <v>40183</v>
      </c>
      <c r="J49">
        <v>30</v>
      </c>
      <c r="K49" s="22">
        <v>200247.26005371442</v>
      </c>
      <c r="L49" s="23">
        <v>834.3635835571439</v>
      </c>
      <c r="M49" s="22">
        <v>201081.62363727155</v>
      </c>
    </row>
    <row r="50" spans="2:13" x14ac:dyDescent="0.25">
      <c r="B50" s="13">
        <v>40214</v>
      </c>
      <c r="C50">
        <v>31</v>
      </c>
      <c r="D50" s="19">
        <f t="shared" si="0"/>
        <v>201081.62363727155</v>
      </c>
      <c r="E50" s="19">
        <f t="shared" si="1"/>
        <v>837.8400984886315</v>
      </c>
      <c r="F50" s="19">
        <f t="shared" si="2"/>
        <v>201919.46373576019</v>
      </c>
      <c r="I50" s="13">
        <v>40214</v>
      </c>
      <c r="J50">
        <v>31</v>
      </c>
      <c r="K50" s="22">
        <v>201081.62363727155</v>
      </c>
      <c r="L50" s="23">
        <v>837.84009848863195</v>
      </c>
      <c r="M50" s="22">
        <v>201919.46373576019</v>
      </c>
    </row>
    <row r="51" spans="2:13" x14ac:dyDescent="0.25">
      <c r="B51" s="13">
        <v>40242</v>
      </c>
      <c r="C51">
        <v>32</v>
      </c>
      <c r="D51" s="19">
        <f t="shared" si="0"/>
        <v>201919.46373576019</v>
      </c>
      <c r="E51" s="19">
        <f t="shared" si="1"/>
        <v>841.33109889900072</v>
      </c>
      <c r="F51" s="19">
        <f t="shared" si="2"/>
        <v>202760.7948346592</v>
      </c>
      <c r="I51" s="13">
        <v>40242</v>
      </c>
      <c r="J51">
        <v>32</v>
      </c>
      <c r="K51" s="22">
        <v>201919.46373576028</v>
      </c>
      <c r="L51" s="23">
        <v>841.33109889900129</v>
      </c>
      <c r="M51" s="22">
        <v>202760.79483465929</v>
      </c>
    </row>
    <row r="52" spans="2:13" x14ac:dyDescent="0.25">
      <c r="B52" s="13">
        <v>40273</v>
      </c>
      <c r="C52">
        <v>33</v>
      </c>
      <c r="D52" s="19">
        <f t="shared" si="0"/>
        <v>202760.7948346592</v>
      </c>
      <c r="E52" s="19">
        <f t="shared" si="1"/>
        <v>844.8366451444133</v>
      </c>
      <c r="F52" s="19">
        <f t="shared" si="2"/>
        <v>203605.63147980362</v>
      </c>
      <c r="I52" s="13">
        <v>40273</v>
      </c>
      <c r="J52">
        <v>33</v>
      </c>
      <c r="K52" s="22">
        <v>202760.79483465923</v>
      </c>
      <c r="L52" s="23">
        <v>844.83664514441352</v>
      </c>
      <c r="M52" s="22">
        <v>203605.63147980365</v>
      </c>
    </row>
    <row r="53" spans="2:13" x14ac:dyDescent="0.25">
      <c r="B53" s="13">
        <v>40303</v>
      </c>
      <c r="C53">
        <v>34</v>
      </c>
      <c r="D53" s="19">
        <f t="shared" si="0"/>
        <v>203605.63147980362</v>
      </c>
      <c r="E53" s="19">
        <f t="shared" si="1"/>
        <v>848.3567978325151</v>
      </c>
      <c r="F53" s="19">
        <f t="shared" si="2"/>
        <v>204453.98827763612</v>
      </c>
      <c r="I53" s="13">
        <v>40303</v>
      </c>
      <c r="J53">
        <v>34</v>
      </c>
      <c r="K53" s="22">
        <v>203605.63147980368</v>
      </c>
      <c r="L53" s="23">
        <v>848.35679783251544</v>
      </c>
      <c r="M53" s="22">
        <v>204453.98827763618</v>
      </c>
    </row>
    <row r="54" spans="2:13" x14ac:dyDescent="0.25">
      <c r="B54" s="13">
        <v>40334</v>
      </c>
      <c r="C54">
        <v>35</v>
      </c>
      <c r="D54" s="19">
        <f t="shared" si="0"/>
        <v>204453.98827763612</v>
      </c>
      <c r="E54" s="19">
        <f t="shared" si="1"/>
        <v>851.89161782348378</v>
      </c>
      <c r="F54" s="19">
        <f t="shared" si="2"/>
        <v>205305.8798954596</v>
      </c>
      <c r="I54" s="13">
        <v>40334</v>
      </c>
      <c r="J54">
        <v>35</v>
      </c>
      <c r="K54" s="22">
        <v>204453.98827763615</v>
      </c>
      <c r="L54" s="23">
        <v>851.89161782348447</v>
      </c>
      <c r="M54" s="22">
        <v>205305.87989545963</v>
      </c>
    </row>
    <row r="55" spans="2:13" x14ac:dyDescent="0.25">
      <c r="B55" s="13">
        <v>40364</v>
      </c>
      <c r="C55">
        <v>36</v>
      </c>
      <c r="D55" s="19">
        <f t="shared" si="0"/>
        <v>205305.8798954596</v>
      </c>
      <c r="E55" s="19">
        <f t="shared" si="1"/>
        <v>855.44116623108164</v>
      </c>
      <c r="F55" s="19">
        <f t="shared" si="2"/>
        <v>206161.32106169069</v>
      </c>
      <c r="I55" s="13">
        <v>40364</v>
      </c>
      <c r="J55">
        <v>36</v>
      </c>
      <c r="K55" s="22">
        <v>205305.87989545969</v>
      </c>
      <c r="L55" s="23">
        <v>855.44116623108198</v>
      </c>
      <c r="M55" s="22">
        <v>206161.32106169077</v>
      </c>
    </row>
    <row r="56" spans="2:13" x14ac:dyDescent="0.25">
      <c r="B56" s="13">
        <v>40395</v>
      </c>
      <c r="C56">
        <v>37</v>
      </c>
      <c r="D56" s="19">
        <f t="shared" si="0"/>
        <v>206161.32106169069</v>
      </c>
      <c r="E56" s="19">
        <f t="shared" si="1"/>
        <v>859.00550442371116</v>
      </c>
      <c r="F56" s="19">
        <f t="shared" si="2"/>
        <v>207020.32656611441</v>
      </c>
      <c r="I56" s="13">
        <v>40395</v>
      </c>
      <c r="J56">
        <v>37</v>
      </c>
      <c r="K56" s="22">
        <v>206161.32106169072</v>
      </c>
      <c r="L56" s="23">
        <v>859.00550442371139</v>
      </c>
      <c r="M56" s="22">
        <v>207020.32656611444</v>
      </c>
    </row>
    <row r="57" spans="2:13" x14ac:dyDescent="0.25">
      <c r="B57" s="13">
        <v>40426</v>
      </c>
      <c r="C57">
        <v>38</v>
      </c>
      <c r="D57" s="19">
        <f t="shared" si="0"/>
        <v>207020.32656611441</v>
      </c>
      <c r="E57" s="19">
        <f t="shared" si="1"/>
        <v>862.58469402547667</v>
      </c>
      <c r="F57" s="19">
        <f t="shared" si="2"/>
        <v>207882.9112601399</v>
      </c>
      <c r="I57" s="13">
        <v>40426</v>
      </c>
      <c r="J57">
        <v>38</v>
      </c>
      <c r="K57" s="22">
        <v>207020.32656611444</v>
      </c>
      <c r="L57" s="23">
        <v>862.58469402547689</v>
      </c>
      <c r="M57" s="22">
        <v>207882.91126013992</v>
      </c>
    </row>
    <row r="58" spans="2:13" x14ac:dyDescent="0.25">
      <c r="B58" s="13">
        <v>40456</v>
      </c>
      <c r="C58">
        <v>39</v>
      </c>
      <c r="D58" s="19">
        <f t="shared" si="0"/>
        <v>207882.9112601399</v>
      </c>
      <c r="E58" s="19">
        <f t="shared" si="1"/>
        <v>866.17879691724954</v>
      </c>
      <c r="F58" s="19">
        <f t="shared" si="2"/>
        <v>208749.09005705715</v>
      </c>
      <c r="I58" s="13">
        <v>40456</v>
      </c>
      <c r="J58">
        <v>39</v>
      </c>
      <c r="K58" s="22">
        <v>207882.91126013992</v>
      </c>
      <c r="L58" s="23">
        <v>866.17879691724988</v>
      </c>
      <c r="M58" s="22">
        <v>208749.09005705718</v>
      </c>
    </row>
    <row r="59" spans="2:13" x14ac:dyDescent="0.25">
      <c r="B59" s="13">
        <v>40487</v>
      </c>
      <c r="C59">
        <v>40</v>
      </c>
      <c r="D59" s="19">
        <f t="shared" si="0"/>
        <v>208749.09005705715</v>
      </c>
      <c r="E59" s="19">
        <f t="shared" si="1"/>
        <v>869.78787523773815</v>
      </c>
      <c r="F59" s="19">
        <f t="shared" si="2"/>
        <v>209618.87793229488</v>
      </c>
      <c r="I59" s="13">
        <v>40487</v>
      </c>
      <c r="J59">
        <v>40</v>
      </c>
      <c r="K59" s="22">
        <v>208749.09005705721</v>
      </c>
      <c r="L59" s="23">
        <v>869.78787523773849</v>
      </c>
      <c r="M59" s="22">
        <v>209618.87793229494</v>
      </c>
    </row>
    <row r="60" spans="2:13" x14ac:dyDescent="0.25">
      <c r="B60" s="13">
        <v>40517</v>
      </c>
      <c r="C60">
        <v>41</v>
      </c>
      <c r="D60" s="19">
        <f t="shared" si="0"/>
        <v>209618.87793229488</v>
      </c>
      <c r="E60" s="19">
        <f t="shared" si="1"/>
        <v>873.41199138456204</v>
      </c>
      <c r="F60" s="19">
        <f t="shared" si="2"/>
        <v>210492.28992367943</v>
      </c>
      <c r="I60" s="13">
        <v>40517</v>
      </c>
      <c r="J60">
        <v>41</v>
      </c>
      <c r="K60" s="22">
        <v>209618.87793229491</v>
      </c>
      <c r="L60" s="23">
        <v>873.4119913845625</v>
      </c>
      <c r="M60" s="22">
        <v>210492.28992367946</v>
      </c>
    </row>
    <row r="61" spans="2:13" x14ac:dyDescent="0.25">
      <c r="B61" s="13">
        <v>40548</v>
      </c>
      <c r="C61">
        <v>42</v>
      </c>
      <c r="D61" s="19">
        <f t="shared" si="0"/>
        <v>210492.28992367943</v>
      </c>
      <c r="E61" s="19">
        <f t="shared" si="1"/>
        <v>877.05120801533099</v>
      </c>
      <c r="F61" s="19">
        <f t="shared" si="2"/>
        <v>211369.34113169476</v>
      </c>
      <c r="I61" s="13">
        <v>40548</v>
      </c>
      <c r="J61">
        <v>42</v>
      </c>
      <c r="K61" s="22">
        <v>210492.28992367946</v>
      </c>
      <c r="L61" s="23">
        <v>877.05120801533167</v>
      </c>
      <c r="M61" s="22">
        <v>211369.34113169479</v>
      </c>
    </row>
    <row r="62" spans="2:13" x14ac:dyDescent="0.25">
      <c r="B62" s="13">
        <v>40579</v>
      </c>
      <c r="C62">
        <v>43</v>
      </c>
      <c r="D62" s="19">
        <f t="shared" si="0"/>
        <v>211369.34113169476</v>
      </c>
      <c r="E62" s="19">
        <f t="shared" si="1"/>
        <v>880.70558804872815</v>
      </c>
      <c r="F62" s="19">
        <f t="shared" si="2"/>
        <v>212250.04671974349</v>
      </c>
      <c r="I62" s="13">
        <v>40579</v>
      </c>
      <c r="J62">
        <v>43</v>
      </c>
      <c r="K62" s="22">
        <v>211369.34113169485</v>
      </c>
      <c r="L62" s="23">
        <v>880.70558804872883</v>
      </c>
      <c r="M62" s="22">
        <v>212250.04671974358</v>
      </c>
    </row>
    <row r="63" spans="2:13" x14ac:dyDescent="0.25">
      <c r="B63" s="13">
        <v>40607</v>
      </c>
      <c r="C63">
        <v>44</v>
      </c>
      <c r="D63" s="19">
        <f t="shared" si="0"/>
        <v>212250.04671974349</v>
      </c>
      <c r="E63" s="19">
        <f t="shared" si="1"/>
        <v>884.37519466559786</v>
      </c>
      <c r="F63" s="19">
        <f t="shared" si="2"/>
        <v>213134.42191440909</v>
      </c>
      <c r="I63" s="13">
        <v>40607</v>
      </c>
      <c r="J63">
        <v>44</v>
      </c>
      <c r="K63" s="22">
        <v>212250.04671974355</v>
      </c>
      <c r="L63" s="23">
        <v>884.37519466559831</v>
      </c>
      <c r="M63" s="22">
        <v>213134.42191440915</v>
      </c>
    </row>
    <row r="64" spans="2:13" x14ac:dyDescent="0.25">
      <c r="B64" s="13">
        <v>40638</v>
      </c>
      <c r="C64">
        <v>45</v>
      </c>
      <c r="D64" s="19">
        <f t="shared" si="0"/>
        <v>213134.42191440909</v>
      </c>
      <c r="E64" s="19">
        <f t="shared" si="1"/>
        <v>888.06009131003782</v>
      </c>
      <c r="F64" s="19">
        <f t="shared" si="2"/>
        <v>214022.48200571912</v>
      </c>
      <c r="I64" s="13">
        <v>40638</v>
      </c>
      <c r="J64">
        <v>45</v>
      </c>
      <c r="K64" s="22">
        <v>213134.42191440918</v>
      </c>
      <c r="L64" s="23">
        <v>888.0600913100385</v>
      </c>
      <c r="M64" s="22">
        <v>214022.48200571921</v>
      </c>
    </row>
    <row r="65" spans="2:13" x14ac:dyDescent="0.25">
      <c r="B65" s="13">
        <v>40668</v>
      </c>
      <c r="C65">
        <v>46</v>
      </c>
      <c r="D65" s="19">
        <f t="shared" si="0"/>
        <v>214022.48200571912</v>
      </c>
      <c r="E65" s="19">
        <f t="shared" si="1"/>
        <v>891.76034169049638</v>
      </c>
      <c r="F65" s="19">
        <f t="shared" si="2"/>
        <v>214914.24234740963</v>
      </c>
      <c r="I65" s="13">
        <v>40668</v>
      </c>
      <c r="J65">
        <v>46</v>
      </c>
      <c r="K65" s="22">
        <v>214022.48200571915</v>
      </c>
      <c r="L65" s="23">
        <v>891.76034169049694</v>
      </c>
      <c r="M65" s="22">
        <v>214914.24234740966</v>
      </c>
    </row>
    <row r="66" spans="2:13" x14ac:dyDescent="0.25">
      <c r="B66" s="13">
        <v>40699</v>
      </c>
      <c r="C66">
        <v>47</v>
      </c>
      <c r="D66" s="19">
        <f t="shared" si="0"/>
        <v>214914.24234740963</v>
      </c>
      <c r="E66" s="19">
        <f t="shared" si="1"/>
        <v>895.47600978087348</v>
      </c>
      <c r="F66" s="19">
        <f t="shared" si="2"/>
        <v>215809.71835719049</v>
      </c>
      <c r="I66" s="13">
        <v>40699</v>
      </c>
      <c r="J66">
        <v>47</v>
      </c>
      <c r="K66" s="22">
        <v>214914.24234740969</v>
      </c>
      <c r="L66" s="23">
        <v>895.47600978087394</v>
      </c>
      <c r="M66" s="22">
        <v>215809.71835719055</v>
      </c>
    </row>
    <row r="67" spans="2:13" x14ac:dyDescent="0.25">
      <c r="B67" s="13">
        <v>40729</v>
      </c>
      <c r="C67">
        <v>48</v>
      </c>
      <c r="D67" s="19">
        <f t="shared" si="0"/>
        <v>215809.71835719049</v>
      </c>
      <c r="E67" s="19">
        <f t="shared" si="1"/>
        <v>899.20715982162699</v>
      </c>
      <c r="F67" s="19">
        <f t="shared" si="2"/>
        <v>216708.9255170121</v>
      </c>
      <c r="I67" s="13">
        <v>40729</v>
      </c>
      <c r="J67">
        <v>48</v>
      </c>
      <c r="K67" s="22">
        <v>215809.71835719061</v>
      </c>
      <c r="L67" s="23">
        <v>899.20715982162778</v>
      </c>
      <c r="M67" s="22">
        <v>216708.92551701222</v>
      </c>
    </row>
    <row r="68" spans="2:13" x14ac:dyDescent="0.25">
      <c r="B68" s="13">
        <v>40760</v>
      </c>
      <c r="C68">
        <v>49</v>
      </c>
      <c r="D68" s="19">
        <f t="shared" si="0"/>
        <v>216708.9255170121</v>
      </c>
      <c r="E68" s="19">
        <f t="shared" si="1"/>
        <v>902.9538563208838</v>
      </c>
      <c r="F68" s="19">
        <f t="shared" si="2"/>
        <v>217611.87937333298</v>
      </c>
      <c r="I68" s="13">
        <v>40760</v>
      </c>
      <c r="J68">
        <v>49</v>
      </c>
      <c r="K68" s="22">
        <v>216708.92551701222</v>
      </c>
      <c r="L68" s="23">
        <v>902.9538563208846</v>
      </c>
      <c r="M68" s="22">
        <v>217611.8793733331</v>
      </c>
    </row>
    <row r="69" spans="2:13" x14ac:dyDescent="0.25">
      <c r="B69" s="13">
        <v>40791</v>
      </c>
      <c r="C69">
        <v>50</v>
      </c>
      <c r="D69" s="19">
        <f t="shared" si="0"/>
        <v>217611.87937333298</v>
      </c>
      <c r="E69" s="19">
        <f t="shared" si="1"/>
        <v>906.71616405555403</v>
      </c>
      <c r="F69" s="19">
        <f t="shared" si="2"/>
        <v>218518.59553738852</v>
      </c>
      <c r="I69" s="13">
        <v>40791</v>
      </c>
      <c r="J69">
        <v>50</v>
      </c>
      <c r="K69" s="22">
        <v>217611.8793733331</v>
      </c>
      <c r="L69" s="23">
        <v>906.71616405555494</v>
      </c>
      <c r="M69" s="22">
        <v>218518.59553738864</v>
      </c>
    </row>
    <row r="70" spans="2:13" x14ac:dyDescent="0.25">
      <c r="B70" s="13">
        <v>40821</v>
      </c>
      <c r="C70">
        <v>51</v>
      </c>
      <c r="D70" s="19">
        <f t="shared" si="0"/>
        <v>218518.59553738852</v>
      </c>
      <c r="E70" s="19">
        <f t="shared" si="1"/>
        <v>910.49414807245216</v>
      </c>
      <c r="F70" s="19">
        <f t="shared" si="2"/>
        <v>219429.08968546099</v>
      </c>
      <c r="I70" s="13">
        <v>40821</v>
      </c>
      <c r="J70">
        <v>51</v>
      </c>
      <c r="K70" s="22">
        <v>218518.59553738864</v>
      </c>
      <c r="L70" s="23">
        <v>910.49414807245319</v>
      </c>
      <c r="M70" s="22">
        <v>219429.08968546111</v>
      </c>
    </row>
    <row r="71" spans="2:13" x14ac:dyDescent="0.25">
      <c r="B71" s="13">
        <v>40852</v>
      </c>
      <c r="C71">
        <v>52</v>
      </c>
      <c r="D71" s="19">
        <f t="shared" si="0"/>
        <v>219429.08968546099</v>
      </c>
      <c r="E71" s="19">
        <f t="shared" si="1"/>
        <v>914.28787368942073</v>
      </c>
      <c r="F71" s="19">
        <f t="shared" si="2"/>
        <v>220343.37755915042</v>
      </c>
      <c r="I71" s="13">
        <v>40852</v>
      </c>
      <c r="J71">
        <v>52</v>
      </c>
      <c r="K71" s="22">
        <v>219429.08968546111</v>
      </c>
      <c r="L71" s="23">
        <v>914.28787368942164</v>
      </c>
      <c r="M71" s="22">
        <v>220343.37755915054</v>
      </c>
    </row>
    <row r="72" spans="2:13" x14ac:dyDescent="0.25">
      <c r="B72" s="13">
        <v>40882</v>
      </c>
      <c r="C72">
        <v>53</v>
      </c>
      <c r="D72" s="19">
        <f t="shared" si="0"/>
        <v>220343.37755915042</v>
      </c>
      <c r="E72" s="19">
        <f t="shared" si="1"/>
        <v>918.09740649646005</v>
      </c>
      <c r="F72" s="19">
        <f t="shared" si="2"/>
        <v>221261.47496564689</v>
      </c>
      <c r="I72" s="13">
        <v>40882</v>
      </c>
      <c r="J72">
        <v>53</v>
      </c>
      <c r="K72" s="22">
        <v>220343.37755915057</v>
      </c>
      <c r="L72" s="23">
        <v>918.09740649646085</v>
      </c>
      <c r="M72" s="22">
        <v>221261.47496564704</v>
      </c>
    </row>
    <row r="73" spans="2:13" x14ac:dyDescent="0.25">
      <c r="B73" s="13">
        <v>40913</v>
      </c>
      <c r="C73">
        <v>54</v>
      </c>
      <c r="D73" s="19">
        <f t="shared" si="0"/>
        <v>221261.47496564689</v>
      </c>
      <c r="E73" s="19">
        <f t="shared" si="1"/>
        <v>921.92281235686198</v>
      </c>
      <c r="F73" s="19">
        <f t="shared" si="2"/>
        <v>222183.39777800377</v>
      </c>
      <c r="I73" s="13">
        <v>40913</v>
      </c>
      <c r="J73">
        <v>54</v>
      </c>
      <c r="K73" s="22">
        <v>221261.47496564701</v>
      </c>
      <c r="L73" s="23">
        <v>921.92281235686278</v>
      </c>
      <c r="M73" s="22">
        <v>222183.39777800388</v>
      </c>
    </row>
    <row r="74" spans="2:13" x14ac:dyDescent="0.25">
      <c r="B74" s="13">
        <v>40944</v>
      </c>
      <c r="C74">
        <v>55</v>
      </c>
      <c r="D74" s="19">
        <f t="shared" si="0"/>
        <v>222183.39777800377</v>
      </c>
      <c r="E74" s="19">
        <f t="shared" si="1"/>
        <v>925.76415740834898</v>
      </c>
      <c r="F74" s="19">
        <f t="shared" si="2"/>
        <v>223109.16193541212</v>
      </c>
      <c r="I74" s="13">
        <v>40944</v>
      </c>
      <c r="J74">
        <v>55</v>
      </c>
      <c r="K74" s="22">
        <v>222183.39777800385</v>
      </c>
      <c r="L74" s="23">
        <v>925.76415740834977</v>
      </c>
      <c r="M74" s="22">
        <v>223109.16193541221</v>
      </c>
    </row>
    <row r="75" spans="2:13" x14ac:dyDescent="0.25">
      <c r="B75" s="13">
        <v>40973</v>
      </c>
      <c r="C75">
        <v>56</v>
      </c>
      <c r="D75" s="19">
        <f t="shared" si="0"/>
        <v>223109.16193541212</v>
      </c>
      <c r="E75" s="19">
        <f t="shared" si="1"/>
        <v>929.62150806421721</v>
      </c>
      <c r="F75" s="19">
        <f t="shared" si="2"/>
        <v>224038.78344347634</v>
      </c>
      <c r="I75" s="13">
        <v>40973</v>
      </c>
      <c r="J75">
        <v>56</v>
      </c>
      <c r="K75" s="22">
        <v>223109.16193541227</v>
      </c>
      <c r="L75" s="23">
        <v>929.62150806421789</v>
      </c>
      <c r="M75" s="22">
        <v>224038.78344347648</v>
      </c>
    </row>
    <row r="76" spans="2:13" x14ac:dyDescent="0.25">
      <c r="B76" s="13">
        <v>41004</v>
      </c>
      <c r="C76">
        <v>57</v>
      </c>
      <c r="D76" s="19">
        <f t="shared" si="0"/>
        <v>224038.78344347634</v>
      </c>
      <c r="E76" s="19">
        <f t="shared" si="1"/>
        <v>933.49493101448468</v>
      </c>
      <c r="F76" s="19">
        <f t="shared" si="2"/>
        <v>224972.27837449082</v>
      </c>
      <c r="I76" s="13">
        <v>41004</v>
      </c>
      <c r="J76">
        <v>57</v>
      </c>
      <c r="K76" s="22">
        <v>224038.78344347645</v>
      </c>
      <c r="L76" s="23">
        <v>933.49493101448547</v>
      </c>
      <c r="M76" s="22">
        <v>224972.27837449094</v>
      </c>
    </row>
    <row r="77" spans="2:13" x14ac:dyDescent="0.25">
      <c r="B77" s="13">
        <v>41034</v>
      </c>
      <c r="C77">
        <v>58</v>
      </c>
      <c r="D77" s="19">
        <f t="shared" si="0"/>
        <v>224972.27837449082</v>
      </c>
      <c r="E77" s="19">
        <f t="shared" si="1"/>
        <v>937.38449322704503</v>
      </c>
      <c r="F77" s="19">
        <f t="shared" si="2"/>
        <v>225909.66286771788</v>
      </c>
      <c r="I77" s="13">
        <v>41034</v>
      </c>
      <c r="J77">
        <v>58</v>
      </c>
      <c r="K77" s="22">
        <v>224972.27837449088</v>
      </c>
      <c r="L77" s="23">
        <v>937.38449322704594</v>
      </c>
      <c r="M77" s="22">
        <v>225909.66286771794</v>
      </c>
    </row>
    <row r="78" spans="2:13" x14ac:dyDescent="0.25">
      <c r="B78" s="13">
        <v>41065</v>
      </c>
      <c r="C78">
        <v>59</v>
      </c>
      <c r="D78" s="19">
        <f t="shared" si="0"/>
        <v>225909.66286771788</v>
      </c>
      <c r="E78" s="19">
        <f t="shared" si="1"/>
        <v>941.29026194882454</v>
      </c>
      <c r="F78" s="19">
        <f t="shared" si="2"/>
        <v>226850.95312966671</v>
      </c>
      <c r="I78" s="13">
        <v>41065</v>
      </c>
      <c r="J78">
        <v>59</v>
      </c>
      <c r="K78" s="22">
        <v>225909.662867718</v>
      </c>
      <c r="L78" s="23">
        <v>941.29026194882533</v>
      </c>
      <c r="M78" s="22">
        <v>226850.95312966683</v>
      </c>
    </row>
    <row r="79" spans="2:13" x14ac:dyDescent="0.25">
      <c r="B79" s="13">
        <v>41095</v>
      </c>
      <c r="C79">
        <v>60</v>
      </c>
      <c r="D79" s="19">
        <f t="shared" si="0"/>
        <v>226850.95312966671</v>
      </c>
      <c r="E79" s="19">
        <f t="shared" si="1"/>
        <v>945.21230470694456</v>
      </c>
      <c r="F79" s="19">
        <f t="shared" si="2"/>
        <v>227796.16543437366</v>
      </c>
      <c r="I79" s="13">
        <v>41095</v>
      </c>
      <c r="J79">
        <v>60</v>
      </c>
      <c r="K79" s="22">
        <v>226850.95312966677</v>
      </c>
      <c r="L79" s="23">
        <v>945.21230470694547</v>
      </c>
      <c r="M79" s="22">
        <v>227796.16543437372</v>
      </c>
    </row>
    <row r="80" spans="2:13" x14ac:dyDescent="0.25">
      <c r="B80" s="13">
        <v>41126</v>
      </c>
      <c r="C80">
        <v>61</v>
      </c>
      <c r="D80" s="19">
        <f t="shared" si="0"/>
        <v>227796.16543437366</v>
      </c>
      <c r="E80" s="19">
        <f t="shared" si="1"/>
        <v>949.15068930989025</v>
      </c>
      <c r="F80" s="19">
        <f t="shared" si="2"/>
        <v>228745.31612368356</v>
      </c>
      <c r="I80" s="13">
        <v>41126</v>
      </c>
      <c r="J80">
        <v>61</v>
      </c>
      <c r="K80" s="22">
        <v>227796.16543437375</v>
      </c>
      <c r="L80" s="23">
        <v>949.15068930989105</v>
      </c>
      <c r="M80" s="22">
        <v>228745.31612368365</v>
      </c>
    </row>
    <row r="81" spans="2:13" x14ac:dyDescent="0.25">
      <c r="B81" s="13">
        <v>41157</v>
      </c>
      <c r="C81">
        <v>62</v>
      </c>
      <c r="D81" s="19">
        <f t="shared" si="0"/>
        <v>228745.31612368356</v>
      </c>
      <c r="E81" s="19">
        <f t="shared" si="1"/>
        <v>953.1054838486815</v>
      </c>
      <c r="F81" s="19">
        <f t="shared" si="2"/>
        <v>229698.42160753225</v>
      </c>
      <c r="I81" s="13">
        <v>41157</v>
      </c>
      <c r="J81">
        <v>62</v>
      </c>
      <c r="K81" s="22">
        <v>228745.31612368362</v>
      </c>
      <c r="L81" s="23">
        <v>953.10548384868218</v>
      </c>
      <c r="M81" s="22">
        <v>229698.42160753231</v>
      </c>
    </row>
    <row r="82" spans="2:13" x14ac:dyDescent="0.25">
      <c r="B82" s="13">
        <v>41187</v>
      </c>
      <c r="C82">
        <v>63</v>
      </c>
      <c r="D82" s="19">
        <f t="shared" si="0"/>
        <v>229698.42160753225</v>
      </c>
      <c r="E82" s="19">
        <f t="shared" si="1"/>
        <v>957.07675669805099</v>
      </c>
      <c r="F82" s="19">
        <f t="shared" si="2"/>
        <v>230655.4983642303</v>
      </c>
      <c r="I82" s="13">
        <v>41187</v>
      </c>
      <c r="J82">
        <v>63</v>
      </c>
      <c r="K82" s="22">
        <v>229698.42160753228</v>
      </c>
      <c r="L82" s="23">
        <v>957.07675669805178</v>
      </c>
      <c r="M82" s="22">
        <v>230655.49836423033</v>
      </c>
    </row>
    <row r="83" spans="2:13" x14ac:dyDescent="0.25">
      <c r="B83" s="13">
        <v>41218</v>
      </c>
      <c r="C83">
        <v>64</v>
      </c>
      <c r="D83" s="19">
        <f t="shared" si="0"/>
        <v>230655.4983642303</v>
      </c>
      <c r="E83" s="19">
        <f t="shared" si="1"/>
        <v>961.06457651762628</v>
      </c>
      <c r="F83" s="19">
        <f t="shared" si="2"/>
        <v>231616.56294074791</v>
      </c>
      <c r="I83" s="13">
        <v>41218</v>
      </c>
      <c r="J83">
        <v>64</v>
      </c>
      <c r="K83" s="22">
        <v>230655.49836423047</v>
      </c>
      <c r="L83" s="23">
        <v>961.06457651762685</v>
      </c>
      <c r="M83" s="22">
        <v>231616.56294074809</v>
      </c>
    </row>
    <row r="84" spans="2:13" x14ac:dyDescent="0.25">
      <c r="B84" s="13">
        <v>41248</v>
      </c>
      <c r="C84">
        <v>65</v>
      </c>
      <c r="D84" s="19">
        <f t="shared" si="0"/>
        <v>231616.56294074791</v>
      </c>
      <c r="E84" s="19">
        <f t="shared" si="1"/>
        <v>965.06901225311628</v>
      </c>
      <c r="F84" s="19">
        <f t="shared" si="2"/>
        <v>232581.63195300102</v>
      </c>
      <c r="I84" s="13">
        <v>41248</v>
      </c>
      <c r="J84">
        <v>65</v>
      </c>
      <c r="K84" s="22">
        <v>231616.562940748</v>
      </c>
      <c r="L84" s="23">
        <v>965.06901225311719</v>
      </c>
      <c r="M84" s="22">
        <v>232581.63195300111</v>
      </c>
    </row>
    <row r="85" spans="2:13" x14ac:dyDescent="0.25">
      <c r="B85" s="13">
        <v>41279</v>
      </c>
      <c r="C85">
        <v>66</v>
      </c>
      <c r="D85" s="19">
        <f t="shared" ref="D85:D148" si="3">F84</f>
        <v>232581.63195300102</v>
      </c>
      <c r="E85" s="19">
        <f t="shared" ref="E85:E148" si="4">D85*_nPIR</f>
        <v>969.09013313750427</v>
      </c>
      <c r="F85" s="19">
        <f t="shared" si="2"/>
        <v>233550.72208613853</v>
      </c>
      <c r="I85" s="13">
        <v>41279</v>
      </c>
      <c r="J85">
        <v>66</v>
      </c>
      <c r="K85" s="22">
        <v>232581.63195300114</v>
      </c>
      <c r="L85" s="23">
        <v>969.09013313750518</v>
      </c>
      <c r="M85" s="22">
        <v>233550.72208613864</v>
      </c>
    </row>
    <row r="86" spans="2:13" x14ac:dyDescent="0.25">
      <c r="B86" s="13">
        <v>41310</v>
      </c>
      <c r="C86">
        <v>67</v>
      </c>
      <c r="D86" s="19">
        <f t="shared" si="3"/>
        <v>233550.72208613853</v>
      </c>
      <c r="E86" s="19">
        <f t="shared" si="4"/>
        <v>973.12800869224384</v>
      </c>
      <c r="F86" s="19">
        <f t="shared" ref="F86:F149" si="5">D86+E86</f>
        <v>234523.85009483076</v>
      </c>
      <c r="I86" s="13">
        <v>41310</v>
      </c>
      <c r="J86">
        <v>67</v>
      </c>
      <c r="K86" s="22">
        <v>233550.72208613864</v>
      </c>
      <c r="L86" s="23">
        <v>973.12800869224486</v>
      </c>
      <c r="M86" s="22">
        <v>234523.85009483088</v>
      </c>
    </row>
    <row r="87" spans="2:13" x14ac:dyDescent="0.25">
      <c r="B87" s="13">
        <v>41338</v>
      </c>
      <c r="C87">
        <v>68</v>
      </c>
      <c r="D87" s="19">
        <f t="shared" si="3"/>
        <v>234523.85009483076</v>
      </c>
      <c r="E87" s="19">
        <f t="shared" si="4"/>
        <v>977.18270872846153</v>
      </c>
      <c r="F87" s="19">
        <f t="shared" si="5"/>
        <v>235501.03280355921</v>
      </c>
      <c r="I87" s="13">
        <v>41338</v>
      </c>
      <c r="J87">
        <v>68</v>
      </c>
      <c r="K87" s="22">
        <v>234523.85009483091</v>
      </c>
      <c r="L87" s="23">
        <v>977.18270872846244</v>
      </c>
      <c r="M87" s="22">
        <v>235501.03280355938</v>
      </c>
    </row>
    <row r="88" spans="2:13" x14ac:dyDescent="0.25">
      <c r="B88" s="13">
        <v>41369</v>
      </c>
      <c r="C88">
        <v>69</v>
      </c>
      <c r="D88" s="19">
        <f t="shared" si="3"/>
        <v>235501.03280355921</v>
      </c>
      <c r="E88" s="19">
        <f t="shared" si="4"/>
        <v>981.25430334816338</v>
      </c>
      <c r="F88" s="19">
        <f t="shared" si="5"/>
        <v>236482.28710690737</v>
      </c>
      <c r="I88" s="13">
        <v>41369</v>
      </c>
      <c r="J88">
        <v>69</v>
      </c>
      <c r="K88" s="22">
        <v>235501.03280355938</v>
      </c>
      <c r="L88" s="23">
        <v>981.2543033481644</v>
      </c>
      <c r="M88" s="22">
        <v>236482.28710690755</v>
      </c>
    </row>
    <row r="89" spans="2:13" x14ac:dyDescent="0.25">
      <c r="B89" s="13">
        <v>41399</v>
      </c>
      <c r="C89">
        <v>70</v>
      </c>
      <c r="D89" s="19">
        <f t="shared" si="3"/>
        <v>236482.28710690737</v>
      </c>
      <c r="E89" s="19">
        <f t="shared" si="4"/>
        <v>985.34286294544734</v>
      </c>
      <c r="F89" s="19">
        <f t="shared" si="5"/>
        <v>237467.62996985283</v>
      </c>
      <c r="I89" s="13">
        <v>41399</v>
      </c>
      <c r="J89">
        <v>70</v>
      </c>
      <c r="K89" s="22">
        <v>236482.28710690752</v>
      </c>
      <c r="L89" s="23">
        <v>985.34286294544847</v>
      </c>
      <c r="M89" s="22">
        <v>237467.62996985298</v>
      </c>
    </row>
    <row r="90" spans="2:13" x14ac:dyDescent="0.25">
      <c r="B90" s="13">
        <v>41430</v>
      </c>
      <c r="C90">
        <v>71</v>
      </c>
      <c r="D90" s="19">
        <f t="shared" si="3"/>
        <v>237467.62996985283</v>
      </c>
      <c r="E90" s="19">
        <f t="shared" si="4"/>
        <v>989.44845820772014</v>
      </c>
      <c r="F90" s="19">
        <f t="shared" si="5"/>
        <v>238457.07842806054</v>
      </c>
      <c r="I90" s="13">
        <v>41430</v>
      </c>
      <c r="J90">
        <v>71</v>
      </c>
      <c r="K90" s="22">
        <v>237467.62996985298</v>
      </c>
      <c r="L90" s="23">
        <v>989.44845820772105</v>
      </c>
      <c r="M90" s="22">
        <v>238457.07842806069</v>
      </c>
    </row>
    <row r="91" spans="2:13" x14ac:dyDescent="0.25">
      <c r="B91" s="13">
        <v>41460</v>
      </c>
      <c r="C91">
        <v>72</v>
      </c>
      <c r="D91" s="19">
        <f t="shared" si="3"/>
        <v>238457.07842806054</v>
      </c>
      <c r="E91" s="19">
        <f t="shared" si="4"/>
        <v>993.57116011691892</v>
      </c>
      <c r="F91" s="19">
        <f t="shared" si="5"/>
        <v>239450.64958817748</v>
      </c>
      <c r="I91" s="13">
        <v>41460</v>
      </c>
      <c r="J91">
        <v>72</v>
      </c>
      <c r="K91" s="22">
        <v>238457.07842806072</v>
      </c>
      <c r="L91" s="23">
        <v>993.57116011691994</v>
      </c>
      <c r="M91" s="22">
        <v>239450.64958817765</v>
      </c>
    </row>
    <row r="92" spans="2:13" x14ac:dyDescent="0.25">
      <c r="B92" s="13">
        <v>41491</v>
      </c>
      <c r="C92">
        <v>73</v>
      </c>
      <c r="D92" s="19">
        <f t="shared" si="3"/>
        <v>239450.64958817748</v>
      </c>
      <c r="E92" s="19">
        <f t="shared" si="4"/>
        <v>997.71103995073952</v>
      </c>
      <c r="F92" s="19">
        <f t="shared" si="5"/>
        <v>240448.36062812823</v>
      </c>
      <c r="I92" s="13">
        <v>41491</v>
      </c>
      <c r="J92">
        <v>73</v>
      </c>
      <c r="K92" s="22">
        <v>239450.64958817762</v>
      </c>
      <c r="L92" s="23">
        <v>997.71103995074054</v>
      </c>
      <c r="M92" s="22">
        <v>240448.36062812837</v>
      </c>
    </row>
    <row r="93" spans="2:13" x14ac:dyDescent="0.25">
      <c r="B93" s="13">
        <v>41522</v>
      </c>
      <c r="C93">
        <v>74</v>
      </c>
      <c r="D93" s="19">
        <f t="shared" si="3"/>
        <v>240448.36062812823</v>
      </c>
      <c r="E93" s="19">
        <f t="shared" si="4"/>
        <v>1001.8681692838676</v>
      </c>
      <c r="F93" s="19">
        <f t="shared" si="5"/>
        <v>241450.2287974121</v>
      </c>
      <c r="I93" s="13">
        <v>41522</v>
      </c>
      <c r="J93">
        <v>74</v>
      </c>
      <c r="K93" s="22">
        <v>240448.36062812837</v>
      </c>
      <c r="L93" s="23">
        <v>1001.8681692838686</v>
      </c>
      <c r="M93" s="22">
        <v>241450.22879741224</v>
      </c>
    </row>
    <row r="94" spans="2:13" x14ac:dyDescent="0.25">
      <c r="B94" s="13">
        <v>41552</v>
      </c>
      <c r="C94">
        <v>75</v>
      </c>
      <c r="D94" s="19">
        <f t="shared" si="3"/>
        <v>241450.2287974121</v>
      </c>
      <c r="E94" s="19">
        <f t="shared" si="4"/>
        <v>1006.0426199892171</v>
      </c>
      <c r="F94" s="19">
        <f t="shared" si="5"/>
        <v>242456.27141740132</v>
      </c>
      <c r="I94" s="13">
        <v>41552</v>
      </c>
      <c r="J94">
        <v>75</v>
      </c>
      <c r="K94" s="22">
        <v>241450.22879741227</v>
      </c>
      <c r="L94" s="23">
        <v>1006.042619989218</v>
      </c>
      <c r="M94" s="22">
        <v>242456.2714174015</v>
      </c>
    </row>
    <row r="95" spans="2:13" x14ac:dyDescent="0.25">
      <c r="B95" s="13">
        <v>41583</v>
      </c>
      <c r="C95">
        <v>76</v>
      </c>
      <c r="D95" s="19">
        <f t="shared" si="3"/>
        <v>242456.27141740132</v>
      </c>
      <c r="E95" s="19">
        <f t="shared" si="4"/>
        <v>1010.2344642391722</v>
      </c>
      <c r="F95" s="19">
        <f t="shared" si="5"/>
        <v>243466.50588164051</v>
      </c>
      <c r="I95" s="13">
        <v>41583</v>
      </c>
      <c r="J95">
        <v>76</v>
      </c>
      <c r="K95" s="22">
        <v>242456.27141740144</v>
      </c>
      <c r="L95" s="23">
        <v>1010.234464239173</v>
      </c>
      <c r="M95" s="22">
        <v>243466.50588164062</v>
      </c>
    </row>
    <row r="96" spans="2:13" x14ac:dyDescent="0.25">
      <c r="B96" s="13">
        <v>41613</v>
      </c>
      <c r="C96">
        <v>77</v>
      </c>
      <c r="D96" s="19">
        <f t="shared" si="3"/>
        <v>243466.50588164051</v>
      </c>
      <c r="E96" s="19">
        <f t="shared" si="4"/>
        <v>1014.4437745068354</v>
      </c>
      <c r="F96" s="19">
        <f t="shared" si="5"/>
        <v>244480.94965614734</v>
      </c>
      <c r="I96" s="13">
        <v>41613</v>
      </c>
      <c r="J96">
        <v>77</v>
      </c>
      <c r="K96" s="22">
        <v>243466.50588164062</v>
      </c>
      <c r="L96" s="23">
        <v>1014.4437745068366</v>
      </c>
      <c r="M96" s="22">
        <v>244480.94965614745</v>
      </c>
    </row>
    <row r="97" spans="2:13" x14ac:dyDescent="0.25">
      <c r="B97" s="13">
        <v>41644</v>
      </c>
      <c r="C97">
        <v>78</v>
      </c>
      <c r="D97" s="19">
        <f t="shared" si="3"/>
        <v>244480.94965614734</v>
      </c>
      <c r="E97" s="19">
        <f t="shared" si="4"/>
        <v>1018.6706235672806</v>
      </c>
      <c r="F97" s="19">
        <f t="shared" si="5"/>
        <v>245499.62027971461</v>
      </c>
      <c r="I97" s="13">
        <v>41644</v>
      </c>
      <c r="J97">
        <v>78</v>
      </c>
      <c r="K97" s="22">
        <v>244480.94965614742</v>
      </c>
      <c r="L97" s="23">
        <v>1018.6706235672816</v>
      </c>
      <c r="M97" s="22">
        <v>245499.6202797147</v>
      </c>
    </row>
    <row r="98" spans="2:13" x14ac:dyDescent="0.25">
      <c r="B98" s="13">
        <v>41675</v>
      </c>
      <c r="C98">
        <v>79</v>
      </c>
      <c r="D98" s="19">
        <f t="shared" si="3"/>
        <v>245499.62027971461</v>
      </c>
      <c r="E98" s="19">
        <f t="shared" si="4"/>
        <v>1022.9150844988109</v>
      </c>
      <c r="F98" s="19">
        <f t="shared" si="5"/>
        <v>246522.53536421343</v>
      </c>
      <c r="I98" s="13">
        <v>41675</v>
      </c>
      <c r="J98">
        <v>79</v>
      </c>
      <c r="K98" s="22">
        <v>245499.62027971473</v>
      </c>
      <c r="L98" s="23">
        <v>1022.9150844988121</v>
      </c>
      <c r="M98" s="22">
        <v>246522.53536421355</v>
      </c>
    </row>
    <row r="99" spans="2:13" x14ac:dyDescent="0.25">
      <c r="B99" s="13">
        <v>41703</v>
      </c>
      <c r="C99">
        <v>80</v>
      </c>
      <c r="D99" s="19">
        <f t="shared" si="3"/>
        <v>246522.53536421343</v>
      </c>
      <c r="E99" s="19">
        <f t="shared" si="4"/>
        <v>1027.1772306842226</v>
      </c>
      <c r="F99" s="19">
        <f t="shared" si="5"/>
        <v>247549.71259489766</v>
      </c>
      <c r="I99" s="13">
        <v>41703</v>
      </c>
      <c r="J99">
        <v>80</v>
      </c>
      <c r="K99" s="22">
        <v>246522.5353642136</v>
      </c>
      <c r="L99" s="23">
        <v>1027.1772306842236</v>
      </c>
      <c r="M99" s="22">
        <v>247549.71259489784</v>
      </c>
    </row>
    <row r="100" spans="2:13" x14ac:dyDescent="0.25">
      <c r="B100" s="13">
        <v>41734</v>
      </c>
      <c r="C100">
        <v>81</v>
      </c>
      <c r="D100" s="19">
        <f t="shared" si="3"/>
        <v>247549.71259489766</v>
      </c>
      <c r="E100" s="19">
        <f t="shared" si="4"/>
        <v>1031.4571358120736</v>
      </c>
      <c r="F100" s="19">
        <f t="shared" si="5"/>
        <v>248581.16973070972</v>
      </c>
      <c r="I100" s="13">
        <v>41734</v>
      </c>
      <c r="J100">
        <v>81</v>
      </c>
      <c r="K100" s="22">
        <v>247549.71259489781</v>
      </c>
      <c r="L100" s="23">
        <v>1031.4571358120747</v>
      </c>
      <c r="M100" s="22">
        <v>248581.16973070989</v>
      </c>
    </row>
    <row r="101" spans="2:13" x14ac:dyDescent="0.25">
      <c r="B101" s="13">
        <v>41764</v>
      </c>
      <c r="C101">
        <v>82</v>
      </c>
      <c r="D101" s="19">
        <f t="shared" si="3"/>
        <v>248581.16973070972</v>
      </c>
      <c r="E101" s="19">
        <f t="shared" si="4"/>
        <v>1035.7548738779572</v>
      </c>
      <c r="F101" s="19">
        <f t="shared" si="5"/>
        <v>249616.92460458766</v>
      </c>
      <c r="I101" s="13">
        <v>41764</v>
      </c>
      <c r="J101">
        <v>82</v>
      </c>
      <c r="K101" s="22">
        <v>248581.16973070987</v>
      </c>
      <c r="L101" s="23">
        <v>1035.7548738779583</v>
      </c>
      <c r="M101" s="22">
        <v>249616.92460458781</v>
      </c>
    </row>
    <row r="102" spans="2:13" x14ac:dyDescent="0.25">
      <c r="B102" s="13">
        <v>41795</v>
      </c>
      <c r="C102">
        <v>83</v>
      </c>
      <c r="D102" s="19">
        <f t="shared" si="3"/>
        <v>249616.92460458766</v>
      </c>
      <c r="E102" s="19">
        <f t="shared" si="4"/>
        <v>1040.0705191857819</v>
      </c>
      <c r="F102" s="19">
        <f t="shared" si="5"/>
        <v>250656.99512377343</v>
      </c>
      <c r="I102" s="13">
        <v>41795</v>
      </c>
      <c r="J102">
        <v>83</v>
      </c>
      <c r="K102" s="22">
        <v>249616.92460458781</v>
      </c>
      <c r="L102" s="23">
        <v>1040.070519185783</v>
      </c>
      <c r="M102" s="22">
        <v>250656.99512377358</v>
      </c>
    </row>
    <row r="103" spans="2:13" x14ac:dyDescent="0.25">
      <c r="B103" s="13">
        <v>41825</v>
      </c>
      <c r="C103">
        <v>84</v>
      </c>
      <c r="D103" s="19">
        <f t="shared" si="3"/>
        <v>250656.99512377343</v>
      </c>
      <c r="E103" s="19">
        <f t="shared" si="4"/>
        <v>1044.404146349056</v>
      </c>
      <c r="F103" s="19">
        <f t="shared" si="5"/>
        <v>251701.39927012249</v>
      </c>
      <c r="I103" s="13">
        <v>41825</v>
      </c>
      <c r="J103">
        <v>84</v>
      </c>
      <c r="K103" s="22">
        <v>250656.99512377364</v>
      </c>
      <c r="L103" s="23">
        <v>1044.4041463490571</v>
      </c>
      <c r="M103" s="22">
        <v>251701.3992701227</v>
      </c>
    </row>
    <row r="104" spans="2:13" x14ac:dyDescent="0.25">
      <c r="B104" s="13">
        <v>41856</v>
      </c>
      <c r="C104">
        <v>85</v>
      </c>
      <c r="D104" s="19">
        <f t="shared" si="3"/>
        <v>251701.39927012249</v>
      </c>
      <c r="E104" s="19">
        <f t="shared" si="4"/>
        <v>1048.7558302921771</v>
      </c>
      <c r="F104" s="19">
        <f t="shared" si="5"/>
        <v>252750.15510041467</v>
      </c>
      <c r="I104" s="13">
        <v>41856</v>
      </c>
      <c r="J104">
        <v>85</v>
      </c>
      <c r="K104" s="22">
        <v>251701.3992701227</v>
      </c>
      <c r="L104" s="23">
        <v>1048.7558302921782</v>
      </c>
      <c r="M104" s="22">
        <v>252750.15510041488</v>
      </c>
    </row>
    <row r="105" spans="2:13" x14ac:dyDescent="0.25">
      <c r="B105" s="13">
        <v>41887</v>
      </c>
      <c r="C105">
        <v>86</v>
      </c>
      <c r="D105" s="19">
        <f t="shared" si="3"/>
        <v>252750.15510041467</v>
      </c>
      <c r="E105" s="19">
        <f t="shared" si="4"/>
        <v>1053.1256462517279</v>
      </c>
      <c r="F105" s="19">
        <f t="shared" si="5"/>
        <v>253803.28074666639</v>
      </c>
      <c r="I105" s="13">
        <v>41887</v>
      </c>
      <c r="J105">
        <v>86</v>
      </c>
      <c r="K105" s="22">
        <v>252750.15510041491</v>
      </c>
      <c r="L105" s="23">
        <v>1053.1256462517292</v>
      </c>
      <c r="M105" s="22">
        <v>253803.28074666663</v>
      </c>
    </row>
    <row r="106" spans="2:13" x14ac:dyDescent="0.25">
      <c r="B106" s="13">
        <v>41917</v>
      </c>
      <c r="C106">
        <v>87</v>
      </c>
      <c r="D106" s="19">
        <f t="shared" si="3"/>
        <v>253803.28074666639</v>
      </c>
      <c r="E106" s="19">
        <f t="shared" si="4"/>
        <v>1057.5136697777766</v>
      </c>
      <c r="F106" s="19">
        <f t="shared" si="5"/>
        <v>254860.79441644417</v>
      </c>
      <c r="I106" s="13">
        <v>41917</v>
      </c>
      <c r="J106">
        <v>87</v>
      </c>
      <c r="K106" s="22">
        <v>253803.28074666657</v>
      </c>
      <c r="L106" s="23">
        <v>1057.513669777778</v>
      </c>
      <c r="M106" s="22">
        <v>254860.79441644435</v>
      </c>
    </row>
    <row r="107" spans="2:13" x14ac:dyDescent="0.25">
      <c r="B107" s="13">
        <v>41948</v>
      </c>
      <c r="C107">
        <v>88</v>
      </c>
      <c r="D107" s="19">
        <f t="shared" si="3"/>
        <v>254860.79441644417</v>
      </c>
      <c r="E107" s="19">
        <f t="shared" si="4"/>
        <v>1061.919976735184</v>
      </c>
      <c r="F107" s="19">
        <f t="shared" si="5"/>
        <v>255922.71439317937</v>
      </c>
      <c r="I107" s="13">
        <v>41948</v>
      </c>
      <c r="J107">
        <v>88</v>
      </c>
      <c r="K107" s="22">
        <v>254860.79441644446</v>
      </c>
      <c r="L107" s="23">
        <v>1061.9199767351854</v>
      </c>
      <c r="M107" s="22">
        <v>255922.71439317966</v>
      </c>
    </row>
    <row r="108" spans="2:13" x14ac:dyDescent="0.25">
      <c r="B108" s="13">
        <v>41978</v>
      </c>
      <c r="C108">
        <v>89</v>
      </c>
      <c r="D108" s="19">
        <f t="shared" si="3"/>
        <v>255922.71439317937</v>
      </c>
      <c r="E108" s="19">
        <f t="shared" si="4"/>
        <v>1066.3446433049139</v>
      </c>
      <c r="F108" s="19">
        <f t="shared" si="5"/>
        <v>256989.05903648428</v>
      </c>
      <c r="I108" s="13">
        <v>41978</v>
      </c>
      <c r="J108">
        <v>89</v>
      </c>
      <c r="K108" s="22">
        <v>255922.7143931796</v>
      </c>
      <c r="L108" s="23">
        <v>1066.3446433049153</v>
      </c>
      <c r="M108" s="22">
        <v>256989.05903648451</v>
      </c>
    </row>
    <row r="109" spans="2:13" x14ac:dyDescent="0.25">
      <c r="B109" s="13">
        <v>42009</v>
      </c>
      <c r="C109">
        <v>90</v>
      </c>
      <c r="D109" s="19">
        <f t="shared" si="3"/>
        <v>256989.05903648428</v>
      </c>
      <c r="E109" s="19">
        <f t="shared" si="4"/>
        <v>1070.7877459853512</v>
      </c>
      <c r="F109" s="19">
        <f t="shared" si="5"/>
        <v>258059.84678246963</v>
      </c>
      <c r="I109" s="13">
        <v>42009</v>
      </c>
      <c r="J109">
        <v>90</v>
      </c>
      <c r="K109" s="22">
        <v>256989.05903648445</v>
      </c>
      <c r="L109" s="23">
        <v>1070.7877459853526</v>
      </c>
      <c r="M109" s="22">
        <v>258059.8467824698</v>
      </c>
    </row>
    <row r="110" spans="2:13" x14ac:dyDescent="0.25">
      <c r="B110" s="13">
        <v>42040</v>
      </c>
      <c r="C110">
        <v>91</v>
      </c>
      <c r="D110" s="19">
        <f t="shared" si="3"/>
        <v>258059.84678246963</v>
      </c>
      <c r="E110" s="19">
        <f t="shared" si="4"/>
        <v>1075.2493615936235</v>
      </c>
      <c r="F110" s="19">
        <f t="shared" si="5"/>
        <v>259135.09614406325</v>
      </c>
      <c r="I110" s="13">
        <v>42040</v>
      </c>
      <c r="J110">
        <v>91</v>
      </c>
      <c r="K110" s="22">
        <v>258059.84678246989</v>
      </c>
      <c r="L110" s="23">
        <v>1075.2493615936248</v>
      </c>
      <c r="M110" s="22">
        <v>259135.09614406351</v>
      </c>
    </row>
    <row r="111" spans="2:13" x14ac:dyDescent="0.25">
      <c r="B111" s="13">
        <v>42068</v>
      </c>
      <c r="C111">
        <v>92</v>
      </c>
      <c r="D111" s="19">
        <f t="shared" si="3"/>
        <v>259135.09614406325</v>
      </c>
      <c r="E111" s="19">
        <f t="shared" si="4"/>
        <v>1079.7295672669302</v>
      </c>
      <c r="F111" s="19">
        <f t="shared" si="5"/>
        <v>260214.8257113302</v>
      </c>
      <c r="I111" s="13">
        <v>42068</v>
      </c>
      <c r="J111">
        <v>92</v>
      </c>
      <c r="K111" s="22">
        <v>259135.09614406346</v>
      </c>
      <c r="L111" s="23">
        <v>1079.7295672669316</v>
      </c>
      <c r="M111" s="22">
        <v>260214.8257113304</v>
      </c>
    </row>
    <row r="112" spans="2:13" x14ac:dyDescent="0.25">
      <c r="B112" s="13">
        <v>42099</v>
      </c>
      <c r="C112">
        <v>93</v>
      </c>
      <c r="D112" s="19">
        <f t="shared" si="3"/>
        <v>260214.8257113302</v>
      </c>
      <c r="E112" s="19">
        <f t="shared" si="4"/>
        <v>1084.2284404638758</v>
      </c>
      <c r="F112" s="19">
        <f t="shared" si="5"/>
        <v>261299.05415179406</v>
      </c>
      <c r="I112" s="13">
        <v>42099</v>
      </c>
      <c r="J112">
        <v>93</v>
      </c>
      <c r="K112" s="22">
        <v>260214.8257113304</v>
      </c>
      <c r="L112" s="23">
        <v>1084.2284404638772</v>
      </c>
      <c r="M112" s="22">
        <v>261299.05415179426</v>
      </c>
    </row>
    <row r="113" spans="2:13" x14ac:dyDescent="0.25">
      <c r="B113" s="13">
        <v>42129</v>
      </c>
      <c r="C113">
        <v>94</v>
      </c>
      <c r="D113" s="19">
        <f t="shared" si="3"/>
        <v>261299.05415179406</v>
      </c>
      <c r="E113" s="19">
        <f t="shared" si="4"/>
        <v>1088.7460589658085</v>
      </c>
      <c r="F113" s="19">
        <f t="shared" si="5"/>
        <v>262387.80021075986</v>
      </c>
      <c r="I113" s="13">
        <v>42129</v>
      </c>
      <c r="J113">
        <v>94</v>
      </c>
      <c r="K113" s="22">
        <v>261299.05415179426</v>
      </c>
      <c r="L113" s="23">
        <v>1088.7460589658101</v>
      </c>
      <c r="M113" s="22">
        <v>262387.80021076009</v>
      </c>
    </row>
    <row r="114" spans="2:13" x14ac:dyDescent="0.25">
      <c r="B114" s="13">
        <v>42160</v>
      </c>
      <c r="C114">
        <v>95</v>
      </c>
      <c r="D114" s="19">
        <f t="shared" si="3"/>
        <v>262387.80021075986</v>
      </c>
      <c r="E114" s="19">
        <f t="shared" si="4"/>
        <v>1093.282500878166</v>
      </c>
      <c r="F114" s="19">
        <f t="shared" si="5"/>
        <v>263481.08271163801</v>
      </c>
      <c r="I114" s="13">
        <v>42160</v>
      </c>
      <c r="J114">
        <v>95</v>
      </c>
      <c r="K114" s="22">
        <v>262387.80021076003</v>
      </c>
      <c r="L114" s="23">
        <v>1093.2825008781674</v>
      </c>
      <c r="M114" s="22">
        <v>263481.08271163818</v>
      </c>
    </row>
    <row r="115" spans="2:13" x14ac:dyDescent="0.25">
      <c r="B115" s="13">
        <v>42190</v>
      </c>
      <c r="C115">
        <v>96</v>
      </c>
      <c r="D115" s="19">
        <f t="shared" si="3"/>
        <v>263481.08271163801</v>
      </c>
      <c r="E115" s="19">
        <f t="shared" si="4"/>
        <v>1097.837844631825</v>
      </c>
      <c r="F115" s="19">
        <f t="shared" si="5"/>
        <v>264578.92055626982</v>
      </c>
      <c r="I115" s="13">
        <v>42190</v>
      </c>
      <c r="J115">
        <v>96</v>
      </c>
      <c r="K115" s="22">
        <v>263481.08271163836</v>
      </c>
      <c r="L115" s="23">
        <v>1097.8378446318268</v>
      </c>
      <c r="M115" s="22">
        <v>264578.92055627017</v>
      </c>
    </row>
    <row r="116" spans="2:13" x14ac:dyDescent="0.25">
      <c r="B116" s="13">
        <v>42221</v>
      </c>
      <c r="C116">
        <v>97</v>
      </c>
      <c r="D116" s="19">
        <f t="shared" si="3"/>
        <v>264578.92055626982</v>
      </c>
      <c r="E116" s="19">
        <f t="shared" si="4"/>
        <v>1102.4121689844576</v>
      </c>
      <c r="F116" s="19">
        <f t="shared" si="5"/>
        <v>265681.33272525429</v>
      </c>
      <c r="I116" s="13">
        <v>42221</v>
      </c>
      <c r="J116">
        <v>97</v>
      </c>
      <c r="K116" s="22">
        <v>264578.92055627011</v>
      </c>
      <c r="L116" s="23">
        <v>1102.4121689844592</v>
      </c>
      <c r="M116" s="22">
        <v>265681.33272525459</v>
      </c>
    </row>
    <row r="117" spans="2:13" x14ac:dyDescent="0.25">
      <c r="B117" s="13">
        <v>42252</v>
      </c>
      <c r="C117">
        <v>98</v>
      </c>
      <c r="D117" s="19">
        <f t="shared" si="3"/>
        <v>265681.33272525429</v>
      </c>
      <c r="E117" s="19">
        <f t="shared" si="4"/>
        <v>1107.0055530218929</v>
      </c>
      <c r="F117" s="19">
        <f t="shared" si="5"/>
        <v>266788.33827827621</v>
      </c>
      <c r="I117" s="13">
        <v>42252</v>
      </c>
      <c r="J117">
        <v>98</v>
      </c>
      <c r="K117" s="22">
        <v>265681.33272525459</v>
      </c>
      <c r="L117" s="23">
        <v>1107.0055530218947</v>
      </c>
      <c r="M117" s="22">
        <v>266788.3382782765</v>
      </c>
    </row>
    <row r="118" spans="2:13" x14ac:dyDescent="0.25">
      <c r="B118" s="13">
        <v>42282</v>
      </c>
      <c r="C118">
        <v>99</v>
      </c>
      <c r="D118" s="19">
        <f t="shared" si="3"/>
        <v>266788.33827827621</v>
      </c>
      <c r="E118" s="19">
        <f t="shared" si="4"/>
        <v>1111.6180761594842</v>
      </c>
      <c r="F118" s="19">
        <f t="shared" si="5"/>
        <v>267899.95635443571</v>
      </c>
      <c r="I118" s="13">
        <v>42282</v>
      </c>
      <c r="J118">
        <v>99</v>
      </c>
      <c r="K118" s="22">
        <v>266788.33827827644</v>
      </c>
      <c r="L118" s="23">
        <v>1111.6180761594858</v>
      </c>
      <c r="M118" s="22">
        <v>267899.95635443594</v>
      </c>
    </row>
    <row r="119" spans="2:13" x14ac:dyDescent="0.25">
      <c r="B119" s="13">
        <v>42313</v>
      </c>
      <c r="C119">
        <v>100</v>
      </c>
      <c r="D119" s="19">
        <f t="shared" si="3"/>
        <v>267899.95635443571</v>
      </c>
      <c r="E119" s="19">
        <f t="shared" si="4"/>
        <v>1116.2498181434821</v>
      </c>
      <c r="F119" s="19">
        <f t="shared" si="5"/>
        <v>269016.2061725792</v>
      </c>
      <c r="I119" s="13">
        <v>42313</v>
      </c>
      <c r="J119">
        <v>100</v>
      </c>
      <c r="K119" s="22">
        <v>267899.956354436</v>
      </c>
      <c r="L119" s="23">
        <v>1116.2498181434837</v>
      </c>
      <c r="M119" s="22">
        <v>269016.20617257949</v>
      </c>
    </row>
    <row r="120" spans="2:13" x14ac:dyDescent="0.25">
      <c r="B120" s="13">
        <v>42343</v>
      </c>
      <c r="C120">
        <v>101</v>
      </c>
      <c r="D120" s="19">
        <f t="shared" si="3"/>
        <v>269016.2061725792</v>
      </c>
      <c r="E120" s="19">
        <f t="shared" si="4"/>
        <v>1120.9008590524134</v>
      </c>
      <c r="F120" s="19">
        <f t="shared" si="5"/>
        <v>270137.10703163163</v>
      </c>
      <c r="I120" s="13">
        <v>42343</v>
      </c>
      <c r="J120">
        <v>101</v>
      </c>
      <c r="K120" s="22">
        <v>269016.20617257943</v>
      </c>
      <c r="L120" s="23">
        <v>1120.9008590524147</v>
      </c>
      <c r="M120" s="22">
        <v>270137.10703163187</v>
      </c>
    </row>
    <row r="121" spans="2:13" x14ac:dyDescent="0.25">
      <c r="B121" s="13">
        <v>42374</v>
      </c>
      <c r="C121">
        <v>102</v>
      </c>
      <c r="D121" s="19">
        <f t="shared" si="3"/>
        <v>270137.10703163163</v>
      </c>
      <c r="E121" s="19">
        <f t="shared" si="4"/>
        <v>1125.571279298465</v>
      </c>
      <c r="F121" s="19">
        <f t="shared" si="5"/>
        <v>271262.67831093009</v>
      </c>
      <c r="I121" s="13">
        <v>42374</v>
      </c>
      <c r="J121">
        <v>102</v>
      </c>
      <c r="K121" s="22">
        <v>270137.10703163181</v>
      </c>
      <c r="L121" s="23">
        <v>1125.5712792984666</v>
      </c>
      <c r="M121" s="22">
        <v>271262.67831093026</v>
      </c>
    </row>
    <row r="122" spans="2:13" x14ac:dyDescent="0.25">
      <c r="B122" s="13">
        <v>42405</v>
      </c>
      <c r="C122">
        <v>103</v>
      </c>
      <c r="D122" s="19">
        <f t="shared" si="3"/>
        <v>271262.67831093009</v>
      </c>
      <c r="E122" s="19">
        <f t="shared" si="4"/>
        <v>1130.2611596288752</v>
      </c>
      <c r="F122" s="19">
        <f t="shared" si="5"/>
        <v>272392.93947055895</v>
      </c>
      <c r="I122" s="13">
        <v>42405</v>
      </c>
      <c r="J122">
        <v>103</v>
      </c>
      <c r="K122" s="22">
        <v>271262.67831093032</v>
      </c>
      <c r="L122" s="23">
        <v>1130.2611596288771</v>
      </c>
      <c r="M122" s="22">
        <v>272392.93947055918</v>
      </c>
    </row>
    <row r="123" spans="2:13" x14ac:dyDescent="0.25">
      <c r="B123" s="13">
        <v>42434</v>
      </c>
      <c r="C123">
        <v>104</v>
      </c>
      <c r="D123" s="19">
        <f t="shared" si="3"/>
        <v>272392.93947055895</v>
      </c>
      <c r="E123" s="19">
        <f t="shared" si="4"/>
        <v>1134.9705811273288</v>
      </c>
      <c r="F123" s="19">
        <f t="shared" si="5"/>
        <v>273527.91005168628</v>
      </c>
      <c r="I123" s="13">
        <v>42434</v>
      </c>
      <c r="J123">
        <v>104</v>
      </c>
      <c r="K123" s="22">
        <v>272392.93947055924</v>
      </c>
      <c r="L123" s="23">
        <v>1134.9705811273307</v>
      </c>
      <c r="M123" s="22">
        <v>273527.91005168657</v>
      </c>
    </row>
    <row r="124" spans="2:13" x14ac:dyDescent="0.25">
      <c r="B124" s="13">
        <v>42465</v>
      </c>
      <c r="C124">
        <v>105</v>
      </c>
      <c r="D124" s="19">
        <f t="shared" si="3"/>
        <v>273527.91005168628</v>
      </c>
      <c r="E124" s="19">
        <f t="shared" si="4"/>
        <v>1139.6996252153594</v>
      </c>
      <c r="F124" s="19">
        <f t="shared" si="5"/>
        <v>274667.60967690166</v>
      </c>
      <c r="I124" s="13">
        <v>42465</v>
      </c>
      <c r="J124">
        <v>105</v>
      </c>
      <c r="K124" s="22">
        <v>273527.91005168651</v>
      </c>
      <c r="L124" s="23">
        <v>1139.6996252153613</v>
      </c>
      <c r="M124" s="22">
        <v>274667.60967690189</v>
      </c>
    </row>
    <row r="125" spans="2:13" x14ac:dyDescent="0.25">
      <c r="B125" s="13">
        <v>42495</v>
      </c>
      <c r="C125">
        <v>106</v>
      </c>
      <c r="D125" s="19">
        <f t="shared" si="3"/>
        <v>274667.60967690166</v>
      </c>
      <c r="E125" s="19">
        <f t="shared" si="4"/>
        <v>1144.4483736537568</v>
      </c>
      <c r="F125" s="19">
        <f t="shared" si="5"/>
        <v>275812.05805055541</v>
      </c>
      <c r="I125" s="13">
        <v>42495</v>
      </c>
      <c r="J125">
        <v>106</v>
      </c>
      <c r="K125" s="22">
        <v>274667.60967690189</v>
      </c>
      <c r="L125" s="23">
        <v>1144.4483736537586</v>
      </c>
      <c r="M125" s="22">
        <v>275812.05805055564</v>
      </c>
    </row>
    <row r="126" spans="2:13" x14ac:dyDescent="0.25">
      <c r="B126" s="13">
        <v>42526</v>
      </c>
      <c r="C126">
        <v>107</v>
      </c>
      <c r="D126" s="19">
        <f t="shared" si="3"/>
        <v>275812.05805055541</v>
      </c>
      <c r="E126" s="19">
        <f t="shared" si="4"/>
        <v>1149.2169085439809</v>
      </c>
      <c r="F126" s="19">
        <f t="shared" si="5"/>
        <v>276961.27495909936</v>
      </c>
      <c r="I126" s="13">
        <v>42526</v>
      </c>
      <c r="J126">
        <v>107</v>
      </c>
      <c r="K126" s="22">
        <v>275812.05805055576</v>
      </c>
      <c r="L126" s="23">
        <v>1149.2169085439825</v>
      </c>
      <c r="M126" s="22">
        <v>276961.27495909977</v>
      </c>
    </row>
    <row r="127" spans="2:13" x14ac:dyDescent="0.25">
      <c r="B127" s="13">
        <v>42556</v>
      </c>
      <c r="C127">
        <v>108</v>
      </c>
      <c r="D127" s="19">
        <f t="shared" si="3"/>
        <v>276961.27495909936</v>
      </c>
      <c r="E127" s="19">
        <f t="shared" si="4"/>
        <v>1154.0053123295806</v>
      </c>
      <c r="F127" s="19">
        <f t="shared" si="5"/>
        <v>278115.28027142893</v>
      </c>
      <c r="I127" s="13">
        <v>42556</v>
      </c>
      <c r="J127">
        <v>108</v>
      </c>
      <c r="K127" s="22">
        <v>276961.27495909965</v>
      </c>
      <c r="L127" s="23">
        <v>1154.0053123295827</v>
      </c>
      <c r="M127" s="22">
        <v>278115.28027142922</v>
      </c>
    </row>
    <row r="128" spans="2:13" x14ac:dyDescent="0.25">
      <c r="B128" s="13">
        <v>42587</v>
      </c>
      <c r="C128">
        <v>109</v>
      </c>
      <c r="D128" s="19">
        <f t="shared" si="3"/>
        <v>278115.28027142893</v>
      </c>
      <c r="E128" s="19">
        <f t="shared" si="4"/>
        <v>1158.8136677976206</v>
      </c>
      <c r="F128" s="19">
        <f t="shared" si="5"/>
        <v>279274.09393922653</v>
      </c>
      <c r="I128" s="13">
        <v>42587</v>
      </c>
      <c r="J128">
        <v>109</v>
      </c>
      <c r="K128" s="22">
        <v>278115.28027142922</v>
      </c>
      <c r="L128" s="23">
        <v>1158.8136677976224</v>
      </c>
      <c r="M128" s="22">
        <v>279274.09393922682</v>
      </c>
    </row>
    <row r="129" spans="2:13" x14ac:dyDescent="0.25">
      <c r="B129" s="13">
        <v>42618</v>
      </c>
      <c r="C129">
        <v>110</v>
      </c>
      <c r="D129" s="19">
        <f t="shared" si="3"/>
        <v>279274.09393922653</v>
      </c>
      <c r="E129" s="19">
        <f t="shared" si="4"/>
        <v>1163.6420580801105</v>
      </c>
      <c r="F129" s="19">
        <f t="shared" si="5"/>
        <v>280437.73599730665</v>
      </c>
      <c r="I129" s="13">
        <v>42618</v>
      </c>
      <c r="J129">
        <v>110</v>
      </c>
      <c r="K129" s="22">
        <v>279274.09393922682</v>
      </c>
      <c r="L129" s="23">
        <v>1163.6420580801125</v>
      </c>
      <c r="M129" s="22">
        <v>280437.73599730694</v>
      </c>
    </row>
    <row r="130" spans="2:13" x14ac:dyDescent="0.25">
      <c r="B130" s="13">
        <v>42648</v>
      </c>
      <c r="C130">
        <v>111</v>
      </c>
      <c r="D130" s="19">
        <f t="shared" si="3"/>
        <v>280437.73599730665</v>
      </c>
      <c r="E130" s="19">
        <f t="shared" si="4"/>
        <v>1168.4905666554444</v>
      </c>
      <c r="F130" s="19">
        <f t="shared" si="5"/>
        <v>281606.22656396212</v>
      </c>
      <c r="I130" s="13">
        <v>42648</v>
      </c>
      <c r="J130">
        <v>111</v>
      </c>
      <c r="K130" s="22">
        <v>280437.73599730694</v>
      </c>
      <c r="L130" s="23">
        <v>1168.4905666554464</v>
      </c>
      <c r="M130" s="22">
        <v>281606.22656396241</v>
      </c>
    </row>
    <row r="131" spans="2:13" x14ac:dyDescent="0.25">
      <c r="B131" s="13">
        <v>42679</v>
      </c>
      <c r="C131">
        <v>112</v>
      </c>
      <c r="D131" s="19">
        <f t="shared" si="3"/>
        <v>281606.22656396212</v>
      </c>
      <c r="E131" s="19">
        <f t="shared" si="4"/>
        <v>1173.3592773498422</v>
      </c>
      <c r="F131" s="19">
        <f t="shared" si="5"/>
        <v>282779.58584131196</v>
      </c>
      <c r="I131" s="13">
        <v>42679</v>
      </c>
      <c r="J131">
        <v>112</v>
      </c>
      <c r="K131" s="22">
        <v>281606.22656396247</v>
      </c>
      <c r="L131" s="23">
        <v>1173.359277349844</v>
      </c>
      <c r="M131" s="22">
        <v>282779.58584131231</v>
      </c>
    </row>
    <row r="132" spans="2:13" x14ac:dyDescent="0.25">
      <c r="B132" s="13">
        <v>42709</v>
      </c>
      <c r="C132">
        <v>113</v>
      </c>
      <c r="D132" s="19">
        <f t="shared" si="3"/>
        <v>282779.58584131196</v>
      </c>
      <c r="E132" s="19">
        <f t="shared" si="4"/>
        <v>1178.2482743387998</v>
      </c>
      <c r="F132" s="19">
        <f t="shared" si="5"/>
        <v>283957.83411565074</v>
      </c>
      <c r="I132" s="13">
        <v>42709</v>
      </c>
      <c r="J132">
        <v>113</v>
      </c>
      <c r="K132" s="22">
        <v>282779.58584131231</v>
      </c>
      <c r="L132" s="23">
        <v>1178.2482743388018</v>
      </c>
      <c r="M132" s="22">
        <v>283957.83411565109</v>
      </c>
    </row>
    <row r="133" spans="2:13" x14ac:dyDescent="0.25">
      <c r="B133" s="13">
        <v>42740</v>
      </c>
      <c r="C133">
        <v>114</v>
      </c>
      <c r="D133" s="19">
        <f t="shared" si="3"/>
        <v>283957.83411565074</v>
      </c>
      <c r="E133" s="19">
        <f t="shared" si="4"/>
        <v>1183.1576421485447</v>
      </c>
      <c r="F133" s="19">
        <f t="shared" si="5"/>
        <v>285140.99175779929</v>
      </c>
      <c r="I133" s="13">
        <v>42740</v>
      </c>
      <c r="J133">
        <v>114</v>
      </c>
      <c r="K133" s="22">
        <v>283957.83411565109</v>
      </c>
      <c r="L133" s="23">
        <v>1183.1576421485468</v>
      </c>
      <c r="M133" s="22">
        <v>285140.99175779964</v>
      </c>
    </row>
    <row r="134" spans="2:13" x14ac:dyDescent="0.25">
      <c r="B134" s="13">
        <v>42771</v>
      </c>
      <c r="C134">
        <v>115</v>
      </c>
      <c r="D134" s="19">
        <f t="shared" si="3"/>
        <v>285140.99175779929</v>
      </c>
      <c r="E134" s="19">
        <f t="shared" si="4"/>
        <v>1188.087465657497</v>
      </c>
      <c r="F134" s="19">
        <f t="shared" si="5"/>
        <v>286329.07922345679</v>
      </c>
      <c r="I134" s="13">
        <v>42771</v>
      </c>
      <c r="J134">
        <v>115</v>
      </c>
      <c r="K134" s="22">
        <v>285140.99175779964</v>
      </c>
      <c r="L134" s="23">
        <v>1188.087465657499</v>
      </c>
      <c r="M134" s="22">
        <v>286329.07922345714</v>
      </c>
    </row>
    <row r="135" spans="2:13" x14ac:dyDescent="0.25">
      <c r="B135" s="13">
        <v>42799</v>
      </c>
      <c r="C135">
        <v>116</v>
      </c>
      <c r="D135" s="19">
        <f t="shared" si="3"/>
        <v>286329.07922345679</v>
      </c>
      <c r="E135" s="19">
        <f t="shared" si="4"/>
        <v>1193.0378300977366</v>
      </c>
      <c r="F135" s="19">
        <f t="shared" si="5"/>
        <v>287522.11705355451</v>
      </c>
      <c r="I135" s="13">
        <v>42799</v>
      </c>
      <c r="J135">
        <v>116</v>
      </c>
      <c r="K135" s="22">
        <v>286329.07922345714</v>
      </c>
      <c r="L135" s="23">
        <v>1193.0378300977386</v>
      </c>
      <c r="M135" s="22">
        <v>287522.11705355486</v>
      </c>
    </row>
    <row r="136" spans="2:13" x14ac:dyDescent="0.25">
      <c r="B136" s="13">
        <v>42830</v>
      </c>
      <c r="C136">
        <v>117</v>
      </c>
      <c r="D136" s="19">
        <f t="shared" si="3"/>
        <v>287522.11705355451</v>
      </c>
      <c r="E136" s="19">
        <f t="shared" si="4"/>
        <v>1198.008821056477</v>
      </c>
      <c r="F136" s="19">
        <f t="shared" si="5"/>
        <v>288720.12587461097</v>
      </c>
      <c r="I136" s="13">
        <v>42830</v>
      </c>
      <c r="J136">
        <v>117</v>
      </c>
      <c r="K136" s="22">
        <v>287522.11705355492</v>
      </c>
      <c r="L136" s="23">
        <v>1198.0088210564793</v>
      </c>
      <c r="M136" s="22">
        <v>288720.12587461137</v>
      </c>
    </row>
    <row r="137" spans="2:13" x14ac:dyDescent="0.25">
      <c r="B137" s="13">
        <v>42860</v>
      </c>
      <c r="C137">
        <v>118</v>
      </c>
      <c r="D137" s="19">
        <f t="shared" si="3"/>
        <v>288720.12587461097</v>
      </c>
      <c r="E137" s="19">
        <f t="shared" si="4"/>
        <v>1203.0005244775457</v>
      </c>
      <c r="F137" s="19">
        <f t="shared" si="5"/>
        <v>289923.12639908853</v>
      </c>
      <c r="I137" s="13">
        <v>42860</v>
      </c>
      <c r="J137">
        <v>118</v>
      </c>
      <c r="K137" s="22">
        <v>288720.12587461137</v>
      </c>
      <c r="L137" s="23">
        <v>1203.0005244775482</v>
      </c>
      <c r="M137" s="22">
        <v>289923.12639908894</v>
      </c>
    </row>
    <row r="138" spans="2:13" x14ac:dyDescent="0.25">
      <c r="B138" s="13">
        <v>42891</v>
      </c>
      <c r="C138">
        <v>119</v>
      </c>
      <c r="D138" s="19">
        <f t="shared" si="3"/>
        <v>289923.12639908853</v>
      </c>
      <c r="E138" s="19">
        <f t="shared" si="4"/>
        <v>1208.0130266628689</v>
      </c>
      <c r="F138" s="19">
        <f t="shared" si="5"/>
        <v>291131.1394257514</v>
      </c>
      <c r="I138" s="13">
        <v>42891</v>
      </c>
      <c r="J138">
        <v>119</v>
      </c>
      <c r="K138" s="22">
        <v>289923.12639908894</v>
      </c>
      <c r="L138" s="23">
        <v>1208.013026662871</v>
      </c>
      <c r="M138" s="22">
        <v>291131.13942575181</v>
      </c>
    </row>
    <row r="139" spans="2:13" x14ac:dyDescent="0.25">
      <c r="B139" s="13">
        <v>42921</v>
      </c>
      <c r="C139">
        <v>120</v>
      </c>
      <c r="D139" s="19">
        <f t="shared" si="3"/>
        <v>291131.1394257514</v>
      </c>
      <c r="E139" s="19">
        <f t="shared" si="4"/>
        <v>1213.0464142739643</v>
      </c>
      <c r="F139" s="19">
        <f t="shared" si="5"/>
        <v>292344.18584002537</v>
      </c>
      <c r="I139" s="13">
        <v>42921</v>
      </c>
      <c r="J139">
        <v>120</v>
      </c>
      <c r="K139" s="22">
        <v>291131.13942575187</v>
      </c>
      <c r="L139" s="23">
        <v>1213.0464142739663</v>
      </c>
      <c r="M139" s="22">
        <v>292344.18584002584</v>
      </c>
    </row>
    <row r="140" spans="2:13" x14ac:dyDescent="0.25">
      <c r="B140" s="13">
        <v>42952</v>
      </c>
      <c r="C140">
        <v>121</v>
      </c>
      <c r="D140" s="19">
        <f t="shared" si="3"/>
        <v>292344.18584002537</v>
      </c>
      <c r="E140" s="19">
        <f t="shared" si="4"/>
        <v>1218.1007743334389</v>
      </c>
      <c r="F140" s="19">
        <f t="shared" si="5"/>
        <v>293562.28661435883</v>
      </c>
      <c r="I140" s="13">
        <v>42952</v>
      </c>
      <c r="J140">
        <v>121</v>
      </c>
      <c r="K140" s="22">
        <v>292344.18584002578</v>
      </c>
      <c r="L140" s="23">
        <v>1218.1007743334412</v>
      </c>
      <c r="M140" s="22">
        <v>293562.28661435924</v>
      </c>
    </row>
    <row r="141" spans="2:13" x14ac:dyDescent="0.25">
      <c r="B141" s="13">
        <v>42983</v>
      </c>
      <c r="C141">
        <v>122</v>
      </c>
      <c r="D141" s="19">
        <f t="shared" si="3"/>
        <v>293562.28661435883</v>
      </c>
      <c r="E141" s="19">
        <f t="shared" si="4"/>
        <v>1223.1761942264952</v>
      </c>
      <c r="F141" s="19">
        <f t="shared" si="5"/>
        <v>294785.46280858532</v>
      </c>
      <c r="I141" s="13">
        <v>42983</v>
      </c>
      <c r="J141">
        <v>122</v>
      </c>
      <c r="K141" s="22">
        <v>293562.28661435918</v>
      </c>
      <c r="L141" s="23">
        <v>1223.1761942264973</v>
      </c>
      <c r="M141" s="22">
        <v>294785.46280858567</v>
      </c>
    </row>
    <row r="142" spans="2:13" x14ac:dyDescent="0.25">
      <c r="B142" s="13">
        <v>43013</v>
      </c>
      <c r="C142">
        <v>123</v>
      </c>
      <c r="D142" s="19">
        <f t="shared" si="3"/>
        <v>294785.46280858532</v>
      </c>
      <c r="E142" s="19">
        <f t="shared" si="4"/>
        <v>1228.2727617024389</v>
      </c>
      <c r="F142" s="19">
        <f t="shared" si="5"/>
        <v>296013.73557028774</v>
      </c>
      <c r="I142" s="13">
        <v>43013</v>
      </c>
      <c r="J142">
        <v>123</v>
      </c>
      <c r="K142" s="22">
        <v>294785.46280858578</v>
      </c>
      <c r="L142" s="23">
        <v>1228.2727617024409</v>
      </c>
      <c r="M142" s="22">
        <v>296013.73557028821</v>
      </c>
    </row>
    <row r="143" spans="2:13" x14ac:dyDescent="0.25">
      <c r="B143" s="13">
        <v>43044</v>
      </c>
      <c r="C143">
        <v>124</v>
      </c>
      <c r="D143" s="19">
        <f t="shared" si="3"/>
        <v>296013.73557028774</v>
      </c>
      <c r="E143" s="19">
        <f t="shared" si="4"/>
        <v>1233.3905648761988</v>
      </c>
      <c r="F143" s="19">
        <f t="shared" si="5"/>
        <v>297247.12613516394</v>
      </c>
      <c r="I143" s="13">
        <v>43044</v>
      </c>
      <c r="J143">
        <v>124</v>
      </c>
      <c r="K143" s="22">
        <v>296013.73557028815</v>
      </c>
      <c r="L143" s="23">
        <v>1233.3905648762011</v>
      </c>
      <c r="M143" s="22">
        <v>297247.12613516435</v>
      </c>
    </row>
    <row r="144" spans="2:13" x14ac:dyDescent="0.25">
      <c r="B144" s="13">
        <v>43074</v>
      </c>
      <c r="C144">
        <v>125</v>
      </c>
      <c r="D144" s="19">
        <f t="shared" si="3"/>
        <v>297247.12613516394</v>
      </c>
      <c r="E144" s="19">
        <f t="shared" si="4"/>
        <v>1238.5296922298498</v>
      </c>
      <c r="F144" s="19">
        <f t="shared" si="5"/>
        <v>298485.65582739381</v>
      </c>
      <c r="I144" s="13">
        <v>43074</v>
      </c>
      <c r="J144">
        <v>125</v>
      </c>
      <c r="K144" s="22">
        <v>297247.12613516435</v>
      </c>
      <c r="L144" s="23">
        <v>1238.5296922298521</v>
      </c>
      <c r="M144" s="22">
        <v>298485.65582739422</v>
      </c>
    </row>
    <row r="145" spans="2:13" x14ac:dyDescent="0.25">
      <c r="B145" s="13">
        <v>43105</v>
      </c>
      <c r="C145">
        <v>126</v>
      </c>
      <c r="D145" s="19">
        <f t="shared" si="3"/>
        <v>298485.65582739381</v>
      </c>
      <c r="E145" s="19">
        <f t="shared" si="4"/>
        <v>1243.6902326141408</v>
      </c>
      <c r="F145" s="19">
        <f t="shared" si="5"/>
        <v>299729.34606000793</v>
      </c>
      <c r="I145" s="13">
        <v>43105</v>
      </c>
      <c r="J145">
        <v>126</v>
      </c>
      <c r="K145" s="22">
        <v>298485.65582739422</v>
      </c>
      <c r="L145" s="23">
        <v>1243.690232614143</v>
      </c>
      <c r="M145" s="22">
        <v>299729.34606000839</v>
      </c>
    </row>
    <row r="146" spans="2:13" x14ac:dyDescent="0.25">
      <c r="B146" s="13">
        <v>43136</v>
      </c>
      <c r="C146">
        <v>127</v>
      </c>
      <c r="D146" s="19">
        <f t="shared" si="3"/>
        <v>299729.34606000793</v>
      </c>
      <c r="E146" s="19">
        <f t="shared" si="4"/>
        <v>1248.872275250033</v>
      </c>
      <c r="F146" s="19">
        <f t="shared" si="5"/>
        <v>300978.21833525796</v>
      </c>
      <c r="I146" s="13">
        <v>43136</v>
      </c>
      <c r="J146">
        <v>127</v>
      </c>
      <c r="K146" s="22">
        <v>299729.34606000828</v>
      </c>
      <c r="L146" s="23">
        <v>1248.8722752500355</v>
      </c>
      <c r="M146" s="22">
        <v>300978.21833525831</v>
      </c>
    </row>
    <row r="147" spans="2:13" x14ac:dyDescent="0.25">
      <c r="B147" s="13">
        <v>43164</v>
      </c>
      <c r="C147">
        <v>128</v>
      </c>
      <c r="D147" s="19">
        <f t="shared" si="3"/>
        <v>300978.21833525796</v>
      </c>
      <c r="E147" s="19">
        <f t="shared" si="4"/>
        <v>1254.0759097302414</v>
      </c>
      <c r="F147" s="19">
        <f t="shared" si="5"/>
        <v>302232.29424498818</v>
      </c>
      <c r="I147" s="13">
        <v>43164</v>
      </c>
      <c r="J147">
        <v>128</v>
      </c>
      <c r="K147" s="22">
        <v>300978.21833525854</v>
      </c>
      <c r="L147" s="23">
        <v>1254.0759097302439</v>
      </c>
      <c r="M147" s="22">
        <v>302232.29424498876</v>
      </c>
    </row>
    <row r="148" spans="2:13" x14ac:dyDescent="0.25">
      <c r="B148" s="13">
        <v>43195</v>
      </c>
      <c r="C148">
        <v>129</v>
      </c>
      <c r="D148" s="19">
        <f t="shared" si="3"/>
        <v>302232.29424498818</v>
      </c>
      <c r="E148" s="19">
        <f t="shared" si="4"/>
        <v>1259.301226020784</v>
      </c>
      <c r="F148" s="19">
        <f t="shared" si="5"/>
        <v>303491.59547100897</v>
      </c>
      <c r="I148" s="13">
        <v>43195</v>
      </c>
      <c r="J148">
        <v>129</v>
      </c>
      <c r="K148" s="22">
        <v>302232.29424498865</v>
      </c>
      <c r="L148" s="23">
        <v>1259.3012260207868</v>
      </c>
      <c r="M148" s="22">
        <v>303491.59547100944</v>
      </c>
    </row>
    <row r="149" spans="2:13" x14ac:dyDescent="0.25">
      <c r="B149" s="13">
        <v>43225</v>
      </c>
      <c r="C149">
        <v>130</v>
      </c>
      <c r="D149" s="19">
        <f t="shared" ref="D149:D212" si="6">F148</f>
        <v>303491.59547100897</v>
      </c>
      <c r="E149" s="19">
        <f t="shared" ref="E149:E212" si="7">D149*_nPIR</f>
        <v>1264.5483144625373</v>
      </c>
      <c r="F149" s="19">
        <f t="shared" si="5"/>
        <v>304756.1437854715</v>
      </c>
      <c r="I149" s="13">
        <v>43225</v>
      </c>
      <c r="J149">
        <v>130</v>
      </c>
      <c r="K149" s="22">
        <v>303491.59547100944</v>
      </c>
      <c r="L149" s="23">
        <v>1264.5483144625398</v>
      </c>
      <c r="M149" s="22">
        <v>304756.14378547197</v>
      </c>
    </row>
    <row r="150" spans="2:13" x14ac:dyDescent="0.25">
      <c r="B150" s="13">
        <v>43256</v>
      </c>
      <c r="C150">
        <v>131</v>
      </c>
      <c r="D150" s="19">
        <f t="shared" si="6"/>
        <v>304756.1437854715</v>
      </c>
      <c r="E150" s="19">
        <f t="shared" si="7"/>
        <v>1269.817265772798</v>
      </c>
      <c r="F150" s="19">
        <f t="shared" ref="F150:F213" si="8">D150+E150</f>
        <v>306025.96105124429</v>
      </c>
      <c r="I150" s="13">
        <v>43256</v>
      </c>
      <c r="J150">
        <v>131</v>
      </c>
      <c r="K150" s="22">
        <v>304756.14378547197</v>
      </c>
      <c r="L150" s="23">
        <v>1269.8172657728005</v>
      </c>
      <c r="M150" s="22">
        <v>306025.96105124475</v>
      </c>
    </row>
    <row r="151" spans="2:13" x14ac:dyDescent="0.25">
      <c r="B151" s="13">
        <v>43286</v>
      </c>
      <c r="C151">
        <v>132</v>
      </c>
      <c r="D151" s="19">
        <f t="shared" si="6"/>
        <v>306025.96105124429</v>
      </c>
      <c r="E151" s="19">
        <f t="shared" si="7"/>
        <v>1275.1081710468511</v>
      </c>
      <c r="F151" s="19">
        <f t="shared" si="8"/>
        <v>307301.06922229112</v>
      </c>
      <c r="I151" s="13">
        <v>43286</v>
      </c>
      <c r="J151">
        <v>132</v>
      </c>
      <c r="K151" s="22">
        <v>306025.96105124481</v>
      </c>
      <c r="L151" s="23">
        <v>1275.1081710468538</v>
      </c>
      <c r="M151" s="22">
        <v>307301.06922229164</v>
      </c>
    </row>
    <row r="152" spans="2:13" x14ac:dyDescent="0.25">
      <c r="B152" s="13">
        <v>43317</v>
      </c>
      <c r="C152">
        <v>133</v>
      </c>
      <c r="D152" s="19">
        <f t="shared" si="6"/>
        <v>307301.06922229112</v>
      </c>
      <c r="E152" s="19">
        <f t="shared" si="7"/>
        <v>1280.4211217595464</v>
      </c>
      <c r="F152" s="19">
        <f t="shared" si="8"/>
        <v>308581.49034405069</v>
      </c>
      <c r="I152" s="13">
        <v>43317</v>
      </c>
      <c r="J152">
        <v>133</v>
      </c>
      <c r="K152" s="22">
        <v>307301.06922229164</v>
      </c>
      <c r="L152" s="23">
        <v>1280.4211217595491</v>
      </c>
      <c r="M152" s="22">
        <v>308581.49034405121</v>
      </c>
    </row>
    <row r="153" spans="2:13" x14ac:dyDescent="0.25">
      <c r="B153" s="13">
        <v>43348</v>
      </c>
      <c r="C153">
        <v>134</v>
      </c>
      <c r="D153" s="19">
        <f t="shared" si="6"/>
        <v>308581.49034405069</v>
      </c>
      <c r="E153" s="19">
        <f t="shared" si="7"/>
        <v>1285.7562097668779</v>
      </c>
      <c r="F153" s="19">
        <f t="shared" si="8"/>
        <v>309867.24655381759</v>
      </c>
      <c r="I153" s="13">
        <v>43348</v>
      </c>
      <c r="J153">
        <v>134</v>
      </c>
      <c r="K153" s="22">
        <v>308581.49034405121</v>
      </c>
      <c r="L153" s="23">
        <v>1285.7562097668808</v>
      </c>
      <c r="M153" s="22">
        <v>309867.24655381811</v>
      </c>
    </row>
    <row r="154" spans="2:13" x14ac:dyDescent="0.25">
      <c r="B154" s="13">
        <v>43378</v>
      </c>
      <c r="C154">
        <v>135</v>
      </c>
      <c r="D154" s="19">
        <f t="shared" si="6"/>
        <v>309867.24655381759</v>
      </c>
      <c r="E154" s="19">
        <f t="shared" si="7"/>
        <v>1291.1135273075733</v>
      </c>
      <c r="F154" s="19">
        <f t="shared" si="8"/>
        <v>311158.36008112517</v>
      </c>
      <c r="I154" s="13">
        <v>43378</v>
      </c>
      <c r="J154">
        <v>135</v>
      </c>
      <c r="K154" s="22">
        <v>309867.24655381805</v>
      </c>
      <c r="L154" s="23">
        <v>1291.1135273075759</v>
      </c>
      <c r="M154" s="22">
        <v>311158.36008112563</v>
      </c>
    </row>
    <row r="155" spans="2:13" x14ac:dyDescent="0.25">
      <c r="B155" s="13">
        <v>43409</v>
      </c>
      <c r="C155">
        <v>136</v>
      </c>
      <c r="D155" s="19">
        <f t="shared" si="6"/>
        <v>311158.36008112517</v>
      </c>
      <c r="E155" s="19">
        <f t="shared" si="7"/>
        <v>1296.4931670046881</v>
      </c>
      <c r="F155" s="19">
        <f t="shared" si="8"/>
        <v>312454.85324812983</v>
      </c>
      <c r="I155" s="13">
        <v>43409</v>
      </c>
      <c r="J155">
        <v>136</v>
      </c>
      <c r="K155" s="22">
        <v>311158.36008112575</v>
      </c>
      <c r="L155" s="23">
        <v>1296.4931670046908</v>
      </c>
      <c r="M155" s="22">
        <v>312454.85324813041</v>
      </c>
    </row>
    <row r="156" spans="2:13" x14ac:dyDescent="0.25">
      <c r="B156" s="13">
        <v>43439</v>
      </c>
      <c r="C156">
        <v>137</v>
      </c>
      <c r="D156" s="19">
        <f t="shared" si="6"/>
        <v>312454.85324812983</v>
      </c>
      <c r="E156" s="19">
        <f t="shared" si="7"/>
        <v>1301.8952218672075</v>
      </c>
      <c r="F156" s="19">
        <f t="shared" si="8"/>
        <v>313756.74846999702</v>
      </c>
      <c r="I156" s="13">
        <v>43439</v>
      </c>
      <c r="J156">
        <v>137</v>
      </c>
      <c r="K156" s="22">
        <v>312454.85324813036</v>
      </c>
      <c r="L156" s="23">
        <v>1301.8952218672102</v>
      </c>
      <c r="M156" s="22">
        <v>313756.74846999755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313756.74846999702</v>
      </c>
      <c r="E157" s="19">
        <f t="shared" si="7"/>
        <v>1307.3197852916542</v>
      </c>
      <c r="F157" s="19">
        <f t="shared" si="8"/>
        <v>315064.0682552887</v>
      </c>
      <c r="I157" s="13">
        <v>43470</v>
      </c>
      <c r="J157">
        <v>138</v>
      </c>
      <c r="K157" s="22">
        <v>313756.74846999755</v>
      </c>
      <c r="L157" s="23">
        <v>1307.3197852916571</v>
      </c>
      <c r="M157" s="22">
        <v>315064.06825528922</v>
      </c>
    </row>
    <row r="158" spans="2:13" x14ac:dyDescent="0.25">
      <c r="B158" s="13">
        <v>43501</v>
      </c>
      <c r="C158">
        <v>139</v>
      </c>
      <c r="D158" s="19">
        <f t="shared" si="6"/>
        <v>315064.0682552887</v>
      </c>
      <c r="E158" s="19">
        <f t="shared" si="7"/>
        <v>1312.7669510637029</v>
      </c>
      <c r="F158" s="19">
        <f t="shared" si="8"/>
        <v>316376.83520635241</v>
      </c>
      <c r="I158" s="13">
        <v>43501</v>
      </c>
      <c r="J158">
        <v>139</v>
      </c>
      <c r="K158" s="22">
        <v>315064.06825528928</v>
      </c>
      <c r="L158" s="23">
        <v>1312.7669510637056</v>
      </c>
      <c r="M158" s="22">
        <v>316376.83520635299</v>
      </c>
    </row>
    <row r="159" spans="2:13" x14ac:dyDescent="0.25">
      <c r="B159" s="13">
        <v>43529</v>
      </c>
      <c r="C159">
        <v>140</v>
      </c>
      <c r="D159" s="19">
        <f t="shared" si="6"/>
        <v>316376.83520635241</v>
      </c>
      <c r="E159" s="19">
        <f t="shared" si="7"/>
        <v>1318.2368133598018</v>
      </c>
      <c r="F159" s="19">
        <f t="shared" si="8"/>
        <v>317695.07201971218</v>
      </c>
      <c r="I159" s="13">
        <v>43529</v>
      </c>
      <c r="J159">
        <v>140</v>
      </c>
      <c r="K159" s="22">
        <v>316376.83520635293</v>
      </c>
      <c r="L159" s="23">
        <v>1318.2368133598045</v>
      </c>
      <c r="M159" s="22">
        <v>317695.07201971271</v>
      </c>
    </row>
    <row r="160" spans="2:13" x14ac:dyDescent="0.25">
      <c r="B160" s="13">
        <v>43560</v>
      </c>
      <c r="C160">
        <v>141</v>
      </c>
      <c r="D160" s="19">
        <f t="shared" si="6"/>
        <v>317695.07201971218</v>
      </c>
      <c r="E160" s="19">
        <f t="shared" si="7"/>
        <v>1323.7294667488009</v>
      </c>
      <c r="F160" s="19">
        <f t="shared" si="8"/>
        <v>319018.80148646096</v>
      </c>
      <c r="I160" s="13">
        <v>43560</v>
      </c>
      <c r="J160">
        <v>141</v>
      </c>
      <c r="K160" s="22">
        <v>317695.07201971277</v>
      </c>
      <c r="L160" s="23">
        <v>1323.7294667488036</v>
      </c>
      <c r="M160" s="22">
        <v>319018.8014864616</v>
      </c>
    </row>
    <row r="161" spans="2:13" x14ac:dyDescent="0.25">
      <c r="B161" s="13">
        <v>43590</v>
      </c>
      <c r="C161">
        <v>142</v>
      </c>
      <c r="D161" s="19">
        <f t="shared" si="6"/>
        <v>319018.80148646096</v>
      </c>
      <c r="E161" s="19">
        <f t="shared" si="7"/>
        <v>1329.2450061935874</v>
      </c>
      <c r="F161" s="19">
        <f t="shared" si="8"/>
        <v>320348.04649265454</v>
      </c>
      <c r="I161" s="13">
        <v>43590</v>
      </c>
      <c r="J161">
        <v>142</v>
      </c>
      <c r="K161" s="22">
        <v>319018.80148646154</v>
      </c>
      <c r="L161" s="23">
        <v>1329.2450061935901</v>
      </c>
      <c r="M161" s="22">
        <v>320348.04649265512</v>
      </c>
    </row>
    <row r="162" spans="2:13" x14ac:dyDescent="0.25">
      <c r="B162" s="13">
        <v>43621</v>
      </c>
      <c r="C162">
        <v>143</v>
      </c>
      <c r="D162" s="19">
        <f t="shared" si="6"/>
        <v>320348.04649265454</v>
      </c>
      <c r="E162" s="19">
        <f t="shared" si="7"/>
        <v>1334.7835270527273</v>
      </c>
      <c r="F162" s="19">
        <f t="shared" si="8"/>
        <v>321682.83001970727</v>
      </c>
      <c r="I162" s="13">
        <v>43621</v>
      </c>
      <c r="J162">
        <v>143</v>
      </c>
      <c r="K162" s="22">
        <v>320348.04649265512</v>
      </c>
      <c r="L162" s="23">
        <v>1334.7835270527303</v>
      </c>
      <c r="M162" s="22">
        <v>321682.83001970785</v>
      </c>
    </row>
    <row r="163" spans="2:13" x14ac:dyDescent="0.25">
      <c r="B163" s="13">
        <v>43651</v>
      </c>
      <c r="C163">
        <v>144</v>
      </c>
      <c r="D163" s="19">
        <f t="shared" si="6"/>
        <v>321682.83001970727</v>
      </c>
      <c r="E163" s="19">
        <f t="shared" si="7"/>
        <v>1340.3451250821136</v>
      </c>
      <c r="F163" s="19">
        <f t="shared" si="8"/>
        <v>323023.17514478939</v>
      </c>
      <c r="I163" s="13">
        <v>43651</v>
      </c>
      <c r="J163">
        <v>144</v>
      </c>
      <c r="K163" s="22">
        <v>321682.83001970797</v>
      </c>
      <c r="L163" s="23">
        <v>1340.3451250821167</v>
      </c>
      <c r="M163" s="22">
        <v>323023.17514479009</v>
      </c>
    </row>
    <row r="164" spans="2:13" x14ac:dyDescent="0.25">
      <c r="B164" s="13">
        <v>43682</v>
      </c>
      <c r="C164">
        <v>145</v>
      </c>
      <c r="D164" s="19">
        <f t="shared" si="6"/>
        <v>323023.17514478939</v>
      </c>
      <c r="E164" s="19">
        <f t="shared" si="7"/>
        <v>1345.9298964366224</v>
      </c>
      <c r="F164" s="19">
        <f t="shared" si="8"/>
        <v>324369.10504122602</v>
      </c>
      <c r="I164" s="13">
        <v>43682</v>
      </c>
      <c r="J164">
        <v>145</v>
      </c>
      <c r="K164" s="22">
        <v>323023.17514479003</v>
      </c>
      <c r="L164" s="23">
        <v>1345.9298964366255</v>
      </c>
      <c r="M164" s="22">
        <v>324369.10504122666</v>
      </c>
    </row>
    <row r="165" spans="2:13" x14ac:dyDescent="0.25">
      <c r="B165" s="13">
        <v>43713</v>
      </c>
      <c r="C165">
        <v>146</v>
      </c>
      <c r="D165" s="19">
        <f t="shared" si="6"/>
        <v>324369.10504122602</v>
      </c>
      <c r="E165" s="19">
        <f t="shared" si="7"/>
        <v>1351.5379376717751</v>
      </c>
      <c r="F165" s="19">
        <f t="shared" si="8"/>
        <v>325720.64297889778</v>
      </c>
      <c r="I165" s="13">
        <v>43713</v>
      </c>
      <c r="J165">
        <v>146</v>
      </c>
      <c r="K165" s="22">
        <v>324369.10504122666</v>
      </c>
      <c r="L165" s="23">
        <v>1351.5379376717783</v>
      </c>
      <c r="M165" s="22">
        <v>325720.64297889842</v>
      </c>
    </row>
    <row r="166" spans="2:13" x14ac:dyDescent="0.25">
      <c r="B166" s="13">
        <v>43743</v>
      </c>
      <c r="C166">
        <v>147</v>
      </c>
      <c r="D166" s="19">
        <f t="shared" si="6"/>
        <v>325720.64297889778</v>
      </c>
      <c r="E166" s="19">
        <f t="shared" si="7"/>
        <v>1357.1693457454073</v>
      </c>
      <c r="F166" s="19">
        <f t="shared" si="8"/>
        <v>327077.81232464319</v>
      </c>
      <c r="I166" s="13">
        <v>43743</v>
      </c>
      <c r="J166">
        <v>147</v>
      </c>
      <c r="K166" s="22">
        <v>325720.64297889837</v>
      </c>
      <c r="L166" s="23">
        <v>1357.1693457454107</v>
      </c>
      <c r="M166" s="22">
        <v>327077.81232464378</v>
      </c>
    </row>
    <row r="167" spans="2:13" x14ac:dyDescent="0.25">
      <c r="B167" s="13">
        <v>43774</v>
      </c>
      <c r="C167">
        <v>148</v>
      </c>
      <c r="D167" s="19">
        <f t="shared" si="6"/>
        <v>327077.81232464319</v>
      </c>
      <c r="E167" s="19">
        <f t="shared" si="7"/>
        <v>1362.8242180193465</v>
      </c>
      <c r="F167" s="19">
        <f t="shared" si="8"/>
        <v>328440.63654266251</v>
      </c>
      <c r="I167" s="13">
        <v>43774</v>
      </c>
      <c r="J167">
        <v>148</v>
      </c>
      <c r="K167" s="22">
        <v>327077.81232464383</v>
      </c>
      <c r="L167" s="23">
        <v>1362.8242180193497</v>
      </c>
      <c r="M167" s="22">
        <v>328440.63654266321</v>
      </c>
    </row>
    <row r="168" spans="2:13" x14ac:dyDescent="0.25">
      <c r="B168" s="13">
        <v>43804</v>
      </c>
      <c r="C168">
        <v>149</v>
      </c>
      <c r="D168" s="19">
        <f t="shared" si="6"/>
        <v>328440.63654266251</v>
      </c>
      <c r="E168" s="19">
        <f t="shared" si="7"/>
        <v>1368.5026522610938</v>
      </c>
      <c r="F168" s="19">
        <f t="shared" si="8"/>
        <v>329809.13919492363</v>
      </c>
      <c r="I168" s="13">
        <v>43804</v>
      </c>
      <c r="J168">
        <v>149</v>
      </c>
      <c r="K168" s="22">
        <v>328440.63654266321</v>
      </c>
      <c r="L168" s="23">
        <v>1368.5026522610972</v>
      </c>
      <c r="M168" s="22">
        <v>329809.13919492433</v>
      </c>
    </row>
    <row r="169" spans="2:13" x14ac:dyDescent="0.25">
      <c r="B169" s="13">
        <v>43835</v>
      </c>
      <c r="C169">
        <v>150</v>
      </c>
      <c r="D169" s="19">
        <f t="shared" si="6"/>
        <v>329809.13919492363</v>
      </c>
      <c r="E169" s="19">
        <f t="shared" si="7"/>
        <v>1374.2047466455151</v>
      </c>
      <c r="F169" s="19">
        <f t="shared" si="8"/>
        <v>331183.34394156915</v>
      </c>
      <c r="I169" s="13">
        <v>43835</v>
      </c>
      <c r="J169">
        <v>150</v>
      </c>
      <c r="K169" s="22">
        <v>329809.13919492433</v>
      </c>
      <c r="L169" s="23">
        <v>1374.2047466455185</v>
      </c>
      <c r="M169" s="22">
        <v>331183.34394156985</v>
      </c>
    </row>
    <row r="170" spans="2:13" x14ac:dyDescent="0.25">
      <c r="B170" s="13">
        <v>43866</v>
      </c>
      <c r="C170">
        <v>151</v>
      </c>
      <c r="D170" s="19">
        <f t="shared" si="6"/>
        <v>331183.34394156915</v>
      </c>
      <c r="E170" s="19">
        <f t="shared" si="7"/>
        <v>1379.9305997565382</v>
      </c>
      <c r="F170" s="19">
        <f t="shared" si="8"/>
        <v>332563.27454132569</v>
      </c>
      <c r="I170" s="13">
        <v>43866</v>
      </c>
      <c r="J170">
        <v>151</v>
      </c>
      <c r="K170" s="22">
        <v>331183.34394156979</v>
      </c>
      <c r="L170" s="23">
        <v>1379.9305997565416</v>
      </c>
      <c r="M170" s="22">
        <v>332563.27454132633</v>
      </c>
    </row>
    <row r="171" spans="2:13" x14ac:dyDescent="0.25">
      <c r="B171" s="13">
        <v>43895</v>
      </c>
      <c r="C171">
        <v>152</v>
      </c>
      <c r="D171" s="19">
        <f t="shared" si="6"/>
        <v>332563.27454132569</v>
      </c>
      <c r="E171" s="19">
        <f t="shared" si="7"/>
        <v>1385.6803105888571</v>
      </c>
      <c r="F171" s="19">
        <f t="shared" si="8"/>
        <v>333948.95485191455</v>
      </c>
      <c r="I171" s="13">
        <v>43895</v>
      </c>
      <c r="J171">
        <v>152</v>
      </c>
      <c r="K171" s="22">
        <v>332563.27454132645</v>
      </c>
      <c r="L171" s="23">
        <v>1385.6803105888605</v>
      </c>
      <c r="M171" s="22">
        <v>333948.9548519153</v>
      </c>
    </row>
    <row r="172" spans="2:13" x14ac:dyDescent="0.25">
      <c r="B172" s="13">
        <v>43926</v>
      </c>
      <c r="C172">
        <v>153</v>
      </c>
      <c r="D172" s="19">
        <f t="shared" si="6"/>
        <v>333948.95485191455</v>
      </c>
      <c r="E172" s="19">
        <f t="shared" si="7"/>
        <v>1391.453978549644</v>
      </c>
      <c r="F172" s="19">
        <f t="shared" si="8"/>
        <v>335340.40883046418</v>
      </c>
      <c r="I172" s="13">
        <v>43926</v>
      </c>
      <c r="J172">
        <v>153</v>
      </c>
      <c r="K172" s="22">
        <v>333948.95485191524</v>
      </c>
      <c r="L172" s="23">
        <v>1391.4539785496472</v>
      </c>
      <c r="M172" s="22">
        <v>335340.40883046488</v>
      </c>
    </row>
    <row r="173" spans="2:13" x14ac:dyDescent="0.25">
      <c r="B173" s="13">
        <v>43956</v>
      </c>
      <c r="C173">
        <v>154</v>
      </c>
      <c r="D173" s="19">
        <f t="shared" si="6"/>
        <v>335340.40883046418</v>
      </c>
      <c r="E173" s="19">
        <f t="shared" si="7"/>
        <v>1397.2517034602674</v>
      </c>
      <c r="F173" s="19">
        <f t="shared" si="8"/>
        <v>336737.66053392447</v>
      </c>
      <c r="I173" s="13">
        <v>43956</v>
      </c>
      <c r="J173">
        <v>154</v>
      </c>
      <c r="K173" s="22">
        <v>335340.40883046488</v>
      </c>
      <c r="L173" s="23">
        <v>1397.2517034602711</v>
      </c>
      <c r="M173" s="22">
        <v>336737.66053392517</v>
      </c>
    </row>
    <row r="174" spans="2:13" x14ac:dyDescent="0.25">
      <c r="B174" s="13">
        <v>43987</v>
      </c>
      <c r="C174">
        <v>155</v>
      </c>
      <c r="D174" s="19">
        <f t="shared" si="6"/>
        <v>336737.66053392447</v>
      </c>
      <c r="E174" s="19">
        <f t="shared" si="7"/>
        <v>1403.0735855580185</v>
      </c>
      <c r="F174" s="19">
        <f t="shared" si="8"/>
        <v>338140.73411948251</v>
      </c>
      <c r="I174" s="13">
        <v>43987</v>
      </c>
      <c r="J174">
        <v>155</v>
      </c>
      <c r="K174" s="22">
        <v>336737.66053392523</v>
      </c>
      <c r="L174" s="23">
        <v>1403.0735855580219</v>
      </c>
      <c r="M174" s="22">
        <v>338140.73411948327</v>
      </c>
    </row>
    <row r="175" spans="2:13" x14ac:dyDescent="0.25">
      <c r="B175" s="13">
        <v>44017</v>
      </c>
      <c r="C175">
        <v>156</v>
      </c>
      <c r="D175" s="19">
        <f t="shared" si="6"/>
        <v>338140.73411948251</v>
      </c>
      <c r="E175" s="19">
        <f t="shared" si="7"/>
        <v>1408.9197254978437</v>
      </c>
      <c r="F175" s="19">
        <f t="shared" si="8"/>
        <v>339549.65384498035</v>
      </c>
      <c r="I175" s="13">
        <v>44017</v>
      </c>
      <c r="J175">
        <v>156</v>
      </c>
      <c r="K175" s="22">
        <v>338140.73411948315</v>
      </c>
      <c r="L175" s="23">
        <v>1408.9197254978471</v>
      </c>
      <c r="M175" s="22">
        <v>339549.65384498099</v>
      </c>
    </row>
    <row r="176" spans="2:13" x14ac:dyDescent="0.25">
      <c r="B176" s="13">
        <v>44048</v>
      </c>
      <c r="C176">
        <v>157</v>
      </c>
      <c r="D176" s="19">
        <f t="shared" si="6"/>
        <v>339549.65384498035</v>
      </c>
      <c r="E176" s="19">
        <f t="shared" si="7"/>
        <v>1414.7902243540848</v>
      </c>
      <c r="F176" s="19">
        <f t="shared" si="8"/>
        <v>340964.44406933442</v>
      </c>
      <c r="I176" s="13">
        <v>44048</v>
      </c>
      <c r="J176">
        <v>157</v>
      </c>
      <c r="K176" s="22">
        <v>339549.65384498105</v>
      </c>
      <c r="L176" s="23">
        <v>1414.7902243540882</v>
      </c>
      <c r="M176" s="22">
        <v>340964.44406933512</v>
      </c>
    </row>
    <row r="177" spans="2:13" x14ac:dyDescent="0.25">
      <c r="B177" s="13">
        <v>44079</v>
      </c>
      <c r="C177">
        <v>158</v>
      </c>
      <c r="D177" s="19">
        <f t="shared" si="6"/>
        <v>340964.44406933442</v>
      </c>
      <c r="E177" s="19">
        <f t="shared" si="7"/>
        <v>1420.6851836222268</v>
      </c>
      <c r="F177" s="19">
        <f t="shared" si="8"/>
        <v>342385.12925295666</v>
      </c>
      <c r="I177" s="13">
        <v>44079</v>
      </c>
      <c r="J177">
        <v>158</v>
      </c>
      <c r="K177" s="22">
        <v>340964.44406933512</v>
      </c>
      <c r="L177" s="23">
        <v>1420.6851836222302</v>
      </c>
      <c r="M177" s="22">
        <v>342385.12925295735</v>
      </c>
    </row>
    <row r="178" spans="2:13" x14ac:dyDescent="0.25">
      <c r="B178" s="13">
        <v>44109</v>
      </c>
      <c r="C178">
        <v>159</v>
      </c>
      <c r="D178" s="19">
        <f t="shared" si="6"/>
        <v>342385.12925295666</v>
      </c>
      <c r="E178" s="19">
        <f t="shared" si="7"/>
        <v>1426.6047052206527</v>
      </c>
      <c r="F178" s="19">
        <f t="shared" si="8"/>
        <v>343811.73395817733</v>
      </c>
      <c r="I178" s="13">
        <v>44109</v>
      </c>
      <c r="J178">
        <v>159</v>
      </c>
      <c r="K178" s="22">
        <v>342385.1292529573</v>
      </c>
      <c r="L178" s="23">
        <v>1426.6047052206561</v>
      </c>
      <c r="M178" s="22">
        <v>343811.73395817797</v>
      </c>
    </row>
    <row r="179" spans="2:13" x14ac:dyDescent="0.25">
      <c r="B179" s="13">
        <v>44140</v>
      </c>
      <c r="C179">
        <v>160</v>
      </c>
      <c r="D179" s="19">
        <f t="shared" si="6"/>
        <v>343811.73395817733</v>
      </c>
      <c r="E179" s="19">
        <f t="shared" si="7"/>
        <v>1432.5488914924056</v>
      </c>
      <c r="F179" s="19">
        <f t="shared" si="8"/>
        <v>345244.28284966975</v>
      </c>
      <c r="I179" s="13">
        <v>44140</v>
      </c>
      <c r="J179">
        <v>160</v>
      </c>
      <c r="K179" s="22">
        <v>343811.73395817814</v>
      </c>
      <c r="L179" s="23">
        <v>1432.548891492409</v>
      </c>
      <c r="M179" s="22">
        <v>345244.28284967056</v>
      </c>
    </row>
    <row r="180" spans="2:13" x14ac:dyDescent="0.25">
      <c r="B180" s="13">
        <v>44170</v>
      </c>
      <c r="C180">
        <v>161</v>
      </c>
      <c r="D180" s="19">
        <f t="shared" si="6"/>
        <v>345244.28284966975</v>
      </c>
      <c r="E180" s="19">
        <f t="shared" si="7"/>
        <v>1438.5178452069572</v>
      </c>
      <c r="F180" s="19">
        <f t="shared" si="8"/>
        <v>346682.8006948767</v>
      </c>
      <c r="I180" s="13">
        <v>44170</v>
      </c>
      <c r="J180">
        <v>161</v>
      </c>
      <c r="K180" s="22">
        <v>345244.28284967045</v>
      </c>
      <c r="L180" s="23">
        <v>1438.5178452069606</v>
      </c>
      <c r="M180" s="22">
        <v>346682.8006948774</v>
      </c>
    </row>
    <row r="181" spans="2:13" x14ac:dyDescent="0.25">
      <c r="B181" s="13">
        <v>44201</v>
      </c>
      <c r="C181">
        <v>162</v>
      </c>
      <c r="D181" s="19">
        <f t="shared" si="6"/>
        <v>346682.8006948767</v>
      </c>
      <c r="E181" s="19">
        <f t="shared" si="7"/>
        <v>1444.5116695619863</v>
      </c>
      <c r="F181" s="19">
        <f t="shared" si="8"/>
        <v>348127.31236443867</v>
      </c>
      <c r="I181" s="13">
        <v>44201</v>
      </c>
      <c r="J181">
        <v>162</v>
      </c>
      <c r="K181" s="22">
        <v>346682.8006948774</v>
      </c>
      <c r="L181" s="23">
        <v>1444.5116695619897</v>
      </c>
      <c r="M181" s="22">
        <v>348127.31236443936</v>
      </c>
    </row>
    <row r="182" spans="2:13" x14ac:dyDescent="0.25">
      <c r="B182" s="13">
        <v>44232</v>
      </c>
      <c r="C182">
        <v>163</v>
      </c>
      <c r="D182" s="19">
        <f t="shared" si="6"/>
        <v>348127.31236443867</v>
      </c>
      <c r="E182" s="19">
        <f t="shared" si="7"/>
        <v>1450.530468185161</v>
      </c>
      <c r="F182" s="19">
        <f t="shared" si="8"/>
        <v>349577.84283262381</v>
      </c>
      <c r="I182" s="13">
        <v>44232</v>
      </c>
      <c r="J182">
        <v>163</v>
      </c>
      <c r="K182" s="22">
        <v>348127.31236443942</v>
      </c>
      <c r="L182" s="23">
        <v>1450.5304681851646</v>
      </c>
      <c r="M182" s="22">
        <v>349577.84283262456</v>
      </c>
    </row>
    <row r="183" spans="2:13" x14ac:dyDescent="0.25">
      <c r="B183" s="13">
        <v>44260</v>
      </c>
      <c r="C183">
        <v>164</v>
      </c>
      <c r="D183" s="19">
        <f t="shared" si="6"/>
        <v>349577.84283262381</v>
      </c>
      <c r="E183" s="19">
        <f t="shared" si="7"/>
        <v>1456.5743451359326</v>
      </c>
      <c r="F183" s="19">
        <f t="shared" si="8"/>
        <v>351034.41717775975</v>
      </c>
      <c r="I183" s="13">
        <v>44260</v>
      </c>
      <c r="J183">
        <v>164</v>
      </c>
      <c r="K183" s="22">
        <v>349577.84283262462</v>
      </c>
      <c r="L183" s="23">
        <v>1456.5743451359363</v>
      </c>
      <c r="M183" s="22">
        <v>351034.41717776057</v>
      </c>
    </row>
    <row r="184" spans="2:13" x14ac:dyDescent="0.25">
      <c r="B184" s="13">
        <v>44291</v>
      </c>
      <c r="C184">
        <v>165</v>
      </c>
      <c r="D184" s="19">
        <f t="shared" si="6"/>
        <v>351034.41717775975</v>
      </c>
      <c r="E184" s="19">
        <f t="shared" si="7"/>
        <v>1462.6434049073323</v>
      </c>
      <c r="F184" s="19">
        <f t="shared" si="8"/>
        <v>352497.06058266707</v>
      </c>
      <c r="I184" s="13">
        <v>44291</v>
      </c>
      <c r="J184">
        <v>165</v>
      </c>
      <c r="K184" s="22">
        <v>351034.41717776051</v>
      </c>
      <c r="L184" s="23">
        <v>1462.6434049073359</v>
      </c>
      <c r="M184" s="22">
        <v>352497.06058266782</v>
      </c>
    </row>
    <row r="185" spans="2:13" x14ac:dyDescent="0.25">
      <c r="B185" s="13">
        <v>44321</v>
      </c>
      <c r="C185">
        <v>166</v>
      </c>
      <c r="D185" s="19">
        <f t="shared" si="6"/>
        <v>352497.06058266707</v>
      </c>
      <c r="E185" s="19">
        <f t="shared" si="7"/>
        <v>1468.7377524277795</v>
      </c>
      <c r="F185" s="19">
        <f t="shared" si="8"/>
        <v>353965.79833509482</v>
      </c>
      <c r="I185" s="13">
        <v>44321</v>
      </c>
      <c r="J185">
        <v>166</v>
      </c>
      <c r="K185" s="22">
        <v>352497.06058266782</v>
      </c>
      <c r="L185" s="23">
        <v>1468.7377524277833</v>
      </c>
      <c r="M185" s="22">
        <v>353965.79833509558</v>
      </c>
    </row>
    <row r="186" spans="2:13" x14ac:dyDescent="0.25">
      <c r="B186" s="13">
        <v>44352</v>
      </c>
      <c r="C186">
        <v>167</v>
      </c>
      <c r="D186" s="19">
        <f t="shared" si="6"/>
        <v>353965.79833509482</v>
      </c>
      <c r="E186" s="19">
        <f t="shared" si="7"/>
        <v>1474.8574930628952</v>
      </c>
      <c r="F186" s="19">
        <f t="shared" si="8"/>
        <v>355440.65582815773</v>
      </c>
      <c r="I186" s="13">
        <v>44352</v>
      </c>
      <c r="J186">
        <v>167</v>
      </c>
      <c r="K186" s="22">
        <v>353965.79833509563</v>
      </c>
      <c r="L186" s="23">
        <v>1474.857493062899</v>
      </c>
      <c r="M186" s="22">
        <v>355440.65582815855</v>
      </c>
    </row>
    <row r="187" spans="2:13" x14ac:dyDescent="0.25">
      <c r="B187" s="13">
        <v>44382</v>
      </c>
      <c r="C187">
        <v>168</v>
      </c>
      <c r="D187" s="19">
        <f t="shared" si="6"/>
        <v>355440.65582815773</v>
      </c>
      <c r="E187" s="19">
        <f t="shared" si="7"/>
        <v>1481.0027326173238</v>
      </c>
      <c r="F187" s="19">
        <f t="shared" si="8"/>
        <v>356921.65856077505</v>
      </c>
      <c r="I187" s="13">
        <v>44382</v>
      </c>
      <c r="J187">
        <v>168</v>
      </c>
      <c r="K187" s="22">
        <v>355440.65582815855</v>
      </c>
      <c r="L187" s="23">
        <v>1481.0027326173276</v>
      </c>
      <c r="M187" s="22">
        <v>356921.65856077586</v>
      </c>
    </row>
    <row r="188" spans="2:13" x14ac:dyDescent="0.25">
      <c r="B188" s="13">
        <v>44413</v>
      </c>
      <c r="C188">
        <v>169</v>
      </c>
      <c r="D188" s="19">
        <f t="shared" si="6"/>
        <v>356921.65856077505</v>
      </c>
      <c r="E188" s="19">
        <f t="shared" si="7"/>
        <v>1487.1735773365626</v>
      </c>
      <c r="F188" s="19">
        <f t="shared" si="8"/>
        <v>358408.83213811158</v>
      </c>
      <c r="I188" s="13">
        <v>44413</v>
      </c>
      <c r="J188">
        <v>169</v>
      </c>
      <c r="K188" s="22">
        <v>356921.65856077586</v>
      </c>
      <c r="L188" s="23">
        <v>1487.1735773365665</v>
      </c>
      <c r="M188" s="22">
        <v>358408.83213811246</v>
      </c>
    </row>
    <row r="189" spans="2:13" x14ac:dyDescent="0.25">
      <c r="B189" s="13">
        <v>44444</v>
      </c>
      <c r="C189">
        <v>170</v>
      </c>
      <c r="D189" s="19">
        <f t="shared" si="6"/>
        <v>358408.83213811158</v>
      </c>
      <c r="E189" s="19">
        <f t="shared" si="7"/>
        <v>1493.3701339087982</v>
      </c>
      <c r="F189" s="19">
        <f t="shared" si="8"/>
        <v>359902.2022720204</v>
      </c>
      <c r="I189" s="13">
        <v>44444</v>
      </c>
      <c r="J189">
        <v>170</v>
      </c>
      <c r="K189" s="22">
        <v>358408.8321381124</v>
      </c>
      <c r="L189" s="23">
        <v>1493.3701339088025</v>
      </c>
      <c r="M189" s="22">
        <v>359902.20227202121</v>
      </c>
    </row>
    <row r="190" spans="2:13" x14ac:dyDescent="0.25">
      <c r="B190" s="13">
        <v>44474</v>
      </c>
      <c r="C190">
        <v>171</v>
      </c>
      <c r="D190" s="19">
        <f t="shared" si="6"/>
        <v>359902.2022720204</v>
      </c>
      <c r="E190" s="19">
        <f t="shared" si="7"/>
        <v>1499.5925094667516</v>
      </c>
      <c r="F190" s="19">
        <f t="shared" si="8"/>
        <v>361401.79478148714</v>
      </c>
      <c r="I190" s="13">
        <v>44474</v>
      </c>
      <c r="J190">
        <v>171</v>
      </c>
      <c r="K190" s="22">
        <v>359902.20227202133</v>
      </c>
      <c r="L190" s="23">
        <v>1499.5925094667557</v>
      </c>
      <c r="M190" s="22">
        <v>361401.79478148808</v>
      </c>
    </row>
    <row r="191" spans="2:13" x14ac:dyDescent="0.25">
      <c r="B191" s="13">
        <v>44505</v>
      </c>
      <c r="C191">
        <v>172</v>
      </c>
      <c r="D191" s="19">
        <f t="shared" si="6"/>
        <v>361401.79478148714</v>
      </c>
      <c r="E191" s="19">
        <f t="shared" si="7"/>
        <v>1505.8408115895297</v>
      </c>
      <c r="F191" s="19">
        <f t="shared" si="8"/>
        <v>362907.6355930767</v>
      </c>
      <c r="I191" s="13">
        <v>44505</v>
      </c>
      <c r="J191">
        <v>172</v>
      </c>
      <c r="K191" s="22">
        <v>361401.79478148802</v>
      </c>
      <c r="L191" s="23">
        <v>1505.8408115895338</v>
      </c>
      <c r="M191" s="22">
        <v>362907.63559307758</v>
      </c>
    </row>
    <row r="192" spans="2:13" x14ac:dyDescent="0.25">
      <c r="B192" s="13">
        <v>44535</v>
      </c>
      <c r="C192">
        <v>173</v>
      </c>
      <c r="D192" s="19">
        <f t="shared" si="6"/>
        <v>362907.6355930767</v>
      </c>
      <c r="E192" s="19">
        <f t="shared" si="7"/>
        <v>1512.1151483044862</v>
      </c>
      <c r="F192" s="19">
        <f t="shared" si="8"/>
        <v>364419.7507413812</v>
      </c>
      <c r="I192" s="13">
        <v>44535</v>
      </c>
      <c r="J192">
        <v>173</v>
      </c>
      <c r="K192" s="22">
        <v>362907.63559307752</v>
      </c>
      <c r="L192" s="23">
        <v>1512.1151483044903</v>
      </c>
      <c r="M192" s="22">
        <v>364419.75074138201</v>
      </c>
    </row>
    <row r="193" spans="2:13" x14ac:dyDescent="0.25">
      <c r="B193" s="13">
        <v>44566</v>
      </c>
      <c r="C193">
        <v>174</v>
      </c>
      <c r="D193" s="19">
        <f t="shared" si="6"/>
        <v>364419.7507413812</v>
      </c>
      <c r="E193" s="19">
        <f t="shared" si="7"/>
        <v>1518.4156280890884</v>
      </c>
      <c r="F193" s="19">
        <f t="shared" si="8"/>
        <v>365938.1663694703</v>
      </c>
      <c r="I193" s="13">
        <v>44566</v>
      </c>
      <c r="J193">
        <v>174</v>
      </c>
      <c r="K193" s="22">
        <v>364419.75074138195</v>
      </c>
      <c r="L193" s="23">
        <v>1518.4156280890925</v>
      </c>
      <c r="M193" s="22">
        <v>365938.16636947106</v>
      </c>
    </row>
    <row r="194" spans="2:13" x14ac:dyDescent="0.25">
      <c r="B194" s="13">
        <v>44597</v>
      </c>
      <c r="C194">
        <v>175</v>
      </c>
      <c r="D194" s="19">
        <f t="shared" si="6"/>
        <v>365938.1663694703</v>
      </c>
      <c r="E194" s="19">
        <f t="shared" si="7"/>
        <v>1524.7423598727928</v>
      </c>
      <c r="F194" s="19">
        <f t="shared" si="8"/>
        <v>367462.90872934309</v>
      </c>
      <c r="I194" s="13">
        <v>44597</v>
      </c>
      <c r="J194">
        <v>175</v>
      </c>
      <c r="K194" s="22">
        <v>365938.16636947112</v>
      </c>
      <c r="L194" s="23">
        <v>1524.7423598727969</v>
      </c>
      <c r="M194" s="22">
        <v>367462.90872934391</v>
      </c>
    </row>
    <row r="195" spans="2:13" x14ac:dyDescent="0.25">
      <c r="B195" s="13">
        <v>44625</v>
      </c>
      <c r="C195">
        <v>176</v>
      </c>
      <c r="D195" s="19">
        <f t="shared" si="6"/>
        <v>367462.90872934309</v>
      </c>
      <c r="E195" s="19">
        <f t="shared" si="7"/>
        <v>1531.0954530389295</v>
      </c>
      <c r="F195" s="19">
        <f t="shared" si="8"/>
        <v>368994.00418238202</v>
      </c>
      <c r="I195" s="13">
        <v>44625</v>
      </c>
      <c r="J195">
        <v>176</v>
      </c>
      <c r="K195" s="22">
        <v>367462.90872934402</v>
      </c>
      <c r="L195" s="23">
        <v>1531.0954530389336</v>
      </c>
      <c r="M195" s="22">
        <v>368994.00418238295</v>
      </c>
    </row>
    <row r="196" spans="2:13" x14ac:dyDescent="0.25">
      <c r="B196" s="13">
        <v>44656</v>
      </c>
      <c r="C196">
        <v>177</v>
      </c>
      <c r="D196" s="19">
        <f t="shared" si="6"/>
        <v>368994.00418238202</v>
      </c>
      <c r="E196" s="19">
        <f t="shared" si="7"/>
        <v>1537.4750174265916</v>
      </c>
      <c r="F196" s="19">
        <f t="shared" si="8"/>
        <v>370531.47919980861</v>
      </c>
      <c r="I196" s="13">
        <v>44656</v>
      </c>
      <c r="J196">
        <v>177</v>
      </c>
      <c r="K196" s="22">
        <v>368994.00418238289</v>
      </c>
      <c r="L196" s="23">
        <v>1537.475017426596</v>
      </c>
      <c r="M196" s="22">
        <v>370531.47919980949</v>
      </c>
    </row>
    <row r="197" spans="2:13" x14ac:dyDescent="0.25">
      <c r="B197" s="13">
        <v>44686</v>
      </c>
      <c r="C197">
        <v>178</v>
      </c>
      <c r="D197" s="19">
        <f t="shared" si="6"/>
        <v>370531.47919980861</v>
      </c>
      <c r="E197" s="19">
        <f t="shared" si="7"/>
        <v>1543.8811633325358</v>
      </c>
      <c r="F197" s="19">
        <f t="shared" si="8"/>
        <v>372075.36036314117</v>
      </c>
      <c r="I197" s="13">
        <v>44686</v>
      </c>
      <c r="J197">
        <v>178</v>
      </c>
      <c r="K197" s="22">
        <v>370531.47919980949</v>
      </c>
      <c r="L197" s="23">
        <v>1543.8811633325399</v>
      </c>
      <c r="M197" s="22">
        <v>372075.36036314204</v>
      </c>
    </row>
    <row r="198" spans="2:13" x14ac:dyDescent="0.25">
      <c r="B198" s="13">
        <v>44717</v>
      </c>
      <c r="C198">
        <v>179</v>
      </c>
      <c r="D198" s="19">
        <f t="shared" si="6"/>
        <v>372075.36036314117</v>
      </c>
      <c r="E198" s="19">
        <f t="shared" si="7"/>
        <v>1550.3140015130882</v>
      </c>
      <c r="F198" s="19">
        <f t="shared" si="8"/>
        <v>373625.67436465423</v>
      </c>
      <c r="I198" s="13">
        <v>44717</v>
      </c>
      <c r="J198">
        <v>179</v>
      </c>
      <c r="K198" s="22">
        <v>372075.36036314204</v>
      </c>
      <c r="L198" s="23">
        <v>1550.3140015130923</v>
      </c>
      <c r="M198" s="22">
        <v>373625.67436465516</v>
      </c>
    </row>
    <row r="199" spans="2:13" x14ac:dyDescent="0.25">
      <c r="B199" s="13">
        <v>44747</v>
      </c>
      <c r="C199">
        <v>180</v>
      </c>
      <c r="D199" s="19">
        <f t="shared" si="6"/>
        <v>373625.67436465423</v>
      </c>
      <c r="E199" s="19">
        <f t="shared" si="7"/>
        <v>1556.7736431860592</v>
      </c>
      <c r="F199" s="19">
        <f t="shared" si="8"/>
        <v>375182.44800784031</v>
      </c>
      <c r="I199" s="13">
        <v>44747</v>
      </c>
      <c r="J199">
        <v>180</v>
      </c>
      <c r="K199" s="22">
        <v>373625.6743646551</v>
      </c>
      <c r="L199" s="23">
        <v>1556.7736431860637</v>
      </c>
      <c r="M199" s="22">
        <v>375182.44800784119</v>
      </c>
    </row>
    <row r="200" spans="2:13" x14ac:dyDescent="0.25">
      <c r="B200" s="13">
        <v>44778</v>
      </c>
      <c r="C200">
        <v>181</v>
      </c>
      <c r="D200" s="19">
        <f t="shared" si="6"/>
        <v>375182.44800784031</v>
      </c>
      <c r="E200" s="19">
        <f t="shared" si="7"/>
        <v>1563.2602000326679</v>
      </c>
      <c r="F200" s="19">
        <f t="shared" si="8"/>
        <v>376745.70820787299</v>
      </c>
      <c r="I200" s="13">
        <v>44778</v>
      </c>
      <c r="J200">
        <v>181</v>
      </c>
      <c r="K200" s="22">
        <v>375182.44800784119</v>
      </c>
      <c r="L200" s="23">
        <v>1563.2602000326722</v>
      </c>
      <c r="M200" s="22">
        <v>376745.70820787386</v>
      </c>
    </row>
    <row r="201" spans="2:13" x14ac:dyDescent="0.25">
      <c r="B201" s="13">
        <v>44809</v>
      </c>
      <c r="C201">
        <v>182</v>
      </c>
      <c r="D201" s="19">
        <f t="shared" si="6"/>
        <v>376745.70820787299</v>
      </c>
      <c r="E201" s="19">
        <f t="shared" si="7"/>
        <v>1569.7737841994708</v>
      </c>
      <c r="F201" s="19">
        <f t="shared" si="8"/>
        <v>378315.48199207248</v>
      </c>
      <c r="I201" s="13">
        <v>44809</v>
      </c>
      <c r="J201">
        <v>182</v>
      </c>
      <c r="K201" s="22">
        <v>376745.70820787386</v>
      </c>
      <c r="L201" s="23">
        <v>1569.7737841994749</v>
      </c>
      <c r="M201" s="22">
        <v>378315.48199207336</v>
      </c>
    </row>
    <row r="202" spans="2:13" x14ac:dyDescent="0.25">
      <c r="B202" s="13">
        <v>44839</v>
      </c>
      <c r="C202">
        <v>183</v>
      </c>
      <c r="D202" s="19">
        <f t="shared" si="6"/>
        <v>378315.48199207248</v>
      </c>
      <c r="E202" s="19">
        <f t="shared" si="7"/>
        <v>1576.3145083003019</v>
      </c>
      <c r="F202" s="19">
        <f t="shared" si="8"/>
        <v>379891.79650037276</v>
      </c>
      <c r="I202" s="13">
        <v>44839</v>
      </c>
      <c r="J202">
        <v>183</v>
      </c>
      <c r="K202" s="22">
        <v>378315.48199207336</v>
      </c>
      <c r="L202" s="23">
        <v>1576.3145083003062</v>
      </c>
      <c r="M202" s="22">
        <v>379891.79650037369</v>
      </c>
    </row>
    <row r="203" spans="2:13" x14ac:dyDescent="0.25">
      <c r="B203" s="13">
        <v>44870</v>
      </c>
      <c r="C203">
        <v>184</v>
      </c>
      <c r="D203" s="19">
        <f t="shared" si="6"/>
        <v>379891.79650037276</v>
      </c>
      <c r="E203" s="19">
        <f t="shared" si="7"/>
        <v>1582.8824854182199</v>
      </c>
      <c r="F203" s="19">
        <f t="shared" si="8"/>
        <v>381474.67898579099</v>
      </c>
      <c r="I203" s="13">
        <v>44870</v>
      </c>
      <c r="J203">
        <v>184</v>
      </c>
      <c r="K203" s="22">
        <v>379891.79650037381</v>
      </c>
      <c r="L203" s="23">
        <v>1582.882485418224</v>
      </c>
      <c r="M203" s="22">
        <v>381474.67898579204</v>
      </c>
    </row>
    <row r="204" spans="2:13" x14ac:dyDescent="0.25">
      <c r="B204" s="13">
        <v>44900</v>
      </c>
      <c r="C204">
        <v>185</v>
      </c>
      <c r="D204" s="19">
        <f t="shared" si="6"/>
        <v>381474.67898579099</v>
      </c>
      <c r="E204" s="19">
        <f t="shared" si="7"/>
        <v>1589.4778291074624</v>
      </c>
      <c r="F204" s="19">
        <f t="shared" si="8"/>
        <v>383064.15681489848</v>
      </c>
      <c r="I204" s="13">
        <v>44900</v>
      </c>
      <c r="J204">
        <v>185</v>
      </c>
      <c r="K204" s="22">
        <v>381474.67898579192</v>
      </c>
      <c r="L204" s="23">
        <v>1589.4778291074665</v>
      </c>
      <c r="M204" s="22">
        <v>383064.15681489941</v>
      </c>
    </row>
    <row r="205" spans="2:13" x14ac:dyDescent="0.25">
      <c r="B205" s="13">
        <v>44931</v>
      </c>
      <c r="C205">
        <v>186</v>
      </c>
      <c r="D205" s="19">
        <f t="shared" si="6"/>
        <v>383064.15681489848</v>
      </c>
      <c r="E205" s="19">
        <f t="shared" si="7"/>
        <v>1596.1006533954103</v>
      </c>
      <c r="F205" s="19">
        <f t="shared" si="8"/>
        <v>384660.25746829389</v>
      </c>
      <c r="I205" s="13">
        <v>44931</v>
      </c>
      <c r="J205">
        <v>186</v>
      </c>
      <c r="K205" s="22">
        <v>383064.15681489935</v>
      </c>
      <c r="L205" s="23">
        <v>1596.1006533954144</v>
      </c>
      <c r="M205" s="22">
        <v>384660.25746829476</v>
      </c>
    </row>
    <row r="206" spans="2:13" x14ac:dyDescent="0.25">
      <c r="B206" s="13">
        <v>44962</v>
      </c>
      <c r="C206">
        <v>187</v>
      </c>
      <c r="D206" s="19">
        <f t="shared" si="6"/>
        <v>384660.25746829389</v>
      </c>
      <c r="E206" s="19">
        <f t="shared" si="7"/>
        <v>1602.7510727845579</v>
      </c>
      <c r="F206" s="19">
        <f t="shared" si="8"/>
        <v>386263.00854107842</v>
      </c>
      <c r="I206" s="13">
        <v>44962</v>
      </c>
      <c r="J206">
        <v>187</v>
      </c>
      <c r="K206" s="22">
        <v>384660.25746829482</v>
      </c>
      <c r="L206" s="23">
        <v>1602.751072784562</v>
      </c>
      <c r="M206" s="22">
        <v>386263.00854107935</v>
      </c>
    </row>
    <row r="207" spans="2:13" x14ac:dyDescent="0.25">
      <c r="B207" s="13">
        <v>44990</v>
      </c>
      <c r="C207">
        <v>188</v>
      </c>
      <c r="D207" s="19">
        <f t="shared" si="6"/>
        <v>386263.00854107842</v>
      </c>
      <c r="E207" s="19">
        <f t="shared" si="7"/>
        <v>1609.4292022544935</v>
      </c>
      <c r="F207" s="19">
        <f t="shared" si="8"/>
        <v>387872.43774333294</v>
      </c>
      <c r="I207" s="13">
        <v>44990</v>
      </c>
      <c r="J207">
        <v>188</v>
      </c>
      <c r="K207" s="22">
        <v>386263.0085410793</v>
      </c>
      <c r="L207" s="23">
        <v>1609.4292022544978</v>
      </c>
      <c r="M207" s="22">
        <v>387872.43774333381</v>
      </c>
    </row>
    <row r="208" spans="2:13" x14ac:dyDescent="0.25">
      <c r="B208" s="13">
        <v>45021</v>
      </c>
      <c r="C208">
        <v>189</v>
      </c>
      <c r="D208" s="19">
        <f t="shared" si="6"/>
        <v>387872.43774333294</v>
      </c>
      <c r="E208" s="19">
        <f t="shared" si="7"/>
        <v>1616.1351572638873</v>
      </c>
      <c r="F208" s="19">
        <f t="shared" si="8"/>
        <v>389488.57290059683</v>
      </c>
      <c r="I208" s="13">
        <v>45021</v>
      </c>
      <c r="J208">
        <v>189</v>
      </c>
      <c r="K208" s="22">
        <v>387872.43774333387</v>
      </c>
      <c r="L208" s="23">
        <v>1616.1351572638916</v>
      </c>
      <c r="M208" s="22">
        <v>389488.57290059776</v>
      </c>
    </row>
    <row r="209" spans="2:13" x14ac:dyDescent="0.25">
      <c r="B209" s="13">
        <v>45051</v>
      </c>
      <c r="C209">
        <v>190</v>
      </c>
      <c r="D209" s="19">
        <f t="shared" si="6"/>
        <v>389488.57290059683</v>
      </c>
      <c r="E209" s="19">
        <f t="shared" si="7"/>
        <v>1622.8690537524867</v>
      </c>
      <c r="F209" s="19">
        <f t="shared" si="8"/>
        <v>391111.44195434934</v>
      </c>
      <c r="I209" s="13">
        <v>45051</v>
      </c>
      <c r="J209">
        <v>190</v>
      </c>
      <c r="K209" s="22">
        <v>389488.5729005977</v>
      </c>
      <c r="L209" s="23">
        <v>1622.8690537524913</v>
      </c>
      <c r="M209" s="22">
        <v>391111.44195435022</v>
      </c>
    </row>
    <row r="210" spans="2:13" x14ac:dyDescent="0.25">
      <c r="B210" s="13">
        <v>45082</v>
      </c>
      <c r="C210">
        <v>191</v>
      </c>
      <c r="D210" s="19">
        <f t="shared" si="6"/>
        <v>391111.44195434934</v>
      </c>
      <c r="E210" s="19">
        <f t="shared" si="7"/>
        <v>1629.6310081431222</v>
      </c>
      <c r="F210" s="19">
        <f t="shared" si="8"/>
        <v>392741.07296249247</v>
      </c>
      <c r="I210" s="13">
        <v>45082</v>
      </c>
      <c r="J210">
        <v>191</v>
      </c>
      <c r="K210" s="22">
        <v>391111.44195435022</v>
      </c>
      <c r="L210" s="23">
        <v>1629.6310081431263</v>
      </c>
      <c r="M210" s="22">
        <v>392741.07296249334</v>
      </c>
    </row>
    <row r="211" spans="2:13" x14ac:dyDescent="0.25">
      <c r="B211" s="13">
        <v>45112</v>
      </c>
      <c r="C211">
        <v>192</v>
      </c>
      <c r="D211" s="19">
        <f t="shared" si="6"/>
        <v>392741.07296249247</v>
      </c>
      <c r="E211" s="19">
        <f t="shared" si="7"/>
        <v>1636.4211373437186</v>
      </c>
      <c r="F211" s="19">
        <f t="shared" si="8"/>
        <v>394377.49409983621</v>
      </c>
      <c r="I211" s="13">
        <v>45112</v>
      </c>
      <c r="J211">
        <v>192</v>
      </c>
      <c r="K211" s="22">
        <v>392741.07296249358</v>
      </c>
      <c r="L211" s="23">
        <v>1636.4211373437226</v>
      </c>
      <c r="M211" s="22">
        <v>394377.49409983732</v>
      </c>
    </row>
    <row r="212" spans="2:13" x14ac:dyDescent="0.25">
      <c r="B212" s="13">
        <v>45143</v>
      </c>
      <c r="C212">
        <v>193</v>
      </c>
      <c r="D212" s="19">
        <f t="shared" si="6"/>
        <v>394377.49409983621</v>
      </c>
      <c r="E212" s="19">
        <f t="shared" si="7"/>
        <v>1643.2395587493174</v>
      </c>
      <c r="F212" s="19">
        <f t="shared" si="8"/>
        <v>396020.73365858552</v>
      </c>
      <c r="I212" s="13">
        <v>45143</v>
      </c>
      <c r="J212">
        <v>193</v>
      </c>
      <c r="K212" s="22">
        <v>394377.49409983715</v>
      </c>
      <c r="L212" s="23">
        <v>1643.2395587493218</v>
      </c>
      <c r="M212" s="22">
        <v>396020.73365858645</v>
      </c>
    </row>
    <row r="213" spans="2:13" x14ac:dyDescent="0.25">
      <c r="B213" s="13">
        <v>45174</v>
      </c>
      <c r="C213">
        <v>194</v>
      </c>
      <c r="D213" s="19">
        <f t="shared" ref="D213:D218" si="9">F212</f>
        <v>396020.73365858552</v>
      </c>
      <c r="E213" s="19">
        <f t="shared" ref="E213:E218" si="10">D213*_nPIR</f>
        <v>1650.0863902441063</v>
      </c>
      <c r="F213" s="19">
        <f t="shared" si="8"/>
        <v>397670.82004882966</v>
      </c>
      <c r="I213" s="13">
        <v>45174</v>
      </c>
      <c r="J213">
        <v>194</v>
      </c>
      <c r="K213" s="22">
        <v>396020.73365858645</v>
      </c>
      <c r="L213" s="23">
        <v>1650.0863902441104</v>
      </c>
      <c r="M213" s="22">
        <v>397670.82004883059</v>
      </c>
    </row>
    <row r="214" spans="2:13" x14ac:dyDescent="0.25">
      <c r="B214" s="13">
        <v>45204</v>
      </c>
      <c r="C214">
        <v>195</v>
      </c>
      <c r="D214" s="19">
        <f t="shared" si="9"/>
        <v>397670.82004882966</v>
      </c>
      <c r="E214" s="19">
        <f t="shared" si="10"/>
        <v>1656.9617502034569</v>
      </c>
      <c r="F214" s="19">
        <f t="shared" ref="F214:F218" si="11">D214+E214</f>
        <v>399327.78179903311</v>
      </c>
      <c r="I214" s="13">
        <v>45204</v>
      </c>
      <c r="J214">
        <v>195</v>
      </c>
      <c r="K214" s="22">
        <v>397670.82004883059</v>
      </c>
      <c r="L214" s="23">
        <v>1656.961750203461</v>
      </c>
      <c r="M214" s="22">
        <v>399327.78179903404</v>
      </c>
    </row>
    <row r="215" spans="2:13" x14ac:dyDescent="0.25">
      <c r="B215" s="13">
        <v>45235</v>
      </c>
      <c r="C215">
        <v>196</v>
      </c>
      <c r="D215" s="19">
        <f t="shared" si="9"/>
        <v>399327.78179903311</v>
      </c>
      <c r="E215" s="19">
        <f t="shared" si="10"/>
        <v>1663.8657574959714</v>
      </c>
      <c r="F215" s="19">
        <f t="shared" si="11"/>
        <v>400991.64755652909</v>
      </c>
      <c r="I215" s="13">
        <v>45235</v>
      </c>
      <c r="J215">
        <v>196</v>
      </c>
      <c r="K215" s="22">
        <v>399327.78179903404</v>
      </c>
      <c r="L215" s="23">
        <v>1663.8657574959755</v>
      </c>
      <c r="M215" s="22">
        <v>400991.64755653002</v>
      </c>
    </row>
    <row r="216" spans="2:13" x14ac:dyDescent="0.25">
      <c r="B216" s="13">
        <v>45265</v>
      </c>
      <c r="C216">
        <v>197</v>
      </c>
      <c r="D216" s="19">
        <f t="shared" si="9"/>
        <v>400991.64755652909</v>
      </c>
      <c r="E216" s="19">
        <f t="shared" si="10"/>
        <v>1670.7985314855378</v>
      </c>
      <c r="F216" s="19">
        <f t="shared" si="11"/>
        <v>402662.44608801464</v>
      </c>
      <c r="I216" s="13">
        <v>45265</v>
      </c>
      <c r="J216">
        <v>197</v>
      </c>
      <c r="K216" s="22">
        <v>400991.64755653002</v>
      </c>
      <c r="L216" s="23">
        <v>1670.7985314855421</v>
      </c>
      <c r="M216" s="22">
        <v>402662.44608801557</v>
      </c>
    </row>
    <row r="217" spans="2:13" x14ac:dyDescent="0.25">
      <c r="B217" s="13">
        <v>45296</v>
      </c>
      <c r="C217">
        <v>198</v>
      </c>
      <c r="D217" s="19">
        <f t="shared" si="9"/>
        <v>402662.44608801464</v>
      </c>
      <c r="E217" s="19">
        <f t="shared" si="10"/>
        <v>1677.7601920333943</v>
      </c>
      <c r="F217" s="19">
        <f t="shared" si="11"/>
        <v>404340.20628004801</v>
      </c>
      <c r="I217" s="13">
        <v>45296</v>
      </c>
      <c r="J217">
        <v>198</v>
      </c>
      <c r="K217" s="22">
        <v>402662.44608801551</v>
      </c>
      <c r="L217" s="23">
        <v>1677.7601920333984</v>
      </c>
      <c r="M217" s="22">
        <v>404340.20628004894</v>
      </c>
    </row>
    <row r="218" spans="2:13" x14ac:dyDescent="0.25">
      <c r="B218" s="13">
        <v>45327</v>
      </c>
      <c r="C218">
        <v>199</v>
      </c>
      <c r="D218" s="19">
        <f t="shared" si="9"/>
        <v>404340.20628004801</v>
      </c>
      <c r="E218" s="19">
        <f t="shared" si="10"/>
        <v>1684.7508595002</v>
      </c>
      <c r="F218" s="19">
        <f t="shared" si="11"/>
        <v>406024.95713954821</v>
      </c>
      <c r="I218" s="13">
        <v>45327</v>
      </c>
      <c r="J218">
        <v>199</v>
      </c>
      <c r="K218" s="22">
        <v>404340.20628004894</v>
      </c>
      <c r="L218" s="23">
        <v>1684.7508595002043</v>
      </c>
      <c r="M218" s="22">
        <v>406024.95713954914</v>
      </c>
    </row>
  </sheetData>
  <conditionalFormatting sqref="B20:F218 I20:M218">
    <cfRule type="expression" dxfId="3" priority="1">
      <formula>MOD(ROW(B20)-ROW($B$19),2)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1ABFF-0FEB-421A-8ACE-A329AA377E8F}">
  <sheetPr>
    <tabColor rgb="FF99CCFF"/>
  </sheetPr>
  <dimension ref="B5:S37"/>
  <sheetViews>
    <sheetView showGridLines="0" topLeftCell="A16" zoomScaleNormal="100" workbookViewId="0">
      <selection activeCell="T38" sqref="T38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</v>
      </c>
    </row>
    <row r="8" spans="2:19" x14ac:dyDescent="0.25">
      <c r="B8" t="s">
        <v>39</v>
      </c>
      <c r="E8" s="18">
        <f>_nAPR/_nN</f>
        <v>0.05</v>
      </c>
    </row>
    <row r="9" spans="2:19" x14ac:dyDescent="0.25">
      <c r="B9" t="s">
        <v>29</v>
      </c>
      <c r="E9" s="18">
        <f>(1+E8)^_nN-1</f>
        <v>5.0000000000000044E-2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18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249674.91398016742</v>
      </c>
      <c r="M14" s="19">
        <f>MAX(_xlfn.ANCHORARRAY(M20))</f>
        <v>427174.91398016753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SUM(E20:E235)</f>
        <v>249674.91398016742</v>
      </c>
      <c r="F17" s="19">
        <f>MAX(F20:F235)</f>
        <v>427174.91398016742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427174.91398016753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37">DATE(_xlfn.SEQUENCE(_nPerPay,1,YEAR(C11)+1),MONTH(C11),DAY(C11))</f>
        <v>39634</v>
      </c>
      <c r="C20" cm="1">
        <f t="array" ref="C20:C37">_xlfn.SEQUENCE(C13,1,1,1)</f>
        <v>1</v>
      </c>
      <c r="D20" s="19">
        <f>F19</f>
        <v>177500</v>
      </c>
      <c r="E20" s="19">
        <f>_nPIR*D20</f>
        <v>8875</v>
      </c>
      <c r="F20" s="19">
        <f>D20+E20</f>
        <v>186375</v>
      </c>
      <c r="I20" s="13" cm="1">
        <f t="array" ref="I20:I37">_xlfn.ANCHORARRAY(B20)</f>
        <v>39634</v>
      </c>
      <c r="J20" cm="1">
        <f t="array" ref="J20:J37">_xlfn.ANCHORARRAY(C20)</f>
        <v>1</v>
      </c>
      <c r="K20" s="22" cm="1">
        <f t="array" ref="K20:K37">_nP*(1+_nPIR)^(_xlfn.ANCHORARRAY(J20)-1)</f>
        <v>177500</v>
      </c>
      <c r="L20" s="23" cm="1">
        <f t="array" ref="L20:L37">IPMT(_nPIR,_xlfn.SEQUENCE(_nPerPay),_nPerPay,-_nP,Q19)</f>
        <v>8875</v>
      </c>
      <c r="M20" s="22" cm="1">
        <f t="array" ref="M20:M37">_xlfn.ANCHORARRAY(K20)+_xlfn.ANCHORARRAY(L20)</f>
        <v>186375</v>
      </c>
      <c r="P20" s="12" t="s">
        <v>45</v>
      </c>
      <c r="Q20" s="22">
        <f>_nP</f>
        <v>177500</v>
      </c>
    </row>
    <row r="21" spans="2:18" x14ac:dyDescent="0.25">
      <c r="B21" s="13">
        <v>39999</v>
      </c>
      <c r="C21">
        <v>2</v>
      </c>
      <c r="D21" s="19">
        <f t="shared" ref="D21:D37" si="0">F20</f>
        <v>186375</v>
      </c>
      <c r="E21" s="19">
        <f t="shared" ref="E21:E37" si="1">D21*_nPIR</f>
        <v>9318.75</v>
      </c>
      <c r="F21" s="19">
        <f>D21+E21</f>
        <v>195693.75</v>
      </c>
      <c r="I21" s="13">
        <v>39999</v>
      </c>
      <c r="J21">
        <v>2</v>
      </c>
      <c r="K21" s="22">
        <v>186375</v>
      </c>
      <c r="L21" s="23">
        <v>9318.75</v>
      </c>
      <c r="M21" s="22">
        <v>195693.75</v>
      </c>
      <c r="P21" s="12" t="s">
        <v>41</v>
      </c>
      <c r="Q21" s="22">
        <f>Q19-Q20</f>
        <v>249674.91398016753</v>
      </c>
    </row>
    <row r="22" spans="2:18" x14ac:dyDescent="0.25">
      <c r="B22" s="13">
        <v>40364</v>
      </c>
      <c r="C22">
        <v>3</v>
      </c>
      <c r="D22" s="19">
        <f t="shared" si="0"/>
        <v>195693.75</v>
      </c>
      <c r="E22" s="19">
        <f t="shared" si="1"/>
        <v>9784.6875</v>
      </c>
      <c r="F22" s="19">
        <f t="shared" ref="F22:F37" si="2">D22+E22</f>
        <v>205478.4375</v>
      </c>
      <c r="I22" s="13">
        <v>40364</v>
      </c>
      <c r="J22">
        <v>3</v>
      </c>
      <c r="K22" s="22">
        <v>195693.75</v>
      </c>
      <c r="L22" s="23">
        <v>9784.6875</v>
      </c>
      <c r="M22" s="22">
        <v>205478.4375</v>
      </c>
      <c r="P22" s="22"/>
    </row>
    <row r="23" spans="2:18" x14ac:dyDescent="0.25">
      <c r="B23" s="13">
        <v>40729</v>
      </c>
      <c r="C23">
        <v>4</v>
      </c>
      <c r="D23" s="19">
        <f t="shared" si="0"/>
        <v>205478.4375</v>
      </c>
      <c r="E23" s="19">
        <f t="shared" si="1"/>
        <v>10273.921875</v>
      </c>
      <c r="F23" s="19">
        <f t="shared" si="2"/>
        <v>215752.359375</v>
      </c>
      <c r="I23" s="13">
        <v>40729</v>
      </c>
      <c r="J23">
        <v>4</v>
      </c>
      <c r="K23" s="22">
        <v>205478.43750000003</v>
      </c>
      <c r="L23" s="23">
        <v>10273.921875</v>
      </c>
      <c r="M23" s="22">
        <v>215752.35937500003</v>
      </c>
    </row>
    <row r="24" spans="2:18" x14ac:dyDescent="0.25">
      <c r="B24" s="13">
        <v>41095</v>
      </c>
      <c r="C24">
        <v>5</v>
      </c>
      <c r="D24" s="19">
        <f t="shared" si="0"/>
        <v>215752.359375</v>
      </c>
      <c r="E24" s="19">
        <f t="shared" si="1"/>
        <v>10787.617968750001</v>
      </c>
      <c r="F24" s="19">
        <f t="shared" si="2"/>
        <v>226539.97734375001</v>
      </c>
      <c r="I24" s="13">
        <v>41095</v>
      </c>
      <c r="J24">
        <v>5</v>
      </c>
      <c r="K24" s="22">
        <v>215752.359375</v>
      </c>
      <c r="L24" s="23">
        <v>10787.617968750001</v>
      </c>
      <c r="M24" s="22">
        <v>226539.97734375001</v>
      </c>
    </row>
    <row r="25" spans="2:18" x14ac:dyDescent="0.25">
      <c r="B25" s="13">
        <v>41460</v>
      </c>
      <c r="C25">
        <v>6</v>
      </c>
      <c r="D25" s="19">
        <f t="shared" si="0"/>
        <v>226539.97734375001</v>
      </c>
      <c r="E25" s="19">
        <f t="shared" si="1"/>
        <v>11326.998867187502</v>
      </c>
      <c r="F25" s="19">
        <f t="shared" si="2"/>
        <v>237866.97621093752</v>
      </c>
      <c r="I25" s="13">
        <v>41460</v>
      </c>
      <c r="J25">
        <v>6</v>
      </c>
      <c r="K25" s="22">
        <v>226539.97734375001</v>
      </c>
      <c r="L25" s="23">
        <v>11326.998867187502</v>
      </c>
      <c r="M25" s="22">
        <v>237866.97621093752</v>
      </c>
    </row>
    <row r="26" spans="2:18" x14ac:dyDescent="0.25">
      <c r="B26" s="13">
        <v>41825</v>
      </c>
      <c r="C26">
        <v>7</v>
      </c>
      <c r="D26" s="19">
        <f t="shared" si="0"/>
        <v>237866.97621093752</v>
      </c>
      <c r="E26" s="19">
        <f t="shared" si="1"/>
        <v>11893.348810546877</v>
      </c>
      <c r="F26" s="19">
        <f t="shared" si="2"/>
        <v>249760.3250214844</v>
      </c>
      <c r="I26" s="13">
        <v>41825</v>
      </c>
      <c r="J26">
        <v>7</v>
      </c>
      <c r="K26" s="22">
        <v>237866.97621093749</v>
      </c>
      <c r="L26" s="23">
        <v>11893.348810546879</v>
      </c>
      <c r="M26" s="22">
        <v>249760.32502148437</v>
      </c>
    </row>
    <row r="27" spans="2:18" x14ac:dyDescent="0.25">
      <c r="B27" s="13">
        <v>42190</v>
      </c>
      <c r="C27">
        <v>8</v>
      </c>
      <c r="D27" s="19">
        <f t="shared" si="0"/>
        <v>249760.3250214844</v>
      </c>
      <c r="E27" s="19">
        <f t="shared" si="1"/>
        <v>12488.016251074221</v>
      </c>
      <c r="F27" s="19">
        <f t="shared" si="2"/>
        <v>262248.34127255861</v>
      </c>
      <c r="I27" s="13">
        <v>42190</v>
      </c>
      <c r="J27">
        <v>8</v>
      </c>
      <c r="K27" s="22">
        <v>249760.32502148443</v>
      </c>
      <c r="L27" s="23">
        <v>12488.016251074219</v>
      </c>
      <c r="M27" s="22">
        <v>262248.34127255867</v>
      </c>
    </row>
    <row r="28" spans="2:18" x14ac:dyDescent="0.25">
      <c r="B28" s="13">
        <v>42556</v>
      </c>
      <c r="C28">
        <v>9</v>
      </c>
      <c r="D28" s="19">
        <f t="shared" si="0"/>
        <v>262248.34127255861</v>
      </c>
      <c r="E28" s="19">
        <f t="shared" si="1"/>
        <v>13112.41706362793</v>
      </c>
      <c r="F28" s="19">
        <f t="shared" si="2"/>
        <v>275360.75833618653</v>
      </c>
      <c r="I28" s="13">
        <v>42556</v>
      </c>
      <c r="J28">
        <v>9</v>
      </c>
      <c r="K28" s="22">
        <v>262248.34127255861</v>
      </c>
      <c r="L28" s="23">
        <v>13112.41706362793</v>
      </c>
      <c r="M28" s="22">
        <v>275360.75833618653</v>
      </c>
    </row>
    <row r="29" spans="2:18" x14ac:dyDescent="0.25">
      <c r="B29" s="13">
        <v>42921</v>
      </c>
      <c r="C29">
        <v>10</v>
      </c>
      <c r="D29" s="19">
        <f t="shared" si="0"/>
        <v>275360.75833618653</v>
      </c>
      <c r="E29" s="19">
        <f t="shared" si="1"/>
        <v>13768.037916809328</v>
      </c>
      <c r="F29" s="19">
        <f t="shared" si="2"/>
        <v>289128.79625299585</v>
      </c>
      <c r="I29" s="13">
        <v>42921</v>
      </c>
      <c r="J29">
        <v>10</v>
      </c>
      <c r="K29" s="22">
        <v>275360.75833618653</v>
      </c>
      <c r="L29" s="23">
        <v>13768.037916809328</v>
      </c>
      <c r="M29" s="22">
        <v>289128.79625299585</v>
      </c>
    </row>
    <row r="30" spans="2:18" x14ac:dyDescent="0.25">
      <c r="B30" s="13">
        <v>43286</v>
      </c>
      <c r="C30">
        <v>11</v>
      </c>
      <c r="D30" s="19">
        <f t="shared" si="0"/>
        <v>289128.79625299585</v>
      </c>
      <c r="E30" s="19">
        <f t="shared" si="1"/>
        <v>14456.439812649793</v>
      </c>
      <c r="F30" s="19">
        <f t="shared" si="2"/>
        <v>303585.23606564564</v>
      </c>
      <c r="I30" s="13">
        <v>43286</v>
      </c>
      <c r="J30">
        <v>11</v>
      </c>
      <c r="K30" s="22">
        <v>289128.7962529959</v>
      </c>
      <c r="L30" s="23">
        <v>14456.439812649796</v>
      </c>
      <c r="M30" s="22">
        <v>303585.2360656457</v>
      </c>
    </row>
    <row r="31" spans="2:18" x14ac:dyDescent="0.25">
      <c r="B31" s="13">
        <v>43651</v>
      </c>
      <c r="C31">
        <v>12</v>
      </c>
      <c r="D31" s="19">
        <f t="shared" si="0"/>
        <v>303585.23606564564</v>
      </c>
      <c r="E31" s="19">
        <f t="shared" si="1"/>
        <v>15179.261803282283</v>
      </c>
      <c r="F31" s="19">
        <f t="shared" si="2"/>
        <v>318764.49786892795</v>
      </c>
      <c r="I31" s="13">
        <v>43651</v>
      </c>
      <c r="J31">
        <v>12</v>
      </c>
      <c r="K31" s="22">
        <v>303585.2360656457</v>
      </c>
      <c r="L31" s="23">
        <v>15179.261803282287</v>
      </c>
      <c r="M31" s="22">
        <v>318764.49786892801</v>
      </c>
    </row>
    <row r="32" spans="2:18" x14ac:dyDescent="0.25">
      <c r="B32" s="13">
        <v>44017</v>
      </c>
      <c r="C32">
        <v>13</v>
      </c>
      <c r="D32" s="19">
        <f t="shared" si="0"/>
        <v>318764.49786892795</v>
      </c>
      <c r="E32" s="19">
        <f t="shared" si="1"/>
        <v>15938.224893446399</v>
      </c>
      <c r="F32" s="19">
        <f t="shared" si="2"/>
        <v>334702.72276237432</v>
      </c>
      <c r="I32" s="13">
        <v>44017</v>
      </c>
      <c r="J32">
        <v>13</v>
      </c>
      <c r="K32" s="22">
        <v>318764.49786892795</v>
      </c>
      <c r="L32" s="23">
        <v>15938.224893446401</v>
      </c>
      <c r="M32" s="22">
        <v>334702.72276237432</v>
      </c>
    </row>
    <row r="33" spans="2:13" x14ac:dyDescent="0.25">
      <c r="B33" s="13">
        <v>44382</v>
      </c>
      <c r="C33">
        <v>14</v>
      </c>
      <c r="D33" s="19">
        <f t="shared" si="0"/>
        <v>334702.72276237432</v>
      </c>
      <c r="E33" s="19">
        <f t="shared" si="1"/>
        <v>16735.136138118716</v>
      </c>
      <c r="F33" s="19">
        <f t="shared" si="2"/>
        <v>351437.85890049301</v>
      </c>
      <c r="I33" s="13">
        <v>44382</v>
      </c>
      <c r="J33">
        <v>14</v>
      </c>
      <c r="K33" s="22">
        <v>334702.72276237438</v>
      </c>
      <c r="L33" s="23">
        <v>16735.13613811872</v>
      </c>
      <c r="M33" s="22">
        <v>351437.85890049313</v>
      </c>
    </row>
    <row r="34" spans="2:13" x14ac:dyDescent="0.25">
      <c r="B34" s="13">
        <v>44747</v>
      </c>
      <c r="C34">
        <v>15</v>
      </c>
      <c r="D34" s="19">
        <f t="shared" si="0"/>
        <v>351437.85890049301</v>
      </c>
      <c r="E34" s="19">
        <f t="shared" si="1"/>
        <v>17571.892945024651</v>
      </c>
      <c r="F34" s="19">
        <f t="shared" si="2"/>
        <v>369009.75184551766</v>
      </c>
      <c r="I34" s="13">
        <v>44747</v>
      </c>
      <c r="J34">
        <v>15</v>
      </c>
      <c r="K34" s="22">
        <v>351437.85890049301</v>
      </c>
      <c r="L34" s="23">
        <v>17571.892945024658</v>
      </c>
      <c r="M34" s="22">
        <v>369009.75184551766</v>
      </c>
    </row>
    <row r="35" spans="2:13" x14ac:dyDescent="0.25">
      <c r="B35" s="13">
        <v>45112</v>
      </c>
      <c r="C35">
        <v>16</v>
      </c>
      <c r="D35" s="19">
        <f t="shared" si="0"/>
        <v>369009.75184551766</v>
      </c>
      <c r="E35" s="19">
        <f t="shared" si="1"/>
        <v>18450.487592275884</v>
      </c>
      <c r="F35" s="19">
        <f t="shared" si="2"/>
        <v>387460.23943779356</v>
      </c>
      <c r="I35" s="13">
        <v>45112</v>
      </c>
      <c r="J35">
        <v>16</v>
      </c>
      <c r="K35" s="22">
        <v>369009.75184551778</v>
      </c>
      <c r="L35" s="23">
        <v>18450.487592275891</v>
      </c>
      <c r="M35" s="22">
        <v>387460.23943779367</v>
      </c>
    </row>
    <row r="36" spans="2:13" x14ac:dyDescent="0.25">
      <c r="B36" s="13">
        <v>45478</v>
      </c>
      <c r="C36">
        <v>17</v>
      </c>
      <c r="D36" s="19">
        <f t="shared" si="0"/>
        <v>387460.23943779356</v>
      </c>
      <c r="E36" s="19">
        <f t="shared" si="1"/>
        <v>19373.011971889679</v>
      </c>
      <c r="F36" s="19">
        <f t="shared" si="2"/>
        <v>406833.25140968326</v>
      </c>
      <c r="I36" s="13">
        <v>45478</v>
      </c>
      <c r="J36">
        <v>17</v>
      </c>
      <c r="K36" s="22">
        <v>387460.23943779367</v>
      </c>
      <c r="L36" s="23">
        <v>19373.011971889686</v>
      </c>
      <c r="M36" s="22">
        <v>406833.25140968338</v>
      </c>
    </row>
    <row r="37" spans="2:13" x14ac:dyDescent="0.25">
      <c r="B37" s="13">
        <v>45843</v>
      </c>
      <c r="C37">
        <v>18</v>
      </c>
      <c r="D37" s="19">
        <f t="shared" si="0"/>
        <v>406833.25140968326</v>
      </c>
      <c r="E37" s="19">
        <f t="shared" si="1"/>
        <v>20341.662570484164</v>
      </c>
      <c r="F37" s="19">
        <f t="shared" si="2"/>
        <v>427174.91398016742</v>
      </c>
      <c r="I37" s="13">
        <v>45843</v>
      </c>
      <c r="J37">
        <v>18</v>
      </c>
      <c r="K37" s="22">
        <v>406833.25140968338</v>
      </c>
      <c r="L37" s="23">
        <v>20341.662570484172</v>
      </c>
      <c r="M37" s="22">
        <v>427174.91398016753</v>
      </c>
    </row>
  </sheetData>
  <conditionalFormatting sqref="B20:F37 I20:M37">
    <cfRule type="expression" dxfId="2" priority="1">
      <formula>MOD(ROW(B20)-ROW($B$19),2)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99CCFF"/>
  </sheetPr>
  <dimension ref="B5:S235"/>
  <sheetViews>
    <sheetView showGridLines="0" topLeftCell="A217" zoomScaleNormal="100" workbookViewId="0">
      <selection activeCell="P236" sqref="P236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12</v>
      </c>
    </row>
    <row r="8" spans="2:19" x14ac:dyDescent="0.25">
      <c r="B8" t="s">
        <v>39</v>
      </c>
      <c r="E8" s="18">
        <f>_nAPR/_nN</f>
        <v>4.1666666666666666E-3</v>
      </c>
    </row>
    <row r="9" spans="2:19" x14ac:dyDescent="0.25">
      <c r="B9" t="s">
        <v>29</v>
      </c>
      <c r="E9" s="18">
        <f>(1+E8)^_nN-1</f>
        <v>5.116189788173342E-2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216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258263.99504481969</v>
      </c>
      <c r="M14" s="19">
        <f>MAX(_xlfn.ANCHORARRAY(M20))</f>
        <v>435763.99504482059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SUM(E20:E235)</f>
        <v>258263.99504481914</v>
      </c>
      <c r="F17" s="19">
        <f>MAX(F20:F235)</f>
        <v>435763.99504481943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435763.99504482059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235">DATE(YEAR(C11),_xlfn.SEQUENCE(_nPerPay,1,MONTH(C11)+1),DAY(C11))</f>
        <v>39299</v>
      </c>
      <c r="C20" cm="1">
        <f t="array" ref="C20:C235">_xlfn.SEQUENCE(C13,1,1,1)</f>
        <v>1</v>
      </c>
      <c r="D20" s="19">
        <f>F19</f>
        <v>177500</v>
      </c>
      <c r="E20" s="19">
        <f>_nPIR*D20</f>
        <v>739.58333333333337</v>
      </c>
      <c r="F20" s="19">
        <f>D20+E20</f>
        <v>178239.58333333334</v>
      </c>
      <c r="I20" s="13" cm="1">
        <f t="array" ref="I20:I235">_xlfn.ANCHORARRAY(B20)</f>
        <v>39299</v>
      </c>
      <c r="J20" cm="1">
        <f t="array" ref="J20:J235">_xlfn.ANCHORARRAY(C20)</f>
        <v>1</v>
      </c>
      <c r="K20" s="22" cm="1">
        <f t="array" ref="K20:K235">_nP*(1+_nPIR)^(_xlfn.ANCHORARRAY(J20)-1)</f>
        <v>177500</v>
      </c>
      <c r="L20" s="23" cm="1">
        <f t="array" ref="L20:L235">IPMT(_nPIR,_xlfn.SEQUENCE(_nPerPay),_nPerPay,-_nP,Q19)</f>
        <v>739.58333333333337</v>
      </c>
      <c r="M20" s="22" cm="1">
        <f t="array" ref="M20:M235">_xlfn.ANCHORARRAY(K20)+_xlfn.ANCHORARRAY(L20)</f>
        <v>178239.58333333334</v>
      </c>
      <c r="P20" s="12" t="s">
        <v>45</v>
      </c>
      <c r="Q20" s="22">
        <f>_nP</f>
        <v>177500</v>
      </c>
    </row>
    <row r="21" spans="2:18" x14ac:dyDescent="0.25">
      <c r="B21" s="13">
        <v>39330</v>
      </c>
      <c r="C21">
        <v>2</v>
      </c>
      <c r="D21" s="19">
        <f t="shared" ref="D21:D84" si="0">F20</f>
        <v>178239.58333333334</v>
      </c>
      <c r="E21" s="19">
        <f t="shared" ref="E21:E84" si="1">D21*_nPIR</f>
        <v>742.66493055555554</v>
      </c>
      <c r="F21" s="19">
        <f>D21+E21</f>
        <v>178982.24826388891</v>
      </c>
      <c r="I21" s="13">
        <v>39330</v>
      </c>
      <c r="J21">
        <v>2</v>
      </c>
      <c r="K21" s="22">
        <v>178239.58333333334</v>
      </c>
      <c r="L21" s="23">
        <v>742.66493055555532</v>
      </c>
      <c r="M21" s="22">
        <v>178982.24826388891</v>
      </c>
      <c r="P21" s="12" t="s">
        <v>41</v>
      </c>
      <c r="Q21" s="22">
        <f>Q19-Q20</f>
        <v>258263.99504482059</v>
      </c>
    </row>
    <row r="22" spans="2:18" x14ac:dyDescent="0.25">
      <c r="B22" s="13">
        <v>39360</v>
      </c>
      <c r="C22">
        <v>3</v>
      </c>
      <c r="D22" s="19">
        <f t="shared" si="0"/>
        <v>178982.24826388891</v>
      </c>
      <c r="E22" s="19">
        <f t="shared" si="1"/>
        <v>745.75936776620381</v>
      </c>
      <c r="F22" s="19">
        <f t="shared" ref="F22:F85" si="2">D22+E22</f>
        <v>179728.00763165511</v>
      </c>
      <c r="I22" s="13">
        <v>39360</v>
      </c>
      <c r="J22">
        <v>3</v>
      </c>
      <c r="K22" s="22">
        <v>178982.24826388891</v>
      </c>
      <c r="L22" s="23">
        <v>745.75936776620347</v>
      </c>
      <c r="M22" s="22">
        <v>179728.00763165511</v>
      </c>
      <c r="P22" s="22"/>
    </row>
    <row r="23" spans="2:18" x14ac:dyDescent="0.25">
      <c r="B23" s="13">
        <v>39391</v>
      </c>
      <c r="C23">
        <v>4</v>
      </c>
      <c r="D23" s="19">
        <f t="shared" si="0"/>
        <v>179728.00763165511</v>
      </c>
      <c r="E23" s="19">
        <f t="shared" si="1"/>
        <v>748.86669846522966</v>
      </c>
      <c r="F23" s="19">
        <f t="shared" si="2"/>
        <v>180476.87433012034</v>
      </c>
      <c r="I23" s="13">
        <v>39391</v>
      </c>
      <c r="J23">
        <v>4</v>
      </c>
      <c r="K23" s="22">
        <v>179728.00763165511</v>
      </c>
      <c r="L23" s="23">
        <v>748.86669846522966</v>
      </c>
      <c r="M23" s="22">
        <v>180476.87433012034</v>
      </c>
    </row>
    <row r="24" spans="2:18" x14ac:dyDescent="0.25">
      <c r="B24" s="13">
        <v>39421</v>
      </c>
      <c r="C24">
        <v>5</v>
      </c>
      <c r="D24" s="19">
        <f t="shared" si="0"/>
        <v>180476.87433012034</v>
      </c>
      <c r="E24" s="19">
        <f t="shared" si="1"/>
        <v>751.9869763755014</v>
      </c>
      <c r="F24" s="19">
        <f t="shared" si="2"/>
        <v>181228.86130649585</v>
      </c>
      <c r="I24" s="13">
        <v>39421</v>
      </c>
      <c r="J24">
        <v>5</v>
      </c>
      <c r="K24" s="22">
        <v>180476.87433012034</v>
      </c>
      <c r="L24" s="23">
        <v>751.98697637550129</v>
      </c>
      <c r="M24" s="22">
        <v>181228.86130649585</v>
      </c>
    </row>
    <row r="25" spans="2:18" x14ac:dyDescent="0.25">
      <c r="B25" s="13">
        <v>39452</v>
      </c>
      <c r="C25">
        <v>6</v>
      </c>
      <c r="D25" s="19">
        <f t="shared" si="0"/>
        <v>181228.86130649585</v>
      </c>
      <c r="E25" s="19">
        <f t="shared" si="1"/>
        <v>755.12025544373273</v>
      </c>
      <c r="F25" s="19">
        <f t="shared" si="2"/>
        <v>181983.98156193958</v>
      </c>
      <c r="I25" s="13">
        <v>39452</v>
      </c>
      <c r="J25">
        <v>6</v>
      </c>
      <c r="K25" s="22">
        <v>181228.86130649582</v>
      </c>
      <c r="L25" s="23">
        <v>755.12025544373262</v>
      </c>
      <c r="M25" s="22">
        <v>181983.98156193955</v>
      </c>
    </row>
    <row r="26" spans="2:18" x14ac:dyDescent="0.25">
      <c r="B26" s="13">
        <v>39483</v>
      </c>
      <c r="C26">
        <v>7</v>
      </c>
      <c r="D26" s="19">
        <f t="shared" si="0"/>
        <v>181983.98156193958</v>
      </c>
      <c r="E26" s="19">
        <f t="shared" si="1"/>
        <v>758.26658984141488</v>
      </c>
      <c r="F26" s="19">
        <f t="shared" si="2"/>
        <v>182742.24815178101</v>
      </c>
      <c r="I26" s="13">
        <v>39483</v>
      </c>
      <c r="J26">
        <v>7</v>
      </c>
      <c r="K26" s="22">
        <v>181983.98156193955</v>
      </c>
      <c r="L26" s="23">
        <v>758.266589841415</v>
      </c>
      <c r="M26" s="22">
        <v>182742.24815178098</v>
      </c>
    </row>
    <row r="27" spans="2:18" x14ac:dyDescent="0.25">
      <c r="B27" s="13">
        <v>39512</v>
      </c>
      <c r="C27">
        <v>8</v>
      </c>
      <c r="D27" s="19">
        <f t="shared" si="0"/>
        <v>182742.24815178101</v>
      </c>
      <c r="E27" s="19">
        <f t="shared" si="1"/>
        <v>761.42603396575419</v>
      </c>
      <c r="F27" s="19">
        <f t="shared" si="2"/>
        <v>183503.67418574676</v>
      </c>
      <c r="I27" s="13">
        <v>39512</v>
      </c>
      <c r="J27">
        <v>8</v>
      </c>
      <c r="K27" s="22">
        <v>182742.24815178101</v>
      </c>
      <c r="L27" s="23">
        <v>761.42603396575419</v>
      </c>
      <c r="M27" s="22">
        <v>183503.67418574676</v>
      </c>
    </row>
    <row r="28" spans="2:18" x14ac:dyDescent="0.25">
      <c r="B28" s="13">
        <v>39543</v>
      </c>
      <c r="C28">
        <v>9</v>
      </c>
      <c r="D28" s="19">
        <f t="shared" si="0"/>
        <v>183503.67418574676</v>
      </c>
      <c r="E28" s="19">
        <f t="shared" si="1"/>
        <v>764.59864244061146</v>
      </c>
      <c r="F28" s="19">
        <f t="shared" si="2"/>
        <v>184268.27282818736</v>
      </c>
      <c r="I28" s="13">
        <v>39543</v>
      </c>
      <c r="J28">
        <v>9</v>
      </c>
      <c r="K28" s="22">
        <v>183503.67418574676</v>
      </c>
      <c r="L28" s="23">
        <v>764.59864244061123</v>
      </c>
      <c r="M28" s="22">
        <v>184268.27282818736</v>
      </c>
    </row>
    <row r="29" spans="2:18" x14ac:dyDescent="0.25">
      <c r="B29" s="13">
        <v>39573</v>
      </c>
      <c r="C29">
        <v>10</v>
      </c>
      <c r="D29" s="19">
        <f t="shared" si="0"/>
        <v>184268.27282818736</v>
      </c>
      <c r="E29" s="19">
        <f t="shared" si="1"/>
        <v>767.78447011744731</v>
      </c>
      <c r="F29" s="19">
        <f t="shared" si="2"/>
        <v>185036.0572983048</v>
      </c>
      <c r="I29" s="13">
        <v>39573</v>
      </c>
      <c r="J29">
        <v>10</v>
      </c>
      <c r="K29" s="22">
        <v>184268.27282818736</v>
      </c>
      <c r="L29" s="23">
        <v>767.78447011744743</v>
      </c>
      <c r="M29" s="22">
        <v>185036.0572983048</v>
      </c>
    </row>
    <row r="30" spans="2:18" x14ac:dyDescent="0.25">
      <c r="B30" s="13">
        <v>39604</v>
      </c>
      <c r="C30">
        <v>11</v>
      </c>
      <c r="D30" s="19">
        <f t="shared" si="0"/>
        <v>185036.0572983048</v>
      </c>
      <c r="E30" s="19">
        <f t="shared" si="1"/>
        <v>770.98357207626998</v>
      </c>
      <c r="F30" s="19">
        <f t="shared" si="2"/>
        <v>185807.04087038108</v>
      </c>
      <c r="I30" s="13">
        <v>39604</v>
      </c>
      <c r="J30">
        <v>11</v>
      </c>
      <c r="K30" s="22">
        <v>185036.05729830483</v>
      </c>
      <c r="L30" s="23">
        <v>770.98357207627009</v>
      </c>
      <c r="M30" s="22">
        <v>185807.04087038111</v>
      </c>
    </row>
    <row r="31" spans="2:18" x14ac:dyDescent="0.25">
      <c r="B31" s="13">
        <v>39634</v>
      </c>
      <c r="C31">
        <v>12</v>
      </c>
      <c r="D31" s="19">
        <f t="shared" si="0"/>
        <v>185807.04087038108</v>
      </c>
      <c r="E31" s="19">
        <f t="shared" si="1"/>
        <v>774.19600362658787</v>
      </c>
      <c r="F31" s="19">
        <f t="shared" si="2"/>
        <v>186581.23687400768</v>
      </c>
      <c r="I31" s="13">
        <v>39634</v>
      </c>
      <c r="J31">
        <v>12</v>
      </c>
      <c r="K31" s="22">
        <v>185807.04087038108</v>
      </c>
      <c r="L31" s="23">
        <v>774.19600362658787</v>
      </c>
      <c r="M31" s="22">
        <v>186581.23687400768</v>
      </c>
    </row>
    <row r="32" spans="2:18" x14ac:dyDescent="0.25">
      <c r="B32" s="13">
        <v>39665</v>
      </c>
      <c r="C32">
        <v>13</v>
      </c>
      <c r="D32" s="19">
        <f t="shared" si="0"/>
        <v>186581.23687400768</v>
      </c>
      <c r="E32" s="19">
        <f t="shared" si="1"/>
        <v>777.42182030836534</v>
      </c>
      <c r="F32" s="19">
        <f t="shared" si="2"/>
        <v>187358.65869431605</v>
      </c>
      <c r="I32" s="13">
        <v>39665</v>
      </c>
      <c r="J32">
        <v>13</v>
      </c>
      <c r="K32" s="22">
        <v>186581.23687400768</v>
      </c>
      <c r="L32" s="23">
        <v>777.42182030836534</v>
      </c>
      <c r="M32" s="22">
        <v>187358.65869431605</v>
      </c>
    </row>
    <row r="33" spans="2:13" x14ac:dyDescent="0.25">
      <c r="B33" s="13">
        <v>39696</v>
      </c>
      <c r="C33">
        <v>14</v>
      </c>
      <c r="D33" s="19">
        <f t="shared" si="0"/>
        <v>187358.65869431605</v>
      </c>
      <c r="E33" s="19">
        <f t="shared" si="1"/>
        <v>780.66107789298349</v>
      </c>
      <c r="F33" s="19">
        <f t="shared" si="2"/>
        <v>188139.31977220904</v>
      </c>
      <c r="I33" s="13">
        <v>39696</v>
      </c>
      <c r="J33">
        <v>14</v>
      </c>
      <c r="K33" s="22">
        <v>187358.65869431602</v>
      </c>
      <c r="L33" s="23">
        <v>780.66107789298371</v>
      </c>
      <c r="M33" s="22">
        <v>188139.31977220901</v>
      </c>
    </row>
    <row r="34" spans="2:13" x14ac:dyDescent="0.25">
      <c r="B34" s="13">
        <v>39726</v>
      </c>
      <c r="C34">
        <v>15</v>
      </c>
      <c r="D34" s="19">
        <f t="shared" si="0"/>
        <v>188139.31977220904</v>
      </c>
      <c r="E34" s="19">
        <f t="shared" si="1"/>
        <v>783.91383238420428</v>
      </c>
      <c r="F34" s="19">
        <f t="shared" si="2"/>
        <v>188923.23360459323</v>
      </c>
      <c r="I34" s="13">
        <v>39726</v>
      </c>
      <c r="J34">
        <v>15</v>
      </c>
      <c r="K34" s="22">
        <v>188139.31977220901</v>
      </c>
      <c r="L34" s="23">
        <v>783.9138323842044</v>
      </c>
      <c r="M34" s="22">
        <v>188923.2336045932</v>
      </c>
    </row>
    <row r="35" spans="2:13" x14ac:dyDescent="0.25">
      <c r="B35" s="13">
        <v>39757</v>
      </c>
      <c r="C35">
        <v>16</v>
      </c>
      <c r="D35" s="19">
        <f t="shared" si="0"/>
        <v>188923.23360459323</v>
      </c>
      <c r="E35" s="19">
        <f t="shared" si="1"/>
        <v>787.18014001913843</v>
      </c>
      <c r="F35" s="19">
        <f t="shared" si="2"/>
        <v>189710.41374461236</v>
      </c>
      <c r="I35" s="13">
        <v>39757</v>
      </c>
      <c r="J35">
        <v>16</v>
      </c>
      <c r="K35" s="22">
        <v>188923.23360459329</v>
      </c>
      <c r="L35" s="23">
        <v>787.18014001913855</v>
      </c>
      <c r="M35" s="22">
        <v>189710.41374461242</v>
      </c>
    </row>
    <row r="36" spans="2:13" x14ac:dyDescent="0.25">
      <c r="B36" s="13">
        <v>39787</v>
      </c>
      <c r="C36">
        <v>17</v>
      </c>
      <c r="D36" s="19">
        <f t="shared" si="0"/>
        <v>189710.41374461236</v>
      </c>
      <c r="E36" s="19">
        <f t="shared" si="1"/>
        <v>790.46005726921817</v>
      </c>
      <c r="F36" s="19">
        <f t="shared" si="2"/>
        <v>190500.87380188159</v>
      </c>
      <c r="I36" s="13">
        <v>39787</v>
      </c>
      <c r="J36">
        <v>17</v>
      </c>
      <c r="K36" s="22">
        <v>189710.41374461239</v>
      </c>
      <c r="L36" s="23">
        <v>790.46005726921828</v>
      </c>
      <c r="M36" s="22">
        <v>190500.87380188162</v>
      </c>
    </row>
    <row r="37" spans="2:13" x14ac:dyDescent="0.25">
      <c r="B37" s="13">
        <v>39818</v>
      </c>
      <c r="C37">
        <v>18</v>
      </c>
      <c r="D37" s="19">
        <f t="shared" si="0"/>
        <v>190500.87380188159</v>
      </c>
      <c r="E37" s="19">
        <f t="shared" si="1"/>
        <v>793.75364084117325</v>
      </c>
      <c r="F37" s="19">
        <f t="shared" si="2"/>
        <v>191294.62744272276</v>
      </c>
      <c r="I37" s="13">
        <v>39818</v>
      </c>
      <c r="J37">
        <v>18</v>
      </c>
      <c r="K37" s="22">
        <v>190500.87380188159</v>
      </c>
      <c r="L37" s="23">
        <v>793.75364084117325</v>
      </c>
      <c r="M37" s="22">
        <v>191294.62744272276</v>
      </c>
    </row>
    <row r="38" spans="2:13" x14ac:dyDescent="0.25">
      <c r="B38" s="13">
        <v>39849</v>
      </c>
      <c r="C38">
        <v>19</v>
      </c>
      <c r="D38" s="19">
        <f t="shared" si="0"/>
        <v>191294.62744272276</v>
      </c>
      <c r="E38" s="19">
        <f t="shared" si="1"/>
        <v>797.06094767801153</v>
      </c>
      <c r="F38" s="19">
        <f t="shared" si="2"/>
        <v>192091.68839040078</v>
      </c>
      <c r="I38" s="13">
        <v>39849</v>
      </c>
      <c r="J38">
        <v>19</v>
      </c>
      <c r="K38" s="22">
        <v>191294.62744272276</v>
      </c>
      <c r="L38" s="23">
        <v>797.06094767801187</v>
      </c>
      <c r="M38" s="22">
        <v>192091.68839040078</v>
      </c>
    </row>
    <row r="39" spans="2:13" x14ac:dyDescent="0.25">
      <c r="B39" s="13">
        <v>39877</v>
      </c>
      <c r="C39">
        <v>20</v>
      </c>
      <c r="D39" s="19">
        <f t="shared" si="0"/>
        <v>192091.68839040078</v>
      </c>
      <c r="E39" s="19">
        <f t="shared" si="1"/>
        <v>800.38203496000324</v>
      </c>
      <c r="F39" s="19">
        <f t="shared" si="2"/>
        <v>192892.07042536078</v>
      </c>
      <c r="I39" s="13">
        <v>39877</v>
      </c>
      <c r="J39">
        <v>20</v>
      </c>
      <c r="K39" s="22">
        <v>192091.68839040078</v>
      </c>
      <c r="L39" s="23">
        <v>800.38203496000335</v>
      </c>
      <c r="M39" s="22">
        <v>192892.07042536078</v>
      </c>
    </row>
    <row r="40" spans="2:13" x14ac:dyDescent="0.25">
      <c r="B40" s="13">
        <v>39908</v>
      </c>
      <c r="C40">
        <v>21</v>
      </c>
      <c r="D40" s="19">
        <f t="shared" si="0"/>
        <v>192892.07042536078</v>
      </c>
      <c r="E40" s="19">
        <f t="shared" si="1"/>
        <v>803.71696010566995</v>
      </c>
      <c r="F40" s="19">
        <f t="shared" si="2"/>
        <v>193695.78738546645</v>
      </c>
      <c r="I40" s="13">
        <v>39908</v>
      </c>
      <c r="J40">
        <v>21</v>
      </c>
      <c r="K40" s="22">
        <v>192892.07042536081</v>
      </c>
      <c r="L40" s="23">
        <v>803.71696010567018</v>
      </c>
      <c r="M40" s="22">
        <v>193695.78738546648</v>
      </c>
    </row>
    <row r="41" spans="2:13" x14ac:dyDescent="0.25">
      <c r="B41" s="13">
        <v>39938</v>
      </c>
      <c r="C41">
        <v>22</v>
      </c>
      <c r="D41" s="19">
        <f t="shared" si="0"/>
        <v>193695.78738546645</v>
      </c>
      <c r="E41" s="19">
        <f t="shared" si="1"/>
        <v>807.06578077277686</v>
      </c>
      <c r="F41" s="19">
        <f t="shared" si="2"/>
        <v>194502.85316623922</v>
      </c>
      <c r="I41" s="13">
        <v>39938</v>
      </c>
      <c r="J41">
        <v>22</v>
      </c>
      <c r="K41" s="22">
        <v>193695.78738546648</v>
      </c>
      <c r="L41" s="23">
        <v>807.06578077277709</v>
      </c>
      <c r="M41" s="22">
        <v>194502.85316623925</v>
      </c>
    </row>
    <row r="42" spans="2:13" x14ac:dyDescent="0.25">
      <c r="B42" s="13">
        <v>39969</v>
      </c>
      <c r="C42">
        <v>23</v>
      </c>
      <c r="D42" s="19">
        <f t="shared" si="0"/>
        <v>194502.85316623922</v>
      </c>
      <c r="E42" s="19">
        <f t="shared" si="1"/>
        <v>810.42855485933012</v>
      </c>
      <c r="F42" s="19">
        <f t="shared" si="2"/>
        <v>195313.28172109855</v>
      </c>
      <c r="I42" s="13">
        <v>39969</v>
      </c>
      <c r="J42">
        <v>23</v>
      </c>
      <c r="K42" s="22">
        <v>194502.85316623922</v>
      </c>
      <c r="L42" s="23">
        <v>810.42855485933035</v>
      </c>
      <c r="M42" s="22">
        <v>195313.28172109855</v>
      </c>
    </row>
    <row r="43" spans="2:13" x14ac:dyDescent="0.25">
      <c r="B43" s="13">
        <v>39999</v>
      </c>
      <c r="C43">
        <v>24</v>
      </c>
      <c r="D43" s="19">
        <f t="shared" si="0"/>
        <v>195313.28172109855</v>
      </c>
      <c r="E43" s="19">
        <f t="shared" si="1"/>
        <v>813.80534050457732</v>
      </c>
      <c r="F43" s="19">
        <f t="shared" si="2"/>
        <v>196127.08706160312</v>
      </c>
      <c r="I43" s="13">
        <v>39999</v>
      </c>
      <c r="J43">
        <v>24</v>
      </c>
      <c r="K43" s="22">
        <v>195313.28172109864</v>
      </c>
      <c r="L43" s="23">
        <v>813.80534050457743</v>
      </c>
      <c r="M43" s="22">
        <v>196127.0870616032</v>
      </c>
    </row>
    <row r="44" spans="2:13" x14ac:dyDescent="0.25">
      <c r="B44" s="13">
        <v>40030</v>
      </c>
      <c r="C44">
        <v>25</v>
      </c>
      <c r="D44" s="19">
        <f t="shared" si="0"/>
        <v>196127.08706160312</v>
      </c>
      <c r="E44" s="19">
        <f t="shared" si="1"/>
        <v>817.19619609001302</v>
      </c>
      <c r="F44" s="19">
        <f t="shared" si="2"/>
        <v>196944.28325769314</v>
      </c>
      <c r="I44" s="13">
        <v>40030</v>
      </c>
      <c r="J44">
        <v>25</v>
      </c>
      <c r="K44" s="22">
        <v>196127.08706160318</v>
      </c>
      <c r="L44" s="23">
        <v>817.19619609001336</v>
      </c>
      <c r="M44" s="22">
        <v>196944.2832576932</v>
      </c>
    </row>
    <row r="45" spans="2:13" x14ac:dyDescent="0.25">
      <c r="B45" s="13">
        <v>40061</v>
      </c>
      <c r="C45">
        <v>26</v>
      </c>
      <c r="D45" s="19">
        <f t="shared" si="0"/>
        <v>196944.28325769314</v>
      </c>
      <c r="E45" s="19">
        <f t="shared" si="1"/>
        <v>820.60118024038809</v>
      </c>
      <c r="F45" s="19">
        <f t="shared" si="2"/>
        <v>197764.88443793354</v>
      </c>
      <c r="I45" s="13">
        <v>40061</v>
      </c>
      <c r="J45">
        <v>26</v>
      </c>
      <c r="K45" s="22">
        <v>196944.28325769317</v>
      </c>
      <c r="L45" s="23">
        <v>820.60118024038843</v>
      </c>
      <c r="M45" s="22">
        <v>197764.88443793356</v>
      </c>
    </row>
    <row r="46" spans="2:13" x14ac:dyDescent="0.25">
      <c r="B46" s="13">
        <v>40091</v>
      </c>
      <c r="C46">
        <v>27</v>
      </c>
      <c r="D46" s="19">
        <f t="shared" si="0"/>
        <v>197764.88443793354</v>
      </c>
      <c r="E46" s="19">
        <f t="shared" si="1"/>
        <v>824.02035182472309</v>
      </c>
      <c r="F46" s="19">
        <f t="shared" si="2"/>
        <v>198588.90478975826</v>
      </c>
      <c r="I46" s="13">
        <v>40091</v>
      </c>
      <c r="J46">
        <v>27</v>
      </c>
      <c r="K46" s="22">
        <v>197764.88443793359</v>
      </c>
      <c r="L46" s="23">
        <v>824.02035182472332</v>
      </c>
      <c r="M46" s="22">
        <v>198588.90478975832</v>
      </c>
    </row>
    <row r="47" spans="2:13" x14ac:dyDescent="0.25">
      <c r="B47" s="13">
        <v>40122</v>
      </c>
      <c r="C47">
        <v>28</v>
      </c>
      <c r="D47" s="19">
        <f t="shared" si="0"/>
        <v>198588.90478975826</v>
      </c>
      <c r="E47" s="19">
        <f t="shared" si="1"/>
        <v>827.45376995732613</v>
      </c>
      <c r="F47" s="19">
        <f t="shared" si="2"/>
        <v>199416.35855971559</v>
      </c>
      <c r="I47" s="13">
        <v>40122</v>
      </c>
      <c r="J47">
        <v>28</v>
      </c>
      <c r="K47" s="22">
        <v>198588.90478975829</v>
      </c>
      <c r="L47" s="23">
        <v>827.45376995732636</v>
      </c>
      <c r="M47" s="22">
        <v>199416.35855971562</v>
      </c>
    </row>
    <row r="48" spans="2:13" x14ac:dyDescent="0.25">
      <c r="B48" s="13">
        <v>40152</v>
      </c>
      <c r="C48">
        <v>29</v>
      </c>
      <c r="D48" s="19">
        <f t="shared" si="0"/>
        <v>199416.35855971559</v>
      </c>
      <c r="E48" s="19">
        <f t="shared" si="1"/>
        <v>830.901493998815</v>
      </c>
      <c r="F48" s="19">
        <f t="shared" si="2"/>
        <v>200247.26005371442</v>
      </c>
      <c r="I48" s="13">
        <v>40152</v>
      </c>
      <c r="J48">
        <v>29</v>
      </c>
      <c r="K48" s="22">
        <v>199416.35855971562</v>
      </c>
      <c r="L48" s="23">
        <v>830.90149399881523</v>
      </c>
      <c r="M48" s="22">
        <v>200247.26005371445</v>
      </c>
    </row>
    <row r="49" spans="2:13" x14ac:dyDescent="0.25">
      <c r="B49" s="13">
        <v>40183</v>
      </c>
      <c r="C49">
        <v>30</v>
      </c>
      <c r="D49" s="19">
        <f t="shared" si="0"/>
        <v>200247.26005371442</v>
      </c>
      <c r="E49" s="19">
        <f t="shared" si="1"/>
        <v>834.36358355714344</v>
      </c>
      <c r="F49" s="19">
        <f t="shared" si="2"/>
        <v>201081.62363727155</v>
      </c>
      <c r="I49" s="13">
        <v>40183</v>
      </c>
      <c r="J49">
        <v>30</v>
      </c>
      <c r="K49" s="22">
        <v>200247.26005371442</v>
      </c>
      <c r="L49" s="23">
        <v>834.36358355714367</v>
      </c>
      <c r="M49" s="22">
        <v>201081.62363727155</v>
      </c>
    </row>
    <row r="50" spans="2:13" x14ac:dyDescent="0.25">
      <c r="B50" s="13">
        <v>40214</v>
      </c>
      <c r="C50">
        <v>31</v>
      </c>
      <c r="D50" s="19">
        <f t="shared" si="0"/>
        <v>201081.62363727155</v>
      </c>
      <c r="E50" s="19">
        <f t="shared" si="1"/>
        <v>837.8400984886315</v>
      </c>
      <c r="F50" s="19">
        <f t="shared" si="2"/>
        <v>201919.46373576019</v>
      </c>
      <c r="I50" s="13">
        <v>40214</v>
      </c>
      <c r="J50">
        <v>31</v>
      </c>
      <c r="K50" s="22">
        <v>201081.62363727155</v>
      </c>
      <c r="L50" s="23">
        <v>837.84009848863184</v>
      </c>
      <c r="M50" s="22">
        <v>201919.46373576019</v>
      </c>
    </row>
    <row r="51" spans="2:13" x14ac:dyDescent="0.25">
      <c r="B51" s="13">
        <v>40242</v>
      </c>
      <c r="C51">
        <v>32</v>
      </c>
      <c r="D51" s="19">
        <f t="shared" si="0"/>
        <v>201919.46373576019</v>
      </c>
      <c r="E51" s="19">
        <f t="shared" si="1"/>
        <v>841.33109889900072</v>
      </c>
      <c r="F51" s="19">
        <f t="shared" si="2"/>
        <v>202760.7948346592</v>
      </c>
      <c r="I51" s="13">
        <v>40242</v>
      </c>
      <c r="J51">
        <v>32</v>
      </c>
      <c r="K51" s="22">
        <v>201919.46373576028</v>
      </c>
      <c r="L51" s="23">
        <v>841.33109889900118</v>
      </c>
      <c r="M51" s="22">
        <v>202760.79483465929</v>
      </c>
    </row>
    <row r="52" spans="2:13" x14ac:dyDescent="0.25">
      <c r="B52" s="13">
        <v>40273</v>
      </c>
      <c r="C52">
        <v>33</v>
      </c>
      <c r="D52" s="19">
        <f t="shared" si="0"/>
        <v>202760.7948346592</v>
      </c>
      <c r="E52" s="19">
        <f t="shared" si="1"/>
        <v>844.8366451444133</v>
      </c>
      <c r="F52" s="19">
        <f t="shared" si="2"/>
        <v>203605.63147980362</v>
      </c>
      <c r="I52" s="13">
        <v>40273</v>
      </c>
      <c r="J52">
        <v>33</v>
      </c>
      <c r="K52" s="22">
        <v>202760.79483465923</v>
      </c>
      <c r="L52" s="23">
        <v>844.83664514441352</v>
      </c>
      <c r="M52" s="22">
        <v>203605.63147980365</v>
      </c>
    </row>
    <row r="53" spans="2:13" x14ac:dyDescent="0.25">
      <c r="B53" s="13">
        <v>40303</v>
      </c>
      <c r="C53">
        <v>34</v>
      </c>
      <c r="D53" s="19">
        <f t="shared" si="0"/>
        <v>203605.63147980362</v>
      </c>
      <c r="E53" s="19">
        <f t="shared" si="1"/>
        <v>848.3567978325151</v>
      </c>
      <c r="F53" s="19">
        <f t="shared" si="2"/>
        <v>204453.98827763612</v>
      </c>
      <c r="I53" s="13">
        <v>40303</v>
      </c>
      <c r="J53">
        <v>34</v>
      </c>
      <c r="K53" s="22">
        <v>203605.63147980368</v>
      </c>
      <c r="L53" s="23">
        <v>848.35679783251533</v>
      </c>
      <c r="M53" s="22">
        <v>204453.98827763618</v>
      </c>
    </row>
    <row r="54" spans="2:13" x14ac:dyDescent="0.25">
      <c r="B54" s="13">
        <v>40334</v>
      </c>
      <c r="C54">
        <v>35</v>
      </c>
      <c r="D54" s="19">
        <f t="shared" si="0"/>
        <v>204453.98827763612</v>
      </c>
      <c r="E54" s="19">
        <f t="shared" si="1"/>
        <v>851.89161782348378</v>
      </c>
      <c r="F54" s="19">
        <f t="shared" si="2"/>
        <v>205305.8798954596</v>
      </c>
      <c r="I54" s="13">
        <v>40334</v>
      </c>
      <c r="J54">
        <v>35</v>
      </c>
      <c r="K54" s="22">
        <v>204453.98827763615</v>
      </c>
      <c r="L54" s="23">
        <v>851.89161782348435</v>
      </c>
      <c r="M54" s="22">
        <v>205305.87989545963</v>
      </c>
    </row>
    <row r="55" spans="2:13" x14ac:dyDescent="0.25">
      <c r="B55" s="13">
        <v>40364</v>
      </c>
      <c r="C55">
        <v>36</v>
      </c>
      <c r="D55" s="19">
        <f t="shared" si="0"/>
        <v>205305.8798954596</v>
      </c>
      <c r="E55" s="19">
        <f t="shared" si="1"/>
        <v>855.44116623108164</v>
      </c>
      <c r="F55" s="19">
        <f t="shared" si="2"/>
        <v>206161.32106169069</v>
      </c>
      <c r="I55" s="13">
        <v>40364</v>
      </c>
      <c r="J55">
        <v>36</v>
      </c>
      <c r="K55" s="22">
        <v>205305.87989545969</v>
      </c>
      <c r="L55" s="23">
        <v>855.44116623108209</v>
      </c>
      <c r="M55" s="22">
        <v>206161.32106169077</v>
      </c>
    </row>
    <row r="56" spans="2:13" x14ac:dyDescent="0.25">
      <c r="B56" s="13">
        <v>40395</v>
      </c>
      <c r="C56">
        <v>37</v>
      </c>
      <c r="D56" s="19">
        <f t="shared" si="0"/>
        <v>206161.32106169069</v>
      </c>
      <c r="E56" s="19">
        <f t="shared" si="1"/>
        <v>859.00550442371116</v>
      </c>
      <c r="F56" s="19">
        <f t="shared" si="2"/>
        <v>207020.32656611441</v>
      </c>
      <c r="I56" s="13">
        <v>40395</v>
      </c>
      <c r="J56">
        <v>37</v>
      </c>
      <c r="K56" s="22">
        <v>206161.32106169072</v>
      </c>
      <c r="L56" s="23">
        <v>859.0055044237115</v>
      </c>
      <c r="M56" s="22">
        <v>207020.32656611444</v>
      </c>
    </row>
    <row r="57" spans="2:13" x14ac:dyDescent="0.25">
      <c r="B57" s="13">
        <v>40426</v>
      </c>
      <c r="C57">
        <v>38</v>
      </c>
      <c r="D57" s="19">
        <f t="shared" si="0"/>
        <v>207020.32656611441</v>
      </c>
      <c r="E57" s="19">
        <f t="shared" si="1"/>
        <v>862.58469402547667</v>
      </c>
      <c r="F57" s="19">
        <f t="shared" si="2"/>
        <v>207882.9112601399</v>
      </c>
      <c r="I57" s="13">
        <v>40426</v>
      </c>
      <c r="J57">
        <v>38</v>
      </c>
      <c r="K57" s="22">
        <v>207020.32656611444</v>
      </c>
      <c r="L57" s="23">
        <v>862.58469402547701</v>
      </c>
      <c r="M57" s="22">
        <v>207882.91126013992</v>
      </c>
    </row>
    <row r="58" spans="2:13" x14ac:dyDescent="0.25">
      <c r="B58" s="13">
        <v>40456</v>
      </c>
      <c r="C58">
        <v>39</v>
      </c>
      <c r="D58" s="19">
        <f t="shared" si="0"/>
        <v>207882.9112601399</v>
      </c>
      <c r="E58" s="19">
        <f t="shared" si="1"/>
        <v>866.17879691724954</v>
      </c>
      <c r="F58" s="19">
        <f t="shared" si="2"/>
        <v>208749.09005705715</v>
      </c>
      <c r="I58" s="13">
        <v>40456</v>
      </c>
      <c r="J58">
        <v>39</v>
      </c>
      <c r="K58" s="22">
        <v>207882.91126013992</v>
      </c>
      <c r="L58" s="23">
        <v>866.17879691725</v>
      </c>
      <c r="M58" s="22">
        <v>208749.09005705718</v>
      </c>
    </row>
    <row r="59" spans="2:13" x14ac:dyDescent="0.25">
      <c r="B59" s="13">
        <v>40487</v>
      </c>
      <c r="C59">
        <v>40</v>
      </c>
      <c r="D59" s="19">
        <f t="shared" si="0"/>
        <v>208749.09005705715</v>
      </c>
      <c r="E59" s="19">
        <f t="shared" si="1"/>
        <v>869.78787523773815</v>
      </c>
      <c r="F59" s="19">
        <f t="shared" si="2"/>
        <v>209618.87793229488</v>
      </c>
      <c r="I59" s="13">
        <v>40487</v>
      </c>
      <c r="J59">
        <v>40</v>
      </c>
      <c r="K59" s="22">
        <v>208749.09005705721</v>
      </c>
      <c r="L59" s="23">
        <v>869.78787523773838</v>
      </c>
      <c r="M59" s="22">
        <v>209618.87793229494</v>
      </c>
    </row>
    <row r="60" spans="2:13" x14ac:dyDescent="0.25">
      <c r="B60" s="13">
        <v>40517</v>
      </c>
      <c r="C60">
        <v>41</v>
      </c>
      <c r="D60" s="19">
        <f t="shared" si="0"/>
        <v>209618.87793229488</v>
      </c>
      <c r="E60" s="19">
        <f t="shared" si="1"/>
        <v>873.41199138456204</v>
      </c>
      <c r="F60" s="19">
        <f t="shared" si="2"/>
        <v>210492.28992367943</v>
      </c>
      <c r="I60" s="13">
        <v>40517</v>
      </c>
      <c r="J60">
        <v>41</v>
      </c>
      <c r="K60" s="22">
        <v>209618.87793229491</v>
      </c>
      <c r="L60" s="23">
        <v>873.41199138456238</v>
      </c>
      <c r="M60" s="22">
        <v>210492.28992367946</v>
      </c>
    </row>
    <row r="61" spans="2:13" x14ac:dyDescent="0.25">
      <c r="B61" s="13">
        <v>40548</v>
      </c>
      <c r="C61">
        <v>42</v>
      </c>
      <c r="D61" s="19">
        <f t="shared" si="0"/>
        <v>210492.28992367943</v>
      </c>
      <c r="E61" s="19">
        <f t="shared" si="1"/>
        <v>877.05120801533099</v>
      </c>
      <c r="F61" s="19">
        <f t="shared" si="2"/>
        <v>211369.34113169476</v>
      </c>
      <c r="I61" s="13">
        <v>40548</v>
      </c>
      <c r="J61">
        <v>42</v>
      </c>
      <c r="K61" s="22">
        <v>210492.28992367946</v>
      </c>
      <c r="L61" s="23">
        <v>877.05120801533144</v>
      </c>
      <c r="M61" s="22">
        <v>211369.34113169479</v>
      </c>
    </row>
    <row r="62" spans="2:13" x14ac:dyDescent="0.25">
      <c r="B62" s="13">
        <v>40579</v>
      </c>
      <c r="C62">
        <v>43</v>
      </c>
      <c r="D62" s="19">
        <f t="shared" si="0"/>
        <v>211369.34113169476</v>
      </c>
      <c r="E62" s="19">
        <f t="shared" si="1"/>
        <v>880.70558804872815</v>
      </c>
      <c r="F62" s="19">
        <f t="shared" si="2"/>
        <v>212250.04671974349</v>
      </c>
      <c r="I62" s="13">
        <v>40579</v>
      </c>
      <c r="J62">
        <v>43</v>
      </c>
      <c r="K62" s="22">
        <v>211369.34113169485</v>
      </c>
      <c r="L62" s="23">
        <v>880.7055880487286</v>
      </c>
      <c r="M62" s="22">
        <v>212250.04671974358</v>
      </c>
    </row>
    <row r="63" spans="2:13" x14ac:dyDescent="0.25">
      <c r="B63" s="13">
        <v>40607</v>
      </c>
      <c r="C63">
        <v>44</v>
      </c>
      <c r="D63" s="19">
        <f t="shared" si="0"/>
        <v>212250.04671974349</v>
      </c>
      <c r="E63" s="19">
        <f t="shared" si="1"/>
        <v>884.37519466559786</v>
      </c>
      <c r="F63" s="19">
        <f t="shared" si="2"/>
        <v>213134.42191440909</v>
      </c>
      <c r="I63" s="13">
        <v>40607</v>
      </c>
      <c r="J63">
        <v>44</v>
      </c>
      <c r="K63" s="22">
        <v>212250.04671974355</v>
      </c>
      <c r="L63" s="23">
        <v>884.3751946655982</v>
      </c>
      <c r="M63" s="22">
        <v>213134.42191440915</v>
      </c>
    </row>
    <row r="64" spans="2:13" x14ac:dyDescent="0.25">
      <c r="B64" s="13">
        <v>40638</v>
      </c>
      <c r="C64">
        <v>45</v>
      </c>
      <c r="D64" s="19">
        <f t="shared" si="0"/>
        <v>213134.42191440909</v>
      </c>
      <c r="E64" s="19">
        <f t="shared" si="1"/>
        <v>888.06009131003782</v>
      </c>
      <c r="F64" s="19">
        <f t="shared" si="2"/>
        <v>214022.48200571912</v>
      </c>
      <c r="I64" s="13">
        <v>40638</v>
      </c>
      <c r="J64">
        <v>45</v>
      </c>
      <c r="K64" s="22">
        <v>213134.42191440918</v>
      </c>
      <c r="L64" s="23">
        <v>888.06009131003827</v>
      </c>
      <c r="M64" s="22">
        <v>214022.48200571921</v>
      </c>
    </row>
    <row r="65" spans="2:13" x14ac:dyDescent="0.25">
      <c r="B65" s="13">
        <v>40668</v>
      </c>
      <c r="C65">
        <v>46</v>
      </c>
      <c r="D65" s="19">
        <f t="shared" si="0"/>
        <v>214022.48200571912</v>
      </c>
      <c r="E65" s="19">
        <f t="shared" si="1"/>
        <v>891.76034169049638</v>
      </c>
      <c r="F65" s="19">
        <f t="shared" si="2"/>
        <v>214914.24234740963</v>
      </c>
      <c r="I65" s="13">
        <v>40668</v>
      </c>
      <c r="J65">
        <v>46</v>
      </c>
      <c r="K65" s="22">
        <v>214022.48200571915</v>
      </c>
      <c r="L65" s="23">
        <v>891.76034169049683</v>
      </c>
      <c r="M65" s="22">
        <v>214914.24234740966</v>
      </c>
    </row>
    <row r="66" spans="2:13" x14ac:dyDescent="0.25">
      <c r="B66" s="13">
        <v>40699</v>
      </c>
      <c r="C66">
        <v>47</v>
      </c>
      <c r="D66" s="19">
        <f t="shared" si="0"/>
        <v>214914.24234740963</v>
      </c>
      <c r="E66" s="19">
        <f t="shared" si="1"/>
        <v>895.47600978087348</v>
      </c>
      <c r="F66" s="19">
        <f t="shared" si="2"/>
        <v>215809.71835719049</v>
      </c>
      <c r="I66" s="13">
        <v>40699</v>
      </c>
      <c r="J66">
        <v>47</v>
      </c>
      <c r="K66" s="22">
        <v>214914.24234740969</v>
      </c>
      <c r="L66" s="23">
        <v>895.47600978087405</v>
      </c>
      <c r="M66" s="22">
        <v>215809.71835719055</v>
      </c>
    </row>
    <row r="67" spans="2:13" x14ac:dyDescent="0.25">
      <c r="B67" s="13">
        <v>40729</v>
      </c>
      <c r="C67">
        <v>48</v>
      </c>
      <c r="D67" s="19">
        <f t="shared" si="0"/>
        <v>215809.71835719049</v>
      </c>
      <c r="E67" s="19">
        <f t="shared" si="1"/>
        <v>899.20715982162699</v>
      </c>
      <c r="F67" s="19">
        <f t="shared" si="2"/>
        <v>216708.9255170121</v>
      </c>
      <c r="I67" s="13">
        <v>40729</v>
      </c>
      <c r="J67">
        <v>48</v>
      </c>
      <c r="K67" s="22">
        <v>215809.71835719061</v>
      </c>
      <c r="L67" s="23">
        <v>899.20715982162778</v>
      </c>
      <c r="M67" s="22">
        <v>216708.92551701222</v>
      </c>
    </row>
    <row r="68" spans="2:13" x14ac:dyDescent="0.25">
      <c r="B68" s="13">
        <v>40760</v>
      </c>
      <c r="C68">
        <v>49</v>
      </c>
      <c r="D68" s="19">
        <f t="shared" si="0"/>
        <v>216708.9255170121</v>
      </c>
      <c r="E68" s="19">
        <f t="shared" si="1"/>
        <v>902.9538563208838</v>
      </c>
      <c r="F68" s="19">
        <f t="shared" si="2"/>
        <v>217611.87937333298</v>
      </c>
      <c r="I68" s="13">
        <v>40760</v>
      </c>
      <c r="J68">
        <v>49</v>
      </c>
      <c r="K68" s="22">
        <v>216708.92551701222</v>
      </c>
      <c r="L68" s="23">
        <v>902.95385632088448</v>
      </c>
      <c r="M68" s="22">
        <v>217611.8793733331</v>
      </c>
    </row>
    <row r="69" spans="2:13" x14ac:dyDescent="0.25">
      <c r="B69" s="13">
        <v>40791</v>
      </c>
      <c r="C69">
        <v>50</v>
      </c>
      <c r="D69" s="19">
        <f t="shared" si="0"/>
        <v>217611.87937333298</v>
      </c>
      <c r="E69" s="19">
        <f t="shared" si="1"/>
        <v>906.71616405555403</v>
      </c>
      <c r="F69" s="19">
        <f t="shared" si="2"/>
        <v>218518.59553738852</v>
      </c>
      <c r="I69" s="13">
        <v>40791</v>
      </c>
      <c r="J69">
        <v>50</v>
      </c>
      <c r="K69" s="22">
        <v>217611.8793733331</v>
      </c>
      <c r="L69" s="23">
        <v>906.71616405555471</v>
      </c>
      <c r="M69" s="22">
        <v>218518.59553738864</v>
      </c>
    </row>
    <row r="70" spans="2:13" x14ac:dyDescent="0.25">
      <c r="B70" s="13">
        <v>40821</v>
      </c>
      <c r="C70">
        <v>51</v>
      </c>
      <c r="D70" s="19">
        <f t="shared" si="0"/>
        <v>218518.59553738852</v>
      </c>
      <c r="E70" s="19">
        <f t="shared" si="1"/>
        <v>910.49414807245216</v>
      </c>
      <c r="F70" s="19">
        <f t="shared" si="2"/>
        <v>219429.08968546099</v>
      </c>
      <c r="I70" s="13">
        <v>40821</v>
      </c>
      <c r="J70">
        <v>51</v>
      </c>
      <c r="K70" s="22">
        <v>218518.59553738864</v>
      </c>
      <c r="L70" s="23">
        <v>910.49414807245296</v>
      </c>
      <c r="M70" s="22">
        <v>219429.08968546111</v>
      </c>
    </row>
    <row r="71" spans="2:13" x14ac:dyDescent="0.25">
      <c r="B71" s="13">
        <v>40852</v>
      </c>
      <c r="C71">
        <v>52</v>
      </c>
      <c r="D71" s="19">
        <f t="shared" si="0"/>
        <v>219429.08968546099</v>
      </c>
      <c r="E71" s="19">
        <f t="shared" si="1"/>
        <v>914.28787368942073</v>
      </c>
      <c r="F71" s="19">
        <f t="shared" si="2"/>
        <v>220343.37755915042</v>
      </c>
      <c r="I71" s="13">
        <v>40852</v>
      </c>
      <c r="J71">
        <v>52</v>
      </c>
      <c r="K71" s="22">
        <v>219429.08968546111</v>
      </c>
      <c r="L71" s="23">
        <v>914.28787368942164</v>
      </c>
      <c r="M71" s="22">
        <v>220343.37755915054</v>
      </c>
    </row>
    <row r="72" spans="2:13" x14ac:dyDescent="0.25">
      <c r="B72" s="13">
        <v>40882</v>
      </c>
      <c r="C72">
        <v>53</v>
      </c>
      <c r="D72" s="19">
        <f t="shared" si="0"/>
        <v>220343.37755915042</v>
      </c>
      <c r="E72" s="19">
        <f t="shared" si="1"/>
        <v>918.09740649646005</v>
      </c>
      <c r="F72" s="19">
        <f t="shared" si="2"/>
        <v>221261.47496564689</v>
      </c>
      <c r="I72" s="13">
        <v>40882</v>
      </c>
      <c r="J72">
        <v>53</v>
      </c>
      <c r="K72" s="22">
        <v>220343.37755915057</v>
      </c>
      <c r="L72" s="23">
        <v>918.09740649646085</v>
      </c>
      <c r="M72" s="22">
        <v>221261.47496564704</v>
      </c>
    </row>
    <row r="73" spans="2:13" x14ac:dyDescent="0.25">
      <c r="B73" s="13">
        <v>40913</v>
      </c>
      <c r="C73">
        <v>54</v>
      </c>
      <c r="D73" s="19">
        <f t="shared" si="0"/>
        <v>221261.47496564689</v>
      </c>
      <c r="E73" s="19">
        <f t="shared" si="1"/>
        <v>921.92281235686198</v>
      </c>
      <c r="F73" s="19">
        <f t="shared" si="2"/>
        <v>222183.39777800377</v>
      </c>
      <c r="I73" s="13">
        <v>40913</v>
      </c>
      <c r="J73">
        <v>54</v>
      </c>
      <c r="K73" s="22">
        <v>221261.47496564701</v>
      </c>
      <c r="L73" s="23">
        <v>921.92281235686266</v>
      </c>
      <c r="M73" s="22">
        <v>222183.39777800388</v>
      </c>
    </row>
    <row r="74" spans="2:13" x14ac:dyDescent="0.25">
      <c r="B74" s="13">
        <v>40944</v>
      </c>
      <c r="C74">
        <v>55</v>
      </c>
      <c r="D74" s="19">
        <f t="shared" si="0"/>
        <v>222183.39777800377</v>
      </c>
      <c r="E74" s="19">
        <f t="shared" si="1"/>
        <v>925.76415740834898</v>
      </c>
      <c r="F74" s="19">
        <f t="shared" si="2"/>
        <v>223109.16193541212</v>
      </c>
      <c r="I74" s="13">
        <v>40944</v>
      </c>
      <c r="J74">
        <v>55</v>
      </c>
      <c r="K74" s="22">
        <v>222183.39777800385</v>
      </c>
      <c r="L74" s="23">
        <v>925.76415740834966</v>
      </c>
      <c r="M74" s="22">
        <v>223109.16193541221</v>
      </c>
    </row>
    <row r="75" spans="2:13" x14ac:dyDescent="0.25">
      <c r="B75" s="13">
        <v>40973</v>
      </c>
      <c r="C75">
        <v>56</v>
      </c>
      <c r="D75" s="19">
        <f t="shared" si="0"/>
        <v>223109.16193541212</v>
      </c>
      <c r="E75" s="19">
        <f t="shared" si="1"/>
        <v>929.62150806421721</v>
      </c>
      <c r="F75" s="19">
        <f t="shared" si="2"/>
        <v>224038.78344347634</v>
      </c>
      <c r="I75" s="13">
        <v>40973</v>
      </c>
      <c r="J75">
        <v>56</v>
      </c>
      <c r="K75" s="22">
        <v>223109.16193541227</v>
      </c>
      <c r="L75" s="23">
        <v>929.62150806421778</v>
      </c>
      <c r="M75" s="22">
        <v>224038.78344347648</v>
      </c>
    </row>
    <row r="76" spans="2:13" x14ac:dyDescent="0.25">
      <c r="B76" s="13">
        <v>41004</v>
      </c>
      <c r="C76">
        <v>57</v>
      </c>
      <c r="D76" s="19">
        <f t="shared" si="0"/>
        <v>224038.78344347634</v>
      </c>
      <c r="E76" s="19">
        <f t="shared" si="1"/>
        <v>933.49493101448468</v>
      </c>
      <c r="F76" s="19">
        <f t="shared" si="2"/>
        <v>224972.27837449082</v>
      </c>
      <c r="I76" s="13">
        <v>41004</v>
      </c>
      <c r="J76">
        <v>57</v>
      </c>
      <c r="K76" s="22">
        <v>224038.78344347645</v>
      </c>
      <c r="L76" s="23">
        <v>933.49493101448547</v>
      </c>
      <c r="M76" s="22">
        <v>224972.27837449094</v>
      </c>
    </row>
    <row r="77" spans="2:13" x14ac:dyDescent="0.25">
      <c r="B77" s="13">
        <v>41034</v>
      </c>
      <c r="C77">
        <v>58</v>
      </c>
      <c r="D77" s="19">
        <f t="shared" si="0"/>
        <v>224972.27837449082</v>
      </c>
      <c r="E77" s="19">
        <f t="shared" si="1"/>
        <v>937.38449322704503</v>
      </c>
      <c r="F77" s="19">
        <f t="shared" si="2"/>
        <v>225909.66286771788</v>
      </c>
      <c r="I77" s="13">
        <v>41034</v>
      </c>
      <c r="J77">
        <v>58</v>
      </c>
      <c r="K77" s="22">
        <v>224972.27837449088</v>
      </c>
      <c r="L77" s="23">
        <v>937.38449322704582</v>
      </c>
      <c r="M77" s="22">
        <v>225909.66286771794</v>
      </c>
    </row>
    <row r="78" spans="2:13" x14ac:dyDescent="0.25">
      <c r="B78" s="13">
        <v>41065</v>
      </c>
      <c r="C78">
        <v>59</v>
      </c>
      <c r="D78" s="19">
        <f t="shared" si="0"/>
        <v>225909.66286771788</v>
      </c>
      <c r="E78" s="19">
        <f t="shared" si="1"/>
        <v>941.29026194882454</v>
      </c>
      <c r="F78" s="19">
        <f t="shared" si="2"/>
        <v>226850.95312966671</v>
      </c>
      <c r="I78" s="13">
        <v>41065</v>
      </c>
      <c r="J78">
        <v>59</v>
      </c>
      <c r="K78" s="22">
        <v>225909.662867718</v>
      </c>
      <c r="L78" s="23">
        <v>941.29026194882533</v>
      </c>
      <c r="M78" s="22">
        <v>226850.95312966683</v>
      </c>
    </row>
    <row r="79" spans="2:13" x14ac:dyDescent="0.25">
      <c r="B79" s="13">
        <v>41095</v>
      </c>
      <c r="C79">
        <v>60</v>
      </c>
      <c r="D79" s="19">
        <f t="shared" si="0"/>
        <v>226850.95312966671</v>
      </c>
      <c r="E79" s="19">
        <f t="shared" si="1"/>
        <v>945.21230470694456</v>
      </c>
      <c r="F79" s="19">
        <f t="shared" si="2"/>
        <v>227796.16543437366</v>
      </c>
      <c r="I79" s="13">
        <v>41095</v>
      </c>
      <c r="J79">
        <v>60</v>
      </c>
      <c r="K79" s="22">
        <v>226850.95312966677</v>
      </c>
      <c r="L79" s="23">
        <v>945.21230470694547</v>
      </c>
      <c r="M79" s="22">
        <v>227796.16543437372</v>
      </c>
    </row>
    <row r="80" spans="2:13" x14ac:dyDescent="0.25">
      <c r="B80" s="13">
        <v>41126</v>
      </c>
      <c r="C80">
        <v>61</v>
      </c>
      <c r="D80" s="19">
        <f t="shared" si="0"/>
        <v>227796.16543437366</v>
      </c>
      <c r="E80" s="19">
        <f t="shared" si="1"/>
        <v>949.15068930989025</v>
      </c>
      <c r="F80" s="19">
        <f t="shared" si="2"/>
        <v>228745.31612368356</v>
      </c>
      <c r="I80" s="13">
        <v>41126</v>
      </c>
      <c r="J80">
        <v>61</v>
      </c>
      <c r="K80" s="22">
        <v>227796.16543437375</v>
      </c>
      <c r="L80" s="23">
        <v>949.15068930989082</v>
      </c>
      <c r="M80" s="22">
        <v>228745.31612368365</v>
      </c>
    </row>
    <row r="81" spans="2:13" x14ac:dyDescent="0.25">
      <c r="B81" s="13">
        <v>41157</v>
      </c>
      <c r="C81">
        <v>62</v>
      </c>
      <c r="D81" s="19">
        <f t="shared" si="0"/>
        <v>228745.31612368356</v>
      </c>
      <c r="E81" s="19">
        <f t="shared" si="1"/>
        <v>953.1054838486815</v>
      </c>
      <c r="F81" s="19">
        <f t="shared" si="2"/>
        <v>229698.42160753225</v>
      </c>
      <c r="I81" s="13">
        <v>41157</v>
      </c>
      <c r="J81">
        <v>62</v>
      </c>
      <c r="K81" s="22">
        <v>228745.31612368362</v>
      </c>
      <c r="L81" s="23">
        <v>953.10548384868218</v>
      </c>
      <c r="M81" s="22">
        <v>229698.42160753231</v>
      </c>
    </row>
    <row r="82" spans="2:13" x14ac:dyDescent="0.25">
      <c r="B82" s="13">
        <v>41187</v>
      </c>
      <c r="C82">
        <v>63</v>
      </c>
      <c r="D82" s="19">
        <f t="shared" si="0"/>
        <v>229698.42160753225</v>
      </c>
      <c r="E82" s="19">
        <f t="shared" si="1"/>
        <v>957.07675669805099</v>
      </c>
      <c r="F82" s="19">
        <f t="shared" si="2"/>
        <v>230655.4983642303</v>
      </c>
      <c r="I82" s="13">
        <v>41187</v>
      </c>
      <c r="J82">
        <v>63</v>
      </c>
      <c r="K82" s="22">
        <v>229698.42160753228</v>
      </c>
      <c r="L82" s="23">
        <v>957.07675669805178</v>
      </c>
      <c r="M82" s="22">
        <v>230655.49836423033</v>
      </c>
    </row>
    <row r="83" spans="2:13" x14ac:dyDescent="0.25">
      <c r="B83" s="13">
        <v>41218</v>
      </c>
      <c r="C83">
        <v>64</v>
      </c>
      <c r="D83" s="19">
        <f t="shared" si="0"/>
        <v>230655.4983642303</v>
      </c>
      <c r="E83" s="19">
        <f t="shared" si="1"/>
        <v>961.06457651762628</v>
      </c>
      <c r="F83" s="19">
        <f t="shared" si="2"/>
        <v>231616.56294074791</v>
      </c>
      <c r="I83" s="13">
        <v>41218</v>
      </c>
      <c r="J83">
        <v>64</v>
      </c>
      <c r="K83" s="22">
        <v>230655.49836423047</v>
      </c>
      <c r="L83" s="23">
        <v>961.06457651762685</v>
      </c>
      <c r="M83" s="22">
        <v>231616.56294074809</v>
      </c>
    </row>
    <row r="84" spans="2:13" x14ac:dyDescent="0.25">
      <c r="B84" s="13">
        <v>41248</v>
      </c>
      <c r="C84">
        <v>65</v>
      </c>
      <c r="D84" s="19">
        <f t="shared" si="0"/>
        <v>231616.56294074791</v>
      </c>
      <c r="E84" s="19">
        <f t="shared" si="1"/>
        <v>965.06901225311628</v>
      </c>
      <c r="F84" s="19">
        <f t="shared" si="2"/>
        <v>232581.63195300102</v>
      </c>
      <c r="I84" s="13">
        <v>41248</v>
      </c>
      <c r="J84">
        <v>65</v>
      </c>
      <c r="K84" s="22">
        <v>231616.562940748</v>
      </c>
      <c r="L84" s="23">
        <v>965.06901225311719</v>
      </c>
      <c r="M84" s="22">
        <v>232581.63195300111</v>
      </c>
    </row>
    <row r="85" spans="2:13" x14ac:dyDescent="0.25">
      <c r="B85" s="13">
        <v>41279</v>
      </c>
      <c r="C85">
        <v>66</v>
      </c>
      <c r="D85" s="19">
        <f t="shared" ref="D85:D148" si="3">F84</f>
        <v>232581.63195300102</v>
      </c>
      <c r="E85" s="19">
        <f t="shared" ref="E85:E148" si="4">D85*_nPIR</f>
        <v>969.09013313750427</v>
      </c>
      <c r="F85" s="19">
        <f t="shared" si="2"/>
        <v>233550.72208613853</v>
      </c>
      <c r="I85" s="13">
        <v>41279</v>
      </c>
      <c r="J85">
        <v>66</v>
      </c>
      <c r="K85" s="22">
        <v>232581.63195300114</v>
      </c>
      <c r="L85" s="23">
        <v>969.09013313750506</v>
      </c>
      <c r="M85" s="22">
        <v>233550.72208613864</v>
      </c>
    </row>
    <row r="86" spans="2:13" x14ac:dyDescent="0.25">
      <c r="B86" s="13">
        <v>41310</v>
      </c>
      <c r="C86">
        <v>67</v>
      </c>
      <c r="D86" s="19">
        <f t="shared" si="3"/>
        <v>233550.72208613853</v>
      </c>
      <c r="E86" s="19">
        <f t="shared" si="4"/>
        <v>973.12800869224384</v>
      </c>
      <c r="F86" s="19">
        <f t="shared" ref="F86:F149" si="5">D86+E86</f>
        <v>234523.85009483076</v>
      </c>
      <c r="I86" s="13">
        <v>41310</v>
      </c>
      <c r="J86">
        <v>67</v>
      </c>
      <c r="K86" s="22">
        <v>233550.72208613864</v>
      </c>
      <c r="L86" s="23">
        <v>973.12800869224486</v>
      </c>
      <c r="M86" s="22">
        <v>234523.85009483088</v>
      </c>
    </row>
    <row r="87" spans="2:13" x14ac:dyDescent="0.25">
      <c r="B87" s="13">
        <v>41338</v>
      </c>
      <c r="C87">
        <v>68</v>
      </c>
      <c r="D87" s="19">
        <f t="shared" si="3"/>
        <v>234523.85009483076</v>
      </c>
      <c r="E87" s="19">
        <f t="shared" si="4"/>
        <v>977.18270872846153</v>
      </c>
      <c r="F87" s="19">
        <f t="shared" si="5"/>
        <v>235501.03280355921</v>
      </c>
      <c r="I87" s="13">
        <v>41338</v>
      </c>
      <c r="J87">
        <v>68</v>
      </c>
      <c r="K87" s="22">
        <v>234523.85009483091</v>
      </c>
      <c r="L87" s="23">
        <v>977.18270872846244</v>
      </c>
      <c r="M87" s="22">
        <v>235501.03280355938</v>
      </c>
    </row>
    <row r="88" spans="2:13" x14ac:dyDescent="0.25">
      <c r="B88" s="13">
        <v>41369</v>
      </c>
      <c r="C88">
        <v>69</v>
      </c>
      <c r="D88" s="19">
        <f t="shared" si="3"/>
        <v>235501.03280355921</v>
      </c>
      <c r="E88" s="19">
        <f t="shared" si="4"/>
        <v>981.25430334816338</v>
      </c>
      <c r="F88" s="19">
        <f t="shared" si="5"/>
        <v>236482.28710690737</v>
      </c>
      <c r="I88" s="13">
        <v>41369</v>
      </c>
      <c r="J88">
        <v>69</v>
      </c>
      <c r="K88" s="22">
        <v>235501.03280355938</v>
      </c>
      <c r="L88" s="23">
        <v>981.2543033481644</v>
      </c>
      <c r="M88" s="22">
        <v>236482.28710690755</v>
      </c>
    </row>
    <row r="89" spans="2:13" x14ac:dyDescent="0.25">
      <c r="B89" s="13">
        <v>41399</v>
      </c>
      <c r="C89">
        <v>70</v>
      </c>
      <c r="D89" s="19">
        <f t="shared" si="3"/>
        <v>236482.28710690737</v>
      </c>
      <c r="E89" s="19">
        <f t="shared" si="4"/>
        <v>985.34286294544734</v>
      </c>
      <c r="F89" s="19">
        <f t="shared" si="5"/>
        <v>237467.62996985283</v>
      </c>
      <c r="I89" s="13">
        <v>41399</v>
      </c>
      <c r="J89">
        <v>70</v>
      </c>
      <c r="K89" s="22">
        <v>236482.28710690752</v>
      </c>
      <c r="L89" s="23">
        <v>985.34286294544836</v>
      </c>
      <c r="M89" s="22">
        <v>237467.62996985298</v>
      </c>
    </row>
    <row r="90" spans="2:13" x14ac:dyDescent="0.25">
      <c r="B90" s="13">
        <v>41430</v>
      </c>
      <c r="C90">
        <v>71</v>
      </c>
      <c r="D90" s="19">
        <f t="shared" si="3"/>
        <v>237467.62996985283</v>
      </c>
      <c r="E90" s="19">
        <f t="shared" si="4"/>
        <v>989.44845820772014</v>
      </c>
      <c r="F90" s="19">
        <f t="shared" si="5"/>
        <v>238457.07842806054</v>
      </c>
      <c r="I90" s="13">
        <v>41430</v>
      </c>
      <c r="J90">
        <v>71</v>
      </c>
      <c r="K90" s="22">
        <v>237467.62996985298</v>
      </c>
      <c r="L90" s="23">
        <v>989.44845820772105</v>
      </c>
      <c r="M90" s="22">
        <v>238457.07842806069</v>
      </c>
    </row>
    <row r="91" spans="2:13" x14ac:dyDescent="0.25">
      <c r="B91" s="13">
        <v>41460</v>
      </c>
      <c r="C91">
        <v>72</v>
      </c>
      <c r="D91" s="19">
        <f t="shared" si="3"/>
        <v>238457.07842806054</v>
      </c>
      <c r="E91" s="19">
        <f t="shared" si="4"/>
        <v>993.57116011691892</v>
      </c>
      <c r="F91" s="19">
        <f t="shared" si="5"/>
        <v>239450.64958817748</v>
      </c>
      <c r="I91" s="13">
        <v>41460</v>
      </c>
      <c r="J91">
        <v>72</v>
      </c>
      <c r="K91" s="22">
        <v>238457.07842806072</v>
      </c>
      <c r="L91" s="23">
        <v>993.57116011692005</v>
      </c>
      <c r="M91" s="22">
        <v>239450.64958817765</v>
      </c>
    </row>
    <row r="92" spans="2:13" x14ac:dyDescent="0.25">
      <c r="B92" s="13">
        <v>41491</v>
      </c>
      <c r="C92">
        <v>73</v>
      </c>
      <c r="D92" s="19">
        <f t="shared" si="3"/>
        <v>239450.64958817748</v>
      </c>
      <c r="E92" s="19">
        <f t="shared" si="4"/>
        <v>997.71103995073952</v>
      </c>
      <c r="F92" s="19">
        <f t="shared" si="5"/>
        <v>240448.36062812823</v>
      </c>
      <c r="I92" s="13">
        <v>41491</v>
      </c>
      <c r="J92">
        <v>73</v>
      </c>
      <c r="K92" s="22">
        <v>239450.64958817762</v>
      </c>
      <c r="L92" s="23">
        <v>997.71103995074054</v>
      </c>
      <c r="M92" s="22">
        <v>240448.36062812837</v>
      </c>
    </row>
    <row r="93" spans="2:13" x14ac:dyDescent="0.25">
      <c r="B93" s="13">
        <v>41522</v>
      </c>
      <c r="C93">
        <v>74</v>
      </c>
      <c r="D93" s="19">
        <f t="shared" si="3"/>
        <v>240448.36062812823</v>
      </c>
      <c r="E93" s="19">
        <f t="shared" si="4"/>
        <v>1001.8681692838676</v>
      </c>
      <c r="F93" s="19">
        <f t="shared" si="5"/>
        <v>241450.2287974121</v>
      </c>
      <c r="I93" s="13">
        <v>41522</v>
      </c>
      <c r="J93">
        <v>74</v>
      </c>
      <c r="K93" s="22">
        <v>240448.36062812837</v>
      </c>
      <c r="L93" s="23">
        <v>1001.8681692838685</v>
      </c>
      <c r="M93" s="22">
        <v>241450.22879741224</v>
      </c>
    </row>
    <row r="94" spans="2:13" x14ac:dyDescent="0.25">
      <c r="B94" s="13">
        <v>41552</v>
      </c>
      <c r="C94">
        <v>75</v>
      </c>
      <c r="D94" s="19">
        <f t="shared" si="3"/>
        <v>241450.2287974121</v>
      </c>
      <c r="E94" s="19">
        <f t="shared" si="4"/>
        <v>1006.0426199892171</v>
      </c>
      <c r="F94" s="19">
        <f t="shared" si="5"/>
        <v>242456.27141740132</v>
      </c>
      <c r="I94" s="13">
        <v>41552</v>
      </c>
      <c r="J94">
        <v>75</v>
      </c>
      <c r="K94" s="22">
        <v>241450.22879741227</v>
      </c>
      <c r="L94" s="23">
        <v>1006.0426199892181</v>
      </c>
      <c r="M94" s="22">
        <v>242456.2714174015</v>
      </c>
    </row>
    <row r="95" spans="2:13" x14ac:dyDescent="0.25">
      <c r="B95" s="13">
        <v>41583</v>
      </c>
      <c r="C95">
        <v>76</v>
      </c>
      <c r="D95" s="19">
        <f t="shared" si="3"/>
        <v>242456.27141740132</v>
      </c>
      <c r="E95" s="19">
        <f t="shared" si="4"/>
        <v>1010.2344642391722</v>
      </c>
      <c r="F95" s="19">
        <f t="shared" si="5"/>
        <v>243466.50588164051</v>
      </c>
      <c r="I95" s="13">
        <v>41583</v>
      </c>
      <c r="J95">
        <v>76</v>
      </c>
      <c r="K95" s="22">
        <v>242456.27141740144</v>
      </c>
      <c r="L95" s="23">
        <v>1010.2344642391731</v>
      </c>
      <c r="M95" s="22">
        <v>243466.50588164062</v>
      </c>
    </row>
    <row r="96" spans="2:13" x14ac:dyDescent="0.25">
      <c r="B96" s="13">
        <v>41613</v>
      </c>
      <c r="C96">
        <v>77</v>
      </c>
      <c r="D96" s="19">
        <f t="shared" si="3"/>
        <v>243466.50588164051</v>
      </c>
      <c r="E96" s="19">
        <f t="shared" si="4"/>
        <v>1014.4437745068354</v>
      </c>
      <c r="F96" s="19">
        <f t="shared" si="5"/>
        <v>244480.94965614734</v>
      </c>
      <c r="I96" s="13">
        <v>41613</v>
      </c>
      <c r="J96">
        <v>77</v>
      </c>
      <c r="K96" s="22">
        <v>243466.50588164062</v>
      </c>
      <c r="L96" s="23">
        <v>1014.4437745068366</v>
      </c>
      <c r="M96" s="22">
        <v>244480.94965614745</v>
      </c>
    </row>
    <row r="97" spans="2:13" x14ac:dyDescent="0.25">
      <c r="B97" s="13">
        <v>41644</v>
      </c>
      <c r="C97">
        <v>78</v>
      </c>
      <c r="D97" s="19">
        <f t="shared" si="3"/>
        <v>244480.94965614734</v>
      </c>
      <c r="E97" s="19">
        <f t="shared" si="4"/>
        <v>1018.6706235672806</v>
      </c>
      <c r="F97" s="19">
        <f t="shared" si="5"/>
        <v>245499.62027971461</v>
      </c>
      <c r="I97" s="13">
        <v>41644</v>
      </c>
      <c r="J97">
        <v>78</v>
      </c>
      <c r="K97" s="22">
        <v>244480.94965614742</v>
      </c>
      <c r="L97" s="23">
        <v>1018.6706235672816</v>
      </c>
      <c r="M97" s="22">
        <v>245499.6202797147</v>
      </c>
    </row>
    <row r="98" spans="2:13" x14ac:dyDescent="0.25">
      <c r="B98" s="13">
        <v>41675</v>
      </c>
      <c r="C98">
        <v>79</v>
      </c>
      <c r="D98" s="19">
        <f t="shared" si="3"/>
        <v>245499.62027971461</v>
      </c>
      <c r="E98" s="19">
        <f t="shared" si="4"/>
        <v>1022.9150844988109</v>
      </c>
      <c r="F98" s="19">
        <f t="shared" si="5"/>
        <v>246522.53536421343</v>
      </c>
      <c r="I98" s="13">
        <v>41675</v>
      </c>
      <c r="J98">
        <v>79</v>
      </c>
      <c r="K98" s="22">
        <v>245499.62027971473</v>
      </c>
      <c r="L98" s="23">
        <v>1022.9150844988118</v>
      </c>
      <c r="M98" s="22">
        <v>246522.53536421355</v>
      </c>
    </row>
    <row r="99" spans="2:13" x14ac:dyDescent="0.25">
      <c r="B99" s="13">
        <v>41703</v>
      </c>
      <c r="C99">
        <v>80</v>
      </c>
      <c r="D99" s="19">
        <f t="shared" si="3"/>
        <v>246522.53536421343</v>
      </c>
      <c r="E99" s="19">
        <f t="shared" si="4"/>
        <v>1027.1772306842226</v>
      </c>
      <c r="F99" s="19">
        <f t="shared" si="5"/>
        <v>247549.71259489766</v>
      </c>
      <c r="I99" s="13">
        <v>41703</v>
      </c>
      <c r="J99">
        <v>80</v>
      </c>
      <c r="K99" s="22">
        <v>246522.5353642136</v>
      </c>
      <c r="L99" s="23">
        <v>1027.1772306842238</v>
      </c>
      <c r="M99" s="22">
        <v>247549.71259489784</v>
      </c>
    </row>
    <row r="100" spans="2:13" x14ac:dyDescent="0.25">
      <c r="B100" s="13">
        <v>41734</v>
      </c>
      <c r="C100">
        <v>81</v>
      </c>
      <c r="D100" s="19">
        <f t="shared" si="3"/>
        <v>247549.71259489766</v>
      </c>
      <c r="E100" s="19">
        <f t="shared" si="4"/>
        <v>1031.4571358120736</v>
      </c>
      <c r="F100" s="19">
        <f t="shared" si="5"/>
        <v>248581.16973070972</v>
      </c>
      <c r="I100" s="13">
        <v>41734</v>
      </c>
      <c r="J100">
        <v>81</v>
      </c>
      <c r="K100" s="22">
        <v>247549.71259489781</v>
      </c>
      <c r="L100" s="23">
        <v>1031.4571358120745</v>
      </c>
      <c r="M100" s="22">
        <v>248581.16973070989</v>
      </c>
    </row>
    <row r="101" spans="2:13" x14ac:dyDescent="0.25">
      <c r="B101" s="13">
        <v>41764</v>
      </c>
      <c r="C101">
        <v>82</v>
      </c>
      <c r="D101" s="19">
        <f t="shared" si="3"/>
        <v>248581.16973070972</v>
      </c>
      <c r="E101" s="19">
        <f t="shared" si="4"/>
        <v>1035.7548738779572</v>
      </c>
      <c r="F101" s="19">
        <f t="shared" si="5"/>
        <v>249616.92460458766</v>
      </c>
      <c r="I101" s="13">
        <v>41764</v>
      </c>
      <c r="J101">
        <v>82</v>
      </c>
      <c r="K101" s="22">
        <v>248581.16973070987</v>
      </c>
      <c r="L101" s="23">
        <v>1035.7548738779583</v>
      </c>
      <c r="M101" s="22">
        <v>249616.92460458781</v>
      </c>
    </row>
    <row r="102" spans="2:13" x14ac:dyDescent="0.25">
      <c r="B102" s="13">
        <v>41795</v>
      </c>
      <c r="C102">
        <v>83</v>
      </c>
      <c r="D102" s="19">
        <f t="shared" si="3"/>
        <v>249616.92460458766</v>
      </c>
      <c r="E102" s="19">
        <f t="shared" si="4"/>
        <v>1040.0705191857819</v>
      </c>
      <c r="F102" s="19">
        <f t="shared" si="5"/>
        <v>250656.99512377343</v>
      </c>
      <c r="I102" s="13">
        <v>41795</v>
      </c>
      <c r="J102">
        <v>83</v>
      </c>
      <c r="K102" s="22">
        <v>249616.92460458781</v>
      </c>
      <c r="L102" s="23">
        <v>1040.0705191857833</v>
      </c>
      <c r="M102" s="22">
        <v>250656.99512377358</v>
      </c>
    </row>
    <row r="103" spans="2:13" x14ac:dyDescent="0.25">
      <c r="B103" s="13">
        <v>41825</v>
      </c>
      <c r="C103">
        <v>84</v>
      </c>
      <c r="D103" s="19">
        <f t="shared" si="3"/>
        <v>250656.99512377343</v>
      </c>
      <c r="E103" s="19">
        <f t="shared" si="4"/>
        <v>1044.404146349056</v>
      </c>
      <c r="F103" s="19">
        <f t="shared" si="5"/>
        <v>251701.39927012249</v>
      </c>
      <c r="I103" s="13">
        <v>41825</v>
      </c>
      <c r="J103">
        <v>84</v>
      </c>
      <c r="K103" s="22">
        <v>250656.99512377364</v>
      </c>
      <c r="L103" s="23">
        <v>1044.4041463490573</v>
      </c>
      <c r="M103" s="22">
        <v>251701.3992701227</v>
      </c>
    </row>
    <row r="104" spans="2:13" x14ac:dyDescent="0.25">
      <c r="B104" s="13">
        <v>41856</v>
      </c>
      <c r="C104">
        <v>85</v>
      </c>
      <c r="D104" s="19">
        <f t="shared" si="3"/>
        <v>251701.39927012249</v>
      </c>
      <c r="E104" s="19">
        <f t="shared" si="4"/>
        <v>1048.7558302921771</v>
      </c>
      <c r="F104" s="19">
        <f t="shared" si="5"/>
        <v>252750.15510041467</v>
      </c>
      <c r="I104" s="13">
        <v>41856</v>
      </c>
      <c r="J104">
        <v>85</v>
      </c>
      <c r="K104" s="22">
        <v>251701.3992701227</v>
      </c>
      <c r="L104" s="23">
        <v>1048.7558302921784</v>
      </c>
      <c r="M104" s="22">
        <v>252750.15510041488</v>
      </c>
    </row>
    <row r="105" spans="2:13" x14ac:dyDescent="0.25">
      <c r="B105" s="13">
        <v>41887</v>
      </c>
      <c r="C105">
        <v>86</v>
      </c>
      <c r="D105" s="19">
        <f t="shared" si="3"/>
        <v>252750.15510041467</v>
      </c>
      <c r="E105" s="19">
        <f t="shared" si="4"/>
        <v>1053.1256462517279</v>
      </c>
      <c r="F105" s="19">
        <f t="shared" si="5"/>
        <v>253803.28074666639</v>
      </c>
      <c r="I105" s="13">
        <v>41887</v>
      </c>
      <c r="J105">
        <v>86</v>
      </c>
      <c r="K105" s="22">
        <v>252750.15510041491</v>
      </c>
      <c r="L105" s="23">
        <v>1053.125646251729</v>
      </c>
      <c r="M105" s="22">
        <v>253803.28074666663</v>
      </c>
    </row>
    <row r="106" spans="2:13" x14ac:dyDescent="0.25">
      <c r="B106" s="13">
        <v>41917</v>
      </c>
      <c r="C106">
        <v>87</v>
      </c>
      <c r="D106" s="19">
        <f t="shared" si="3"/>
        <v>253803.28074666639</v>
      </c>
      <c r="E106" s="19">
        <f t="shared" si="4"/>
        <v>1057.5136697777766</v>
      </c>
      <c r="F106" s="19">
        <f t="shared" si="5"/>
        <v>254860.79441644417</v>
      </c>
      <c r="I106" s="13">
        <v>41917</v>
      </c>
      <c r="J106">
        <v>87</v>
      </c>
      <c r="K106" s="22">
        <v>253803.28074666657</v>
      </c>
      <c r="L106" s="23">
        <v>1057.513669777778</v>
      </c>
      <c r="M106" s="22">
        <v>254860.79441644435</v>
      </c>
    </row>
    <row r="107" spans="2:13" x14ac:dyDescent="0.25">
      <c r="B107" s="13">
        <v>41948</v>
      </c>
      <c r="C107">
        <v>88</v>
      </c>
      <c r="D107" s="19">
        <f t="shared" si="3"/>
        <v>254860.79441644417</v>
      </c>
      <c r="E107" s="19">
        <f t="shared" si="4"/>
        <v>1061.919976735184</v>
      </c>
      <c r="F107" s="19">
        <f t="shared" si="5"/>
        <v>255922.71439317937</v>
      </c>
      <c r="I107" s="13">
        <v>41948</v>
      </c>
      <c r="J107">
        <v>88</v>
      </c>
      <c r="K107" s="22">
        <v>254860.79441644446</v>
      </c>
      <c r="L107" s="23">
        <v>1061.9199767351854</v>
      </c>
      <c r="M107" s="22">
        <v>255922.71439317966</v>
      </c>
    </row>
    <row r="108" spans="2:13" x14ac:dyDescent="0.25">
      <c r="B108" s="13">
        <v>41978</v>
      </c>
      <c r="C108">
        <v>89</v>
      </c>
      <c r="D108" s="19">
        <f t="shared" si="3"/>
        <v>255922.71439317937</v>
      </c>
      <c r="E108" s="19">
        <f t="shared" si="4"/>
        <v>1066.3446433049139</v>
      </c>
      <c r="F108" s="19">
        <f t="shared" si="5"/>
        <v>256989.05903648428</v>
      </c>
      <c r="I108" s="13">
        <v>41978</v>
      </c>
      <c r="J108">
        <v>89</v>
      </c>
      <c r="K108" s="22">
        <v>255922.7143931796</v>
      </c>
      <c r="L108" s="23">
        <v>1066.3446433049153</v>
      </c>
      <c r="M108" s="22">
        <v>256989.05903648451</v>
      </c>
    </row>
    <row r="109" spans="2:13" x14ac:dyDescent="0.25">
      <c r="B109" s="13">
        <v>42009</v>
      </c>
      <c r="C109">
        <v>90</v>
      </c>
      <c r="D109" s="19">
        <f t="shared" si="3"/>
        <v>256989.05903648428</v>
      </c>
      <c r="E109" s="19">
        <f t="shared" si="4"/>
        <v>1070.7877459853512</v>
      </c>
      <c r="F109" s="19">
        <f t="shared" si="5"/>
        <v>258059.84678246963</v>
      </c>
      <c r="I109" s="13">
        <v>42009</v>
      </c>
      <c r="J109">
        <v>90</v>
      </c>
      <c r="K109" s="22">
        <v>256989.05903648445</v>
      </c>
      <c r="L109" s="23">
        <v>1070.7877459853526</v>
      </c>
      <c r="M109" s="22">
        <v>258059.8467824698</v>
      </c>
    </row>
    <row r="110" spans="2:13" x14ac:dyDescent="0.25">
      <c r="B110" s="13">
        <v>42040</v>
      </c>
      <c r="C110">
        <v>91</v>
      </c>
      <c r="D110" s="19">
        <f t="shared" si="3"/>
        <v>258059.84678246963</v>
      </c>
      <c r="E110" s="19">
        <f t="shared" si="4"/>
        <v>1075.2493615936235</v>
      </c>
      <c r="F110" s="19">
        <f t="shared" si="5"/>
        <v>259135.09614406325</v>
      </c>
      <c r="I110" s="13">
        <v>42040</v>
      </c>
      <c r="J110">
        <v>91</v>
      </c>
      <c r="K110" s="22">
        <v>258059.84678246989</v>
      </c>
      <c r="L110" s="23">
        <v>1075.2493615936248</v>
      </c>
      <c r="M110" s="22">
        <v>259135.09614406351</v>
      </c>
    </row>
    <row r="111" spans="2:13" x14ac:dyDescent="0.25">
      <c r="B111" s="13">
        <v>42068</v>
      </c>
      <c r="C111">
        <v>92</v>
      </c>
      <c r="D111" s="19">
        <f t="shared" si="3"/>
        <v>259135.09614406325</v>
      </c>
      <c r="E111" s="19">
        <f t="shared" si="4"/>
        <v>1079.7295672669302</v>
      </c>
      <c r="F111" s="19">
        <f t="shared" si="5"/>
        <v>260214.8257113302</v>
      </c>
      <c r="I111" s="13">
        <v>42068</v>
      </c>
      <c r="J111">
        <v>92</v>
      </c>
      <c r="K111" s="22">
        <v>259135.09614406346</v>
      </c>
      <c r="L111" s="23">
        <v>1079.7295672669316</v>
      </c>
      <c r="M111" s="22">
        <v>260214.8257113304</v>
      </c>
    </row>
    <row r="112" spans="2:13" x14ac:dyDescent="0.25">
      <c r="B112" s="13">
        <v>42099</v>
      </c>
      <c r="C112">
        <v>93</v>
      </c>
      <c r="D112" s="19">
        <f t="shared" si="3"/>
        <v>260214.8257113302</v>
      </c>
      <c r="E112" s="19">
        <f t="shared" si="4"/>
        <v>1084.2284404638758</v>
      </c>
      <c r="F112" s="19">
        <f t="shared" si="5"/>
        <v>261299.05415179406</v>
      </c>
      <c r="I112" s="13">
        <v>42099</v>
      </c>
      <c r="J112">
        <v>93</v>
      </c>
      <c r="K112" s="22">
        <v>260214.8257113304</v>
      </c>
      <c r="L112" s="23">
        <v>1084.228440463877</v>
      </c>
      <c r="M112" s="22">
        <v>261299.05415179426</v>
      </c>
    </row>
    <row r="113" spans="2:13" x14ac:dyDescent="0.25">
      <c r="B113" s="13">
        <v>42129</v>
      </c>
      <c r="C113">
        <v>94</v>
      </c>
      <c r="D113" s="19">
        <f t="shared" si="3"/>
        <v>261299.05415179406</v>
      </c>
      <c r="E113" s="19">
        <f t="shared" si="4"/>
        <v>1088.7460589658085</v>
      </c>
      <c r="F113" s="19">
        <f t="shared" si="5"/>
        <v>262387.80021075986</v>
      </c>
      <c r="I113" s="13">
        <v>42129</v>
      </c>
      <c r="J113">
        <v>94</v>
      </c>
      <c r="K113" s="22">
        <v>261299.05415179426</v>
      </c>
      <c r="L113" s="23">
        <v>1088.7460589658101</v>
      </c>
      <c r="M113" s="22">
        <v>262387.80021076009</v>
      </c>
    </row>
    <row r="114" spans="2:13" x14ac:dyDescent="0.25">
      <c r="B114" s="13">
        <v>42160</v>
      </c>
      <c r="C114">
        <v>95</v>
      </c>
      <c r="D114" s="19">
        <f t="shared" si="3"/>
        <v>262387.80021075986</v>
      </c>
      <c r="E114" s="19">
        <f t="shared" si="4"/>
        <v>1093.282500878166</v>
      </c>
      <c r="F114" s="19">
        <f t="shared" si="5"/>
        <v>263481.08271163801</v>
      </c>
      <c r="I114" s="13">
        <v>42160</v>
      </c>
      <c r="J114">
        <v>95</v>
      </c>
      <c r="K114" s="22">
        <v>262387.80021076003</v>
      </c>
      <c r="L114" s="23">
        <v>1093.2825008781674</v>
      </c>
      <c r="M114" s="22">
        <v>263481.08271163818</v>
      </c>
    </row>
    <row r="115" spans="2:13" x14ac:dyDescent="0.25">
      <c r="B115" s="13">
        <v>42190</v>
      </c>
      <c r="C115">
        <v>96</v>
      </c>
      <c r="D115" s="19">
        <f t="shared" si="3"/>
        <v>263481.08271163801</v>
      </c>
      <c r="E115" s="19">
        <f t="shared" si="4"/>
        <v>1097.837844631825</v>
      </c>
      <c r="F115" s="19">
        <f t="shared" si="5"/>
        <v>264578.92055626982</v>
      </c>
      <c r="I115" s="13">
        <v>42190</v>
      </c>
      <c r="J115">
        <v>96</v>
      </c>
      <c r="K115" s="22">
        <v>263481.08271163836</v>
      </c>
      <c r="L115" s="23">
        <v>1097.8378446318268</v>
      </c>
      <c r="M115" s="22">
        <v>264578.92055627017</v>
      </c>
    </row>
    <row r="116" spans="2:13" x14ac:dyDescent="0.25">
      <c r="B116" s="13">
        <v>42221</v>
      </c>
      <c r="C116">
        <v>97</v>
      </c>
      <c r="D116" s="19">
        <f t="shared" si="3"/>
        <v>264578.92055626982</v>
      </c>
      <c r="E116" s="19">
        <f t="shared" si="4"/>
        <v>1102.4121689844576</v>
      </c>
      <c r="F116" s="19">
        <f t="shared" si="5"/>
        <v>265681.33272525429</v>
      </c>
      <c r="I116" s="13">
        <v>42221</v>
      </c>
      <c r="J116">
        <v>97</v>
      </c>
      <c r="K116" s="22">
        <v>264578.92055627011</v>
      </c>
      <c r="L116" s="23">
        <v>1102.412168984459</v>
      </c>
      <c r="M116" s="22">
        <v>265681.33272525459</v>
      </c>
    </row>
    <row r="117" spans="2:13" x14ac:dyDescent="0.25">
      <c r="B117" s="13">
        <v>42252</v>
      </c>
      <c r="C117">
        <v>98</v>
      </c>
      <c r="D117" s="19">
        <f t="shared" si="3"/>
        <v>265681.33272525429</v>
      </c>
      <c r="E117" s="19">
        <f t="shared" si="4"/>
        <v>1107.0055530218929</v>
      </c>
      <c r="F117" s="19">
        <f t="shared" si="5"/>
        <v>266788.33827827621</v>
      </c>
      <c r="I117" s="13">
        <v>42252</v>
      </c>
      <c r="J117">
        <v>98</v>
      </c>
      <c r="K117" s="22">
        <v>265681.33272525459</v>
      </c>
      <c r="L117" s="23">
        <v>1107.0055530218947</v>
      </c>
      <c r="M117" s="22">
        <v>266788.3382782765</v>
      </c>
    </row>
    <row r="118" spans="2:13" x14ac:dyDescent="0.25">
      <c r="B118" s="13">
        <v>42282</v>
      </c>
      <c r="C118">
        <v>99</v>
      </c>
      <c r="D118" s="19">
        <f t="shared" si="3"/>
        <v>266788.33827827621</v>
      </c>
      <c r="E118" s="19">
        <f t="shared" si="4"/>
        <v>1111.6180761594842</v>
      </c>
      <c r="F118" s="19">
        <f t="shared" si="5"/>
        <v>267899.95635443571</v>
      </c>
      <c r="I118" s="13">
        <v>42282</v>
      </c>
      <c r="J118">
        <v>99</v>
      </c>
      <c r="K118" s="22">
        <v>266788.33827827644</v>
      </c>
      <c r="L118" s="23">
        <v>1111.6180761594858</v>
      </c>
      <c r="M118" s="22">
        <v>267899.95635443594</v>
      </c>
    </row>
    <row r="119" spans="2:13" x14ac:dyDescent="0.25">
      <c r="B119" s="13">
        <v>42313</v>
      </c>
      <c r="C119">
        <v>100</v>
      </c>
      <c r="D119" s="19">
        <f t="shared" si="3"/>
        <v>267899.95635443571</v>
      </c>
      <c r="E119" s="19">
        <f t="shared" si="4"/>
        <v>1116.2498181434821</v>
      </c>
      <c r="F119" s="19">
        <f t="shared" si="5"/>
        <v>269016.2061725792</v>
      </c>
      <c r="I119" s="13">
        <v>42313</v>
      </c>
      <c r="J119">
        <v>100</v>
      </c>
      <c r="K119" s="22">
        <v>267899.956354436</v>
      </c>
      <c r="L119" s="23">
        <v>1116.2498181434837</v>
      </c>
      <c r="M119" s="22">
        <v>269016.20617257949</v>
      </c>
    </row>
    <row r="120" spans="2:13" x14ac:dyDescent="0.25">
      <c r="B120" s="13">
        <v>42343</v>
      </c>
      <c r="C120">
        <v>101</v>
      </c>
      <c r="D120" s="19">
        <f t="shared" si="3"/>
        <v>269016.2061725792</v>
      </c>
      <c r="E120" s="19">
        <f t="shared" si="4"/>
        <v>1120.9008590524134</v>
      </c>
      <c r="F120" s="19">
        <f t="shared" si="5"/>
        <v>270137.10703163163</v>
      </c>
      <c r="I120" s="13">
        <v>42343</v>
      </c>
      <c r="J120">
        <v>101</v>
      </c>
      <c r="K120" s="22">
        <v>269016.20617257943</v>
      </c>
      <c r="L120" s="23">
        <v>1120.9008590524147</v>
      </c>
      <c r="M120" s="22">
        <v>270137.10703163187</v>
      </c>
    </row>
    <row r="121" spans="2:13" x14ac:dyDescent="0.25">
      <c r="B121" s="13">
        <v>42374</v>
      </c>
      <c r="C121">
        <v>102</v>
      </c>
      <c r="D121" s="19">
        <f t="shared" si="3"/>
        <v>270137.10703163163</v>
      </c>
      <c r="E121" s="19">
        <f t="shared" si="4"/>
        <v>1125.571279298465</v>
      </c>
      <c r="F121" s="19">
        <f t="shared" si="5"/>
        <v>271262.67831093009</v>
      </c>
      <c r="I121" s="13">
        <v>42374</v>
      </c>
      <c r="J121">
        <v>102</v>
      </c>
      <c r="K121" s="22">
        <v>270137.10703163181</v>
      </c>
      <c r="L121" s="23">
        <v>1125.5712792984666</v>
      </c>
      <c r="M121" s="22">
        <v>271262.67831093026</v>
      </c>
    </row>
    <row r="122" spans="2:13" x14ac:dyDescent="0.25">
      <c r="B122" s="13">
        <v>42405</v>
      </c>
      <c r="C122">
        <v>103</v>
      </c>
      <c r="D122" s="19">
        <f t="shared" si="3"/>
        <v>271262.67831093009</v>
      </c>
      <c r="E122" s="19">
        <f t="shared" si="4"/>
        <v>1130.2611596288752</v>
      </c>
      <c r="F122" s="19">
        <f t="shared" si="5"/>
        <v>272392.93947055895</v>
      </c>
      <c r="I122" s="13">
        <v>42405</v>
      </c>
      <c r="J122">
        <v>103</v>
      </c>
      <c r="K122" s="22">
        <v>271262.67831093032</v>
      </c>
      <c r="L122" s="23">
        <v>1130.2611596288771</v>
      </c>
      <c r="M122" s="22">
        <v>272392.93947055918</v>
      </c>
    </row>
    <row r="123" spans="2:13" x14ac:dyDescent="0.25">
      <c r="B123" s="13">
        <v>42434</v>
      </c>
      <c r="C123">
        <v>104</v>
      </c>
      <c r="D123" s="19">
        <f t="shared" si="3"/>
        <v>272392.93947055895</v>
      </c>
      <c r="E123" s="19">
        <f t="shared" si="4"/>
        <v>1134.9705811273288</v>
      </c>
      <c r="F123" s="19">
        <f t="shared" si="5"/>
        <v>273527.91005168628</v>
      </c>
      <c r="I123" s="13">
        <v>42434</v>
      </c>
      <c r="J123">
        <v>104</v>
      </c>
      <c r="K123" s="22">
        <v>272392.93947055924</v>
      </c>
      <c r="L123" s="23">
        <v>1134.9705811273307</v>
      </c>
      <c r="M123" s="22">
        <v>273527.91005168657</v>
      </c>
    </row>
    <row r="124" spans="2:13" x14ac:dyDescent="0.25">
      <c r="B124" s="13">
        <v>42465</v>
      </c>
      <c r="C124">
        <v>105</v>
      </c>
      <c r="D124" s="19">
        <f t="shared" si="3"/>
        <v>273527.91005168628</v>
      </c>
      <c r="E124" s="19">
        <f t="shared" si="4"/>
        <v>1139.6996252153594</v>
      </c>
      <c r="F124" s="19">
        <f t="shared" si="5"/>
        <v>274667.60967690166</v>
      </c>
      <c r="I124" s="13">
        <v>42465</v>
      </c>
      <c r="J124">
        <v>105</v>
      </c>
      <c r="K124" s="22">
        <v>273527.91005168651</v>
      </c>
      <c r="L124" s="23">
        <v>1139.6996252153613</v>
      </c>
      <c r="M124" s="22">
        <v>274667.60967690189</v>
      </c>
    </row>
    <row r="125" spans="2:13" x14ac:dyDescent="0.25">
      <c r="B125" s="13">
        <v>42495</v>
      </c>
      <c r="C125">
        <v>106</v>
      </c>
      <c r="D125" s="19">
        <f t="shared" si="3"/>
        <v>274667.60967690166</v>
      </c>
      <c r="E125" s="19">
        <f t="shared" si="4"/>
        <v>1144.4483736537568</v>
      </c>
      <c r="F125" s="19">
        <f t="shared" si="5"/>
        <v>275812.05805055541</v>
      </c>
      <c r="I125" s="13">
        <v>42495</v>
      </c>
      <c r="J125">
        <v>106</v>
      </c>
      <c r="K125" s="22">
        <v>274667.60967690189</v>
      </c>
      <c r="L125" s="23">
        <v>1144.4483736537586</v>
      </c>
      <c r="M125" s="22">
        <v>275812.05805055564</v>
      </c>
    </row>
    <row r="126" spans="2:13" x14ac:dyDescent="0.25">
      <c r="B126" s="13">
        <v>42526</v>
      </c>
      <c r="C126">
        <v>107</v>
      </c>
      <c r="D126" s="19">
        <f t="shared" si="3"/>
        <v>275812.05805055541</v>
      </c>
      <c r="E126" s="19">
        <f t="shared" si="4"/>
        <v>1149.2169085439809</v>
      </c>
      <c r="F126" s="19">
        <f t="shared" si="5"/>
        <v>276961.27495909936</v>
      </c>
      <c r="I126" s="13">
        <v>42526</v>
      </c>
      <c r="J126">
        <v>107</v>
      </c>
      <c r="K126" s="22">
        <v>275812.05805055576</v>
      </c>
      <c r="L126" s="23">
        <v>1149.2169085439823</v>
      </c>
      <c r="M126" s="22">
        <v>276961.27495909977</v>
      </c>
    </row>
    <row r="127" spans="2:13" x14ac:dyDescent="0.25">
      <c r="B127" s="13">
        <v>42556</v>
      </c>
      <c r="C127">
        <v>108</v>
      </c>
      <c r="D127" s="19">
        <f t="shared" si="3"/>
        <v>276961.27495909936</v>
      </c>
      <c r="E127" s="19">
        <f t="shared" si="4"/>
        <v>1154.0053123295806</v>
      </c>
      <c r="F127" s="19">
        <f t="shared" si="5"/>
        <v>278115.28027142893</v>
      </c>
      <c r="I127" s="13">
        <v>42556</v>
      </c>
      <c r="J127">
        <v>108</v>
      </c>
      <c r="K127" s="22">
        <v>276961.27495909965</v>
      </c>
      <c r="L127" s="23">
        <v>1154.0053123295827</v>
      </c>
      <c r="M127" s="22">
        <v>278115.28027142922</v>
      </c>
    </row>
    <row r="128" spans="2:13" x14ac:dyDescent="0.25">
      <c r="B128" s="13">
        <v>42587</v>
      </c>
      <c r="C128">
        <v>109</v>
      </c>
      <c r="D128" s="19">
        <f t="shared" si="3"/>
        <v>278115.28027142893</v>
      </c>
      <c r="E128" s="19">
        <f t="shared" si="4"/>
        <v>1158.8136677976206</v>
      </c>
      <c r="F128" s="19">
        <f t="shared" si="5"/>
        <v>279274.09393922653</v>
      </c>
      <c r="I128" s="13">
        <v>42587</v>
      </c>
      <c r="J128">
        <v>109</v>
      </c>
      <c r="K128" s="22">
        <v>278115.28027142922</v>
      </c>
      <c r="L128" s="23">
        <v>1158.8136677976224</v>
      </c>
      <c r="M128" s="22">
        <v>279274.09393922682</v>
      </c>
    </row>
    <row r="129" spans="2:13" x14ac:dyDescent="0.25">
      <c r="B129" s="13">
        <v>42618</v>
      </c>
      <c r="C129">
        <v>110</v>
      </c>
      <c r="D129" s="19">
        <f t="shared" si="3"/>
        <v>279274.09393922653</v>
      </c>
      <c r="E129" s="19">
        <f t="shared" si="4"/>
        <v>1163.6420580801105</v>
      </c>
      <c r="F129" s="19">
        <f t="shared" si="5"/>
        <v>280437.73599730665</v>
      </c>
      <c r="I129" s="13">
        <v>42618</v>
      </c>
      <c r="J129">
        <v>110</v>
      </c>
      <c r="K129" s="22">
        <v>279274.09393922682</v>
      </c>
      <c r="L129" s="23">
        <v>1163.6420580801125</v>
      </c>
      <c r="M129" s="22">
        <v>280437.73599730694</v>
      </c>
    </row>
    <row r="130" spans="2:13" x14ac:dyDescent="0.25">
      <c r="B130" s="13">
        <v>42648</v>
      </c>
      <c r="C130">
        <v>111</v>
      </c>
      <c r="D130" s="19">
        <f t="shared" si="3"/>
        <v>280437.73599730665</v>
      </c>
      <c r="E130" s="19">
        <f t="shared" si="4"/>
        <v>1168.4905666554444</v>
      </c>
      <c r="F130" s="19">
        <f t="shared" si="5"/>
        <v>281606.22656396212</v>
      </c>
      <c r="I130" s="13">
        <v>42648</v>
      </c>
      <c r="J130">
        <v>111</v>
      </c>
      <c r="K130" s="22">
        <v>280437.73599730694</v>
      </c>
      <c r="L130" s="23">
        <v>1168.4905666554464</v>
      </c>
      <c r="M130" s="22">
        <v>281606.22656396241</v>
      </c>
    </row>
    <row r="131" spans="2:13" x14ac:dyDescent="0.25">
      <c r="B131" s="13">
        <v>42679</v>
      </c>
      <c r="C131">
        <v>112</v>
      </c>
      <c r="D131" s="19">
        <f t="shared" si="3"/>
        <v>281606.22656396212</v>
      </c>
      <c r="E131" s="19">
        <f t="shared" si="4"/>
        <v>1173.3592773498422</v>
      </c>
      <c r="F131" s="19">
        <f t="shared" si="5"/>
        <v>282779.58584131196</v>
      </c>
      <c r="I131" s="13">
        <v>42679</v>
      </c>
      <c r="J131">
        <v>112</v>
      </c>
      <c r="K131" s="22">
        <v>281606.22656396247</v>
      </c>
      <c r="L131" s="23">
        <v>1173.359277349844</v>
      </c>
      <c r="M131" s="22">
        <v>282779.58584131231</v>
      </c>
    </row>
    <row r="132" spans="2:13" x14ac:dyDescent="0.25">
      <c r="B132" s="13">
        <v>42709</v>
      </c>
      <c r="C132">
        <v>113</v>
      </c>
      <c r="D132" s="19">
        <f t="shared" si="3"/>
        <v>282779.58584131196</v>
      </c>
      <c r="E132" s="19">
        <f t="shared" si="4"/>
        <v>1178.2482743387998</v>
      </c>
      <c r="F132" s="19">
        <f t="shared" si="5"/>
        <v>283957.83411565074</v>
      </c>
      <c r="I132" s="13">
        <v>42709</v>
      </c>
      <c r="J132">
        <v>113</v>
      </c>
      <c r="K132" s="22">
        <v>282779.58584131231</v>
      </c>
      <c r="L132" s="23">
        <v>1178.2482743388018</v>
      </c>
      <c r="M132" s="22">
        <v>283957.83411565109</v>
      </c>
    </row>
    <row r="133" spans="2:13" x14ac:dyDescent="0.25">
      <c r="B133" s="13">
        <v>42740</v>
      </c>
      <c r="C133">
        <v>114</v>
      </c>
      <c r="D133" s="19">
        <f t="shared" si="3"/>
        <v>283957.83411565074</v>
      </c>
      <c r="E133" s="19">
        <f t="shared" si="4"/>
        <v>1183.1576421485447</v>
      </c>
      <c r="F133" s="19">
        <f t="shared" si="5"/>
        <v>285140.99175779929</v>
      </c>
      <c r="I133" s="13">
        <v>42740</v>
      </c>
      <c r="J133">
        <v>114</v>
      </c>
      <c r="K133" s="22">
        <v>283957.83411565109</v>
      </c>
      <c r="L133" s="23">
        <v>1183.1576421485468</v>
      </c>
      <c r="M133" s="22">
        <v>285140.99175779964</v>
      </c>
    </row>
    <row r="134" spans="2:13" x14ac:dyDescent="0.25">
      <c r="B134" s="13">
        <v>42771</v>
      </c>
      <c r="C134">
        <v>115</v>
      </c>
      <c r="D134" s="19">
        <f t="shared" si="3"/>
        <v>285140.99175779929</v>
      </c>
      <c r="E134" s="19">
        <f t="shared" si="4"/>
        <v>1188.087465657497</v>
      </c>
      <c r="F134" s="19">
        <f t="shared" si="5"/>
        <v>286329.07922345679</v>
      </c>
      <c r="I134" s="13">
        <v>42771</v>
      </c>
      <c r="J134">
        <v>115</v>
      </c>
      <c r="K134" s="22">
        <v>285140.99175779964</v>
      </c>
      <c r="L134" s="23">
        <v>1188.087465657499</v>
      </c>
      <c r="M134" s="22">
        <v>286329.07922345714</v>
      </c>
    </row>
    <row r="135" spans="2:13" x14ac:dyDescent="0.25">
      <c r="B135" s="13">
        <v>42799</v>
      </c>
      <c r="C135">
        <v>116</v>
      </c>
      <c r="D135" s="19">
        <f t="shared" si="3"/>
        <v>286329.07922345679</v>
      </c>
      <c r="E135" s="19">
        <f t="shared" si="4"/>
        <v>1193.0378300977366</v>
      </c>
      <c r="F135" s="19">
        <f t="shared" si="5"/>
        <v>287522.11705355451</v>
      </c>
      <c r="I135" s="13">
        <v>42799</v>
      </c>
      <c r="J135">
        <v>116</v>
      </c>
      <c r="K135" s="22">
        <v>286329.07922345714</v>
      </c>
      <c r="L135" s="23">
        <v>1193.0378300977386</v>
      </c>
      <c r="M135" s="22">
        <v>287522.11705355486</v>
      </c>
    </row>
    <row r="136" spans="2:13" x14ac:dyDescent="0.25">
      <c r="B136" s="13">
        <v>42830</v>
      </c>
      <c r="C136">
        <v>117</v>
      </c>
      <c r="D136" s="19">
        <f t="shared" si="3"/>
        <v>287522.11705355451</v>
      </c>
      <c r="E136" s="19">
        <f t="shared" si="4"/>
        <v>1198.008821056477</v>
      </c>
      <c r="F136" s="19">
        <f t="shared" si="5"/>
        <v>288720.12587461097</v>
      </c>
      <c r="I136" s="13">
        <v>42830</v>
      </c>
      <c r="J136">
        <v>117</v>
      </c>
      <c r="K136" s="22">
        <v>287522.11705355492</v>
      </c>
      <c r="L136" s="23">
        <v>1198.0088210564793</v>
      </c>
      <c r="M136" s="22">
        <v>288720.12587461137</v>
      </c>
    </row>
    <row r="137" spans="2:13" x14ac:dyDescent="0.25">
      <c r="B137" s="13">
        <v>42860</v>
      </c>
      <c r="C137">
        <v>118</v>
      </c>
      <c r="D137" s="19">
        <f t="shared" si="3"/>
        <v>288720.12587461097</v>
      </c>
      <c r="E137" s="19">
        <f t="shared" si="4"/>
        <v>1203.0005244775457</v>
      </c>
      <c r="F137" s="19">
        <f t="shared" si="5"/>
        <v>289923.12639908853</v>
      </c>
      <c r="I137" s="13">
        <v>42860</v>
      </c>
      <c r="J137">
        <v>118</v>
      </c>
      <c r="K137" s="22">
        <v>288720.12587461137</v>
      </c>
      <c r="L137" s="23">
        <v>1203.0005244775482</v>
      </c>
      <c r="M137" s="22">
        <v>289923.12639908894</v>
      </c>
    </row>
    <row r="138" spans="2:13" x14ac:dyDescent="0.25">
      <c r="B138" s="13">
        <v>42891</v>
      </c>
      <c r="C138">
        <v>119</v>
      </c>
      <c r="D138" s="19">
        <f t="shared" si="3"/>
        <v>289923.12639908853</v>
      </c>
      <c r="E138" s="19">
        <f t="shared" si="4"/>
        <v>1208.0130266628689</v>
      </c>
      <c r="F138" s="19">
        <f t="shared" si="5"/>
        <v>291131.1394257514</v>
      </c>
      <c r="I138" s="13">
        <v>42891</v>
      </c>
      <c r="J138">
        <v>119</v>
      </c>
      <c r="K138" s="22">
        <v>289923.12639908894</v>
      </c>
      <c r="L138" s="23">
        <v>1208.0130266628712</v>
      </c>
      <c r="M138" s="22">
        <v>291131.13942575181</v>
      </c>
    </row>
    <row r="139" spans="2:13" x14ac:dyDescent="0.25">
      <c r="B139" s="13">
        <v>42921</v>
      </c>
      <c r="C139">
        <v>120</v>
      </c>
      <c r="D139" s="19">
        <f t="shared" si="3"/>
        <v>291131.1394257514</v>
      </c>
      <c r="E139" s="19">
        <f t="shared" si="4"/>
        <v>1213.0464142739643</v>
      </c>
      <c r="F139" s="19">
        <f t="shared" si="5"/>
        <v>292344.18584002537</v>
      </c>
      <c r="I139" s="13">
        <v>42921</v>
      </c>
      <c r="J139">
        <v>120</v>
      </c>
      <c r="K139" s="22">
        <v>291131.13942575187</v>
      </c>
      <c r="L139" s="23">
        <v>1213.0464142739663</v>
      </c>
      <c r="M139" s="22">
        <v>292344.18584002584</v>
      </c>
    </row>
    <row r="140" spans="2:13" x14ac:dyDescent="0.25">
      <c r="B140" s="13">
        <v>42952</v>
      </c>
      <c r="C140">
        <v>121</v>
      </c>
      <c r="D140" s="19">
        <f t="shared" si="3"/>
        <v>292344.18584002537</v>
      </c>
      <c r="E140" s="19">
        <f t="shared" si="4"/>
        <v>1218.1007743334389</v>
      </c>
      <c r="F140" s="19">
        <f t="shared" si="5"/>
        <v>293562.28661435883</v>
      </c>
      <c r="I140" s="13">
        <v>42952</v>
      </c>
      <c r="J140">
        <v>121</v>
      </c>
      <c r="K140" s="22">
        <v>292344.18584002578</v>
      </c>
      <c r="L140" s="23">
        <v>1218.1007743334412</v>
      </c>
      <c r="M140" s="22">
        <v>293562.28661435924</v>
      </c>
    </row>
    <row r="141" spans="2:13" x14ac:dyDescent="0.25">
      <c r="B141" s="13">
        <v>42983</v>
      </c>
      <c r="C141">
        <v>122</v>
      </c>
      <c r="D141" s="19">
        <f t="shared" si="3"/>
        <v>293562.28661435883</v>
      </c>
      <c r="E141" s="19">
        <f t="shared" si="4"/>
        <v>1223.1761942264952</v>
      </c>
      <c r="F141" s="19">
        <f t="shared" si="5"/>
        <v>294785.46280858532</v>
      </c>
      <c r="I141" s="13">
        <v>42983</v>
      </c>
      <c r="J141">
        <v>122</v>
      </c>
      <c r="K141" s="22">
        <v>293562.28661435918</v>
      </c>
      <c r="L141" s="23">
        <v>1223.1761942264973</v>
      </c>
      <c r="M141" s="22">
        <v>294785.46280858567</v>
      </c>
    </row>
    <row r="142" spans="2:13" x14ac:dyDescent="0.25">
      <c r="B142" s="13">
        <v>43013</v>
      </c>
      <c r="C142">
        <v>123</v>
      </c>
      <c r="D142" s="19">
        <f t="shared" si="3"/>
        <v>294785.46280858532</v>
      </c>
      <c r="E142" s="19">
        <f t="shared" si="4"/>
        <v>1228.2727617024389</v>
      </c>
      <c r="F142" s="19">
        <f t="shared" si="5"/>
        <v>296013.73557028774</v>
      </c>
      <c r="I142" s="13">
        <v>43013</v>
      </c>
      <c r="J142">
        <v>123</v>
      </c>
      <c r="K142" s="22">
        <v>294785.46280858578</v>
      </c>
      <c r="L142" s="23">
        <v>1228.2727617024409</v>
      </c>
      <c r="M142" s="22">
        <v>296013.73557028821</v>
      </c>
    </row>
    <row r="143" spans="2:13" x14ac:dyDescent="0.25">
      <c r="B143" s="13">
        <v>43044</v>
      </c>
      <c r="C143">
        <v>124</v>
      </c>
      <c r="D143" s="19">
        <f t="shared" si="3"/>
        <v>296013.73557028774</v>
      </c>
      <c r="E143" s="19">
        <f t="shared" si="4"/>
        <v>1233.3905648761988</v>
      </c>
      <c r="F143" s="19">
        <f t="shared" si="5"/>
        <v>297247.12613516394</v>
      </c>
      <c r="I143" s="13">
        <v>43044</v>
      </c>
      <c r="J143">
        <v>124</v>
      </c>
      <c r="K143" s="22">
        <v>296013.73557028815</v>
      </c>
      <c r="L143" s="23">
        <v>1233.3905648762011</v>
      </c>
      <c r="M143" s="22">
        <v>297247.12613516435</v>
      </c>
    </row>
    <row r="144" spans="2:13" x14ac:dyDescent="0.25">
      <c r="B144" s="13">
        <v>43074</v>
      </c>
      <c r="C144">
        <v>125</v>
      </c>
      <c r="D144" s="19">
        <f t="shared" si="3"/>
        <v>297247.12613516394</v>
      </c>
      <c r="E144" s="19">
        <f t="shared" si="4"/>
        <v>1238.5296922298498</v>
      </c>
      <c r="F144" s="19">
        <f t="shared" si="5"/>
        <v>298485.65582739381</v>
      </c>
      <c r="I144" s="13">
        <v>43074</v>
      </c>
      <c r="J144">
        <v>125</v>
      </c>
      <c r="K144" s="22">
        <v>297247.12613516435</v>
      </c>
      <c r="L144" s="23">
        <v>1238.5296922298521</v>
      </c>
      <c r="M144" s="22">
        <v>298485.65582739422</v>
      </c>
    </row>
    <row r="145" spans="2:13" x14ac:dyDescent="0.25">
      <c r="B145" s="13">
        <v>43105</v>
      </c>
      <c r="C145">
        <v>126</v>
      </c>
      <c r="D145" s="19">
        <f t="shared" si="3"/>
        <v>298485.65582739381</v>
      </c>
      <c r="E145" s="19">
        <f t="shared" si="4"/>
        <v>1243.6902326141408</v>
      </c>
      <c r="F145" s="19">
        <f t="shared" si="5"/>
        <v>299729.34606000793</v>
      </c>
      <c r="I145" s="13">
        <v>43105</v>
      </c>
      <c r="J145">
        <v>126</v>
      </c>
      <c r="K145" s="22">
        <v>298485.65582739422</v>
      </c>
      <c r="L145" s="23">
        <v>1243.690232614143</v>
      </c>
      <c r="M145" s="22">
        <v>299729.34606000839</v>
      </c>
    </row>
    <row r="146" spans="2:13" x14ac:dyDescent="0.25">
      <c r="B146" s="13">
        <v>43136</v>
      </c>
      <c r="C146">
        <v>127</v>
      </c>
      <c r="D146" s="19">
        <f t="shared" si="3"/>
        <v>299729.34606000793</v>
      </c>
      <c r="E146" s="19">
        <f t="shared" si="4"/>
        <v>1248.872275250033</v>
      </c>
      <c r="F146" s="19">
        <f t="shared" si="5"/>
        <v>300978.21833525796</v>
      </c>
      <c r="I146" s="13">
        <v>43136</v>
      </c>
      <c r="J146">
        <v>127</v>
      </c>
      <c r="K146" s="22">
        <v>299729.34606000828</v>
      </c>
      <c r="L146" s="23">
        <v>1248.8722752500355</v>
      </c>
      <c r="M146" s="22">
        <v>300978.21833525831</v>
      </c>
    </row>
    <row r="147" spans="2:13" x14ac:dyDescent="0.25">
      <c r="B147" s="13">
        <v>43164</v>
      </c>
      <c r="C147">
        <v>128</v>
      </c>
      <c r="D147" s="19">
        <f t="shared" si="3"/>
        <v>300978.21833525796</v>
      </c>
      <c r="E147" s="19">
        <f t="shared" si="4"/>
        <v>1254.0759097302414</v>
      </c>
      <c r="F147" s="19">
        <f t="shared" si="5"/>
        <v>302232.29424498818</v>
      </c>
      <c r="I147" s="13">
        <v>43164</v>
      </c>
      <c r="J147">
        <v>128</v>
      </c>
      <c r="K147" s="22">
        <v>300978.21833525854</v>
      </c>
      <c r="L147" s="23">
        <v>1254.0759097302439</v>
      </c>
      <c r="M147" s="22">
        <v>302232.29424498876</v>
      </c>
    </row>
    <row r="148" spans="2:13" x14ac:dyDescent="0.25">
      <c r="B148" s="13">
        <v>43195</v>
      </c>
      <c r="C148">
        <v>129</v>
      </c>
      <c r="D148" s="19">
        <f t="shared" si="3"/>
        <v>302232.29424498818</v>
      </c>
      <c r="E148" s="19">
        <f t="shared" si="4"/>
        <v>1259.301226020784</v>
      </c>
      <c r="F148" s="19">
        <f t="shared" si="5"/>
        <v>303491.59547100897</v>
      </c>
      <c r="I148" s="13">
        <v>43195</v>
      </c>
      <c r="J148">
        <v>129</v>
      </c>
      <c r="K148" s="22">
        <v>302232.29424498865</v>
      </c>
      <c r="L148" s="23">
        <v>1259.3012260207868</v>
      </c>
      <c r="M148" s="22">
        <v>303491.59547100944</v>
      </c>
    </row>
    <row r="149" spans="2:13" x14ac:dyDescent="0.25">
      <c r="B149" s="13">
        <v>43225</v>
      </c>
      <c r="C149">
        <v>130</v>
      </c>
      <c r="D149" s="19">
        <f t="shared" ref="D149:D212" si="6">F148</f>
        <v>303491.59547100897</v>
      </c>
      <c r="E149" s="19">
        <f t="shared" ref="E149:E212" si="7">D149*_nPIR</f>
        <v>1264.5483144625373</v>
      </c>
      <c r="F149" s="19">
        <f t="shared" si="5"/>
        <v>304756.1437854715</v>
      </c>
      <c r="I149" s="13">
        <v>43225</v>
      </c>
      <c r="J149">
        <v>130</v>
      </c>
      <c r="K149" s="22">
        <v>303491.59547100944</v>
      </c>
      <c r="L149" s="23">
        <v>1264.54831446254</v>
      </c>
      <c r="M149" s="22">
        <v>304756.14378547197</v>
      </c>
    </row>
    <row r="150" spans="2:13" x14ac:dyDescent="0.25">
      <c r="B150" s="13">
        <v>43256</v>
      </c>
      <c r="C150">
        <v>131</v>
      </c>
      <c r="D150" s="19">
        <f t="shared" si="6"/>
        <v>304756.1437854715</v>
      </c>
      <c r="E150" s="19">
        <f t="shared" si="7"/>
        <v>1269.817265772798</v>
      </c>
      <c r="F150" s="19">
        <f t="shared" ref="F150:F213" si="8">D150+E150</f>
        <v>306025.96105124429</v>
      </c>
      <c r="I150" s="13">
        <v>43256</v>
      </c>
      <c r="J150">
        <v>131</v>
      </c>
      <c r="K150" s="22">
        <v>304756.14378547197</v>
      </c>
      <c r="L150" s="23">
        <v>1269.8172657728005</v>
      </c>
      <c r="M150" s="22">
        <v>306025.96105124475</v>
      </c>
    </row>
    <row r="151" spans="2:13" x14ac:dyDescent="0.25">
      <c r="B151" s="13">
        <v>43286</v>
      </c>
      <c r="C151">
        <v>132</v>
      </c>
      <c r="D151" s="19">
        <f t="shared" si="6"/>
        <v>306025.96105124429</v>
      </c>
      <c r="E151" s="19">
        <f t="shared" si="7"/>
        <v>1275.1081710468511</v>
      </c>
      <c r="F151" s="19">
        <f t="shared" si="8"/>
        <v>307301.06922229112</v>
      </c>
      <c r="I151" s="13">
        <v>43286</v>
      </c>
      <c r="J151">
        <v>132</v>
      </c>
      <c r="K151" s="22">
        <v>306025.96105124481</v>
      </c>
      <c r="L151" s="23">
        <v>1275.1081710468538</v>
      </c>
      <c r="M151" s="22">
        <v>307301.06922229164</v>
      </c>
    </row>
    <row r="152" spans="2:13" x14ac:dyDescent="0.25">
      <c r="B152" s="13">
        <v>43317</v>
      </c>
      <c r="C152">
        <v>133</v>
      </c>
      <c r="D152" s="19">
        <f t="shared" si="6"/>
        <v>307301.06922229112</v>
      </c>
      <c r="E152" s="19">
        <f t="shared" si="7"/>
        <v>1280.4211217595464</v>
      </c>
      <c r="F152" s="19">
        <f t="shared" si="8"/>
        <v>308581.49034405069</v>
      </c>
      <c r="I152" s="13">
        <v>43317</v>
      </c>
      <c r="J152">
        <v>133</v>
      </c>
      <c r="K152" s="22">
        <v>307301.06922229164</v>
      </c>
      <c r="L152" s="23">
        <v>1280.4211217595491</v>
      </c>
      <c r="M152" s="22">
        <v>308581.49034405121</v>
      </c>
    </row>
    <row r="153" spans="2:13" x14ac:dyDescent="0.25">
      <c r="B153" s="13">
        <v>43348</v>
      </c>
      <c r="C153">
        <v>134</v>
      </c>
      <c r="D153" s="19">
        <f t="shared" si="6"/>
        <v>308581.49034405069</v>
      </c>
      <c r="E153" s="19">
        <f t="shared" si="7"/>
        <v>1285.7562097668779</v>
      </c>
      <c r="F153" s="19">
        <f t="shared" si="8"/>
        <v>309867.24655381759</v>
      </c>
      <c r="I153" s="13">
        <v>43348</v>
      </c>
      <c r="J153">
        <v>134</v>
      </c>
      <c r="K153" s="22">
        <v>308581.49034405121</v>
      </c>
      <c r="L153" s="23">
        <v>1285.7562097668806</v>
      </c>
      <c r="M153" s="22">
        <v>309867.24655381811</v>
      </c>
    </row>
    <row r="154" spans="2:13" x14ac:dyDescent="0.25">
      <c r="B154" s="13">
        <v>43378</v>
      </c>
      <c r="C154">
        <v>135</v>
      </c>
      <c r="D154" s="19">
        <f t="shared" si="6"/>
        <v>309867.24655381759</v>
      </c>
      <c r="E154" s="19">
        <f t="shared" si="7"/>
        <v>1291.1135273075733</v>
      </c>
      <c r="F154" s="19">
        <f t="shared" si="8"/>
        <v>311158.36008112517</v>
      </c>
      <c r="I154" s="13">
        <v>43378</v>
      </c>
      <c r="J154">
        <v>135</v>
      </c>
      <c r="K154" s="22">
        <v>309867.24655381805</v>
      </c>
      <c r="L154" s="23">
        <v>1291.1135273075759</v>
      </c>
      <c r="M154" s="22">
        <v>311158.36008112563</v>
      </c>
    </row>
    <row r="155" spans="2:13" x14ac:dyDescent="0.25">
      <c r="B155" s="13">
        <v>43409</v>
      </c>
      <c r="C155">
        <v>136</v>
      </c>
      <c r="D155" s="19">
        <f t="shared" si="6"/>
        <v>311158.36008112517</v>
      </c>
      <c r="E155" s="19">
        <f t="shared" si="7"/>
        <v>1296.4931670046881</v>
      </c>
      <c r="F155" s="19">
        <f t="shared" si="8"/>
        <v>312454.85324812983</v>
      </c>
      <c r="I155" s="13">
        <v>43409</v>
      </c>
      <c r="J155">
        <v>136</v>
      </c>
      <c r="K155" s="22">
        <v>311158.36008112575</v>
      </c>
      <c r="L155" s="23">
        <v>1296.4931670046908</v>
      </c>
      <c r="M155" s="22">
        <v>312454.85324813041</v>
      </c>
    </row>
    <row r="156" spans="2:13" x14ac:dyDescent="0.25">
      <c r="B156" s="13">
        <v>43439</v>
      </c>
      <c r="C156">
        <v>137</v>
      </c>
      <c r="D156" s="19">
        <f t="shared" si="6"/>
        <v>312454.85324812983</v>
      </c>
      <c r="E156" s="19">
        <f t="shared" si="7"/>
        <v>1301.8952218672075</v>
      </c>
      <c r="F156" s="19">
        <f t="shared" si="8"/>
        <v>313756.74846999702</v>
      </c>
      <c r="I156" s="13">
        <v>43439</v>
      </c>
      <c r="J156">
        <v>137</v>
      </c>
      <c r="K156" s="22">
        <v>312454.85324813036</v>
      </c>
      <c r="L156" s="23">
        <v>1301.8952218672105</v>
      </c>
      <c r="M156" s="22">
        <v>313756.74846999755</v>
      </c>
    </row>
    <row r="157" spans="2:13" x14ac:dyDescent="0.25">
      <c r="B157" s="13">
        <v>43470</v>
      </c>
      <c r="C157">
        <v>138</v>
      </c>
      <c r="D157" s="19">
        <f t="shared" si="6"/>
        <v>313756.74846999702</v>
      </c>
      <c r="E157" s="19">
        <f t="shared" si="7"/>
        <v>1307.3197852916542</v>
      </c>
      <c r="F157" s="19">
        <f t="shared" si="8"/>
        <v>315064.0682552887</v>
      </c>
      <c r="I157" s="13">
        <v>43470</v>
      </c>
      <c r="J157">
        <v>138</v>
      </c>
      <c r="K157" s="22">
        <v>313756.74846999755</v>
      </c>
      <c r="L157" s="23">
        <v>1307.3197852916571</v>
      </c>
      <c r="M157" s="22">
        <v>315064.06825528922</v>
      </c>
    </row>
    <row r="158" spans="2:13" x14ac:dyDescent="0.25">
      <c r="B158" s="13">
        <v>43501</v>
      </c>
      <c r="C158">
        <v>139</v>
      </c>
      <c r="D158" s="19">
        <f t="shared" si="6"/>
        <v>315064.0682552887</v>
      </c>
      <c r="E158" s="19">
        <f t="shared" si="7"/>
        <v>1312.7669510637029</v>
      </c>
      <c r="F158" s="19">
        <f t="shared" si="8"/>
        <v>316376.83520635241</v>
      </c>
      <c r="I158" s="13">
        <v>43501</v>
      </c>
      <c r="J158">
        <v>139</v>
      </c>
      <c r="K158" s="22">
        <v>315064.06825528928</v>
      </c>
      <c r="L158" s="23">
        <v>1312.7669510637058</v>
      </c>
      <c r="M158" s="22">
        <v>316376.83520635299</v>
      </c>
    </row>
    <row r="159" spans="2:13" x14ac:dyDescent="0.25">
      <c r="B159" s="13">
        <v>43529</v>
      </c>
      <c r="C159">
        <v>140</v>
      </c>
      <c r="D159" s="19">
        <f t="shared" si="6"/>
        <v>316376.83520635241</v>
      </c>
      <c r="E159" s="19">
        <f t="shared" si="7"/>
        <v>1318.2368133598018</v>
      </c>
      <c r="F159" s="19">
        <f t="shared" si="8"/>
        <v>317695.07201971218</v>
      </c>
      <c r="I159" s="13">
        <v>43529</v>
      </c>
      <c r="J159">
        <v>140</v>
      </c>
      <c r="K159" s="22">
        <v>316376.83520635293</v>
      </c>
      <c r="L159" s="23">
        <v>1318.2368133598045</v>
      </c>
      <c r="M159" s="22">
        <v>317695.07201971271</v>
      </c>
    </row>
    <row r="160" spans="2:13" x14ac:dyDescent="0.25">
      <c r="B160" s="13">
        <v>43560</v>
      </c>
      <c r="C160">
        <v>141</v>
      </c>
      <c r="D160" s="19">
        <f t="shared" si="6"/>
        <v>317695.07201971218</v>
      </c>
      <c r="E160" s="19">
        <f t="shared" si="7"/>
        <v>1323.7294667488009</v>
      </c>
      <c r="F160" s="19">
        <f t="shared" si="8"/>
        <v>319018.80148646096</v>
      </c>
      <c r="I160" s="13">
        <v>43560</v>
      </c>
      <c r="J160">
        <v>141</v>
      </c>
      <c r="K160" s="22">
        <v>317695.07201971277</v>
      </c>
      <c r="L160" s="23">
        <v>1323.7294667488036</v>
      </c>
      <c r="M160" s="22">
        <v>319018.8014864616</v>
      </c>
    </row>
    <row r="161" spans="2:13" x14ac:dyDescent="0.25">
      <c r="B161" s="13">
        <v>43590</v>
      </c>
      <c r="C161">
        <v>142</v>
      </c>
      <c r="D161" s="19">
        <f t="shared" si="6"/>
        <v>319018.80148646096</v>
      </c>
      <c r="E161" s="19">
        <f t="shared" si="7"/>
        <v>1329.2450061935874</v>
      </c>
      <c r="F161" s="19">
        <f t="shared" si="8"/>
        <v>320348.04649265454</v>
      </c>
      <c r="I161" s="13">
        <v>43590</v>
      </c>
      <c r="J161">
        <v>142</v>
      </c>
      <c r="K161" s="22">
        <v>319018.80148646154</v>
      </c>
      <c r="L161" s="23">
        <v>1329.2450061935904</v>
      </c>
      <c r="M161" s="22">
        <v>320348.04649265512</v>
      </c>
    </row>
    <row r="162" spans="2:13" x14ac:dyDescent="0.25">
      <c r="B162" s="13">
        <v>43621</v>
      </c>
      <c r="C162">
        <v>143</v>
      </c>
      <c r="D162" s="19">
        <f t="shared" si="6"/>
        <v>320348.04649265454</v>
      </c>
      <c r="E162" s="19">
        <f t="shared" si="7"/>
        <v>1334.7835270527273</v>
      </c>
      <c r="F162" s="19">
        <f t="shared" si="8"/>
        <v>321682.83001970727</v>
      </c>
      <c r="I162" s="13">
        <v>43621</v>
      </c>
      <c r="J162">
        <v>143</v>
      </c>
      <c r="K162" s="22">
        <v>320348.04649265512</v>
      </c>
      <c r="L162" s="23">
        <v>1334.7835270527303</v>
      </c>
      <c r="M162" s="22">
        <v>321682.83001970785</v>
      </c>
    </row>
    <row r="163" spans="2:13" x14ac:dyDescent="0.25">
      <c r="B163" s="13">
        <v>43651</v>
      </c>
      <c r="C163">
        <v>144</v>
      </c>
      <c r="D163" s="19">
        <f t="shared" si="6"/>
        <v>321682.83001970727</v>
      </c>
      <c r="E163" s="19">
        <f t="shared" si="7"/>
        <v>1340.3451250821136</v>
      </c>
      <c r="F163" s="19">
        <f t="shared" si="8"/>
        <v>323023.17514478939</v>
      </c>
      <c r="I163" s="13">
        <v>43651</v>
      </c>
      <c r="J163">
        <v>144</v>
      </c>
      <c r="K163" s="22">
        <v>321682.83001970797</v>
      </c>
      <c r="L163" s="23">
        <v>1340.3451250821167</v>
      </c>
      <c r="M163" s="22">
        <v>323023.17514479009</v>
      </c>
    </row>
    <row r="164" spans="2:13" x14ac:dyDescent="0.25">
      <c r="B164" s="13">
        <v>43682</v>
      </c>
      <c r="C164">
        <v>145</v>
      </c>
      <c r="D164" s="19">
        <f t="shared" si="6"/>
        <v>323023.17514478939</v>
      </c>
      <c r="E164" s="19">
        <f t="shared" si="7"/>
        <v>1345.9298964366224</v>
      </c>
      <c r="F164" s="19">
        <f t="shared" si="8"/>
        <v>324369.10504122602</v>
      </c>
      <c r="I164" s="13">
        <v>43682</v>
      </c>
      <c r="J164">
        <v>145</v>
      </c>
      <c r="K164" s="22">
        <v>323023.17514479003</v>
      </c>
      <c r="L164" s="23">
        <v>1345.9298964366255</v>
      </c>
      <c r="M164" s="22">
        <v>324369.10504122666</v>
      </c>
    </row>
    <row r="165" spans="2:13" x14ac:dyDescent="0.25">
      <c r="B165" s="13">
        <v>43713</v>
      </c>
      <c r="C165">
        <v>146</v>
      </c>
      <c r="D165" s="19">
        <f t="shared" si="6"/>
        <v>324369.10504122602</v>
      </c>
      <c r="E165" s="19">
        <f t="shared" si="7"/>
        <v>1351.5379376717751</v>
      </c>
      <c r="F165" s="19">
        <f t="shared" si="8"/>
        <v>325720.64297889778</v>
      </c>
      <c r="I165" s="13">
        <v>43713</v>
      </c>
      <c r="J165">
        <v>146</v>
      </c>
      <c r="K165" s="22">
        <v>324369.10504122666</v>
      </c>
      <c r="L165" s="23">
        <v>1351.5379376717783</v>
      </c>
      <c r="M165" s="22">
        <v>325720.64297889842</v>
      </c>
    </row>
    <row r="166" spans="2:13" x14ac:dyDescent="0.25">
      <c r="B166" s="13">
        <v>43743</v>
      </c>
      <c r="C166">
        <v>147</v>
      </c>
      <c r="D166" s="19">
        <f t="shared" si="6"/>
        <v>325720.64297889778</v>
      </c>
      <c r="E166" s="19">
        <f t="shared" si="7"/>
        <v>1357.1693457454073</v>
      </c>
      <c r="F166" s="19">
        <f t="shared" si="8"/>
        <v>327077.81232464319</v>
      </c>
      <c r="I166" s="13">
        <v>43743</v>
      </c>
      <c r="J166">
        <v>147</v>
      </c>
      <c r="K166" s="22">
        <v>325720.64297889837</v>
      </c>
      <c r="L166" s="23">
        <v>1357.1693457454105</v>
      </c>
      <c r="M166" s="22">
        <v>327077.81232464378</v>
      </c>
    </row>
    <row r="167" spans="2:13" x14ac:dyDescent="0.25">
      <c r="B167" s="13">
        <v>43774</v>
      </c>
      <c r="C167">
        <v>148</v>
      </c>
      <c r="D167" s="19">
        <f t="shared" si="6"/>
        <v>327077.81232464319</v>
      </c>
      <c r="E167" s="19">
        <f t="shared" si="7"/>
        <v>1362.8242180193465</v>
      </c>
      <c r="F167" s="19">
        <f t="shared" si="8"/>
        <v>328440.63654266251</v>
      </c>
      <c r="I167" s="13">
        <v>43774</v>
      </c>
      <c r="J167">
        <v>148</v>
      </c>
      <c r="K167" s="22">
        <v>327077.81232464383</v>
      </c>
      <c r="L167" s="23">
        <v>1362.8242180193497</v>
      </c>
      <c r="M167" s="22">
        <v>328440.63654266321</v>
      </c>
    </row>
    <row r="168" spans="2:13" x14ac:dyDescent="0.25">
      <c r="B168" s="13">
        <v>43804</v>
      </c>
      <c r="C168">
        <v>149</v>
      </c>
      <c r="D168" s="19">
        <f t="shared" si="6"/>
        <v>328440.63654266251</v>
      </c>
      <c r="E168" s="19">
        <f t="shared" si="7"/>
        <v>1368.5026522610938</v>
      </c>
      <c r="F168" s="19">
        <f t="shared" si="8"/>
        <v>329809.13919492363</v>
      </c>
      <c r="I168" s="13">
        <v>43804</v>
      </c>
      <c r="J168">
        <v>149</v>
      </c>
      <c r="K168" s="22">
        <v>328440.63654266321</v>
      </c>
      <c r="L168" s="23">
        <v>1368.5026522610972</v>
      </c>
      <c r="M168" s="22">
        <v>329809.13919492433</v>
      </c>
    </row>
    <row r="169" spans="2:13" x14ac:dyDescent="0.25">
      <c r="B169" s="13">
        <v>43835</v>
      </c>
      <c r="C169">
        <v>150</v>
      </c>
      <c r="D169" s="19">
        <f t="shared" si="6"/>
        <v>329809.13919492363</v>
      </c>
      <c r="E169" s="19">
        <f t="shared" si="7"/>
        <v>1374.2047466455151</v>
      </c>
      <c r="F169" s="19">
        <f t="shared" si="8"/>
        <v>331183.34394156915</v>
      </c>
      <c r="I169" s="13">
        <v>43835</v>
      </c>
      <c r="J169">
        <v>150</v>
      </c>
      <c r="K169" s="22">
        <v>329809.13919492433</v>
      </c>
      <c r="L169" s="23">
        <v>1374.2047466455185</v>
      </c>
      <c r="M169" s="22">
        <v>331183.34394156985</v>
      </c>
    </row>
    <row r="170" spans="2:13" x14ac:dyDescent="0.25">
      <c r="B170" s="13">
        <v>43866</v>
      </c>
      <c r="C170">
        <v>151</v>
      </c>
      <c r="D170" s="19">
        <f t="shared" si="6"/>
        <v>331183.34394156915</v>
      </c>
      <c r="E170" s="19">
        <f t="shared" si="7"/>
        <v>1379.9305997565382</v>
      </c>
      <c r="F170" s="19">
        <f t="shared" si="8"/>
        <v>332563.27454132569</v>
      </c>
      <c r="I170" s="13">
        <v>43866</v>
      </c>
      <c r="J170">
        <v>151</v>
      </c>
      <c r="K170" s="22">
        <v>331183.34394156979</v>
      </c>
      <c r="L170" s="23">
        <v>1379.9305997565418</v>
      </c>
      <c r="M170" s="22">
        <v>332563.27454132633</v>
      </c>
    </row>
    <row r="171" spans="2:13" x14ac:dyDescent="0.25">
      <c r="B171" s="13">
        <v>43895</v>
      </c>
      <c r="C171">
        <v>152</v>
      </c>
      <c r="D171" s="19">
        <f t="shared" si="6"/>
        <v>332563.27454132569</v>
      </c>
      <c r="E171" s="19">
        <f t="shared" si="7"/>
        <v>1385.6803105888571</v>
      </c>
      <c r="F171" s="19">
        <f t="shared" si="8"/>
        <v>333948.95485191455</v>
      </c>
      <c r="I171" s="13">
        <v>43895</v>
      </c>
      <c r="J171">
        <v>152</v>
      </c>
      <c r="K171" s="22">
        <v>332563.27454132645</v>
      </c>
      <c r="L171" s="23">
        <v>1385.6803105888605</v>
      </c>
      <c r="M171" s="22">
        <v>333948.9548519153</v>
      </c>
    </row>
    <row r="172" spans="2:13" x14ac:dyDescent="0.25">
      <c r="B172" s="13">
        <v>43926</v>
      </c>
      <c r="C172">
        <v>153</v>
      </c>
      <c r="D172" s="19">
        <f t="shared" si="6"/>
        <v>333948.95485191455</v>
      </c>
      <c r="E172" s="19">
        <f t="shared" si="7"/>
        <v>1391.453978549644</v>
      </c>
      <c r="F172" s="19">
        <f t="shared" si="8"/>
        <v>335340.40883046418</v>
      </c>
      <c r="I172" s="13">
        <v>43926</v>
      </c>
      <c r="J172">
        <v>153</v>
      </c>
      <c r="K172" s="22">
        <v>333948.95485191524</v>
      </c>
      <c r="L172" s="23">
        <v>1391.4539785496472</v>
      </c>
      <c r="M172" s="22">
        <v>335340.40883046488</v>
      </c>
    </row>
    <row r="173" spans="2:13" x14ac:dyDescent="0.25">
      <c r="B173" s="13">
        <v>43956</v>
      </c>
      <c r="C173">
        <v>154</v>
      </c>
      <c r="D173" s="19">
        <f t="shared" si="6"/>
        <v>335340.40883046418</v>
      </c>
      <c r="E173" s="19">
        <f t="shared" si="7"/>
        <v>1397.2517034602674</v>
      </c>
      <c r="F173" s="19">
        <f t="shared" si="8"/>
        <v>336737.66053392447</v>
      </c>
      <c r="I173" s="13">
        <v>43956</v>
      </c>
      <c r="J173">
        <v>154</v>
      </c>
      <c r="K173" s="22">
        <v>335340.40883046488</v>
      </c>
      <c r="L173" s="23">
        <v>1397.2517034602711</v>
      </c>
      <c r="M173" s="22">
        <v>336737.66053392517</v>
      </c>
    </row>
    <row r="174" spans="2:13" x14ac:dyDescent="0.25">
      <c r="B174" s="13">
        <v>43987</v>
      </c>
      <c r="C174">
        <v>155</v>
      </c>
      <c r="D174" s="19">
        <f t="shared" si="6"/>
        <v>336737.66053392447</v>
      </c>
      <c r="E174" s="19">
        <f t="shared" si="7"/>
        <v>1403.0735855580185</v>
      </c>
      <c r="F174" s="19">
        <f t="shared" si="8"/>
        <v>338140.73411948251</v>
      </c>
      <c r="I174" s="13">
        <v>43987</v>
      </c>
      <c r="J174">
        <v>155</v>
      </c>
      <c r="K174" s="22">
        <v>336737.66053392523</v>
      </c>
      <c r="L174" s="23">
        <v>1403.0735855580219</v>
      </c>
      <c r="M174" s="22">
        <v>338140.73411948327</v>
      </c>
    </row>
    <row r="175" spans="2:13" x14ac:dyDescent="0.25">
      <c r="B175" s="13">
        <v>44017</v>
      </c>
      <c r="C175">
        <v>156</v>
      </c>
      <c r="D175" s="19">
        <f t="shared" si="6"/>
        <v>338140.73411948251</v>
      </c>
      <c r="E175" s="19">
        <f t="shared" si="7"/>
        <v>1408.9197254978437</v>
      </c>
      <c r="F175" s="19">
        <f t="shared" si="8"/>
        <v>339549.65384498035</v>
      </c>
      <c r="I175" s="13">
        <v>44017</v>
      </c>
      <c r="J175">
        <v>156</v>
      </c>
      <c r="K175" s="22">
        <v>338140.73411948315</v>
      </c>
      <c r="L175" s="23">
        <v>1408.9197254978471</v>
      </c>
      <c r="M175" s="22">
        <v>339549.65384498099</v>
      </c>
    </row>
    <row r="176" spans="2:13" x14ac:dyDescent="0.25">
      <c r="B176" s="13">
        <v>44048</v>
      </c>
      <c r="C176">
        <v>157</v>
      </c>
      <c r="D176" s="19">
        <f t="shared" si="6"/>
        <v>339549.65384498035</v>
      </c>
      <c r="E176" s="19">
        <f t="shared" si="7"/>
        <v>1414.7902243540848</v>
      </c>
      <c r="F176" s="19">
        <f t="shared" si="8"/>
        <v>340964.44406933442</v>
      </c>
      <c r="I176" s="13">
        <v>44048</v>
      </c>
      <c r="J176">
        <v>157</v>
      </c>
      <c r="K176" s="22">
        <v>339549.65384498105</v>
      </c>
      <c r="L176" s="23">
        <v>1414.7902243540882</v>
      </c>
      <c r="M176" s="22">
        <v>340964.44406933512</v>
      </c>
    </row>
    <row r="177" spans="2:13" x14ac:dyDescent="0.25">
      <c r="B177" s="13">
        <v>44079</v>
      </c>
      <c r="C177">
        <v>158</v>
      </c>
      <c r="D177" s="19">
        <f t="shared" si="6"/>
        <v>340964.44406933442</v>
      </c>
      <c r="E177" s="19">
        <f t="shared" si="7"/>
        <v>1420.6851836222268</v>
      </c>
      <c r="F177" s="19">
        <f t="shared" si="8"/>
        <v>342385.12925295666</v>
      </c>
      <c r="I177" s="13">
        <v>44079</v>
      </c>
      <c r="J177">
        <v>158</v>
      </c>
      <c r="K177" s="22">
        <v>340964.44406933512</v>
      </c>
      <c r="L177" s="23">
        <v>1420.6851836222304</v>
      </c>
      <c r="M177" s="22">
        <v>342385.12925295735</v>
      </c>
    </row>
    <row r="178" spans="2:13" x14ac:dyDescent="0.25">
      <c r="B178" s="13">
        <v>44109</v>
      </c>
      <c r="C178">
        <v>159</v>
      </c>
      <c r="D178" s="19">
        <f t="shared" si="6"/>
        <v>342385.12925295666</v>
      </c>
      <c r="E178" s="19">
        <f t="shared" si="7"/>
        <v>1426.6047052206527</v>
      </c>
      <c r="F178" s="19">
        <f t="shared" si="8"/>
        <v>343811.73395817733</v>
      </c>
      <c r="I178" s="13">
        <v>44109</v>
      </c>
      <c r="J178">
        <v>159</v>
      </c>
      <c r="K178" s="22">
        <v>342385.1292529573</v>
      </c>
      <c r="L178" s="23">
        <v>1426.6047052206563</v>
      </c>
      <c r="M178" s="22">
        <v>343811.73395817797</v>
      </c>
    </row>
    <row r="179" spans="2:13" x14ac:dyDescent="0.25">
      <c r="B179" s="13">
        <v>44140</v>
      </c>
      <c r="C179">
        <v>160</v>
      </c>
      <c r="D179" s="19">
        <f t="shared" si="6"/>
        <v>343811.73395817733</v>
      </c>
      <c r="E179" s="19">
        <f t="shared" si="7"/>
        <v>1432.5488914924056</v>
      </c>
      <c r="F179" s="19">
        <f t="shared" si="8"/>
        <v>345244.28284966975</v>
      </c>
      <c r="I179" s="13">
        <v>44140</v>
      </c>
      <c r="J179">
        <v>160</v>
      </c>
      <c r="K179" s="22">
        <v>343811.73395817814</v>
      </c>
      <c r="L179" s="23">
        <v>1432.5488914924092</v>
      </c>
      <c r="M179" s="22">
        <v>345244.28284967056</v>
      </c>
    </row>
    <row r="180" spans="2:13" x14ac:dyDescent="0.25">
      <c r="B180" s="13">
        <v>44170</v>
      </c>
      <c r="C180">
        <v>161</v>
      </c>
      <c r="D180" s="19">
        <f t="shared" si="6"/>
        <v>345244.28284966975</v>
      </c>
      <c r="E180" s="19">
        <f t="shared" si="7"/>
        <v>1438.5178452069572</v>
      </c>
      <c r="F180" s="19">
        <f t="shared" si="8"/>
        <v>346682.8006948767</v>
      </c>
      <c r="I180" s="13">
        <v>44170</v>
      </c>
      <c r="J180">
        <v>161</v>
      </c>
      <c r="K180" s="22">
        <v>345244.28284967045</v>
      </c>
      <c r="L180" s="23">
        <v>1438.5178452069606</v>
      </c>
      <c r="M180" s="22">
        <v>346682.8006948774</v>
      </c>
    </row>
    <row r="181" spans="2:13" x14ac:dyDescent="0.25">
      <c r="B181" s="13">
        <v>44201</v>
      </c>
      <c r="C181">
        <v>162</v>
      </c>
      <c r="D181" s="19">
        <f t="shared" si="6"/>
        <v>346682.8006948767</v>
      </c>
      <c r="E181" s="19">
        <f t="shared" si="7"/>
        <v>1444.5116695619863</v>
      </c>
      <c r="F181" s="19">
        <f t="shared" si="8"/>
        <v>348127.31236443867</v>
      </c>
      <c r="I181" s="13">
        <v>44201</v>
      </c>
      <c r="J181">
        <v>162</v>
      </c>
      <c r="K181" s="22">
        <v>346682.8006948774</v>
      </c>
      <c r="L181" s="23">
        <v>1444.5116695619899</v>
      </c>
      <c r="M181" s="22">
        <v>348127.31236443936</v>
      </c>
    </row>
    <row r="182" spans="2:13" x14ac:dyDescent="0.25">
      <c r="B182" s="13">
        <v>44232</v>
      </c>
      <c r="C182">
        <v>163</v>
      </c>
      <c r="D182" s="19">
        <f t="shared" si="6"/>
        <v>348127.31236443867</v>
      </c>
      <c r="E182" s="19">
        <f t="shared" si="7"/>
        <v>1450.530468185161</v>
      </c>
      <c r="F182" s="19">
        <f t="shared" si="8"/>
        <v>349577.84283262381</v>
      </c>
      <c r="I182" s="13">
        <v>44232</v>
      </c>
      <c r="J182">
        <v>163</v>
      </c>
      <c r="K182" s="22">
        <v>348127.31236443942</v>
      </c>
      <c r="L182" s="23">
        <v>1450.5304681851646</v>
      </c>
      <c r="M182" s="22">
        <v>349577.84283262456</v>
      </c>
    </row>
    <row r="183" spans="2:13" x14ac:dyDescent="0.25">
      <c r="B183" s="13">
        <v>44260</v>
      </c>
      <c r="C183">
        <v>164</v>
      </c>
      <c r="D183" s="19">
        <f t="shared" si="6"/>
        <v>349577.84283262381</v>
      </c>
      <c r="E183" s="19">
        <f t="shared" si="7"/>
        <v>1456.5743451359326</v>
      </c>
      <c r="F183" s="19">
        <f t="shared" si="8"/>
        <v>351034.41717775975</v>
      </c>
      <c r="I183" s="13">
        <v>44260</v>
      </c>
      <c r="J183">
        <v>164</v>
      </c>
      <c r="K183" s="22">
        <v>349577.84283262462</v>
      </c>
      <c r="L183" s="23">
        <v>1456.5743451359363</v>
      </c>
      <c r="M183" s="22">
        <v>351034.41717776057</v>
      </c>
    </row>
    <row r="184" spans="2:13" x14ac:dyDescent="0.25">
      <c r="B184" s="13">
        <v>44291</v>
      </c>
      <c r="C184">
        <v>165</v>
      </c>
      <c r="D184" s="19">
        <f t="shared" si="6"/>
        <v>351034.41717775975</v>
      </c>
      <c r="E184" s="19">
        <f t="shared" si="7"/>
        <v>1462.6434049073323</v>
      </c>
      <c r="F184" s="19">
        <f t="shared" si="8"/>
        <v>352497.06058266707</v>
      </c>
      <c r="I184" s="13">
        <v>44291</v>
      </c>
      <c r="J184">
        <v>165</v>
      </c>
      <c r="K184" s="22">
        <v>351034.41717776051</v>
      </c>
      <c r="L184" s="23">
        <v>1462.6434049073359</v>
      </c>
      <c r="M184" s="22">
        <v>352497.06058266782</v>
      </c>
    </row>
    <row r="185" spans="2:13" x14ac:dyDescent="0.25">
      <c r="B185" s="13">
        <v>44321</v>
      </c>
      <c r="C185">
        <v>166</v>
      </c>
      <c r="D185" s="19">
        <f t="shared" si="6"/>
        <v>352497.06058266707</v>
      </c>
      <c r="E185" s="19">
        <f t="shared" si="7"/>
        <v>1468.7377524277795</v>
      </c>
      <c r="F185" s="19">
        <f t="shared" si="8"/>
        <v>353965.79833509482</v>
      </c>
      <c r="I185" s="13">
        <v>44321</v>
      </c>
      <c r="J185">
        <v>166</v>
      </c>
      <c r="K185" s="22">
        <v>352497.06058266782</v>
      </c>
      <c r="L185" s="23">
        <v>1468.7377524277833</v>
      </c>
      <c r="M185" s="22">
        <v>353965.79833509558</v>
      </c>
    </row>
    <row r="186" spans="2:13" x14ac:dyDescent="0.25">
      <c r="B186" s="13">
        <v>44352</v>
      </c>
      <c r="C186">
        <v>167</v>
      </c>
      <c r="D186" s="19">
        <f t="shared" si="6"/>
        <v>353965.79833509482</v>
      </c>
      <c r="E186" s="19">
        <f t="shared" si="7"/>
        <v>1474.8574930628952</v>
      </c>
      <c r="F186" s="19">
        <f t="shared" si="8"/>
        <v>355440.65582815773</v>
      </c>
      <c r="I186" s="13">
        <v>44352</v>
      </c>
      <c r="J186">
        <v>167</v>
      </c>
      <c r="K186" s="22">
        <v>353965.79833509563</v>
      </c>
      <c r="L186" s="23">
        <v>1474.857493062899</v>
      </c>
      <c r="M186" s="22">
        <v>355440.65582815855</v>
      </c>
    </row>
    <row r="187" spans="2:13" x14ac:dyDescent="0.25">
      <c r="B187" s="13">
        <v>44382</v>
      </c>
      <c r="C187">
        <v>168</v>
      </c>
      <c r="D187" s="19">
        <f t="shared" si="6"/>
        <v>355440.65582815773</v>
      </c>
      <c r="E187" s="19">
        <f t="shared" si="7"/>
        <v>1481.0027326173238</v>
      </c>
      <c r="F187" s="19">
        <f t="shared" si="8"/>
        <v>356921.65856077505</v>
      </c>
      <c r="I187" s="13">
        <v>44382</v>
      </c>
      <c r="J187">
        <v>168</v>
      </c>
      <c r="K187" s="22">
        <v>355440.65582815855</v>
      </c>
      <c r="L187" s="23">
        <v>1481.0027326173281</v>
      </c>
      <c r="M187" s="22">
        <v>356921.65856077586</v>
      </c>
    </row>
    <row r="188" spans="2:13" x14ac:dyDescent="0.25">
      <c r="B188" s="13">
        <v>44413</v>
      </c>
      <c r="C188">
        <v>169</v>
      </c>
      <c r="D188" s="19">
        <f t="shared" si="6"/>
        <v>356921.65856077505</v>
      </c>
      <c r="E188" s="19">
        <f t="shared" si="7"/>
        <v>1487.1735773365626</v>
      </c>
      <c r="F188" s="19">
        <f t="shared" si="8"/>
        <v>358408.83213811158</v>
      </c>
      <c r="I188" s="13">
        <v>44413</v>
      </c>
      <c r="J188">
        <v>169</v>
      </c>
      <c r="K188" s="22">
        <v>356921.65856077586</v>
      </c>
      <c r="L188" s="23">
        <v>1487.1735773365667</v>
      </c>
      <c r="M188" s="22">
        <v>358408.83213811246</v>
      </c>
    </row>
    <row r="189" spans="2:13" x14ac:dyDescent="0.25">
      <c r="B189" s="13">
        <v>44444</v>
      </c>
      <c r="C189">
        <v>170</v>
      </c>
      <c r="D189" s="19">
        <f t="shared" si="6"/>
        <v>358408.83213811158</v>
      </c>
      <c r="E189" s="19">
        <f t="shared" si="7"/>
        <v>1493.3701339087982</v>
      </c>
      <c r="F189" s="19">
        <f t="shared" si="8"/>
        <v>359902.2022720204</v>
      </c>
      <c r="I189" s="13">
        <v>44444</v>
      </c>
      <c r="J189">
        <v>170</v>
      </c>
      <c r="K189" s="22">
        <v>358408.8321381124</v>
      </c>
      <c r="L189" s="23">
        <v>1493.3701339088025</v>
      </c>
      <c r="M189" s="22">
        <v>359902.20227202121</v>
      </c>
    </row>
    <row r="190" spans="2:13" x14ac:dyDescent="0.25">
      <c r="B190" s="13">
        <v>44474</v>
      </c>
      <c r="C190">
        <v>171</v>
      </c>
      <c r="D190" s="19">
        <f t="shared" si="6"/>
        <v>359902.2022720204</v>
      </c>
      <c r="E190" s="19">
        <f t="shared" si="7"/>
        <v>1499.5925094667516</v>
      </c>
      <c r="F190" s="19">
        <f t="shared" si="8"/>
        <v>361401.79478148714</v>
      </c>
      <c r="I190" s="13">
        <v>44474</v>
      </c>
      <c r="J190">
        <v>171</v>
      </c>
      <c r="K190" s="22">
        <v>359902.20227202133</v>
      </c>
      <c r="L190" s="23">
        <v>1499.5925094667557</v>
      </c>
      <c r="M190" s="22">
        <v>361401.79478148808</v>
      </c>
    </row>
    <row r="191" spans="2:13" x14ac:dyDescent="0.25">
      <c r="B191" s="13">
        <v>44505</v>
      </c>
      <c r="C191">
        <v>172</v>
      </c>
      <c r="D191" s="19">
        <f t="shared" si="6"/>
        <v>361401.79478148714</v>
      </c>
      <c r="E191" s="19">
        <f t="shared" si="7"/>
        <v>1505.8408115895297</v>
      </c>
      <c r="F191" s="19">
        <f t="shared" si="8"/>
        <v>362907.6355930767</v>
      </c>
      <c r="I191" s="13">
        <v>44505</v>
      </c>
      <c r="J191">
        <v>172</v>
      </c>
      <c r="K191" s="22">
        <v>361401.79478148802</v>
      </c>
      <c r="L191" s="23">
        <v>1505.8408115895338</v>
      </c>
      <c r="M191" s="22">
        <v>362907.63559307758</v>
      </c>
    </row>
    <row r="192" spans="2:13" x14ac:dyDescent="0.25">
      <c r="B192" s="13">
        <v>44535</v>
      </c>
      <c r="C192">
        <v>173</v>
      </c>
      <c r="D192" s="19">
        <f t="shared" si="6"/>
        <v>362907.6355930767</v>
      </c>
      <c r="E192" s="19">
        <f t="shared" si="7"/>
        <v>1512.1151483044862</v>
      </c>
      <c r="F192" s="19">
        <f t="shared" si="8"/>
        <v>364419.7507413812</v>
      </c>
      <c r="I192" s="13">
        <v>44535</v>
      </c>
      <c r="J192">
        <v>173</v>
      </c>
      <c r="K192" s="22">
        <v>362907.63559307752</v>
      </c>
      <c r="L192" s="23">
        <v>1512.1151483044903</v>
      </c>
      <c r="M192" s="22">
        <v>364419.75074138201</v>
      </c>
    </row>
    <row r="193" spans="2:13" x14ac:dyDescent="0.25">
      <c r="B193" s="13">
        <v>44566</v>
      </c>
      <c r="C193">
        <v>174</v>
      </c>
      <c r="D193" s="19">
        <f t="shared" si="6"/>
        <v>364419.7507413812</v>
      </c>
      <c r="E193" s="19">
        <f t="shared" si="7"/>
        <v>1518.4156280890884</v>
      </c>
      <c r="F193" s="19">
        <f t="shared" si="8"/>
        <v>365938.1663694703</v>
      </c>
      <c r="I193" s="13">
        <v>44566</v>
      </c>
      <c r="J193">
        <v>174</v>
      </c>
      <c r="K193" s="22">
        <v>364419.75074138195</v>
      </c>
      <c r="L193" s="23">
        <v>1518.4156280890925</v>
      </c>
      <c r="M193" s="22">
        <v>365938.16636947106</v>
      </c>
    </row>
    <row r="194" spans="2:13" x14ac:dyDescent="0.25">
      <c r="B194" s="13">
        <v>44597</v>
      </c>
      <c r="C194">
        <v>175</v>
      </c>
      <c r="D194" s="19">
        <f t="shared" si="6"/>
        <v>365938.1663694703</v>
      </c>
      <c r="E194" s="19">
        <f t="shared" si="7"/>
        <v>1524.7423598727928</v>
      </c>
      <c r="F194" s="19">
        <f t="shared" si="8"/>
        <v>367462.90872934309</v>
      </c>
      <c r="I194" s="13">
        <v>44597</v>
      </c>
      <c r="J194">
        <v>175</v>
      </c>
      <c r="K194" s="22">
        <v>365938.16636947112</v>
      </c>
      <c r="L194" s="23">
        <v>1524.7423598727971</v>
      </c>
      <c r="M194" s="22">
        <v>367462.90872934391</v>
      </c>
    </row>
    <row r="195" spans="2:13" x14ac:dyDescent="0.25">
      <c r="B195" s="13">
        <v>44625</v>
      </c>
      <c r="C195">
        <v>176</v>
      </c>
      <c r="D195" s="19">
        <f t="shared" si="6"/>
        <v>367462.90872934309</v>
      </c>
      <c r="E195" s="19">
        <f t="shared" si="7"/>
        <v>1531.0954530389295</v>
      </c>
      <c r="F195" s="19">
        <f t="shared" si="8"/>
        <v>368994.00418238202</v>
      </c>
      <c r="I195" s="13">
        <v>44625</v>
      </c>
      <c r="J195">
        <v>176</v>
      </c>
      <c r="K195" s="22">
        <v>367462.90872934402</v>
      </c>
      <c r="L195" s="23">
        <v>1531.0954530389336</v>
      </c>
      <c r="M195" s="22">
        <v>368994.00418238295</v>
      </c>
    </row>
    <row r="196" spans="2:13" x14ac:dyDescent="0.25">
      <c r="B196" s="13">
        <v>44656</v>
      </c>
      <c r="C196">
        <v>177</v>
      </c>
      <c r="D196" s="19">
        <f t="shared" si="6"/>
        <v>368994.00418238202</v>
      </c>
      <c r="E196" s="19">
        <f t="shared" si="7"/>
        <v>1537.4750174265916</v>
      </c>
      <c r="F196" s="19">
        <f t="shared" si="8"/>
        <v>370531.47919980861</v>
      </c>
      <c r="I196" s="13">
        <v>44656</v>
      </c>
      <c r="J196">
        <v>177</v>
      </c>
      <c r="K196" s="22">
        <v>368994.00418238289</v>
      </c>
      <c r="L196" s="23">
        <v>1537.475017426596</v>
      </c>
      <c r="M196" s="22">
        <v>370531.47919980949</v>
      </c>
    </row>
    <row r="197" spans="2:13" x14ac:dyDescent="0.25">
      <c r="B197" s="13">
        <v>44686</v>
      </c>
      <c r="C197">
        <v>178</v>
      </c>
      <c r="D197" s="19">
        <f t="shared" si="6"/>
        <v>370531.47919980861</v>
      </c>
      <c r="E197" s="19">
        <f t="shared" si="7"/>
        <v>1543.8811633325358</v>
      </c>
      <c r="F197" s="19">
        <f t="shared" si="8"/>
        <v>372075.36036314117</v>
      </c>
      <c r="I197" s="13">
        <v>44686</v>
      </c>
      <c r="J197">
        <v>178</v>
      </c>
      <c r="K197" s="22">
        <v>370531.47919980949</v>
      </c>
      <c r="L197" s="23">
        <v>1543.8811633325399</v>
      </c>
      <c r="M197" s="22">
        <v>372075.36036314204</v>
      </c>
    </row>
    <row r="198" spans="2:13" x14ac:dyDescent="0.25">
      <c r="B198" s="13">
        <v>44717</v>
      </c>
      <c r="C198">
        <v>179</v>
      </c>
      <c r="D198" s="19">
        <f t="shared" si="6"/>
        <v>372075.36036314117</v>
      </c>
      <c r="E198" s="19">
        <f t="shared" si="7"/>
        <v>1550.3140015130882</v>
      </c>
      <c r="F198" s="19">
        <f t="shared" si="8"/>
        <v>373625.67436465423</v>
      </c>
      <c r="I198" s="13">
        <v>44717</v>
      </c>
      <c r="J198">
        <v>179</v>
      </c>
      <c r="K198" s="22">
        <v>372075.36036314204</v>
      </c>
      <c r="L198" s="23">
        <v>1550.3140015130923</v>
      </c>
      <c r="M198" s="22">
        <v>373625.67436465516</v>
      </c>
    </row>
    <row r="199" spans="2:13" x14ac:dyDescent="0.25">
      <c r="B199" s="13">
        <v>44747</v>
      </c>
      <c r="C199">
        <v>180</v>
      </c>
      <c r="D199" s="19">
        <f t="shared" si="6"/>
        <v>373625.67436465423</v>
      </c>
      <c r="E199" s="19">
        <f t="shared" si="7"/>
        <v>1556.7736431860592</v>
      </c>
      <c r="F199" s="19">
        <f t="shared" si="8"/>
        <v>375182.44800784031</v>
      </c>
      <c r="I199" s="13">
        <v>44747</v>
      </c>
      <c r="J199">
        <v>180</v>
      </c>
      <c r="K199" s="22">
        <v>373625.6743646551</v>
      </c>
      <c r="L199" s="23">
        <v>1556.7736431860637</v>
      </c>
      <c r="M199" s="22">
        <v>375182.44800784119</v>
      </c>
    </row>
    <row r="200" spans="2:13" x14ac:dyDescent="0.25">
      <c r="B200" s="13">
        <v>44778</v>
      </c>
      <c r="C200">
        <v>181</v>
      </c>
      <c r="D200" s="19">
        <f t="shared" si="6"/>
        <v>375182.44800784031</v>
      </c>
      <c r="E200" s="19">
        <f t="shared" si="7"/>
        <v>1563.2602000326679</v>
      </c>
      <c r="F200" s="19">
        <f t="shared" si="8"/>
        <v>376745.70820787299</v>
      </c>
      <c r="I200" s="13">
        <v>44778</v>
      </c>
      <c r="J200">
        <v>181</v>
      </c>
      <c r="K200" s="22">
        <v>375182.44800784119</v>
      </c>
      <c r="L200" s="23">
        <v>1563.2602000326724</v>
      </c>
      <c r="M200" s="22">
        <v>376745.70820787386</v>
      </c>
    </row>
    <row r="201" spans="2:13" x14ac:dyDescent="0.25">
      <c r="B201" s="13">
        <v>44809</v>
      </c>
      <c r="C201">
        <v>182</v>
      </c>
      <c r="D201" s="19">
        <f t="shared" si="6"/>
        <v>376745.70820787299</v>
      </c>
      <c r="E201" s="19">
        <f t="shared" si="7"/>
        <v>1569.7737841994708</v>
      </c>
      <c r="F201" s="19">
        <f t="shared" si="8"/>
        <v>378315.48199207248</v>
      </c>
      <c r="I201" s="13">
        <v>44809</v>
      </c>
      <c r="J201">
        <v>182</v>
      </c>
      <c r="K201" s="22">
        <v>376745.70820787386</v>
      </c>
      <c r="L201" s="23">
        <v>1569.7737841994749</v>
      </c>
      <c r="M201" s="22">
        <v>378315.48199207336</v>
      </c>
    </row>
    <row r="202" spans="2:13" x14ac:dyDescent="0.25">
      <c r="B202" s="13">
        <v>44839</v>
      </c>
      <c r="C202">
        <v>183</v>
      </c>
      <c r="D202" s="19">
        <f t="shared" si="6"/>
        <v>378315.48199207248</v>
      </c>
      <c r="E202" s="19">
        <f t="shared" si="7"/>
        <v>1576.3145083003019</v>
      </c>
      <c r="F202" s="19">
        <f t="shared" si="8"/>
        <v>379891.79650037276</v>
      </c>
      <c r="I202" s="13">
        <v>44839</v>
      </c>
      <c r="J202">
        <v>183</v>
      </c>
      <c r="K202" s="22">
        <v>378315.48199207336</v>
      </c>
      <c r="L202" s="23">
        <v>1576.3145083003062</v>
      </c>
      <c r="M202" s="22">
        <v>379891.79650037369</v>
      </c>
    </row>
    <row r="203" spans="2:13" x14ac:dyDescent="0.25">
      <c r="B203" s="13">
        <v>44870</v>
      </c>
      <c r="C203">
        <v>184</v>
      </c>
      <c r="D203" s="19">
        <f t="shared" si="6"/>
        <v>379891.79650037276</v>
      </c>
      <c r="E203" s="19">
        <f t="shared" si="7"/>
        <v>1582.8824854182199</v>
      </c>
      <c r="F203" s="19">
        <f t="shared" si="8"/>
        <v>381474.67898579099</v>
      </c>
      <c r="I203" s="13">
        <v>44870</v>
      </c>
      <c r="J203">
        <v>184</v>
      </c>
      <c r="K203" s="22">
        <v>379891.79650037381</v>
      </c>
      <c r="L203" s="23">
        <v>1582.8824854182242</v>
      </c>
      <c r="M203" s="22">
        <v>381474.67898579204</v>
      </c>
    </row>
    <row r="204" spans="2:13" x14ac:dyDescent="0.25">
      <c r="B204" s="13">
        <v>44900</v>
      </c>
      <c r="C204">
        <v>185</v>
      </c>
      <c r="D204" s="19">
        <f t="shared" si="6"/>
        <v>381474.67898579099</v>
      </c>
      <c r="E204" s="19">
        <f t="shared" si="7"/>
        <v>1589.4778291074624</v>
      </c>
      <c r="F204" s="19">
        <f t="shared" si="8"/>
        <v>383064.15681489848</v>
      </c>
      <c r="I204" s="13">
        <v>44900</v>
      </c>
      <c r="J204">
        <v>185</v>
      </c>
      <c r="K204" s="22">
        <v>381474.67898579192</v>
      </c>
      <c r="L204" s="23">
        <v>1589.4778291074667</v>
      </c>
      <c r="M204" s="22">
        <v>383064.15681489941</v>
      </c>
    </row>
    <row r="205" spans="2:13" x14ac:dyDescent="0.25">
      <c r="B205" s="13">
        <v>44931</v>
      </c>
      <c r="C205">
        <v>186</v>
      </c>
      <c r="D205" s="19">
        <f t="shared" si="6"/>
        <v>383064.15681489848</v>
      </c>
      <c r="E205" s="19">
        <f t="shared" si="7"/>
        <v>1596.1006533954103</v>
      </c>
      <c r="F205" s="19">
        <f t="shared" si="8"/>
        <v>384660.25746829389</v>
      </c>
      <c r="I205" s="13">
        <v>44931</v>
      </c>
      <c r="J205">
        <v>186</v>
      </c>
      <c r="K205" s="22">
        <v>383064.15681489935</v>
      </c>
      <c r="L205" s="23">
        <v>1596.1006533954144</v>
      </c>
      <c r="M205" s="22">
        <v>384660.25746829476</v>
      </c>
    </row>
    <row r="206" spans="2:13" x14ac:dyDescent="0.25">
      <c r="B206" s="13">
        <v>44962</v>
      </c>
      <c r="C206">
        <v>187</v>
      </c>
      <c r="D206" s="19">
        <f t="shared" si="6"/>
        <v>384660.25746829389</v>
      </c>
      <c r="E206" s="19">
        <f t="shared" si="7"/>
        <v>1602.7510727845579</v>
      </c>
      <c r="F206" s="19">
        <f t="shared" si="8"/>
        <v>386263.00854107842</v>
      </c>
      <c r="I206" s="13">
        <v>44962</v>
      </c>
      <c r="J206">
        <v>187</v>
      </c>
      <c r="K206" s="22">
        <v>384660.25746829482</v>
      </c>
      <c r="L206" s="23">
        <v>1602.7510727845622</v>
      </c>
      <c r="M206" s="22">
        <v>386263.00854107935</v>
      </c>
    </row>
    <row r="207" spans="2:13" x14ac:dyDescent="0.25">
      <c r="B207" s="13">
        <v>44990</v>
      </c>
      <c r="C207">
        <v>188</v>
      </c>
      <c r="D207" s="19">
        <f t="shared" si="6"/>
        <v>386263.00854107842</v>
      </c>
      <c r="E207" s="19">
        <f t="shared" si="7"/>
        <v>1609.4292022544935</v>
      </c>
      <c r="F207" s="19">
        <f t="shared" si="8"/>
        <v>387872.43774333294</v>
      </c>
      <c r="I207" s="13">
        <v>44990</v>
      </c>
      <c r="J207">
        <v>188</v>
      </c>
      <c r="K207" s="22">
        <v>386263.0085410793</v>
      </c>
      <c r="L207" s="23">
        <v>1609.4292022544978</v>
      </c>
      <c r="M207" s="22">
        <v>387872.43774333381</v>
      </c>
    </row>
    <row r="208" spans="2:13" x14ac:dyDescent="0.25">
      <c r="B208" s="13">
        <v>45021</v>
      </c>
      <c r="C208">
        <v>189</v>
      </c>
      <c r="D208" s="19">
        <f t="shared" si="6"/>
        <v>387872.43774333294</v>
      </c>
      <c r="E208" s="19">
        <f t="shared" si="7"/>
        <v>1616.1351572638873</v>
      </c>
      <c r="F208" s="19">
        <f t="shared" si="8"/>
        <v>389488.57290059683</v>
      </c>
      <c r="I208" s="13">
        <v>45021</v>
      </c>
      <c r="J208">
        <v>189</v>
      </c>
      <c r="K208" s="22">
        <v>387872.43774333387</v>
      </c>
      <c r="L208" s="23">
        <v>1616.1351572638916</v>
      </c>
      <c r="M208" s="22">
        <v>389488.57290059776</v>
      </c>
    </row>
    <row r="209" spans="2:13" x14ac:dyDescent="0.25">
      <c r="B209" s="13">
        <v>45051</v>
      </c>
      <c r="C209">
        <v>190</v>
      </c>
      <c r="D209" s="19">
        <f t="shared" si="6"/>
        <v>389488.57290059683</v>
      </c>
      <c r="E209" s="19">
        <f t="shared" si="7"/>
        <v>1622.8690537524867</v>
      </c>
      <c r="F209" s="19">
        <f t="shared" si="8"/>
        <v>391111.44195434934</v>
      </c>
      <c r="I209" s="13">
        <v>45051</v>
      </c>
      <c r="J209">
        <v>190</v>
      </c>
      <c r="K209" s="22">
        <v>389488.5729005977</v>
      </c>
      <c r="L209" s="23">
        <v>1622.8690537524913</v>
      </c>
      <c r="M209" s="22">
        <v>391111.44195435022</v>
      </c>
    </row>
    <row r="210" spans="2:13" x14ac:dyDescent="0.25">
      <c r="B210" s="13">
        <v>45082</v>
      </c>
      <c r="C210">
        <v>191</v>
      </c>
      <c r="D210" s="19">
        <f t="shared" si="6"/>
        <v>391111.44195434934</v>
      </c>
      <c r="E210" s="19">
        <f t="shared" si="7"/>
        <v>1629.6310081431222</v>
      </c>
      <c r="F210" s="19">
        <f t="shared" si="8"/>
        <v>392741.07296249247</v>
      </c>
      <c r="I210" s="13">
        <v>45082</v>
      </c>
      <c r="J210">
        <v>191</v>
      </c>
      <c r="K210" s="22">
        <v>391111.44195435022</v>
      </c>
      <c r="L210" s="23">
        <v>1629.6310081431266</v>
      </c>
      <c r="M210" s="22">
        <v>392741.07296249334</v>
      </c>
    </row>
    <row r="211" spans="2:13" x14ac:dyDescent="0.25">
      <c r="B211" s="13">
        <v>45112</v>
      </c>
      <c r="C211">
        <v>192</v>
      </c>
      <c r="D211" s="19">
        <f t="shared" si="6"/>
        <v>392741.07296249247</v>
      </c>
      <c r="E211" s="19">
        <f t="shared" si="7"/>
        <v>1636.4211373437186</v>
      </c>
      <c r="F211" s="19">
        <f t="shared" si="8"/>
        <v>394377.49409983621</v>
      </c>
      <c r="I211" s="13">
        <v>45112</v>
      </c>
      <c r="J211">
        <v>192</v>
      </c>
      <c r="K211" s="22">
        <v>392741.07296249358</v>
      </c>
      <c r="L211" s="23">
        <v>1636.4211373437229</v>
      </c>
      <c r="M211" s="22">
        <v>394377.49409983732</v>
      </c>
    </row>
    <row r="212" spans="2:13" x14ac:dyDescent="0.25">
      <c r="B212" s="13">
        <v>45143</v>
      </c>
      <c r="C212">
        <v>193</v>
      </c>
      <c r="D212" s="19">
        <f t="shared" si="6"/>
        <v>394377.49409983621</v>
      </c>
      <c r="E212" s="19">
        <f t="shared" si="7"/>
        <v>1643.2395587493174</v>
      </c>
      <c r="F212" s="19">
        <f t="shared" si="8"/>
        <v>396020.73365858552</v>
      </c>
      <c r="I212" s="13">
        <v>45143</v>
      </c>
      <c r="J212">
        <v>193</v>
      </c>
      <c r="K212" s="22">
        <v>394377.49409983715</v>
      </c>
      <c r="L212" s="23">
        <v>1643.239558749322</v>
      </c>
      <c r="M212" s="22">
        <v>396020.73365858645</v>
      </c>
    </row>
    <row r="213" spans="2:13" x14ac:dyDescent="0.25">
      <c r="B213" s="13">
        <v>45174</v>
      </c>
      <c r="C213">
        <v>194</v>
      </c>
      <c r="D213" s="19">
        <f t="shared" ref="D213:D235" si="9">F212</f>
        <v>396020.73365858552</v>
      </c>
      <c r="E213" s="19">
        <f t="shared" ref="E213:E235" si="10">D213*_nPIR</f>
        <v>1650.0863902441063</v>
      </c>
      <c r="F213" s="19">
        <f t="shared" si="8"/>
        <v>397670.82004882966</v>
      </c>
      <c r="I213" s="13">
        <v>45174</v>
      </c>
      <c r="J213">
        <v>194</v>
      </c>
      <c r="K213" s="22">
        <v>396020.73365858645</v>
      </c>
      <c r="L213" s="23">
        <v>1650.0863902441106</v>
      </c>
      <c r="M213" s="22">
        <v>397670.82004883059</v>
      </c>
    </row>
    <row r="214" spans="2:13" x14ac:dyDescent="0.25">
      <c r="B214" s="13">
        <v>45204</v>
      </c>
      <c r="C214">
        <v>195</v>
      </c>
      <c r="D214" s="19">
        <f t="shared" si="9"/>
        <v>397670.82004882966</v>
      </c>
      <c r="E214" s="19">
        <f t="shared" si="10"/>
        <v>1656.9617502034569</v>
      </c>
      <c r="F214" s="19">
        <f t="shared" ref="F214:F235" si="11">D214+E214</f>
        <v>399327.78179903311</v>
      </c>
      <c r="I214" s="13">
        <v>45204</v>
      </c>
      <c r="J214">
        <v>195</v>
      </c>
      <c r="K214" s="22">
        <v>397670.82004883059</v>
      </c>
      <c r="L214" s="23">
        <v>1656.9617502034612</v>
      </c>
      <c r="M214" s="22">
        <v>399327.78179903404</v>
      </c>
    </row>
    <row r="215" spans="2:13" x14ac:dyDescent="0.25">
      <c r="B215" s="13">
        <v>45235</v>
      </c>
      <c r="C215">
        <v>196</v>
      </c>
      <c r="D215" s="19">
        <f t="shared" si="9"/>
        <v>399327.78179903311</v>
      </c>
      <c r="E215" s="19">
        <f t="shared" si="10"/>
        <v>1663.8657574959714</v>
      </c>
      <c r="F215" s="19">
        <f t="shared" si="11"/>
        <v>400991.64755652909</v>
      </c>
      <c r="I215" s="13">
        <v>45235</v>
      </c>
      <c r="J215">
        <v>196</v>
      </c>
      <c r="K215" s="22">
        <v>399327.78179903404</v>
      </c>
      <c r="L215" s="23">
        <v>1663.8657574959757</v>
      </c>
      <c r="M215" s="22">
        <v>400991.64755653002</v>
      </c>
    </row>
    <row r="216" spans="2:13" x14ac:dyDescent="0.25">
      <c r="B216" s="13">
        <v>45265</v>
      </c>
      <c r="C216">
        <v>197</v>
      </c>
      <c r="D216" s="19">
        <f t="shared" si="9"/>
        <v>400991.64755652909</v>
      </c>
      <c r="E216" s="19">
        <f t="shared" si="10"/>
        <v>1670.7985314855378</v>
      </c>
      <c r="F216" s="19">
        <f t="shared" si="11"/>
        <v>402662.44608801464</v>
      </c>
      <c r="I216" s="13">
        <v>45265</v>
      </c>
      <c r="J216">
        <v>197</v>
      </c>
      <c r="K216" s="22">
        <v>400991.64755653002</v>
      </c>
      <c r="L216" s="23">
        <v>1670.7985314855423</v>
      </c>
      <c r="M216" s="22">
        <v>402662.44608801557</v>
      </c>
    </row>
    <row r="217" spans="2:13" x14ac:dyDescent="0.25">
      <c r="B217" s="13">
        <v>45296</v>
      </c>
      <c r="C217">
        <v>198</v>
      </c>
      <c r="D217" s="19">
        <f t="shared" si="9"/>
        <v>402662.44608801464</v>
      </c>
      <c r="E217" s="19">
        <f t="shared" si="10"/>
        <v>1677.7601920333943</v>
      </c>
      <c r="F217" s="19">
        <f t="shared" si="11"/>
        <v>404340.20628004801</v>
      </c>
      <c r="I217" s="13">
        <v>45296</v>
      </c>
      <c r="J217">
        <v>198</v>
      </c>
      <c r="K217" s="22">
        <v>402662.44608801551</v>
      </c>
      <c r="L217" s="23">
        <v>1677.7601920333987</v>
      </c>
      <c r="M217" s="22">
        <v>404340.20628004894</v>
      </c>
    </row>
    <row r="218" spans="2:13" x14ac:dyDescent="0.25">
      <c r="B218" s="13">
        <v>45327</v>
      </c>
      <c r="C218">
        <v>199</v>
      </c>
      <c r="D218" s="19">
        <f t="shared" si="9"/>
        <v>404340.20628004801</v>
      </c>
      <c r="E218" s="19">
        <f t="shared" si="10"/>
        <v>1684.7508595002</v>
      </c>
      <c r="F218" s="19">
        <f t="shared" si="11"/>
        <v>406024.95713954821</v>
      </c>
      <c r="I218" s="13">
        <v>45327</v>
      </c>
      <c r="J218">
        <v>199</v>
      </c>
      <c r="K218" s="22">
        <v>404340.20628004894</v>
      </c>
      <c r="L218" s="23">
        <v>1684.7508595002043</v>
      </c>
      <c r="M218" s="22">
        <v>406024.95713954914</v>
      </c>
    </row>
    <row r="219" spans="2:13" x14ac:dyDescent="0.25">
      <c r="B219" s="13">
        <v>45356</v>
      </c>
      <c r="C219">
        <v>200</v>
      </c>
      <c r="D219" s="19">
        <f t="shared" si="9"/>
        <v>406024.95713954821</v>
      </c>
      <c r="E219" s="19">
        <f t="shared" si="10"/>
        <v>1691.7706547481175</v>
      </c>
      <c r="F219" s="19">
        <f t="shared" si="11"/>
        <v>407716.72779429634</v>
      </c>
      <c r="I219" s="13">
        <v>45356</v>
      </c>
      <c r="J219">
        <v>200</v>
      </c>
      <c r="K219" s="22">
        <v>406024.95713954925</v>
      </c>
      <c r="L219" s="23">
        <v>1691.7706547481218</v>
      </c>
      <c r="M219" s="22">
        <v>407716.72779429739</v>
      </c>
    </row>
    <row r="220" spans="2:13" x14ac:dyDescent="0.25">
      <c r="B220" s="13">
        <v>45387</v>
      </c>
      <c r="C220">
        <v>201</v>
      </c>
      <c r="D220" s="19">
        <f t="shared" si="9"/>
        <v>407716.72779429634</v>
      </c>
      <c r="E220" s="19">
        <f t="shared" si="10"/>
        <v>1698.8196991429013</v>
      </c>
      <c r="F220" s="19">
        <f t="shared" si="11"/>
        <v>409415.54749343923</v>
      </c>
      <c r="I220" s="13">
        <v>45387</v>
      </c>
      <c r="J220">
        <v>201</v>
      </c>
      <c r="K220" s="22">
        <v>407716.72779429733</v>
      </c>
      <c r="L220" s="23">
        <v>1698.8196991429058</v>
      </c>
      <c r="M220" s="22">
        <v>409415.54749344022</v>
      </c>
    </row>
    <row r="221" spans="2:13" x14ac:dyDescent="0.25">
      <c r="B221" s="13">
        <v>45417</v>
      </c>
      <c r="C221">
        <v>202</v>
      </c>
      <c r="D221" s="19">
        <f t="shared" si="9"/>
        <v>409415.54749343923</v>
      </c>
      <c r="E221" s="19">
        <f t="shared" si="10"/>
        <v>1705.8981145559967</v>
      </c>
      <c r="F221" s="19">
        <f t="shared" si="11"/>
        <v>411121.44560799521</v>
      </c>
      <c r="I221" s="13">
        <v>45417</v>
      </c>
      <c r="J221">
        <v>202</v>
      </c>
      <c r="K221" s="22">
        <v>409415.54749344022</v>
      </c>
      <c r="L221" s="23">
        <v>1705.8981145560012</v>
      </c>
      <c r="M221" s="22">
        <v>411121.4456079962</v>
      </c>
    </row>
    <row r="222" spans="2:13" x14ac:dyDescent="0.25">
      <c r="B222" s="13">
        <v>45448</v>
      </c>
      <c r="C222">
        <v>203</v>
      </c>
      <c r="D222" s="19">
        <f t="shared" si="9"/>
        <v>411121.44560799521</v>
      </c>
      <c r="E222" s="19">
        <f t="shared" si="10"/>
        <v>1713.0060233666466</v>
      </c>
      <c r="F222" s="19">
        <f t="shared" si="11"/>
        <v>412834.45163136185</v>
      </c>
      <c r="I222" s="13">
        <v>45448</v>
      </c>
      <c r="J222">
        <v>203</v>
      </c>
      <c r="K222" s="22">
        <v>411121.44560799625</v>
      </c>
      <c r="L222" s="23">
        <v>1713.0060233666513</v>
      </c>
      <c r="M222" s="22">
        <v>412834.4516313629</v>
      </c>
    </row>
    <row r="223" spans="2:13" x14ac:dyDescent="0.25">
      <c r="B223" s="13">
        <v>45478</v>
      </c>
      <c r="C223">
        <v>204</v>
      </c>
      <c r="D223" s="19">
        <f t="shared" si="9"/>
        <v>412834.45163136185</v>
      </c>
      <c r="E223" s="19">
        <f t="shared" si="10"/>
        <v>1720.1435484640076</v>
      </c>
      <c r="F223" s="19">
        <f t="shared" si="11"/>
        <v>414554.59517982585</v>
      </c>
      <c r="I223" s="13">
        <v>45478</v>
      </c>
      <c r="J223">
        <v>204</v>
      </c>
      <c r="K223" s="22">
        <v>412834.45163136284</v>
      </c>
      <c r="L223" s="23">
        <v>1720.1435484640124</v>
      </c>
      <c r="M223" s="22">
        <v>414554.59517982684</v>
      </c>
    </row>
    <row r="224" spans="2:13" x14ac:dyDescent="0.25">
      <c r="B224" s="13">
        <v>45509</v>
      </c>
      <c r="C224">
        <v>205</v>
      </c>
      <c r="D224" s="19">
        <f t="shared" si="9"/>
        <v>414554.59517982585</v>
      </c>
      <c r="E224" s="19">
        <f t="shared" si="10"/>
        <v>1727.3108132492744</v>
      </c>
      <c r="F224" s="19">
        <f t="shared" si="11"/>
        <v>416281.90599307511</v>
      </c>
      <c r="I224" s="13">
        <v>45509</v>
      </c>
      <c r="J224">
        <v>205</v>
      </c>
      <c r="K224" s="22">
        <v>414554.59517982689</v>
      </c>
      <c r="L224" s="23">
        <v>1727.3108132492791</v>
      </c>
      <c r="M224" s="22">
        <v>416281.90599307616</v>
      </c>
    </row>
    <row r="225" spans="2:13" x14ac:dyDescent="0.25">
      <c r="B225" s="13">
        <v>45540</v>
      </c>
      <c r="C225">
        <v>206</v>
      </c>
      <c r="D225" s="19">
        <f t="shared" si="9"/>
        <v>416281.90599307511</v>
      </c>
      <c r="E225" s="19">
        <f t="shared" si="10"/>
        <v>1734.507941637813</v>
      </c>
      <c r="F225" s="19">
        <f t="shared" si="11"/>
        <v>418016.41393471294</v>
      </c>
      <c r="I225" s="13">
        <v>45540</v>
      </c>
      <c r="J225">
        <v>206</v>
      </c>
      <c r="K225" s="22">
        <v>416281.9059930761</v>
      </c>
      <c r="L225" s="23">
        <v>1734.5079416378178</v>
      </c>
      <c r="M225" s="22">
        <v>418016.41393471393</v>
      </c>
    </row>
    <row r="226" spans="2:13" x14ac:dyDescent="0.25">
      <c r="B226" s="13">
        <v>45570</v>
      </c>
      <c r="C226">
        <v>207</v>
      </c>
      <c r="D226" s="19">
        <f t="shared" si="9"/>
        <v>418016.41393471294</v>
      </c>
      <c r="E226" s="19">
        <f t="shared" si="10"/>
        <v>1741.7350580613038</v>
      </c>
      <c r="F226" s="19">
        <f t="shared" si="11"/>
        <v>419758.14899277425</v>
      </c>
      <c r="I226" s="13">
        <v>45570</v>
      </c>
      <c r="J226">
        <v>207</v>
      </c>
      <c r="K226" s="22">
        <v>418016.41393471399</v>
      </c>
      <c r="L226" s="23">
        <v>1741.7350580613088</v>
      </c>
      <c r="M226" s="22">
        <v>419758.1489927753</v>
      </c>
    </row>
    <row r="227" spans="2:13" x14ac:dyDescent="0.25">
      <c r="B227" s="13">
        <v>45601</v>
      </c>
      <c r="C227">
        <v>208</v>
      </c>
      <c r="D227" s="19">
        <f t="shared" si="9"/>
        <v>419758.14899277425</v>
      </c>
      <c r="E227" s="19">
        <f t="shared" si="10"/>
        <v>1748.9922874698927</v>
      </c>
      <c r="F227" s="19">
        <f t="shared" si="11"/>
        <v>421507.14128024416</v>
      </c>
      <c r="I227" s="13">
        <v>45601</v>
      </c>
      <c r="J227">
        <v>208</v>
      </c>
      <c r="K227" s="22">
        <v>419758.14899277536</v>
      </c>
      <c r="L227" s="23">
        <v>1748.9922874698975</v>
      </c>
      <c r="M227" s="22">
        <v>421507.14128024527</v>
      </c>
    </row>
    <row r="228" spans="2:13" x14ac:dyDescent="0.25">
      <c r="B228" s="13">
        <v>45631</v>
      </c>
      <c r="C228">
        <v>209</v>
      </c>
      <c r="D228" s="19">
        <f t="shared" si="9"/>
        <v>421507.14128024416</v>
      </c>
      <c r="E228" s="19">
        <f t="shared" si="10"/>
        <v>1756.2797553343507</v>
      </c>
      <c r="F228" s="19">
        <f t="shared" si="11"/>
        <v>423263.42103557853</v>
      </c>
      <c r="I228" s="13">
        <v>45631</v>
      </c>
      <c r="J228">
        <v>209</v>
      </c>
      <c r="K228" s="22">
        <v>421507.14128024521</v>
      </c>
      <c r="L228" s="23">
        <v>1756.2797553343555</v>
      </c>
      <c r="M228" s="22">
        <v>423263.42103557958</v>
      </c>
    </row>
    <row r="229" spans="2:13" x14ac:dyDescent="0.25">
      <c r="B229" s="13">
        <v>45662</v>
      </c>
      <c r="C229">
        <v>210</v>
      </c>
      <c r="D229" s="19">
        <f t="shared" si="9"/>
        <v>423263.42103557853</v>
      </c>
      <c r="E229" s="19">
        <f t="shared" si="10"/>
        <v>1763.5975876482439</v>
      </c>
      <c r="F229" s="19">
        <f t="shared" si="11"/>
        <v>425027.01862322679</v>
      </c>
      <c r="I229" s="13">
        <v>45662</v>
      </c>
      <c r="J229">
        <v>210</v>
      </c>
      <c r="K229" s="22">
        <v>423263.42103557958</v>
      </c>
      <c r="L229" s="23">
        <v>1763.5975876482487</v>
      </c>
      <c r="M229" s="22">
        <v>425027.01862322784</v>
      </c>
    </row>
    <row r="230" spans="2:13" x14ac:dyDescent="0.25">
      <c r="B230" s="13">
        <v>45693</v>
      </c>
      <c r="C230">
        <v>211</v>
      </c>
      <c r="D230" s="19">
        <f t="shared" si="9"/>
        <v>425027.01862322679</v>
      </c>
      <c r="E230" s="19">
        <f t="shared" si="10"/>
        <v>1770.9459109301115</v>
      </c>
      <c r="F230" s="19">
        <f t="shared" si="11"/>
        <v>426797.9645341569</v>
      </c>
      <c r="I230" s="13">
        <v>45693</v>
      </c>
      <c r="J230">
        <v>211</v>
      </c>
      <c r="K230" s="22">
        <v>425027.01862322778</v>
      </c>
      <c r="L230" s="23">
        <v>1770.9459109301165</v>
      </c>
      <c r="M230" s="22">
        <v>426797.96453415789</v>
      </c>
    </row>
    <row r="231" spans="2:13" x14ac:dyDescent="0.25">
      <c r="B231" s="13">
        <v>45721</v>
      </c>
      <c r="C231">
        <v>212</v>
      </c>
      <c r="D231" s="19">
        <f t="shared" si="9"/>
        <v>426797.9645341569</v>
      </c>
      <c r="E231" s="19">
        <f t="shared" si="10"/>
        <v>1778.3248522256538</v>
      </c>
      <c r="F231" s="19">
        <f t="shared" si="11"/>
        <v>428576.28938638256</v>
      </c>
      <c r="I231" s="13">
        <v>45721</v>
      </c>
      <c r="J231">
        <v>212</v>
      </c>
      <c r="K231" s="22">
        <v>426797.964534158</v>
      </c>
      <c r="L231" s="23">
        <v>1778.3248522256586</v>
      </c>
      <c r="M231" s="22">
        <v>428576.28938638367</v>
      </c>
    </row>
    <row r="232" spans="2:13" x14ac:dyDescent="0.25">
      <c r="B232" s="13">
        <v>45752</v>
      </c>
      <c r="C232">
        <v>213</v>
      </c>
      <c r="D232" s="19">
        <f t="shared" si="9"/>
        <v>428576.28938638256</v>
      </c>
      <c r="E232" s="19">
        <f t="shared" si="10"/>
        <v>1785.7345391099273</v>
      </c>
      <c r="F232" s="19">
        <f t="shared" si="11"/>
        <v>430362.02392549248</v>
      </c>
      <c r="I232" s="13">
        <v>45752</v>
      </c>
      <c r="J232">
        <v>213</v>
      </c>
      <c r="K232" s="22">
        <v>428576.28938638367</v>
      </c>
      <c r="L232" s="23">
        <v>1785.7345391099323</v>
      </c>
      <c r="M232" s="22">
        <v>430362.02392549359</v>
      </c>
    </row>
    <row r="233" spans="2:13" x14ac:dyDescent="0.25">
      <c r="B233" s="13">
        <v>45782</v>
      </c>
      <c r="C233">
        <v>214</v>
      </c>
      <c r="D233" s="19">
        <f t="shared" si="9"/>
        <v>430362.02392549248</v>
      </c>
      <c r="E233" s="19">
        <f t="shared" si="10"/>
        <v>1793.1750996895519</v>
      </c>
      <c r="F233" s="19">
        <f t="shared" si="11"/>
        <v>432155.19902518205</v>
      </c>
      <c r="I233" s="13">
        <v>45782</v>
      </c>
      <c r="J233">
        <v>214</v>
      </c>
      <c r="K233" s="22">
        <v>430362.02392549359</v>
      </c>
      <c r="L233" s="23">
        <v>1793.1750996895569</v>
      </c>
      <c r="M233" s="22">
        <v>432155.19902518316</v>
      </c>
    </row>
    <row r="234" spans="2:13" x14ac:dyDescent="0.25">
      <c r="B234" s="13">
        <v>45813</v>
      </c>
      <c r="C234">
        <v>215</v>
      </c>
      <c r="D234" s="19">
        <f t="shared" si="9"/>
        <v>432155.19902518205</v>
      </c>
      <c r="E234" s="19">
        <f t="shared" si="10"/>
        <v>1800.6466626049253</v>
      </c>
      <c r="F234" s="19">
        <f t="shared" si="11"/>
        <v>433955.84568778699</v>
      </c>
      <c r="I234" s="13">
        <v>45813</v>
      </c>
      <c r="J234">
        <v>215</v>
      </c>
      <c r="K234" s="22">
        <v>432155.19902518304</v>
      </c>
      <c r="L234" s="23">
        <v>1800.64666260493</v>
      </c>
      <c r="M234" s="22">
        <v>433955.84568778798</v>
      </c>
    </row>
    <row r="235" spans="2:13" x14ac:dyDescent="0.25">
      <c r="B235" s="13">
        <v>45843</v>
      </c>
      <c r="C235">
        <v>216</v>
      </c>
      <c r="D235" s="19">
        <f t="shared" si="9"/>
        <v>433955.84568778699</v>
      </c>
      <c r="E235" s="19">
        <f t="shared" si="10"/>
        <v>1808.1493570324458</v>
      </c>
      <c r="F235" s="19">
        <f t="shared" si="11"/>
        <v>435763.99504481943</v>
      </c>
      <c r="I235" s="13">
        <v>45843</v>
      </c>
      <c r="J235">
        <v>216</v>
      </c>
      <c r="K235" s="22">
        <v>433955.84568778815</v>
      </c>
      <c r="L235" s="23">
        <v>1808.1493570324506</v>
      </c>
      <c r="M235" s="22">
        <v>435763.99504482059</v>
      </c>
    </row>
  </sheetData>
  <conditionalFormatting sqref="B20:F235 I20:M235">
    <cfRule type="expression" dxfId="1" priority="1">
      <formula>MOD(ROW(B20)-ROW($B$19),2)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BCA34-8F20-44E2-9AD5-DA5245801087}">
  <sheetPr>
    <tabColor rgb="FF99CCFF"/>
  </sheetPr>
  <dimension ref="B5:S6594"/>
  <sheetViews>
    <sheetView showGridLines="0" zoomScaleNormal="100" workbookViewId="0">
      <selection activeCell="P9" sqref="P9"/>
    </sheetView>
  </sheetViews>
  <sheetFormatPr defaultRowHeight="13.2" x14ac:dyDescent="0.25"/>
  <cols>
    <col min="1" max="1" width="2.77734375" customWidth="1"/>
    <col min="2" max="2" width="11.6640625" customWidth="1"/>
    <col min="3" max="3" width="12.109375" customWidth="1"/>
    <col min="4" max="4" width="14.5546875" customWidth="1"/>
    <col min="5" max="5" width="12" customWidth="1"/>
    <col min="6" max="6" width="12.77734375" customWidth="1"/>
    <col min="9" max="9" width="11" bestFit="1" customWidth="1"/>
    <col min="11" max="11" width="13.109375" bestFit="1" customWidth="1"/>
    <col min="12" max="12" width="12.44140625" customWidth="1"/>
    <col min="13" max="13" width="13.109375" bestFit="1" customWidth="1"/>
    <col min="16" max="16" width="20.33203125" customWidth="1"/>
    <col min="17" max="17" width="18.21875" customWidth="1"/>
  </cols>
  <sheetData>
    <row r="5" spans="2:19" x14ac:dyDescent="0.25">
      <c r="B5" t="s">
        <v>27</v>
      </c>
      <c r="E5" s="19">
        <v>177500</v>
      </c>
    </row>
    <row r="6" spans="2:19" x14ac:dyDescent="0.25">
      <c r="B6" t="s">
        <v>28</v>
      </c>
      <c r="E6" s="17">
        <v>0.05</v>
      </c>
    </row>
    <row r="7" spans="2:19" x14ac:dyDescent="0.25">
      <c r="B7" t="s">
        <v>47</v>
      </c>
      <c r="E7">
        <v>365</v>
      </c>
    </row>
    <row r="8" spans="2:19" x14ac:dyDescent="0.25">
      <c r="B8" t="s">
        <v>39</v>
      </c>
      <c r="E8" s="18">
        <f>_nAPR/_nN</f>
        <v>1.3698630136986303E-4</v>
      </c>
      <c r="F8" t="str">
        <f ca="1">_xlfn.FORMULATEXT(_nPIR)</f>
        <v>=_nAPR/_nN</v>
      </c>
    </row>
    <row r="9" spans="2:19" x14ac:dyDescent="0.25">
      <c r="B9" t="s">
        <v>29</v>
      </c>
      <c r="E9" s="18">
        <f>(1+E8)^_nN-1</f>
        <v>5.1267496467422902E-2</v>
      </c>
    </row>
    <row r="11" spans="2:19" x14ac:dyDescent="0.25">
      <c r="B11" t="s">
        <v>30</v>
      </c>
      <c r="C11" s="14">
        <v>39268</v>
      </c>
    </row>
    <row r="12" spans="2:19" x14ac:dyDescent="0.25">
      <c r="B12" t="s">
        <v>31</v>
      </c>
      <c r="C12" s="14">
        <v>45843</v>
      </c>
      <c r="L12" s="21" t="s">
        <v>42</v>
      </c>
      <c r="M12" s="21"/>
    </row>
    <row r="13" spans="2:19" ht="13.8" thickBot="1" x14ac:dyDescent="0.3">
      <c r="B13" t="s">
        <v>46</v>
      </c>
      <c r="C13" s="16" cm="1">
        <f t="array" ref="C13">DATEDIF(C11,C12,_xlfn.SWITCH(_nN,1,"Y",12,"M",365,"D"))</f>
        <v>6575</v>
      </c>
      <c r="L13" s="20" t="s">
        <v>35</v>
      </c>
      <c r="M13" s="20" t="s">
        <v>43</v>
      </c>
    </row>
    <row r="14" spans="2:19" ht="13.8" thickTop="1" x14ac:dyDescent="0.25">
      <c r="L14" s="19">
        <f>SUM(_xlfn.ANCHORARRAY(L20))</f>
        <v>259351.73366996855</v>
      </c>
      <c r="M14" s="19">
        <f>MAX(_xlfn.ANCHORARRAY(M20))</f>
        <v>436851.73366978532</v>
      </c>
    </row>
    <row r="15" spans="2:19" ht="14.4" x14ac:dyDescent="0.3">
      <c r="B15" s="4" t="s">
        <v>33</v>
      </c>
      <c r="E15" s="21" t="s">
        <v>42</v>
      </c>
      <c r="F15" s="21"/>
      <c r="I15" s="4" t="s">
        <v>34</v>
      </c>
      <c r="P15" s="4" t="s">
        <v>40</v>
      </c>
      <c r="Q15" s="4"/>
      <c r="R15" s="4"/>
      <c r="S15" s="4"/>
    </row>
    <row r="16" spans="2:19" ht="13.8" thickBot="1" x14ac:dyDescent="0.3">
      <c r="E16" s="20" t="s">
        <v>35</v>
      </c>
      <c r="F16" s="20" t="s">
        <v>43</v>
      </c>
      <c r="J16" t="s">
        <v>27</v>
      </c>
      <c r="K16" t="str">
        <f ca="1">_xlfn.FORMULATEXT(K20)</f>
        <v>=_nP*(1+_nPIR)^(J20#-1)</v>
      </c>
    </row>
    <row r="17" spans="2:18" ht="13.8" thickTop="1" x14ac:dyDescent="0.25">
      <c r="B17" s="15" t="s">
        <v>32</v>
      </c>
      <c r="E17" s="19">
        <f>SUM($E$20:$E$6594)</f>
        <v>259351.73367008159</v>
      </c>
      <c r="F17" s="19">
        <f>MAX($F$20:$F$6594)</f>
        <v>436851.73367007903</v>
      </c>
      <c r="J17" t="s">
        <v>35</v>
      </c>
      <c r="K17" t="str">
        <f ca="1">_xlfn.FORMULATEXT(L20)</f>
        <v>=IPMT(_nPIR,SEQUENCE(_nPerPay),_nPerPay,-_nP,Q19)</v>
      </c>
    </row>
    <row r="19" spans="2:18" ht="13.8" thickBot="1" x14ac:dyDescent="0.3">
      <c r="B19" s="24" t="s">
        <v>38</v>
      </c>
      <c r="C19" s="24" t="s">
        <v>37</v>
      </c>
      <c r="D19" s="24" t="s">
        <v>27</v>
      </c>
      <c r="E19" s="24" t="s">
        <v>35</v>
      </c>
      <c r="F19" s="25">
        <f>_nP</f>
        <v>177500</v>
      </c>
      <c r="I19" s="24" t="s">
        <v>38</v>
      </c>
      <c r="J19" s="24" t="s">
        <v>37</v>
      </c>
      <c r="K19" s="24" t="s">
        <v>27</v>
      </c>
      <c r="L19" s="24" t="s">
        <v>35</v>
      </c>
      <c r="M19" s="24" t="s">
        <v>36</v>
      </c>
      <c r="P19" s="12" t="s">
        <v>44</v>
      </c>
      <c r="Q19" s="22">
        <f>FV(_nPIR,_nPerPay,0,-_nP)</f>
        <v>436851.73366978526</v>
      </c>
      <c r="R19" t="str">
        <f ca="1">_xlfn.FORMULATEXT(Q19)</f>
        <v>=FV(_nPIR,_nPerPay,0,-_nP)</v>
      </c>
    </row>
    <row r="20" spans="2:18" ht="13.8" thickTop="1" x14ac:dyDescent="0.25">
      <c r="B20" s="13" cm="1">
        <f t="array" ref="B20:B6594">DATE(YEAR(C11),MONTH(C11),_xlfn.SEQUENCE(_nPerPay,1,DAY(C11)+1,1))</f>
        <v>39269</v>
      </c>
      <c r="C20" cm="1">
        <f t="array" ref="C20:C6594">_xlfn.SEQUENCE(C13,1,1,1)</f>
        <v>1</v>
      </c>
      <c r="D20" s="19">
        <f>F19</f>
        <v>177500</v>
      </c>
      <c r="E20" s="19">
        <f>_nPIR*D20</f>
        <v>24.315068493150687</v>
      </c>
      <c r="F20" s="19">
        <f>D20+E20</f>
        <v>177524.31506849316</v>
      </c>
      <c r="I20" s="13" cm="1">
        <f t="array" ref="I20:I6594">_xlfn.ANCHORARRAY(B20)</f>
        <v>39269</v>
      </c>
      <c r="J20" cm="1">
        <f t="array" ref="J20:J6594">_xlfn.ANCHORARRAY(C20)</f>
        <v>1</v>
      </c>
      <c r="K20" s="22" cm="1">
        <f t="array" ref="K20:K6594">_nP*(1+_nPIR)^(_xlfn.ANCHORARRAY(J20)-1)</f>
        <v>177500</v>
      </c>
      <c r="L20" s="23" cm="1">
        <f t="array" ref="L20:L6594">IPMT(_nPIR,_xlfn.SEQUENCE(_nPerPay),_nPerPay,-_nP,Q19)</f>
        <v>24.315068493150694</v>
      </c>
      <c r="M20" s="22" cm="1">
        <f t="array" ref="M20:M6594">_xlfn.ANCHORARRAY(K20)+_xlfn.ANCHORARRAY(L20)</f>
        <v>177524.31506849316</v>
      </c>
      <c r="P20" s="12" t="s">
        <v>45</v>
      </c>
      <c r="Q20" s="22">
        <f>_nP</f>
        <v>177500</v>
      </c>
    </row>
    <row r="21" spans="2:18" x14ac:dyDescent="0.25">
      <c r="B21" s="13">
        <v>39270</v>
      </c>
      <c r="C21">
        <v>2</v>
      </c>
      <c r="D21" s="19">
        <f t="shared" ref="D21:D84" si="0">F20</f>
        <v>177524.31506849316</v>
      </c>
      <c r="E21" s="19">
        <f t="shared" ref="E21:E84" si="1">D21*_nPIR</f>
        <v>24.318399324451121</v>
      </c>
      <c r="F21" s="19">
        <f>D21+E21</f>
        <v>177548.63346781762</v>
      </c>
      <c r="I21" s="13">
        <v>39270</v>
      </c>
      <c r="J21">
        <v>2</v>
      </c>
      <c r="K21" s="22">
        <v>177524.31506849313</v>
      </c>
      <c r="L21" s="23">
        <v>24.318399324451121</v>
      </c>
      <c r="M21" s="22">
        <v>177548.63346781759</v>
      </c>
      <c r="P21" s="12" t="s">
        <v>41</v>
      </c>
      <c r="Q21" s="22">
        <f>Q19-Q20</f>
        <v>259351.73366978526</v>
      </c>
    </row>
    <row r="22" spans="2:18" x14ac:dyDescent="0.25">
      <c r="B22" s="13">
        <v>39271</v>
      </c>
      <c r="C22">
        <v>3</v>
      </c>
      <c r="D22" s="19">
        <f t="shared" si="0"/>
        <v>177548.63346781762</v>
      </c>
      <c r="E22" s="19">
        <f t="shared" si="1"/>
        <v>24.321730612029814</v>
      </c>
      <c r="F22" s="19">
        <f t="shared" ref="F22:F85" si="2">D22+E22</f>
        <v>177572.95519842964</v>
      </c>
      <c r="I22" s="13">
        <v>39271</v>
      </c>
      <c r="J22">
        <v>3</v>
      </c>
      <c r="K22" s="22">
        <v>177548.63346781756</v>
      </c>
      <c r="L22" s="23">
        <v>24.321730612029807</v>
      </c>
      <c r="M22" s="22">
        <v>177572.95519842958</v>
      </c>
      <c r="P22" s="22"/>
    </row>
    <row r="23" spans="2:18" x14ac:dyDescent="0.25">
      <c r="B23" s="13">
        <v>39272</v>
      </c>
      <c r="C23">
        <v>4</v>
      </c>
      <c r="D23" s="19">
        <f t="shared" si="0"/>
        <v>177572.95519842964</v>
      </c>
      <c r="E23" s="19">
        <f t="shared" si="1"/>
        <v>24.325062355949267</v>
      </c>
      <c r="F23" s="19">
        <f t="shared" si="2"/>
        <v>177597.2802607856</v>
      </c>
      <c r="I23" s="13">
        <v>39272</v>
      </c>
      <c r="J23">
        <v>4</v>
      </c>
      <c r="K23" s="22">
        <v>177572.95519842961</v>
      </c>
      <c r="L23" s="23">
        <v>24.325062355949264</v>
      </c>
      <c r="M23" s="22">
        <v>177597.28026078557</v>
      </c>
    </row>
    <row r="24" spans="2:18" x14ac:dyDescent="0.25">
      <c r="B24" s="13">
        <v>39273</v>
      </c>
      <c r="C24">
        <v>5</v>
      </c>
      <c r="D24" s="19">
        <f t="shared" si="0"/>
        <v>177597.2802607856</v>
      </c>
      <c r="E24" s="19">
        <f t="shared" si="1"/>
        <v>24.328394556272002</v>
      </c>
      <c r="F24" s="19">
        <f t="shared" si="2"/>
        <v>177621.60865534187</v>
      </c>
      <c r="I24" s="13">
        <v>39273</v>
      </c>
      <c r="J24">
        <v>5</v>
      </c>
      <c r="K24" s="22">
        <v>177597.28026078551</v>
      </c>
      <c r="L24" s="23">
        <v>24.328394556271991</v>
      </c>
      <c r="M24" s="22">
        <v>177621.60865534178</v>
      </c>
    </row>
    <row r="25" spans="2:18" x14ac:dyDescent="0.25">
      <c r="B25" s="13">
        <v>39274</v>
      </c>
      <c r="C25">
        <v>6</v>
      </c>
      <c r="D25" s="19">
        <f t="shared" si="0"/>
        <v>177621.60865534187</v>
      </c>
      <c r="E25" s="19">
        <f t="shared" si="1"/>
        <v>24.331727213060532</v>
      </c>
      <c r="F25" s="19">
        <f t="shared" si="2"/>
        <v>177645.94038255492</v>
      </c>
      <c r="I25" s="13">
        <v>39274</v>
      </c>
      <c r="J25">
        <v>6</v>
      </c>
      <c r="K25" s="22">
        <v>177621.60865534178</v>
      </c>
      <c r="L25" s="23">
        <v>24.331727213060518</v>
      </c>
      <c r="M25" s="22">
        <v>177645.94038255484</v>
      </c>
    </row>
    <row r="26" spans="2:18" x14ac:dyDescent="0.25">
      <c r="B26" s="13">
        <v>39275</v>
      </c>
      <c r="C26">
        <v>7</v>
      </c>
      <c r="D26" s="19">
        <f t="shared" si="0"/>
        <v>177645.94038255492</v>
      </c>
      <c r="E26" s="19">
        <f t="shared" si="1"/>
        <v>24.335060326377391</v>
      </c>
      <c r="F26" s="19">
        <f t="shared" si="2"/>
        <v>177670.27544288131</v>
      </c>
      <c r="I26" s="13">
        <v>39275</v>
      </c>
      <c r="J26">
        <v>7</v>
      </c>
      <c r="K26" s="22">
        <v>177645.94038255484</v>
      </c>
      <c r="L26" s="23">
        <v>24.335060326377373</v>
      </c>
      <c r="M26" s="22">
        <v>177670.27544288122</v>
      </c>
    </row>
    <row r="27" spans="2:18" x14ac:dyDescent="0.25">
      <c r="B27" s="13">
        <v>39276</v>
      </c>
      <c r="C27">
        <v>8</v>
      </c>
      <c r="D27" s="19">
        <f t="shared" si="0"/>
        <v>177670.27544288131</v>
      </c>
      <c r="E27" s="19">
        <f t="shared" si="1"/>
        <v>24.338393896285112</v>
      </c>
      <c r="F27" s="19">
        <f t="shared" si="2"/>
        <v>177694.6138367776</v>
      </c>
      <c r="I27" s="13">
        <v>39276</v>
      </c>
      <c r="J27">
        <v>8</v>
      </c>
      <c r="K27" s="22">
        <v>177670.27544288122</v>
      </c>
      <c r="L27" s="23">
        <v>24.338393896285087</v>
      </c>
      <c r="M27" s="22">
        <v>177694.61383677751</v>
      </c>
    </row>
    <row r="28" spans="2:18" x14ac:dyDescent="0.25">
      <c r="B28" s="13">
        <v>39277</v>
      </c>
      <c r="C28">
        <v>9</v>
      </c>
      <c r="D28" s="19">
        <f t="shared" si="0"/>
        <v>177694.6138367776</v>
      </c>
      <c r="E28" s="19">
        <f t="shared" si="1"/>
        <v>24.34172792284625</v>
      </c>
      <c r="F28" s="19">
        <f t="shared" si="2"/>
        <v>177718.95556470045</v>
      </c>
      <c r="I28" s="13">
        <v>39277</v>
      </c>
      <c r="J28">
        <v>9</v>
      </c>
      <c r="K28" s="22">
        <v>177694.61383677745</v>
      </c>
      <c r="L28" s="23">
        <v>24.341727922846214</v>
      </c>
      <c r="M28" s="22">
        <v>177718.9555647003</v>
      </c>
    </row>
    <row r="29" spans="2:18" x14ac:dyDescent="0.25">
      <c r="B29" s="13">
        <v>39278</v>
      </c>
      <c r="C29">
        <v>10</v>
      </c>
      <c r="D29" s="19">
        <f t="shared" si="0"/>
        <v>177718.95556470045</v>
      </c>
      <c r="E29" s="19">
        <f t="shared" si="1"/>
        <v>24.34506240612335</v>
      </c>
      <c r="F29" s="19">
        <f t="shared" si="2"/>
        <v>177743.30062710657</v>
      </c>
      <c r="I29" s="13">
        <v>39278</v>
      </c>
      <c r="J29">
        <v>10</v>
      </c>
      <c r="K29" s="22">
        <v>177718.9555647003</v>
      </c>
      <c r="L29" s="23">
        <v>24.345062406123308</v>
      </c>
      <c r="M29" s="22">
        <v>177743.30062710642</v>
      </c>
    </row>
    <row r="30" spans="2:18" x14ac:dyDescent="0.25">
      <c r="B30" s="13">
        <v>39279</v>
      </c>
      <c r="C30">
        <v>11</v>
      </c>
      <c r="D30" s="19">
        <f t="shared" si="0"/>
        <v>177743.30062710657</v>
      </c>
      <c r="E30" s="19">
        <f t="shared" si="1"/>
        <v>24.348397346178984</v>
      </c>
      <c r="F30" s="19">
        <f t="shared" si="2"/>
        <v>177767.64902445275</v>
      </c>
      <c r="I30" s="13">
        <v>39279</v>
      </c>
      <c r="J30">
        <v>11</v>
      </c>
      <c r="K30" s="22">
        <v>177743.30062710639</v>
      </c>
      <c r="L30" s="23">
        <v>24.348397346178945</v>
      </c>
      <c r="M30" s="22">
        <v>177767.64902445258</v>
      </c>
    </row>
    <row r="31" spans="2:18" x14ac:dyDescent="0.25">
      <c r="B31" s="13">
        <v>39280</v>
      </c>
      <c r="C31">
        <v>12</v>
      </c>
      <c r="D31" s="19">
        <f t="shared" si="0"/>
        <v>177767.64902445275</v>
      </c>
      <c r="E31" s="19">
        <f t="shared" si="1"/>
        <v>24.351732743075722</v>
      </c>
      <c r="F31" s="19">
        <f t="shared" si="2"/>
        <v>177792.00075719584</v>
      </c>
      <c r="I31" s="13">
        <v>39280</v>
      </c>
      <c r="J31">
        <v>12</v>
      </c>
      <c r="K31" s="22">
        <v>177767.64902445255</v>
      </c>
      <c r="L31" s="23">
        <v>24.351732743075679</v>
      </c>
      <c r="M31" s="22">
        <v>177792.00075719564</v>
      </c>
    </row>
    <row r="32" spans="2:18" x14ac:dyDescent="0.25">
      <c r="B32" s="13">
        <v>39281</v>
      </c>
      <c r="C32">
        <v>13</v>
      </c>
      <c r="D32" s="19">
        <f t="shared" si="0"/>
        <v>177792.00075719584</v>
      </c>
      <c r="E32" s="19">
        <f t="shared" si="1"/>
        <v>24.355068596876144</v>
      </c>
      <c r="F32" s="19">
        <f t="shared" si="2"/>
        <v>177816.35582579271</v>
      </c>
      <c r="I32" s="13">
        <v>39281</v>
      </c>
      <c r="J32">
        <v>13</v>
      </c>
      <c r="K32" s="22">
        <v>177792.00075719558</v>
      </c>
      <c r="L32" s="23">
        <v>24.355068596876094</v>
      </c>
      <c r="M32" s="22">
        <v>177816.35582579245</v>
      </c>
    </row>
    <row r="33" spans="2:13" x14ac:dyDescent="0.25">
      <c r="B33" s="13">
        <v>39282</v>
      </c>
      <c r="C33">
        <v>14</v>
      </c>
      <c r="D33" s="19">
        <f t="shared" si="0"/>
        <v>177816.35582579271</v>
      </c>
      <c r="E33" s="19">
        <f t="shared" si="1"/>
        <v>24.358404907642839</v>
      </c>
      <c r="F33" s="19">
        <f t="shared" si="2"/>
        <v>177840.71423070034</v>
      </c>
      <c r="I33" s="13">
        <v>39282</v>
      </c>
      <c r="J33">
        <v>14</v>
      </c>
      <c r="K33" s="22">
        <v>177816.35582579247</v>
      </c>
      <c r="L33" s="23">
        <v>24.358404907642793</v>
      </c>
      <c r="M33" s="22">
        <v>177840.7142307001</v>
      </c>
    </row>
    <row r="34" spans="2:13" x14ac:dyDescent="0.25">
      <c r="B34" s="13">
        <v>39283</v>
      </c>
      <c r="C34">
        <v>15</v>
      </c>
      <c r="D34" s="19">
        <f t="shared" si="0"/>
        <v>177840.71423070034</v>
      </c>
      <c r="E34" s="19">
        <f t="shared" si="1"/>
        <v>24.361741675438406</v>
      </c>
      <c r="F34" s="19">
        <f t="shared" si="2"/>
        <v>177865.07597237578</v>
      </c>
      <c r="I34" s="13">
        <v>39283</v>
      </c>
      <c r="J34">
        <v>15</v>
      </c>
      <c r="K34" s="22">
        <v>177840.7142307001</v>
      </c>
      <c r="L34" s="23">
        <v>24.361741675438349</v>
      </c>
      <c r="M34" s="22">
        <v>177865.07597237555</v>
      </c>
    </row>
    <row r="35" spans="2:13" x14ac:dyDescent="0.25">
      <c r="B35" s="13">
        <v>39284</v>
      </c>
      <c r="C35">
        <v>16</v>
      </c>
      <c r="D35" s="19">
        <f t="shared" si="0"/>
        <v>177865.07597237578</v>
      </c>
      <c r="E35" s="19">
        <f t="shared" si="1"/>
        <v>24.365078900325454</v>
      </c>
      <c r="F35" s="19">
        <f t="shared" si="2"/>
        <v>177889.44105127611</v>
      </c>
      <c r="I35" s="13">
        <v>39284</v>
      </c>
      <c r="J35">
        <v>16</v>
      </c>
      <c r="K35" s="22">
        <v>177865.07597237552</v>
      </c>
      <c r="L35" s="23">
        <v>24.365078900325393</v>
      </c>
      <c r="M35" s="22">
        <v>177889.44105127585</v>
      </c>
    </row>
    <row r="36" spans="2:13" x14ac:dyDescent="0.25">
      <c r="B36" s="13">
        <v>39285</v>
      </c>
      <c r="C36">
        <v>17</v>
      </c>
      <c r="D36" s="19">
        <f t="shared" si="0"/>
        <v>177889.44105127611</v>
      </c>
      <c r="E36" s="19">
        <f t="shared" si="1"/>
        <v>24.368416582366592</v>
      </c>
      <c r="F36" s="19">
        <f t="shared" si="2"/>
        <v>177913.80946785849</v>
      </c>
      <c r="I36" s="13">
        <v>39285</v>
      </c>
      <c r="J36">
        <v>17</v>
      </c>
      <c r="K36" s="22">
        <v>177889.44105127579</v>
      </c>
      <c r="L36" s="23">
        <v>24.368416582366535</v>
      </c>
      <c r="M36" s="22">
        <v>177913.80946785817</v>
      </c>
    </row>
    <row r="37" spans="2:13" x14ac:dyDescent="0.25">
      <c r="B37" s="13">
        <v>39286</v>
      </c>
      <c r="C37">
        <v>18</v>
      </c>
      <c r="D37" s="19">
        <f t="shared" si="0"/>
        <v>177913.80946785849</v>
      </c>
      <c r="E37" s="19">
        <f t="shared" si="1"/>
        <v>24.371754721624455</v>
      </c>
      <c r="F37" s="19">
        <f t="shared" si="2"/>
        <v>177938.18122258011</v>
      </c>
      <c r="I37" s="13">
        <v>39286</v>
      </c>
      <c r="J37">
        <v>18</v>
      </c>
      <c r="K37" s="22">
        <v>177913.80946785814</v>
      </c>
      <c r="L37" s="23">
        <v>24.371754721624384</v>
      </c>
      <c r="M37" s="22">
        <v>177938.18122257976</v>
      </c>
    </row>
    <row r="38" spans="2:13" x14ac:dyDescent="0.25">
      <c r="B38" s="13">
        <v>39287</v>
      </c>
      <c r="C38">
        <v>19</v>
      </c>
      <c r="D38" s="19">
        <f t="shared" si="0"/>
        <v>177938.18122258011</v>
      </c>
      <c r="E38" s="19">
        <f t="shared" si="1"/>
        <v>24.375093318161664</v>
      </c>
      <c r="F38" s="19">
        <f t="shared" si="2"/>
        <v>177962.55631589828</v>
      </c>
      <c r="I38" s="13">
        <v>39287</v>
      </c>
      <c r="J38">
        <v>19</v>
      </c>
      <c r="K38" s="22">
        <v>177938.18122257976</v>
      </c>
      <c r="L38" s="23">
        <v>24.375093318161589</v>
      </c>
      <c r="M38" s="22">
        <v>177962.55631589793</v>
      </c>
    </row>
    <row r="39" spans="2:13" x14ac:dyDescent="0.25">
      <c r="B39" s="13">
        <v>39288</v>
      </c>
      <c r="C39">
        <v>20</v>
      </c>
      <c r="D39" s="19">
        <f t="shared" si="0"/>
        <v>177962.55631589828</v>
      </c>
      <c r="E39" s="19">
        <f t="shared" si="1"/>
        <v>24.378432372040862</v>
      </c>
      <c r="F39" s="19">
        <f t="shared" si="2"/>
        <v>177986.93474827032</v>
      </c>
      <c r="I39" s="13">
        <v>39288</v>
      </c>
      <c r="J39">
        <v>20</v>
      </c>
      <c r="K39" s="22">
        <v>177962.55631589791</v>
      </c>
      <c r="L39" s="23">
        <v>24.378432372040788</v>
      </c>
      <c r="M39" s="22">
        <v>177986.93474826994</v>
      </c>
    </row>
    <row r="40" spans="2:13" x14ac:dyDescent="0.25">
      <c r="B40" s="13">
        <v>39289</v>
      </c>
      <c r="C40">
        <v>21</v>
      </c>
      <c r="D40" s="19">
        <f t="shared" si="0"/>
        <v>177986.93474827032</v>
      </c>
      <c r="E40" s="19">
        <f t="shared" si="1"/>
        <v>24.381771883324703</v>
      </c>
      <c r="F40" s="19">
        <f t="shared" si="2"/>
        <v>178011.31652015363</v>
      </c>
      <c r="I40" s="13">
        <v>39289</v>
      </c>
      <c r="J40">
        <v>21</v>
      </c>
      <c r="K40" s="22">
        <v>177986.93474826991</v>
      </c>
      <c r="L40" s="23">
        <v>24.381771883324628</v>
      </c>
      <c r="M40" s="22">
        <v>178011.31652015322</v>
      </c>
    </row>
    <row r="41" spans="2:13" x14ac:dyDescent="0.25">
      <c r="B41" s="13">
        <v>39290</v>
      </c>
      <c r="C41">
        <v>22</v>
      </c>
      <c r="D41" s="19">
        <f t="shared" si="0"/>
        <v>178011.31652015363</v>
      </c>
      <c r="E41" s="19">
        <f t="shared" si="1"/>
        <v>24.385111852075845</v>
      </c>
      <c r="F41" s="19">
        <f t="shared" si="2"/>
        <v>178035.70163200572</v>
      </c>
      <c r="I41" s="13">
        <v>39290</v>
      </c>
      <c r="J41">
        <v>22</v>
      </c>
      <c r="K41" s="22">
        <v>178011.31652015322</v>
      </c>
      <c r="L41" s="23">
        <v>24.385111852075759</v>
      </c>
      <c r="M41" s="22">
        <v>178035.70163200531</v>
      </c>
    </row>
    <row r="42" spans="2:13" x14ac:dyDescent="0.25">
      <c r="B42" s="13">
        <v>39291</v>
      </c>
      <c r="C42">
        <v>23</v>
      </c>
      <c r="D42" s="19">
        <f t="shared" si="0"/>
        <v>178035.70163200572</v>
      </c>
      <c r="E42" s="19">
        <f t="shared" si="1"/>
        <v>24.388452278356951</v>
      </c>
      <c r="F42" s="19">
        <f t="shared" si="2"/>
        <v>178060.09008428408</v>
      </c>
      <c r="I42" s="13">
        <v>39291</v>
      </c>
      <c r="J42">
        <v>23</v>
      </c>
      <c r="K42" s="22">
        <v>178035.70163200531</v>
      </c>
      <c r="L42" s="23">
        <v>24.388452278356858</v>
      </c>
      <c r="M42" s="22">
        <v>178060.09008428367</v>
      </c>
    </row>
    <row r="43" spans="2:13" x14ac:dyDescent="0.25">
      <c r="B43" s="13">
        <v>39292</v>
      </c>
      <c r="C43">
        <v>24</v>
      </c>
      <c r="D43" s="19">
        <f t="shared" si="0"/>
        <v>178060.09008428408</v>
      </c>
      <c r="E43" s="19">
        <f t="shared" si="1"/>
        <v>24.391793162230698</v>
      </c>
      <c r="F43" s="19">
        <f t="shared" si="2"/>
        <v>178084.48187744632</v>
      </c>
      <c r="I43" s="13">
        <v>39292</v>
      </c>
      <c r="J43">
        <v>24</v>
      </c>
      <c r="K43" s="22">
        <v>178060.09008428367</v>
      </c>
      <c r="L43" s="23">
        <v>24.391793162230613</v>
      </c>
      <c r="M43" s="22">
        <v>178084.48187744591</v>
      </c>
    </row>
    <row r="44" spans="2:13" x14ac:dyDescent="0.25">
      <c r="B44" s="13">
        <v>39293</v>
      </c>
      <c r="C44">
        <v>25</v>
      </c>
      <c r="D44" s="19">
        <f t="shared" si="0"/>
        <v>178084.48187744632</v>
      </c>
      <c r="E44" s="19">
        <f t="shared" si="1"/>
        <v>24.395134503759774</v>
      </c>
      <c r="F44" s="19">
        <f t="shared" si="2"/>
        <v>178108.87701195007</v>
      </c>
      <c r="I44" s="13">
        <v>39293</v>
      </c>
      <c r="J44">
        <v>25</v>
      </c>
      <c r="K44" s="22">
        <v>178084.48187744583</v>
      </c>
      <c r="L44" s="23">
        <v>24.395134503759675</v>
      </c>
      <c r="M44" s="22">
        <v>178108.87701194957</v>
      </c>
    </row>
    <row r="45" spans="2:13" x14ac:dyDescent="0.25">
      <c r="B45" s="13">
        <v>39294</v>
      </c>
      <c r="C45">
        <v>26</v>
      </c>
      <c r="D45" s="19">
        <f t="shared" si="0"/>
        <v>178108.87701195007</v>
      </c>
      <c r="E45" s="19">
        <f t="shared" si="1"/>
        <v>24.398476303006863</v>
      </c>
      <c r="F45" s="19">
        <f t="shared" si="2"/>
        <v>178133.27548825307</v>
      </c>
      <c r="I45" s="13">
        <v>39294</v>
      </c>
      <c r="J45">
        <v>26</v>
      </c>
      <c r="K45" s="22">
        <v>178108.8770119496</v>
      </c>
      <c r="L45" s="23">
        <v>24.39847630300676</v>
      </c>
      <c r="M45" s="22">
        <v>178133.27548825261</v>
      </c>
    </row>
    <row r="46" spans="2:13" x14ac:dyDescent="0.25">
      <c r="B46" s="13">
        <v>39295</v>
      </c>
      <c r="C46">
        <v>27</v>
      </c>
      <c r="D46" s="19">
        <f t="shared" si="0"/>
        <v>178133.27548825307</v>
      </c>
      <c r="E46" s="19">
        <f t="shared" si="1"/>
        <v>24.40181856003467</v>
      </c>
      <c r="F46" s="19">
        <f t="shared" si="2"/>
        <v>178157.6773068131</v>
      </c>
      <c r="I46" s="13">
        <v>39295</v>
      </c>
      <c r="J46">
        <v>27</v>
      </c>
      <c r="K46" s="22">
        <v>178133.27548825258</v>
      </c>
      <c r="L46" s="23">
        <v>24.401818560034567</v>
      </c>
      <c r="M46" s="22">
        <v>178157.67730681261</v>
      </c>
    </row>
    <row r="47" spans="2:13" x14ac:dyDescent="0.25">
      <c r="B47" s="13">
        <v>39296</v>
      </c>
      <c r="C47">
        <v>28</v>
      </c>
      <c r="D47" s="19">
        <f t="shared" si="0"/>
        <v>178157.6773068131</v>
      </c>
      <c r="E47" s="19">
        <f t="shared" si="1"/>
        <v>24.405161274905907</v>
      </c>
      <c r="F47" s="19">
        <f t="shared" si="2"/>
        <v>178182.08246808802</v>
      </c>
      <c r="I47" s="13">
        <v>39296</v>
      </c>
      <c r="J47">
        <v>28</v>
      </c>
      <c r="K47" s="22">
        <v>178157.67730681261</v>
      </c>
      <c r="L47" s="23">
        <v>24.405161274905804</v>
      </c>
      <c r="M47" s="22">
        <v>178182.08246808752</v>
      </c>
    </row>
    <row r="48" spans="2:13" x14ac:dyDescent="0.25">
      <c r="B48" s="13">
        <v>39297</v>
      </c>
      <c r="C48">
        <v>29</v>
      </c>
      <c r="D48" s="19">
        <f t="shared" si="0"/>
        <v>178182.08246808802</v>
      </c>
      <c r="E48" s="19">
        <f t="shared" si="1"/>
        <v>24.408504447683292</v>
      </c>
      <c r="F48" s="19">
        <f t="shared" si="2"/>
        <v>178206.49097253571</v>
      </c>
      <c r="I48" s="13">
        <v>39297</v>
      </c>
      <c r="J48">
        <v>29</v>
      </c>
      <c r="K48" s="22">
        <v>178182.08246808746</v>
      </c>
      <c r="L48" s="23">
        <v>24.408504447683192</v>
      </c>
      <c r="M48" s="22">
        <v>178206.49097253516</v>
      </c>
    </row>
    <row r="49" spans="2:13" x14ac:dyDescent="0.25">
      <c r="B49" s="13">
        <v>39298</v>
      </c>
      <c r="C49">
        <v>30</v>
      </c>
      <c r="D49" s="19">
        <f t="shared" si="0"/>
        <v>178206.49097253571</v>
      </c>
      <c r="E49" s="19">
        <f t="shared" si="1"/>
        <v>24.411848078429554</v>
      </c>
      <c r="F49" s="19">
        <f t="shared" si="2"/>
        <v>178230.90282061414</v>
      </c>
      <c r="I49" s="13">
        <v>39298</v>
      </c>
      <c r="J49">
        <v>30</v>
      </c>
      <c r="K49" s="22">
        <v>178206.49097253516</v>
      </c>
      <c r="L49" s="23">
        <v>24.411848078429433</v>
      </c>
      <c r="M49" s="22">
        <v>178230.90282061358</v>
      </c>
    </row>
    <row r="50" spans="2:13" x14ac:dyDescent="0.25">
      <c r="B50" s="13">
        <v>39299</v>
      </c>
      <c r="C50">
        <v>31</v>
      </c>
      <c r="D50" s="19">
        <f t="shared" si="0"/>
        <v>178230.90282061414</v>
      </c>
      <c r="E50" s="19">
        <f t="shared" si="1"/>
        <v>24.415192167207419</v>
      </c>
      <c r="F50" s="19">
        <f t="shared" si="2"/>
        <v>178255.31801278135</v>
      </c>
      <c r="I50" s="13">
        <v>39299</v>
      </c>
      <c r="J50">
        <v>31</v>
      </c>
      <c r="K50" s="22">
        <v>178230.90282061358</v>
      </c>
      <c r="L50" s="23">
        <v>24.415192167207298</v>
      </c>
      <c r="M50" s="22">
        <v>178255.3180127808</v>
      </c>
    </row>
    <row r="51" spans="2:13" x14ac:dyDescent="0.25">
      <c r="B51" s="13">
        <v>39300</v>
      </c>
      <c r="C51">
        <v>32</v>
      </c>
      <c r="D51" s="19">
        <f t="shared" si="0"/>
        <v>178255.31801278135</v>
      </c>
      <c r="E51" s="19">
        <f t="shared" si="1"/>
        <v>24.418536714079639</v>
      </c>
      <c r="F51" s="19">
        <f t="shared" si="2"/>
        <v>178279.73654949543</v>
      </c>
      <c r="I51" s="13">
        <v>39300</v>
      </c>
      <c r="J51">
        <v>32</v>
      </c>
      <c r="K51" s="22">
        <v>178255.31801278077</v>
      </c>
      <c r="L51" s="23">
        <v>24.418536714079512</v>
      </c>
      <c r="M51" s="22">
        <v>178279.73654949485</v>
      </c>
    </row>
    <row r="52" spans="2:13" x14ac:dyDescent="0.25">
      <c r="B52" s="13">
        <v>39301</v>
      </c>
      <c r="C52">
        <v>33</v>
      </c>
      <c r="D52" s="19">
        <f t="shared" si="0"/>
        <v>178279.73654949543</v>
      </c>
      <c r="E52" s="19">
        <f t="shared" si="1"/>
        <v>24.421881719108967</v>
      </c>
      <c r="F52" s="19">
        <f t="shared" si="2"/>
        <v>178304.15843121454</v>
      </c>
      <c r="I52" s="13">
        <v>39301</v>
      </c>
      <c r="J52">
        <v>33</v>
      </c>
      <c r="K52" s="22">
        <v>178279.73654949479</v>
      </c>
      <c r="L52" s="23">
        <v>24.421881719108839</v>
      </c>
      <c r="M52" s="22">
        <v>178304.1584312139</v>
      </c>
    </row>
    <row r="53" spans="2:13" x14ac:dyDescent="0.25">
      <c r="B53" s="13">
        <v>39302</v>
      </c>
      <c r="C53">
        <v>34</v>
      </c>
      <c r="D53" s="19">
        <f t="shared" si="0"/>
        <v>178304.15843121454</v>
      </c>
      <c r="E53" s="19">
        <f t="shared" si="1"/>
        <v>24.42522718235816</v>
      </c>
      <c r="F53" s="19">
        <f t="shared" si="2"/>
        <v>178328.58365839691</v>
      </c>
      <c r="I53" s="13">
        <v>39302</v>
      </c>
      <c r="J53">
        <v>34</v>
      </c>
      <c r="K53" s="22">
        <v>178304.15843121387</v>
      </c>
      <c r="L53" s="23">
        <v>24.425227182358029</v>
      </c>
      <c r="M53" s="22">
        <v>178328.58365839624</v>
      </c>
    </row>
    <row r="54" spans="2:13" x14ac:dyDescent="0.25">
      <c r="B54" s="13">
        <v>39303</v>
      </c>
      <c r="C54">
        <v>35</v>
      </c>
      <c r="D54" s="19">
        <f t="shared" si="0"/>
        <v>178328.58365839691</v>
      </c>
      <c r="E54" s="19">
        <f t="shared" si="1"/>
        <v>24.428573103889992</v>
      </c>
      <c r="F54" s="19">
        <f t="shared" si="2"/>
        <v>178353.01223150079</v>
      </c>
      <c r="I54" s="13">
        <v>39303</v>
      </c>
      <c r="J54">
        <v>35</v>
      </c>
      <c r="K54" s="22">
        <v>178328.58365839621</v>
      </c>
      <c r="L54" s="23">
        <v>24.428573103889853</v>
      </c>
      <c r="M54" s="22">
        <v>178353.01223150009</v>
      </c>
    </row>
    <row r="55" spans="2:13" x14ac:dyDescent="0.25">
      <c r="B55" s="13">
        <v>39304</v>
      </c>
      <c r="C55">
        <v>36</v>
      </c>
      <c r="D55" s="19">
        <f t="shared" si="0"/>
        <v>178353.01223150079</v>
      </c>
      <c r="E55" s="19">
        <f t="shared" si="1"/>
        <v>24.431919483767235</v>
      </c>
      <c r="F55" s="19">
        <f t="shared" si="2"/>
        <v>178377.44415098455</v>
      </c>
      <c r="I55" s="13">
        <v>39304</v>
      </c>
      <c r="J55">
        <v>36</v>
      </c>
      <c r="K55" s="22">
        <v>178353.01223150012</v>
      </c>
      <c r="L55" s="23">
        <v>24.431919483767093</v>
      </c>
      <c r="M55" s="22">
        <v>178377.44415098388</v>
      </c>
    </row>
    <row r="56" spans="2:13" x14ac:dyDescent="0.25">
      <c r="B56" s="13">
        <v>39305</v>
      </c>
      <c r="C56">
        <v>37</v>
      </c>
      <c r="D56" s="19">
        <f t="shared" si="0"/>
        <v>178377.44415098455</v>
      </c>
      <c r="E56" s="19">
        <f t="shared" si="1"/>
        <v>24.43526632205268</v>
      </c>
      <c r="F56" s="19">
        <f t="shared" si="2"/>
        <v>178401.8794173066</v>
      </c>
      <c r="I56" s="13">
        <v>39305</v>
      </c>
      <c r="J56">
        <v>37</v>
      </c>
      <c r="K56" s="22">
        <v>178377.44415098385</v>
      </c>
      <c r="L56" s="23">
        <v>24.435266322052534</v>
      </c>
      <c r="M56" s="22">
        <v>178401.8794173059</v>
      </c>
    </row>
    <row r="57" spans="2:13" x14ac:dyDescent="0.25">
      <c r="B57" s="13">
        <v>39306</v>
      </c>
      <c r="C57">
        <v>38</v>
      </c>
      <c r="D57" s="19">
        <f t="shared" si="0"/>
        <v>178401.8794173066</v>
      </c>
      <c r="E57" s="19">
        <f t="shared" si="1"/>
        <v>24.438613618809125</v>
      </c>
      <c r="F57" s="19">
        <f t="shared" si="2"/>
        <v>178426.31803092541</v>
      </c>
      <c r="I57" s="13">
        <v>39306</v>
      </c>
      <c r="J57">
        <v>38</v>
      </c>
      <c r="K57" s="22">
        <v>178401.8794173059</v>
      </c>
      <c r="L57" s="23">
        <v>24.438613618808983</v>
      </c>
      <c r="M57" s="22">
        <v>178426.31803092471</v>
      </c>
    </row>
    <row r="58" spans="2:13" x14ac:dyDescent="0.25">
      <c r="B58" s="13">
        <v>39307</v>
      </c>
      <c r="C58">
        <v>39</v>
      </c>
      <c r="D58" s="19">
        <f t="shared" si="0"/>
        <v>178426.31803092541</v>
      </c>
      <c r="E58" s="19">
        <f t="shared" si="1"/>
        <v>24.441961374099375</v>
      </c>
      <c r="F58" s="19">
        <f t="shared" si="2"/>
        <v>178450.75999229951</v>
      </c>
      <c r="I58" s="13">
        <v>39307</v>
      </c>
      <c r="J58">
        <v>39</v>
      </c>
      <c r="K58" s="22">
        <v>178426.31803092468</v>
      </c>
      <c r="L58" s="23">
        <v>24.441961374099222</v>
      </c>
      <c r="M58" s="22">
        <v>178450.75999229879</v>
      </c>
    </row>
    <row r="59" spans="2:13" x14ac:dyDescent="0.25">
      <c r="B59" s="13">
        <v>39308</v>
      </c>
      <c r="C59">
        <v>40</v>
      </c>
      <c r="D59" s="19">
        <f t="shared" si="0"/>
        <v>178450.75999229951</v>
      </c>
      <c r="E59" s="19">
        <f t="shared" si="1"/>
        <v>24.445309587986237</v>
      </c>
      <c r="F59" s="19">
        <f t="shared" si="2"/>
        <v>178475.2053018875</v>
      </c>
      <c r="I59" s="13">
        <v>39308</v>
      </c>
      <c r="J59">
        <v>40</v>
      </c>
      <c r="K59" s="22">
        <v>178450.75999229879</v>
      </c>
      <c r="L59" s="23">
        <v>24.445309587986081</v>
      </c>
      <c r="M59" s="22">
        <v>178475.20530188677</v>
      </c>
    </row>
    <row r="60" spans="2:13" x14ac:dyDescent="0.25">
      <c r="B60" s="13">
        <v>39309</v>
      </c>
      <c r="C60">
        <v>41</v>
      </c>
      <c r="D60" s="19">
        <f t="shared" si="0"/>
        <v>178475.2053018875</v>
      </c>
      <c r="E60" s="19">
        <f t="shared" si="1"/>
        <v>24.448658260532536</v>
      </c>
      <c r="F60" s="19">
        <f t="shared" si="2"/>
        <v>178499.65396014805</v>
      </c>
      <c r="I60" s="13">
        <v>39309</v>
      </c>
      <c r="J60">
        <v>41</v>
      </c>
      <c r="K60" s="22">
        <v>178475.20530188672</v>
      </c>
      <c r="L60" s="23">
        <v>24.448658260532383</v>
      </c>
      <c r="M60" s="22">
        <v>178499.65396014726</v>
      </c>
    </row>
    <row r="61" spans="2:13" x14ac:dyDescent="0.25">
      <c r="B61" s="13">
        <v>39310</v>
      </c>
      <c r="C61">
        <v>42</v>
      </c>
      <c r="D61" s="19">
        <f t="shared" si="0"/>
        <v>178499.65396014805</v>
      </c>
      <c r="E61" s="19">
        <f t="shared" si="1"/>
        <v>24.452007391801107</v>
      </c>
      <c r="F61" s="19">
        <f t="shared" si="2"/>
        <v>178524.10596753986</v>
      </c>
      <c r="I61" s="13">
        <v>39310</v>
      </c>
      <c r="J61">
        <v>42</v>
      </c>
      <c r="K61" s="22">
        <v>178499.65396014723</v>
      </c>
      <c r="L61" s="23">
        <v>24.452007391800947</v>
      </c>
      <c r="M61" s="22">
        <v>178524.10596753904</v>
      </c>
    </row>
    <row r="62" spans="2:13" x14ac:dyDescent="0.25">
      <c r="B62" s="13">
        <v>39311</v>
      </c>
      <c r="C62">
        <v>43</v>
      </c>
      <c r="D62" s="19">
        <f t="shared" si="0"/>
        <v>178524.10596753986</v>
      </c>
      <c r="E62" s="19">
        <f t="shared" si="1"/>
        <v>24.455356981854777</v>
      </c>
      <c r="F62" s="19">
        <f t="shared" si="2"/>
        <v>178548.56132452172</v>
      </c>
      <c r="I62" s="13">
        <v>39311</v>
      </c>
      <c r="J62">
        <v>43</v>
      </c>
      <c r="K62" s="22">
        <v>178524.10596753904</v>
      </c>
      <c r="L62" s="23">
        <v>24.45535698185461</v>
      </c>
      <c r="M62" s="22">
        <v>178548.56132452091</v>
      </c>
    </row>
    <row r="63" spans="2:13" x14ac:dyDescent="0.25">
      <c r="B63" s="13">
        <v>39312</v>
      </c>
      <c r="C63">
        <v>44</v>
      </c>
      <c r="D63" s="19">
        <f t="shared" si="0"/>
        <v>178548.56132452172</v>
      </c>
      <c r="E63" s="19">
        <f t="shared" si="1"/>
        <v>24.458707030756404</v>
      </c>
      <c r="F63" s="19">
        <f t="shared" si="2"/>
        <v>178573.02003155247</v>
      </c>
      <c r="I63" s="13">
        <v>39312</v>
      </c>
      <c r="J63">
        <v>44</v>
      </c>
      <c r="K63" s="22">
        <v>178548.56132452088</v>
      </c>
      <c r="L63" s="23">
        <v>24.45870703075623</v>
      </c>
      <c r="M63" s="22">
        <v>178573.02003155163</v>
      </c>
    </row>
    <row r="64" spans="2:13" x14ac:dyDescent="0.25">
      <c r="B64" s="13">
        <v>39313</v>
      </c>
      <c r="C64">
        <v>45</v>
      </c>
      <c r="D64" s="19">
        <f t="shared" si="0"/>
        <v>178573.02003155247</v>
      </c>
      <c r="E64" s="19">
        <f t="shared" si="1"/>
        <v>24.462057538568835</v>
      </c>
      <c r="F64" s="19">
        <f t="shared" si="2"/>
        <v>178597.48208909103</v>
      </c>
      <c r="I64" s="13">
        <v>39313</v>
      </c>
      <c r="J64">
        <v>45</v>
      </c>
      <c r="K64" s="22">
        <v>178573.02003155157</v>
      </c>
      <c r="L64" s="23">
        <v>24.462057538568658</v>
      </c>
      <c r="M64" s="22">
        <v>178597.48208909013</v>
      </c>
    </row>
    <row r="65" spans="2:13" x14ac:dyDescent="0.25">
      <c r="B65" s="13">
        <v>39314</v>
      </c>
      <c r="C65">
        <v>46</v>
      </c>
      <c r="D65" s="19">
        <f t="shared" si="0"/>
        <v>178597.48208909103</v>
      </c>
      <c r="E65" s="19">
        <f t="shared" si="1"/>
        <v>24.46540850535494</v>
      </c>
      <c r="F65" s="19">
        <f t="shared" si="2"/>
        <v>178621.94749759638</v>
      </c>
      <c r="I65" s="13">
        <v>39314</v>
      </c>
      <c r="J65">
        <v>46</v>
      </c>
      <c r="K65" s="22">
        <v>178597.48208909016</v>
      </c>
      <c r="L65" s="23">
        <v>24.465408505354755</v>
      </c>
      <c r="M65" s="22">
        <v>178621.94749759551</v>
      </c>
    </row>
    <row r="66" spans="2:13" x14ac:dyDescent="0.25">
      <c r="B66" s="13">
        <v>39315</v>
      </c>
      <c r="C66">
        <v>47</v>
      </c>
      <c r="D66" s="19">
        <f t="shared" si="0"/>
        <v>178621.94749759638</v>
      </c>
      <c r="E66" s="19">
        <f t="shared" si="1"/>
        <v>24.468759931177591</v>
      </c>
      <c r="F66" s="19">
        <f t="shared" si="2"/>
        <v>178646.41625752757</v>
      </c>
      <c r="I66" s="13">
        <v>39315</v>
      </c>
      <c r="J66">
        <v>47</v>
      </c>
      <c r="K66" s="22">
        <v>178621.94749759551</v>
      </c>
      <c r="L66" s="23">
        <v>24.468759931177406</v>
      </c>
      <c r="M66" s="22">
        <v>178646.4162575267</v>
      </c>
    </row>
    <row r="67" spans="2:13" x14ac:dyDescent="0.25">
      <c r="B67" s="13">
        <v>39316</v>
      </c>
      <c r="C67">
        <v>48</v>
      </c>
      <c r="D67" s="19">
        <f t="shared" si="0"/>
        <v>178646.41625752757</v>
      </c>
      <c r="E67" s="19">
        <f t="shared" si="1"/>
        <v>24.47211181609967</v>
      </c>
      <c r="F67" s="19">
        <f t="shared" si="2"/>
        <v>178670.88836934368</v>
      </c>
      <c r="I67" s="13">
        <v>39316</v>
      </c>
      <c r="J67">
        <v>48</v>
      </c>
      <c r="K67" s="22">
        <v>178646.41625752664</v>
      </c>
      <c r="L67" s="23">
        <v>24.472111816099481</v>
      </c>
      <c r="M67" s="22">
        <v>178670.88836934275</v>
      </c>
    </row>
    <row r="68" spans="2:13" x14ac:dyDescent="0.25">
      <c r="B68" s="13">
        <v>39317</v>
      </c>
      <c r="C68">
        <v>49</v>
      </c>
      <c r="D68" s="19">
        <f t="shared" si="0"/>
        <v>178670.88836934368</v>
      </c>
      <c r="E68" s="19">
        <f t="shared" si="1"/>
        <v>24.475464160184067</v>
      </c>
      <c r="F68" s="19">
        <f t="shared" si="2"/>
        <v>178695.36383350386</v>
      </c>
      <c r="I68" s="13">
        <v>39317</v>
      </c>
      <c r="J68">
        <v>49</v>
      </c>
      <c r="K68" s="22">
        <v>178670.88836934272</v>
      </c>
      <c r="L68" s="23">
        <v>24.475464160183872</v>
      </c>
      <c r="M68" s="22">
        <v>178695.3638335029</v>
      </c>
    </row>
    <row r="69" spans="2:13" x14ac:dyDescent="0.25">
      <c r="B69" s="13">
        <v>39318</v>
      </c>
      <c r="C69">
        <v>50</v>
      </c>
      <c r="D69" s="19">
        <f t="shared" si="0"/>
        <v>178695.36383350386</v>
      </c>
      <c r="E69" s="19">
        <f t="shared" si="1"/>
        <v>24.478816963493681</v>
      </c>
      <c r="F69" s="19">
        <f t="shared" si="2"/>
        <v>178719.84265046736</v>
      </c>
      <c r="I69" s="13">
        <v>39318</v>
      </c>
      <c r="J69">
        <v>50</v>
      </c>
      <c r="K69" s="22">
        <v>178695.3638335029</v>
      </c>
      <c r="L69" s="23">
        <v>24.47881696349349</v>
      </c>
      <c r="M69" s="22">
        <v>178719.84265046639</v>
      </c>
    </row>
    <row r="70" spans="2:13" x14ac:dyDescent="0.25">
      <c r="B70" s="13">
        <v>39319</v>
      </c>
      <c r="C70">
        <v>51</v>
      </c>
      <c r="D70" s="19">
        <f t="shared" si="0"/>
        <v>178719.84265046736</v>
      </c>
      <c r="E70" s="19">
        <f t="shared" si="1"/>
        <v>24.482170226091423</v>
      </c>
      <c r="F70" s="19">
        <f t="shared" si="2"/>
        <v>178744.32482069344</v>
      </c>
      <c r="I70" s="13">
        <v>39319</v>
      </c>
      <c r="J70">
        <v>51</v>
      </c>
      <c r="K70" s="22">
        <v>178719.84265046634</v>
      </c>
      <c r="L70" s="23">
        <v>24.482170226091217</v>
      </c>
      <c r="M70" s="22">
        <v>178744.32482069242</v>
      </c>
    </row>
    <row r="71" spans="2:13" x14ac:dyDescent="0.25">
      <c r="B71" s="13">
        <v>39320</v>
      </c>
      <c r="C71">
        <v>52</v>
      </c>
      <c r="D71" s="19">
        <f t="shared" si="0"/>
        <v>178744.32482069344</v>
      </c>
      <c r="E71" s="19">
        <f t="shared" si="1"/>
        <v>24.4855239480402</v>
      </c>
      <c r="F71" s="19">
        <f t="shared" si="2"/>
        <v>178768.81034464148</v>
      </c>
      <c r="I71" s="13">
        <v>39320</v>
      </c>
      <c r="J71">
        <v>52</v>
      </c>
      <c r="K71" s="22">
        <v>178744.32482069245</v>
      </c>
      <c r="L71" s="23">
        <v>24.485523948040001</v>
      </c>
      <c r="M71" s="22">
        <v>178768.81034464049</v>
      </c>
    </row>
    <row r="72" spans="2:13" x14ac:dyDescent="0.25">
      <c r="B72" s="13">
        <v>39321</v>
      </c>
      <c r="C72">
        <v>53</v>
      </c>
      <c r="D72" s="19">
        <f t="shared" si="0"/>
        <v>178768.81034464148</v>
      </c>
      <c r="E72" s="19">
        <f t="shared" si="1"/>
        <v>24.488878129402945</v>
      </c>
      <c r="F72" s="19">
        <f t="shared" si="2"/>
        <v>178793.29922277087</v>
      </c>
      <c r="I72" s="13">
        <v>39321</v>
      </c>
      <c r="J72">
        <v>53</v>
      </c>
      <c r="K72" s="22">
        <v>178768.81034464046</v>
      </c>
      <c r="L72" s="23">
        <v>24.488878129402746</v>
      </c>
      <c r="M72" s="22">
        <v>178793.29922276986</v>
      </c>
    </row>
    <row r="73" spans="2:13" x14ac:dyDescent="0.25">
      <c r="B73" s="13">
        <v>39322</v>
      </c>
      <c r="C73">
        <v>54</v>
      </c>
      <c r="D73" s="19">
        <f t="shared" si="0"/>
        <v>178793.29922277087</v>
      </c>
      <c r="E73" s="19">
        <f t="shared" si="1"/>
        <v>24.492232770242587</v>
      </c>
      <c r="F73" s="19">
        <f t="shared" si="2"/>
        <v>178817.79145554113</v>
      </c>
      <c r="I73" s="13">
        <v>39322</v>
      </c>
      <c r="J73">
        <v>54</v>
      </c>
      <c r="K73" s="22">
        <v>178793.29922276983</v>
      </c>
      <c r="L73" s="23">
        <v>24.492232770242378</v>
      </c>
      <c r="M73" s="22">
        <v>178817.79145554008</v>
      </c>
    </row>
    <row r="74" spans="2:13" x14ac:dyDescent="0.25">
      <c r="B74" s="13">
        <v>39323</v>
      </c>
      <c r="C74">
        <v>55</v>
      </c>
      <c r="D74" s="19">
        <f t="shared" si="0"/>
        <v>178817.79145554113</v>
      </c>
      <c r="E74" s="19">
        <f t="shared" si="1"/>
        <v>24.495587870622074</v>
      </c>
      <c r="F74" s="19">
        <f t="shared" si="2"/>
        <v>178842.28704341175</v>
      </c>
      <c r="I74" s="13">
        <v>39323</v>
      </c>
      <c r="J74">
        <v>55</v>
      </c>
      <c r="K74" s="22">
        <v>178817.79145554005</v>
      </c>
      <c r="L74" s="23">
        <v>24.495587870621861</v>
      </c>
      <c r="M74" s="22">
        <v>178842.28704341067</v>
      </c>
    </row>
    <row r="75" spans="2:13" x14ac:dyDescent="0.25">
      <c r="B75" s="13">
        <v>39324</v>
      </c>
      <c r="C75">
        <v>56</v>
      </c>
      <c r="D75" s="19">
        <f t="shared" si="0"/>
        <v>178842.28704341175</v>
      </c>
      <c r="E75" s="19">
        <f t="shared" si="1"/>
        <v>24.498943430604353</v>
      </c>
      <c r="F75" s="19">
        <f t="shared" si="2"/>
        <v>178866.78598684235</v>
      </c>
      <c r="I75" s="13">
        <v>39324</v>
      </c>
      <c r="J75">
        <v>56</v>
      </c>
      <c r="K75" s="22">
        <v>178842.28704341073</v>
      </c>
      <c r="L75" s="23">
        <v>24.498943430604136</v>
      </c>
      <c r="M75" s="22">
        <v>178866.78598684134</v>
      </c>
    </row>
    <row r="76" spans="2:13" x14ac:dyDescent="0.25">
      <c r="B76" s="13">
        <v>39325</v>
      </c>
      <c r="C76">
        <v>57</v>
      </c>
      <c r="D76" s="19">
        <f t="shared" si="0"/>
        <v>178866.78598684235</v>
      </c>
      <c r="E76" s="19">
        <f t="shared" si="1"/>
        <v>24.50229945025238</v>
      </c>
      <c r="F76" s="19">
        <f t="shared" si="2"/>
        <v>178891.28828629261</v>
      </c>
      <c r="I76" s="13">
        <v>39325</v>
      </c>
      <c r="J76">
        <v>57</v>
      </c>
      <c r="K76" s="22">
        <v>178866.78598684122</v>
      </c>
      <c r="L76" s="23">
        <v>24.502299450252156</v>
      </c>
      <c r="M76" s="22">
        <v>178891.28828629147</v>
      </c>
    </row>
    <row r="77" spans="2:13" x14ac:dyDescent="0.25">
      <c r="B77" s="13">
        <v>39326</v>
      </c>
      <c r="C77">
        <v>58</v>
      </c>
      <c r="D77" s="19">
        <f t="shared" si="0"/>
        <v>178891.28828629261</v>
      </c>
      <c r="E77" s="19">
        <f t="shared" si="1"/>
        <v>24.505655929629128</v>
      </c>
      <c r="F77" s="19">
        <f t="shared" si="2"/>
        <v>178915.79394222223</v>
      </c>
      <c r="I77" s="13">
        <v>39326</v>
      </c>
      <c r="J77">
        <v>58</v>
      </c>
      <c r="K77" s="22">
        <v>178891.2882862915</v>
      </c>
      <c r="L77" s="23">
        <v>24.505655929628897</v>
      </c>
      <c r="M77" s="22">
        <v>178915.79394222112</v>
      </c>
    </row>
    <row r="78" spans="2:13" x14ac:dyDescent="0.25">
      <c r="B78" s="13">
        <v>39327</v>
      </c>
      <c r="C78">
        <v>59</v>
      </c>
      <c r="D78" s="19">
        <f t="shared" si="0"/>
        <v>178915.79394222223</v>
      </c>
      <c r="E78" s="19">
        <f t="shared" si="1"/>
        <v>24.509012868797569</v>
      </c>
      <c r="F78" s="19">
        <f t="shared" si="2"/>
        <v>178940.30295509103</v>
      </c>
      <c r="I78" s="13">
        <v>39327</v>
      </c>
      <c r="J78">
        <v>59</v>
      </c>
      <c r="K78" s="22">
        <v>178915.79394222112</v>
      </c>
      <c r="L78" s="23">
        <v>24.509012868797338</v>
      </c>
      <c r="M78" s="22">
        <v>178940.30295508992</v>
      </c>
    </row>
    <row r="79" spans="2:13" x14ac:dyDescent="0.25">
      <c r="B79" s="13">
        <v>39328</v>
      </c>
      <c r="C79">
        <v>60</v>
      </c>
      <c r="D79" s="19">
        <f t="shared" si="0"/>
        <v>178940.30295509103</v>
      </c>
      <c r="E79" s="19">
        <f t="shared" si="1"/>
        <v>24.512370267820693</v>
      </c>
      <c r="F79" s="19">
        <f t="shared" si="2"/>
        <v>178964.81532535885</v>
      </c>
      <c r="I79" s="13">
        <v>39328</v>
      </c>
      <c r="J79">
        <v>60</v>
      </c>
      <c r="K79" s="22">
        <v>178940.30295508992</v>
      </c>
      <c r="L79" s="23">
        <v>24.512370267820458</v>
      </c>
      <c r="M79" s="22">
        <v>178964.81532535775</v>
      </c>
    </row>
    <row r="80" spans="2:13" x14ac:dyDescent="0.25">
      <c r="B80" s="13">
        <v>39329</v>
      </c>
      <c r="C80">
        <v>61</v>
      </c>
      <c r="D80" s="19">
        <f t="shared" si="0"/>
        <v>178964.81532535885</v>
      </c>
      <c r="E80" s="19">
        <f t="shared" si="1"/>
        <v>24.515728126761491</v>
      </c>
      <c r="F80" s="19">
        <f t="shared" si="2"/>
        <v>178989.33105348563</v>
      </c>
      <c r="I80" s="13">
        <v>39329</v>
      </c>
      <c r="J80">
        <v>61</v>
      </c>
      <c r="K80" s="22">
        <v>178964.81532535766</v>
      </c>
      <c r="L80" s="23">
        <v>24.51572812676125</v>
      </c>
      <c r="M80" s="22">
        <v>178989.33105348443</v>
      </c>
    </row>
    <row r="81" spans="2:13" x14ac:dyDescent="0.25">
      <c r="B81" s="13">
        <v>39330</v>
      </c>
      <c r="C81">
        <v>62</v>
      </c>
      <c r="D81" s="19">
        <f t="shared" si="0"/>
        <v>178989.33105348563</v>
      </c>
      <c r="E81" s="19">
        <f t="shared" si="1"/>
        <v>24.519086445682966</v>
      </c>
      <c r="F81" s="19">
        <f t="shared" si="2"/>
        <v>179013.85013993131</v>
      </c>
      <c r="I81" s="13">
        <v>39330</v>
      </c>
      <c r="J81">
        <v>62</v>
      </c>
      <c r="K81" s="22">
        <v>178989.33105348443</v>
      </c>
      <c r="L81" s="23">
        <v>24.519086445682717</v>
      </c>
      <c r="M81" s="22">
        <v>179013.85013993012</v>
      </c>
    </row>
    <row r="82" spans="2:13" x14ac:dyDescent="0.25">
      <c r="B82" s="13">
        <v>39331</v>
      </c>
      <c r="C82">
        <v>63</v>
      </c>
      <c r="D82" s="19">
        <f t="shared" si="0"/>
        <v>179013.85013993131</v>
      </c>
      <c r="E82" s="19">
        <f t="shared" si="1"/>
        <v>24.522445224648127</v>
      </c>
      <c r="F82" s="19">
        <f t="shared" si="2"/>
        <v>179038.37258515597</v>
      </c>
      <c r="I82" s="13">
        <v>39331</v>
      </c>
      <c r="J82">
        <v>63</v>
      </c>
      <c r="K82" s="22">
        <v>179013.85013993012</v>
      </c>
      <c r="L82" s="23">
        <v>24.522445224647882</v>
      </c>
      <c r="M82" s="22">
        <v>179038.37258515478</v>
      </c>
    </row>
    <row r="83" spans="2:13" x14ac:dyDescent="0.25">
      <c r="B83" s="13">
        <v>39332</v>
      </c>
      <c r="C83">
        <v>64</v>
      </c>
      <c r="D83" s="19">
        <f t="shared" si="0"/>
        <v>179038.37258515597</v>
      </c>
      <c r="E83" s="19">
        <f t="shared" si="1"/>
        <v>24.52580446372</v>
      </c>
      <c r="F83" s="19">
        <f t="shared" si="2"/>
        <v>179062.89838961969</v>
      </c>
      <c r="I83" s="13">
        <v>39332</v>
      </c>
      <c r="J83">
        <v>64</v>
      </c>
      <c r="K83" s="22">
        <v>179038.37258515472</v>
      </c>
      <c r="L83" s="23">
        <v>24.525804463719744</v>
      </c>
      <c r="M83" s="22">
        <v>179062.89838961844</v>
      </c>
    </row>
    <row r="84" spans="2:13" x14ac:dyDescent="0.25">
      <c r="B84" s="13">
        <v>39333</v>
      </c>
      <c r="C84">
        <v>65</v>
      </c>
      <c r="D84" s="19">
        <f t="shared" si="0"/>
        <v>179062.89838961969</v>
      </c>
      <c r="E84" s="19">
        <f t="shared" si="1"/>
        <v>24.529164162961603</v>
      </c>
      <c r="F84" s="19">
        <f t="shared" si="2"/>
        <v>179087.42755378265</v>
      </c>
      <c r="I84" s="13">
        <v>39333</v>
      </c>
      <c r="J84">
        <v>65</v>
      </c>
      <c r="K84" s="22">
        <v>179062.89838961841</v>
      </c>
      <c r="L84" s="23">
        <v>24.529164162961347</v>
      </c>
      <c r="M84" s="22">
        <v>179087.42755378137</v>
      </c>
    </row>
    <row r="85" spans="2:13" x14ac:dyDescent="0.25">
      <c r="B85" s="13">
        <v>39334</v>
      </c>
      <c r="C85">
        <v>66</v>
      </c>
      <c r="D85" s="19">
        <f t="shared" ref="D85:D148" si="3">F84</f>
        <v>179087.42755378265</v>
      </c>
      <c r="E85" s="19">
        <f t="shared" ref="E85:E148" si="4">D85*_nPIR</f>
        <v>24.532524322435982</v>
      </c>
      <c r="F85" s="19">
        <f t="shared" si="2"/>
        <v>179111.96007810507</v>
      </c>
      <c r="I85" s="13">
        <v>39334</v>
      </c>
      <c r="J85">
        <v>66</v>
      </c>
      <c r="K85" s="22">
        <v>179087.42755378137</v>
      </c>
      <c r="L85" s="23">
        <v>24.532524322435723</v>
      </c>
      <c r="M85" s="22">
        <v>179111.96007810379</v>
      </c>
    </row>
    <row r="86" spans="2:13" x14ac:dyDescent="0.25">
      <c r="B86" s="13">
        <v>39335</v>
      </c>
      <c r="C86">
        <v>67</v>
      </c>
      <c r="D86" s="19">
        <f t="shared" si="3"/>
        <v>179111.96007810507</v>
      </c>
      <c r="E86" s="19">
        <f t="shared" si="4"/>
        <v>24.535884942206177</v>
      </c>
      <c r="F86" s="19">
        <f t="shared" ref="F86:F149" si="5">D86+E86</f>
        <v>179136.49596304729</v>
      </c>
      <c r="I86" s="13">
        <v>39335</v>
      </c>
      <c r="J86">
        <v>67</v>
      </c>
      <c r="K86" s="22">
        <v>179111.96007810376</v>
      </c>
      <c r="L86" s="23">
        <v>24.535884942205914</v>
      </c>
      <c r="M86" s="22">
        <v>179136.49596304598</v>
      </c>
    </row>
    <row r="87" spans="2:13" x14ac:dyDescent="0.25">
      <c r="B87" s="13">
        <v>39336</v>
      </c>
      <c r="C87">
        <v>68</v>
      </c>
      <c r="D87" s="19">
        <f t="shared" si="3"/>
        <v>179136.49596304729</v>
      </c>
      <c r="E87" s="19">
        <f t="shared" si="4"/>
        <v>24.539246022335249</v>
      </c>
      <c r="F87" s="19">
        <f t="shared" si="5"/>
        <v>179161.03520906961</v>
      </c>
      <c r="I87" s="13">
        <v>39336</v>
      </c>
      <c r="J87">
        <v>68</v>
      </c>
      <c r="K87" s="22">
        <v>179136.49596304601</v>
      </c>
      <c r="L87" s="23">
        <v>24.539246022334986</v>
      </c>
      <c r="M87" s="22">
        <v>179161.03520906833</v>
      </c>
    </row>
    <row r="88" spans="2:13" x14ac:dyDescent="0.25">
      <c r="B88" s="13">
        <v>39337</v>
      </c>
      <c r="C88">
        <v>69</v>
      </c>
      <c r="D88" s="19">
        <f t="shared" si="3"/>
        <v>179161.03520906961</v>
      </c>
      <c r="E88" s="19">
        <f t="shared" si="4"/>
        <v>24.54260756288625</v>
      </c>
      <c r="F88" s="19">
        <f t="shared" si="5"/>
        <v>179185.57781663249</v>
      </c>
      <c r="I88" s="13">
        <v>39337</v>
      </c>
      <c r="J88">
        <v>69</v>
      </c>
      <c r="K88" s="22">
        <v>179161.03520906827</v>
      </c>
      <c r="L88" s="23">
        <v>24.542607562885976</v>
      </c>
      <c r="M88" s="22">
        <v>179185.57781663115</v>
      </c>
    </row>
    <row r="89" spans="2:13" x14ac:dyDescent="0.25">
      <c r="B89" s="13">
        <v>39338</v>
      </c>
      <c r="C89">
        <v>70</v>
      </c>
      <c r="D89" s="19">
        <f t="shared" si="3"/>
        <v>179185.57781663249</v>
      </c>
      <c r="E89" s="19">
        <f t="shared" si="4"/>
        <v>24.545969563922263</v>
      </c>
      <c r="F89" s="19">
        <f t="shared" si="5"/>
        <v>179210.1237861964</v>
      </c>
      <c r="I89" s="13">
        <v>39338</v>
      </c>
      <c r="J89">
        <v>70</v>
      </c>
      <c r="K89" s="22">
        <v>179185.57781663115</v>
      </c>
      <c r="L89" s="23">
        <v>24.545969563921982</v>
      </c>
      <c r="M89" s="22">
        <v>179210.12378619506</v>
      </c>
    </row>
    <row r="90" spans="2:13" x14ac:dyDescent="0.25">
      <c r="B90" s="13">
        <v>39339</v>
      </c>
      <c r="C90">
        <v>71</v>
      </c>
      <c r="D90" s="19">
        <f t="shared" si="3"/>
        <v>179210.1237861964</v>
      </c>
      <c r="E90" s="19">
        <f t="shared" si="4"/>
        <v>24.549332025506359</v>
      </c>
      <c r="F90" s="19">
        <f t="shared" si="5"/>
        <v>179234.67311822192</v>
      </c>
      <c r="I90" s="13">
        <v>39339</v>
      </c>
      <c r="J90">
        <v>71</v>
      </c>
      <c r="K90" s="22">
        <v>179210.12378619504</v>
      </c>
      <c r="L90" s="23">
        <v>24.549332025506086</v>
      </c>
      <c r="M90" s="22">
        <v>179234.67311822055</v>
      </c>
    </row>
    <row r="91" spans="2:13" x14ac:dyDescent="0.25">
      <c r="B91" s="13">
        <v>39340</v>
      </c>
      <c r="C91">
        <v>72</v>
      </c>
      <c r="D91" s="19">
        <f t="shared" si="3"/>
        <v>179234.67311822192</v>
      </c>
      <c r="E91" s="19">
        <f t="shared" si="4"/>
        <v>24.552694947701635</v>
      </c>
      <c r="F91" s="19">
        <f t="shared" si="5"/>
        <v>179259.22581316961</v>
      </c>
      <c r="I91" s="13">
        <v>39340</v>
      </c>
      <c r="J91">
        <v>72</v>
      </c>
      <c r="K91" s="22">
        <v>179234.67311822055</v>
      </c>
      <c r="L91" s="23">
        <v>24.552694947701344</v>
      </c>
      <c r="M91" s="22">
        <v>179259.22581316825</v>
      </c>
    </row>
    <row r="92" spans="2:13" x14ac:dyDescent="0.25">
      <c r="B92" s="13">
        <v>39341</v>
      </c>
      <c r="C92">
        <v>73</v>
      </c>
      <c r="D92" s="19">
        <f t="shared" si="3"/>
        <v>179259.22581316961</v>
      </c>
      <c r="E92" s="19">
        <f t="shared" si="4"/>
        <v>24.556058330571183</v>
      </c>
      <c r="F92" s="19">
        <f t="shared" si="5"/>
        <v>179283.78187150019</v>
      </c>
      <c r="I92" s="13">
        <v>39341</v>
      </c>
      <c r="J92">
        <v>73</v>
      </c>
      <c r="K92" s="22">
        <v>179259.22581316822</v>
      </c>
      <c r="L92" s="23">
        <v>24.556058330570899</v>
      </c>
      <c r="M92" s="22">
        <v>179283.7818714988</v>
      </c>
    </row>
    <row r="93" spans="2:13" x14ac:dyDescent="0.25">
      <c r="B93" s="13">
        <v>39342</v>
      </c>
      <c r="C93">
        <v>74</v>
      </c>
      <c r="D93" s="19">
        <f t="shared" si="3"/>
        <v>179283.78187150019</v>
      </c>
      <c r="E93" s="19">
        <f t="shared" si="4"/>
        <v>24.559422174178113</v>
      </c>
      <c r="F93" s="19">
        <f t="shared" si="5"/>
        <v>179308.34129367437</v>
      </c>
      <c r="I93" s="13">
        <v>39342</v>
      </c>
      <c r="J93">
        <v>74</v>
      </c>
      <c r="K93" s="22">
        <v>179283.7818714988</v>
      </c>
      <c r="L93" s="23">
        <v>24.559422174177826</v>
      </c>
      <c r="M93" s="22">
        <v>179308.34129367297</v>
      </c>
    </row>
    <row r="94" spans="2:13" x14ac:dyDescent="0.25">
      <c r="B94" s="13">
        <v>39343</v>
      </c>
      <c r="C94">
        <v>75</v>
      </c>
      <c r="D94" s="19">
        <f t="shared" si="3"/>
        <v>179308.34129367437</v>
      </c>
      <c r="E94" s="19">
        <f t="shared" si="4"/>
        <v>24.562786478585533</v>
      </c>
      <c r="F94" s="19">
        <f t="shared" si="5"/>
        <v>179332.90408015295</v>
      </c>
      <c r="I94" s="13">
        <v>39343</v>
      </c>
      <c r="J94">
        <v>75</v>
      </c>
      <c r="K94" s="22">
        <v>179308.34129367294</v>
      </c>
      <c r="L94" s="23">
        <v>24.562786478585245</v>
      </c>
      <c r="M94" s="22">
        <v>179332.90408015152</v>
      </c>
    </row>
    <row r="95" spans="2:13" x14ac:dyDescent="0.25">
      <c r="B95" s="13">
        <v>39344</v>
      </c>
      <c r="C95">
        <v>76</v>
      </c>
      <c r="D95" s="19">
        <f t="shared" si="3"/>
        <v>179332.90408015295</v>
      </c>
      <c r="E95" s="19">
        <f t="shared" si="4"/>
        <v>24.56615124385657</v>
      </c>
      <c r="F95" s="19">
        <f t="shared" si="5"/>
        <v>179357.47023139682</v>
      </c>
      <c r="I95" s="13">
        <v>39344</v>
      </c>
      <c r="J95">
        <v>76</v>
      </c>
      <c r="K95" s="22">
        <v>179332.90408015152</v>
      </c>
      <c r="L95" s="23">
        <v>24.566151243856279</v>
      </c>
      <c r="M95" s="22">
        <v>179357.47023139539</v>
      </c>
    </row>
    <row r="96" spans="2:13" x14ac:dyDescent="0.25">
      <c r="B96" s="13">
        <v>39345</v>
      </c>
      <c r="C96">
        <v>77</v>
      </c>
      <c r="D96" s="19">
        <f t="shared" si="3"/>
        <v>179357.47023139682</v>
      </c>
      <c r="E96" s="19">
        <f t="shared" si="4"/>
        <v>24.56951647005436</v>
      </c>
      <c r="F96" s="19">
        <f t="shared" si="5"/>
        <v>179382.03974786686</v>
      </c>
      <c r="I96" s="13">
        <v>39345</v>
      </c>
      <c r="J96">
        <v>77</v>
      </c>
      <c r="K96" s="22">
        <v>179357.47023139533</v>
      </c>
      <c r="L96" s="23">
        <v>24.569516470054062</v>
      </c>
      <c r="M96" s="22">
        <v>179382.03974786538</v>
      </c>
    </row>
    <row r="97" spans="2:13" x14ac:dyDescent="0.25">
      <c r="B97" s="13">
        <v>39346</v>
      </c>
      <c r="C97">
        <v>78</v>
      </c>
      <c r="D97" s="19">
        <f t="shared" si="3"/>
        <v>179382.03974786686</v>
      </c>
      <c r="E97" s="19">
        <f t="shared" si="4"/>
        <v>24.572882157242038</v>
      </c>
      <c r="F97" s="19">
        <f t="shared" si="5"/>
        <v>179406.61263002412</v>
      </c>
      <c r="I97" s="13">
        <v>39346</v>
      </c>
      <c r="J97">
        <v>78</v>
      </c>
      <c r="K97" s="22">
        <v>179382.03974786538</v>
      </c>
      <c r="L97" s="23">
        <v>24.57288215724174</v>
      </c>
      <c r="M97" s="22">
        <v>179406.61263002263</v>
      </c>
    </row>
    <row r="98" spans="2:13" x14ac:dyDescent="0.25">
      <c r="B98" s="13">
        <v>39347</v>
      </c>
      <c r="C98">
        <v>79</v>
      </c>
      <c r="D98" s="19">
        <f t="shared" si="3"/>
        <v>179406.61263002412</v>
      </c>
      <c r="E98" s="19">
        <f t="shared" si="4"/>
        <v>24.576248305482757</v>
      </c>
      <c r="F98" s="19">
        <f t="shared" si="5"/>
        <v>179431.18887832959</v>
      </c>
      <c r="I98" s="13">
        <v>39347</v>
      </c>
      <c r="J98">
        <v>79</v>
      </c>
      <c r="K98" s="22">
        <v>179406.6126300226</v>
      </c>
      <c r="L98" s="23">
        <v>24.576248305482448</v>
      </c>
      <c r="M98" s="22">
        <v>179431.18887832807</v>
      </c>
    </row>
    <row r="99" spans="2:13" x14ac:dyDescent="0.25">
      <c r="B99" s="13">
        <v>39348</v>
      </c>
      <c r="C99">
        <v>80</v>
      </c>
      <c r="D99" s="19">
        <f t="shared" si="3"/>
        <v>179431.18887832959</v>
      </c>
      <c r="E99" s="19">
        <f t="shared" si="4"/>
        <v>24.579614914839674</v>
      </c>
      <c r="F99" s="19">
        <f t="shared" si="5"/>
        <v>179455.76849324442</v>
      </c>
      <c r="I99" s="13">
        <v>39348</v>
      </c>
      <c r="J99">
        <v>80</v>
      </c>
      <c r="K99" s="22">
        <v>179431.1888783281</v>
      </c>
      <c r="L99" s="23">
        <v>24.57961491483935</v>
      </c>
      <c r="M99" s="22">
        <v>179455.76849324294</v>
      </c>
    </row>
    <row r="100" spans="2:13" x14ac:dyDescent="0.25">
      <c r="B100" s="13">
        <v>39349</v>
      </c>
      <c r="C100">
        <v>81</v>
      </c>
      <c r="D100" s="19">
        <f t="shared" si="3"/>
        <v>179455.76849324442</v>
      </c>
      <c r="E100" s="19">
        <f t="shared" si="4"/>
        <v>24.582981985375952</v>
      </c>
      <c r="F100" s="19">
        <f t="shared" si="5"/>
        <v>179480.35147522981</v>
      </c>
      <c r="I100" s="13">
        <v>39349</v>
      </c>
      <c r="J100">
        <v>81</v>
      </c>
      <c r="K100" s="22">
        <v>179455.76849324285</v>
      </c>
      <c r="L100" s="23">
        <v>24.582981985375625</v>
      </c>
      <c r="M100" s="22">
        <v>179480.35147522824</v>
      </c>
    </row>
    <row r="101" spans="2:13" x14ac:dyDescent="0.25">
      <c r="B101" s="13">
        <v>39350</v>
      </c>
      <c r="C101">
        <v>82</v>
      </c>
      <c r="D101" s="19">
        <f t="shared" si="3"/>
        <v>179480.35147522981</v>
      </c>
      <c r="E101" s="19">
        <f t="shared" si="4"/>
        <v>24.586349517154773</v>
      </c>
      <c r="F101" s="19">
        <f t="shared" si="5"/>
        <v>179504.93782474697</v>
      </c>
      <c r="I101" s="13">
        <v>39350</v>
      </c>
      <c r="J101">
        <v>82</v>
      </c>
      <c r="K101" s="22">
        <v>179480.35147522821</v>
      </c>
      <c r="L101" s="23">
        <v>24.586349517154463</v>
      </c>
      <c r="M101" s="22">
        <v>179504.93782474537</v>
      </c>
    </row>
    <row r="102" spans="2:13" x14ac:dyDescent="0.25">
      <c r="B102" s="13">
        <v>39351</v>
      </c>
      <c r="C102">
        <v>83</v>
      </c>
      <c r="D102" s="19">
        <f t="shared" si="3"/>
        <v>179504.93782474697</v>
      </c>
      <c r="E102" s="19">
        <f t="shared" si="4"/>
        <v>24.589717510239314</v>
      </c>
      <c r="F102" s="19">
        <f t="shared" si="5"/>
        <v>179529.52754225722</v>
      </c>
      <c r="I102" s="13">
        <v>39351</v>
      </c>
      <c r="J102">
        <v>83</v>
      </c>
      <c r="K102" s="22">
        <v>179504.93782474537</v>
      </c>
      <c r="L102" s="23">
        <v>24.589717510238987</v>
      </c>
      <c r="M102" s="22">
        <v>179529.52754225562</v>
      </c>
    </row>
    <row r="103" spans="2:13" x14ac:dyDescent="0.25">
      <c r="B103" s="13">
        <v>39352</v>
      </c>
      <c r="C103">
        <v>84</v>
      </c>
      <c r="D103" s="19">
        <f t="shared" si="3"/>
        <v>179529.52754225722</v>
      </c>
      <c r="E103" s="19">
        <f t="shared" si="4"/>
        <v>24.593085964692772</v>
      </c>
      <c r="F103" s="19">
        <f t="shared" si="5"/>
        <v>179554.12062822192</v>
      </c>
      <c r="I103" s="13">
        <v>39352</v>
      </c>
      <c r="J103">
        <v>84</v>
      </c>
      <c r="K103" s="22">
        <v>179529.52754225562</v>
      </c>
      <c r="L103" s="23">
        <v>24.593085964692449</v>
      </c>
      <c r="M103" s="22">
        <v>179554.12062822032</v>
      </c>
    </row>
    <row r="104" spans="2:13" x14ac:dyDescent="0.25">
      <c r="B104" s="13">
        <v>39353</v>
      </c>
      <c r="C104">
        <v>85</v>
      </c>
      <c r="D104" s="19">
        <f t="shared" si="3"/>
        <v>179554.12062822192</v>
      </c>
      <c r="E104" s="19">
        <f t="shared" si="4"/>
        <v>24.596454880578349</v>
      </c>
      <c r="F104" s="19">
        <f t="shared" si="5"/>
        <v>179578.7170831025</v>
      </c>
      <c r="I104" s="13">
        <v>39353</v>
      </c>
      <c r="J104">
        <v>85</v>
      </c>
      <c r="K104" s="22">
        <v>179554.12062822029</v>
      </c>
      <c r="L104" s="23">
        <v>24.596454880578008</v>
      </c>
      <c r="M104" s="22">
        <v>179578.71708310087</v>
      </c>
    </row>
    <row r="105" spans="2:13" x14ac:dyDescent="0.25">
      <c r="B105" s="13">
        <v>39354</v>
      </c>
      <c r="C105">
        <v>86</v>
      </c>
      <c r="D105" s="19">
        <f t="shared" si="3"/>
        <v>179578.7170831025</v>
      </c>
      <c r="E105" s="19">
        <f t="shared" si="4"/>
        <v>24.599824257959249</v>
      </c>
      <c r="F105" s="19">
        <f t="shared" si="5"/>
        <v>179603.31690736045</v>
      </c>
      <c r="I105" s="13">
        <v>39354</v>
      </c>
      <c r="J105">
        <v>86</v>
      </c>
      <c r="K105" s="22">
        <v>179578.71708310084</v>
      </c>
      <c r="L105" s="23">
        <v>24.599824257958911</v>
      </c>
      <c r="M105" s="22">
        <v>179603.31690735879</v>
      </c>
    </row>
    <row r="106" spans="2:13" x14ac:dyDescent="0.25">
      <c r="B106" s="13">
        <v>39355</v>
      </c>
      <c r="C106">
        <v>87</v>
      </c>
      <c r="D106" s="19">
        <f t="shared" si="3"/>
        <v>179603.31690736045</v>
      </c>
      <c r="E106" s="19">
        <f t="shared" si="4"/>
        <v>24.603194096898694</v>
      </c>
      <c r="F106" s="19">
        <f t="shared" si="5"/>
        <v>179627.92010145736</v>
      </c>
      <c r="I106" s="13">
        <v>39355</v>
      </c>
      <c r="J106">
        <v>87</v>
      </c>
      <c r="K106" s="22">
        <v>179603.31690735879</v>
      </c>
      <c r="L106" s="23">
        <v>24.603194096898349</v>
      </c>
      <c r="M106" s="22">
        <v>179627.9201014557</v>
      </c>
    </row>
    <row r="107" spans="2:13" x14ac:dyDescent="0.25">
      <c r="B107" s="13">
        <v>39356</v>
      </c>
      <c r="C107">
        <v>88</v>
      </c>
      <c r="D107" s="19">
        <f t="shared" si="3"/>
        <v>179627.92010145736</v>
      </c>
      <c r="E107" s="19">
        <f t="shared" si="4"/>
        <v>24.606564397459916</v>
      </c>
      <c r="F107" s="19">
        <f t="shared" si="5"/>
        <v>179652.52666585482</v>
      </c>
      <c r="I107" s="13">
        <v>39356</v>
      </c>
      <c r="J107">
        <v>88</v>
      </c>
      <c r="K107" s="22">
        <v>179627.9201014557</v>
      </c>
      <c r="L107" s="23">
        <v>24.606564397459564</v>
      </c>
      <c r="M107" s="22">
        <v>179652.52666585316</v>
      </c>
    </row>
    <row r="108" spans="2:13" x14ac:dyDescent="0.25">
      <c r="B108" s="13">
        <v>39357</v>
      </c>
      <c r="C108">
        <v>89</v>
      </c>
      <c r="D108" s="19">
        <f t="shared" si="3"/>
        <v>179652.52666585482</v>
      </c>
      <c r="E108" s="19">
        <f t="shared" si="4"/>
        <v>24.609935159706144</v>
      </c>
      <c r="F108" s="19">
        <f t="shared" si="5"/>
        <v>179677.13660101453</v>
      </c>
      <c r="I108" s="13">
        <v>39357</v>
      </c>
      <c r="J108">
        <v>89</v>
      </c>
      <c r="K108" s="22">
        <v>179652.5266658531</v>
      </c>
      <c r="L108" s="23">
        <v>24.609935159705788</v>
      </c>
      <c r="M108" s="22">
        <v>179677.13660101281</v>
      </c>
    </row>
    <row r="109" spans="2:13" x14ac:dyDescent="0.25">
      <c r="B109" s="13">
        <v>39358</v>
      </c>
      <c r="C109">
        <v>90</v>
      </c>
      <c r="D109" s="19">
        <f t="shared" si="3"/>
        <v>179677.13660101453</v>
      </c>
      <c r="E109" s="19">
        <f t="shared" si="4"/>
        <v>24.613306383700625</v>
      </c>
      <c r="F109" s="19">
        <f t="shared" si="5"/>
        <v>179701.74990739822</v>
      </c>
      <c r="I109" s="13">
        <v>39358</v>
      </c>
      <c r="J109">
        <v>90</v>
      </c>
      <c r="K109" s="22">
        <v>179677.13660101281</v>
      </c>
      <c r="L109" s="23">
        <v>24.613306383700262</v>
      </c>
      <c r="M109" s="22">
        <v>179701.7499073965</v>
      </c>
    </row>
    <row r="110" spans="2:13" x14ac:dyDescent="0.25">
      <c r="B110" s="13">
        <v>39359</v>
      </c>
      <c r="C110">
        <v>91</v>
      </c>
      <c r="D110" s="19">
        <f t="shared" si="3"/>
        <v>179701.74990739822</v>
      </c>
      <c r="E110" s="19">
        <f t="shared" si="4"/>
        <v>24.616678069506609</v>
      </c>
      <c r="F110" s="19">
        <f t="shared" si="5"/>
        <v>179726.36658546774</v>
      </c>
      <c r="I110" s="13">
        <v>39359</v>
      </c>
      <c r="J110">
        <v>91</v>
      </c>
      <c r="K110" s="22">
        <v>179701.74990739647</v>
      </c>
      <c r="L110" s="23">
        <v>24.616678069506253</v>
      </c>
      <c r="M110" s="22">
        <v>179726.36658546599</v>
      </c>
    </row>
    <row r="111" spans="2:13" x14ac:dyDescent="0.25">
      <c r="B111" s="13">
        <v>39360</v>
      </c>
      <c r="C111">
        <v>92</v>
      </c>
      <c r="D111" s="19">
        <f t="shared" si="3"/>
        <v>179726.36658546774</v>
      </c>
      <c r="E111" s="19">
        <f t="shared" si="4"/>
        <v>24.620050217187366</v>
      </c>
      <c r="F111" s="19">
        <f t="shared" si="5"/>
        <v>179750.98663568494</v>
      </c>
      <c r="I111" s="13">
        <v>39360</v>
      </c>
      <c r="J111">
        <v>92</v>
      </c>
      <c r="K111" s="22">
        <v>179726.36658546596</v>
      </c>
      <c r="L111" s="23">
        <v>24.620050217186989</v>
      </c>
      <c r="M111" s="22">
        <v>179750.98663568316</v>
      </c>
    </row>
    <row r="112" spans="2:13" x14ac:dyDescent="0.25">
      <c r="B112" s="13">
        <v>39361</v>
      </c>
      <c r="C112">
        <v>93</v>
      </c>
      <c r="D112" s="19">
        <f t="shared" si="3"/>
        <v>179750.98663568494</v>
      </c>
      <c r="E112" s="19">
        <f t="shared" si="4"/>
        <v>24.623422826806159</v>
      </c>
      <c r="F112" s="19">
        <f t="shared" si="5"/>
        <v>179775.61005851175</v>
      </c>
      <c r="I112" s="13">
        <v>39361</v>
      </c>
      <c r="J112">
        <v>93</v>
      </c>
      <c r="K112" s="22">
        <v>179750.9866356831</v>
      </c>
      <c r="L112" s="23">
        <v>24.62342282680579</v>
      </c>
      <c r="M112" s="22">
        <v>179775.61005850992</v>
      </c>
    </row>
    <row r="113" spans="2:13" x14ac:dyDescent="0.25">
      <c r="B113" s="13">
        <v>39362</v>
      </c>
      <c r="C113">
        <v>94</v>
      </c>
      <c r="D113" s="19">
        <f t="shared" si="3"/>
        <v>179775.61005851175</v>
      </c>
      <c r="E113" s="19">
        <f t="shared" si="4"/>
        <v>24.62679589842627</v>
      </c>
      <c r="F113" s="19">
        <f t="shared" si="5"/>
        <v>179800.23685441018</v>
      </c>
      <c r="I113" s="13">
        <v>39362</v>
      </c>
      <c r="J113">
        <v>94</v>
      </c>
      <c r="K113" s="22">
        <v>179775.61005850995</v>
      </c>
      <c r="L113" s="23">
        <v>24.626795898425897</v>
      </c>
      <c r="M113" s="22">
        <v>179800.23685440837</v>
      </c>
    </row>
    <row r="114" spans="2:13" x14ac:dyDescent="0.25">
      <c r="B114" s="13">
        <v>39363</v>
      </c>
      <c r="C114">
        <v>95</v>
      </c>
      <c r="D114" s="19">
        <f t="shared" si="3"/>
        <v>179800.23685441018</v>
      </c>
      <c r="E114" s="19">
        <f t="shared" si="4"/>
        <v>24.630169432110986</v>
      </c>
      <c r="F114" s="19">
        <f t="shared" si="5"/>
        <v>179824.86702384229</v>
      </c>
      <c r="I114" s="13">
        <v>39363</v>
      </c>
      <c r="J114">
        <v>95</v>
      </c>
      <c r="K114" s="22">
        <v>179800.23685440837</v>
      </c>
      <c r="L114" s="23">
        <v>24.630169432110602</v>
      </c>
      <c r="M114" s="22">
        <v>179824.86702384049</v>
      </c>
    </row>
    <row r="115" spans="2:13" x14ac:dyDescent="0.25">
      <c r="B115" s="13">
        <v>39364</v>
      </c>
      <c r="C115">
        <v>96</v>
      </c>
      <c r="D115" s="19">
        <f t="shared" si="3"/>
        <v>179824.86702384229</v>
      </c>
      <c r="E115" s="19">
        <f t="shared" si="4"/>
        <v>24.633543427923605</v>
      </c>
      <c r="F115" s="19">
        <f t="shared" si="5"/>
        <v>179849.50056727021</v>
      </c>
      <c r="I115" s="13">
        <v>39364</v>
      </c>
      <c r="J115">
        <v>96</v>
      </c>
      <c r="K115" s="22">
        <v>179824.86702384043</v>
      </c>
      <c r="L115" s="23">
        <v>24.633543427923229</v>
      </c>
      <c r="M115" s="22">
        <v>179849.50056726835</v>
      </c>
    </row>
    <row r="116" spans="2:13" x14ac:dyDescent="0.25">
      <c r="B116" s="13">
        <v>39365</v>
      </c>
      <c r="C116">
        <v>97</v>
      </c>
      <c r="D116" s="19">
        <f t="shared" si="3"/>
        <v>179849.50056727021</v>
      </c>
      <c r="E116" s="19">
        <f t="shared" si="4"/>
        <v>24.636917885927428</v>
      </c>
      <c r="F116" s="19">
        <f t="shared" si="5"/>
        <v>179874.13748515613</v>
      </c>
      <c r="I116" s="13">
        <v>39365</v>
      </c>
      <c r="J116">
        <v>97</v>
      </c>
      <c r="K116" s="22">
        <v>179849.50056726829</v>
      </c>
      <c r="L116" s="23">
        <v>24.636917885927044</v>
      </c>
      <c r="M116" s="22">
        <v>179874.13748515421</v>
      </c>
    </row>
    <row r="117" spans="2:13" x14ac:dyDescent="0.25">
      <c r="B117" s="13">
        <v>39366</v>
      </c>
      <c r="C117">
        <v>98</v>
      </c>
      <c r="D117" s="19">
        <f t="shared" si="3"/>
        <v>179874.13748515613</v>
      </c>
      <c r="E117" s="19">
        <f t="shared" si="4"/>
        <v>24.640292806185773</v>
      </c>
      <c r="F117" s="19">
        <f t="shared" si="5"/>
        <v>179898.7777779623</v>
      </c>
      <c r="I117" s="13">
        <v>39366</v>
      </c>
      <c r="J117">
        <v>98</v>
      </c>
      <c r="K117" s="22">
        <v>179874.13748515421</v>
      </c>
      <c r="L117" s="23">
        <v>24.640292806185382</v>
      </c>
      <c r="M117" s="22">
        <v>179898.77777796038</v>
      </c>
    </row>
    <row r="118" spans="2:13" x14ac:dyDescent="0.25">
      <c r="B118" s="13">
        <v>39367</v>
      </c>
      <c r="C118">
        <v>99</v>
      </c>
      <c r="D118" s="19">
        <f t="shared" si="3"/>
        <v>179898.7777779623</v>
      </c>
      <c r="E118" s="19">
        <f t="shared" si="4"/>
        <v>24.643668188761961</v>
      </c>
      <c r="F118" s="19">
        <f t="shared" si="5"/>
        <v>179923.42144615107</v>
      </c>
      <c r="I118" s="13">
        <v>39367</v>
      </c>
      <c r="J118">
        <v>99</v>
      </c>
      <c r="K118" s="22">
        <v>179898.77777796038</v>
      </c>
      <c r="L118" s="23">
        <v>24.64366818876157</v>
      </c>
      <c r="M118" s="22">
        <v>179923.42144614915</v>
      </c>
    </row>
    <row r="119" spans="2:13" x14ac:dyDescent="0.25">
      <c r="B119" s="13">
        <v>39368</v>
      </c>
      <c r="C119">
        <v>100</v>
      </c>
      <c r="D119" s="19">
        <f t="shared" si="3"/>
        <v>179923.42144615107</v>
      </c>
      <c r="E119" s="19">
        <f t="shared" si="4"/>
        <v>24.647044033719329</v>
      </c>
      <c r="F119" s="19">
        <f t="shared" si="5"/>
        <v>179948.06849018479</v>
      </c>
      <c r="I119" s="13">
        <v>39368</v>
      </c>
      <c r="J119">
        <v>100</v>
      </c>
      <c r="K119" s="22">
        <v>179923.42144614915</v>
      </c>
      <c r="L119" s="23">
        <v>24.647044033718938</v>
      </c>
      <c r="M119" s="22">
        <v>179948.06849018286</v>
      </c>
    </row>
    <row r="120" spans="2:13" x14ac:dyDescent="0.25">
      <c r="B120" s="13">
        <v>39369</v>
      </c>
      <c r="C120">
        <v>101</v>
      </c>
      <c r="D120" s="19">
        <f t="shared" si="3"/>
        <v>179948.06849018479</v>
      </c>
      <c r="E120" s="19">
        <f t="shared" si="4"/>
        <v>24.650420341121208</v>
      </c>
      <c r="F120" s="19">
        <f t="shared" si="5"/>
        <v>179972.7189105259</v>
      </c>
      <c r="I120" s="13">
        <v>39369</v>
      </c>
      <c r="J120">
        <v>101</v>
      </c>
      <c r="K120" s="22">
        <v>179948.06849018284</v>
      </c>
      <c r="L120" s="23">
        <v>24.650420341120807</v>
      </c>
      <c r="M120" s="22">
        <v>179972.71891052395</v>
      </c>
    </row>
    <row r="121" spans="2:13" x14ac:dyDescent="0.25">
      <c r="B121" s="13">
        <v>39370</v>
      </c>
      <c r="C121">
        <v>102</v>
      </c>
      <c r="D121" s="19">
        <f t="shared" si="3"/>
        <v>179972.7189105259</v>
      </c>
      <c r="E121" s="19">
        <f t="shared" si="4"/>
        <v>24.653797111030947</v>
      </c>
      <c r="F121" s="19">
        <f t="shared" si="5"/>
        <v>179997.37270763694</v>
      </c>
      <c r="I121" s="13">
        <v>39370</v>
      </c>
      <c r="J121">
        <v>102</v>
      </c>
      <c r="K121" s="22">
        <v>179972.71891052395</v>
      </c>
      <c r="L121" s="23">
        <v>24.653797111030542</v>
      </c>
      <c r="M121" s="22">
        <v>179997.37270763499</v>
      </c>
    </row>
    <row r="122" spans="2:13" x14ac:dyDescent="0.25">
      <c r="B122" s="13">
        <v>39371</v>
      </c>
      <c r="C122">
        <v>103</v>
      </c>
      <c r="D122" s="19">
        <f t="shared" si="3"/>
        <v>179997.37270763694</v>
      </c>
      <c r="E122" s="19">
        <f t="shared" si="4"/>
        <v>24.657174343511912</v>
      </c>
      <c r="F122" s="19">
        <f t="shared" si="5"/>
        <v>180022.02988198044</v>
      </c>
      <c r="I122" s="13">
        <v>39371</v>
      </c>
      <c r="J122">
        <v>103</v>
      </c>
      <c r="K122" s="22">
        <v>179997.37270763493</v>
      </c>
      <c r="L122" s="23">
        <v>24.657174343511507</v>
      </c>
      <c r="M122" s="22">
        <v>180022.02988197844</v>
      </c>
    </row>
    <row r="123" spans="2:13" x14ac:dyDescent="0.25">
      <c r="B123" s="13">
        <v>39372</v>
      </c>
      <c r="C123">
        <v>104</v>
      </c>
      <c r="D123" s="19">
        <f t="shared" si="3"/>
        <v>180022.02988198044</v>
      </c>
      <c r="E123" s="19">
        <f t="shared" si="4"/>
        <v>24.660552038627461</v>
      </c>
      <c r="F123" s="19">
        <f t="shared" si="5"/>
        <v>180046.69043401908</v>
      </c>
      <c r="I123" s="13">
        <v>39372</v>
      </c>
      <c r="J123">
        <v>104</v>
      </c>
      <c r="K123" s="22">
        <v>180022.02988197847</v>
      </c>
      <c r="L123" s="23">
        <v>24.660552038627056</v>
      </c>
      <c r="M123" s="22">
        <v>180046.6904340171</v>
      </c>
    </row>
    <row r="124" spans="2:13" x14ac:dyDescent="0.25">
      <c r="B124" s="13">
        <v>39373</v>
      </c>
      <c r="C124">
        <v>105</v>
      </c>
      <c r="D124" s="19">
        <f t="shared" si="3"/>
        <v>180046.69043401908</v>
      </c>
      <c r="E124" s="19">
        <f t="shared" si="4"/>
        <v>24.663930196440973</v>
      </c>
      <c r="F124" s="19">
        <f t="shared" si="5"/>
        <v>180071.35436421551</v>
      </c>
      <c r="I124" s="13">
        <v>39373</v>
      </c>
      <c r="J124">
        <v>105</v>
      </c>
      <c r="K124" s="22">
        <v>180046.69043401704</v>
      </c>
      <c r="L124" s="23">
        <v>24.663930196440557</v>
      </c>
      <c r="M124" s="22">
        <v>180071.35436421348</v>
      </c>
    </row>
    <row r="125" spans="2:13" x14ac:dyDescent="0.25">
      <c r="B125" s="13">
        <v>39374</v>
      </c>
      <c r="C125">
        <v>106</v>
      </c>
      <c r="D125" s="19">
        <f t="shared" si="3"/>
        <v>180071.35436421551</v>
      </c>
      <c r="E125" s="19">
        <f t="shared" si="4"/>
        <v>24.667308817015826</v>
      </c>
      <c r="F125" s="19">
        <f t="shared" si="5"/>
        <v>180096.02167303252</v>
      </c>
      <c r="I125" s="13">
        <v>39374</v>
      </c>
      <c r="J125">
        <v>106</v>
      </c>
      <c r="K125" s="22">
        <v>180071.35436421348</v>
      </c>
      <c r="L125" s="23">
        <v>24.667308817015414</v>
      </c>
      <c r="M125" s="22">
        <v>180096.02167303048</v>
      </c>
    </row>
    <row r="126" spans="2:13" x14ac:dyDescent="0.25">
      <c r="B126" s="13">
        <v>39375</v>
      </c>
      <c r="C126">
        <v>107</v>
      </c>
      <c r="D126" s="19">
        <f t="shared" si="3"/>
        <v>180096.02167303252</v>
      </c>
      <c r="E126" s="19">
        <f t="shared" si="4"/>
        <v>24.670687900415416</v>
      </c>
      <c r="F126" s="19">
        <f t="shared" si="5"/>
        <v>180120.69236093294</v>
      </c>
      <c r="I126" s="13">
        <v>39375</v>
      </c>
      <c r="J126">
        <v>107</v>
      </c>
      <c r="K126" s="22">
        <v>180096.02167303048</v>
      </c>
      <c r="L126" s="23">
        <v>24.670687900414997</v>
      </c>
      <c r="M126" s="22">
        <v>180120.6923609309</v>
      </c>
    </row>
    <row r="127" spans="2:13" x14ac:dyDescent="0.25">
      <c r="B127" s="13">
        <v>39376</v>
      </c>
      <c r="C127">
        <v>108</v>
      </c>
      <c r="D127" s="19">
        <f t="shared" si="3"/>
        <v>180120.69236093294</v>
      </c>
      <c r="E127" s="19">
        <f t="shared" si="4"/>
        <v>24.674067446703145</v>
      </c>
      <c r="F127" s="19">
        <f t="shared" si="5"/>
        <v>180145.36642837964</v>
      </c>
      <c r="I127" s="13">
        <v>39376</v>
      </c>
      <c r="J127">
        <v>108</v>
      </c>
      <c r="K127" s="22">
        <v>180120.6923609309</v>
      </c>
      <c r="L127" s="23">
        <v>24.674067446702722</v>
      </c>
      <c r="M127" s="22">
        <v>180145.3664283776</v>
      </c>
    </row>
    <row r="128" spans="2:13" x14ac:dyDescent="0.25">
      <c r="B128" s="13">
        <v>39377</v>
      </c>
      <c r="C128">
        <v>109</v>
      </c>
      <c r="D128" s="19">
        <f t="shared" si="3"/>
        <v>180145.36642837964</v>
      </c>
      <c r="E128" s="19">
        <f t="shared" si="4"/>
        <v>24.677447455942421</v>
      </c>
      <c r="F128" s="19">
        <f t="shared" si="5"/>
        <v>180170.04387583557</v>
      </c>
      <c r="I128" s="13">
        <v>39377</v>
      </c>
      <c r="J128">
        <v>109</v>
      </c>
      <c r="K128" s="22">
        <v>180145.36642837751</v>
      </c>
      <c r="L128" s="23">
        <v>24.677447455941994</v>
      </c>
      <c r="M128" s="22">
        <v>180170.04387583345</v>
      </c>
    </row>
    <row r="129" spans="2:13" x14ac:dyDescent="0.25">
      <c r="B129" s="13">
        <v>39378</v>
      </c>
      <c r="C129">
        <v>110</v>
      </c>
      <c r="D129" s="19">
        <f t="shared" si="3"/>
        <v>180170.04387583557</v>
      </c>
      <c r="E129" s="19">
        <f t="shared" si="4"/>
        <v>24.680827928196656</v>
      </c>
      <c r="F129" s="19">
        <f t="shared" si="5"/>
        <v>180194.72470376376</v>
      </c>
      <c r="I129" s="13">
        <v>39378</v>
      </c>
      <c r="J129">
        <v>110</v>
      </c>
      <c r="K129" s="22">
        <v>180170.04387583348</v>
      </c>
      <c r="L129" s="23">
        <v>24.68082792819623</v>
      </c>
      <c r="M129" s="22">
        <v>180194.72470376166</v>
      </c>
    </row>
    <row r="130" spans="2:13" x14ac:dyDescent="0.25">
      <c r="B130" s="13">
        <v>39379</v>
      </c>
      <c r="C130">
        <v>111</v>
      </c>
      <c r="D130" s="19">
        <f t="shared" si="3"/>
        <v>180194.72470376376</v>
      </c>
      <c r="E130" s="19">
        <f t="shared" si="4"/>
        <v>24.684208863529285</v>
      </c>
      <c r="F130" s="19">
        <f t="shared" si="5"/>
        <v>180219.40891262729</v>
      </c>
      <c r="I130" s="13">
        <v>39379</v>
      </c>
      <c r="J130">
        <v>111</v>
      </c>
      <c r="K130" s="22">
        <v>180194.72470376166</v>
      </c>
      <c r="L130" s="23">
        <v>24.684208863528863</v>
      </c>
      <c r="M130" s="22">
        <v>180219.40891262519</v>
      </c>
    </row>
    <row r="131" spans="2:13" x14ac:dyDescent="0.25">
      <c r="B131" s="13">
        <v>39380</v>
      </c>
      <c r="C131">
        <v>112</v>
      </c>
      <c r="D131" s="19">
        <f t="shared" si="3"/>
        <v>180219.40891262729</v>
      </c>
      <c r="E131" s="19">
        <f t="shared" si="4"/>
        <v>24.687590262003742</v>
      </c>
      <c r="F131" s="19">
        <f t="shared" si="5"/>
        <v>180244.0965028893</v>
      </c>
      <c r="I131" s="13">
        <v>39380</v>
      </c>
      <c r="J131">
        <v>112</v>
      </c>
      <c r="K131" s="22">
        <v>180219.40891262519</v>
      </c>
      <c r="L131" s="23">
        <v>24.687590262003301</v>
      </c>
      <c r="M131" s="22">
        <v>180244.0965028872</v>
      </c>
    </row>
    <row r="132" spans="2:13" x14ac:dyDescent="0.25">
      <c r="B132" s="13">
        <v>39381</v>
      </c>
      <c r="C132">
        <v>113</v>
      </c>
      <c r="D132" s="19">
        <f t="shared" si="3"/>
        <v>180244.0965028893</v>
      </c>
      <c r="E132" s="19">
        <f t="shared" si="4"/>
        <v>24.690972123683469</v>
      </c>
      <c r="F132" s="19">
        <f t="shared" si="5"/>
        <v>180268.78747501297</v>
      </c>
      <c r="I132" s="13">
        <v>39381</v>
      </c>
      <c r="J132">
        <v>113</v>
      </c>
      <c r="K132" s="22">
        <v>180244.09650288714</v>
      </c>
      <c r="L132" s="23">
        <v>24.690972123683022</v>
      </c>
      <c r="M132" s="22">
        <v>180268.78747501082</v>
      </c>
    </row>
    <row r="133" spans="2:13" x14ac:dyDescent="0.25">
      <c r="B133" s="13">
        <v>39382</v>
      </c>
      <c r="C133">
        <v>114</v>
      </c>
      <c r="D133" s="19">
        <f t="shared" si="3"/>
        <v>180268.78747501297</v>
      </c>
      <c r="E133" s="19">
        <f t="shared" si="4"/>
        <v>24.694354448631916</v>
      </c>
      <c r="F133" s="19">
        <f t="shared" si="5"/>
        <v>180293.48182946161</v>
      </c>
      <c r="I133" s="13">
        <v>39382</v>
      </c>
      <c r="J133">
        <v>114</v>
      </c>
      <c r="K133" s="22">
        <v>180268.78747501082</v>
      </c>
      <c r="L133" s="23">
        <v>24.694354448631476</v>
      </c>
      <c r="M133" s="22">
        <v>180293.48182945946</v>
      </c>
    </row>
    <row r="134" spans="2:13" x14ac:dyDescent="0.25">
      <c r="B134" s="13">
        <v>39383</v>
      </c>
      <c r="C134">
        <v>115</v>
      </c>
      <c r="D134" s="19">
        <f t="shared" si="3"/>
        <v>180293.48182946161</v>
      </c>
      <c r="E134" s="19">
        <f t="shared" si="4"/>
        <v>24.697737236912552</v>
      </c>
      <c r="F134" s="19">
        <f t="shared" si="5"/>
        <v>180318.17956669853</v>
      </c>
      <c r="I134" s="13">
        <v>39383</v>
      </c>
      <c r="J134">
        <v>115</v>
      </c>
      <c r="K134" s="22">
        <v>180293.48182945943</v>
      </c>
      <c r="L134" s="23">
        <v>24.697737236912097</v>
      </c>
      <c r="M134" s="22">
        <v>180318.17956669634</v>
      </c>
    </row>
    <row r="135" spans="2:13" x14ac:dyDescent="0.25">
      <c r="B135" s="13">
        <v>39384</v>
      </c>
      <c r="C135">
        <v>116</v>
      </c>
      <c r="D135" s="19">
        <f t="shared" si="3"/>
        <v>180318.17956669853</v>
      </c>
      <c r="E135" s="19">
        <f t="shared" si="4"/>
        <v>24.701120488588842</v>
      </c>
      <c r="F135" s="19">
        <f t="shared" si="5"/>
        <v>180342.88068718711</v>
      </c>
      <c r="I135" s="13">
        <v>39384</v>
      </c>
      <c r="J135">
        <v>116</v>
      </c>
      <c r="K135" s="22">
        <v>180318.17956669632</v>
      </c>
      <c r="L135" s="23">
        <v>24.701120488588387</v>
      </c>
      <c r="M135" s="22">
        <v>180342.88068718489</v>
      </c>
    </row>
    <row r="136" spans="2:13" x14ac:dyDescent="0.25">
      <c r="B136" s="13">
        <v>39385</v>
      </c>
      <c r="C136">
        <v>117</v>
      </c>
      <c r="D136" s="19">
        <f t="shared" si="3"/>
        <v>180342.88068718711</v>
      </c>
      <c r="E136" s="19">
        <f t="shared" si="4"/>
        <v>24.704504203724266</v>
      </c>
      <c r="F136" s="19">
        <f t="shared" si="5"/>
        <v>180367.58519139083</v>
      </c>
      <c r="I136" s="13">
        <v>39385</v>
      </c>
      <c r="J136">
        <v>117</v>
      </c>
      <c r="K136" s="22">
        <v>180342.88068718489</v>
      </c>
      <c r="L136" s="23">
        <v>24.704504203723811</v>
      </c>
      <c r="M136" s="22">
        <v>180367.58519138861</v>
      </c>
    </row>
    <row r="137" spans="2:13" x14ac:dyDescent="0.25">
      <c r="B137" s="13">
        <v>39386</v>
      </c>
      <c r="C137">
        <v>118</v>
      </c>
      <c r="D137" s="19">
        <f t="shared" si="3"/>
        <v>180367.58519139083</v>
      </c>
      <c r="E137" s="19">
        <f t="shared" si="4"/>
        <v>24.707888382382308</v>
      </c>
      <c r="F137" s="19">
        <f t="shared" si="5"/>
        <v>180392.2930797732</v>
      </c>
      <c r="I137" s="13">
        <v>39386</v>
      </c>
      <c r="J137">
        <v>118</v>
      </c>
      <c r="K137" s="22">
        <v>180367.58519138859</v>
      </c>
      <c r="L137" s="23">
        <v>24.707888382381853</v>
      </c>
      <c r="M137" s="22">
        <v>180392.29307977096</v>
      </c>
    </row>
    <row r="138" spans="2:13" x14ac:dyDescent="0.25">
      <c r="B138" s="13">
        <v>39387</v>
      </c>
      <c r="C138">
        <v>119</v>
      </c>
      <c r="D138" s="19">
        <f t="shared" si="3"/>
        <v>180392.2930797732</v>
      </c>
      <c r="E138" s="19">
        <f t="shared" si="4"/>
        <v>24.711273024626468</v>
      </c>
      <c r="F138" s="19">
        <f t="shared" si="5"/>
        <v>180417.00435279781</v>
      </c>
      <c r="I138" s="13">
        <v>39387</v>
      </c>
      <c r="J138">
        <v>119</v>
      </c>
      <c r="K138" s="22">
        <v>180392.29307977096</v>
      </c>
      <c r="L138" s="23">
        <v>24.71127302462601</v>
      </c>
      <c r="M138" s="22">
        <v>180417.00435279557</v>
      </c>
    </row>
    <row r="139" spans="2:13" x14ac:dyDescent="0.25">
      <c r="B139" s="13">
        <v>39388</v>
      </c>
      <c r="C139">
        <v>120</v>
      </c>
      <c r="D139" s="19">
        <f t="shared" si="3"/>
        <v>180417.00435279781</v>
      </c>
      <c r="E139" s="19">
        <f t="shared" si="4"/>
        <v>24.714658130520252</v>
      </c>
      <c r="F139" s="19">
        <f t="shared" si="5"/>
        <v>180441.71901092833</v>
      </c>
      <c r="I139" s="13">
        <v>39388</v>
      </c>
      <c r="J139">
        <v>120</v>
      </c>
      <c r="K139" s="22">
        <v>180417.0043527956</v>
      </c>
      <c r="L139" s="23">
        <v>24.714658130519791</v>
      </c>
      <c r="M139" s="22">
        <v>180441.71901092611</v>
      </c>
    </row>
    <row r="140" spans="2:13" x14ac:dyDescent="0.25">
      <c r="B140" s="13">
        <v>39389</v>
      </c>
      <c r="C140">
        <v>121</v>
      </c>
      <c r="D140" s="19">
        <f t="shared" si="3"/>
        <v>180441.71901092833</v>
      </c>
      <c r="E140" s="19">
        <f t="shared" si="4"/>
        <v>24.718043700127172</v>
      </c>
      <c r="F140" s="19">
        <f t="shared" si="5"/>
        <v>180466.43705462845</v>
      </c>
      <c r="I140" s="13">
        <v>39389</v>
      </c>
      <c r="J140">
        <v>121</v>
      </c>
      <c r="K140" s="22">
        <v>180441.71901092603</v>
      </c>
      <c r="L140" s="23">
        <v>24.718043700126696</v>
      </c>
      <c r="M140" s="22">
        <v>180466.43705462615</v>
      </c>
    </row>
    <row r="141" spans="2:13" x14ac:dyDescent="0.25">
      <c r="B141" s="13">
        <v>39390</v>
      </c>
      <c r="C141">
        <v>122</v>
      </c>
      <c r="D141" s="19">
        <f t="shared" si="3"/>
        <v>180466.43705462845</v>
      </c>
      <c r="E141" s="19">
        <f t="shared" si="4"/>
        <v>24.72142973351075</v>
      </c>
      <c r="F141" s="19">
        <f t="shared" si="5"/>
        <v>180491.15848436195</v>
      </c>
      <c r="I141" s="13">
        <v>39390</v>
      </c>
      <c r="J141">
        <v>122</v>
      </c>
      <c r="K141" s="22">
        <v>180466.43705462618</v>
      </c>
      <c r="L141" s="23">
        <v>24.721429733510281</v>
      </c>
      <c r="M141" s="22">
        <v>180491.15848435968</v>
      </c>
    </row>
    <row r="142" spans="2:13" x14ac:dyDescent="0.25">
      <c r="B142" s="13">
        <v>39391</v>
      </c>
      <c r="C142">
        <v>123</v>
      </c>
      <c r="D142" s="19">
        <f t="shared" si="3"/>
        <v>180491.15848436195</v>
      </c>
      <c r="E142" s="19">
        <f t="shared" si="4"/>
        <v>24.724816230734518</v>
      </c>
      <c r="F142" s="19">
        <f t="shared" si="5"/>
        <v>180515.88330059269</v>
      </c>
      <c r="I142" s="13">
        <v>39391</v>
      </c>
      <c r="J142">
        <v>123</v>
      </c>
      <c r="K142" s="22">
        <v>180491.15848435968</v>
      </c>
      <c r="L142" s="23">
        <v>24.724816230734042</v>
      </c>
      <c r="M142" s="22">
        <v>180515.88330059042</v>
      </c>
    </row>
    <row r="143" spans="2:13" x14ac:dyDescent="0.25">
      <c r="B143" s="13">
        <v>39392</v>
      </c>
      <c r="C143">
        <v>124</v>
      </c>
      <c r="D143" s="19">
        <f t="shared" si="3"/>
        <v>180515.88330059269</v>
      </c>
      <c r="E143" s="19">
        <f t="shared" si="4"/>
        <v>24.728203191862015</v>
      </c>
      <c r="F143" s="19">
        <f t="shared" si="5"/>
        <v>180540.61150378454</v>
      </c>
      <c r="I143" s="13">
        <v>39392</v>
      </c>
      <c r="J143">
        <v>124</v>
      </c>
      <c r="K143" s="22">
        <v>180515.88330059042</v>
      </c>
      <c r="L143" s="23">
        <v>24.728203191861539</v>
      </c>
      <c r="M143" s="22">
        <v>180540.61150378227</v>
      </c>
    </row>
    <row r="144" spans="2:13" x14ac:dyDescent="0.25">
      <c r="B144" s="13">
        <v>39393</v>
      </c>
      <c r="C144">
        <v>125</v>
      </c>
      <c r="D144" s="19">
        <f t="shared" si="3"/>
        <v>180540.61150378454</v>
      </c>
      <c r="E144" s="19">
        <f t="shared" si="4"/>
        <v>24.73159061695679</v>
      </c>
      <c r="F144" s="19">
        <f t="shared" si="5"/>
        <v>180565.3430944015</v>
      </c>
      <c r="I144" s="13">
        <v>39393</v>
      </c>
      <c r="J144">
        <v>125</v>
      </c>
      <c r="K144" s="22">
        <v>180540.61150378222</v>
      </c>
      <c r="L144" s="23">
        <v>24.731590616956307</v>
      </c>
      <c r="M144" s="22">
        <v>180565.34309439917</v>
      </c>
    </row>
    <row r="145" spans="2:13" x14ac:dyDescent="0.25">
      <c r="B145" s="13">
        <v>39394</v>
      </c>
      <c r="C145">
        <v>126</v>
      </c>
      <c r="D145" s="19">
        <f t="shared" si="3"/>
        <v>180565.3430944015</v>
      </c>
      <c r="E145" s="19">
        <f t="shared" si="4"/>
        <v>24.734978506082399</v>
      </c>
      <c r="F145" s="19">
        <f t="shared" si="5"/>
        <v>180590.07807290758</v>
      </c>
      <c r="I145" s="13">
        <v>39394</v>
      </c>
      <c r="J145">
        <v>126</v>
      </c>
      <c r="K145" s="22">
        <v>180565.3430943992</v>
      </c>
      <c r="L145" s="23">
        <v>24.734978506081912</v>
      </c>
      <c r="M145" s="22">
        <v>180590.07807290528</v>
      </c>
    </row>
    <row r="146" spans="2:13" x14ac:dyDescent="0.25">
      <c r="B146" s="13">
        <v>39395</v>
      </c>
      <c r="C146">
        <v>127</v>
      </c>
      <c r="D146" s="19">
        <f t="shared" si="3"/>
        <v>180590.07807290758</v>
      </c>
      <c r="E146" s="19">
        <f t="shared" si="4"/>
        <v>24.73836685930241</v>
      </c>
      <c r="F146" s="19">
        <f t="shared" si="5"/>
        <v>180614.81643976687</v>
      </c>
      <c r="I146" s="13">
        <v>39395</v>
      </c>
      <c r="J146">
        <v>127</v>
      </c>
      <c r="K146" s="22">
        <v>180590.07807290525</v>
      </c>
      <c r="L146" s="23">
        <v>24.738366859301916</v>
      </c>
      <c r="M146" s="22">
        <v>180614.81643976455</v>
      </c>
    </row>
    <row r="147" spans="2:13" x14ac:dyDescent="0.25">
      <c r="B147" s="13">
        <v>39396</v>
      </c>
      <c r="C147">
        <v>128</v>
      </c>
      <c r="D147" s="19">
        <f t="shared" si="3"/>
        <v>180614.81643976687</v>
      </c>
      <c r="E147" s="19">
        <f t="shared" si="4"/>
        <v>24.741755676680398</v>
      </c>
      <c r="F147" s="19">
        <f t="shared" si="5"/>
        <v>180639.55819544356</v>
      </c>
      <c r="I147" s="13">
        <v>39396</v>
      </c>
      <c r="J147">
        <v>128</v>
      </c>
      <c r="K147" s="22">
        <v>180614.81643976455</v>
      </c>
      <c r="L147" s="23">
        <v>24.741755676679912</v>
      </c>
      <c r="M147" s="22">
        <v>180639.55819544123</v>
      </c>
    </row>
    <row r="148" spans="2:13" x14ac:dyDescent="0.25">
      <c r="B148" s="13">
        <v>39397</v>
      </c>
      <c r="C148">
        <v>129</v>
      </c>
      <c r="D148" s="19">
        <f t="shared" si="3"/>
        <v>180639.55819544356</v>
      </c>
      <c r="E148" s="19">
        <f t="shared" si="4"/>
        <v>24.745144958279944</v>
      </c>
      <c r="F148" s="19">
        <f t="shared" si="5"/>
        <v>180664.30334040185</v>
      </c>
      <c r="I148" s="13">
        <v>39397</v>
      </c>
      <c r="J148">
        <v>129</v>
      </c>
      <c r="K148" s="22">
        <v>180639.55819544115</v>
      </c>
      <c r="L148" s="23">
        <v>24.74514495827945</v>
      </c>
      <c r="M148" s="22">
        <v>180664.30334039943</v>
      </c>
    </row>
    <row r="149" spans="2:13" x14ac:dyDescent="0.25">
      <c r="B149" s="13">
        <v>39398</v>
      </c>
      <c r="C149">
        <v>130</v>
      </c>
      <c r="D149" s="19">
        <f t="shared" ref="D149:D212" si="6">F148</f>
        <v>180664.30334040185</v>
      </c>
      <c r="E149" s="19">
        <f t="shared" ref="E149:E212" si="7">D149*_nPIR</f>
        <v>24.748534704164641</v>
      </c>
      <c r="F149" s="19">
        <f t="shared" si="5"/>
        <v>180689.051875106</v>
      </c>
      <c r="I149" s="13">
        <v>39398</v>
      </c>
      <c r="J149">
        <v>130</v>
      </c>
      <c r="K149" s="22">
        <v>180664.3033403994</v>
      </c>
      <c r="L149" s="23">
        <v>24.748534704164143</v>
      </c>
      <c r="M149" s="22">
        <v>180689.05187510356</v>
      </c>
    </row>
    <row r="150" spans="2:13" x14ac:dyDescent="0.25">
      <c r="B150" s="13">
        <v>39399</v>
      </c>
      <c r="C150">
        <v>131</v>
      </c>
      <c r="D150" s="19">
        <f t="shared" si="6"/>
        <v>180689.051875106</v>
      </c>
      <c r="E150" s="19">
        <f t="shared" si="7"/>
        <v>24.751924914398085</v>
      </c>
      <c r="F150" s="19">
        <f t="shared" ref="F150:F213" si="8">D150+E150</f>
        <v>180713.8038000204</v>
      </c>
      <c r="I150" s="13">
        <v>39399</v>
      </c>
      <c r="J150">
        <v>131</v>
      </c>
      <c r="K150" s="22">
        <v>180689.05187510356</v>
      </c>
      <c r="L150" s="23">
        <v>24.751924914397581</v>
      </c>
      <c r="M150" s="22">
        <v>180713.80380001795</v>
      </c>
    </row>
    <row r="151" spans="2:13" x14ac:dyDescent="0.25">
      <c r="B151" s="13">
        <v>39400</v>
      </c>
      <c r="C151">
        <v>132</v>
      </c>
      <c r="D151" s="19">
        <f t="shared" si="6"/>
        <v>180713.8038000204</v>
      </c>
      <c r="E151" s="19">
        <f t="shared" si="7"/>
        <v>24.755315589043892</v>
      </c>
      <c r="F151" s="19">
        <f t="shared" si="8"/>
        <v>180738.55911560945</v>
      </c>
      <c r="I151" s="13">
        <v>39400</v>
      </c>
      <c r="J151">
        <v>132</v>
      </c>
      <c r="K151" s="22">
        <v>180713.80380001798</v>
      </c>
      <c r="L151" s="23">
        <v>24.755315589043388</v>
      </c>
      <c r="M151" s="22">
        <v>180738.55911560703</v>
      </c>
    </row>
    <row r="152" spans="2:13" x14ac:dyDescent="0.25">
      <c r="B152" s="13">
        <v>39401</v>
      </c>
      <c r="C152">
        <v>133</v>
      </c>
      <c r="D152" s="19">
        <f t="shared" si="6"/>
        <v>180738.55911560945</v>
      </c>
      <c r="E152" s="19">
        <f t="shared" si="7"/>
        <v>24.758706728165681</v>
      </c>
      <c r="F152" s="19">
        <f t="shared" si="8"/>
        <v>180763.31782233762</v>
      </c>
      <c r="I152" s="13">
        <v>39401</v>
      </c>
      <c r="J152">
        <v>133</v>
      </c>
      <c r="K152" s="22">
        <v>180738.55911560697</v>
      </c>
      <c r="L152" s="23">
        <v>24.758706728165169</v>
      </c>
      <c r="M152" s="22">
        <v>180763.31782233514</v>
      </c>
    </row>
    <row r="153" spans="2:13" x14ac:dyDescent="0.25">
      <c r="B153" s="13">
        <v>39402</v>
      </c>
      <c r="C153">
        <v>134</v>
      </c>
      <c r="D153" s="19">
        <f t="shared" si="6"/>
        <v>180763.31782233762</v>
      </c>
      <c r="E153" s="19">
        <f t="shared" si="7"/>
        <v>24.762098331827072</v>
      </c>
      <c r="F153" s="19">
        <f t="shared" si="8"/>
        <v>180788.07992066944</v>
      </c>
      <c r="I153" s="13">
        <v>39402</v>
      </c>
      <c r="J153">
        <v>134</v>
      </c>
      <c r="K153" s="22">
        <v>180763.31782233511</v>
      </c>
      <c r="L153" s="23">
        <v>24.762098331826561</v>
      </c>
      <c r="M153" s="22">
        <v>180788.07992066693</v>
      </c>
    </row>
    <row r="154" spans="2:13" x14ac:dyDescent="0.25">
      <c r="B154" s="13">
        <v>39403</v>
      </c>
      <c r="C154">
        <v>135</v>
      </c>
      <c r="D154" s="19">
        <f t="shared" si="6"/>
        <v>180788.07992066944</v>
      </c>
      <c r="E154" s="19">
        <f t="shared" si="7"/>
        <v>24.765490400091707</v>
      </c>
      <c r="F154" s="19">
        <f t="shared" si="8"/>
        <v>180812.84541106952</v>
      </c>
      <c r="I154" s="13">
        <v>39403</v>
      </c>
      <c r="J154">
        <v>135</v>
      </c>
      <c r="K154" s="22">
        <v>180788.07992066693</v>
      </c>
      <c r="L154" s="23">
        <v>24.765490400091185</v>
      </c>
      <c r="M154" s="22">
        <v>180812.84541106701</v>
      </c>
    </row>
    <row r="155" spans="2:13" x14ac:dyDescent="0.25">
      <c r="B155" s="13">
        <v>39404</v>
      </c>
      <c r="C155">
        <v>136</v>
      </c>
      <c r="D155" s="19">
        <f t="shared" si="6"/>
        <v>180812.84541106952</v>
      </c>
      <c r="E155" s="19">
        <f t="shared" si="7"/>
        <v>24.768882933023225</v>
      </c>
      <c r="F155" s="19">
        <f t="shared" si="8"/>
        <v>180837.61429400253</v>
      </c>
      <c r="I155" s="13">
        <v>39404</v>
      </c>
      <c r="J155">
        <v>136</v>
      </c>
      <c r="K155" s="22">
        <v>180812.84541106704</v>
      </c>
      <c r="L155" s="23">
        <v>24.768882933022702</v>
      </c>
      <c r="M155" s="22">
        <v>180837.61429400006</v>
      </c>
    </row>
    <row r="156" spans="2:13" x14ac:dyDescent="0.25">
      <c r="B156" s="13">
        <v>39405</v>
      </c>
      <c r="C156">
        <v>137</v>
      </c>
      <c r="D156" s="19">
        <f t="shared" si="6"/>
        <v>180837.61429400253</v>
      </c>
      <c r="E156" s="19">
        <f t="shared" si="7"/>
        <v>24.772275930685282</v>
      </c>
      <c r="F156" s="19">
        <f t="shared" si="8"/>
        <v>180862.38656993321</v>
      </c>
      <c r="I156" s="13">
        <v>39405</v>
      </c>
      <c r="J156">
        <v>137</v>
      </c>
      <c r="K156" s="22">
        <v>180837.61429399997</v>
      </c>
      <c r="L156" s="23">
        <v>24.772275930684756</v>
      </c>
      <c r="M156" s="22">
        <v>180862.38656993065</v>
      </c>
    </row>
    <row r="157" spans="2:13" x14ac:dyDescent="0.25">
      <c r="B157" s="13">
        <v>39406</v>
      </c>
      <c r="C157">
        <v>138</v>
      </c>
      <c r="D157" s="19">
        <f t="shared" si="6"/>
        <v>180862.38656993321</v>
      </c>
      <c r="E157" s="19">
        <f t="shared" si="7"/>
        <v>24.775669393141538</v>
      </c>
      <c r="F157" s="19">
        <f t="shared" si="8"/>
        <v>180887.16223932634</v>
      </c>
      <c r="I157" s="13">
        <v>39406</v>
      </c>
      <c r="J157">
        <v>138</v>
      </c>
      <c r="K157" s="22">
        <v>180862.38656993068</v>
      </c>
      <c r="L157" s="23">
        <v>24.775669393141012</v>
      </c>
      <c r="M157" s="22">
        <v>180887.16223932381</v>
      </c>
    </row>
    <row r="158" spans="2:13" x14ac:dyDescent="0.25">
      <c r="B158" s="13">
        <v>39407</v>
      </c>
      <c r="C158">
        <v>139</v>
      </c>
      <c r="D158" s="19">
        <f t="shared" si="6"/>
        <v>180887.16223932634</v>
      </c>
      <c r="E158" s="19">
        <f t="shared" si="7"/>
        <v>24.779063320455666</v>
      </c>
      <c r="F158" s="19">
        <f t="shared" si="8"/>
        <v>180911.9413026468</v>
      </c>
      <c r="I158" s="13">
        <v>39407</v>
      </c>
      <c r="J158">
        <v>139</v>
      </c>
      <c r="K158" s="22">
        <v>180887.16223932378</v>
      </c>
      <c r="L158" s="23">
        <v>24.77906332045514</v>
      </c>
      <c r="M158" s="22">
        <v>180911.94130264423</v>
      </c>
    </row>
    <row r="159" spans="2:13" x14ac:dyDescent="0.25">
      <c r="B159" s="13">
        <v>39408</v>
      </c>
      <c r="C159">
        <v>140</v>
      </c>
      <c r="D159" s="19">
        <f t="shared" si="6"/>
        <v>180911.9413026468</v>
      </c>
      <c r="E159" s="19">
        <f t="shared" si="7"/>
        <v>24.782457712691343</v>
      </c>
      <c r="F159" s="19">
        <f t="shared" si="8"/>
        <v>180936.72376035948</v>
      </c>
      <c r="I159" s="13">
        <v>39408</v>
      </c>
      <c r="J159">
        <v>140</v>
      </c>
      <c r="K159" s="22">
        <v>180911.94130264426</v>
      </c>
      <c r="L159" s="23">
        <v>24.78245771269081</v>
      </c>
      <c r="M159" s="22">
        <v>180936.72376035695</v>
      </c>
    </row>
    <row r="160" spans="2:13" x14ac:dyDescent="0.25">
      <c r="B160" s="13">
        <v>39409</v>
      </c>
      <c r="C160">
        <v>141</v>
      </c>
      <c r="D160" s="19">
        <f t="shared" si="6"/>
        <v>180936.72376035948</v>
      </c>
      <c r="E160" s="19">
        <f t="shared" si="7"/>
        <v>24.785852569912262</v>
      </c>
      <c r="F160" s="19">
        <f t="shared" si="8"/>
        <v>180961.5096129294</v>
      </c>
      <c r="I160" s="13">
        <v>39409</v>
      </c>
      <c r="J160">
        <v>141</v>
      </c>
      <c r="K160" s="22">
        <v>180936.72376035686</v>
      </c>
      <c r="L160" s="23">
        <v>24.785852569911722</v>
      </c>
      <c r="M160" s="22">
        <v>180961.50961292678</v>
      </c>
    </row>
    <row r="161" spans="2:13" x14ac:dyDescent="0.25">
      <c r="B161" s="13">
        <v>39410</v>
      </c>
      <c r="C161">
        <v>142</v>
      </c>
      <c r="D161" s="19">
        <f t="shared" si="6"/>
        <v>180961.5096129294</v>
      </c>
      <c r="E161" s="19">
        <f t="shared" si="7"/>
        <v>24.789247892182111</v>
      </c>
      <c r="F161" s="19">
        <f t="shared" si="8"/>
        <v>180986.29886082158</v>
      </c>
      <c r="I161" s="13">
        <v>39410</v>
      </c>
      <c r="J161">
        <v>142</v>
      </c>
      <c r="K161" s="22">
        <v>180961.50961292681</v>
      </c>
      <c r="L161" s="23">
        <v>24.789247892181574</v>
      </c>
      <c r="M161" s="22">
        <v>180986.29886081899</v>
      </c>
    </row>
    <row r="162" spans="2:13" x14ac:dyDescent="0.25">
      <c r="B162" s="13">
        <v>39411</v>
      </c>
      <c r="C162">
        <v>143</v>
      </c>
      <c r="D162" s="19">
        <f t="shared" si="6"/>
        <v>180986.29886082158</v>
      </c>
      <c r="E162" s="19">
        <f t="shared" si="7"/>
        <v>24.792643679564602</v>
      </c>
      <c r="F162" s="19">
        <f t="shared" si="8"/>
        <v>181011.09150450115</v>
      </c>
      <c r="I162" s="13">
        <v>39411</v>
      </c>
      <c r="J162">
        <v>143</v>
      </c>
      <c r="K162" s="22">
        <v>180986.29886081896</v>
      </c>
      <c r="L162" s="23">
        <v>24.792643679564065</v>
      </c>
      <c r="M162" s="22">
        <v>181011.09150449853</v>
      </c>
    </row>
    <row r="163" spans="2:13" x14ac:dyDescent="0.25">
      <c r="B163" s="13">
        <v>39412</v>
      </c>
      <c r="C163">
        <v>144</v>
      </c>
      <c r="D163" s="19">
        <f t="shared" si="6"/>
        <v>181011.09150450115</v>
      </c>
      <c r="E163" s="19">
        <f t="shared" si="7"/>
        <v>24.796039932123449</v>
      </c>
      <c r="F163" s="19">
        <f t="shared" si="8"/>
        <v>181035.88754443327</v>
      </c>
      <c r="I163" s="13">
        <v>39412</v>
      </c>
      <c r="J163">
        <v>144</v>
      </c>
      <c r="K163" s="22">
        <v>181011.0915044985</v>
      </c>
      <c r="L163" s="23">
        <v>24.796039932122902</v>
      </c>
      <c r="M163" s="22">
        <v>181035.88754443062</v>
      </c>
    </row>
    <row r="164" spans="2:13" x14ac:dyDescent="0.25">
      <c r="B164" s="13">
        <v>39413</v>
      </c>
      <c r="C164">
        <v>145</v>
      </c>
      <c r="D164" s="19">
        <f t="shared" si="6"/>
        <v>181035.88754443327</v>
      </c>
      <c r="E164" s="19">
        <f t="shared" si="7"/>
        <v>24.799436649922367</v>
      </c>
      <c r="F164" s="19">
        <f t="shared" si="8"/>
        <v>181060.68698108318</v>
      </c>
      <c r="I164" s="13">
        <v>39413</v>
      </c>
      <c r="J164">
        <v>145</v>
      </c>
      <c r="K164" s="22">
        <v>181035.88754443059</v>
      </c>
      <c r="L164" s="23">
        <v>24.79943664992182</v>
      </c>
      <c r="M164" s="22">
        <v>181060.68698108051</v>
      </c>
    </row>
    <row r="165" spans="2:13" x14ac:dyDescent="0.25">
      <c r="B165" s="13">
        <v>39414</v>
      </c>
      <c r="C165">
        <v>146</v>
      </c>
      <c r="D165" s="19">
        <f t="shared" si="6"/>
        <v>181060.68698108318</v>
      </c>
      <c r="E165" s="19">
        <f t="shared" si="7"/>
        <v>24.802833833025097</v>
      </c>
      <c r="F165" s="19">
        <f t="shared" si="8"/>
        <v>181085.48981491622</v>
      </c>
      <c r="I165" s="13">
        <v>39414</v>
      </c>
      <c r="J165">
        <v>146</v>
      </c>
      <c r="K165" s="22">
        <v>181060.68698108051</v>
      </c>
      <c r="L165" s="23">
        <v>24.802833833024543</v>
      </c>
      <c r="M165" s="22">
        <v>181085.48981491354</v>
      </c>
    </row>
    <row r="166" spans="2:13" x14ac:dyDescent="0.25">
      <c r="B166" s="13">
        <v>39415</v>
      </c>
      <c r="C166">
        <v>147</v>
      </c>
      <c r="D166" s="19">
        <f t="shared" si="6"/>
        <v>181085.48981491622</v>
      </c>
      <c r="E166" s="19">
        <f t="shared" si="7"/>
        <v>24.806231481495374</v>
      </c>
      <c r="F166" s="19">
        <f t="shared" si="8"/>
        <v>181110.29604639771</v>
      </c>
      <c r="I166" s="13">
        <v>39415</v>
      </c>
      <c r="J166">
        <v>147</v>
      </c>
      <c r="K166" s="22">
        <v>181085.48981491351</v>
      </c>
      <c r="L166" s="23">
        <v>24.806231481494812</v>
      </c>
      <c r="M166" s="22">
        <v>181110.296046395</v>
      </c>
    </row>
    <row r="167" spans="2:13" x14ac:dyDescent="0.25">
      <c r="B167" s="13">
        <v>39416</v>
      </c>
      <c r="C167">
        <v>148</v>
      </c>
      <c r="D167" s="19">
        <f t="shared" si="6"/>
        <v>181110.29604639771</v>
      </c>
      <c r="E167" s="19">
        <f t="shared" si="7"/>
        <v>24.809629595396949</v>
      </c>
      <c r="F167" s="19">
        <f t="shared" si="8"/>
        <v>181135.10567599311</v>
      </c>
      <c r="I167" s="13">
        <v>39416</v>
      </c>
      <c r="J167">
        <v>148</v>
      </c>
      <c r="K167" s="22">
        <v>181110.29604639503</v>
      </c>
      <c r="L167" s="23">
        <v>24.809629595396387</v>
      </c>
      <c r="M167" s="22">
        <v>181135.10567599043</v>
      </c>
    </row>
    <row r="168" spans="2:13" x14ac:dyDescent="0.25">
      <c r="B168" s="13">
        <v>39417</v>
      </c>
      <c r="C168">
        <v>149</v>
      </c>
      <c r="D168" s="19">
        <f t="shared" si="6"/>
        <v>181135.10567599311</v>
      </c>
      <c r="E168" s="19">
        <f t="shared" si="7"/>
        <v>24.81302817479358</v>
      </c>
      <c r="F168" s="19">
        <f t="shared" si="8"/>
        <v>181159.91870416791</v>
      </c>
      <c r="I168" s="13">
        <v>39417</v>
      </c>
      <c r="J168">
        <v>149</v>
      </c>
      <c r="K168" s="22">
        <v>181135.10567599037</v>
      </c>
      <c r="L168" s="23">
        <v>24.813028174793015</v>
      </c>
      <c r="M168" s="22">
        <v>181159.91870416517</v>
      </c>
    </row>
    <row r="169" spans="2:13" x14ac:dyDescent="0.25">
      <c r="B169" s="13">
        <v>39418</v>
      </c>
      <c r="C169">
        <v>150</v>
      </c>
      <c r="D169" s="19">
        <f t="shared" si="6"/>
        <v>181159.91870416791</v>
      </c>
      <c r="E169" s="19">
        <f t="shared" si="7"/>
        <v>24.816427219749031</v>
      </c>
      <c r="F169" s="19">
        <f t="shared" si="8"/>
        <v>181184.73513138766</v>
      </c>
      <c r="I169" s="13">
        <v>39418</v>
      </c>
      <c r="J169">
        <v>150</v>
      </c>
      <c r="K169" s="22">
        <v>181159.91870416515</v>
      </c>
      <c r="L169" s="23">
        <v>24.816427219748459</v>
      </c>
      <c r="M169" s="22">
        <v>181184.73513138489</v>
      </c>
    </row>
    <row r="170" spans="2:13" x14ac:dyDescent="0.25">
      <c r="B170" s="13">
        <v>39419</v>
      </c>
      <c r="C170">
        <v>151</v>
      </c>
      <c r="D170" s="19">
        <f t="shared" si="6"/>
        <v>181184.73513138766</v>
      </c>
      <c r="E170" s="19">
        <f t="shared" si="7"/>
        <v>24.81982673032708</v>
      </c>
      <c r="F170" s="19">
        <f t="shared" si="8"/>
        <v>181209.55495811798</v>
      </c>
      <c r="I170" s="13">
        <v>39419</v>
      </c>
      <c r="J170">
        <v>151</v>
      </c>
      <c r="K170" s="22">
        <v>181184.73513138486</v>
      </c>
      <c r="L170" s="23">
        <v>24.819826730326504</v>
      </c>
      <c r="M170" s="22">
        <v>181209.55495811519</v>
      </c>
    </row>
    <row r="171" spans="2:13" x14ac:dyDescent="0.25">
      <c r="B171" s="13">
        <v>39420</v>
      </c>
      <c r="C171">
        <v>152</v>
      </c>
      <c r="D171" s="19">
        <f t="shared" si="6"/>
        <v>181209.55495811798</v>
      </c>
      <c r="E171" s="19">
        <f t="shared" si="7"/>
        <v>24.823226706591509</v>
      </c>
      <c r="F171" s="19">
        <f t="shared" si="8"/>
        <v>181234.37818482457</v>
      </c>
      <c r="I171" s="13">
        <v>39420</v>
      </c>
      <c r="J171">
        <v>152</v>
      </c>
      <c r="K171" s="22">
        <v>181209.55495811522</v>
      </c>
      <c r="L171" s="23">
        <v>24.823226706590933</v>
      </c>
      <c r="M171" s="22">
        <v>181234.37818482181</v>
      </c>
    </row>
    <row r="172" spans="2:13" x14ac:dyDescent="0.25">
      <c r="B172" s="13">
        <v>39421</v>
      </c>
      <c r="C172">
        <v>153</v>
      </c>
      <c r="D172" s="19">
        <f t="shared" si="6"/>
        <v>181234.37818482457</v>
      </c>
      <c r="E172" s="19">
        <f t="shared" si="7"/>
        <v>24.826627148606107</v>
      </c>
      <c r="F172" s="19">
        <f t="shared" si="8"/>
        <v>181259.20481197318</v>
      </c>
      <c r="I172" s="13">
        <v>39421</v>
      </c>
      <c r="J172">
        <v>153</v>
      </c>
      <c r="K172" s="22">
        <v>181234.37818482175</v>
      </c>
      <c r="L172" s="23">
        <v>24.826627148605528</v>
      </c>
      <c r="M172" s="22">
        <v>181259.20481197035</v>
      </c>
    </row>
    <row r="173" spans="2:13" x14ac:dyDescent="0.25">
      <c r="B173" s="13">
        <v>39422</v>
      </c>
      <c r="C173">
        <v>154</v>
      </c>
      <c r="D173" s="19">
        <f t="shared" si="6"/>
        <v>181259.20481197318</v>
      </c>
      <c r="E173" s="19">
        <f t="shared" si="7"/>
        <v>24.830028056434685</v>
      </c>
      <c r="F173" s="19">
        <f t="shared" si="8"/>
        <v>181284.03484002961</v>
      </c>
      <c r="I173" s="13">
        <v>39422</v>
      </c>
      <c r="J173">
        <v>154</v>
      </c>
      <c r="K173" s="22">
        <v>181259.20481197035</v>
      </c>
      <c r="L173" s="23">
        <v>24.830028056434099</v>
      </c>
      <c r="M173" s="22">
        <v>181284.03484002678</v>
      </c>
    </row>
    <row r="174" spans="2:13" x14ac:dyDescent="0.25">
      <c r="B174" s="13">
        <v>39423</v>
      </c>
      <c r="C174">
        <v>155</v>
      </c>
      <c r="D174" s="19">
        <f t="shared" si="6"/>
        <v>181284.03484002961</v>
      </c>
      <c r="E174" s="19">
        <f t="shared" si="7"/>
        <v>24.833429430141045</v>
      </c>
      <c r="F174" s="19">
        <f t="shared" si="8"/>
        <v>181308.86826945975</v>
      </c>
      <c r="I174" s="13">
        <v>39423</v>
      </c>
      <c r="J174">
        <v>155</v>
      </c>
      <c r="K174" s="22">
        <v>181284.03484002678</v>
      </c>
      <c r="L174" s="23">
        <v>24.833429430140455</v>
      </c>
      <c r="M174" s="22">
        <v>181308.86826945693</v>
      </c>
    </row>
    <row r="175" spans="2:13" x14ac:dyDescent="0.25">
      <c r="B175" s="13">
        <v>39424</v>
      </c>
      <c r="C175">
        <v>156</v>
      </c>
      <c r="D175" s="19">
        <f t="shared" si="6"/>
        <v>181308.86826945975</v>
      </c>
      <c r="E175" s="19">
        <f t="shared" si="7"/>
        <v>24.836831269789009</v>
      </c>
      <c r="F175" s="19">
        <f t="shared" si="8"/>
        <v>181333.70510072954</v>
      </c>
      <c r="I175" s="13">
        <v>39424</v>
      </c>
      <c r="J175">
        <v>156</v>
      </c>
      <c r="K175" s="22">
        <v>181308.8682694569</v>
      </c>
      <c r="L175" s="23">
        <v>24.836831269788416</v>
      </c>
      <c r="M175" s="22">
        <v>181333.70510072669</v>
      </c>
    </row>
    <row r="176" spans="2:13" x14ac:dyDescent="0.25">
      <c r="B176" s="13">
        <v>39425</v>
      </c>
      <c r="C176">
        <v>157</v>
      </c>
      <c r="D176" s="19">
        <f t="shared" si="6"/>
        <v>181333.70510072954</v>
      </c>
      <c r="E176" s="19">
        <f t="shared" si="7"/>
        <v>24.840233575442404</v>
      </c>
      <c r="F176" s="19">
        <f t="shared" si="8"/>
        <v>181358.54533430497</v>
      </c>
      <c r="I176" s="13">
        <v>39425</v>
      </c>
      <c r="J176">
        <v>157</v>
      </c>
      <c r="K176" s="22">
        <v>181333.70510072666</v>
      </c>
      <c r="L176" s="23">
        <v>24.840233575441811</v>
      </c>
      <c r="M176" s="22">
        <v>181358.54533430209</v>
      </c>
    </row>
    <row r="177" spans="2:13" x14ac:dyDescent="0.25">
      <c r="B177" s="13">
        <v>39426</v>
      </c>
      <c r="C177">
        <v>158</v>
      </c>
      <c r="D177" s="19">
        <f t="shared" si="6"/>
        <v>181358.54533430497</v>
      </c>
      <c r="E177" s="19">
        <f t="shared" si="7"/>
        <v>24.843636347165067</v>
      </c>
      <c r="F177" s="19">
        <f t="shared" si="8"/>
        <v>181383.38897065213</v>
      </c>
      <c r="I177" s="13">
        <v>39426</v>
      </c>
      <c r="J177">
        <v>158</v>
      </c>
      <c r="K177" s="22">
        <v>181358.54533430209</v>
      </c>
      <c r="L177" s="23">
        <v>24.843636347164459</v>
      </c>
      <c r="M177" s="22">
        <v>181383.38897064925</v>
      </c>
    </row>
    <row r="178" spans="2:13" x14ac:dyDescent="0.25">
      <c r="B178" s="13">
        <v>39427</v>
      </c>
      <c r="C178">
        <v>159</v>
      </c>
      <c r="D178" s="19">
        <f t="shared" si="6"/>
        <v>181383.38897065213</v>
      </c>
      <c r="E178" s="19">
        <f t="shared" si="7"/>
        <v>24.847039585020841</v>
      </c>
      <c r="F178" s="19">
        <f t="shared" si="8"/>
        <v>181408.23601023716</v>
      </c>
      <c r="I178" s="13">
        <v>39427</v>
      </c>
      <c r="J178">
        <v>159</v>
      </c>
      <c r="K178" s="22">
        <v>181383.38897064925</v>
      </c>
      <c r="L178" s="23">
        <v>24.847039585020241</v>
      </c>
      <c r="M178" s="22">
        <v>181408.23601023428</v>
      </c>
    </row>
    <row r="179" spans="2:13" x14ac:dyDescent="0.25">
      <c r="B179" s="13">
        <v>39428</v>
      </c>
      <c r="C179">
        <v>160</v>
      </c>
      <c r="D179" s="19">
        <f t="shared" si="6"/>
        <v>181408.23601023716</v>
      </c>
      <c r="E179" s="19">
        <f t="shared" si="7"/>
        <v>24.850443289073588</v>
      </c>
      <c r="F179" s="19">
        <f t="shared" si="8"/>
        <v>181433.08645352622</v>
      </c>
      <c r="I179" s="13">
        <v>39428</v>
      </c>
      <c r="J179">
        <v>160</v>
      </c>
      <c r="K179" s="22">
        <v>181408.23601023425</v>
      </c>
      <c r="L179" s="23">
        <v>24.850443289072984</v>
      </c>
      <c r="M179" s="22">
        <v>181433.08645352331</v>
      </c>
    </row>
    <row r="180" spans="2:13" x14ac:dyDescent="0.25">
      <c r="B180" s="13">
        <v>39429</v>
      </c>
      <c r="C180">
        <v>161</v>
      </c>
      <c r="D180" s="19">
        <f t="shared" si="6"/>
        <v>181433.08645352622</v>
      </c>
      <c r="E180" s="19">
        <f t="shared" si="7"/>
        <v>24.853847459387158</v>
      </c>
      <c r="F180" s="19">
        <f t="shared" si="8"/>
        <v>181457.94030098562</v>
      </c>
      <c r="I180" s="13">
        <v>39429</v>
      </c>
      <c r="J180">
        <v>161</v>
      </c>
      <c r="K180" s="22">
        <v>181433.08645352325</v>
      </c>
      <c r="L180" s="23">
        <v>24.853847459386547</v>
      </c>
      <c r="M180" s="22">
        <v>181457.94030098265</v>
      </c>
    </row>
    <row r="181" spans="2:13" x14ac:dyDescent="0.25">
      <c r="B181" s="13">
        <v>39430</v>
      </c>
      <c r="C181">
        <v>162</v>
      </c>
      <c r="D181" s="19">
        <f t="shared" si="6"/>
        <v>181457.94030098562</v>
      </c>
      <c r="E181" s="19">
        <f t="shared" si="7"/>
        <v>24.85725209602543</v>
      </c>
      <c r="F181" s="19">
        <f t="shared" si="8"/>
        <v>181482.79755308165</v>
      </c>
      <c r="I181" s="13">
        <v>39430</v>
      </c>
      <c r="J181">
        <v>162</v>
      </c>
      <c r="K181" s="22">
        <v>181457.94030098259</v>
      </c>
      <c r="L181" s="23">
        <v>24.857252096024812</v>
      </c>
      <c r="M181" s="22">
        <v>181482.79755307862</v>
      </c>
    </row>
    <row r="182" spans="2:13" x14ac:dyDescent="0.25">
      <c r="B182" s="13">
        <v>39431</v>
      </c>
      <c r="C182">
        <v>163</v>
      </c>
      <c r="D182" s="19">
        <f t="shared" si="6"/>
        <v>181482.79755308165</v>
      </c>
      <c r="E182" s="19">
        <f t="shared" si="7"/>
        <v>24.860657199052284</v>
      </c>
      <c r="F182" s="19">
        <f t="shared" si="8"/>
        <v>181507.6582102807</v>
      </c>
      <c r="I182" s="13">
        <v>39431</v>
      </c>
      <c r="J182">
        <v>163</v>
      </c>
      <c r="K182" s="22">
        <v>181482.79755307862</v>
      </c>
      <c r="L182" s="23">
        <v>24.860657199051662</v>
      </c>
      <c r="M182" s="22">
        <v>181507.65821027767</v>
      </c>
    </row>
    <row r="183" spans="2:13" x14ac:dyDescent="0.25">
      <c r="B183" s="13">
        <v>39432</v>
      </c>
      <c r="C183">
        <v>164</v>
      </c>
      <c r="D183" s="19">
        <f t="shared" si="6"/>
        <v>181507.6582102807</v>
      </c>
      <c r="E183" s="19">
        <f t="shared" si="7"/>
        <v>24.864062768531607</v>
      </c>
      <c r="F183" s="19">
        <f t="shared" si="8"/>
        <v>181532.52227304922</v>
      </c>
      <c r="I183" s="13">
        <v>39432</v>
      </c>
      <c r="J183">
        <v>164</v>
      </c>
      <c r="K183" s="22">
        <v>181507.6582102777</v>
      </c>
      <c r="L183" s="23">
        <v>24.864062768530985</v>
      </c>
      <c r="M183" s="22">
        <v>181532.52227304623</v>
      </c>
    </row>
    <row r="184" spans="2:13" x14ac:dyDescent="0.25">
      <c r="B184" s="13">
        <v>39433</v>
      </c>
      <c r="C184">
        <v>165</v>
      </c>
      <c r="D184" s="19">
        <f t="shared" si="6"/>
        <v>181532.52227304922</v>
      </c>
      <c r="E184" s="19">
        <f t="shared" si="7"/>
        <v>24.867468804527295</v>
      </c>
      <c r="F184" s="19">
        <f t="shared" si="8"/>
        <v>181557.38974185375</v>
      </c>
      <c r="I184" s="13">
        <v>39433</v>
      </c>
      <c r="J184">
        <v>165</v>
      </c>
      <c r="K184" s="22">
        <v>181532.52227304617</v>
      </c>
      <c r="L184" s="23">
        <v>24.86746880452667</v>
      </c>
      <c r="M184" s="22">
        <v>181557.3897418507</v>
      </c>
    </row>
    <row r="185" spans="2:13" x14ac:dyDescent="0.25">
      <c r="B185" s="13">
        <v>39434</v>
      </c>
      <c r="C185">
        <v>166</v>
      </c>
      <c r="D185" s="19">
        <f t="shared" si="6"/>
        <v>181557.38974185375</v>
      </c>
      <c r="E185" s="19">
        <f t="shared" si="7"/>
        <v>24.870875307103258</v>
      </c>
      <c r="F185" s="19">
        <f t="shared" si="8"/>
        <v>181582.26061716085</v>
      </c>
      <c r="I185" s="13">
        <v>39434</v>
      </c>
      <c r="J185">
        <v>166</v>
      </c>
      <c r="K185" s="22">
        <v>181557.3897418507</v>
      </c>
      <c r="L185" s="23">
        <v>24.870875307102622</v>
      </c>
      <c r="M185" s="22">
        <v>181582.26061715779</v>
      </c>
    </row>
    <row r="186" spans="2:13" x14ac:dyDescent="0.25">
      <c r="B186" s="13">
        <v>39435</v>
      </c>
      <c r="C186">
        <v>167</v>
      </c>
      <c r="D186" s="19">
        <f t="shared" si="6"/>
        <v>181582.26061716085</v>
      </c>
      <c r="E186" s="19">
        <f t="shared" si="7"/>
        <v>24.874282276323406</v>
      </c>
      <c r="F186" s="19">
        <f t="shared" si="8"/>
        <v>181607.13489943717</v>
      </c>
      <c r="I186" s="13">
        <v>39435</v>
      </c>
      <c r="J186">
        <v>167</v>
      </c>
      <c r="K186" s="22">
        <v>181582.26061715779</v>
      </c>
      <c r="L186" s="23">
        <v>24.874282276322781</v>
      </c>
      <c r="M186" s="22">
        <v>181607.13489943411</v>
      </c>
    </row>
    <row r="187" spans="2:13" x14ac:dyDescent="0.25">
      <c r="B187" s="13">
        <v>39436</v>
      </c>
      <c r="C187">
        <v>168</v>
      </c>
      <c r="D187" s="19">
        <f t="shared" si="6"/>
        <v>181607.13489943717</v>
      </c>
      <c r="E187" s="19">
        <f t="shared" si="7"/>
        <v>24.877689712251669</v>
      </c>
      <c r="F187" s="19">
        <f t="shared" si="8"/>
        <v>181632.01258914941</v>
      </c>
      <c r="I187" s="13">
        <v>39436</v>
      </c>
      <c r="J187">
        <v>168</v>
      </c>
      <c r="K187" s="22">
        <v>181607.13489943411</v>
      </c>
      <c r="L187" s="23">
        <v>24.877689712251037</v>
      </c>
      <c r="M187" s="22">
        <v>181632.01258914635</v>
      </c>
    </row>
    <row r="188" spans="2:13" x14ac:dyDescent="0.25">
      <c r="B188" s="13">
        <v>39437</v>
      </c>
      <c r="C188">
        <v>169</v>
      </c>
      <c r="D188" s="19">
        <f t="shared" si="6"/>
        <v>181632.01258914941</v>
      </c>
      <c r="E188" s="19">
        <f t="shared" si="7"/>
        <v>24.881097614951976</v>
      </c>
      <c r="F188" s="19">
        <f t="shared" si="8"/>
        <v>181656.89368676435</v>
      </c>
      <c r="I188" s="13">
        <v>39437</v>
      </c>
      <c r="J188">
        <v>169</v>
      </c>
      <c r="K188" s="22">
        <v>181632.0125891463</v>
      </c>
      <c r="L188" s="23">
        <v>24.881097614951347</v>
      </c>
      <c r="M188" s="22">
        <v>181656.89368676124</v>
      </c>
    </row>
    <row r="189" spans="2:13" x14ac:dyDescent="0.25">
      <c r="B189" s="13">
        <v>39438</v>
      </c>
      <c r="C189">
        <v>170</v>
      </c>
      <c r="D189" s="19">
        <f t="shared" si="6"/>
        <v>181656.89368676435</v>
      </c>
      <c r="E189" s="19">
        <f t="shared" si="7"/>
        <v>24.884505984488271</v>
      </c>
      <c r="F189" s="19">
        <f t="shared" si="8"/>
        <v>181681.77819274884</v>
      </c>
      <c r="I189" s="13">
        <v>39438</v>
      </c>
      <c r="J189">
        <v>170</v>
      </c>
      <c r="K189" s="22">
        <v>181656.89368676126</v>
      </c>
      <c r="L189" s="23">
        <v>24.884505984487632</v>
      </c>
      <c r="M189" s="22">
        <v>181681.77819274575</v>
      </c>
    </row>
    <row r="190" spans="2:13" x14ac:dyDescent="0.25">
      <c r="B190" s="13">
        <v>39439</v>
      </c>
      <c r="C190">
        <v>171</v>
      </c>
      <c r="D190" s="19">
        <f t="shared" si="6"/>
        <v>181681.77819274884</v>
      </c>
      <c r="E190" s="19">
        <f t="shared" si="7"/>
        <v>24.8879148209245</v>
      </c>
      <c r="F190" s="19">
        <f t="shared" si="8"/>
        <v>181706.66610756976</v>
      </c>
      <c r="I190" s="13">
        <v>39439</v>
      </c>
      <c r="J190">
        <v>171</v>
      </c>
      <c r="K190" s="22">
        <v>181681.77819274575</v>
      </c>
      <c r="L190" s="23">
        <v>24.88791482092385</v>
      </c>
      <c r="M190" s="22">
        <v>181706.66610756668</v>
      </c>
    </row>
    <row r="191" spans="2:13" x14ac:dyDescent="0.25">
      <c r="B191" s="13">
        <v>39440</v>
      </c>
      <c r="C191">
        <v>172</v>
      </c>
      <c r="D191" s="19">
        <f t="shared" si="6"/>
        <v>181706.66610756976</v>
      </c>
      <c r="E191" s="19">
        <f t="shared" si="7"/>
        <v>24.89132412432463</v>
      </c>
      <c r="F191" s="19">
        <f t="shared" si="8"/>
        <v>181731.55743169409</v>
      </c>
      <c r="I191" s="13">
        <v>39440</v>
      </c>
      <c r="J191">
        <v>172</v>
      </c>
      <c r="K191" s="22">
        <v>181706.66610756668</v>
      </c>
      <c r="L191" s="23">
        <v>24.891324124323983</v>
      </c>
      <c r="M191" s="22">
        <v>181731.55743169101</v>
      </c>
    </row>
    <row r="192" spans="2:13" x14ac:dyDescent="0.25">
      <c r="B192" s="13">
        <v>39441</v>
      </c>
      <c r="C192">
        <v>173</v>
      </c>
      <c r="D192" s="19">
        <f t="shared" si="6"/>
        <v>181731.55743169409</v>
      </c>
      <c r="E192" s="19">
        <f t="shared" si="7"/>
        <v>24.894733894752619</v>
      </c>
      <c r="F192" s="19">
        <f t="shared" si="8"/>
        <v>181756.45216558885</v>
      </c>
      <c r="I192" s="13">
        <v>39441</v>
      </c>
      <c r="J192">
        <v>173</v>
      </c>
      <c r="K192" s="22">
        <v>181731.55743169089</v>
      </c>
      <c r="L192" s="23">
        <v>24.894733894751962</v>
      </c>
      <c r="M192" s="22">
        <v>181756.45216558565</v>
      </c>
    </row>
    <row r="193" spans="2:13" x14ac:dyDescent="0.25">
      <c r="B193" s="13">
        <v>39442</v>
      </c>
      <c r="C193">
        <v>174</v>
      </c>
      <c r="D193" s="19">
        <f t="shared" si="6"/>
        <v>181756.45216558885</v>
      </c>
      <c r="E193" s="19">
        <f t="shared" si="7"/>
        <v>24.898144132272449</v>
      </c>
      <c r="F193" s="19">
        <f t="shared" si="8"/>
        <v>181781.35030972114</v>
      </c>
      <c r="I193" s="13">
        <v>39442</v>
      </c>
      <c r="J193">
        <v>174</v>
      </c>
      <c r="K193" s="22">
        <v>181756.45216558568</v>
      </c>
      <c r="L193" s="23">
        <v>24.898144132271788</v>
      </c>
      <c r="M193" s="22">
        <v>181781.35030971796</v>
      </c>
    </row>
    <row r="194" spans="2:13" x14ac:dyDescent="0.25">
      <c r="B194" s="13">
        <v>39443</v>
      </c>
      <c r="C194">
        <v>175</v>
      </c>
      <c r="D194" s="19">
        <f t="shared" si="6"/>
        <v>181781.35030972114</v>
      </c>
      <c r="E194" s="19">
        <f t="shared" si="7"/>
        <v>24.901554836948105</v>
      </c>
      <c r="F194" s="19">
        <f t="shared" si="8"/>
        <v>181806.25186455809</v>
      </c>
      <c r="I194" s="13">
        <v>39443</v>
      </c>
      <c r="J194">
        <v>175</v>
      </c>
      <c r="K194" s="22">
        <v>181781.35030971793</v>
      </c>
      <c r="L194" s="23">
        <v>24.901554836947437</v>
      </c>
      <c r="M194" s="22">
        <v>181806.25186455488</v>
      </c>
    </row>
    <row r="195" spans="2:13" x14ac:dyDescent="0.25">
      <c r="B195" s="13">
        <v>39444</v>
      </c>
      <c r="C195">
        <v>176</v>
      </c>
      <c r="D195" s="19">
        <f t="shared" si="6"/>
        <v>181806.25186455809</v>
      </c>
      <c r="E195" s="19">
        <f t="shared" si="7"/>
        <v>24.904966008843576</v>
      </c>
      <c r="F195" s="19">
        <f t="shared" si="8"/>
        <v>181831.15683056694</v>
      </c>
      <c r="I195" s="13">
        <v>39444</v>
      </c>
      <c r="J195">
        <v>176</v>
      </c>
      <c r="K195" s="22">
        <v>181806.25186455486</v>
      </c>
      <c r="L195" s="23">
        <v>24.904966008842905</v>
      </c>
      <c r="M195" s="22">
        <v>181831.1568305637</v>
      </c>
    </row>
    <row r="196" spans="2:13" x14ac:dyDescent="0.25">
      <c r="B196" s="13">
        <v>39445</v>
      </c>
      <c r="C196">
        <v>177</v>
      </c>
      <c r="D196" s="19">
        <f t="shared" si="6"/>
        <v>181831.15683056694</v>
      </c>
      <c r="E196" s="19">
        <f t="shared" si="7"/>
        <v>24.908377648022871</v>
      </c>
      <c r="F196" s="19">
        <f t="shared" si="8"/>
        <v>181856.06520821495</v>
      </c>
      <c r="I196" s="13">
        <v>39445</v>
      </c>
      <c r="J196">
        <v>177</v>
      </c>
      <c r="K196" s="22">
        <v>181831.15683056368</v>
      </c>
      <c r="L196" s="23">
        <v>24.908377648022206</v>
      </c>
      <c r="M196" s="22">
        <v>181856.06520821169</v>
      </c>
    </row>
    <row r="197" spans="2:13" x14ac:dyDescent="0.25">
      <c r="B197" s="13">
        <v>39446</v>
      </c>
      <c r="C197">
        <v>178</v>
      </c>
      <c r="D197" s="19">
        <f t="shared" si="6"/>
        <v>181856.06520821495</v>
      </c>
      <c r="E197" s="19">
        <f t="shared" si="7"/>
        <v>24.911789754549996</v>
      </c>
      <c r="F197" s="19">
        <f t="shared" si="8"/>
        <v>181880.9769979695</v>
      </c>
      <c r="I197" s="13">
        <v>39446</v>
      </c>
      <c r="J197">
        <v>178</v>
      </c>
      <c r="K197" s="22">
        <v>181856.06520821169</v>
      </c>
      <c r="L197" s="23">
        <v>24.911789754549321</v>
      </c>
      <c r="M197" s="22">
        <v>181880.97699796624</v>
      </c>
    </row>
    <row r="198" spans="2:13" x14ac:dyDescent="0.25">
      <c r="B198" s="13">
        <v>39447</v>
      </c>
      <c r="C198">
        <v>179</v>
      </c>
      <c r="D198" s="19">
        <f t="shared" si="6"/>
        <v>181880.9769979695</v>
      </c>
      <c r="E198" s="19">
        <f t="shared" si="7"/>
        <v>24.915202328488974</v>
      </c>
      <c r="F198" s="19">
        <f t="shared" si="8"/>
        <v>181905.892200298</v>
      </c>
      <c r="I198" s="13">
        <v>39447</v>
      </c>
      <c r="J198">
        <v>179</v>
      </c>
      <c r="K198" s="22">
        <v>181880.97699796618</v>
      </c>
      <c r="L198" s="23">
        <v>24.915202328488295</v>
      </c>
      <c r="M198" s="22">
        <v>181905.89220029468</v>
      </c>
    </row>
    <row r="199" spans="2:13" x14ac:dyDescent="0.25">
      <c r="B199" s="13">
        <v>39448</v>
      </c>
      <c r="C199">
        <v>180</v>
      </c>
      <c r="D199" s="19">
        <f t="shared" si="6"/>
        <v>181905.892200298</v>
      </c>
      <c r="E199" s="19">
        <f t="shared" si="7"/>
        <v>24.91861536990384</v>
      </c>
      <c r="F199" s="19">
        <f t="shared" si="8"/>
        <v>181930.81081566791</v>
      </c>
      <c r="I199" s="13">
        <v>39448</v>
      </c>
      <c r="J199">
        <v>180</v>
      </c>
      <c r="K199" s="22">
        <v>181905.89220029468</v>
      </c>
      <c r="L199" s="23">
        <v>24.918615369903158</v>
      </c>
      <c r="M199" s="22">
        <v>181930.81081566459</v>
      </c>
    </row>
    <row r="200" spans="2:13" x14ac:dyDescent="0.25">
      <c r="B200" s="13">
        <v>39449</v>
      </c>
      <c r="C200">
        <v>181</v>
      </c>
      <c r="D200" s="19">
        <f t="shared" si="6"/>
        <v>181930.81081566791</v>
      </c>
      <c r="E200" s="19">
        <f t="shared" si="7"/>
        <v>24.922028878858622</v>
      </c>
      <c r="F200" s="19">
        <f t="shared" si="8"/>
        <v>181955.73284454676</v>
      </c>
      <c r="I200" s="13">
        <v>39449</v>
      </c>
      <c r="J200">
        <v>181</v>
      </c>
      <c r="K200" s="22">
        <v>181930.81081566456</v>
      </c>
      <c r="L200" s="23">
        <v>24.92202887885793</v>
      </c>
      <c r="M200" s="22">
        <v>181955.73284454341</v>
      </c>
    </row>
    <row r="201" spans="2:13" x14ac:dyDescent="0.25">
      <c r="B201" s="13">
        <v>39450</v>
      </c>
      <c r="C201">
        <v>182</v>
      </c>
      <c r="D201" s="19">
        <f t="shared" si="6"/>
        <v>181955.73284454676</v>
      </c>
      <c r="E201" s="19">
        <f t="shared" si="7"/>
        <v>24.925442855417366</v>
      </c>
      <c r="F201" s="19">
        <f t="shared" si="8"/>
        <v>181980.65828740218</v>
      </c>
      <c r="I201" s="13">
        <v>39450</v>
      </c>
      <c r="J201">
        <v>182</v>
      </c>
      <c r="K201" s="22">
        <v>181955.73284454338</v>
      </c>
      <c r="L201" s="23">
        <v>24.925442855416673</v>
      </c>
      <c r="M201" s="22">
        <v>181980.65828739881</v>
      </c>
    </row>
    <row r="202" spans="2:13" x14ac:dyDescent="0.25">
      <c r="B202" s="13">
        <v>39451</v>
      </c>
      <c r="C202">
        <v>183</v>
      </c>
      <c r="D202" s="19">
        <f t="shared" si="6"/>
        <v>181980.65828740218</v>
      </c>
      <c r="E202" s="19">
        <f t="shared" si="7"/>
        <v>24.92885729964414</v>
      </c>
      <c r="F202" s="19">
        <f t="shared" si="8"/>
        <v>182005.58714470183</v>
      </c>
      <c r="I202" s="13">
        <v>39451</v>
      </c>
      <c r="J202">
        <v>183</v>
      </c>
      <c r="K202" s="22">
        <v>181980.65828739878</v>
      </c>
      <c r="L202" s="23">
        <v>24.92885729964344</v>
      </c>
      <c r="M202" s="22">
        <v>182005.58714469842</v>
      </c>
    </row>
    <row r="203" spans="2:13" x14ac:dyDescent="0.25">
      <c r="B203" s="13">
        <v>39452</v>
      </c>
      <c r="C203">
        <v>184</v>
      </c>
      <c r="D203" s="19">
        <f t="shared" si="6"/>
        <v>182005.58714470183</v>
      </c>
      <c r="E203" s="19">
        <f t="shared" si="7"/>
        <v>24.932272211602992</v>
      </c>
      <c r="F203" s="19">
        <f t="shared" si="8"/>
        <v>182030.51941691342</v>
      </c>
      <c r="I203" s="13">
        <v>39452</v>
      </c>
      <c r="J203">
        <v>184</v>
      </c>
      <c r="K203" s="22">
        <v>182005.58714469848</v>
      </c>
      <c r="L203" s="23">
        <v>24.932272211602299</v>
      </c>
      <c r="M203" s="22">
        <v>182030.51941691007</v>
      </c>
    </row>
    <row r="204" spans="2:13" x14ac:dyDescent="0.25">
      <c r="B204" s="13">
        <v>39453</v>
      </c>
      <c r="C204">
        <v>185</v>
      </c>
      <c r="D204" s="19">
        <f t="shared" si="6"/>
        <v>182030.51941691342</v>
      </c>
      <c r="E204" s="19">
        <f t="shared" si="7"/>
        <v>24.935687591358004</v>
      </c>
      <c r="F204" s="19">
        <f t="shared" si="8"/>
        <v>182055.45510450477</v>
      </c>
      <c r="I204" s="13">
        <v>39453</v>
      </c>
      <c r="J204">
        <v>185</v>
      </c>
      <c r="K204" s="22">
        <v>182030.51941691001</v>
      </c>
      <c r="L204" s="23">
        <v>24.935687591357304</v>
      </c>
      <c r="M204" s="22">
        <v>182055.45510450136</v>
      </c>
    </row>
    <row r="205" spans="2:13" x14ac:dyDescent="0.25">
      <c r="B205" s="13">
        <v>39454</v>
      </c>
      <c r="C205">
        <v>186</v>
      </c>
      <c r="D205" s="19">
        <f t="shared" si="6"/>
        <v>182055.45510450477</v>
      </c>
      <c r="E205" s="19">
        <f t="shared" si="7"/>
        <v>24.939103438973259</v>
      </c>
      <c r="F205" s="19">
        <f t="shared" si="8"/>
        <v>182080.39420794375</v>
      </c>
      <c r="I205" s="13">
        <v>39454</v>
      </c>
      <c r="J205">
        <v>186</v>
      </c>
      <c r="K205" s="22">
        <v>182055.45510450139</v>
      </c>
      <c r="L205" s="23">
        <v>24.939103438972548</v>
      </c>
      <c r="M205" s="22">
        <v>182080.39420794038</v>
      </c>
    </row>
    <row r="206" spans="2:13" x14ac:dyDescent="0.25">
      <c r="B206" s="13">
        <v>39455</v>
      </c>
      <c r="C206">
        <v>187</v>
      </c>
      <c r="D206" s="19">
        <f t="shared" si="6"/>
        <v>182080.39420794375</v>
      </c>
      <c r="E206" s="19">
        <f t="shared" si="7"/>
        <v>24.942519754512848</v>
      </c>
      <c r="F206" s="19">
        <f t="shared" si="8"/>
        <v>182105.33672769828</v>
      </c>
      <c r="I206" s="13">
        <v>39455</v>
      </c>
      <c r="J206">
        <v>187</v>
      </c>
      <c r="K206" s="22">
        <v>182080.39420794032</v>
      </c>
      <c r="L206" s="23">
        <v>24.942519754512134</v>
      </c>
      <c r="M206" s="22">
        <v>182105.33672769484</v>
      </c>
    </row>
    <row r="207" spans="2:13" x14ac:dyDescent="0.25">
      <c r="B207" s="13">
        <v>39456</v>
      </c>
      <c r="C207">
        <v>188</v>
      </c>
      <c r="D207" s="19">
        <f t="shared" si="6"/>
        <v>182105.33672769828</v>
      </c>
      <c r="E207" s="19">
        <f t="shared" si="7"/>
        <v>24.945936538040861</v>
      </c>
      <c r="F207" s="19">
        <f t="shared" si="8"/>
        <v>182130.28266423632</v>
      </c>
      <c r="I207" s="13">
        <v>39456</v>
      </c>
      <c r="J207">
        <v>188</v>
      </c>
      <c r="K207" s="22">
        <v>182105.33672769481</v>
      </c>
      <c r="L207" s="23">
        <v>24.945936538040144</v>
      </c>
      <c r="M207" s="22">
        <v>182130.28266423286</v>
      </c>
    </row>
    <row r="208" spans="2:13" x14ac:dyDescent="0.25">
      <c r="B208" s="13">
        <v>39457</v>
      </c>
      <c r="C208">
        <v>189</v>
      </c>
      <c r="D208" s="19">
        <f t="shared" si="6"/>
        <v>182130.28266423632</v>
      </c>
      <c r="E208" s="19">
        <f t="shared" si="7"/>
        <v>24.949353789621416</v>
      </c>
      <c r="F208" s="19">
        <f t="shared" si="8"/>
        <v>182155.23201802594</v>
      </c>
      <c r="I208" s="13">
        <v>39457</v>
      </c>
      <c r="J208">
        <v>189</v>
      </c>
      <c r="K208" s="22">
        <v>182130.28266423277</v>
      </c>
      <c r="L208" s="23">
        <v>24.949353789620694</v>
      </c>
      <c r="M208" s="22">
        <v>182155.23201802239</v>
      </c>
    </row>
    <row r="209" spans="2:13" x14ac:dyDescent="0.25">
      <c r="B209" s="13">
        <v>39458</v>
      </c>
      <c r="C209">
        <v>190</v>
      </c>
      <c r="D209" s="19">
        <f t="shared" si="6"/>
        <v>182155.23201802594</v>
      </c>
      <c r="E209" s="19">
        <f t="shared" si="7"/>
        <v>24.952771509318627</v>
      </c>
      <c r="F209" s="19">
        <f t="shared" si="8"/>
        <v>182180.18478953527</v>
      </c>
      <c r="I209" s="13">
        <v>39458</v>
      </c>
      <c r="J209">
        <v>190</v>
      </c>
      <c r="K209" s="22">
        <v>182155.23201802242</v>
      </c>
      <c r="L209" s="23">
        <v>24.952771509317898</v>
      </c>
      <c r="M209" s="22">
        <v>182180.18478953175</v>
      </c>
    </row>
    <row r="210" spans="2:13" x14ac:dyDescent="0.25">
      <c r="B210" s="13">
        <v>39459</v>
      </c>
      <c r="C210">
        <v>191</v>
      </c>
      <c r="D210" s="19">
        <f t="shared" si="6"/>
        <v>182180.18478953527</v>
      </c>
      <c r="E210" s="19">
        <f t="shared" si="7"/>
        <v>24.956189697196617</v>
      </c>
      <c r="F210" s="19">
        <f t="shared" si="8"/>
        <v>182205.14097923247</v>
      </c>
      <c r="I210" s="13">
        <v>39459</v>
      </c>
      <c r="J210">
        <v>191</v>
      </c>
      <c r="K210" s="22">
        <v>182180.18478953175</v>
      </c>
      <c r="L210" s="23">
        <v>24.956189697195889</v>
      </c>
      <c r="M210" s="22">
        <v>182205.14097922895</v>
      </c>
    </row>
    <row r="211" spans="2:13" x14ac:dyDescent="0.25">
      <c r="B211" s="13">
        <v>39460</v>
      </c>
      <c r="C211">
        <v>192</v>
      </c>
      <c r="D211" s="19">
        <f t="shared" si="6"/>
        <v>182205.14097923247</v>
      </c>
      <c r="E211" s="19">
        <f t="shared" si="7"/>
        <v>24.959608353319521</v>
      </c>
      <c r="F211" s="19">
        <f t="shared" si="8"/>
        <v>182230.1005875858</v>
      </c>
      <c r="I211" s="13">
        <v>39460</v>
      </c>
      <c r="J211">
        <v>192</v>
      </c>
      <c r="K211" s="22">
        <v>182205.14097922892</v>
      </c>
      <c r="L211" s="23">
        <v>24.959608353318785</v>
      </c>
      <c r="M211" s="22">
        <v>182230.10058758224</v>
      </c>
    </row>
    <row r="212" spans="2:13" x14ac:dyDescent="0.25">
      <c r="B212" s="13">
        <v>39461</v>
      </c>
      <c r="C212">
        <v>193</v>
      </c>
      <c r="D212" s="19">
        <f t="shared" si="6"/>
        <v>182230.1005875858</v>
      </c>
      <c r="E212" s="19">
        <f t="shared" si="7"/>
        <v>24.963027477751481</v>
      </c>
      <c r="F212" s="19">
        <f t="shared" si="8"/>
        <v>182255.06361506355</v>
      </c>
      <c r="I212" s="13">
        <v>39461</v>
      </c>
      <c r="J212">
        <v>193</v>
      </c>
      <c r="K212" s="22">
        <v>182230.10058758219</v>
      </c>
      <c r="L212" s="23">
        <v>24.963027477750746</v>
      </c>
      <c r="M212" s="22">
        <v>182255.06361505995</v>
      </c>
    </row>
    <row r="213" spans="2:13" x14ac:dyDescent="0.25">
      <c r="B213" s="13">
        <v>39462</v>
      </c>
      <c r="C213">
        <v>194</v>
      </c>
      <c r="D213" s="19">
        <f t="shared" ref="D213:D276" si="9">F212</f>
        <v>182255.06361506355</v>
      </c>
      <c r="E213" s="19">
        <f t="shared" ref="E213:E276" si="10">D213*_nPIR</f>
        <v>24.966447070556654</v>
      </c>
      <c r="F213" s="19">
        <f t="shared" si="8"/>
        <v>182280.03006213412</v>
      </c>
      <c r="I213" s="13">
        <v>39462</v>
      </c>
      <c r="J213">
        <v>194</v>
      </c>
      <c r="K213" s="22">
        <v>182255.06361505992</v>
      </c>
      <c r="L213" s="23">
        <v>24.966447070555908</v>
      </c>
      <c r="M213" s="22">
        <v>182280.03006213048</v>
      </c>
    </row>
    <row r="214" spans="2:13" x14ac:dyDescent="0.25">
      <c r="B214" s="13">
        <v>39463</v>
      </c>
      <c r="C214">
        <v>195</v>
      </c>
      <c r="D214" s="19">
        <f t="shared" si="9"/>
        <v>182280.03006213412</v>
      </c>
      <c r="E214" s="19">
        <f t="shared" si="10"/>
        <v>24.969867131799198</v>
      </c>
      <c r="F214" s="19">
        <f t="shared" ref="F214:F277" si="11">D214+E214</f>
        <v>182304.9999292659</v>
      </c>
      <c r="I214" s="13">
        <v>39463</v>
      </c>
      <c r="J214">
        <v>195</v>
      </c>
      <c r="K214" s="22">
        <v>182280.03006213048</v>
      </c>
      <c r="L214" s="23">
        <v>24.969867131798445</v>
      </c>
      <c r="M214" s="22">
        <v>182304.99992926227</v>
      </c>
    </row>
    <row r="215" spans="2:13" x14ac:dyDescent="0.25">
      <c r="B215" s="13">
        <v>39464</v>
      </c>
      <c r="C215">
        <v>196</v>
      </c>
      <c r="D215" s="19">
        <f t="shared" si="9"/>
        <v>182304.9999292659</v>
      </c>
      <c r="E215" s="19">
        <f t="shared" si="10"/>
        <v>24.973287661543278</v>
      </c>
      <c r="F215" s="19">
        <f t="shared" si="11"/>
        <v>182329.97321692744</v>
      </c>
      <c r="I215" s="13">
        <v>39464</v>
      </c>
      <c r="J215">
        <v>196</v>
      </c>
      <c r="K215" s="22">
        <v>182304.99992926227</v>
      </c>
      <c r="L215" s="23">
        <v>24.973287661542525</v>
      </c>
      <c r="M215" s="22">
        <v>182329.9732169238</v>
      </c>
    </row>
    <row r="216" spans="2:13" x14ac:dyDescent="0.25">
      <c r="B216" s="13">
        <v>39465</v>
      </c>
      <c r="C216">
        <v>197</v>
      </c>
      <c r="D216" s="19">
        <f t="shared" si="9"/>
        <v>182329.97321692744</v>
      </c>
      <c r="E216" s="19">
        <f t="shared" si="10"/>
        <v>24.976708659853077</v>
      </c>
      <c r="F216" s="19">
        <f t="shared" si="11"/>
        <v>182354.94992558728</v>
      </c>
      <c r="I216" s="13">
        <v>39465</v>
      </c>
      <c r="J216">
        <v>197</v>
      </c>
      <c r="K216" s="22">
        <v>182329.97321692377</v>
      </c>
      <c r="L216" s="23">
        <v>24.976708659852324</v>
      </c>
      <c r="M216" s="22">
        <v>182354.94992558361</v>
      </c>
    </row>
    <row r="217" spans="2:13" x14ac:dyDescent="0.25">
      <c r="B217" s="13">
        <v>39466</v>
      </c>
      <c r="C217">
        <v>198</v>
      </c>
      <c r="D217" s="19">
        <f t="shared" si="9"/>
        <v>182354.94992558728</v>
      </c>
      <c r="E217" s="19">
        <f t="shared" si="10"/>
        <v>24.98013012679278</v>
      </c>
      <c r="F217" s="19">
        <f t="shared" si="11"/>
        <v>182379.93005571407</v>
      </c>
      <c r="I217" s="13">
        <v>39466</v>
      </c>
      <c r="J217">
        <v>198</v>
      </c>
      <c r="K217" s="22">
        <v>182354.94992558361</v>
      </c>
      <c r="L217" s="23">
        <v>24.980130126792023</v>
      </c>
      <c r="M217" s="22">
        <v>182379.9300557104</v>
      </c>
    </row>
    <row r="218" spans="2:13" x14ac:dyDescent="0.25">
      <c r="B218" s="13">
        <v>39467</v>
      </c>
      <c r="C218">
        <v>199</v>
      </c>
      <c r="D218" s="19">
        <f t="shared" si="9"/>
        <v>182379.93005571407</v>
      </c>
      <c r="E218" s="19">
        <f t="shared" si="10"/>
        <v>24.983552062426586</v>
      </c>
      <c r="F218" s="19">
        <f t="shared" si="11"/>
        <v>182404.91360777649</v>
      </c>
      <c r="I218" s="13">
        <v>39467</v>
      </c>
      <c r="J218">
        <v>199</v>
      </c>
      <c r="K218" s="22">
        <v>182379.93005571037</v>
      </c>
      <c r="L218" s="23">
        <v>24.983552062425836</v>
      </c>
      <c r="M218" s="22">
        <v>182404.91360777279</v>
      </c>
    </row>
    <row r="219" spans="2:13" x14ac:dyDescent="0.25">
      <c r="B219" s="13">
        <v>39468</v>
      </c>
      <c r="C219">
        <v>200</v>
      </c>
      <c r="D219" s="19">
        <f t="shared" si="9"/>
        <v>182404.91360777649</v>
      </c>
      <c r="E219" s="19">
        <f t="shared" si="10"/>
        <v>24.986974466818701</v>
      </c>
      <c r="F219" s="19">
        <f t="shared" si="11"/>
        <v>182429.90058224331</v>
      </c>
      <c r="I219" s="13">
        <v>39468</v>
      </c>
      <c r="J219">
        <v>200</v>
      </c>
      <c r="K219" s="22">
        <v>182404.91360777282</v>
      </c>
      <c r="L219" s="23">
        <v>24.986974466817941</v>
      </c>
      <c r="M219" s="22">
        <v>182429.90058223964</v>
      </c>
    </row>
    <row r="220" spans="2:13" x14ac:dyDescent="0.25">
      <c r="B220" s="13">
        <v>39469</v>
      </c>
      <c r="C220">
        <v>201</v>
      </c>
      <c r="D220" s="19">
        <f t="shared" si="9"/>
        <v>182429.90058224331</v>
      </c>
      <c r="E220" s="19">
        <f t="shared" si="10"/>
        <v>24.990397340033333</v>
      </c>
      <c r="F220" s="19">
        <f t="shared" si="11"/>
        <v>182454.89097958335</v>
      </c>
      <c r="I220" s="13">
        <v>39469</v>
      </c>
      <c r="J220">
        <v>201</v>
      </c>
      <c r="K220" s="22">
        <v>182429.90058223958</v>
      </c>
      <c r="L220" s="23">
        <v>24.990397340032565</v>
      </c>
      <c r="M220" s="22">
        <v>182454.89097957962</v>
      </c>
    </row>
    <row r="221" spans="2:13" x14ac:dyDescent="0.25">
      <c r="B221" s="13">
        <v>39470</v>
      </c>
      <c r="C221">
        <v>202</v>
      </c>
      <c r="D221" s="19">
        <f t="shared" si="9"/>
        <v>182454.89097958335</v>
      </c>
      <c r="E221" s="19">
        <f t="shared" si="10"/>
        <v>24.993820682134707</v>
      </c>
      <c r="F221" s="19">
        <f t="shared" si="11"/>
        <v>182479.88480026548</v>
      </c>
      <c r="I221" s="13">
        <v>39470</v>
      </c>
      <c r="J221">
        <v>202</v>
      </c>
      <c r="K221" s="22">
        <v>182454.89097957962</v>
      </c>
      <c r="L221" s="23">
        <v>24.993820682133929</v>
      </c>
      <c r="M221" s="22">
        <v>182479.88480026176</v>
      </c>
    </row>
    <row r="222" spans="2:13" x14ac:dyDescent="0.25">
      <c r="B222" s="13">
        <v>39471</v>
      </c>
      <c r="C222">
        <v>203</v>
      </c>
      <c r="D222" s="19">
        <f t="shared" si="9"/>
        <v>182479.88480026548</v>
      </c>
      <c r="E222" s="19">
        <f t="shared" si="10"/>
        <v>24.997244493187058</v>
      </c>
      <c r="F222" s="19">
        <f t="shared" si="11"/>
        <v>182504.88204475868</v>
      </c>
      <c r="I222" s="13">
        <v>39471</v>
      </c>
      <c r="J222">
        <v>203</v>
      </c>
      <c r="K222" s="22">
        <v>182479.88480026173</v>
      </c>
      <c r="L222" s="23">
        <v>24.997244493186265</v>
      </c>
      <c r="M222" s="22">
        <v>182504.88204475492</v>
      </c>
    </row>
    <row r="223" spans="2:13" x14ac:dyDescent="0.25">
      <c r="B223" s="13">
        <v>39472</v>
      </c>
      <c r="C223">
        <v>204</v>
      </c>
      <c r="D223" s="19">
        <f t="shared" si="9"/>
        <v>182504.88204475868</v>
      </c>
      <c r="E223" s="19">
        <f t="shared" si="10"/>
        <v>25.000668773254617</v>
      </c>
      <c r="F223" s="19">
        <f t="shared" si="11"/>
        <v>182529.88271353193</v>
      </c>
      <c r="I223" s="13">
        <v>39472</v>
      </c>
      <c r="J223">
        <v>204</v>
      </c>
      <c r="K223" s="22">
        <v>182504.88204475489</v>
      </c>
      <c r="L223" s="23">
        <v>25.000668773253839</v>
      </c>
      <c r="M223" s="22">
        <v>182529.88271352815</v>
      </c>
    </row>
    <row r="224" spans="2:13" x14ac:dyDescent="0.25">
      <c r="B224" s="13">
        <v>39473</v>
      </c>
      <c r="C224">
        <v>205</v>
      </c>
      <c r="D224" s="19">
        <f t="shared" si="9"/>
        <v>182529.88271353193</v>
      </c>
      <c r="E224" s="19">
        <f t="shared" si="10"/>
        <v>25.004093522401636</v>
      </c>
      <c r="F224" s="19">
        <f t="shared" si="11"/>
        <v>182554.88680705434</v>
      </c>
      <c r="I224" s="13">
        <v>39473</v>
      </c>
      <c r="J224">
        <v>205</v>
      </c>
      <c r="K224" s="22">
        <v>182529.88271352812</v>
      </c>
      <c r="L224" s="23">
        <v>25.004093522400851</v>
      </c>
      <c r="M224" s="22">
        <v>182554.88680705053</v>
      </c>
    </row>
    <row r="225" spans="2:13" x14ac:dyDescent="0.25">
      <c r="B225" s="13">
        <v>39474</v>
      </c>
      <c r="C225">
        <v>206</v>
      </c>
      <c r="D225" s="19">
        <f t="shared" si="9"/>
        <v>182554.88680705434</v>
      </c>
      <c r="E225" s="19">
        <f t="shared" si="10"/>
        <v>25.00751874069238</v>
      </c>
      <c r="F225" s="19">
        <f t="shared" si="11"/>
        <v>182579.89432579503</v>
      </c>
      <c r="I225" s="13">
        <v>39474</v>
      </c>
      <c r="J225">
        <v>206</v>
      </c>
      <c r="K225" s="22">
        <v>182554.8868070505</v>
      </c>
      <c r="L225" s="23">
        <v>25.007518740691594</v>
      </c>
      <c r="M225" s="22">
        <v>182579.89432579119</v>
      </c>
    </row>
    <row r="226" spans="2:13" x14ac:dyDescent="0.25">
      <c r="B226" s="13">
        <v>39475</v>
      </c>
      <c r="C226">
        <v>207</v>
      </c>
      <c r="D226" s="19">
        <f t="shared" si="9"/>
        <v>182579.89432579503</v>
      </c>
      <c r="E226" s="19">
        <f t="shared" si="10"/>
        <v>25.010944428191102</v>
      </c>
      <c r="F226" s="19">
        <f t="shared" si="11"/>
        <v>182604.90527022321</v>
      </c>
      <c r="I226" s="13">
        <v>39475</v>
      </c>
      <c r="J226">
        <v>207</v>
      </c>
      <c r="K226" s="22">
        <v>182579.89432579119</v>
      </c>
      <c r="L226" s="23">
        <v>25.01094442819031</v>
      </c>
      <c r="M226" s="22">
        <v>182604.90527021937</v>
      </c>
    </row>
    <row r="227" spans="2:13" x14ac:dyDescent="0.25">
      <c r="B227" s="13">
        <v>39476</v>
      </c>
      <c r="C227">
        <v>208</v>
      </c>
      <c r="D227" s="19">
        <f t="shared" si="9"/>
        <v>182604.90527022321</v>
      </c>
      <c r="E227" s="19">
        <f t="shared" si="10"/>
        <v>25.014370584962087</v>
      </c>
      <c r="F227" s="19">
        <f t="shared" si="11"/>
        <v>182629.91964080816</v>
      </c>
      <c r="I227" s="13">
        <v>39476</v>
      </c>
      <c r="J227">
        <v>208</v>
      </c>
      <c r="K227" s="22">
        <v>182604.90527021937</v>
      </c>
      <c r="L227" s="23">
        <v>25.014370584961291</v>
      </c>
      <c r="M227" s="22">
        <v>182629.91964080432</v>
      </c>
    </row>
    <row r="228" spans="2:13" x14ac:dyDescent="0.25">
      <c r="B228" s="13">
        <v>39477</v>
      </c>
      <c r="C228">
        <v>209</v>
      </c>
      <c r="D228" s="19">
        <f t="shared" si="9"/>
        <v>182629.91964080816</v>
      </c>
      <c r="E228" s="19">
        <f t="shared" si="10"/>
        <v>25.017797211069613</v>
      </c>
      <c r="F228" s="19">
        <f t="shared" si="11"/>
        <v>182654.93743801923</v>
      </c>
      <c r="I228" s="13">
        <v>39477</v>
      </c>
      <c r="J228">
        <v>209</v>
      </c>
      <c r="K228" s="22">
        <v>182629.91964080429</v>
      </c>
      <c r="L228" s="23">
        <v>25.017797211068817</v>
      </c>
      <c r="M228" s="22">
        <v>182654.93743801536</v>
      </c>
    </row>
    <row r="229" spans="2:13" x14ac:dyDescent="0.25">
      <c r="B229" s="13">
        <v>39478</v>
      </c>
      <c r="C229">
        <v>210</v>
      </c>
      <c r="D229" s="19">
        <f t="shared" si="9"/>
        <v>182654.93743801923</v>
      </c>
      <c r="E229" s="19">
        <f t="shared" si="10"/>
        <v>25.021224306577981</v>
      </c>
      <c r="F229" s="19">
        <f t="shared" si="11"/>
        <v>182679.95866232581</v>
      </c>
      <c r="I229" s="13">
        <v>39478</v>
      </c>
      <c r="J229">
        <v>210</v>
      </c>
      <c r="K229" s="22">
        <v>182654.9374380153</v>
      </c>
      <c r="L229" s="23">
        <v>25.021224306577174</v>
      </c>
      <c r="M229" s="22">
        <v>182679.95866232188</v>
      </c>
    </row>
    <row r="230" spans="2:13" x14ac:dyDescent="0.25">
      <c r="B230" s="13">
        <v>39479</v>
      </c>
      <c r="C230">
        <v>211</v>
      </c>
      <c r="D230" s="19">
        <f t="shared" si="9"/>
        <v>182679.95866232581</v>
      </c>
      <c r="E230" s="19">
        <f t="shared" si="10"/>
        <v>25.024651871551484</v>
      </c>
      <c r="F230" s="19">
        <f t="shared" si="11"/>
        <v>182704.98331419736</v>
      </c>
      <c r="I230" s="13">
        <v>39479</v>
      </c>
      <c r="J230">
        <v>211</v>
      </c>
      <c r="K230" s="22">
        <v>182679.95866232191</v>
      </c>
      <c r="L230" s="23">
        <v>25.024651871550677</v>
      </c>
      <c r="M230" s="22">
        <v>182704.98331419347</v>
      </c>
    </row>
    <row r="231" spans="2:13" x14ac:dyDescent="0.25">
      <c r="B231" s="13">
        <v>39480</v>
      </c>
      <c r="C231">
        <v>212</v>
      </c>
      <c r="D231" s="19">
        <f t="shared" si="9"/>
        <v>182704.98331419736</v>
      </c>
      <c r="E231" s="19">
        <f t="shared" si="10"/>
        <v>25.028079906054437</v>
      </c>
      <c r="F231" s="19">
        <f t="shared" si="11"/>
        <v>182730.01139410341</v>
      </c>
      <c r="I231" s="13">
        <v>39480</v>
      </c>
      <c r="J231">
        <v>212</v>
      </c>
      <c r="K231" s="22">
        <v>182704.98331419344</v>
      </c>
      <c r="L231" s="23">
        <v>25.02807990605362</v>
      </c>
      <c r="M231" s="22">
        <v>182730.01139409948</v>
      </c>
    </row>
    <row r="232" spans="2:13" x14ac:dyDescent="0.25">
      <c r="B232" s="13">
        <v>39481</v>
      </c>
      <c r="C232">
        <v>213</v>
      </c>
      <c r="D232" s="19">
        <f t="shared" si="9"/>
        <v>182730.01139410341</v>
      </c>
      <c r="E232" s="19">
        <f t="shared" si="10"/>
        <v>25.031508410151154</v>
      </c>
      <c r="F232" s="19">
        <f t="shared" si="11"/>
        <v>182755.04290251355</v>
      </c>
      <c r="I232" s="13">
        <v>39481</v>
      </c>
      <c r="J232">
        <v>213</v>
      </c>
      <c r="K232" s="22">
        <v>182730.01139409948</v>
      </c>
      <c r="L232" s="23">
        <v>25.031508410150348</v>
      </c>
      <c r="M232" s="22">
        <v>182755.04290250962</v>
      </c>
    </row>
    <row r="233" spans="2:13" x14ac:dyDescent="0.25">
      <c r="B233" s="13">
        <v>39482</v>
      </c>
      <c r="C233">
        <v>214</v>
      </c>
      <c r="D233" s="19">
        <f t="shared" si="9"/>
        <v>182755.04290251355</v>
      </c>
      <c r="E233" s="19">
        <f t="shared" si="10"/>
        <v>25.034937383905969</v>
      </c>
      <c r="F233" s="19">
        <f t="shared" si="11"/>
        <v>182780.07783989745</v>
      </c>
      <c r="I233" s="13">
        <v>39482</v>
      </c>
      <c r="J233">
        <v>214</v>
      </c>
      <c r="K233" s="22">
        <v>182755.04290250959</v>
      </c>
      <c r="L233" s="23">
        <v>25.034937383905156</v>
      </c>
      <c r="M233" s="22">
        <v>182780.07783989349</v>
      </c>
    </row>
    <row r="234" spans="2:13" x14ac:dyDescent="0.25">
      <c r="B234" s="13">
        <v>39483</v>
      </c>
      <c r="C234">
        <v>215</v>
      </c>
      <c r="D234" s="19">
        <f t="shared" si="9"/>
        <v>182780.07783989745</v>
      </c>
      <c r="E234" s="19">
        <f t="shared" si="10"/>
        <v>25.038366827383214</v>
      </c>
      <c r="F234" s="19">
        <f t="shared" si="11"/>
        <v>182805.11620672484</v>
      </c>
      <c r="I234" s="13">
        <v>39483</v>
      </c>
      <c r="J234">
        <v>215</v>
      </c>
      <c r="K234" s="22">
        <v>182780.07783989349</v>
      </c>
      <c r="L234" s="23">
        <v>25.038366827382401</v>
      </c>
      <c r="M234" s="22">
        <v>182805.11620672088</v>
      </c>
    </row>
    <row r="235" spans="2:13" x14ac:dyDescent="0.25">
      <c r="B235" s="13">
        <v>39484</v>
      </c>
      <c r="C235">
        <v>216</v>
      </c>
      <c r="D235" s="19">
        <f t="shared" si="9"/>
        <v>182805.11620672484</v>
      </c>
      <c r="E235" s="19">
        <f t="shared" si="10"/>
        <v>25.041796740647243</v>
      </c>
      <c r="F235" s="19">
        <f t="shared" si="11"/>
        <v>182830.15800346548</v>
      </c>
      <c r="I235" s="13">
        <v>39484</v>
      </c>
      <c r="J235">
        <v>216</v>
      </c>
      <c r="K235" s="22">
        <v>182805.11620672091</v>
      </c>
      <c r="L235" s="23">
        <v>25.041796740646419</v>
      </c>
      <c r="M235" s="22">
        <v>182830.15800346155</v>
      </c>
    </row>
    <row r="236" spans="2:13" x14ac:dyDescent="0.25">
      <c r="B236" s="13">
        <v>39485</v>
      </c>
      <c r="C236">
        <v>217</v>
      </c>
      <c r="D236" s="19">
        <f t="shared" si="9"/>
        <v>182830.15800346548</v>
      </c>
      <c r="E236" s="19">
        <f t="shared" si="10"/>
        <v>25.045227123762398</v>
      </c>
      <c r="F236" s="19">
        <f t="shared" si="11"/>
        <v>182855.20323058925</v>
      </c>
      <c r="I236" s="13">
        <v>39485</v>
      </c>
      <c r="J236">
        <v>217</v>
      </c>
      <c r="K236">
        <v>182830.15800346149</v>
      </c>
      <c r="L236">
        <v>25.045227123761567</v>
      </c>
      <c r="M236">
        <v>182855.20323058526</v>
      </c>
    </row>
    <row r="237" spans="2:13" x14ac:dyDescent="0.25">
      <c r="B237" s="13">
        <v>39486</v>
      </c>
      <c r="C237">
        <v>218</v>
      </c>
      <c r="D237" s="19">
        <f t="shared" si="9"/>
        <v>182855.20323058925</v>
      </c>
      <c r="E237" s="19">
        <f t="shared" si="10"/>
        <v>25.048657976793052</v>
      </c>
      <c r="F237" s="19">
        <f t="shared" si="11"/>
        <v>182880.25188856604</v>
      </c>
      <c r="I237" s="13">
        <v>39486</v>
      </c>
      <c r="J237">
        <v>218</v>
      </c>
      <c r="K237">
        <v>182855.20323058523</v>
      </c>
      <c r="L237">
        <v>25.048657976792221</v>
      </c>
      <c r="M237">
        <v>182880.25188856202</v>
      </c>
    </row>
    <row r="238" spans="2:13" x14ac:dyDescent="0.25">
      <c r="B238" s="13">
        <v>39487</v>
      </c>
      <c r="C238">
        <v>219</v>
      </c>
      <c r="D238" s="19">
        <f t="shared" si="9"/>
        <v>182880.25188856604</v>
      </c>
      <c r="E238" s="19">
        <f t="shared" si="10"/>
        <v>25.052089299803569</v>
      </c>
      <c r="F238" s="19">
        <f t="shared" si="11"/>
        <v>182905.30397786584</v>
      </c>
      <c r="I238" s="13">
        <v>39487</v>
      </c>
      <c r="J238">
        <v>219</v>
      </c>
      <c r="K238">
        <v>182880.25188856196</v>
      </c>
      <c r="L238">
        <v>25.052089299802738</v>
      </c>
      <c r="M238">
        <v>182905.30397786177</v>
      </c>
    </row>
    <row r="239" spans="2:13" x14ac:dyDescent="0.25">
      <c r="B239" s="13">
        <v>39488</v>
      </c>
      <c r="C239">
        <v>220</v>
      </c>
      <c r="D239" s="19">
        <f t="shared" si="9"/>
        <v>182905.30397786584</v>
      </c>
      <c r="E239" s="19">
        <f t="shared" si="10"/>
        <v>25.055521092858339</v>
      </c>
      <c r="F239" s="19">
        <f t="shared" si="11"/>
        <v>182930.35949895871</v>
      </c>
      <c r="I239" s="13">
        <v>39488</v>
      </c>
      <c r="J239">
        <v>220</v>
      </c>
      <c r="K239">
        <v>182905.3039778618</v>
      </c>
      <c r="L239">
        <v>25.055521092857504</v>
      </c>
      <c r="M239">
        <v>182930.35949895464</v>
      </c>
    </row>
    <row r="240" spans="2:13" x14ac:dyDescent="0.25">
      <c r="B240" s="13">
        <v>39489</v>
      </c>
      <c r="C240">
        <v>221</v>
      </c>
      <c r="D240" s="19">
        <f t="shared" si="9"/>
        <v>182930.35949895871</v>
      </c>
      <c r="E240" s="19">
        <f t="shared" si="10"/>
        <v>25.058953356021746</v>
      </c>
      <c r="F240" s="19">
        <f t="shared" si="11"/>
        <v>182955.41845231474</v>
      </c>
      <c r="I240" s="13">
        <v>39489</v>
      </c>
      <c r="J240">
        <v>221</v>
      </c>
      <c r="K240">
        <v>182930.35949895458</v>
      </c>
      <c r="L240">
        <v>25.058953356020897</v>
      </c>
      <c r="M240">
        <v>182955.41845231061</v>
      </c>
    </row>
    <row r="241" spans="2:13" x14ac:dyDescent="0.25">
      <c r="B241" s="13">
        <v>39490</v>
      </c>
      <c r="C241">
        <v>222</v>
      </c>
      <c r="D241" s="19">
        <f t="shared" si="9"/>
        <v>182955.41845231474</v>
      </c>
      <c r="E241" s="19">
        <f t="shared" si="10"/>
        <v>25.062386089358188</v>
      </c>
      <c r="F241" s="19">
        <f t="shared" si="11"/>
        <v>182980.4808384041</v>
      </c>
      <c r="I241" s="13">
        <v>39490</v>
      </c>
      <c r="J241">
        <v>222</v>
      </c>
      <c r="K241">
        <v>182955.41845231067</v>
      </c>
      <c r="L241">
        <v>25.062386089357339</v>
      </c>
      <c r="M241">
        <v>182980.48083840002</v>
      </c>
    </row>
    <row r="242" spans="2:13" x14ac:dyDescent="0.25">
      <c r="B242" s="13">
        <v>39491</v>
      </c>
      <c r="C242">
        <v>223</v>
      </c>
      <c r="D242" s="19">
        <f t="shared" si="9"/>
        <v>182980.4808384041</v>
      </c>
      <c r="E242" s="19">
        <f t="shared" si="10"/>
        <v>25.065819292932073</v>
      </c>
      <c r="F242" s="19">
        <f t="shared" si="11"/>
        <v>183005.54665769704</v>
      </c>
      <c r="I242" s="13">
        <v>39491</v>
      </c>
      <c r="J242">
        <v>223</v>
      </c>
      <c r="K242">
        <v>182980.48083839999</v>
      </c>
      <c r="L242">
        <v>25.065819292931216</v>
      </c>
      <c r="M242">
        <v>183005.54665769293</v>
      </c>
    </row>
    <row r="243" spans="2:13" x14ac:dyDescent="0.25">
      <c r="B243" s="13">
        <v>39492</v>
      </c>
      <c r="C243">
        <v>224</v>
      </c>
      <c r="D243" s="19">
        <f t="shared" si="9"/>
        <v>183005.54665769704</v>
      </c>
      <c r="E243" s="19">
        <f t="shared" si="10"/>
        <v>25.069252966807817</v>
      </c>
      <c r="F243" s="19">
        <f t="shared" si="11"/>
        <v>183030.61591066385</v>
      </c>
      <c r="I243" s="13">
        <v>39492</v>
      </c>
      <c r="J243">
        <v>224</v>
      </c>
      <c r="K243">
        <v>183005.54665769287</v>
      </c>
      <c r="L243">
        <v>25.069252966806957</v>
      </c>
      <c r="M243">
        <v>183030.61591065969</v>
      </c>
    </row>
    <row r="244" spans="2:13" x14ac:dyDescent="0.25">
      <c r="B244" s="13">
        <v>39493</v>
      </c>
      <c r="C244">
        <v>225</v>
      </c>
      <c r="D244" s="19">
        <f t="shared" si="9"/>
        <v>183030.61591066385</v>
      </c>
      <c r="E244" s="19">
        <f t="shared" si="10"/>
        <v>25.072687111049845</v>
      </c>
      <c r="F244" s="19">
        <f t="shared" si="11"/>
        <v>183055.68859777489</v>
      </c>
      <c r="I244" s="13">
        <v>39493</v>
      </c>
      <c r="J244">
        <v>225</v>
      </c>
      <c r="K244">
        <v>183030.61591065963</v>
      </c>
      <c r="L244">
        <v>25.072687111048985</v>
      </c>
      <c r="M244">
        <v>183055.68859777067</v>
      </c>
    </row>
    <row r="245" spans="2:13" x14ac:dyDescent="0.25">
      <c r="B245" s="13">
        <v>39494</v>
      </c>
      <c r="C245">
        <v>226</v>
      </c>
      <c r="D245" s="19">
        <f t="shared" si="9"/>
        <v>183055.68859777489</v>
      </c>
      <c r="E245" s="19">
        <f t="shared" si="10"/>
        <v>25.07612172572259</v>
      </c>
      <c r="F245" s="19">
        <f t="shared" si="11"/>
        <v>183080.76471950061</v>
      </c>
      <c r="I245" s="13">
        <v>39494</v>
      </c>
      <c r="J245">
        <v>226</v>
      </c>
      <c r="K245">
        <v>183055.68859777067</v>
      </c>
      <c r="L245">
        <v>25.076121725721723</v>
      </c>
      <c r="M245">
        <v>183080.76471949639</v>
      </c>
    </row>
    <row r="246" spans="2:13" x14ac:dyDescent="0.25">
      <c r="B246" s="13">
        <v>39495</v>
      </c>
      <c r="C246">
        <v>227</v>
      </c>
      <c r="D246" s="19">
        <f t="shared" si="9"/>
        <v>183080.76471950061</v>
      </c>
      <c r="E246" s="19">
        <f t="shared" si="10"/>
        <v>25.079556810890498</v>
      </c>
      <c r="F246" s="19">
        <f t="shared" si="11"/>
        <v>183105.84427631152</v>
      </c>
      <c r="I246" s="13">
        <v>39495</v>
      </c>
      <c r="J246">
        <v>227</v>
      </c>
      <c r="K246">
        <v>183080.76471949636</v>
      </c>
      <c r="L246">
        <v>25.079556810889628</v>
      </c>
      <c r="M246">
        <v>183105.84427630727</v>
      </c>
    </row>
    <row r="247" spans="2:13" x14ac:dyDescent="0.25">
      <c r="B247" s="13">
        <v>39496</v>
      </c>
      <c r="C247">
        <v>228</v>
      </c>
      <c r="D247" s="19">
        <f t="shared" si="9"/>
        <v>183105.84427631152</v>
      </c>
      <c r="E247" s="19">
        <f t="shared" si="10"/>
        <v>25.082992366618019</v>
      </c>
      <c r="F247" s="19">
        <f t="shared" si="11"/>
        <v>183130.92726867815</v>
      </c>
      <c r="I247" s="13">
        <v>39496</v>
      </c>
      <c r="J247">
        <v>228</v>
      </c>
      <c r="K247">
        <v>183105.84427630727</v>
      </c>
      <c r="L247">
        <v>25.082992366617137</v>
      </c>
      <c r="M247">
        <v>183130.9272686739</v>
      </c>
    </row>
    <row r="248" spans="2:13" x14ac:dyDescent="0.25">
      <c r="B248" s="13">
        <v>39497</v>
      </c>
      <c r="C248">
        <v>229</v>
      </c>
      <c r="D248" s="19">
        <f t="shared" si="9"/>
        <v>183130.92726867815</v>
      </c>
      <c r="E248" s="19">
        <f t="shared" si="10"/>
        <v>25.086428392969612</v>
      </c>
      <c r="F248" s="19">
        <f t="shared" si="11"/>
        <v>183156.01369707112</v>
      </c>
      <c r="I248" s="13">
        <v>39497</v>
      </c>
      <c r="J248">
        <v>229</v>
      </c>
      <c r="K248">
        <v>183130.92726867387</v>
      </c>
      <c r="L248">
        <v>25.086428392968735</v>
      </c>
      <c r="M248">
        <v>183156.01369706684</v>
      </c>
    </row>
    <row r="249" spans="2:13" x14ac:dyDescent="0.25">
      <c r="B249" s="13">
        <v>39498</v>
      </c>
      <c r="C249">
        <v>230</v>
      </c>
      <c r="D249" s="19">
        <f t="shared" si="9"/>
        <v>183156.01369707112</v>
      </c>
      <c r="E249" s="19">
        <f t="shared" si="10"/>
        <v>25.089864890009746</v>
      </c>
      <c r="F249" s="19">
        <f t="shared" si="11"/>
        <v>183181.10356196112</v>
      </c>
      <c r="I249" s="13">
        <v>39498</v>
      </c>
      <c r="J249">
        <v>230</v>
      </c>
      <c r="K249">
        <v>183156.01369706681</v>
      </c>
      <c r="L249">
        <v>25.089864890008869</v>
      </c>
      <c r="M249">
        <v>183181.10356195681</v>
      </c>
    </row>
    <row r="250" spans="2:13" x14ac:dyDescent="0.25">
      <c r="B250" s="13">
        <v>39499</v>
      </c>
      <c r="C250">
        <v>231</v>
      </c>
      <c r="D250" s="19">
        <f t="shared" si="9"/>
        <v>183181.10356196112</v>
      </c>
      <c r="E250" s="19">
        <f t="shared" si="10"/>
        <v>25.093301857802896</v>
      </c>
      <c r="F250" s="19">
        <f t="shared" si="11"/>
        <v>183206.19686381891</v>
      </c>
      <c r="I250" s="13">
        <v>39499</v>
      </c>
      <c r="J250">
        <v>231</v>
      </c>
      <c r="K250">
        <v>183181.10356195678</v>
      </c>
      <c r="L250">
        <v>25.093301857802011</v>
      </c>
      <c r="M250">
        <v>183206.19686381458</v>
      </c>
    </row>
    <row r="251" spans="2:13" x14ac:dyDescent="0.25">
      <c r="B251" s="13">
        <v>39500</v>
      </c>
      <c r="C251">
        <v>232</v>
      </c>
      <c r="D251" s="19">
        <f t="shared" si="9"/>
        <v>183206.19686381891</v>
      </c>
      <c r="E251" s="19">
        <f t="shared" si="10"/>
        <v>25.096739296413553</v>
      </c>
      <c r="F251" s="19">
        <f t="shared" si="11"/>
        <v>183231.29360311534</v>
      </c>
      <c r="I251" s="13">
        <v>39500</v>
      </c>
      <c r="J251">
        <v>232</v>
      </c>
      <c r="K251">
        <v>183206.19686381461</v>
      </c>
      <c r="L251">
        <v>25.096739296412665</v>
      </c>
      <c r="M251">
        <v>183231.29360311103</v>
      </c>
    </row>
    <row r="252" spans="2:13" x14ac:dyDescent="0.25">
      <c r="B252" s="13">
        <v>39501</v>
      </c>
      <c r="C252">
        <v>233</v>
      </c>
      <c r="D252" s="19">
        <f t="shared" si="9"/>
        <v>183231.29360311534</v>
      </c>
      <c r="E252" s="19">
        <f t="shared" si="10"/>
        <v>25.100177205906213</v>
      </c>
      <c r="F252" s="19">
        <f t="shared" si="11"/>
        <v>183256.39378032123</v>
      </c>
      <c r="I252" s="13">
        <v>39501</v>
      </c>
      <c r="J252">
        <v>233</v>
      </c>
      <c r="K252">
        <v>183231.29360311097</v>
      </c>
      <c r="L252">
        <v>25.100177205905322</v>
      </c>
      <c r="M252">
        <v>183256.39378031687</v>
      </c>
    </row>
    <row r="253" spans="2:13" x14ac:dyDescent="0.25">
      <c r="B253" s="13">
        <v>39502</v>
      </c>
      <c r="C253">
        <v>234</v>
      </c>
      <c r="D253" s="19">
        <f t="shared" si="9"/>
        <v>183256.39378032123</v>
      </c>
      <c r="E253" s="19">
        <f t="shared" si="10"/>
        <v>25.103615586345377</v>
      </c>
      <c r="F253" s="19">
        <f t="shared" si="11"/>
        <v>183281.49739590759</v>
      </c>
      <c r="I253" s="13">
        <v>39502</v>
      </c>
      <c r="J253">
        <v>234</v>
      </c>
      <c r="K253">
        <v>183256.39378031687</v>
      </c>
      <c r="L253">
        <v>25.103615586344485</v>
      </c>
      <c r="M253">
        <v>183281.49739590322</v>
      </c>
    </row>
    <row r="254" spans="2:13" x14ac:dyDescent="0.25">
      <c r="B254" s="13">
        <v>39503</v>
      </c>
      <c r="C254">
        <v>235</v>
      </c>
      <c r="D254" s="19">
        <f t="shared" si="9"/>
        <v>183281.49739590759</v>
      </c>
      <c r="E254" s="19">
        <f t="shared" si="10"/>
        <v>25.107054437795561</v>
      </c>
      <c r="F254" s="19">
        <f t="shared" si="11"/>
        <v>183306.60445034539</v>
      </c>
      <c r="I254" s="13">
        <v>39503</v>
      </c>
      <c r="J254">
        <v>235</v>
      </c>
      <c r="K254">
        <v>183281.49739590319</v>
      </c>
      <c r="L254">
        <v>25.107054437794655</v>
      </c>
      <c r="M254">
        <v>183306.60445034099</v>
      </c>
    </row>
    <row r="255" spans="2:13" x14ac:dyDescent="0.25">
      <c r="B255" s="13">
        <v>39504</v>
      </c>
      <c r="C255">
        <v>236</v>
      </c>
      <c r="D255" s="19">
        <f t="shared" si="9"/>
        <v>183306.60445034539</v>
      </c>
      <c r="E255" s="19">
        <f t="shared" si="10"/>
        <v>25.11049376032129</v>
      </c>
      <c r="F255" s="19">
        <f t="shared" si="11"/>
        <v>183331.71494410571</v>
      </c>
      <c r="I255" s="13">
        <v>39504</v>
      </c>
      <c r="J255">
        <v>236</v>
      </c>
      <c r="K255">
        <v>183306.60445034099</v>
      </c>
      <c r="L255">
        <v>25.110493760320381</v>
      </c>
      <c r="M255">
        <v>183331.71494410132</v>
      </c>
    </row>
    <row r="256" spans="2:13" x14ac:dyDescent="0.25">
      <c r="B256" s="13">
        <v>39505</v>
      </c>
      <c r="C256">
        <v>237</v>
      </c>
      <c r="D256" s="19">
        <f t="shared" si="9"/>
        <v>183331.71494410571</v>
      </c>
      <c r="E256" s="19">
        <f t="shared" si="10"/>
        <v>25.113933553987088</v>
      </c>
      <c r="F256" s="19">
        <f t="shared" si="11"/>
        <v>183356.82887765969</v>
      </c>
      <c r="I256" s="13">
        <v>39505</v>
      </c>
      <c r="J256">
        <v>237</v>
      </c>
      <c r="K256">
        <v>183331.7149441012</v>
      </c>
      <c r="L256">
        <v>25.113933553986175</v>
      </c>
      <c r="M256">
        <v>183356.82887765518</v>
      </c>
    </row>
    <row r="257" spans="2:13" x14ac:dyDescent="0.25">
      <c r="B257" s="13">
        <v>39506</v>
      </c>
      <c r="C257">
        <v>238</v>
      </c>
      <c r="D257" s="19">
        <f t="shared" si="9"/>
        <v>183356.82887765969</v>
      </c>
      <c r="E257" s="19">
        <f t="shared" si="10"/>
        <v>25.117373818857494</v>
      </c>
      <c r="F257" s="19">
        <f t="shared" si="11"/>
        <v>183381.94625147854</v>
      </c>
      <c r="I257" s="13">
        <v>39506</v>
      </c>
      <c r="J257">
        <v>238</v>
      </c>
      <c r="K257">
        <v>183356.82887765524</v>
      </c>
      <c r="L257">
        <v>25.117373818856578</v>
      </c>
      <c r="M257">
        <v>183381.94625147409</v>
      </c>
    </row>
    <row r="258" spans="2:13" x14ac:dyDescent="0.25">
      <c r="B258" s="13">
        <v>39507</v>
      </c>
      <c r="C258">
        <v>239</v>
      </c>
      <c r="D258" s="19">
        <f t="shared" si="9"/>
        <v>183381.94625147854</v>
      </c>
      <c r="E258" s="19">
        <f t="shared" si="10"/>
        <v>25.120814554997065</v>
      </c>
      <c r="F258" s="19">
        <f t="shared" si="11"/>
        <v>183407.06706603355</v>
      </c>
      <c r="I258" s="13">
        <v>39507</v>
      </c>
      <c r="J258">
        <v>239</v>
      </c>
      <c r="K258">
        <v>183381.94625147406</v>
      </c>
      <c r="L258">
        <v>25.120814554996144</v>
      </c>
      <c r="M258">
        <v>183407.06706602906</v>
      </c>
    </row>
    <row r="259" spans="2:13" x14ac:dyDescent="0.25">
      <c r="B259" s="13">
        <v>39508</v>
      </c>
      <c r="C259">
        <v>240</v>
      </c>
      <c r="D259" s="19">
        <f t="shared" si="9"/>
        <v>183407.06706603355</v>
      </c>
      <c r="E259" s="19">
        <f t="shared" si="10"/>
        <v>25.124255762470352</v>
      </c>
      <c r="F259" s="19">
        <f t="shared" si="11"/>
        <v>183432.19132179601</v>
      </c>
      <c r="I259" s="13">
        <v>39508</v>
      </c>
      <c r="J259">
        <v>240</v>
      </c>
      <c r="K259">
        <v>183407.06706602906</v>
      </c>
      <c r="L259">
        <v>25.124255762469431</v>
      </c>
      <c r="M259">
        <v>183432.19132179153</v>
      </c>
    </row>
    <row r="260" spans="2:13" x14ac:dyDescent="0.25">
      <c r="B260" s="13">
        <v>39509</v>
      </c>
      <c r="C260">
        <v>241</v>
      </c>
      <c r="D260" s="19">
        <f t="shared" si="9"/>
        <v>183432.19132179601</v>
      </c>
      <c r="E260" s="19">
        <f t="shared" si="10"/>
        <v>25.127697441341923</v>
      </c>
      <c r="F260" s="19">
        <f t="shared" si="11"/>
        <v>183457.31901923736</v>
      </c>
      <c r="I260" s="13">
        <v>39509</v>
      </c>
      <c r="J260">
        <v>241</v>
      </c>
      <c r="K260">
        <v>183432.19132179147</v>
      </c>
      <c r="L260">
        <v>25.127697441340992</v>
      </c>
      <c r="M260">
        <v>183457.31901923282</v>
      </c>
    </row>
    <row r="261" spans="2:13" x14ac:dyDescent="0.25">
      <c r="B261" s="13">
        <v>39510</v>
      </c>
      <c r="C261">
        <v>242</v>
      </c>
      <c r="D261" s="19">
        <f t="shared" si="9"/>
        <v>183457.31901923736</v>
      </c>
      <c r="E261" s="19">
        <f t="shared" si="10"/>
        <v>25.131139591676355</v>
      </c>
      <c r="F261" s="19">
        <f t="shared" si="11"/>
        <v>183482.45015882904</v>
      </c>
      <c r="I261" s="13">
        <v>39510</v>
      </c>
      <c r="J261">
        <v>242</v>
      </c>
      <c r="K261">
        <v>183457.31901923285</v>
      </c>
      <c r="L261">
        <v>25.131139591675421</v>
      </c>
      <c r="M261">
        <v>183482.45015882453</v>
      </c>
    </row>
    <row r="262" spans="2:13" x14ac:dyDescent="0.25">
      <c r="B262" s="13">
        <v>39511</v>
      </c>
      <c r="C262">
        <v>243</v>
      </c>
      <c r="D262" s="19">
        <f t="shared" si="9"/>
        <v>183482.45015882904</v>
      </c>
      <c r="E262" s="19">
        <f t="shared" si="10"/>
        <v>25.134582213538227</v>
      </c>
      <c r="F262" s="19">
        <f t="shared" si="11"/>
        <v>183507.58474104258</v>
      </c>
      <c r="I262" s="13">
        <v>39511</v>
      </c>
      <c r="J262">
        <v>243</v>
      </c>
      <c r="K262">
        <v>183482.45015882445</v>
      </c>
      <c r="L262">
        <v>25.134582213537293</v>
      </c>
      <c r="M262">
        <v>183507.58474103798</v>
      </c>
    </row>
    <row r="263" spans="2:13" x14ac:dyDescent="0.25">
      <c r="B263" s="13">
        <v>39512</v>
      </c>
      <c r="C263">
        <v>244</v>
      </c>
      <c r="D263" s="19">
        <f t="shared" si="9"/>
        <v>183507.58474104258</v>
      </c>
      <c r="E263" s="19">
        <f t="shared" si="10"/>
        <v>25.138025306992137</v>
      </c>
      <c r="F263" s="19">
        <f t="shared" si="11"/>
        <v>183532.72276634956</v>
      </c>
      <c r="I263" s="13">
        <v>39512</v>
      </c>
      <c r="J263">
        <v>244</v>
      </c>
      <c r="K263">
        <v>183507.58474103801</v>
      </c>
      <c r="L263">
        <v>25.138025306991199</v>
      </c>
      <c r="M263">
        <v>183532.72276634499</v>
      </c>
    </row>
    <row r="264" spans="2:13" x14ac:dyDescent="0.25">
      <c r="B264" s="13">
        <v>39513</v>
      </c>
      <c r="C264">
        <v>245</v>
      </c>
      <c r="D264" s="19">
        <f t="shared" si="9"/>
        <v>183532.72276634956</v>
      </c>
      <c r="E264" s="19">
        <f t="shared" si="10"/>
        <v>25.141468872102681</v>
      </c>
      <c r="F264" s="19">
        <f t="shared" si="11"/>
        <v>183557.86423522167</v>
      </c>
      <c r="I264" s="13">
        <v>39513</v>
      </c>
      <c r="J264">
        <v>245</v>
      </c>
      <c r="K264">
        <v>183532.72276634496</v>
      </c>
      <c r="L264">
        <v>25.14146887210174</v>
      </c>
      <c r="M264">
        <v>183557.86423521707</v>
      </c>
    </row>
    <row r="265" spans="2:13" x14ac:dyDescent="0.25">
      <c r="B265" s="13">
        <v>39514</v>
      </c>
      <c r="C265">
        <v>246</v>
      </c>
      <c r="D265" s="19">
        <f t="shared" si="9"/>
        <v>183557.86423522167</v>
      </c>
      <c r="E265" s="19">
        <f t="shared" si="10"/>
        <v>25.144912908934479</v>
      </c>
      <c r="F265" s="19">
        <f t="shared" si="11"/>
        <v>183583.0091481306</v>
      </c>
      <c r="I265" s="13">
        <v>39514</v>
      </c>
      <c r="J265">
        <v>246</v>
      </c>
      <c r="K265">
        <v>183557.86423521704</v>
      </c>
      <c r="L265">
        <v>25.144912908933531</v>
      </c>
      <c r="M265">
        <v>183583.00914812597</v>
      </c>
    </row>
    <row r="266" spans="2:13" x14ac:dyDescent="0.25">
      <c r="B266" s="13">
        <v>39515</v>
      </c>
      <c r="C266">
        <v>247</v>
      </c>
      <c r="D266" s="19">
        <f t="shared" si="9"/>
        <v>183583.0091481306</v>
      </c>
      <c r="E266" s="19">
        <f t="shared" si="10"/>
        <v>25.148357417552141</v>
      </c>
      <c r="F266" s="19">
        <f t="shared" si="11"/>
        <v>183608.15750554815</v>
      </c>
      <c r="I266" s="13">
        <v>39515</v>
      </c>
      <c r="J266">
        <v>247</v>
      </c>
      <c r="K266">
        <v>183583.009148126</v>
      </c>
      <c r="L266">
        <v>25.148357417551189</v>
      </c>
      <c r="M266">
        <v>183608.15750554355</v>
      </c>
    </row>
    <row r="267" spans="2:13" x14ac:dyDescent="0.25">
      <c r="B267" s="13">
        <v>39516</v>
      </c>
      <c r="C267">
        <v>248</v>
      </c>
      <c r="D267" s="19">
        <f t="shared" si="9"/>
        <v>183608.15750554815</v>
      </c>
      <c r="E267" s="19">
        <f t="shared" si="10"/>
        <v>25.151802398020298</v>
      </c>
      <c r="F267" s="19">
        <f t="shared" si="11"/>
        <v>183633.30930794618</v>
      </c>
      <c r="I267" s="13">
        <v>39516</v>
      </c>
      <c r="J267">
        <v>248</v>
      </c>
      <c r="K267">
        <v>183608.15750554355</v>
      </c>
      <c r="L267">
        <v>25.151802398019349</v>
      </c>
      <c r="M267">
        <v>183633.30930794158</v>
      </c>
    </row>
    <row r="268" spans="2:13" x14ac:dyDescent="0.25">
      <c r="B268" s="13">
        <v>39517</v>
      </c>
      <c r="C268">
        <v>249</v>
      </c>
      <c r="D268" s="19">
        <f t="shared" si="9"/>
        <v>183633.30930794618</v>
      </c>
      <c r="E268" s="19">
        <f t="shared" si="10"/>
        <v>25.15524785040359</v>
      </c>
      <c r="F268" s="19">
        <f t="shared" si="11"/>
        <v>183658.46455579659</v>
      </c>
      <c r="I268" s="13">
        <v>39517</v>
      </c>
      <c r="J268">
        <v>249</v>
      </c>
      <c r="K268">
        <v>183633.30930794147</v>
      </c>
      <c r="L268">
        <v>25.155247850402628</v>
      </c>
      <c r="M268">
        <v>183658.46455579187</v>
      </c>
    </row>
    <row r="269" spans="2:13" x14ac:dyDescent="0.25">
      <c r="B269" s="13">
        <v>39518</v>
      </c>
      <c r="C269">
        <v>250</v>
      </c>
      <c r="D269" s="19">
        <f t="shared" si="9"/>
        <v>183658.46455579659</v>
      </c>
      <c r="E269" s="19">
        <f t="shared" si="10"/>
        <v>25.158693774766657</v>
      </c>
      <c r="F269" s="19">
        <f t="shared" si="11"/>
        <v>183683.62324957136</v>
      </c>
      <c r="I269" s="13">
        <v>39518</v>
      </c>
      <c r="J269">
        <v>250</v>
      </c>
      <c r="K269">
        <v>183658.46455579193</v>
      </c>
      <c r="L269">
        <v>25.158693774765698</v>
      </c>
      <c r="M269">
        <v>183683.62324956671</v>
      </c>
    </row>
    <row r="270" spans="2:13" x14ac:dyDescent="0.25">
      <c r="B270" s="13">
        <v>39519</v>
      </c>
      <c r="C270">
        <v>251</v>
      </c>
      <c r="D270" s="19">
        <f t="shared" si="9"/>
        <v>183683.62324957136</v>
      </c>
      <c r="E270" s="19">
        <f t="shared" si="10"/>
        <v>25.162140171174162</v>
      </c>
      <c r="F270" s="19">
        <f t="shared" si="11"/>
        <v>183708.78538974252</v>
      </c>
      <c r="I270" s="13">
        <v>39519</v>
      </c>
      <c r="J270">
        <v>251</v>
      </c>
      <c r="K270">
        <v>183683.62324956662</v>
      </c>
      <c r="L270">
        <v>25.162140171173192</v>
      </c>
      <c r="M270">
        <v>183708.78538973778</v>
      </c>
    </row>
    <row r="271" spans="2:13" x14ac:dyDescent="0.25">
      <c r="B271" s="13">
        <v>39520</v>
      </c>
      <c r="C271">
        <v>252</v>
      </c>
      <c r="D271" s="19">
        <f t="shared" si="9"/>
        <v>183708.78538974252</v>
      </c>
      <c r="E271" s="19">
        <f t="shared" si="10"/>
        <v>25.165587039690759</v>
      </c>
      <c r="F271" s="19">
        <f t="shared" si="11"/>
        <v>183733.95097678222</v>
      </c>
      <c r="I271" s="13">
        <v>39520</v>
      </c>
      <c r="J271">
        <v>252</v>
      </c>
      <c r="K271">
        <v>183708.78538973784</v>
      </c>
      <c r="L271">
        <v>25.165587039689786</v>
      </c>
      <c r="M271">
        <v>183733.95097677753</v>
      </c>
    </row>
    <row r="272" spans="2:13" x14ac:dyDescent="0.25">
      <c r="B272" s="13">
        <v>39521</v>
      </c>
      <c r="C272">
        <v>253</v>
      </c>
      <c r="D272" s="19">
        <f t="shared" si="9"/>
        <v>183733.95097678222</v>
      </c>
      <c r="E272" s="19">
        <f t="shared" si="10"/>
        <v>25.169034380381127</v>
      </c>
      <c r="F272" s="19">
        <f t="shared" si="11"/>
        <v>183759.12001116259</v>
      </c>
      <c r="I272" s="13">
        <v>39521</v>
      </c>
      <c r="J272">
        <v>253</v>
      </c>
      <c r="K272">
        <v>183733.95097677744</v>
      </c>
      <c r="L272">
        <v>25.16903438038015</v>
      </c>
      <c r="M272">
        <v>183759.12001115782</v>
      </c>
    </row>
    <row r="273" spans="2:13" x14ac:dyDescent="0.25">
      <c r="B273" s="13">
        <v>39522</v>
      </c>
      <c r="C273">
        <v>254</v>
      </c>
      <c r="D273" s="19">
        <f t="shared" si="9"/>
        <v>183759.12001116259</v>
      </c>
      <c r="E273" s="19">
        <f t="shared" si="10"/>
        <v>25.172482193309946</v>
      </c>
      <c r="F273" s="19">
        <f t="shared" si="11"/>
        <v>183784.2924933559</v>
      </c>
      <c r="I273" s="13">
        <v>39522</v>
      </c>
      <c r="J273">
        <v>254</v>
      </c>
      <c r="K273">
        <v>183759.12001115788</v>
      </c>
      <c r="L273">
        <v>25.172482193308966</v>
      </c>
      <c r="M273">
        <v>183784.29249335118</v>
      </c>
    </row>
    <row r="274" spans="2:13" x14ac:dyDescent="0.25">
      <c r="B274" s="13">
        <v>39523</v>
      </c>
      <c r="C274">
        <v>255</v>
      </c>
      <c r="D274" s="19">
        <f t="shared" si="9"/>
        <v>183784.2924933559</v>
      </c>
      <c r="E274" s="19">
        <f t="shared" si="10"/>
        <v>25.175930478541908</v>
      </c>
      <c r="F274" s="19">
        <f t="shared" si="11"/>
        <v>183809.46842383445</v>
      </c>
      <c r="I274" s="13">
        <v>39523</v>
      </c>
      <c r="J274">
        <v>255</v>
      </c>
      <c r="K274">
        <v>183784.29249335112</v>
      </c>
      <c r="L274">
        <v>25.175930478540927</v>
      </c>
      <c r="M274">
        <v>183809.46842382968</v>
      </c>
    </row>
    <row r="275" spans="2:13" x14ac:dyDescent="0.25">
      <c r="B275" s="13">
        <v>39524</v>
      </c>
      <c r="C275">
        <v>256</v>
      </c>
      <c r="D275" s="19">
        <f t="shared" si="9"/>
        <v>183809.46842383445</v>
      </c>
      <c r="E275" s="19">
        <f t="shared" si="10"/>
        <v>25.17937923614171</v>
      </c>
      <c r="F275" s="19">
        <f t="shared" si="11"/>
        <v>183834.64780307058</v>
      </c>
      <c r="I275" s="13">
        <v>39524</v>
      </c>
      <c r="J275">
        <v>256</v>
      </c>
      <c r="K275">
        <v>183809.46842382965</v>
      </c>
      <c r="L275">
        <v>25.179379236140711</v>
      </c>
      <c r="M275">
        <v>183834.64780306577</v>
      </c>
    </row>
    <row r="276" spans="2:13" x14ac:dyDescent="0.25">
      <c r="B276" s="13">
        <v>39525</v>
      </c>
      <c r="C276">
        <v>257</v>
      </c>
      <c r="D276" s="19">
        <f t="shared" si="9"/>
        <v>183834.64780307058</v>
      </c>
      <c r="E276" s="19">
        <f t="shared" si="10"/>
        <v>25.182828466174055</v>
      </c>
      <c r="F276" s="19">
        <f t="shared" si="11"/>
        <v>183859.83063153675</v>
      </c>
      <c r="I276" s="13">
        <v>39525</v>
      </c>
      <c r="J276">
        <v>257</v>
      </c>
      <c r="K276">
        <v>183834.64780306572</v>
      </c>
      <c r="L276">
        <v>25.182828466173071</v>
      </c>
      <c r="M276">
        <v>183859.83063153189</v>
      </c>
    </row>
    <row r="277" spans="2:13" x14ac:dyDescent="0.25">
      <c r="B277" s="13">
        <v>39526</v>
      </c>
      <c r="C277">
        <v>258</v>
      </c>
      <c r="D277" s="19">
        <f t="shared" ref="D277:D340" si="12">F276</f>
        <v>183859.83063153675</v>
      </c>
      <c r="E277" s="19">
        <f t="shared" ref="E277:E340" si="13">D277*_nPIR</f>
        <v>25.186278168703669</v>
      </c>
      <c r="F277" s="19">
        <f t="shared" si="11"/>
        <v>183885.01690970545</v>
      </c>
      <c r="I277" s="13">
        <v>39526</v>
      </c>
      <c r="J277">
        <v>258</v>
      </c>
      <c r="K277">
        <v>183859.83063153189</v>
      </c>
      <c r="L277">
        <v>25.186278168702671</v>
      </c>
      <c r="M277">
        <v>183885.01690970059</v>
      </c>
    </row>
    <row r="278" spans="2:13" x14ac:dyDescent="0.25">
      <c r="B278" s="13">
        <v>39527</v>
      </c>
      <c r="C278">
        <v>259</v>
      </c>
      <c r="D278" s="19">
        <f t="shared" si="12"/>
        <v>183885.01690970545</v>
      </c>
      <c r="E278" s="19">
        <f t="shared" si="13"/>
        <v>25.18972834379527</v>
      </c>
      <c r="F278" s="19">
        <f t="shared" ref="F278:F341" si="14">D278+E278</f>
        <v>183910.20663804925</v>
      </c>
      <c r="I278" s="13">
        <v>39527</v>
      </c>
      <c r="J278">
        <v>259</v>
      </c>
      <c r="K278">
        <v>183885.01690970056</v>
      </c>
      <c r="L278">
        <v>25.189728343794272</v>
      </c>
      <c r="M278">
        <v>183910.20663804436</v>
      </c>
    </row>
    <row r="279" spans="2:13" x14ac:dyDescent="0.25">
      <c r="B279" s="13">
        <v>39528</v>
      </c>
      <c r="C279">
        <v>260</v>
      </c>
      <c r="D279" s="19">
        <f t="shared" si="12"/>
        <v>183910.20663804925</v>
      </c>
      <c r="E279" s="19">
        <f t="shared" si="13"/>
        <v>25.193178991513598</v>
      </c>
      <c r="F279" s="19">
        <f t="shared" si="14"/>
        <v>183935.39981704077</v>
      </c>
      <c r="I279" s="13">
        <v>39528</v>
      </c>
      <c r="J279">
        <v>260</v>
      </c>
      <c r="K279">
        <v>183910.20663804439</v>
      </c>
      <c r="L279">
        <v>25.193178991512593</v>
      </c>
      <c r="M279">
        <v>183935.39981703591</v>
      </c>
    </row>
    <row r="280" spans="2:13" x14ac:dyDescent="0.25">
      <c r="B280" s="13">
        <v>39529</v>
      </c>
      <c r="C280">
        <v>261</v>
      </c>
      <c r="D280" s="19">
        <f t="shared" si="12"/>
        <v>183935.39981704077</v>
      </c>
      <c r="E280" s="19">
        <f t="shared" si="13"/>
        <v>25.196630111923398</v>
      </c>
      <c r="F280" s="19">
        <f t="shared" si="14"/>
        <v>183960.5964471527</v>
      </c>
      <c r="I280" s="13">
        <v>39529</v>
      </c>
      <c r="J280">
        <v>261</v>
      </c>
      <c r="K280">
        <v>183935.39981703582</v>
      </c>
      <c r="L280">
        <v>25.196630111922396</v>
      </c>
      <c r="M280">
        <v>183960.59644714775</v>
      </c>
    </row>
    <row r="281" spans="2:13" x14ac:dyDescent="0.25">
      <c r="B281" s="13">
        <v>39530</v>
      </c>
      <c r="C281">
        <v>262</v>
      </c>
      <c r="D281" s="19">
        <f t="shared" si="12"/>
        <v>183960.5964471527</v>
      </c>
      <c r="E281" s="19">
        <f t="shared" si="13"/>
        <v>25.200081705089413</v>
      </c>
      <c r="F281" s="19">
        <f t="shared" si="14"/>
        <v>183985.79652885778</v>
      </c>
      <c r="I281" s="13">
        <v>39530</v>
      </c>
      <c r="J281">
        <v>262</v>
      </c>
      <c r="K281">
        <v>183960.59644714775</v>
      </c>
      <c r="L281">
        <v>25.200081705088397</v>
      </c>
      <c r="M281">
        <v>183985.79652885284</v>
      </c>
    </row>
    <row r="282" spans="2:13" x14ac:dyDescent="0.25">
      <c r="B282" s="13">
        <v>39531</v>
      </c>
      <c r="C282">
        <v>263</v>
      </c>
      <c r="D282" s="19">
        <f t="shared" si="12"/>
        <v>183985.79652885778</v>
      </c>
      <c r="E282" s="19">
        <f t="shared" si="13"/>
        <v>25.203533771076412</v>
      </c>
      <c r="F282" s="19">
        <f t="shared" si="14"/>
        <v>184011.00006262885</v>
      </c>
      <c r="I282" s="13">
        <v>39531</v>
      </c>
      <c r="J282">
        <v>263</v>
      </c>
      <c r="K282">
        <v>183985.79652885284</v>
      </c>
      <c r="L282">
        <v>25.203533771075396</v>
      </c>
      <c r="M282">
        <v>184011.00006262391</v>
      </c>
    </row>
    <row r="283" spans="2:13" x14ac:dyDescent="0.25">
      <c r="B283" s="13">
        <v>39532</v>
      </c>
      <c r="C283">
        <v>264</v>
      </c>
      <c r="D283" s="19">
        <f t="shared" si="12"/>
        <v>184011.00006262885</v>
      </c>
      <c r="E283" s="19">
        <f t="shared" si="13"/>
        <v>25.206986309949162</v>
      </c>
      <c r="F283" s="19">
        <f t="shared" si="14"/>
        <v>184036.20704893881</v>
      </c>
      <c r="I283" s="13">
        <v>39532</v>
      </c>
      <c r="J283">
        <v>264</v>
      </c>
      <c r="K283">
        <v>184011.00006262391</v>
      </c>
      <c r="L283">
        <v>25.206986309948135</v>
      </c>
      <c r="M283">
        <v>184036.20704893387</v>
      </c>
    </row>
    <row r="284" spans="2:13" x14ac:dyDescent="0.25">
      <c r="B284" s="13">
        <v>39533</v>
      </c>
      <c r="C284">
        <v>265</v>
      </c>
      <c r="D284" s="19">
        <f t="shared" si="12"/>
        <v>184036.20704893881</v>
      </c>
      <c r="E284" s="19">
        <f t="shared" si="13"/>
        <v>25.210439321772444</v>
      </c>
      <c r="F284" s="19">
        <f t="shared" si="14"/>
        <v>184061.41748826057</v>
      </c>
      <c r="I284" s="13">
        <v>39533</v>
      </c>
      <c r="J284">
        <v>265</v>
      </c>
      <c r="K284">
        <v>184036.20704893381</v>
      </c>
      <c r="L284">
        <v>25.210439321771428</v>
      </c>
      <c r="M284">
        <v>184061.41748825557</v>
      </c>
    </row>
    <row r="285" spans="2:13" x14ac:dyDescent="0.25">
      <c r="B285" s="13">
        <v>39534</v>
      </c>
      <c r="C285">
        <v>266</v>
      </c>
      <c r="D285" s="19">
        <f t="shared" si="12"/>
        <v>184061.41748826057</v>
      </c>
      <c r="E285" s="19">
        <f t="shared" si="13"/>
        <v>25.213892806611039</v>
      </c>
      <c r="F285" s="19">
        <f t="shared" si="14"/>
        <v>184086.63138106719</v>
      </c>
      <c r="I285" s="13">
        <v>39534</v>
      </c>
      <c r="J285">
        <v>266</v>
      </c>
      <c r="K285">
        <v>184061.41748825557</v>
      </c>
      <c r="L285">
        <v>25.213892806610016</v>
      </c>
      <c r="M285">
        <v>184086.63138106218</v>
      </c>
    </row>
    <row r="286" spans="2:13" x14ac:dyDescent="0.25">
      <c r="B286" s="13">
        <v>39535</v>
      </c>
      <c r="C286">
        <v>267</v>
      </c>
      <c r="D286" s="19">
        <f t="shared" si="12"/>
        <v>184086.63138106719</v>
      </c>
      <c r="E286" s="19">
        <f t="shared" si="13"/>
        <v>25.217346764529754</v>
      </c>
      <c r="F286" s="19">
        <f t="shared" si="14"/>
        <v>184111.8487278317</v>
      </c>
      <c r="I286" s="13">
        <v>39535</v>
      </c>
      <c r="J286">
        <v>267</v>
      </c>
      <c r="K286">
        <v>184086.63138106215</v>
      </c>
      <c r="L286">
        <v>25.217346764528727</v>
      </c>
      <c r="M286">
        <v>184111.84872782667</v>
      </c>
    </row>
    <row r="287" spans="2:13" x14ac:dyDescent="0.25">
      <c r="B287" s="13">
        <v>39536</v>
      </c>
      <c r="C287">
        <v>268</v>
      </c>
      <c r="D287" s="19">
        <f t="shared" si="12"/>
        <v>184111.8487278317</v>
      </c>
      <c r="E287" s="19">
        <f t="shared" si="13"/>
        <v>25.220801195593388</v>
      </c>
      <c r="F287" s="19">
        <f t="shared" si="14"/>
        <v>184137.0695290273</v>
      </c>
      <c r="I287" s="13">
        <v>39536</v>
      </c>
      <c r="J287">
        <v>268</v>
      </c>
      <c r="K287">
        <v>184111.8487278267</v>
      </c>
      <c r="L287">
        <v>25.220801195592351</v>
      </c>
      <c r="M287">
        <v>184137.06952902229</v>
      </c>
    </row>
    <row r="288" spans="2:13" x14ac:dyDescent="0.25">
      <c r="B288" s="13">
        <v>39537</v>
      </c>
      <c r="C288">
        <v>269</v>
      </c>
      <c r="D288" s="19">
        <f t="shared" si="12"/>
        <v>184137.0695290273</v>
      </c>
      <c r="E288" s="19">
        <f t="shared" si="13"/>
        <v>25.224256099866757</v>
      </c>
      <c r="F288" s="19">
        <f t="shared" si="14"/>
        <v>184162.29378512717</v>
      </c>
      <c r="I288" s="13">
        <v>39537</v>
      </c>
      <c r="J288">
        <v>269</v>
      </c>
      <c r="K288">
        <v>184137.06952902224</v>
      </c>
      <c r="L288">
        <v>25.224256099865716</v>
      </c>
      <c r="M288">
        <v>184162.29378512211</v>
      </c>
    </row>
    <row r="289" spans="2:13" x14ac:dyDescent="0.25">
      <c r="B289" s="13">
        <v>39538</v>
      </c>
      <c r="C289">
        <v>270</v>
      </c>
      <c r="D289" s="19">
        <f t="shared" si="12"/>
        <v>184162.29378512717</v>
      </c>
      <c r="E289" s="19">
        <f t="shared" si="13"/>
        <v>25.227711477414683</v>
      </c>
      <c r="F289" s="19">
        <f t="shared" si="14"/>
        <v>184187.52149660458</v>
      </c>
      <c r="I289" s="13">
        <v>39538</v>
      </c>
      <c r="J289">
        <v>270</v>
      </c>
      <c r="K289">
        <v>184162.29378512208</v>
      </c>
      <c r="L289">
        <v>25.227711477413649</v>
      </c>
      <c r="M289">
        <v>184187.52149659948</v>
      </c>
    </row>
    <row r="290" spans="2:13" x14ac:dyDescent="0.25">
      <c r="B290" s="13">
        <v>39539</v>
      </c>
      <c r="C290">
        <v>271</v>
      </c>
      <c r="D290" s="19">
        <f t="shared" si="12"/>
        <v>184187.52149660458</v>
      </c>
      <c r="E290" s="19">
        <f t="shared" si="13"/>
        <v>25.231167328302</v>
      </c>
      <c r="F290" s="19">
        <f t="shared" si="14"/>
        <v>184212.75266393289</v>
      </c>
      <c r="I290" s="13">
        <v>39539</v>
      </c>
      <c r="J290">
        <v>271</v>
      </c>
      <c r="K290">
        <v>184187.52149659951</v>
      </c>
      <c r="L290">
        <v>25.231167328300959</v>
      </c>
      <c r="M290">
        <v>184212.75266392782</v>
      </c>
    </row>
    <row r="291" spans="2:13" x14ac:dyDescent="0.25">
      <c r="B291" s="13">
        <v>39540</v>
      </c>
      <c r="C291">
        <v>272</v>
      </c>
      <c r="D291" s="19">
        <f t="shared" si="12"/>
        <v>184212.75266393289</v>
      </c>
      <c r="E291" s="19">
        <f t="shared" si="13"/>
        <v>25.234623652593548</v>
      </c>
      <c r="F291" s="19">
        <f t="shared" si="14"/>
        <v>184237.98728758548</v>
      </c>
      <c r="I291" s="13">
        <v>39540</v>
      </c>
      <c r="J291">
        <v>272</v>
      </c>
      <c r="K291">
        <v>184212.75266392779</v>
      </c>
      <c r="L291">
        <v>25.234623652592497</v>
      </c>
      <c r="M291">
        <v>184237.98728758038</v>
      </c>
    </row>
    <row r="292" spans="2:13" x14ac:dyDescent="0.25">
      <c r="B292" s="13">
        <v>39541</v>
      </c>
      <c r="C292">
        <v>273</v>
      </c>
      <c r="D292" s="19">
        <f t="shared" si="12"/>
        <v>184237.98728758548</v>
      </c>
      <c r="E292" s="19">
        <f t="shared" si="13"/>
        <v>25.238080450354179</v>
      </c>
      <c r="F292" s="19">
        <f t="shared" si="14"/>
        <v>184263.22536803584</v>
      </c>
      <c r="I292" s="13">
        <v>39541</v>
      </c>
      <c r="J292">
        <v>273</v>
      </c>
      <c r="K292">
        <v>184237.98728758033</v>
      </c>
      <c r="L292">
        <v>25.238080450353127</v>
      </c>
      <c r="M292">
        <v>184263.22536803069</v>
      </c>
    </row>
    <row r="293" spans="2:13" x14ac:dyDescent="0.25">
      <c r="B293" s="13">
        <v>39542</v>
      </c>
      <c r="C293">
        <v>274</v>
      </c>
      <c r="D293" s="19">
        <f t="shared" si="12"/>
        <v>184263.22536803584</v>
      </c>
      <c r="E293" s="19">
        <f t="shared" si="13"/>
        <v>25.241537721648747</v>
      </c>
      <c r="F293" s="19">
        <f t="shared" si="14"/>
        <v>184288.46690575749</v>
      </c>
      <c r="I293" s="13">
        <v>39542</v>
      </c>
      <c r="J293">
        <v>274</v>
      </c>
      <c r="K293">
        <v>184263.22536803066</v>
      </c>
      <c r="L293">
        <v>25.241537721647695</v>
      </c>
      <c r="M293">
        <v>184288.46690575231</v>
      </c>
    </row>
    <row r="294" spans="2:13" x14ac:dyDescent="0.25">
      <c r="B294" s="13">
        <v>39543</v>
      </c>
      <c r="C294">
        <v>275</v>
      </c>
      <c r="D294" s="19">
        <f t="shared" si="12"/>
        <v>184288.46690575749</v>
      </c>
      <c r="E294" s="19">
        <f t="shared" si="13"/>
        <v>25.244995466542125</v>
      </c>
      <c r="F294" s="19">
        <f t="shared" si="14"/>
        <v>184313.71190122404</v>
      </c>
      <c r="I294" s="13">
        <v>39543</v>
      </c>
      <c r="J294">
        <v>275</v>
      </c>
      <c r="K294">
        <v>184288.46690575228</v>
      </c>
      <c r="L294">
        <v>25.24499546654107</v>
      </c>
      <c r="M294">
        <v>184313.71190121883</v>
      </c>
    </row>
    <row r="295" spans="2:13" x14ac:dyDescent="0.25">
      <c r="B295" s="13">
        <v>39544</v>
      </c>
      <c r="C295">
        <v>276</v>
      </c>
      <c r="D295" s="19">
        <f t="shared" si="12"/>
        <v>184313.71190122404</v>
      </c>
      <c r="E295" s="19">
        <f t="shared" si="13"/>
        <v>25.248453685099186</v>
      </c>
      <c r="F295" s="19">
        <f t="shared" si="14"/>
        <v>184338.96035490916</v>
      </c>
      <c r="I295" s="13">
        <v>39544</v>
      </c>
      <c r="J295">
        <v>276</v>
      </c>
      <c r="K295">
        <v>184313.71190121883</v>
      </c>
      <c r="L295">
        <v>25.24845368509812</v>
      </c>
      <c r="M295">
        <v>184338.96035490395</v>
      </c>
    </row>
    <row r="296" spans="2:13" x14ac:dyDescent="0.25">
      <c r="B296" s="13">
        <v>39545</v>
      </c>
      <c r="C296">
        <v>277</v>
      </c>
      <c r="D296" s="19">
        <f t="shared" si="12"/>
        <v>184338.96035490916</v>
      </c>
      <c r="E296" s="19">
        <f t="shared" si="13"/>
        <v>25.251912377384819</v>
      </c>
      <c r="F296" s="19">
        <f t="shared" si="14"/>
        <v>184364.21226728655</v>
      </c>
      <c r="I296" s="13">
        <v>39545</v>
      </c>
      <c r="J296">
        <v>277</v>
      </c>
      <c r="K296">
        <v>184338.96035490389</v>
      </c>
      <c r="L296">
        <v>25.251912377383743</v>
      </c>
      <c r="M296">
        <v>184364.21226728128</v>
      </c>
    </row>
    <row r="297" spans="2:13" x14ac:dyDescent="0.25">
      <c r="B297" s="13">
        <v>39546</v>
      </c>
      <c r="C297">
        <v>278</v>
      </c>
      <c r="D297" s="19">
        <f t="shared" si="12"/>
        <v>184364.21226728655</v>
      </c>
      <c r="E297" s="19">
        <f t="shared" si="13"/>
        <v>25.255371543463916</v>
      </c>
      <c r="F297" s="19">
        <f t="shared" si="14"/>
        <v>184389.46763883001</v>
      </c>
      <c r="I297" s="13">
        <v>39546</v>
      </c>
      <c r="J297">
        <v>278</v>
      </c>
      <c r="K297">
        <v>184364.21226728128</v>
      </c>
      <c r="L297">
        <v>25.255371543462839</v>
      </c>
      <c r="M297">
        <v>184389.46763882475</v>
      </c>
    </row>
    <row r="298" spans="2:13" x14ac:dyDescent="0.25">
      <c r="B298" s="13">
        <v>39547</v>
      </c>
      <c r="C298">
        <v>279</v>
      </c>
      <c r="D298" s="19">
        <f t="shared" si="12"/>
        <v>184389.46763883001</v>
      </c>
      <c r="E298" s="19">
        <f t="shared" si="13"/>
        <v>25.258831183401377</v>
      </c>
      <c r="F298" s="19">
        <f t="shared" si="14"/>
        <v>184414.72647001341</v>
      </c>
      <c r="I298" s="13">
        <v>39547</v>
      </c>
      <c r="J298">
        <v>279</v>
      </c>
      <c r="K298">
        <v>184389.46763882472</v>
      </c>
      <c r="L298">
        <v>25.258831183400293</v>
      </c>
      <c r="M298">
        <v>184414.72647000811</v>
      </c>
    </row>
    <row r="299" spans="2:13" x14ac:dyDescent="0.25">
      <c r="B299" s="13">
        <v>39548</v>
      </c>
      <c r="C299">
        <v>280</v>
      </c>
      <c r="D299" s="19">
        <f t="shared" si="12"/>
        <v>184414.72647001341</v>
      </c>
      <c r="E299" s="19">
        <f t="shared" si="13"/>
        <v>25.262291297262113</v>
      </c>
      <c r="F299" s="19">
        <f t="shared" si="14"/>
        <v>184439.98876131067</v>
      </c>
      <c r="I299" s="13">
        <v>39548</v>
      </c>
      <c r="J299">
        <v>280</v>
      </c>
      <c r="K299">
        <v>184414.72647000811</v>
      </c>
      <c r="L299">
        <v>25.262291297261033</v>
      </c>
      <c r="M299">
        <v>184439.98876130537</v>
      </c>
    </row>
    <row r="300" spans="2:13" x14ac:dyDescent="0.25">
      <c r="B300" s="13">
        <v>39549</v>
      </c>
      <c r="C300">
        <v>281</v>
      </c>
      <c r="D300" s="19">
        <f t="shared" si="12"/>
        <v>184439.98876131067</v>
      </c>
      <c r="E300" s="19">
        <f t="shared" si="13"/>
        <v>25.265751885111055</v>
      </c>
      <c r="F300" s="19">
        <f t="shared" si="14"/>
        <v>184465.25451319577</v>
      </c>
      <c r="I300" s="13">
        <v>39549</v>
      </c>
      <c r="J300">
        <v>281</v>
      </c>
      <c r="K300">
        <v>184439.98876130534</v>
      </c>
      <c r="L300">
        <v>25.26575188510996</v>
      </c>
      <c r="M300">
        <v>184465.25451319045</v>
      </c>
    </row>
    <row r="301" spans="2:13" x14ac:dyDescent="0.25">
      <c r="B301" s="13">
        <v>39550</v>
      </c>
      <c r="C301">
        <v>282</v>
      </c>
      <c r="D301" s="19">
        <f t="shared" si="12"/>
        <v>184465.25451319577</v>
      </c>
      <c r="E301" s="19">
        <f t="shared" si="13"/>
        <v>25.269212947013123</v>
      </c>
      <c r="F301" s="19">
        <f t="shared" si="14"/>
        <v>184490.5237261428</v>
      </c>
      <c r="I301" s="13">
        <v>39550</v>
      </c>
      <c r="J301">
        <v>282</v>
      </c>
      <c r="K301">
        <v>184465.25451319045</v>
      </c>
      <c r="L301">
        <v>25.269212947012029</v>
      </c>
      <c r="M301">
        <v>184490.52372613747</v>
      </c>
    </row>
    <row r="302" spans="2:13" x14ac:dyDescent="0.25">
      <c r="B302" s="13">
        <v>39551</v>
      </c>
      <c r="C302">
        <v>283</v>
      </c>
      <c r="D302" s="19">
        <f t="shared" si="12"/>
        <v>184490.5237261428</v>
      </c>
      <c r="E302" s="19">
        <f t="shared" si="13"/>
        <v>25.272674483033263</v>
      </c>
      <c r="F302" s="19">
        <f t="shared" si="14"/>
        <v>184515.79640062584</v>
      </c>
      <c r="I302" s="13">
        <v>39551</v>
      </c>
      <c r="J302">
        <v>283</v>
      </c>
      <c r="K302">
        <v>184490.52372613744</v>
      </c>
      <c r="L302">
        <v>25.272674483032162</v>
      </c>
      <c r="M302">
        <v>184515.79640062049</v>
      </c>
    </row>
    <row r="303" spans="2:13" x14ac:dyDescent="0.25">
      <c r="B303" s="13">
        <v>39552</v>
      </c>
      <c r="C303">
        <v>284</v>
      </c>
      <c r="D303" s="19">
        <f t="shared" si="12"/>
        <v>184515.79640062584</v>
      </c>
      <c r="E303" s="19">
        <f t="shared" si="13"/>
        <v>25.276136493236418</v>
      </c>
      <c r="F303" s="19">
        <f t="shared" si="14"/>
        <v>184541.07253711906</v>
      </c>
      <c r="I303" s="13">
        <v>39552</v>
      </c>
      <c r="J303">
        <v>284</v>
      </c>
      <c r="K303">
        <v>184515.79640062046</v>
      </c>
      <c r="L303">
        <v>25.276136493235317</v>
      </c>
      <c r="M303">
        <v>184541.07253711368</v>
      </c>
    </row>
    <row r="304" spans="2:13" x14ac:dyDescent="0.25">
      <c r="B304" s="13">
        <v>39553</v>
      </c>
      <c r="C304">
        <v>285</v>
      </c>
      <c r="D304" s="19">
        <f t="shared" si="12"/>
        <v>184541.07253711906</v>
      </c>
      <c r="E304" s="19">
        <f t="shared" si="13"/>
        <v>25.279598977687545</v>
      </c>
      <c r="F304" s="19">
        <f t="shared" si="14"/>
        <v>184566.35213609674</v>
      </c>
      <c r="I304" s="13">
        <v>39553</v>
      </c>
      <c r="J304">
        <v>285</v>
      </c>
      <c r="K304">
        <v>184541.07253711362</v>
      </c>
      <c r="L304">
        <v>25.279598977686447</v>
      </c>
      <c r="M304">
        <v>184566.3521360913</v>
      </c>
    </row>
    <row r="305" spans="2:13" x14ac:dyDescent="0.25">
      <c r="B305" s="13">
        <v>39554</v>
      </c>
      <c r="C305">
        <v>286</v>
      </c>
      <c r="D305" s="19">
        <f t="shared" si="12"/>
        <v>184566.35213609674</v>
      </c>
      <c r="E305" s="19">
        <f t="shared" si="13"/>
        <v>25.283061936451613</v>
      </c>
      <c r="F305" s="19">
        <f t="shared" si="14"/>
        <v>184591.63519803318</v>
      </c>
      <c r="I305" s="13">
        <v>39554</v>
      </c>
      <c r="J305">
        <v>286</v>
      </c>
      <c r="K305">
        <v>184566.35213609136</v>
      </c>
      <c r="L305">
        <v>25.283061936450494</v>
      </c>
      <c r="M305">
        <v>184591.6351980278</v>
      </c>
    </row>
    <row r="306" spans="2:13" x14ac:dyDescent="0.25">
      <c r="B306" s="13">
        <v>39555</v>
      </c>
      <c r="C306">
        <v>287</v>
      </c>
      <c r="D306" s="19">
        <f t="shared" si="12"/>
        <v>184591.63519803318</v>
      </c>
      <c r="E306" s="19">
        <f t="shared" si="13"/>
        <v>25.286525369593591</v>
      </c>
      <c r="F306" s="19">
        <f t="shared" si="14"/>
        <v>184616.92172340277</v>
      </c>
      <c r="I306" s="13">
        <v>39555</v>
      </c>
      <c r="J306">
        <v>287</v>
      </c>
      <c r="K306">
        <v>184591.63519802777</v>
      </c>
      <c r="L306">
        <v>25.286525369592479</v>
      </c>
      <c r="M306">
        <v>184616.92172339736</v>
      </c>
    </row>
    <row r="307" spans="2:13" x14ac:dyDescent="0.25">
      <c r="B307" s="13">
        <v>39556</v>
      </c>
      <c r="C307">
        <v>288</v>
      </c>
      <c r="D307" s="19">
        <f t="shared" si="12"/>
        <v>184616.92172340277</v>
      </c>
      <c r="E307" s="19">
        <f t="shared" si="13"/>
        <v>25.289989277178467</v>
      </c>
      <c r="F307" s="19">
        <f t="shared" si="14"/>
        <v>184642.21171267994</v>
      </c>
      <c r="I307" s="13">
        <v>39556</v>
      </c>
      <c r="J307">
        <v>288</v>
      </c>
      <c r="K307">
        <v>184616.92172339736</v>
      </c>
      <c r="L307">
        <v>25.289989277177352</v>
      </c>
      <c r="M307">
        <v>184642.21171267453</v>
      </c>
    </row>
    <row r="308" spans="2:13" x14ac:dyDescent="0.25">
      <c r="B308" s="13">
        <v>39557</v>
      </c>
      <c r="C308">
        <v>289</v>
      </c>
      <c r="D308" s="19">
        <f t="shared" si="12"/>
        <v>184642.21171267994</v>
      </c>
      <c r="E308" s="19">
        <f t="shared" si="13"/>
        <v>25.293453659271229</v>
      </c>
      <c r="F308" s="19">
        <f t="shared" si="14"/>
        <v>184667.50516633922</v>
      </c>
      <c r="I308" s="13">
        <v>39557</v>
      </c>
      <c r="J308">
        <v>289</v>
      </c>
      <c r="K308">
        <v>184642.21171267447</v>
      </c>
      <c r="L308">
        <v>25.293453659270106</v>
      </c>
      <c r="M308">
        <v>184667.50516633375</v>
      </c>
    </row>
    <row r="309" spans="2:13" x14ac:dyDescent="0.25">
      <c r="B309" s="13">
        <v>39558</v>
      </c>
      <c r="C309">
        <v>290</v>
      </c>
      <c r="D309" s="19">
        <f t="shared" si="12"/>
        <v>184667.50516633922</v>
      </c>
      <c r="E309" s="19">
        <f t="shared" si="13"/>
        <v>25.296918515936884</v>
      </c>
      <c r="F309" s="19">
        <f t="shared" si="14"/>
        <v>184692.80208485515</v>
      </c>
      <c r="I309" s="13">
        <v>39558</v>
      </c>
      <c r="J309">
        <v>290</v>
      </c>
      <c r="K309">
        <v>184667.50516633369</v>
      </c>
      <c r="L309">
        <v>25.296918515935754</v>
      </c>
      <c r="M309">
        <v>184692.80208484962</v>
      </c>
    </row>
    <row r="310" spans="2:13" x14ac:dyDescent="0.25">
      <c r="B310" s="13">
        <v>39559</v>
      </c>
      <c r="C310">
        <v>291</v>
      </c>
      <c r="D310" s="19">
        <f t="shared" si="12"/>
        <v>184692.80208485515</v>
      </c>
      <c r="E310" s="19">
        <f t="shared" si="13"/>
        <v>25.300383847240436</v>
      </c>
      <c r="F310" s="19">
        <f t="shared" si="14"/>
        <v>184718.10246870239</v>
      </c>
      <c r="I310" s="13">
        <v>39559</v>
      </c>
      <c r="J310">
        <v>291</v>
      </c>
      <c r="K310">
        <v>184692.80208484965</v>
      </c>
      <c r="L310">
        <v>25.300383847239313</v>
      </c>
      <c r="M310">
        <v>184718.10246869689</v>
      </c>
    </row>
    <row r="311" spans="2:13" x14ac:dyDescent="0.25">
      <c r="B311" s="13">
        <v>39560</v>
      </c>
      <c r="C311">
        <v>292</v>
      </c>
      <c r="D311" s="19">
        <f t="shared" si="12"/>
        <v>184718.10246870239</v>
      </c>
      <c r="E311" s="19">
        <f t="shared" si="13"/>
        <v>25.303849653246907</v>
      </c>
      <c r="F311" s="19">
        <f t="shared" si="14"/>
        <v>184743.40631835564</v>
      </c>
      <c r="I311" s="13">
        <v>39560</v>
      </c>
      <c r="J311">
        <v>292</v>
      </c>
      <c r="K311">
        <v>184718.10246869686</v>
      </c>
      <c r="L311">
        <v>25.303849653245774</v>
      </c>
      <c r="M311">
        <v>184743.40631835011</v>
      </c>
    </row>
    <row r="312" spans="2:13" x14ac:dyDescent="0.25">
      <c r="B312" s="13">
        <v>39561</v>
      </c>
      <c r="C312">
        <v>293</v>
      </c>
      <c r="D312" s="19">
        <f t="shared" si="12"/>
        <v>184743.40631835564</v>
      </c>
      <c r="E312" s="19">
        <f t="shared" si="13"/>
        <v>25.307315934021325</v>
      </c>
      <c r="F312" s="19">
        <f t="shared" si="14"/>
        <v>184768.71363428966</v>
      </c>
      <c r="I312" s="13">
        <v>39561</v>
      </c>
      <c r="J312">
        <v>293</v>
      </c>
      <c r="K312">
        <v>184743.40631835008</v>
      </c>
      <c r="L312">
        <v>25.307315934020192</v>
      </c>
      <c r="M312">
        <v>184768.7136342841</v>
      </c>
    </row>
    <row r="313" spans="2:13" x14ac:dyDescent="0.25">
      <c r="B313" s="13">
        <v>39562</v>
      </c>
      <c r="C313">
        <v>294</v>
      </c>
      <c r="D313" s="19">
        <f t="shared" si="12"/>
        <v>184768.71363428966</v>
      </c>
      <c r="E313" s="19">
        <f t="shared" si="13"/>
        <v>25.310782689628724</v>
      </c>
      <c r="F313" s="19">
        <f t="shared" si="14"/>
        <v>184794.02441697929</v>
      </c>
      <c r="I313" s="13">
        <v>39562</v>
      </c>
      <c r="J313">
        <v>294</v>
      </c>
      <c r="K313">
        <v>184768.71363428413</v>
      </c>
      <c r="L313">
        <v>25.31078268962759</v>
      </c>
      <c r="M313">
        <v>184794.02441697376</v>
      </c>
    </row>
    <row r="314" spans="2:13" x14ac:dyDescent="0.25">
      <c r="B314" s="13">
        <v>39563</v>
      </c>
      <c r="C314">
        <v>295</v>
      </c>
      <c r="D314" s="19">
        <f t="shared" si="12"/>
        <v>184794.02441697929</v>
      </c>
      <c r="E314" s="19">
        <f t="shared" si="13"/>
        <v>25.314249920134152</v>
      </c>
      <c r="F314" s="19">
        <f t="shared" si="14"/>
        <v>184819.33866689942</v>
      </c>
      <c r="I314" s="13">
        <v>39563</v>
      </c>
      <c r="J314">
        <v>295</v>
      </c>
      <c r="K314">
        <v>184794.02441697373</v>
      </c>
      <c r="L314">
        <v>25.314249920133008</v>
      </c>
      <c r="M314">
        <v>184819.33866689386</v>
      </c>
    </row>
    <row r="315" spans="2:13" x14ac:dyDescent="0.25">
      <c r="B315" s="13">
        <v>39564</v>
      </c>
      <c r="C315">
        <v>296</v>
      </c>
      <c r="D315" s="19">
        <f t="shared" si="12"/>
        <v>184819.33866689942</v>
      </c>
      <c r="E315" s="19">
        <f t="shared" si="13"/>
        <v>25.317717625602665</v>
      </c>
      <c r="F315" s="19">
        <f t="shared" si="14"/>
        <v>184844.65638452503</v>
      </c>
      <c r="I315" s="13">
        <v>39564</v>
      </c>
      <c r="J315">
        <v>296</v>
      </c>
      <c r="K315">
        <v>184819.33866689383</v>
      </c>
      <c r="L315">
        <v>25.317717625601524</v>
      </c>
      <c r="M315">
        <v>184844.65638451945</v>
      </c>
    </row>
    <row r="316" spans="2:13" x14ac:dyDescent="0.25">
      <c r="B316" s="13">
        <v>39565</v>
      </c>
      <c r="C316">
        <v>297</v>
      </c>
      <c r="D316" s="19">
        <f t="shared" si="12"/>
        <v>184844.65638452503</v>
      </c>
      <c r="E316" s="19">
        <f t="shared" si="13"/>
        <v>25.321185806099322</v>
      </c>
      <c r="F316" s="19">
        <f t="shared" si="14"/>
        <v>184869.97757033113</v>
      </c>
      <c r="I316" s="13">
        <v>39565</v>
      </c>
      <c r="J316">
        <v>297</v>
      </c>
      <c r="K316">
        <v>184844.65638451942</v>
      </c>
      <c r="L316">
        <v>25.321185806098171</v>
      </c>
      <c r="M316">
        <v>184869.97757032551</v>
      </c>
    </row>
    <row r="317" spans="2:13" x14ac:dyDescent="0.25">
      <c r="B317" s="13">
        <v>39566</v>
      </c>
      <c r="C317">
        <v>298</v>
      </c>
      <c r="D317" s="19">
        <f t="shared" si="12"/>
        <v>184869.97757033113</v>
      </c>
      <c r="E317" s="19">
        <f t="shared" si="13"/>
        <v>25.3246544616892</v>
      </c>
      <c r="F317" s="19">
        <f t="shared" si="14"/>
        <v>184895.30222479283</v>
      </c>
      <c r="I317" s="13">
        <v>39566</v>
      </c>
      <c r="J317">
        <v>298</v>
      </c>
      <c r="K317">
        <v>184869.97757032549</v>
      </c>
      <c r="L317">
        <v>25.324654461688045</v>
      </c>
      <c r="M317">
        <v>184895.30222478718</v>
      </c>
    </row>
    <row r="318" spans="2:13" x14ac:dyDescent="0.25">
      <c r="B318" s="13">
        <v>39567</v>
      </c>
      <c r="C318">
        <v>299</v>
      </c>
      <c r="D318" s="19">
        <f t="shared" si="12"/>
        <v>184895.30222479283</v>
      </c>
      <c r="E318" s="19">
        <f t="shared" si="13"/>
        <v>25.328123592437379</v>
      </c>
      <c r="F318" s="19">
        <f t="shared" si="14"/>
        <v>184920.63034838528</v>
      </c>
      <c r="I318" s="13">
        <v>39567</v>
      </c>
      <c r="J318">
        <v>299</v>
      </c>
      <c r="K318">
        <v>184895.30222478716</v>
      </c>
      <c r="L318">
        <v>25.328123592436221</v>
      </c>
      <c r="M318">
        <v>184920.63034837958</v>
      </c>
    </row>
    <row r="319" spans="2:13" x14ac:dyDescent="0.25">
      <c r="B319" s="13">
        <v>39568</v>
      </c>
      <c r="C319">
        <v>300</v>
      </c>
      <c r="D319" s="19">
        <f t="shared" si="12"/>
        <v>184920.63034838528</v>
      </c>
      <c r="E319" s="19">
        <f t="shared" si="13"/>
        <v>25.331593198408946</v>
      </c>
      <c r="F319" s="19">
        <f t="shared" si="14"/>
        <v>184945.96194158369</v>
      </c>
      <c r="I319" s="13">
        <v>39568</v>
      </c>
      <c r="J319">
        <v>300</v>
      </c>
      <c r="K319">
        <v>184920.63034837961</v>
      </c>
      <c r="L319">
        <v>25.331593198407784</v>
      </c>
      <c r="M319">
        <v>184945.96194157802</v>
      </c>
    </row>
    <row r="320" spans="2:13" x14ac:dyDescent="0.25">
      <c r="B320" s="13">
        <v>39569</v>
      </c>
      <c r="C320">
        <v>301</v>
      </c>
      <c r="D320" s="19">
        <f t="shared" si="12"/>
        <v>184945.96194158369</v>
      </c>
      <c r="E320" s="19">
        <f t="shared" si="13"/>
        <v>25.335063279669001</v>
      </c>
      <c r="F320" s="19">
        <f t="shared" si="14"/>
        <v>184971.29700486336</v>
      </c>
      <c r="I320" s="13">
        <v>39569</v>
      </c>
      <c r="J320">
        <v>301</v>
      </c>
      <c r="K320">
        <v>184945.96194157793</v>
      </c>
      <c r="L320">
        <v>25.335063279667839</v>
      </c>
      <c r="M320">
        <v>184971.2970048576</v>
      </c>
    </row>
    <row r="321" spans="2:13" x14ac:dyDescent="0.25">
      <c r="B321" s="13">
        <v>39570</v>
      </c>
      <c r="C321">
        <v>302</v>
      </c>
      <c r="D321" s="19">
        <f t="shared" si="12"/>
        <v>184971.29700486336</v>
      </c>
      <c r="E321" s="19">
        <f t="shared" si="13"/>
        <v>25.338533836282654</v>
      </c>
      <c r="F321" s="19">
        <f t="shared" si="14"/>
        <v>184996.63553869963</v>
      </c>
      <c r="I321" s="13">
        <v>39570</v>
      </c>
      <c r="J321">
        <v>302</v>
      </c>
      <c r="K321">
        <v>184971.29700485762</v>
      </c>
      <c r="L321">
        <v>25.338533836281481</v>
      </c>
      <c r="M321">
        <v>184996.6355386939</v>
      </c>
    </row>
    <row r="322" spans="2:13" x14ac:dyDescent="0.25">
      <c r="B322" s="13">
        <v>39571</v>
      </c>
      <c r="C322">
        <v>303</v>
      </c>
      <c r="D322" s="19">
        <f t="shared" si="12"/>
        <v>184996.63553869963</v>
      </c>
      <c r="E322" s="19">
        <f t="shared" si="13"/>
        <v>25.342004868315019</v>
      </c>
      <c r="F322" s="19">
        <f t="shared" si="14"/>
        <v>185021.97754356795</v>
      </c>
      <c r="I322" s="13">
        <v>39571</v>
      </c>
      <c r="J322">
        <v>303</v>
      </c>
      <c r="K322">
        <v>184996.6355386939</v>
      </c>
      <c r="L322">
        <v>25.34200486831385</v>
      </c>
      <c r="M322">
        <v>185021.97754356221</v>
      </c>
    </row>
    <row r="323" spans="2:13" x14ac:dyDescent="0.25">
      <c r="B323" s="13">
        <v>39572</v>
      </c>
      <c r="C323">
        <v>304</v>
      </c>
      <c r="D323" s="19">
        <f t="shared" si="12"/>
        <v>185021.97754356795</v>
      </c>
      <c r="E323" s="19">
        <f t="shared" si="13"/>
        <v>25.345476375831229</v>
      </c>
      <c r="F323" s="19">
        <f t="shared" si="14"/>
        <v>185047.32301994378</v>
      </c>
      <c r="I323" s="13">
        <v>39572</v>
      </c>
      <c r="J323">
        <v>304</v>
      </c>
      <c r="K323">
        <v>185021.97754356219</v>
      </c>
      <c r="L323">
        <v>25.345476375830053</v>
      </c>
      <c r="M323">
        <v>185047.32301993802</v>
      </c>
    </row>
    <row r="324" spans="2:13" x14ac:dyDescent="0.25">
      <c r="B324" s="13">
        <v>39573</v>
      </c>
      <c r="C324">
        <v>305</v>
      </c>
      <c r="D324" s="19">
        <f t="shared" si="12"/>
        <v>185047.32301994378</v>
      </c>
      <c r="E324" s="19">
        <f t="shared" si="13"/>
        <v>25.348948358896411</v>
      </c>
      <c r="F324" s="19">
        <f t="shared" si="14"/>
        <v>185072.67196830269</v>
      </c>
      <c r="I324" s="13">
        <v>39573</v>
      </c>
      <c r="J324">
        <v>305</v>
      </c>
      <c r="K324">
        <v>185047.32301993793</v>
      </c>
      <c r="L324">
        <v>25.348948358895225</v>
      </c>
      <c r="M324">
        <v>185072.67196829684</v>
      </c>
    </row>
    <row r="325" spans="2:13" x14ac:dyDescent="0.25">
      <c r="B325" s="13">
        <v>39574</v>
      </c>
      <c r="C325">
        <v>306</v>
      </c>
      <c r="D325" s="19">
        <f t="shared" si="12"/>
        <v>185072.67196830269</v>
      </c>
      <c r="E325" s="19">
        <f t="shared" si="13"/>
        <v>25.352420817575712</v>
      </c>
      <c r="F325" s="19">
        <f t="shared" si="14"/>
        <v>185098.02438912026</v>
      </c>
      <c r="I325" s="13">
        <v>39574</v>
      </c>
      <c r="J325">
        <v>306</v>
      </c>
      <c r="K325">
        <v>185072.67196829684</v>
      </c>
      <c r="L325">
        <v>25.352420817574522</v>
      </c>
      <c r="M325">
        <v>185098.02438911441</v>
      </c>
    </row>
    <row r="326" spans="2:13" x14ac:dyDescent="0.25">
      <c r="B326" s="13">
        <v>39575</v>
      </c>
      <c r="C326">
        <v>307</v>
      </c>
      <c r="D326" s="19">
        <f t="shared" si="12"/>
        <v>185098.02438912026</v>
      </c>
      <c r="E326" s="19">
        <f t="shared" si="13"/>
        <v>25.355893751934286</v>
      </c>
      <c r="F326" s="19">
        <f t="shared" si="14"/>
        <v>185123.38028287218</v>
      </c>
      <c r="I326" s="13">
        <v>39575</v>
      </c>
      <c r="J326">
        <v>307</v>
      </c>
      <c r="K326">
        <v>185098.02438911441</v>
      </c>
      <c r="L326">
        <v>25.355893751933095</v>
      </c>
      <c r="M326">
        <v>185123.38028286633</v>
      </c>
    </row>
    <row r="327" spans="2:13" x14ac:dyDescent="0.25">
      <c r="B327" s="13">
        <v>39576</v>
      </c>
      <c r="C327">
        <v>308</v>
      </c>
      <c r="D327" s="19">
        <f t="shared" si="12"/>
        <v>185123.38028287218</v>
      </c>
      <c r="E327" s="19">
        <f t="shared" si="13"/>
        <v>25.359367162037287</v>
      </c>
      <c r="F327" s="19">
        <f t="shared" si="14"/>
        <v>185148.73965003423</v>
      </c>
      <c r="I327" s="13">
        <v>39576</v>
      </c>
      <c r="J327">
        <v>308</v>
      </c>
      <c r="K327">
        <v>185123.38028286633</v>
      </c>
      <c r="L327">
        <v>25.359367162036097</v>
      </c>
      <c r="M327">
        <v>185148.73965002838</v>
      </c>
    </row>
    <row r="328" spans="2:13" x14ac:dyDescent="0.25">
      <c r="B328" s="13">
        <v>39577</v>
      </c>
      <c r="C328">
        <v>309</v>
      </c>
      <c r="D328" s="19">
        <f t="shared" si="12"/>
        <v>185148.73965003423</v>
      </c>
      <c r="E328" s="19">
        <f t="shared" si="13"/>
        <v>25.362841047949896</v>
      </c>
      <c r="F328" s="19">
        <f t="shared" si="14"/>
        <v>185174.10249108219</v>
      </c>
      <c r="I328" s="13">
        <v>39577</v>
      </c>
      <c r="J328">
        <v>309</v>
      </c>
      <c r="K328">
        <v>185148.73965002832</v>
      </c>
      <c r="L328">
        <v>25.362841047948699</v>
      </c>
      <c r="M328">
        <v>185174.10249107628</v>
      </c>
    </row>
    <row r="329" spans="2:13" x14ac:dyDescent="0.25">
      <c r="B329" s="13">
        <v>39578</v>
      </c>
      <c r="C329">
        <v>310</v>
      </c>
      <c r="D329" s="19">
        <f t="shared" si="12"/>
        <v>185174.10249108219</v>
      </c>
      <c r="E329" s="19">
        <f t="shared" si="13"/>
        <v>25.36631540973729</v>
      </c>
      <c r="F329" s="19">
        <f t="shared" si="14"/>
        <v>185199.46880649193</v>
      </c>
      <c r="I329" s="13">
        <v>39578</v>
      </c>
      <c r="J329">
        <v>310</v>
      </c>
      <c r="K329">
        <v>185174.10249107625</v>
      </c>
      <c r="L329">
        <v>25.366315409736085</v>
      </c>
      <c r="M329">
        <v>185199.46880648599</v>
      </c>
    </row>
    <row r="330" spans="2:13" x14ac:dyDescent="0.25">
      <c r="B330" s="13">
        <v>39579</v>
      </c>
      <c r="C330">
        <v>311</v>
      </c>
      <c r="D330" s="19">
        <f t="shared" si="12"/>
        <v>185199.46880649193</v>
      </c>
      <c r="E330" s="19">
        <f t="shared" si="13"/>
        <v>25.36979024746465</v>
      </c>
      <c r="F330" s="19">
        <f t="shared" si="14"/>
        <v>185224.8385967394</v>
      </c>
      <c r="I330" s="13">
        <v>39579</v>
      </c>
      <c r="J330">
        <v>311</v>
      </c>
      <c r="K330">
        <v>185199.46880648597</v>
      </c>
      <c r="L330">
        <v>25.369790247463452</v>
      </c>
      <c r="M330">
        <v>185224.83859673343</v>
      </c>
    </row>
    <row r="331" spans="2:13" x14ac:dyDescent="0.25">
      <c r="B331" s="13">
        <v>39580</v>
      </c>
      <c r="C331">
        <v>312</v>
      </c>
      <c r="D331" s="19">
        <f t="shared" si="12"/>
        <v>185224.8385967394</v>
      </c>
      <c r="E331" s="19">
        <f t="shared" si="13"/>
        <v>25.373265561197179</v>
      </c>
      <c r="F331" s="19">
        <f t="shared" si="14"/>
        <v>185250.21186230061</v>
      </c>
      <c r="I331" s="13">
        <v>39580</v>
      </c>
      <c r="J331">
        <v>312</v>
      </c>
      <c r="K331">
        <v>185224.83859673349</v>
      </c>
      <c r="L331">
        <v>25.373265561195961</v>
      </c>
      <c r="M331">
        <v>185250.21186229467</v>
      </c>
    </row>
    <row r="332" spans="2:13" x14ac:dyDescent="0.25">
      <c r="B332" s="13">
        <v>39581</v>
      </c>
      <c r="C332">
        <v>313</v>
      </c>
      <c r="D332" s="19">
        <f t="shared" si="12"/>
        <v>185250.21186230061</v>
      </c>
      <c r="E332" s="19">
        <f t="shared" si="13"/>
        <v>25.376741351000085</v>
      </c>
      <c r="F332" s="19">
        <f t="shared" si="14"/>
        <v>185275.58860365162</v>
      </c>
      <c r="I332" s="13">
        <v>39581</v>
      </c>
      <c r="J332">
        <v>313</v>
      </c>
      <c r="K332">
        <v>185250.21186229459</v>
      </c>
      <c r="L332">
        <v>25.37674135099887</v>
      </c>
      <c r="M332">
        <v>185275.58860364559</v>
      </c>
    </row>
    <row r="333" spans="2:13" x14ac:dyDescent="0.25">
      <c r="B333" s="13">
        <v>39582</v>
      </c>
      <c r="C333">
        <v>314</v>
      </c>
      <c r="D333" s="19">
        <f t="shared" si="12"/>
        <v>185275.58860365162</v>
      </c>
      <c r="E333" s="19">
        <f t="shared" si="13"/>
        <v>25.38021761693858</v>
      </c>
      <c r="F333" s="19">
        <f t="shared" si="14"/>
        <v>185300.96882126856</v>
      </c>
      <c r="I333" s="13">
        <v>39582</v>
      </c>
      <c r="J333">
        <v>314</v>
      </c>
      <c r="K333">
        <v>185275.58860364559</v>
      </c>
      <c r="L333">
        <v>25.380217616937358</v>
      </c>
      <c r="M333">
        <v>185300.96882126253</v>
      </c>
    </row>
    <row r="334" spans="2:13" x14ac:dyDescent="0.25">
      <c r="B334" s="13">
        <v>39583</v>
      </c>
      <c r="C334">
        <v>315</v>
      </c>
      <c r="D334" s="19">
        <f t="shared" si="12"/>
        <v>185300.96882126856</v>
      </c>
      <c r="E334" s="19">
        <f t="shared" si="13"/>
        <v>25.383694359077889</v>
      </c>
      <c r="F334" s="19">
        <f t="shared" si="14"/>
        <v>185326.35251562763</v>
      </c>
      <c r="I334" s="13">
        <v>39583</v>
      </c>
      <c r="J334">
        <v>315</v>
      </c>
      <c r="K334">
        <v>185300.9688212625</v>
      </c>
      <c r="L334">
        <v>25.38369435907666</v>
      </c>
      <c r="M334">
        <v>185326.35251562158</v>
      </c>
    </row>
    <row r="335" spans="2:13" x14ac:dyDescent="0.25">
      <c r="B335" s="13">
        <v>39584</v>
      </c>
      <c r="C335">
        <v>316</v>
      </c>
      <c r="D335" s="19">
        <f t="shared" si="12"/>
        <v>185326.35251562763</v>
      </c>
      <c r="E335" s="19">
        <f t="shared" si="13"/>
        <v>25.38717157748324</v>
      </c>
      <c r="F335" s="19">
        <f t="shared" si="14"/>
        <v>185351.73968720512</v>
      </c>
      <c r="I335" s="13">
        <v>39584</v>
      </c>
      <c r="J335">
        <v>316</v>
      </c>
      <c r="K335">
        <v>185326.35251562158</v>
      </c>
      <c r="L335">
        <v>25.387171577482011</v>
      </c>
      <c r="M335">
        <v>185351.73968719906</v>
      </c>
    </row>
    <row r="336" spans="2:13" x14ac:dyDescent="0.25">
      <c r="B336" s="13">
        <v>39585</v>
      </c>
      <c r="C336">
        <v>317</v>
      </c>
      <c r="D336" s="19">
        <f t="shared" si="12"/>
        <v>185351.73968720512</v>
      </c>
      <c r="E336" s="19">
        <f t="shared" si="13"/>
        <v>25.390649272219882</v>
      </c>
      <c r="F336" s="19">
        <f t="shared" si="14"/>
        <v>185377.13033647733</v>
      </c>
      <c r="I336" s="13">
        <v>39585</v>
      </c>
      <c r="J336">
        <v>317</v>
      </c>
      <c r="K336">
        <v>185351.73968719901</v>
      </c>
      <c r="L336">
        <v>25.390649272218639</v>
      </c>
      <c r="M336">
        <v>185377.13033647122</v>
      </c>
    </row>
    <row r="337" spans="2:13" x14ac:dyDescent="0.25">
      <c r="B337" s="13">
        <v>39586</v>
      </c>
      <c r="C337">
        <v>318</v>
      </c>
      <c r="D337" s="19">
        <f t="shared" si="12"/>
        <v>185377.13033647733</v>
      </c>
      <c r="E337" s="19">
        <f t="shared" si="13"/>
        <v>25.394127443353064</v>
      </c>
      <c r="F337" s="19">
        <f t="shared" si="14"/>
        <v>185402.52446392068</v>
      </c>
      <c r="I337" s="13">
        <v>39586</v>
      </c>
      <c r="J337">
        <v>318</v>
      </c>
      <c r="K337">
        <v>185377.13033647125</v>
      </c>
      <c r="L337">
        <v>25.39412744335182</v>
      </c>
      <c r="M337">
        <v>185402.5244639146</v>
      </c>
    </row>
    <row r="338" spans="2:13" x14ac:dyDescent="0.25">
      <c r="B338" s="13">
        <v>39587</v>
      </c>
      <c r="C338">
        <v>319</v>
      </c>
      <c r="D338" s="19">
        <f t="shared" si="12"/>
        <v>185402.52446392068</v>
      </c>
      <c r="E338" s="19">
        <f t="shared" si="13"/>
        <v>25.397606090948042</v>
      </c>
      <c r="F338" s="19">
        <f t="shared" si="14"/>
        <v>185427.92207001161</v>
      </c>
      <c r="I338" s="13">
        <v>39587</v>
      </c>
      <c r="J338">
        <v>319</v>
      </c>
      <c r="K338">
        <v>185402.52446391457</v>
      </c>
      <c r="L338">
        <v>25.397606090946798</v>
      </c>
      <c r="M338">
        <v>185427.9220700055</v>
      </c>
    </row>
    <row r="339" spans="2:13" x14ac:dyDescent="0.25">
      <c r="B339" s="13">
        <v>39588</v>
      </c>
      <c r="C339">
        <v>320</v>
      </c>
      <c r="D339" s="19">
        <f t="shared" si="12"/>
        <v>185427.92207001161</v>
      </c>
      <c r="E339" s="19">
        <f t="shared" si="13"/>
        <v>25.401085215070086</v>
      </c>
      <c r="F339" s="19">
        <f t="shared" si="14"/>
        <v>185453.32315522668</v>
      </c>
      <c r="I339" s="13">
        <v>39588</v>
      </c>
      <c r="J339">
        <v>320</v>
      </c>
      <c r="K339">
        <v>185427.92207000553</v>
      </c>
      <c r="L339">
        <v>25.401085215068839</v>
      </c>
      <c r="M339">
        <v>185453.3231552206</v>
      </c>
    </row>
    <row r="340" spans="2:13" x14ac:dyDescent="0.25">
      <c r="B340" s="13">
        <v>39589</v>
      </c>
      <c r="C340">
        <v>321</v>
      </c>
      <c r="D340" s="19">
        <f t="shared" si="12"/>
        <v>185453.32315522668</v>
      </c>
      <c r="E340" s="19">
        <f t="shared" si="13"/>
        <v>25.404564815784479</v>
      </c>
      <c r="F340" s="19">
        <f t="shared" si="14"/>
        <v>185478.72772004246</v>
      </c>
      <c r="I340" s="13">
        <v>39589</v>
      </c>
      <c r="J340">
        <v>321</v>
      </c>
      <c r="K340">
        <v>185453.32315522051</v>
      </c>
      <c r="L340">
        <v>25.404564815783228</v>
      </c>
      <c r="M340">
        <v>185478.72772003629</v>
      </c>
    </row>
    <row r="341" spans="2:13" x14ac:dyDescent="0.25">
      <c r="B341" s="13">
        <v>39590</v>
      </c>
      <c r="C341">
        <v>322</v>
      </c>
      <c r="D341" s="19">
        <f t="shared" ref="D341:D404" si="15">F340</f>
        <v>185478.72772004246</v>
      </c>
      <c r="E341" s="19">
        <f t="shared" ref="E341:E404" si="16">D341*_nPIR</f>
        <v>25.408044893156504</v>
      </c>
      <c r="F341" s="19">
        <f t="shared" si="14"/>
        <v>185504.13576493561</v>
      </c>
      <c r="I341" s="13">
        <v>39590</v>
      </c>
      <c r="J341">
        <v>322</v>
      </c>
      <c r="K341">
        <v>185478.72772003629</v>
      </c>
      <c r="L341">
        <v>25.408044893155257</v>
      </c>
      <c r="M341">
        <v>185504.13576492944</v>
      </c>
    </row>
    <row r="342" spans="2:13" x14ac:dyDescent="0.25">
      <c r="B342" s="13">
        <v>39591</v>
      </c>
      <c r="C342">
        <v>323</v>
      </c>
      <c r="D342" s="19">
        <f t="shared" si="15"/>
        <v>185504.13576493561</v>
      </c>
      <c r="E342" s="19">
        <f t="shared" si="16"/>
        <v>25.411525447251456</v>
      </c>
      <c r="F342" s="19">
        <f t="shared" ref="F342:F405" si="17">D342+E342</f>
        <v>185529.54729038285</v>
      </c>
      <c r="I342" s="13">
        <v>39591</v>
      </c>
      <c r="J342">
        <v>323</v>
      </c>
      <c r="K342">
        <v>185504.13576492941</v>
      </c>
      <c r="L342">
        <v>25.411525447250199</v>
      </c>
      <c r="M342">
        <v>185529.54729037665</v>
      </c>
    </row>
    <row r="343" spans="2:13" x14ac:dyDescent="0.25">
      <c r="B343" s="13">
        <v>39592</v>
      </c>
      <c r="C343">
        <v>324</v>
      </c>
      <c r="D343" s="19">
        <f t="shared" si="15"/>
        <v>185529.54729038285</v>
      </c>
      <c r="E343" s="19">
        <f t="shared" si="16"/>
        <v>25.415006478134639</v>
      </c>
      <c r="F343" s="19">
        <f t="shared" si="17"/>
        <v>185554.96229686099</v>
      </c>
      <c r="I343" s="13">
        <v>39592</v>
      </c>
      <c r="J343">
        <v>324</v>
      </c>
      <c r="K343">
        <v>185529.54729037668</v>
      </c>
      <c r="L343">
        <v>25.415006478133382</v>
      </c>
      <c r="M343">
        <v>185554.96229685482</v>
      </c>
    </row>
    <row r="344" spans="2:13" x14ac:dyDescent="0.25">
      <c r="B344" s="13">
        <v>39593</v>
      </c>
      <c r="C344">
        <v>325</v>
      </c>
      <c r="D344" s="19">
        <f t="shared" si="15"/>
        <v>185554.96229686099</v>
      </c>
      <c r="E344" s="19">
        <f t="shared" si="16"/>
        <v>25.418487985871373</v>
      </c>
      <c r="F344" s="19">
        <f t="shared" si="17"/>
        <v>185580.38078484687</v>
      </c>
      <c r="I344" s="13">
        <v>39593</v>
      </c>
      <c r="J344">
        <v>325</v>
      </c>
      <c r="K344">
        <v>185554.96229685482</v>
      </c>
      <c r="L344">
        <v>25.418487985870104</v>
      </c>
      <c r="M344">
        <v>185580.3807848407</v>
      </c>
    </row>
    <row r="345" spans="2:13" x14ac:dyDescent="0.25">
      <c r="B345" s="13">
        <v>39594</v>
      </c>
      <c r="C345">
        <v>326</v>
      </c>
      <c r="D345" s="19">
        <f t="shared" si="15"/>
        <v>185580.38078484687</v>
      </c>
      <c r="E345" s="19">
        <f t="shared" si="16"/>
        <v>25.421969970526973</v>
      </c>
      <c r="F345" s="19">
        <f t="shared" si="17"/>
        <v>185605.80275481738</v>
      </c>
      <c r="I345" s="13">
        <v>39594</v>
      </c>
      <c r="J345">
        <v>326</v>
      </c>
      <c r="K345">
        <v>185580.38078484061</v>
      </c>
      <c r="L345">
        <v>25.421969970525705</v>
      </c>
      <c r="M345">
        <v>185605.80275481113</v>
      </c>
    </row>
    <row r="346" spans="2:13" x14ac:dyDescent="0.25">
      <c r="B346" s="13">
        <v>39595</v>
      </c>
      <c r="C346">
        <v>327</v>
      </c>
      <c r="D346" s="19">
        <f t="shared" si="15"/>
        <v>185605.80275481738</v>
      </c>
      <c r="E346" s="19">
        <f t="shared" si="16"/>
        <v>25.425452432166768</v>
      </c>
      <c r="F346" s="19">
        <f t="shared" si="17"/>
        <v>185631.22820724954</v>
      </c>
      <c r="I346" s="13">
        <v>39595</v>
      </c>
      <c r="J346">
        <v>327</v>
      </c>
      <c r="K346">
        <v>185605.80275481116</v>
      </c>
      <c r="L346">
        <v>25.4254524321655</v>
      </c>
      <c r="M346">
        <v>185631.22820724332</v>
      </c>
    </row>
    <row r="347" spans="2:13" x14ac:dyDescent="0.25">
      <c r="B347" s="13">
        <v>39596</v>
      </c>
      <c r="C347">
        <v>328</v>
      </c>
      <c r="D347" s="19">
        <f t="shared" si="15"/>
        <v>185631.22820724954</v>
      </c>
      <c r="E347" s="19">
        <f t="shared" si="16"/>
        <v>25.428935370856106</v>
      </c>
      <c r="F347" s="19">
        <f t="shared" si="17"/>
        <v>185656.65714262039</v>
      </c>
      <c r="I347" s="13">
        <v>39596</v>
      </c>
      <c r="J347">
        <v>328</v>
      </c>
      <c r="K347">
        <v>185631.22820724329</v>
      </c>
      <c r="L347">
        <v>25.428935370854834</v>
      </c>
      <c r="M347">
        <v>185656.65714261413</v>
      </c>
    </row>
    <row r="348" spans="2:13" x14ac:dyDescent="0.25">
      <c r="B348" s="13">
        <v>39597</v>
      </c>
      <c r="C348">
        <v>329</v>
      </c>
      <c r="D348" s="19">
        <f t="shared" si="15"/>
        <v>185656.65714262039</v>
      </c>
      <c r="E348" s="19">
        <f t="shared" si="16"/>
        <v>25.432418786660332</v>
      </c>
      <c r="F348" s="19">
        <f t="shared" si="17"/>
        <v>185682.08956140705</v>
      </c>
      <c r="I348" s="13">
        <v>39597</v>
      </c>
      <c r="J348">
        <v>329</v>
      </c>
      <c r="K348">
        <v>185656.65714261413</v>
      </c>
      <c r="L348">
        <v>25.43241878665906</v>
      </c>
      <c r="M348">
        <v>185682.08956140079</v>
      </c>
    </row>
    <row r="349" spans="2:13" x14ac:dyDescent="0.25">
      <c r="B349" s="13">
        <v>39598</v>
      </c>
      <c r="C349">
        <v>330</v>
      </c>
      <c r="D349" s="19">
        <f t="shared" si="15"/>
        <v>185682.08956140705</v>
      </c>
      <c r="E349" s="19">
        <f t="shared" si="16"/>
        <v>25.435902679644805</v>
      </c>
      <c r="F349" s="19">
        <f t="shared" si="17"/>
        <v>185707.52546408671</v>
      </c>
      <c r="I349" s="13">
        <v>39598</v>
      </c>
      <c r="J349">
        <v>330</v>
      </c>
      <c r="K349">
        <v>185682.08956140082</v>
      </c>
      <c r="L349">
        <v>25.435902679643519</v>
      </c>
      <c r="M349">
        <v>185707.52546408045</v>
      </c>
    </row>
    <row r="350" spans="2:13" x14ac:dyDescent="0.25">
      <c r="B350" s="13">
        <v>39599</v>
      </c>
      <c r="C350">
        <v>331</v>
      </c>
      <c r="D350" s="19">
        <f t="shared" si="15"/>
        <v>185707.52546408671</v>
      </c>
      <c r="E350" s="19">
        <f t="shared" si="16"/>
        <v>25.439387049874895</v>
      </c>
      <c r="F350" s="19">
        <f t="shared" si="17"/>
        <v>185732.96485113658</v>
      </c>
      <c r="I350" s="13">
        <v>39599</v>
      </c>
      <c r="J350">
        <v>331</v>
      </c>
      <c r="K350">
        <v>185707.52546408042</v>
      </c>
      <c r="L350">
        <v>25.439387049873606</v>
      </c>
      <c r="M350">
        <v>185732.96485113029</v>
      </c>
    </row>
    <row r="351" spans="2:13" x14ac:dyDescent="0.25">
      <c r="B351" s="13">
        <v>39600</v>
      </c>
      <c r="C351">
        <v>332</v>
      </c>
      <c r="D351" s="19">
        <f t="shared" si="15"/>
        <v>185732.96485113658</v>
      </c>
      <c r="E351" s="19">
        <f t="shared" si="16"/>
        <v>25.442871897415973</v>
      </c>
      <c r="F351" s="19">
        <f t="shared" si="17"/>
        <v>185758.407723034</v>
      </c>
      <c r="I351" s="13">
        <v>39600</v>
      </c>
      <c r="J351">
        <v>332</v>
      </c>
      <c r="K351">
        <v>185732.96485113027</v>
      </c>
      <c r="L351">
        <v>25.442871897414676</v>
      </c>
      <c r="M351">
        <v>185758.40772302769</v>
      </c>
    </row>
    <row r="352" spans="2:13" x14ac:dyDescent="0.25">
      <c r="B352" s="13">
        <v>39601</v>
      </c>
      <c r="C352">
        <v>333</v>
      </c>
      <c r="D352" s="19">
        <f t="shared" si="15"/>
        <v>185758.407723034</v>
      </c>
      <c r="E352" s="19">
        <f t="shared" si="16"/>
        <v>25.446357222333429</v>
      </c>
      <c r="F352" s="19">
        <f t="shared" si="17"/>
        <v>185783.85408025634</v>
      </c>
      <c r="I352" s="13">
        <v>39601</v>
      </c>
      <c r="J352">
        <v>333</v>
      </c>
      <c r="K352">
        <v>185758.4077230276</v>
      </c>
      <c r="L352">
        <v>25.446357222332132</v>
      </c>
      <c r="M352">
        <v>185783.85408024993</v>
      </c>
    </row>
    <row r="353" spans="2:13" x14ac:dyDescent="0.25">
      <c r="B353" s="13">
        <v>39602</v>
      </c>
      <c r="C353">
        <v>334</v>
      </c>
      <c r="D353" s="19">
        <f t="shared" si="15"/>
        <v>185783.85408025634</v>
      </c>
      <c r="E353" s="19">
        <f t="shared" si="16"/>
        <v>25.449843024692651</v>
      </c>
      <c r="F353" s="19">
        <f t="shared" si="17"/>
        <v>185809.30392328103</v>
      </c>
      <c r="I353" s="13">
        <v>39602</v>
      </c>
      <c r="J353">
        <v>334</v>
      </c>
      <c r="K353">
        <v>185783.85408024996</v>
      </c>
      <c r="L353">
        <v>25.449843024691351</v>
      </c>
      <c r="M353">
        <v>185809.30392327465</v>
      </c>
    </row>
    <row r="354" spans="2:13" x14ac:dyDescent="0.25">
      <c r="B354" s="13">
        <v>39603</v>
      </c>
      <c r="C354">
        <v>335</v>
      </c>
      <c r="D354" s="19">
        <f t="shared" si="15"/>
        <v>185809.30392328103</v>
      </c>
      <c r="E354" s="19">
        <f t="shared" si="16"/>
        <v>25.453329304559048</v>
      </c>
      <c r="F354" s="19">
        <f t="shared" si="17"/>
        <v>185834.75725258558</v>
      </c>
      <c r="I354" s="13">
        <v>39603</v>
      </c>
      <c r="J354">
        <v>335</v>
      </c>
      <c r="K354">
        <v>185809.30392327462</v>
      </c>
      <c r="L354">
        <v>25.453329304557748</v>
      </c>
      <c r="M354">
        <v>185834.75725257918</v>
      </c>
    </row>
    <row r="355" spans="2:13" x14ac:dyDescent="0.25">
      <c r="B355" s="13">
        <v>39604</v>
      </c>
      <c r="C355">
        <v>336</v>
      </c>
      <c r="D355" s="19">
        <f t="shared" si="15"/>
        <v>185834.75725258558</v>
      </c>
      <c r="E355" s="19">
        <f t="shared" si="16"/>
        <v>25.456816061998026</v>
      </c>
      <c r="F355" s="19">
        <f t="shared" si="17"/>
        <v>185860.21406864759</v>
      </c>
      <c r="I355" s="13">
        <v>39604</v>
      </c>
      <c r="J355">
        <v>336</v>
      </c>
      <c r="K355">
        <v>185834.75725257923</v>
      </c>
      <c r="L355">
        <v>25.456816061996726</v>
      </c>
      <c r="M355">
        <v>185860.21406864125</v>
      </c>
    </row>
    <row r="356" spans="2:13" x14ac:dyDescent="0.25">
      <c r="B356" s="13">
        <v>39605</v>
      </c>
      <c r="C356">
        <v>337</v>
      </c>
      <c r="D356" s="19">
        <f t="shared" si="15"/>
        <v>185860.21406864759</v>
      </c>
      <c r="E356" s="19">
        <f t="shared" si="16"/>
        <v>25.460303297075015</v>
      </c>
      <c r="F356" s="19">
        <f t="shared" si="17"/>
        <v>185885.67437194465</v>
      </c>
      <c r="I356" s="13">
        <v>39605</v>
      </c>
      <c r="J356">
        <v>337</v>
      </c>
      <c r="K356">
        <v>185860.2140686411</v>
      </c>
      <c r="L356">
        <v>25.460303297073704</v>
      </c>
      <c r="M356">
        <v>185885.67437193816</v>
      </c>
    </row>
    <row r="357" spans="2:13" x14ac:dyDescent="0.25">
      <c r="B357" s="13">
        <v>39606</v>
      </c>
      <c r="C357">
        <v>338</v>
      </c>
      <c r="D357" s="19">
        <f t="shared" si="15"/>
        <v>185885.67437194465</v>
      </c>
      <c r="E357" s="19">
        <f t="shared" si="16"/>
        <v>25.463791009855434</v>
      </c>
      <c r="F357" s="19">
        <f t="shared" si="17"/>
        <v>185911.13816295451</v>
      </c>
      <c r="I357" s="13">
        <v>39606</v>
      </c>
      <c r="J357">
        <v>338</v>
      </c>
      <c r="K357">
        <v>185885.67437193819</v>
      </c>
      <c r="L357">
        <v>25.46379100985412</v>
      </c>
      <c r="M357">
        <v>185911.13816294805</v>
      </c>
    </row>
    <row r="358" spans="2:13" x14ac:dyDescent="0.25">
      <c r="B358" s="13">
        <v>39607</v>
      </c>
      <c r="C358">
        <v>339</v>
      </c>
      <c r="D358" s="19">
        <f t="shared" si="15"/>
        <v>185911.13816295451</v>
      </c>
      <c r="E358" s="19">
        <f t="shared" si="16"/>
        <v>25.467279200404729</v>
      </c>
      <c r="F358" s="19">
        <f t="shared" si="17"/>
        <v>185936.60544215492</v>
      </c>
      <c r="I358" s="13">
        <v>39607</v>
      </c>
      <c r="J358">
        <v>339</v>
      </c>
      <c r="K358">
        <v>185911.13816294805</v>
      </c>
      <c r="L358">
        <v>25.467279200403411</v>
      </c>
      <c r="M358">
        <v>185936.60544214846</v>
      </c>
    </row>
    <row r="359" spans="2:13" x14ac:dyDescent="0.25">
      <c r="B359" s="13">
        <v>39608</v>
      </c>
      <c r="C359">
        <v>340</v>
      </c>
      <c r="D359" s="19">
        <f t="shared" si="15"/>
        <v>185936.60544215492</v>
      </c>
      <c r="E359" s="19">
        <f t="shared" si="16"/>
        <v>25.47076786878835</v>
      </c>
      <c r="F359" s="19">
        <f t="shared" si="17"/>
        <v>185962.07621002372</v>
      </c>
      <c r="I359" s="13">
        <v>39608</v>
      </c>
      <c r="J359">
        <v>340</v>
      </c>
      <c r="K359">
        <v>185936.60544214843</v>
      </c>
      <c r="L359">
        <v>25.470767868787021</v>
      </c>
      <c r="M359">
        <v>185962.07621001723</v>
      </c>
    </row>
    <row r="360" spans="2:13" x14ac:dyDescent="0.25">
      <c r="B360" s="13">
        <v>39609</v>
      </c>
      <c r="C360">
        <v>341</v>
      </c>
      <c r="D360" s="19">
        <f t="shared" si="15"/>
        <v>185962.07621002372</v>
      </c>
      <c r="E360" s="19">
        <f t="shared" si="16"/>
        <v>25.474257015071746</v>
      </c>
      <c r="F360" s="19">
        <f t="shared" si="17"/>
        <v>185987.55046703879</v>
      </c>
      <c r="I360" s="13">
        <v>39609</v>
      </c>
      <c r="J360">
        <v>341</v>
      </c>
      <c r="K360">
        <v>185962.0762100172</v>
      </c>
      <c r="L360">
        <v>25.474257015070418</v>
      </c>
      <c r="M360">
        <v>185987.55046703227</v>
      </c>
    </row>
    <row r="361" spans="2:13" x14ac:dyDescent="0.25">
      <c r="B361" s="13">
        <v>39610</v>
      </c>
      <c r="C361">
        <v>342</v>
      </c>
      <c r="D361" s="19">
        <f t="shared" si="15"/>
        <v>185987.55046703879</v>
      </c>
      <c r="E361" s="19">
        <f t="shared" si="16"/>
        <v>25.477746639320387</v>
      </c>
      <c r="F361" s="19">
        <f t="shared" si="17"/>
        <v>186013.0282136781</v>
      </c>
      <c r="I361" s="13">
        <v>39610</v>
      </c>
      <c r="J361">
        <v>342</v>
      </c>
      <c r="K361">
        <v>185987.55046703224</v>
      </c>
      <c r="L361">
        <v>25.477746639319051</v>
      </c>
      <c r="M361">
        <v>186013.02821367155</v>
      </c>
    </row>
    <row r="362" spans="2:13" x14ac:dyDescent="0.25">
      <c r="B362" s="13">
        <v>39611</v>
      </c>
      <c r="C362">
        <v>343</v>
      </c>
      <c r="D362" s="19">
        <f t="shared" si="15"/>
        <v>186013.0282136781</v>
      </c>
      <c r="E362" s="19">
        <f t="shared" si="16"/>
        <v>25.481236741599744</v>
      </c>
      <c r="F362" s="19">
        <f t="shared" si="17"/>
        <v>186038.50945041969</v>
      </c>
      <c r="I362" s="13">
        <v>39611</v>
      </c>
      <c r="J362">
        <v>343</v>
      </c>
      <c r="K362">
        <v>186013.02821367155</v>
      </c>
      <c r="L362">
        <v>25.481236741598401</v>
      </c>
      <c r="M362">
        <v>186038.50945041314</v>
      </c>
    </row>
    <row r="363" spans="2:13" x14ac:dyDescent="0.25">
      <c r="B363" s="13">
        <v>39612</v>
      </c>
      <c r="C363">
        <v>344</v>
      </c>
      <c r="D363" s="19">
        <f t="shared" si="15"/>
        <v>186038.50945041969</v>
      </c>
      <c r="E363" s="19">
        <f t="shared" si="16"/>
        <v>25.484727321975303</v>
      </c>
      <c r="F363" s="19">
        <f t="shared" si="17"/>
        <v>186063.99417774167</v>
      </c>
      <c r="I363" s="13">
        <v>39612</v>
      </c>
      <c r="J363">
        <v>344</v>
      </c>
      <c r="K363">
        <v>186038.50945041317</v>
      </c>
      <c r="L363">
        <v>25.484727321973963</v>
      </c>
      <c r="M363">
        <v>186063.99417773515</v>
      </c>
    </row>
    <row r="364" spans="2:13" x14ac:dyDescent="0.25">
      <c r="B364" s="13">
        <v>39613</v>
      </c>
      <c r="C364">
        <v>345</v>
      </c>
      <c r="D364" s="19">
        <f t="shared" si="15"/>
        <v>186063.99417774167</v>
      </c>
      <c r="E364" s="19">
        <f t="shared" si="16"/>
        <v>25.48821838051256</v>
      </c>
      <c r="F364" s="19">
        <f t="shared" si="17"/>
        <v>186089.48239612218</v>
      </c>
      <c r="I364" s="13">
        <v>39613</v>
      </c>
      <c r="J364">
        <v>345</v>
      </c>
      <c r="K364">
        <v>186063.99417773509</v>
      </c>
      <c r="L364">
        <v>25.488218380511217</v>
      </c>
      <c r="M364">
        <v>186089.48239611561</v>
      </c>
    </row>
    <row r="365" spans="2:13" x14ac:dyDescent="0.25">
      <c r="B365" s="13">
        <v>39614</v>
      </c>
      <c r="C365">
        <v>346</v>
      </c>
      <c r="D365" s="19">
        <f t="shared" si="15"/>
        <v>186089.48239612218</v>
      </c>
      <c r="E365" s="19">
        <f t="shared" si="16"/>
        <v>25.491709917277014</v>
      </c>
      <c r="F365" s="19">
        <f t="shared" si="17"/>
        <v>186114.97410603947</v>
      </c>
      <c r="I365" s="13">
        <v>39614</v>
      </c>
      <c r="J365">
        <v>346</v>
      </c>
      <c r="K365">
        <v>186089.48239611558</v>
      </c>
      <c r="L365">
        <v>25.491709917275671</v>
      </c>
      <c r="M365">
        <v>186114.97410603287</v>
      </c>
    </row>
    <row r="366" spans="2:13" x14ac:dyDescent="0.25">
      <c r="B366" s="13">
        <v>39615</v>
      </c>
      <c r="C366">
        <v>347</v>
      </c>
      <c r="D366" s="19">
        <f t="shared" si="15"/>
        <v>186114.97410603947</v>
      </c>
      <c r="E366" s="19">
        <f t="shared" si="16"/>
        <v>25.495201932334179</v>
      </c>
      <c r="F366" s="19">
        <f t="shared" si="17"/>
        <v>186140.4693079718</v>
      </c>
      <c r="I366" s="13">
        <v>39615</v>
      </c>
      <c r="J366">
        <v>347</v>
      </c>
      <c r="K366">
        <v>186114.97410603284</v>
      </c>
      <c r="L366">
        <v>25.495201932332833</v>
      </c>
      <c r="M366">
        <v>186140.46930796516</v>
      </c>
    </row>
    <row r="367" spans="2:13" x14ac:dyDescent="0.25">
      <c r="B367" s="13">
        <v>39616</v>
      </c>
      <c r="C367">
        <v>348</v>
      </c>
      <c r="D367" s="19">
        <f t="shared" si="15"/>
        <v>186140.4693079718</v>
      </c>
      <c r="E367" s="19">
        <f t="shared" si="16"/>
        <v>25.498694425749566</v>
      </c>
      <c r="F367" s="19">
        <f t="shared" si="17"/>
        <v>186165.96800239754</v>
      </c>
      <c r="I367" s="13">
        <v>39616</v>
      </c>
      <c r="J367">
        <v>348</v>
      </c>
      <c r="K367">
        <v>186140.46930796516</v>
      </c>
      <c r="L367">
        <v>25.498694425748216</v>
      </c>
      <c r="M367">
        <v>186165.9680023909</v>
      </c>
    </row>
    <row r="368" spans="2:13" x14ac:dyDescent="0.25">
      <c r="B368" s="13">
        <v>39617</v>
      </c>
      <c r="C368">
        <v>349</v>
      </c>
      <c r="D368" s="19">
        <f t="shared" si="15"/>
        <v>186165.96800239754</v>
      </c>
      <c r="E368" s="19">
        <f t="shared" si="16"/>
        <v>25.502187397588706</v>
      </c>
      <c r="F368" s="19">
        <f t="shared" si="17"/>
        <v>186191.47018979513</v>
      </c>
      <c r="I368" s="13">
        <v>39617</v>
      </c>
      <c r="J368">
        <v>349</v>
      </c>
      <c r="K368">
        <v>186165.96800239087</v>
      </c>
      <c r="L368">
        <v>25.502187397587349</v>
      </c>
      <c r="M368">
        <v>186191.47018978847</v>
      </c>
    </row>
    <row r="369" spans="2:13" x14ac:dyDescent="0.25">
      <c r="B369" s="13">
        <v>39618</v>
      </c>
      <c r="C369">
        <v>350</v>
      </c>
      <c r="D369" s="19">
        <f t="shared" si="15"/>
        <v>186191.47018979513</v>
      </c>
      <c r="E369" s="19">
        <f t="shared" si="16"/>
        <v>25.505680847917144</v>
      </c>
      <c r="F369" s="19">
        <f t="shared" si="17"/>
        <v>186216.97587064304</v>
      </c>
      <c r="I369" s="13">
        <v>39618</v>
      </c>
      <c r="J369">
        <v>350</v>
      </c>
      <c r="K369">
        <v>186191.4701897885</v>
      </c>
      <c r="L369">
        <v>25.505680847915784</v>
      </c>
      <c r="M369">
        <v>186216.97587063641</v>
      </c>
    </row>
    <row r="370" spans="2:13" x14ac:dyDescent="0.25">
      <c r="B370" s="13">
        <v>39619</v>
      </c>
      <c r="C370">
        <v>351</v>
      </c>
      <c r="D370" s="19">
        <f t="shared" si="15"/>
        <v>186216.97587064304</v>
      </c>
      <c r="E370" s="19">
        <f t="shared" si="16"/>
        <v>25.509174776800421</v>
      </c>
      <c r="F370" s="19">
        <f t="shared" si="17"/>
        <v>186242.48504541983</v>
      </c>
      <c r="I370" s="13">
        <v>39619</v>
      </c>
      <c r="J370">
        <v>351</v>
      </c>
      <c r="K370">
        <v>186216.97587063641</v>
      </c>
      <c r="L370">
        <v>25.50917477679906</v>
      </c>
      <c r="M370">
        <v>186242.4850454132</v>
      </c>
    </row>
    <row r="371" spans="2:13" x14ac:dyDescent="0.25">
      <c r="B371" s="13">
        <v>39620</v>
      </c>
      <c r="C371">
        <v>352</v>
      </c>
      <c r="D371" s="19">
        <f t="shared" si="15"/>
        <v>186242.48504541983</v>
      </c>
      <c r="E371" s="19">
        <f t="shared" si="16"/>
        <v>25.512669184304091</v>
      </c>
      <c r="F371" s="19">
        <f t="shared" si="17"/>
        <v>186267.99771460413</v>
      </c>
      <c r="I371" s="13">
        <v>39620</v>
      </c>
      <c r="J371">
        <v>352</v>
      </c>
      <c r="K371">
        <v>186242.48504541314</v>
      </c>
      <c r="L371">
        <v>25.512669184302723</v>
      </c>
      <c r="M371">
        <v>186267.99771459744</v>
      </c>
    </row>
    <row r="372" spans="2:13" x14ac:dyDescent="0.25">
      <c r="B372" s="13">
        <v>39621</v>
      </c>
      <c r="C372">
        <v>353</v>
      </c>
      <c r="D372" s="19">
        <f t="shared" si="15"/>
        <v>186267.99771460413</v>
      </c>
      <c r="E372" s="19">
        <f t="shared" si="16"/>
        <v>25.516164070493719</v>
      </c>
      <c r="F372" s="19">
        <f t="shared" si="17"/>
        <v>186293.51387867462</v>
      </c>
      <c r="I372" s="13">
        <v>39621</v>
      </c>
      <c r="J372">
        <v>353</v>
      </c>
      <c r="K372">
        <v>186267.99771459741</v>
      </c>
      <c r="L372">
        <v>25.516164070492351</v>
      </c>
      <c r="M372">
        <v>186293.5138786679</v>
      </c>
    </row>
    <row r="373" spans="2:13" x14ac:dyDescent="0.25">
      <c r="B373" s="13">
        <v>39622</v>
      </c>
      <c r="C373">
        <v>354</v>
      </c>
      <c r="D373" s="19">
        <f t="shared" si="15"/>
        <v>186293.51387867462</v>
      </c>
      <c r="E373" s="19">
        <f t="shared" si="16"/>
        <v>25.519659435434882</v>
      </c>
      <c r="F373" s="19">
        <f t="shared" si="17"/>
        <v>186319.03353811006</v>
      </c>
      <c r="I373" s="13">
        <v>39622</v>
      </c>
      <c r="J373">
        <v>354</v>
      </c>
      <c r="K373">
        <v>186293.51387866784</v>
      </c>
      <c r="L373">
        <v>25.51965943543351</v>
      </c>
      <c r="M373">
        <v>186319.03353810328</v>
      </c>
    </row>
    <row r="374" spans="2:13" x14ac:dyDescent="0.25">
      <c r="B374" s="13">
        <v>39623</v>
      </c>
      <c r="C374">
        <v>355</v>
      </c>
      <c r="D374" s="19">
        <f t="shared" si="15"/>
        <v>186319.03353811006</v>
      </c>
      <c r="E374" s="19">
        <f t="shared" si="16"/>
        <v>25.523155279193162</v>
      </c>
      <c r="F374" s="19">
        <f t="shared" si="17"/>
        <v>186344.55669338926</v>
      </c>
      <c r="I374" s="13">
        <v>39623</v>
      </c>
      <c r="J374">
        <v>355</v>
      </c>
      <c r="K374">
        <v>186319.03353810328</v>
      </c>
      <c r="L374">
        <v>25.523155279191784</v>
      </c>
      <c r="M374">
        <v>186344.55669338247</v>
      </c>
    </row>
    <row r="375" spans="2:13" x14ac:dyDescent="0.25">
      <c r="B375" s="13">
        <v>39624</v>
      </c>
      <c r="C375">
        <v>356</v>
      </c>
      <c r="D375" s="19">
        <f t="shared" si="15"/>
        <v>186344.55669338926</v>
      </c>
      <c r="E375" s="19">
        <f t="shared" si="16"/>
        <v>25.526651601834146</v>
      </c>
      <c r="F375" s="19">
        <f t="shared" si="17"/>
        <v>186370.08334499109</v>
      </c>
      <c r="I375" s="13">
        <v>39624</v>
      </c>
      <c r="J375">
        <v>356</v>
      </c>
      <c r="K375">
        <v>186344.55669338247</v>
      </c>
      <c r="L375">
        <v>25.526651601832764</v>
      </c>
      <c r="M375">
        <v>186370.0833449843</v>
      </c>
    </row>
    <row r="376" spans="2:13" x14ac:dyDescent="0.25">
      <c r="B376" s="13">
        <v>39625</v>
      </c>
      <c r="C376">
        <v>357</v>
      </c>
      <c r="D376" s="19">
        <f t="shared" si="15"/>
        <v>186370.08334499109</v>
      </c>
      <c r="E376" s="19">
        <f t="shared" si="16"/>
        <v>25.530148403423439</v>
      </c>
      <c r="F376" s="19">
        <f t="shared" si="17"/>
        <v>186395.61349339451</v>
      </c>
      <c r="I376" s="13">
        <v>39625</v>
      </c>
      <c r="J376">
        <v>357</v>
      </c>
      <c r="K376">
        <v>186370.08334498428</v>
      </c>
      <c r="L376">
        <v>25.530148403422046</v>
      </c>
      <c r="M376">
        <v>186395.6134933877</v>
      </c>
    </row>
    <row r="377" spans="2:13" x14ac:dyDescent="0.25">
      <c r="B377" s="13">
        <v>39626</v>
      </c>
      <c r="C377">
        <v>358</v>
      </c>
      <c r="D377" s="19">
        <f t="shared" si="15"/>
        <v>186395.61349339451</v>
      </c>
      <c r="E377" s="19">
        <f t="shared" si="16"/>
        <v>25.533645684026649</v>
      </c>
      <c r="F377" s="19">
        <f t="shared" si="17"/>
        <v>186421.14713907853</v>
      </c>
      <c r="I377" s="13">
        <v>39626</v>
      </c>
      <c r="J377">
        <v>358</v>
      </c>
      <c r="K377">
        <v>186395.6134933877</v>
      </c>
      <c r="L377">
        <v>25.533645684025252</v>
      </c>
      <c r="M377">
        <v>186421.14713907172</v>
      </c>
    </row>
    <row r="378" spans="2:13" x14ac:dyDescent="0.25">
      <c r="B378" s="13">
        <v>39627</v>
      </c>
      <c r="C378">
        <v>359</v>
      </c>
      <c r="D378" s="19">
        <f t="shared" si="15"/>
        <v>186421.14713907853</v>
      </c>
      <c r="E378" s="19">
        <f t="shared" si="16"/>
        <v>25.53714344370939</v>
      </c>
      <c r="F378" s="19">
        <f t="shared" si="17"/>
        <v>186446.68428252224</v>
      </c>
      <c r="I378" s="13">
        <v>39627</v>
      </c>
      <c r="J378">
        <v>359</v>
      </c>
      <c r="K378">
        <v>186421.14713907169</v>
      </c>
      <c r="L378">
        <v>25.537143443707997</v>
      </c>
      <c r="M378">
        <v>186446.6842825154</v>
      </c>
    </row>
    <row r="379" spans="2:13" x14ac:dyDescent="0.25">
      <c r="B379" s="13">
        <v>39628</v>
      </c>
      <c r="C379">
        <v>360</v>
      </c>
      <c r="D379" s="19">
        <f t="shared" si="15"/>
        <v>186446.68428252224</v>
      </c>
      <c r="E379" s="19">
        <f t="shared" si="16"/>
        <v>25.540641682537295</v>
      </c>
      <c r="F379" s="19">
        <f t="shared" si="17"/>
        <v>186472.22492420478</v>
      </c>
      <c r="I379" s="13">
        <v>39628</v>
      </c>
      <c r="J379">
        <v>360</v>
      </c>
      <c r="K379">
        <v>186446.68428251543</v>
      </c>
      <c r="L379">
        <v>25.540641682535906</v>
      </c>
      <c r="M379">
        <v>186472.22492419797</v>
      </c>
    </row>
    <row r="380" spans="2:13" x14ac:dyDescent="0.25">
      <c r="B380" s="13">
        <v>39629</v>
      </c>
      <c r="C380">
        <v>361</v>
      </c>
      <c r="D380" s="19">
        <f t="shared" si="15"/>
        <v>186472.22492420478</v>
      </c>
      <c r="E380" s="19">
        <f t="shared" si="16"/>
        <v>25.544140400576001</v>
      </c>
      <c r="F380" s="19">
        <f t="shared" si="17"/>
        <v>186497.76906460535</v>
      </c>
      <c r="I380" s="13">
        <v>39629</v>
      </c>
      <c r="J380">
        <v>361</v>
      </c>
      <c r="K380">
        <v>186472.22492419789</v>
      </c>
      <c r="L380">
        <v>25.544140400574602</v>
      </c>
      <c r="M380">
        <v>186497.76906459845</v>
      </c>
    </row>
    <row r="381" spans="2:13" x14ac:dyDescent="0.25">
      <c r="B381" s="13">
        <v>39630</v>
      </c>
      <c r="C381">
        <v>362</v>
      </c>
      <c r="D381" s="19">
        <f t="shared" si="15"/>
        <v>186497.76906460535</v>
      </c>
      <c r="E381" s="19">
        <f t="shared" si="16"/>
        <v>25.547639597891148</v>
      </c>
      <c r="F381" s="19">
        <f t="shared" si="17"/>
        <v>186523.31670420323</v>
      </c>
      <c r="I381" s="13">
        <v>39630</v>
      </c>
      <c r="J381">
        <v>362</v>
      </c>
      <c r="K381">
        <v>186497.76906459845</v>
      </c>
      <c r="L381">
        <v>25.547639597889745</v>
      </c>
      <c r="M381">
        <v>186523.31670419633</v>
      </c>
    </row>
    <row r="382" spans="2:13" x14ac:dyDescent="0.25">
      <c r="B382" s="13">
        <v>39631</v>
      </c>
      <c r="C382">
        <v>363</v>
      </c>
      <c r="D382" s="19">
        <f t="shared" si="15"/>
        <v>186523.31670420323</v>
      </c>
      <c r="E382" s="19">
        <f t="shared" si="16"/>
        <v>25.55113927454839</v>
      </c>
      <c r="F382" s="19">
        <f t="shared" si="17"/>
        <v>186548.86784347778</v>
      </c>
      <c r="I382" s="13">
        <v>39631</v>
      </c>
      <c r="J382">
        <v>363</v>
      </c>
      <c r="K382">
        <v>186523.31670419633</v>
      </c>
      <c r="L382">
        <v>25.551139274546987</v>
      </c>
      <c r="M382">
        <v>186548.86784347089</v>
      </c>
    </row>
    <row r="383" spans="2:13" x14ac:dyDescent="0.25">
      <c r="B383" s="13">
        <v>39632</v>
      </c>
      <c r="C383">
        <v>364</v>
      </c>
      <c r="D383" s="19">
        <f t="shared" si="15"/>
        <v>186548.86784347778</v>
      </c>
      <c r="E383" s="19">
        <f t="shared" si="16"/>
        <v>25.554639430613399</v>
      </c>
      <c r="F383" s="19">
        <f t="shared" si="17"/>
        <v>186574.42248290838</v>
      </c>
      <c r="I383" s="13">
        <v>39632</v>
      </c>
      <c r="J383">
        <v>364</v>
      </c>
      <c r="K383">
        <v>186548.86784347089</v>
      </c>
      <c r="L383">
        <v>25.554639430611985</v>
      </c>
      <c r="M383">
        <v>186574.42248290149</v>
      </c>
    </row>
    <row r="384" spans="2:13" x14ac:dyDescent="0.25">
      <c r="B384" s="13">
        <v>39633</v>
      </c>
      <c r="C384">
        <v>365</v>
      </c>
      <c r="D384" s="19">
        <f t="shared" si="15"/>
        <v>186574.42248290838</v>
      </c>
      <c r="E384" s="19">
        <f t="shared" si="16"/>
        <v>25.558140066151836</v>
      </c>
      <c r="F384" s="19">
        <f t="shared" si="17"/>
        <v>186599.98062297454</v>
      </c>
      <c r="I384" s="13">
        <v>39633</v>
      </c>
      <c r="J384">
        <v>365</v>
      </c>
      <c r="K384">
        <v>186574.42248290143</v>
      </c>
      <c r="L384">
        <v>25.558140066150418</v>
      </c>
      <c r="M384">
        <v>186599.98062296759</v>
      </c>
    </row>
    <row r="385" spans="2:13" x14ac:dyDescent="0.25">
      <c r="B385" s="13">
        <v>39634</v>
      </c>
      <c r="C385">
        <v>366</v>
      </c>
      <c r="D385" s="19">
        <f t="shared" si="15"/>
        <v>186599.98062297454</v>
      </c>
      <c r="E385" s="19">
        <f t="shared" si="16"/>
        <v>25.561641181229394</v>
      </c>
      <c r="F385" s="19">
        <f t="shared" si="17"/>
        <v>186625.54226415578</v>
      </c>
      <c r="I385" s="13">
        <v>39634</v>
      </c>
      <c r="J385">
        <v>366</v>
      </c>
      <c r="K385">
        <v>186599.98062296756</v>
      </c>
      <c r="L385">
        <v>25.561641181227973</v>
      </c>
      <c r="M385">
        <v>186625.5422641488</v>
      </c>
    </row>
    <row r="386" spans="2:13" x14ac:dyDescent="0.25">
      <c r="B386" s="13">
        <v>39635</v>
      </c>
      <c r="C386">
        <v>367</v>
      </c>
      <c r="D386" s="19">
        <f t="shared" si="15"/>
        <v>186625.54226415578</v>
      </c>
      <c r="E386" s="19">
        <f t="shared" si="16"/>
        <v>25.565142775911752</v>
      </c>
      <c r="F386" s="19">
        <f t="shared" si="17"/>
        <v>186651.1074069317</v>
      </c>
      <c r="I386" s="13">
        <v>39635</v>
      </c>
      <c r="J386">
        <v>367</v>
      </c>
      <c r="K386">
        <v>186625.5422641488</v>
      </c>
      <c r="L386">
        <v>25.565142775910328</v>
      </c>
      <c r="M386">
        <v>186651.10740692471</v>
      </c>
    </row>
    <row r="387" spans="2:13" x14ac:dyDescent="0.25">
      <c r="B387" s="13">
        <v>39636</v>
      </c>
      <c r="C387">
        <v>368</v>
      </c>
      <c r="D387" s="19">
        <f t="shared" si="15"/>
        <v>186651.1074069317</v>
      </c>
      <c r="E387" s="19">
        <f t="shared" si="16"/>
        <v>25.568644850264619</v>
      </c>
      <c r="F387" s="19">
        <f t="shared" si="17"/>
        <v>186676.67605178195</v>
      </c>
      <c r="I387" s="13">
        <v>39636</v>
      </c>
      <c r="J387">
        <v>368</v>
      </c>
      <c r="K387">
        <v>186651.10740692468</v>
      </c>
      <c r="L387">
        <v>25.56864485026319</v>
      </c>
      <c r="M387">
        <v>186676.67605177494</v>
      </c>
    </row>
    <row r="388" spans="2:13" x14ac:dyDescent="0.25">
      <c r="B388" s="13">
        <v>39637</v>
      </c>
      <c r="C388">
        <v>369</v>
      </c>
      <c r="D388" s="19">
        <f t="shared" si="15"/>
        <v>186676.67605178195</v>
      </c>
      <c r="E388" s="19">
        <f t="shared" si="16"/>
        <v>25.572147404353696</v>
      </c>
      <c r="F388" s="19">
        <f t="shared" si="17"/>
        <v>186702.24819918632</v>
      </c>
      <c r="I388" s="13">
        <v>39637</v>
      </c>
      <c r="J388">
        <v>369</v>
      </c>
      <c r="K388">
        <v>186676.67605177491</v>
      </c>
      <c r="L388">
        <v>25.572147404352261</v>
      </c>
      <c r="M388">
        <v>186702.24819917924</v>
      </c>
    </row>
    <row r="389" spans="2:13" x14ac:dyDescent="0.25">
      <c r="B389" s="13">
        <v>39638</v>
      </c>
      <c r="C389">
        <v>370</v>
      </c>
      <c r="D389" s="19">
        <f t="shared" si="15"/>
        <v>186702.24819918632</v>
      </c>
      <c r="E389" s="19">
        <f t="shared" si="16"/>
        <v>25.575650438244704</v>
      </c>
      <c r="F389" s="19">
        <f t="shared" si="17"/>
        <v>186727.82384962458</v>
      </c>
      <c r="I389" s="13">
        <v>39638</v>
      </c>
      <c r="J389">
        <v>370</v>
      </c>
      <c r="K389">
        <v>186702.24819917927</v>
      </c>
      <c r="L389">
        <v>25.575650438243269</v>
      </c>
      <c r="M389">
        <v>186727.8238496175</v>
      </c>
    </row>
    <row r="390" spans="2:13" x14ac:dyDescent="0.25">
      <c r="B390" s="13">
        <v>39639</v>
      </c>
      <c r="C390">
        <v>371</v>
      </c>
      <c r="D390" s="19">
        <f t="shared" si="15"/>
        <v>186727.82384962458</v>
      </c>
      <c r="E390" s="19">
        <f t="shared" si="16"/>
        <v>25.57915395200337</v>
      </c>
      <c r="F390" s="19">
        <f t="shared" si="17"/>
        <v>186753.40300357659</v>
      </c>
      <c r="I390" s="13">
        <v>39639</v>
      </c>
      <c r="J390">
        <v>371</v>
      </c>
      <c r="K390">
        <v>186727.82384961747</v>
      </c>
      <c r="L390">
        <v>25.579153952001928</v>
      </c>
      <c r="M390">
        <v>186753.40300356949</v>
      </c>
    </row>
    <row r="391" spans="2:13" x14ac:dyDescent="0.25">
      <c r="B391" s="13">
        <v>39640</v>
      </c>
      <c r="C391">
        <v>372</v>
      </c>
      <c r="D391" s="19">
        <f t="shared" si="15"/>
        <v>186753.40300357659</v>
      </c>
      <c r="E391" s="19">
        <f t="shared" si="16"/>
        <v>25.582657945695427</v>
      </c>
      <c r="F391" s="19">
        <f t="shared" si="17"/>
        <v>186778.98566152228</v>
      </c>
      <c r="I391" s="13">
        <v>39640</v>
      </c>
      <c r="J391">
        <v>372</v>
      </c>
      <c r="K391">
        <v>186753.40300356949</v>
      </c>
      <c r="L391">
        <v>25.582657945693978</v>
      </c>
      <c r="M391">
        <v>186778.98566151518</v>
      </c>
    </row>
    <row r="392" spans="2:13" x14ac:dyDescent="0.25">
      <c r="B392" s="13">
        <v>39641</v>
      </c>
      <c r="C392">
        <v>373</v>
      </c>
      <c r="D392" s="19">
        <f t="shared" si="15"/>
        <v>186778.98566152228</v>
      </c>
      <c r="E392" s="19">
        <f t="shared" si="16"/>
        <v>25.586162419386618</v>
      </c>
      <c r="F392" s="19">
        <f t="shared" si="17"/>
        <v>186804.57182394166</v>
      </c>
      <c r="I392" s="13">
        <v>39641</v>
      </c>
      <c r="J392">
        <v>373</v>
      </c>
      <c r="K392">
        <v>186778.98566151512</v>
      </c>
      <c r="L392">
        <v>25.586162419385165</v>
      </c>
      <c r="M392">
        <v>186804.5718239345</v>
      </c>
    </row>
    <row r="393" spans="2:13" x14ac:dyDescent="0.25">
      <c r="B393" s="13">
        <v>39642</v>
      </c>
      <c r="C393">
        <v>374</v>
      </c>
      <c r="D393" s="19">
        <f t="shared" si="15"/>
        <v>186804.57182394166</v>
      </c>
      <c r="E393" s="19">
        <f t="shared" si="16"/>
        <v>25.589667373142696</v>
      </c>
      <c r="F393" s="19">
        <f t="shared" si="17"/>
        <v>186830.16149131479</v>
      </c>
      <c r="I393" s="13">
        <v>39642</v>
      </c>
      <c r="J393">
        <v>374</v>
      </c>
      <c r="K393">
        <v>186804.5718239345</v>
      </c>
      <c r="L393">
        <v>25.589667373141243</v>
      </c>
      <c r="M393">
        <v>186830.16149130763</v>
      </c>
    </row>
    <row r="394" spans="2:13" x14ac:dyDescent="0.25">
      <c r="B394" s="13">
        <v>39643</v>
      </c>
      <c r="C394">
        <v>375</v>
      </c>
      <c r="D394" s="19">
        <f t="shared" si="15"/>
        <v>186830.16149131479</v>
      </c>
      <c r="E394" s="19">
        <f t="shared" si="16"/>
        <v>25.593172807029426</v>
      </c>
      <c r="F394" s="19">
        <f t="shared" si="17"/>
        <v>186855.75466412184</v>
      </c>
      <c r="I394" s="13">
        <v>39643</v>
      </c>
      <c r="J394">
        <v>375</v>
      </c>
      <c r="K394">
        <v>186830.16149130766</v>
      </c>
      <c r="L394">
        <v>25.593172807027976</v>
      </c>
      <c r="M394">
        <v>186855.75466411468</v>
      </c>
    </row>
    <row r="395" spans="2:13" x14ac:dyDescent="0.25">
      <c r="B395" s="13">
        <v>39644</v>
      </c>
      <c r="C395">
        <v>376</v>
      </c>
      <c r="D395" s="19">
        <f t="shared" si="15"/>
        <v>186855.75466412184</v>
      </c>
      <c r="E395" s="19">
        <f t="shared" si="16"/>
        <v>25.596678721112582</v>
      </c>
      <c r="F395" s="19">
        <f t="shared" si="17"/>
        <v>186881.35134284294</v>
      </c>
      <c r="I395" s="13">
        <v>39644</v>
      </c>
      <c r="J395">
        <v>376</v>
      </c>
      <c r="K395">
        <v>186855.75466411471</v>
      </c>
      <c r="L395">
        <v>25.596678721111115</v>
      </c>
      <c r="M395">
        <v>186881.35134283581</v>
      </c>
    </row>
    <row r="396" spans="2:13" x14ac:dyDescent="0.25">
      <c r="B396" s="13">
        <v>39645</v>
      </c>
      <c r="C396">
        <v>377</v>
      </c>
      <c r="D396" s="19">
        <f t="shared" si="15"/>
        <v>186881.35134284294</v>
      </c>
      <c r="E396" s="19">
        <f t="shared" si="16"/>
        <v>25.60018511545794</v>
      </c>
      <c r="F396" s="19">
        <f t="shared" si="17"/>
        <v>186906.95152795842</v>
      </c>
      <c r="I396" s="13">
        <v>39645</v>
      </c>
      <c r="J396">
        <v>377</v>
      </c>
      <c r="K396">
        <v>186881.35134283573</v>
      </c>
      <c r="L396">
        <v>25.600185115456473</v>
      </c>
      <c r="M396">
        <v>186906.95152795117</v>
      </c>
    </row>
    <row r="397" spans="2:13" x14ac:dyDescent="0.25">
      <c r="B397" s="13">
        <v>39646</v>
      </c>
      <c r="C397">
        <v>378</v>
      </c>
      <c r="D397" s="19">
        <f t="shared" si="15"/>
        <v>186906.95152795842</v>
      </c>
      <c r="E397" s="19">
        <f t="shared" si="16"/>
        <v>25.603691990131292</v>
      </c>
      <c r="F397" s="19">
        <f t="shared" si="17"/>
        <v>186932.55521994855</v>
      </c>
      <c r="I397" s="13">
        <v>39646</v>
      </c>
      <c r="J397">
        <v>378</v>
      </c>
      <c r="K397">
        <v>186906.95152795117</v>
      </c>
      <c r="L397">
        <v>25.603691990129814</v>
      </c>
      <c r="M397">
        <v>186932.55521994131</v>
      </c>
    </row>
    <row r="398" spans="2:13" x14ac:dyDescent="0.25">
      <c r="B398" s="13">
        <v>39647</v>
      </c>
      <c r="C398">
        <v>379</v>
      </c>
      <c r="D398" s="19">
        <f t="shared" si="15"/>
        <v>186932.55521994855</v>
      </c>
      <c r="E398" s="19">
        <f t="shared" si="16"/>
        <v>25.607199345198435</v>
      </c>
      <c r="F398" s="19">
        <f t="shared" si="17"/>
        <v>186958.16241929375</v>
      </c>
      <c r="I398" s="13">
        <v>39647</v>
      </c>
      <c r="J398">
        <v>379</v>
      </c>
      <c r="K398">
        <v>186932.55521994128</v>
      </c>
      <c r="L398">
        <v>25.60719934519696</v>
      </c>
      <c r="M398">
        <v>186958.16241928647</v>
      </c>
    </row>
    <row r="399" spans="2:13" x14ac:dyDescent="0.25">
      <c r="B399" s="13">
        <v>39648</v>
      </c>
      <c r="C399">
        <v>380</v>
      </c>
      <c r="D399" s="19">
        <f t="shared" si="15"/>
        <v>186958.16241929375</v>
      </c>
      <c r="E399" s="19">
        <f t="shared" si="16"/>
        <v>25.610707180725175</v>
      </c>
      <c r="F399" s="19">
        <f t="shared" si="17"/>
        <v>186983.77312647447</v>
      </c>
      <c r="I399" s="13">
        <v>39648</v>
      </c>
      <c r="J399">
        <v>380</v>
      </c>
      <c r="K399">
        <v>186958.1624192865</v>
      </c>
      <c r="L399">
        <v>25.61070718072369</v>
      </c>
      <c r="M399">
        <v>186983.77312646722</v>
      </c>
    </row>
    <row r="400" spans="2:13" x14ac:dyDescent="0.25">
      <c r="B400" s="13">
        <v>39649</v>
      </c>
      <c r="C400">
        <v>381</v>
      </c>
      <c r="D400" s="19">
        <f t="shared" si="15"/>
        <v>186983.77312647447</v>
      </c>
      <c r="E400" s="19">
        <f t="shared" si="16"/>
        <v>25.614215496777327</v>
      </c>
      <c r="F400" s="19">
        <f t="shared" si="17"/>
        <v>187009.38734197125</v>
      </c>
      <c r="I400" s="13">
        <v>39649</v>
      </c>
      <c r="J400">
        <v>381</v>
      </c>
      <c r="K400">
        <v>186983.77312646716</v>
      </c>
      <c r="L400">
        <v>25.614215496775845</v>
      </c>
      <c r="M400">
        <v>187009.38734196394</v>
      </c>
    </row>
    <row r="401" spans="2:13" x14ac:dyDescent="0.25">
      <c r="B401" s="13">
        <v>39650</v>
      </c>
      <c r="C401">
        <v>382</v>
      </c>
      <c r="D401" s="19">
        <f t="shared" si="15"/>
        <v>187009.38734197125</v>
      </c>
      <c r="E401" s="19">
        <f t="shared" si="16"/>
        <v>25.617724293420721</v>
      </c>
      <c r="F401" s="19">
        <f t="shared" si="17"/>
        <v>187035.00506626465</v>
      </c>
      <c r="I401" s="13">
        <v>39650</v>
      </c>
      <c r="J401">
        <v>382</v>
      </c>
      <c r="K401">
        <v>187009.38734196394</v>
      </c>
      <c r="L401">
        <v>25.617724293419244</v>
      </c>
      <c r="M401">
        <v>187035.00506625735</v>
      </c>
    </row>
    <row r="402" spans="2:13" x14ac:dyDescent="0.25">
      <c r="B402" s="13">
        <v>39651</v>
      </c>
      <c r="C402">
        <v>383</v>
      </c>
      <c r="D402" s="19">
        <f t="shared" si="15"/>
        <v>187035.00506626465</v>
      </c>
      <c r="E402" s="19">
        <f t="shared" si="16"/>
        <v>25.621233570721188</v>
      </c>
      <c r="F402" s="19">
        <f t="shared" si="17"/>
        <v>187060.62629983536</v>
      </c>
      <c r="I402" s="13">
        <v>39651</v>
      </c>
      <c r="J402">
        <v>383</v>
      </c>
      <c r="K402">
        <v>187035.00506625732</v>
      </c>
      <c r="L402">
        <v>25.621233570719703</v>
      </c>
      <c r="M402">
        <v>187060.62629982803</v>
      </c>
    </row>
    <row r="403" spans="2:13" x14ac:dyDescent="0.25">
      <c r="B403" s="13">
        <v>39652</v>
      </c>
      <c r="C403">
        <v>384</v>
      </c>
      <c r="D403" s="19">
        <f t="shared" si="15"/>
        <v>187060.62629983536</v>
      </c>
      <c r="E403" s="19">
        <f t="shared" si="16"/>
        <v>25.624743328744575</v>
      </c>
      <c r="F403" s="19">
        <f t="shared" si="17"/>
        <v>187086.25104316411</v>
      </c>
      <c r="I403" s="13">
        <v>39652</v>
      </c>
      <c r="J403">
        <v>384</v>
      </c>
      <c r="K403">
        <v>187060.62629982806</v>
      </c>
      <c r="L403">
        <v>25.624743328743079</v>
      </c>
      <c r="M403">
        <v>187086.25104315681</v>
      </c>
    </row>
    <row r="404" spans="2:13" x14ac:dyDescent="0.25">
      <c r="B404" s="13">
        <v>39653</v>
      </c>
      <c r="C404">
        <v>385</v>
      </c>
      <c r="D404" s="19">
        <f t="shared" si="15"/>
        <v>187086.25104316411</v>
      </c>
      <c r="E404" s="19">
        <f t="shared" si="16"/>
        <v>25.62825356755673</v>
      </c>
      <c r="F404" s="19">
        <f t="shared" si="17"/>
        <v>187111.87929673167</v>
      </c>
      <c r="I404" s="13">
        <v>39653</v>
      </c>
      <c r="J404">
        <v>385</v>
      </c>
      <c r="K404">
        <v>187086.25104315672</v>
      </c>
      <c r="L404">
        <v>25.628253567555227</v>
      </c>
      <c r="M404">
        <v>187111.87929672428</v>
      </c>
    </row>
    <row r="405" spans="2:13" x14ac:dyDescent="0.25">
      <c r="B405" s="13">
        <v>39654</v>
      </c>
      <c r="C405">
        <v>386</v>
      </c>
      <c r="D405" s="19">
        <f t="shared" ref="D405:D468" si="18">F404</f>
        <v>187111.87929673167</v>
      </c>
      <c r="E405" s="19">
        <f t="shared" ref="E405:E468" si="19">D405*_nPIR</f>
        <v>25.631764287223518</v>
      </c>
      <c r="F405" s="19">
        <f t="shared" si="17"/>
        <v>187137.51106101889</v>
      </c>
      <c r="I405" s="13">
        <v>39654</v>
      </c>
      <c r="J405">
        <v>386</v>
      </c>
      <c r="K405">
        <v>187111.87929672425</v>
      </c>
      <c r="L405">
        <v>25.631764287222015</v>
      </c>
      <c r="M405">
        <v>187137.51106101146</v>
      </c>
    </row>
    <row r="406" spans="2:13" x14ac:dyDescent="0.25">
      <c r="B406" s="13">
        <v>39655</v>
      </c>
      <c r="C406">
        <v>387</v>
      </c>
      <c r="D406" s="19">
        <f t="shared" si="18"/>
        <v>187137.51106101889</v>
      </c>
      <c r="E406" s="19">
        <f t="shared" si="19"/>
        <v>25.635275487810809</v>
      </c>
      <c r="F406" s="19">
        <f t="shared" ref="F406:F469" si="20">D406+E406</f>
        <v>187163.1463365067</v>
      </c>
      <c r="I406" s="13">
        <v>39655</v>
      </c>
      <c r="J406">
        <v>387</v>
      </c>
      <c r="K406">
        <v>187137.51106101144</v>
      </c>
      <c r="L406">
        <v>25.635275487809302</v>
      </c>
      <c r="M406">
        <v>187163.14633649925</v>
      </c>
    </row>
    <row r="407" spans="2:13" x14ac:dyDescent="0.25">
      <c r="B407" s="13">
        <v>39656</v>
      </c>
      <c r="C407">
        <v>388</v>
      </c>
      <c r="D407" s="19">
        <f t="shared" si="18"/>
        <v>187163.1463365067</v>
      </c>
      <c r="E407" s="19">
        <f t="shared" si="19"/>
        <v>25.638787169384482</v>
      </c>
      <c r="F407" s="19">
        <f t="shared" si="20"/>
        <v>187188.78512367609</v>
      </c>
      <c r="I407" s="13">
        <v>39656</v>
      </c>
      <c r="J407">
        <v>388</v>
      </c>
      <c r="K407">
        <v>187163.14633649928</v>
      </c>
      <c r="L407">
        <v>25.638787169382976</v>
      </c>
      <c r="M407">
        <v>187188.78512366867</v>
      </c>
    </row>
    <row r="408" spans="2:13" x14ac:dyDescent="0.25">
      <c r="B408" s="13">
        <v>39657</v>
      </c>
      <c r="C408">
        <v>389</v>
      </c>
      <c r="D408" s="19">
        <f t="shared" si="18"/>
        <v>187188.78512367609</v>
      </c>
      <c r="E408" s="19">
        <f t="shared" si="19"/>
        <v>25.642299332010428</v>
      </c>
      <c r="F408" s="19">
        <f t="shared" si="20"/>
        <v>187214.42742300811</v>
      </c>
      <c r="I408" s="13">
        <v>39657</v>
      </c>
      <c r="J408">
        <v>389</v>
      </c>
      <c r="K408">
        <v>187188.78512366861</v>
      </c>
      <c r="L408">
        <v>25.642299332008921</v>
      </c>
      <c r="M408">
        <v>187214.42742300063</v>
      </c>
    </row>
    <row r="409" spans="2:13" x14ac:dyDescent="0.25">
      <c r="B409" s="13">
        <v>39658</v>
      </c>
      <c r="C409">
        <v>390</v>
      </c>
      <c r="D409" s="19">
        <f t="shared" si="18"/>
        <v>187214.42742300811</v>
      </c>
      <c r="E409" s="19">
        <f t="shared" si="19"/>
        <v>25.645811975754537</v>
      </c>
      <c r="F409" s="19">
        <f t="shared" si="20"/>
        <v>187240.07323498387</v>
      </c>
      <c r="I409" s="13">
        <v>39658</v>
      </c>
      <c r="J409">
        <v>390</v>
      </c>
      <c r="K409">
        <v>187214.4274230006</v>
      </c>
      <c r="L409">
        <v>25.645811975753016</v>
      </c>
      <c r="M409">
        <v>187240.07323497636</v>
      </c>
    </row>
    <row r="410" spans="2:13" x14ac:dyDescent="0.25">
      <c r="B410" s="13">
        <v>39659</v>
      </c>
      <c r="C410">
        <v>391</v>
      </c>
      <c r="D410" s="19">
        <f t="shared" si="18"/>
        <v>187240.07323498387</v>
      </c>
      <c r="E410" s="19">
        <f t="shared" si="19"/>
        <v>25.649325100682724</v>
      </c>
      <c r="F410" s="19">
        <f t="shared" si="20"/>
        <v>187265.72256008454</v>
      </c>
      <c r="I410" s="13">
        <v>39659</v>
      </c>
      <c r="J410">
        <v>391</v>
      </c>
      <c r="K410">
        <v>187240.07323497636</v>
      </c>
      <c r="L410">
        <v>25.649325100681196</v>
      </c>
      <c r="M410">
        <v>187265.72256007703</v>
      </c>
    </row>
    <row r="411" spans="2:13" x14ac:dyDescent="0.25">
      <c r="B411" s="13">
        <v>39660</v>
      </c>
      <c r="C411">
        <v>392</v>
      </c>
      <c r="D411" s="19">
        <f t="shared" si="18"/>
        <v>187265.72256008454</v>
      </c>
      <c r="E411" s="19">
        <f t="shared" si="19"/>
        <v>25.652838706860898</v>
      </c>
      <c r="F411" s="19">
        <f t="shared" si="20"/>
        <v>187291.3753987914</v>
      </c>
      <c r="I411" s="13">
        <v>39660</v>
      </c>
      <c r="J411">
        <v>392</v>
      </c>
      <c r="K411">
        <v>187265.72256007706</v>
      </c>
      <c r="L411">
        <v>25.652838706859374</v>
      </c>
      <c r="M411">
        <v>187291.37539878392</v>
      </c>
    </row>
    <row r="412" spans="2:13" x14ac:dyDescent="0.25">
      <c r="B412" s="13">
        <v>39661</v>
      </c>
      <c r="C412">
        <v>393</v>
      </c>
      <c r="D412" s="19">
        <f t="shared" si="18"/>
        <v>187291.3753987914</v>
      </c>
      <c r="E412" s="19">
        <f t="shared" si="19"/>
        <v>25.656352794354987</v>
      </c>
      <c r="F412" s="19">
        <f t="shared" si="20"/>
        <v>187317.03175158575</v>
      </c>
      <c r="I412" s="13">
        <v>39661</v>
      </c>
      <c r="J412">
        <v>393</v>
      </c>
      <c r="K412">
        <v>187291.37539878383</v>
      </c>
      <c r="L412">
        <v>25.656352794353452</v>
      </c>
      <c r="M412">
        <v>187317.03175157818</v>
      </c>
    </row>
    <row r="413" spans="2:13" x14ac:dyDescent="0.25">
      <c r="B413" s="13">
        <v>39662</v>
      </c>
      <c r="C413">
        <v>394</v>
      </c>
      <c r="D413" s="19">
        <f t="shared" si="18"/>
        <v>187317.03175158575</v>
      </c>
      <c r="E413" s="19">
        <f t="shared" si="19"/>
        <v>25.659867363230926</v>
      </c>
      <c r="F413" s="19">
        <f t="shared" si="20"/>
        <v>187342.69161894897</v>
      </c>
      <c r="I413" s="13">
        <v>39662</v>
      </c>
      <c r="J413">
        <v>394</v>
      </c>
      <c r="K413">
        <v>187317.03175157818</v>
      </c>
      <c r="L413">
        <v>25.659867363229392</v>
      </c>
      <c r="M413">
        <v>187342.6916189414</v>
      </c>
    </row>
    <row r="414" spans="2:13" x14ac:dyDescent="0.25">
      <c r="B414" s="13">
        <v>39663</v>
      </c>
      <c r="C414">
        <v>395</v>
      </c>
      <c r="D414" s="19">
        <f t="shared" si="18"/>
        <v>187342.69161894897</v>
      </c>
      <c r="E414" s="19">
        <f t="shared" si="19"/>
        <v>25.663382413554658</v>
      </c>
      <c r="F414" s="19">
        <f t="shared" si="20"/>
        <v>187368.35500136254</v>
      </c>
      <c r="I414" s="13">
        <v>39663</v>
      </c>
      <c r="J414">
        <v>395</v>
      </c>
      <c r="K414">
        <v>187342.69161894138</v>
      </c>
      <c r="L414">
        <v>25.663382413553123</v>
      </c>
      <c r="M414">
        <v>187368.35500135494</v>
      </c>
    </row>
    <row r="415" spans="2:13" x14ac:dyDescent="0.25">
      <c r="B415" s="13">
        <v>39664</v>
      </c>
      <c r="C415">
        <v>396</v>
      </c>
      <c r="D415" s="19">
        <f t="shared" si="18"/>
        <v>187368.35500136254</v>
      </c>
      <c r="E415" s="19">
        <f t="shared" si="19"/>
        <v>25.666897945392133</v>
      </c>
      <c r="F415" s="19">
        <f t="shared" si="20"/>
        <v>187394.02189930793</v>
      </c>
      <c r="I415" s="13">
        <v>39664</v>
      </c>
      <c r="J415">
        <v>396</v>
      </c>
      <c r="K415">
        <v>187368.35500135497</v>
      </c>
      <c r="L415">
        <v>25.666897945390591</v>
      </c>
      <c r="M415">
        <v>187394.02189930037</v>
      </c>
    </row>
    <row r="416" spans="2:13" x14ac:dyDescent="0.25">
      <c r="B416" s="13">
        <v>39665</v>
      </c>
      <c r="C416">
        <v>397</v>
      </c>
      <c r="D416" s="19">
        <f t="shared" si="18"/>
        <v>187394.02189930793</v>
      </c>
      <c r="E416" s="19">
        <f t="shared" si="19"/>
        <v>25.670413958809309</v>
      </c>
      <c r="F416" s="19">
        <f t="shared" si="20"/>
        <v>187419.69231326674</v>
      </c>
      <c r="I416" s="13">
        <v>39665</v>
      </c>
      <c r="J416">
        <v>397</v>
      </c>
      <c r="K416">
        <v>187394.02189930031</v>
      </c>
      <c r="L416">
        <v>25.670413958807753</v>
      </c>
      <c r="M416">
        <v>187419.69231325912</v>
      </c>
    </row>
    <row r="417" spans="2:13" x14ac:dyDescent="0.25">
      <c r="B417" s="13">
        <v>39666</v>
      </c>
      <c r="C417">
        <v>398</v>
      </c>
      <c r="D417" s="19">
        <f t="shared" si="18"/>
        <v>187419.69231326674</v>
      </c>
      <c r="E417" s="19">
        <f t="shared" si="19"/>
        <v>25.67393045387216</v>
      </c>
      <c r="F417" s="19">
        <f t="shared" si="20"/>
        <v>187445.36624372061</v>
      </c>
      <c r="I417" s="13">
        <v>39666</v>
      </c>
      <c r="J417">
        <v>398</v>
      </c>
      <c r="K417">
        <v>187419.69231325912</v>
      </c>
      <c r="L417">
        <v>25.673930453870604</v>
      </c>
      <c r="M417">
        <v>187445.36624371298</v>
      </c>
    </row>
    <row r="418" spans="2:13" x14ac:dyDescent="0.25">
      <c r="B418" s="13">
        <v>39667</v>
      </c>
      <c r="C418">
        <v>399</v>
      </c>
      <c r="D418" s="19">
        <f t="shared" si="18"/>
        <v>187445.36624372061</v>
      </c>
      <c r="E418" s="19">
        <f t="shared" si="19"/>
        <v>25.677447430646662</v>
      </c>
      <c r="F418" s="19">
        <f t="shared" si="20"/>
        <v>187471.04369115125</v>
      </c>
      <c r="I418" s="13">
        <v>39667</v>
      </c>
      <c r="J418">
        <v>399</v>
      </c>
      <c r="K418">
        <v>187445.36624371298</v>
      </c>
      <c r="L418">
        <v>25.677447430645106</v>
      </c>
      <c r="M418">
        <v>187471.04369114363</v>
      </c>
    </row>
    <row r="419" spans="2:13" x14ac:dyDescent="0.25">
      <c r="B419" s="13">
        <v>39668</v>
      </c>
      <c r="C419">
        <v>400</v>
      </c>
      <c r="D419" s="19">
        <f t="shared" si="18"/>
        <v>187471.04369115125</v>
      </c>
      <c r="E419" s="19">
        <f t="shared" si="19"/>
        <v>25.680964889198805</v>
      </c>
      <c r="F419" s="19">
        <f t="shared" si="20"/>
        <v>187496.72465604046</v>
      </c>
      <c r="I419" s="13">
        <v>39668</v>
      </c>
      <c r="J419">
        <v>400</v>
      </c>
      <c r="K419">
        <v>187471.04369114357</v>
      </c>
      <c r="L419">
        <v>25.680964889197238</v>
      </c>
      <c r="M419">
        <v>187496.72465603278</v>
      </c>
    </row>
    <row r="420" spans="2:13" x14ac:dyDescent="0.25">
      <c r="B420" s="13">
        <v>39669</v>
      </c>
      <c r="C420">
        <v>401</v>
      </c>
      <c r="D420" s="19">
        <f t="shared" si="18"/>
        <v>187496.72465604046</v>
      </c>
      <c r="E420" s="19">
        <f t="shared" si="19"/>
        <v>25.684482829594586</v>
      </c>
      <c r="F420" s="19">
        <f t="shared" si="20"/>
        <v>187522.40913887005</v>
      </c>
      <c r="I420" s="13">
        <v>39669</v>
      </c>
      <c r="J420">
        <v>401</v>
      </c>
      <c r="K420">
        <v>187496.72465603275</v>
      </c>
      <c r="L420">
        <v>25.684482829593026</v>
      </c>
      <c r="M420">
        <v>187522.40913886233</v>
      </c>
    </row>
    <row r="421" spans="2:13" x14ac:dyDescent="0.25">
      <c r="B421" s="13">
        <v>39670</v>
      </c>
      <c r="C421">
        <v>402</v>
      </c>
      <c r="D421" s="19">
        <f t="shared" si="18"/>
        <v>187522.40913887005</v>
      </c>
      <c r="E421" s="19">
        <f t="shared" si="19"/>
        <v>25.688001251900008</v>
      </c>
      <c r="F421" s="19">
        <f t="shared" si="20"/>
        <v>187548.09714012194</v>
      </c>
      <c r="I421" s="13">
        <v>39670</v>
      </c>
      <c r="J421">
        <v>402</v>
      </c>
      <c r="K421">
        <v>187522.40913886231</v>
      </c>
      <c r="L421">
        <v>25.688001251898449</v>
      </c>
      <c r="M421">
        <v>187548.0971401142</v>
      </c>
    </row>
    <row r="422" spans="2:13" x14ac:dyDescent="0.25">
      <c r="B422" s="13">
        <v>39671</v>
      </c>
      <c r="C422">
        <v>403</v>
      </c>
      <c r="D422" s="19">
        <f t="shared" si="18"/>
        <v>187548.09714012194</v>
      </c>
      <c r="E422" s="19">
        <f t="shared" si="19"/>
        <v>25.691520156181092</v>
      </c>
      <c r="F422" s="19">
        <f t="shared" si="20"/>
        <v>187573.78866027814</v>
      </c>
      <c r="I422" s="13">
        <v>39671</v>
      </c>
      <c r="J422">
        <v>403</v>
      </c>
      <c r="K422">
        <v>187548.09714011417</v>
      </c>
      <c r="L422">
        <v>25.691520156179521</v>
      </c>
      <c r="M422">
        <v>187573.78866027037</v>
      </c>
    </row>
    <row r="423" spans="2:13" x14ac:dyDescent="0.25">
      <c r="B423" s="13">
        <v>39672</v>
      </c>
      <c r="C423">
        <v>404</v>
      </c>
      <c r="D423" s="19">
        <f t="shared" si="18"/>
        <v>187573.78866027814</v>
      </c>
      <c r="E423" s="19">
        <f t="shared" si="19"/>
        <v>25.695039542503856</v>
      </c>
      <c r="F423" s="19">
        <f t="shared" si="20"/>
        <v>187599.48369982064</v>
      </c>
      <c r="I423" s="13">
        <v>39672</v>
      </c>
      <c r="J423">
        <v>404</v>
      </c>
      <c r="K423">
        <v>187573.78866027039</v>
      </c>
      <c r="L423">
        <v>25.695039542502283</v>
      </c>
      <c r="M423">
        <v>187599.4836998129</v>
      </c>
    </row>
    <row r="424" spans="2:13" x14ac:dyDescent="0.25">
      <c r="B424" s="13">
        <v>39673</v>
      </c>
      <c r="C424">
        <v>405</v>
      </c>
      <c r="D424" s="19">
        <f t="shared" si="18"/>
        <v>187599.48369982064</v>
      </c>
      <c r="E424" s="19">
        <f t="shared" si="19"/>
        <v>25.698559410934337</v>
      </c>
      <c r="F424" s="19">
        <f t="shared" si="20"/>
        <v>187625.18225923157</v>
      </c>
      <c r="I424" s="13">
        <v>39673</v>
      </c>
      <c r="J424">
        <v>405</v>
      </c>
      <c r="K424">
        <v>187599.48369981284</v>
      </c>
      <c r="L424">
        <v>25.698559410932763</v>
      </c>
      <c r="M424">
        <v>187625.18225922377</v>
      </c>
    </row>
    <row r="425" spans="2:13" x14ac:dyDescent="0.25">
      <c r="B425" s="13">
        <v>39674</v>
      </c>
      <c r="C425">
        <v>406</v>
      </c>
      <c r="D425" s="19">
        <f t="shared" si="18"/>
        <v>187625.18225923157</v>
      </c>
      <c r="E425" s="19">
        <f t="shared" si="19"/>
        <v>25.702079761538574</v>
      </c>
      <c r="F425" s="19">
        <f t="shared" si="20"/>
        <v>187650.88433899311</v>
      </c>
      <c r="I425" s="13">
        <v>39674</v>
      </c>
      <c r="J425">
        <v>406</v>
      </c>
      <c r="K425">
        <v>187625.18225922377</v>
      </c>
      <c r="L425">
        <v>25.702079761536986</v>
      </c>
      <c r="M425">
        <v>187650.88433898531</v>
      </c>
    </row>
    <row r="426" spans="2:13" x14ac:dyDescent="0.25">
      <c r="B426" s="13">
        <v>39675</v>
      </c>
      <c r="C426">
        <v>407</v>
      </c>
      <c r="D426" s="19">
        <f t="shared" si="18"/>
        <v>187650.88433899311</v>
      </c>
      <c r="E426" s="19">
        <f t="shared" si="19"/>
        <v>25.70560059438262</v>
      </c>
      <c r="F426" s="19">
        <f t="shared" si="20"/>
        <v>187676.58993958749</v>
      </c>
      <c r="I426" s="13">
        <v>39675</v>
      </c>
      <c r="J426">
        <v>407</v>
      </c>
      <c r="K426">
        <v>187650.88433898528</v>
      </c>
      <c r="L426">
        <v>25.705600594381036</v>
      </c>
      <c r="M426">
        <v>187676.58993957966</v>
      </c>
    </row>
    <row r="427" spans="2:13" x14ac:dyDescent="0.25">
      <c r="B427" s="13">
        <v>39676</v>
      </c>
      <c r="C427">
        <v>408</v>
      </c>
      <c r="D427" s="19">
        <f t="shared" si="18"/>
        <v>187676.58993958749</v>
      </c>
      <c r="E427" s="19">
        <f t="shared" si="19"/>
        <v>25.709121909532534</v>
      </c>
      <c r="F427" s="19">
        <f t="shared" si="20"/>
        <v>187702.29906149703</v>
      </c>
      <c r="I427" s="13">
        <v>39676</v>
      </c>
      <c r="J427">
        <v>408</v>
      </c>
      <c r="K427">
        <v>187676.58993957969</v>
      </c>
      <c r="L427">
        <v>25.709121909530946</v>
      </c>
      <c r="M427">
        <v>187702.29906148923</v>
      </c>
    </row>
    <row r="428" spans="2:13" x14ac:dyDescent="0.25">
      <c r="B428" s="13">
        <v>39677</v>
      </c>
      <c r="C428">
        <v>409</v>
      </c>
      <c r="D428" s="19">
        <f t="shared" si="18"/>
        <v>187702.29906149703</v>
      </c>
      <c r="E428" s="19">
        <f t="shared" si="19"/>
        <v>25.71264370705439</v>
      </c>
      <c r="F428" s="19">
        <f t="shared" si="20"/>
        <v>187728.01170520409</v>
      </c>
      <c r="I428" s="13">
        <v>39677</v>
      </c>
      <c r="J428">
        <v>409</v>
      </c>
      <c r="K428">
        <v>187702.29906148915</v>
      </c>
      <c r="L428">
        <v>25.712643707052791</v>
      </c>
      <c r="M428">
        <v>187728.0117051962</v>
      </c>
    </row>
    <row r="429" spans="2:13" x14ac:dyDescent="0.25">
      <c r="B429" s="13">
        <v>39678</v>
      </c>
      <c r="C429">
        <v>410</v>
      </c>
      <c r="D429" s="19">
        <f t="shared" si="18"/>
        <v>187728.01170520409</v>
      </c>
      <c r="E429" s="19">
        <f t="shared" si="19"/>
        <v>25.716165987014261</v>
      </c>
      <c r="F429" s="19">
        <f t="shared" si="20"/>
        <v>187753.72787119111</v>
      </c>
      <c r="I429" s="13">
        <v>39678</v>
      </c>
      <c r="J429">
        <v>410</v>
      </c>
      <c r="K429">
        <v>187728.0117051962</v>
      </c>
      <c r="L429">
        <v>25.716165987012662</v>
      </c>
      <c r="M429">
        <v>187753.72787118322</v>
      </c>
    </row>
    <row r="430" spans="2:13" x14ac:dyDescent="0.25">
      <c r="B430" s="13">
        <v>39679</v>
      </c>
      <c r="C430">
        <v>411</v>
      </c>
      <c r="D430" s="19">
        <f t="shared" si="18"/>
        <v>187753.72787119111</v>
      </c>
      <c r="E430" s="19">
        <f t="shared" si="19"/>
        <v>25.719688749478237</v>
      </c>
      <c r="F430" s="19">
        <f t="shared" si="20"/>
        <v>187779.44755994057</v>
      </c>
      <c r="I430" s="13">
        <v>39679</v>
      </c>
      <c r="J430">
        <v>411</v>
      </c>
      <c r="K430">
        <v>187753.72787118322</v>
      </c>
      <c r="L430">
        <v>25.719688749476621</v>
      </c>
      <c r="M430">
        <v>187779.44755993268</v>
      </c>
    </row>
    <row r="431" spans="2:13" x14ac:dyDescent="0.25">
      <c r="B431" s="13">
        <v>39680</v>
      </c>
      <c r="C431">
        <v>412</v>
      </c>
      <c r="D431" s="19">
        <f t="shared" si="18"/>
        <v>187779.44755994057</v>
      </c>
      <c r="E431" s="19">
        <f t="shared" si="19"/>
        <v>25.723211994512411</v>
      </c>
      <c r="F431" s="19">
        <f t="shared" si="20"/>
        <v>187805.17077193508</v>
      </c>
      <c r="I431" s="13">
        <v>39680</v>
      </c>
      <c r="J431">
        <v>412</v>
      </c>
      <c r="K431">
        <v>187779.44755993265</v>
      </c>
      <c r="L431">
        <v>25.723211994510809</v>
      </c>
      <c r="M431">
        <v>187805.17077192717</v>
      </c>
    </row>
    <row r="432" spans="2:13" x14ac:dyDescent="0.25">
      <c r="B432" s="13">
        <v>39681</v>
      </c>
      <c r="C432">
        <v>413</v>
      </c>
      <c r="D432" s="19">
        <f t="shared" si="18"/>
        <v>187805.17077193508</v>
      </c>
      <c r="E432" s="19">
        <f t="shared" si="19"/>
        <v>25.726735722182891</v>
      </c>
      <c r="F432" s="19">
        <f t="shared" si="20"/>
        <v>187830.89750765727</v>
      </c>
      <c r="I432" s="13">
        <v>39681</v>
      </c>
      <c r="J432">
        <v>413</v>
      </c>
      <c r="K432">
        <v>187805.17077192714</v>
      </c>
      <c r="L432">
        <v>25.726735722181278</v>
      </c>
      <c r="M432">
        <v>187830.89750764932</v>
      </c>
    </row>
    <row r="433" spans="2:13" x14ac:dyDescent="0.25">
      <c r="B433" s="13">
        <v>39682</v>
      </c>
      <c r="C433">
        <v>414</v>
      </c>
      <c r="D433" s="19">
        <f t="shared" si="18"/>
        <v>187830.89750765727</v>
      </c>
      <c r="E433" s="19">
        <f t="shared" si="19"/>
        <v>25.730259932555793</v>
      </c>
      <c r="F433" s="19">
        <f t="shared" si="20"/>
        <v>187856.62776758982</v>
      </c>
      <c r="I433" s="13">
        <v>39682</v>
      </c>
      <c r="J433">
        <v>414</v>
      </c>
      <c r="K433">
        <v>187830.89750764929</v>
      </c>
      <c r="L433">
        <v>25.730259932554176</v>
      </c>
      <c r="M433">
        <v>187856.62776758184</v>
      </c>
    </row>
    <row r="434" spans="2:13" x14ac:dyDescent="0.25">
      <c r="B434" s="13">
        <v>39683</v>
      </c>
      <c r="C434">
        <v>415</v>
      </c>
      <c r="D434" s="19">
        <f t="shared" si="18"/>
        <v>187856.62776758982</v>
      </c>
      <c r="E434" s="19">
        <f t="shared" si="19"/>
        <v>25.73378462569724</v>
      </c>
      <c r="F434" s="19">
        <f t="shared" si="20"/>
        <v>187882.3615522155</v>
      </c>
      <c r="I434" s="13">
        <v>39683</v>
      </c>
      <c r="J434">
        <v>415</v>
      </c>
      <c r="K434">
        <v>187856.62776758187</v>
      </c>
      <c r="L434">
        <v>25.73378462569562</v>
      </c>
      <c r="M434">
        <v>187882.36155220756</v>
      </c>
    </row>
    <row r="435" spans="2:13" x14ac:dyDescent="0.25">
      <c r="B435" s="13">
        <v>39684</v>
      </c>
      <c r="C435">
        <v>416</v>
      </c>
      <c r="D435" s="19">
        <f t="shared" si="18"/>
        <v>187882.3615522155</v>
      </c>
      <c r="E435" s="19">
        <f t="shared" si="19"/>
        <v>25.737309801673359</v>
      </c>
      <c r="F435" s="19">
        <f t="shared" si="20"/>
        <v>187908.09886201718</v>
      </c>
      <c r="I435" s="13">
        <v>39684</v>
      </c>
      <c r="J435">
        <v>416</v>
      </c>
      <c r="K435">
        <v>187882.36155220756</v>
      </c>
      <c r="L435">
        <v>25.737309801671739</v>
      </c>
      <c r="M435">
        <v>187908.09886200924</v>
      </c>
    </row>
    <row r="436" spans="2:13" x14ac:dyDescent="0.25">
      <c r="B436" s="13">
        <v>39685</v>
      </c>
      <c r="C436">
        <v>417</v>
      </c>
      <c r="D436" s="19">
        <f t="shared" si="18"/>
        <v>187908.09886201718</v>
      </c>
      <c r="E436" s="19">
        <f t="shared" si="19"/>
        <v>25.740835460550304</v>
      </c>
      <c r="F436" s="19">
        <f t="shared" si="20"/>
        <v>187933.83969747773</v>
      </c>
      <c r="I436" s="13">
        <v>39685</v>
      </c>
      <c r="J436">
        <v>417</v>
      </c>
      <c r="K436">
        <v>187908.09886200915</v>
      </c>
      <c r="L436">
        <v>25.740835460548666</v>
      </c>
      <c r="M436">
        <v>187933.8396974697</v>
      </c>
    </row>
    <row r="437" spans="2:13" x14ac:dyDescent="0.25">
      <c r="B437" s="13">
        <v>39686</v>
      </c>
      <c r="C437">
        <v>418</v>
      </c>
      <c r="D437" s="19">
        <f t="shared" si="18"/>
        <v>187933.83969747773</v>
      </c>
      <c r="E437" s="19">
        <f t="shared" si="19"/>
        <v>25.744361602394214</v>
      </c>
      <c r="F437" s="19">
        <f t="shared" si="20"/>
        <v>187959.58405908011</v>
      </c>
      <c r="I437" s="13">
        <v>39686</v>
      </c>
      <c r="J437">
        <v>418</v>
      </c>
      <c r="K437">
        <v>187933.83969746964</v>
      </c>
      <c r="L437">
        <v>25.744361602392587</v>
      </c>
      <c r="M437">
        <v>187959.58405907202</v>
      </c>
    </row>
    <row r="438" spans="2:13" x14ac:dyDescent="0.25">
      <c r="B438" s="13">
        <v>39687</v>
      </c>
      <c r="C438">
        <v>419</v>
      </c>
      <c r="D438" s="19">
        <f t="shared" si="18"/>
        <v>187959.58405908011</v>
      </c>
      <c r="E438" s="19">
        <f t="shared" si="19"/>
        <v>25.74788822727125</v>
      </c>
      <c r="F438" s="19">
        <f t="shared" si="20"/>
        <v>187985.33194730739</v>
      </c>
      <c r="I438" s="13">
        <v>39687</v>
      </c>
      <c r="J438">
        <v>419</v>
      </c>
      <c r="K438">
        <v>187959.58405907202</v>
      </c>
      <c r="L438">
        <v>25.74788822726962</v>
      </c>
      <c r="M438">
        <v>187985.33194729927</v>
      </c>
    </row>
    <row r="439" spans="2:13" x14ac:dyDescent="0.25">
      <c r="B439" s="13">
        <v>39688</v>
      </c>
      <c r="C439">
        <v>420</v>
      </c>
      <c r="D439" s="19">
        <f t="shared" si="18"/>
        <v>187985.33194730739</v>
      </c>
      <c r="E439" s="19">
        <f t="shared" si="19"/>
        <v>25.751415335247593</v>
      </c>
      <c r="F439" s="19">
        <f t="shared" si="20"/>
        <v>188011.08336264265</v>
      </c>
      <c r="I439" s="13">
        <v>39688</v>
      </c>
      <c r="J439">
        <v>420</v>
      </c>
      <c r="K439">
        <v>187985.33194729933</v>
      </c>
      <c r="L439">
        <v>25.751415335245955</v>
      </c>
      <c r="M439">
        <v>188011.08336263458</v>
      </c>
    </row>
    <row r="440" spans="2:13" x14ac:dyDescent="0.25">
      <c r="B440" s="13">
        <v>39689</v>
      </c>
      <c r="C440">
        <v>421</v>
      </c>
      <c r="D440" s="19">
        <f t="shared" si="18"/>
        <v>188011.08336264265</v>
      </c>
      <c r="E440" s="19">
        <f t="shared" si="19"/>
        <v>25.754942926389408</v>
      </c>
      <c r="F440" s="19">
        <f t="shared" si="20"/>
        <v>188036.83830556905</v>
      </c>
      <c r="I440" s="13">
        <v>39689</v>
      </c>
      <c r="J440">
        <v>421</v>
      </c>
      <c r="K440">
        <v>188011.0833626345</v>
      </c>
      <c r="L440">
        <v>25.754942926387759</v>
      </c>
      <c r="M440">
        <v>188036.83830556087</v>
      </c>
    </row>
    <row r="441" spans="2:13" x14ac:dyDescent="0.25">
      <c r="B441" s="13">
        <v>39690</v>
      </c>
      <c r="C441">
        <v>422</v>
      </c>
      <c r="D441" s="19">
        <f t="shared" si="18"/>
        <v>188036.83830556905</v>
      </c>
      <c r="E441" s="19">
        <f t="shared" si="19"/>
        <v>25.758471000762889</v>
      </c>
      <c r="F441" s="19">
        <f t="shared" si="20"/>
        <v>188062.59677656982</v>
      </c>
      <c r="I441" s="13">
        <v>39690</v>
      </c>
      <c r="J441">
        <v>422</v>
      </c>
      <c r="K441">
        <v>188036.83830556093</v>
      </c>
      <c r="L441">
        <v>25.758471000761244</v>
      </c>
      <c r="M441">
        <v>188062.5967765617</v>
      </c>
    </row>
    <row r="442" spans="2:13" x14ac:dyDescent="0.25">
      <c r="B442" s="13">
        <v>39691</v>
      </c>
      <c r="C442">
        <v>423</v>
      </c>
      <c r="D442" s="19">
        <f t="shared" si="18"/>
        <v>188062.59677656982</v>
      </c>
      <c r="E442" s="19">
        <f t="shared" si="19"/>
        <v>25.761999558434223</v>
      </c>
      <c r="F442" s="19">
        <f t="shared" si="20"/>
        <v>188088.35877612824</v>
      </c>
      <c r="I442" s="13">
        <v>39691</v>
      </c>
      <c r="J442">
        <v>423</v>
      </c>
      <c r="K442">
        <v>188062.59677656167</v>
      </c>
      <c r="L442">
        <v>25.761999558432574</v>
      </c>
      <c r="M442">
        <v>188088.35877612009</v>
      </c>
    </row>
    <row r="443" spans="2:13" x14ac:dyDescent="0.25">
      <c r="B443" s="13">
        <v>39692</v>
      </c>
      <c r="C443">
        <v>424</v>
      </c>
      <c r="D443" s="19">
        <f t="shared" si="18"/>
        <v>188088.35877612824</v>
      </c>
      <c r="E443" s="19">
        <f t="shared" si="19"/>
        <v>25.765528599469626</v>
      </c>
      <c r="F443" s="19">
        <f t="shared" si="20"/>
        <v>188114.12430472771</v>
      </c>
      <c r="I443" s="13">
        <v>39692</v>
      </c>
      <c r="J443">
        <v>424</v>
      </c>
      <c r="K443">
        <v>188088.35877612012</v>
      </c>
      <c r="L443">
        <v>25.765528599467963</v>
      </c>
      <c r="M443">
        <v>188114.12430471959</v>
      </c>
    </row>
    <row r="444" spans="2:13" x14ac:dyDescent="0.25">
      <c r="B444" s="13">
        <v>39693</v>
      </c>
      <c r="C444">
        <v>425</v>
      </c>
      <c r="D444" s="19">
        <f t="shared" si="18"/>
        <v>188114.12430472771</v>
      </c>
      <c r="E444" s="19">
        <f t="shared" si="19"/>
        <v>25.769058123935306</v>
      </c>
      <c r="F444" s="19">
        <f t="shared" si="20"/>
        <v>188139.89336285164</v>
      </c>
      <c r="I444" s="13">
        <v>39693</v>
      </c>
      <c r="J444">
        <v>425</v>
      </c>
      <c r="K444">
        <v>188114.1243047195</v>
      </c>
      <c r="L444">
        <v>25.769058123933647</v>
      </c>
      <c r="M444">
        <v>188139.89336284343</v>
      </c>
    </row>
    <row r="445" spans="2:13" x14ac:dyDescent="0.25">
      <c r="B445" s="13">
        <v>39694</v>
      </c>
      <c r="C445">
        <v>426</v>
      </c>
      <c r="D445" s="19">
        <f t="shared" si="18"/>
        <v>188139.89336285164</v>
      </c>
      <c r="E445" s="19">
        <f t="shared" si="19"/>
        <v>25.772588131897489</v>
      </c>
      <c r="F445" s="19">
        <f t="shared" si="20"/>
        <v>188165.66595098353</v>
      </c>
      <c r="I445" s="13">
        <v>39694</v>
      </c>
      <c r="J445">
        <v>426</v>
      </c>
      <c r="K445">
        <v>188139.89336284343</v>
      </c>
      <c r="L445">
        <v>25.772588131895823</v>
      </c>
      <c r="M445">
        <v>188165.66595097532</v>
      </c>
    </row>
    <row r="446" spans="2:13" x14ac:dyDescent="0.25">
      <c r="B446" s="13">
        <v>39695</v>
      </c>
      <c r="C446">
        <v>427</v>
      </c>
      <c r="D446" s="19">
        <f t="shared" si="18"/>
        <v>188165.66595098353</v>
      </c>
      <c r="E446" s="19">
        <f t="shared" si="19"/>
        <v>25.776118623422406</v>
      </c>
      <c r="F446" s="19">
        <f t="shared" si="20"/>
        <v>188191.44206960694</v>
      </c>
      <c r="I446" s="13">
        <v>39695</v>
      </c>
      <c r="J446">
        <v>427</v>
      </c>
      <c r="K446">
        <v>188165.66595097532</v>
      </c>
      <c r="L446">
        <v>25.776118623420739</v>
      </c>
      <c r="M446">
        <v>188191.44206959874</v>
      </c>
    </row>
    <row r="447" spans="2:13" x14ac:dyDescent="0.25">
      <c r="B447" s="13">
        <v>39696</v>
      </c>
      <c r="C447">
        <v>428</v>
      </c>
      <c r="D447" s="19">
        <f t="shared" si="18"/>
        <v>188191.44206960694</v>
      </c>
      <c r="E447" s="19">
        <f t="shared" si="19"/>
        <v>25.779649598576295</v>
      </c>
      <c r="F447" s="19">
        <f t="shared" si="20"/>
        <v>188217.22171920553</v>
      </c>
      <c r="I447" s="13">
        <v>39696</v>
      </c>
      <c r="J447">
        <v>428</v>
      </c>
      <c r="K447">
        <v>188191.44206959874</v>
      </c>
      <c r="L447">
        <v>25.779649598574625</v>
      </c>
      <c r="M447">
        <v>188217.22171919732</v>
      </c>
    </row>
    <row r="448" spans="2:13" x14ac:dyDescent="0.25">
      <c r="B448" s="13">
        <v>39697</v>
      </c>
      <c r="C448">
        <v>429</v>
      </c>
      <c r="D448" s="19">
        <f t="shared" si="18"/>
        <v>188217.22171920553</v>
      </c>
      <c r="E448" s="19">
        <f t="shared" si="19"/>
        <v>25.783181057425416</v>
      </c>
      <c r="F448" s="19">
        <f t="shared" si="20"/>
        <v>188243.00490026295</v>
      </c>
      <c r="I448" s="13">
        <v>39697</v>
      </c>
      <c r="J448">
        <v>429</v>
      </c>
      <c r="K448">
        <v>188217.22171919723</v>
      </c>
      <c r="L448">
        <v>25.783181057423747</v>
      </c>
      <c r="M448">
        <v>188243.00490025466</v>
      </c>
    </row>
    <row r="449" spans="2:13" x14ac:dyDescent="0.25">
      <c r="B449" s="13">
        <v>39698</v>
      </c>
      <c r="C449">
        <v>430</v>
      </c>
      <c r="D449" s="19">
        <f t="shared" si="18"/>
        <v>188243.00490026295</v>
      </c>
      <c r="E449" s="19">
        <f t="shared" si="19"/>
        <v>25.786713000036023</v>
      </c>
      <c r="F449" s="19">
        <f t="shared" si="20"/>
        <v>188268.79161326299</v>
      </c>
      <c r="I449" s="13">
        <v>39698</v>
      </c>
      <c r="J449">
        <v>430</v>
      </c>
      <c r="K449">
        <v>188243.00490025466</v>
      </c>
      <c r="L449">
        <v>25.78671300003435</v>
      </c>
      <c r="M449">
        <v>188268.7916132547</v>
      </c>
    </row>
    <row r="450" spans="2:13" x14ac:dyDescent="0.25">
      <c r="B450" s="13">
        <v>39699</v>
      </c>
      <c r="C450">
        <v>431</v>
      </c>
      <c r="D450" s="19">
        <f t="shared" si="18"/>
        <v>188268.79161326299</v>
      </c>
      <c r="E450" s="19">
        <f t="shared" si="19"/>
        <v>25.790245426474385</v>
      </c>
      <c r="F450" s="19">
        <f t="shared" si="20"/>
        <v>188294.58185868946</v>
      </c>
      <c r="I450" s="13">
        <v>39699</v>
      </c>
      <c r="J450">
        <v>431</v>
      </c>
      <c r="K450">
        <v>188268.7916132547</v>
      </c>
      <c r="L450">
        <v>25.790245426472708</v>
      </c>
      <c r="M450">
        <v>188294.58185868117</v>
      </c>
    </row>
    <row r="451" spans="2:13" x14ac:dyDescent="0.25">
      <c r="B451" s="13">
        <v>39700</v>
      </c>
      <c r="C451">
        <v>432</v>
      </c>
      <c r="D451" s="19">
        <f t="shared" si="18"/>
        <v>188294.58185868946</v>
      </c>
      <c r="E451" s="19">
        <f t="shared" si="19"/>
        <v>25.793778336806778</v>
      </c>
      <c r="F451" s="19">
        <f t="shared" si="20"/>
        <v>188320.37563702627</v>
      </c>
      <c r="I451" s="13">
        <v>39700</v>
      </c>
      <c r="J451">
        <v>432</v>
      </c>
      <c r="K451">
        <v>188294.58185868117</v>
      </c>
      <c r="L451">
        <v>25.793778336805094</v>
      </c>
      <c r="M451">
        <v>188320.37563701798</v>
      </c>
    </row>
    <row r="452" spans="2:13" x14ac:dyDescent="0.25">
      <c r="B452" s="13">
        <v>39701</v>
      </c>
      <c r="C452">
        <v>433</v>
      </c>
      <c r="D452" s="19">
        <f t="shared" si="18"/>
        <v>188320.37563702627</v>
      </c>
      <c r="E452" s="19">
        <f t="shared" si="19"/>
        <v>25.797311731099491</v>
      </c>
      <c r="F452" s="19">
        <f t="shared" si="20"/>
        <v>188346.17294875736</v>
      </c>
      <c r="I452" s="13">
        <v>39701</v>
      </c>
      <c r="J452">
        <v>433</v>
      </c>
      <c r="K452">
        <v>188320.37563701792</v>
      </c>
      <c r="L452">
        <v>25.797311731097803</v>
      </c>
      <c r="M452">
        <v>188346.17294874901</v>
      </c>
    </row>
    <row r="453" spans="2:13" x14ac:dyDescent="0.25">
      <c r="B453" s="13">
        <v>39702</v>
      </c>
      <c r="C453">
        <v>434</v>
      </c>
      <c r="D453" s="19">
        <f t="shared" si="18"/>
        <v>188346.17294875736</v>
      </c>
      <c r="E453" s="19">
        <f t="shared" si="19"/>
        <v>25.800845609418818</v>
      </c>
      <c r="F453" s="19">
        <f t="shared" si="20"/>
        <v>188371.97379436679</v>
      </c>
      <c r="I453" s="13">
        <v>39702</v>
      </c>
      <c r="J453">
        <v>434</v>
      </c>
      <c r="K453">
        <v>188346.17294874901</v>
      </c>
      <c r="L453">
        <v>25.800845609417131</v>
      </c>
      <c r="M453">
        <v>188371.97379435843</v>
      </c>
    </row>
    <row r="454" spans="2:13" x14ac:dyDescent="0.25">
      <c r="B454" s="13">
        <v>39703</v>
      </c>
      <c r="C454">
        <v>435</v>
      </c>
      <c r="D454" s="19">
        <f t="shared" si="18"/>
        <v>188371.97379436679</v>
      </c>
      <c r="E454" s="19">
        <f t="shared" si="19"/>
        <v>25.804379971831072</v>
      </c>
      <c r="F454" s="19">
        <f t="shared" si="20"/>
        <v>188397.77817433863</v>
      </c>
      <c r="I454" s="13">
        <v>39703</v>
      </c>
      <c r="J454">
        <v>435</v>
      </c>
      <c r="K454">
        <v>188371.97379435838</v>
      </c>
      <c r="L454">
        <v>25.80437997182937</v>
      </c>
      <c r="M454">
        <v>188397.77817433022</v>
      </c>
    </row>
    <row r="455" spans="2:13" x14ac:dyDescent="0.25">
      <c r="B455" s="13">
        <v>39704</v>
      </c>
      <c r="C455">
        <v>436</v>
      </c>
      <c r="D455" s="19">
        <f t="shared" si="18"/>
        <v>188397.77817433863</v>
      </c>
      <c r="E455" s="19">
        <f t="shared" si="19"/>
        <v>25.807914818402555</v>
      </c>
      <c r="F455" s="19">
        <f t="shared" si="20"/>
        <v>188423.58608915703</v>
      </c>
      <c r="I455" s="13">
        <v>39704</v>
      </c>
      <c r="J455">
        <v>436</v>
      </c>
      <c r="K455">
        <v>188397.77817433019</v>
      </c>
      <c r="L455">
        <v>25.807914818400857</v>
      </c>
      <c r="M455">
        <v>188423.58608914859</v>
      </c>
    </row>
    <row r="456" spans="2:13" x14ac:dyDescent="0.25">
      <c r="B456" s="13">
        <v>39705</v>
      </c>
      <c r="C456">
        <v>437</v>
      </c>
      <c r="D456" s="19">
        <f t="shared" si="18"/>
        <v>188423.58608915703</v>
      </c>
      <c r="E456" s="19">
        <f t="shared" si="19"/>
        <v>25.811450149199597</v>
      </c>
      <c r="F456" s="19">
        <f t="shared" si="20"/>
        <v>188449.39753930623</v>
      </c>
      <c r="I456" s="13">
        <v>39705</v>
      </c>
      <c r="J456">
        <v>437</v>
      </c>
      <c r="K456">
        <v>188423.58608914856</v>
      </c>
      <c r="L456">
        <v>25.811450149197885</v>
      </c>
      <c r="M456">
        <v>188449.39753929776</v>
      </c>
    </row>
    <row r="457" spans="2:13" x14ac:dyDescent="0.25">
      <c r="B457" s="13">
        <v>39706</v>
      </c>
      <c r="C457">
        <v>438</v>
      </c>
      <c r="D457" s="19">
        <f t="shared" si="18"/>
        <v>188449.39753930623</v>
      </c>
      <c r="E457" s="19">
        <f t="shared" si="19"/>
        <v>25.814985964288528</v>
      </c>
      <c r="F457" s="19">
        <f t="shared" si="20"/>
        <v>188475.21252527053</v>
      </c>
      <c r="I457" s="13">
        <v>39706</v>
      </c>
      <c r="J457">
        <v>438</v>
      </c>
      <c r="K457">
        <v>188449.39753929776</v>
      </c>
      <c r="L457">
        <v>25.814985964286816</v>
      </c>
      <c r="M457">
        <v>188475.21252526203</v>
      </c>
    </row>
    <row r="458" spans="2:13" x14ac:dyDescent="0.25">
      <c r="B458" s="13">
        <v>39707</v>
      </c>
      <c r="C458">
        <v>439</v>
      </c>
      <c r="D458" s="19">
        <f t="shared" si="18"/>
        <v>188475.21252527053</v>
      </c>
      <c r="E458" s="19">
        <f t="shared" si="19"/>
        <v>25.818522263735691</v>
      </c>
      <c r="F458" s="19">
        <f t="shared" si="20"/>
        <v>188501.03104753426</v>
      </c>
      <c r="I458" s="13">
        <v>39707</v>
      </c>
      <c r="J458">
        <v>439</v>
      </c>
      <c r="K458">
        <v>188475.21252526203</v>
      </c>
      <c r="L458">
        <v>25.818522263733975</v>
      </c>
      <c r="M458">
        <v>188501.03104752576</v>
      </c>
    </row>
    <row r="459" spans="2:13" x14ac:dyDescent="0.25">
      <c r="B459" s="13">
        <v>39708</v>
      </c>
      <c r="C459">
        <v>440</v>
      </c>
      <c r="D459" s="19">
        <f t="shared" si="18"/>
        <v>188501.03104753426</v>
      </c>
      <c r="E459" s="19">
        <f t="shared" si="19"/>
        <v>25.822059047607436</v>
      </c>
      <c r="F459" s="19">
        <f t="shared" si="20"/>
        <v>188526.85310658187</v>
      </c>
      <c r="I459" s="13">
        <v>39708</v>
      </c>
      <c r="J459">
        <v>440</v>
      </c>
      <c r="K459">
        <v>188501.03104752582</v>
      </c>
      <c r="L459">
        <v>25.822059047605716</v>
      </c>
      <c r="M459">
        <v>188526.85310657343</v>
      </c>
    </row>
    <row r="460" spans="2:13" x14ac:dyDescent="0.25">
      <c r="B460" s="13">
        <v>39709</v>
      </c>
      <c r="C460">
        <v>441</v>
      </c>
      <c r="D460" s="19">
        <f t="shared" si="18"/>
        <v>188526.85310658187</v>
      </c>
      <c r="E460" s="19">
        <f t="shared" si="19"/>
        <v>25.825596315970124</v>
      </c>
      <c r="F460" s="19">
        <f t="shared" si="20"/>
        <v>188552.67870289783</v>
      </c>
      <c r="I460" s="13">
        <v>39709</v>
      </c>
      <c r="J460">
        <v>441</v>
      </c>
      <c r="K460">
        <v>188526.85310657331</v>
      </c>
      <c r="L460">
        <v>25.82559631596839</v>
      </c>
      <c r="M460">
        <v>188552.67870288927</v>
      </c>
    </row>
    <row r="461" spans="2:13" x14ac:dyDescent="0.25">
      <c r="B461" s="13">
        <v>39710</v>
      </c>
      <c r="C461">
        <v>442</v>
      </c>
      <c r="D461" s="19">
        <f t="shared" si="18"/>
        <v>188552.67870289783</v>
      </c>
      <c r="E461" s="19">
        <f t="shared" si="19"/>
        <v>25.829134068890117</v>
      </c>
      <c r="F461" s="19">
        <f t="shared" si="20"/>
        <v>188578.50783696672</v>
      </c>
      <c r="I461" s="13">
        <v>39710</v>
      </c>
      <c r="J461">
        <v>442</v>
      </c>
      <c r="K461">
        <v>188552.67870288933</v>
      </c>
      <c r="L461">
        <v>25.829134068888383</v>
      </c>
      <c r="M461">
        <v>188578.50783695822</v>
      </c>
    </row>
    <row r="462" spans="2:13" x14ac:dyDescent="0.25">
      <c r="B462" s="13">
        <v>39711</v>
      </c>
      <c r="C462">
        <v>443</v>
      </c>
      <c r="D462" s="19">
        <f t="shared" si="18"/>
        <v>188578.50783696672</v>
      </c>
      <c r="E462" s="19">
        <f t="shared" si="19"/>
        <v>25.8326723064338</v>
      </c>
      <c r="F462" s="19">
        <f t="shared" si="20"/>
        <v>188604.34050927314</v>
      </c>
      <c r="I462" s="13">
        <v>39711</v>
      </c>
      <c r="J462">
        <v>443</v>
      </c>
      <c r="K462">
        <v>188578.50783695816</v>
      </c>
      <c r="L462">
        <v>25.832672306432073</v>
      </c>
      <c r="M462">
        <v>188604.34050926458</v>
      </c>
    </row>
    <row r="463" spans="2:13" x14ac:dyDescent="0.25">
      <c r="B463" s="13">
        <v>39712</v>
      </c>
      <c r="C463">
        <v>444</v>
      </c>
      <c r="D463" s="19">
        <f t="shared" si="18"/>
        <v>188604.34050927314</v>
      </c>
      <c r="E463" s="19">
        <f t="shared" si="19"/>
        <v>25.836211028667556</v>
      </c>
      <c r="F463" s="19">
        <f t="shared" si="20"/>
        <v>188630.1767203018</v>
      </c>
      <c r="I463" s="13">
        <v>39712</v>
      </c>
      <c r="J463">
        <v>444</v>
      </c>
      <c r="K463">
        <v>188604.34050926458</v>
      </c>
      <c r="L463">
        <v>25.836211028665822</v>
      </c>
      <c r="M463">
        <v>188630.17672029324</v>
      </c>
    </row>
    <row r="464" spans="2:13" x14ac:dyDescent="0.25">
      <c r="B464" s="13">
        <v>39713</v>
      </c>
      <c r="C464">
        <v>445</v>
      </c>
      <c r="D464" s="19">
        <f t="shared" si="18"/>
        <v>188630.1767203018</v>
      </c>
      <c r="E464" s="19">
        <f t="shared" si="19"/>
        <v>25.839750235657782</v>
      </c>
      <c r="F464" s="19">
        <f t="shared" si="20"/>
        <v>188656.01647053746</v>
      </c>
      <c r="I464" s="13">
        <v>39713</v>
      </c>
      <c r="J464">
        <v>445</v>
      </c>
      <c r="K464">
        <v>188630.17672029318</v>
      </c>
      <c r="L464">
        <v>25.839750235656044</v>
      </c>
      <c r="M464">
        <v>188656.01647052885</v>
      </c>
    </row>
    <row r="465" spans="2:13" x14ac:dyDescent="0.25">
      <c r="B465" s="13">
        <v>39714</v>
      </c>
      <c r="C465">
        <v>446</v>
      </c>
      <c r="D465" s="19">
        <f t="shared" si="18"/>
        <v>188656.01647053746</v>
      </c>
      <c r="E465" s="19">
        <f t="shared" si="19"/>
        <v>25.843289927470888</v>
      </c>
      <c r="F465" s="19">
        <f t="shared" si="20"/>
        <v>188681.85976046493</v>
      </c>
      <c r="I465" s="13">
        <v>39714</v>
      </c>
      <c r="J465">
        <v>446</v>
      </c>
      <c r="K465">
        <v>188656.01647052885</v>
      </c>
      <c r="L465">
        <v>25.843289927469144</v>
      </c>
      <c r="M465">
        <v>188681.85976045631</v>
      </c>
    </row>
    <row r="466" spans="2:13" x14ac:dyDescent="0.25">
      <c r="B466" s="13">
        <v>39715</v>
      </c>
      <c r="C466">
        <v>447</v>
      </c>
      <c r="D466" s="19">
        <f t="shared" si="18"/>
        <v>188681.85976046493</v>
      </c>
      <c r="E466" s="19">
        <f t="shared" si="19"/>
        <v>25.846830104173282</v>
      </c>
      <c r="F466" s="19">
        <f t="shared" si="20"/>
        <v>188707.70659056911</v>
      </c>
      <c r="I466" s="13">
        <v>39715</v>
      </c>
      <c r="J466">
        <v>447</v>
      </c>
      <c r="K466">
        <v>188681.85976045634</v>
      </c>
      <c r="L466">
        <v>25.846830104171534</v>
      </c>
      <c r="M466">
        <v>188707.7065905605</v>
      </c>
    </row>
    <row r="467" spans="2:13" x14ac:dyDescent="0.25">
      <c r="B467" s="13">
        <v>39716</v>
      </c>
      <c r="C467">
        <v>448</v>
      </c>
      <c r="D467" s="19">
        <f t="shared" si="18"/>
        <v>188707.70659056911</v>
      </c>
      <c r="E467" s="19">
        <f t="shared" si="19"/>
        <v>25.850370765831389</v>
      </c>
      <c r="F467" s="19">
        <f t="shared" si="20"/>
        <v>188733.55696133495</v>
      </c>
      <c r="I467" s="13">
        <v>39716</v>
      </c>
      <c r="J467">
        <v>448</v>
      </c>
      <c r="K467">
        <v>188707.70659056047</v>
      </c>
      <c r="L467">
        <v>25.850370765829638</v>
      </c>
      <c r="M467">
        <v>188733.55696132631</v>
      </c>
    </row>
    <row r="468" spans="2:13" x14ac:dyDescent="0.25">
      <c r="B468" s="13">
        <v>39717</v>
      </c>
      <c r="C468">
        <v>449</v>
      </c>
      <c r="D468" s="19">
        <f t="shared" si="18"/>
        <v>188733.55696133495</v>
      </c>
      <c r="E468" s="19">
        <f t="shared" si="19"/>
        <v>25.853911912511641</v>
      </c>
      <c r="F468" s="19">
        <f t="shared" si="20"/>
        <v>188759.41087324746</v>
      </c>
      <c r="I468" s="13">
        <v>39717</v>
      </c>
      <c r="J468">
        <v>449</v>
      </c>
      <c r="K468">
        <v>188733.55696132628</v>
      </c>
      <c r="L468">
        <v>25.853911912509886</v>
      </c>
      <c r="M468">
        <v>188759.41087323878</v>
      </c>
    </row>
    <row r="469" spans="2:13" x14ac:dyDescent="0.25">
      <c r="B469" s="13">
        <v>39718</v>
      </c>
      <c r="C469">
        <v>450</v>
      </c>
      <c r="D469" s="19">
        <f t="shared" ref="D469:D532" si="21">F468</f>
        <v>188759.41087324746</v>
      </c>
      <c r="E469" s="19">
        <f t="shared" ref="E469:E532" si="22">D469*_nPIR</f>
        <v>25.857453544280478</v>
      </c>
      <c r="F469" s="19">
        <f t="shared" si="20"/>
        <v>188785.26832679173</v>
      </c>
      <c r="I469" s="13">
        <v>39718</v>
      </c>
      <c r="J469">
        <v>450</v>
      </c>
      <c r="K469">
        <v>188759.41087323875</v>
      </c>
      <c r="L469">
        <v>25.857453544278716</v>
      </c>
      <c r="M469">
        <v>188785.26832678303</v>
      </c>
    </row>
    <row r="470" spans="2:13" x14ac:dyDescent="0.25">
      <c r="B470" s="13">
        <v>39719</v>
      </c>
      <c r="C470">
        <v>451</v>
      </c>
      <c r="D470" s="19">
        <f t="shared" si="21"/>
        <v>188785.26832679173</v>
      </c>
      <c r="E470" s="19">
        <f t="shared" si="22"/>
        <v>25.860995661204349</v>
      </c>
      <c r="F470" s="19">
        <f t="shared" ref="F470:F533" si="23">D470+E470</f>
        <v>188811.12932245294</v>
      </c>
      <c r="I470" s="13">
        <v>39719</v>
      </c>
      <c r="J470">
        <v>451</v>
      </c>
      <c r="K470">
        <v>188785.26832678303</v>
      </c>
      <c r="L470">
        <v>25.860995661202587</v>
      </c>
      <c r="M470">
        <v>188811.12932244423</v>
      </c>
    </row>
    <row r="471" spans="2:13" x14ac:dyDescent="0.25">
      <c r="B471" s="13">
        <v>39720</v>
      </c>
      <c r="C471">
        <v>452</v>
      </c>
      <c r="D471" s="19">
        <f t="shared" si="21"/>
        <v>188811.12932245294</v>
      </c>
      <c r="E471" s="19">
        <f t="shared" si="22"/>
        <v>25.864538263349722</v>
      </c>
      <c r="F471" s="19">
        <f t="shared" si="23"/>
        <v>188836.99386071629</v>
      </c>
      <c r="I471" s="13">
        <v>39720</v>
      </c>
      <c r="J471">
        <v>452</v>
      </c>
      <c r="K471">
        <v>188811.12932244423</v>
      </c>
      <c r="L471">
        <v>25.864538263347953</v>
      </c>
      <c r="M471">
        <v>188836.99386070759</v>
      </c>
    </row>
    <row r="472" spans="2:13" x14ac:dyDescent="0.25">
      <c r="B472" s="13">
        <v>39721</v>
      </c>
      <c r="C472">
        <v>453</v>
      </c>
      <c r="D472" s="19">
        <f t="shared" si="21"/>
        <v>188836.99386071629</v>
      </c>
      <c r="E472" s="19">
        <f t="shared" si="22"/>
        <v>25.868081350783058</v>
      </c>
      <c r="F472" s="19">
        <f t="shared" si="23"/>
        <v>188862.86194206707</v>
      </c>
      <c r="I472" s="13">
        <v>39721</v>
      </c>
      <c r="J472">
        <v>453</v>
      </c>
      <c r="K472">
        <v>188836.99386070753</v>
      </c>
      <c r="L472">
        <v>25.868081350781285</v>
      </c>
      <c r="M472">
        <v>188862.86194205831</v>
      </c>
    </row>
    <row r="473" spans="2:13" x14ac:dyDescent="0.25">
      <c r="B473" s="13">
        <v>39722</v>
      </c>
      <c r="C473">
        <v>454</v>
      </c>
      <c r="D473" s="19">
        <f t="shared" si="21"/>
        <v>188862.86194206707</v>
      </c>
      <c r="E473" s="19">
        <f t="shared" si="22"/>
        <v>25.871624923570835</v>
      </c>
      <c r="F473" s="19">
        <f t="shared" si="23"/>
        <v>188888.73356699065</v>
      </c>
      <c r="I473" s="13">
        <v>39722</v>
      </c>
      <c r="J473">
        <v>454</v>
      </c>
      <c r="K473">
        <v>188862.86194205831</v>
      </c>
      <c r="L473">
        <v>25.871624923569058</v>
      </c>
      <c r="M473">
        <v>188888.73356698189</v>
      </c>
    </row>
    <row r="474" spans="2:13" x14ac:dyDescent="0.25">
      <c r="B474" s="13">
        <v>39723</v>
      </c>
      <c r="C474">
        <v>455</v>
      </c>
      <c r="D474" s="19">
        <f t="shared" si="21"/>
        <v>188888.73356699065</v>
      </c>
      <c r="E474" s="19">
        <f t="shared" si="22"/>
        <v>25.875168981779545</v>
      </c>
      <c r="F474" s="19">
        <f t="shared" si="23"/>
        <v>188914.60873597243</v>
      </c>
      <c r="I474" s="13">
        <v>39723</v>
      </c>
      <c r="J474">
        <v>455</v>
      </c>
      <c r="K474">
        <v>188888.73356698186</v>
      </c>
      <c r="L474">
        <v>25.875168981777765</v>
      </c>
      <c r="M474">
        <v>188914.60873596364</v>
      </c>
    </row>
    <row r="475" spans="2:13" x14ac:dyDescent="0.25">
      <c r="B475" s="13">
        <v>39724</v>
      </c>
      <c r="C475">
        <v>456</v>
      </c>
      <c r="D475" s="19">
        <f t="shared" si="21"/>
        <v>188914.60873597243</v>
      </c>
      <c r="E475" s="19">
        <f t="shared" si="22"/>
        <v>25.878713525475678</v>
      </c>
      <c r="F475" s="19">
        <f t="shared" si="23"/>
        <v>188940.48744949792</v>
      </c>
      <c r="I475" s="13">
        <v>39724</v>
      </c>
      <c r="J475">
        <v>456</v>
      </c>
      <c r="K475">
        <v>188914.60873596361</v>
      </c>
      <c r="L475">
        <v>25.878713525473891</v>
      </c>
      <c r="M475">
        <v>188940.4874494891</v>
      </c>
    </row>
    <row r="476" spans="2:13" x14ac:dyDescent="0.25">
      <c r="B476" s="13">
        <v>39725</v>
      </c>
      <c r="C476">
        <v>457</v>
      </c>
      <c r="D476" s="19">
        <f t="shared" si="21"/>
        <v>188940.48744949792</v>
      </c>
      <c r="E476" s="19">
        <f t="shared" si="22"/>
        <v>25.882258554725745</v>
      </c>
      <c r="F476" s="19">
        <f t="shared" si="23"/>
        <v>188966.36970805263</v>
      </c>
      <c r="I476" s="13">
        <v>39725</v>
      </c>
      <c r="J476">
        <v>457</v>
      </c>
      <c r="K476">
        <v>188940.48744948904</v>
      </c>
      <c r="L476">
        <v>25.882258554723954</v>
      </c>
      <c r="M476">
        <v>188966.36970804376</v>
      </c>
    </row>
    <row r="477" spans="2:13" x14ac:dyDescent="0.25">
      <c r="B477" s="13">
        <v>39726</v>
      </c>
      <c r="C477">
        <v>458</v>
      </c>
      <c r="D477" s="19">
        <f t="shared" si="21"/>
        <v>188966.36970805263</v>
      </c>
      <c r="E477" s="19">
        <f t="shared" si="22"/>
        <v>25.885804069596254</v>
      </c>
      <c r="F477" s="19">
        <f t="shared" si="23"/>
        <v>188992.25551212224</v>
      </c>
      <c r="I477" s="13">
        <v>39726</v>
      </c>
      <c r="J477">
        <v>458</v>
      </c>
      <c r="K477">
        <v>188966.36970804379</v>
      </c>
      <c r="L477">
        <v>25.88580406959446</v>
      </c>
      <c r="M477">
        <v>188992.25551211339</v>
      </c>
    </row>
    <row r="478" spans="2:13" x14ac:dyDescent="0.25">
      <c r="B478" s="13">
        <v>39727</v>
      </c>
      <c r="C478">
        <v>459</v>
      </c>
      <c r="D478" s="19">
        <f t="shared" si="21"/>
        <v>188992.25551212224</v>
      </c>
      <c r="E478" s="19">
        <f t="shared" si="22"/>
        <v>25.889350070153736</v>
      </c>
      <c r="F478" s="19">
        <f t="shared" si="23"/>
        <v>189018.14486219239</v>
      </c>
      <c r="I478" s="13">
        <v>39727</v>
      </c>
      <c r="J478">
        <v>459</v>
      </c>
      <c r="K478">
        <v>188992.25551211333</v>
      </c>
      <c r="L478">
        <v>25.889350070151938</v>
      </c>
      <c r="M478">
        <v>189018.14486218349</v>
      </c>
    </row>
    <row r="479" spans="2:13" x14ac:dyDescent="0.25">
      <c r="B479" s="13">
        <v>39728</v>
      </c>
      <c r="C479">
        <v>460</v>
      </c>
      <c r="D479" s="19">
        <f t="shared" si="21"/>
        <v>189018.14486219239</v>
      </c>
      <c r="E479" s="19">
        <f t="shared" si="22"/>
        <v>25.892896556464713</v>
      </c>
      <c r="F479" s="19">
        <f t="shared" si="23"/>
        <v>189044.03775874886</v>
      </c>
      <c r="I479" s="13">
        <v>39728</v>
      </c>
      <c r="J479">
        <v>460</v>
      </c>
      <c r="K479">
        <v>189018.14486218349</v>
      </c>
      <c r="L479">
        <v>25.892896556462912</v>
      </c>
      <c r="M479">
        <v>189044.03775873996</v>
      </c>
    </row>
    <row r="480" spans="2:13" x14ac:dyDescent="0.25">
      <c r="B480" s="13">
        <v>39729</v>
      </c>
      <c r="C480">
        <v>461</v>
      </c>
      <c r="D480" s="19">
        <f t="shared" si="21"/>
        <v>189044.03775874886</v>
      </c>
      <c r="E480" s="19">
        <f t="shared" si="22"/>
        <v>25.896443528595739</v>
      </c>
      <c r="F480" s="19">
        <f t="shared" si="23"/>
        <v>189069.93420227745</v>
      </c>
      <c r="I480" s="13">
        <v>39729</v>
      </c>
      <c r="J480">
        <v>461</v>
      </c>
      <c r="K480">
        <v>189044.0377587399</v>
      </c>
      <c r="L480">
        <v>25.896443528593927</v>
      </c>
      <c r="M480">
        <v>189069.93420226849</v>
      </c>
    </row>
    <row r="481" spans="2:13" x14ac:dyDescent="0.25">
      <c r="B481" s="13">
        <v>39730</v>
      </c>
      <c r="C481">
        <v>462</v>
      </c>
      <c r="D481" s="19">
        <f t="shared" si="21"/>
        <v>189069.93420227745</v>
      </c>
      <c r="E481" s="19">
        <f t="shared" si="22"/>
        <v>25.899990986613354</v>
      </c>
      <c r="F481" s="19">
        <f t="shared" si="23"/>
        <v>189095.83419326408</v>
      </c>
      <c r="I481" s="13">
        <v>39730</v>
      </c>
      <c r="J481">
        <v>462</v>
      </c>
      <c r="K481">
        <v>189069.93420226852</v>
      </c>
      <c r="L481">
        <v>25.899990986611542</v>
      </c>
      <c r="M481">
        <v>189095.83419325514</v>
      </c>
    </row>
    <row r="482" spans="2:13" x14ac:dyDescent="0.25">
      <c r="B482" s="13">
        <v>39731</v>
      </c>
      <c r="C482">
        <v>463</v>
      </c>
      <c r="D482" s="19">
        <f t="shared" si="21"/>
        <v>189095.83419326408</v>
      </c>
      <c r="E482" s="19">
        <f t="shared" si="22"/>
        <v>25.903538930584123</v>
      </c>
      <c r="F482" s="19">
        <f t="shared" si="23"/>
        <v>189121.73773219466</v>
      </c>
      <c r="I482" s="13">
        <v>39731</v>
      </c>
      <c r="J482">
        <v>463</v>
      </c>
      <c r="K482">
        <v>189095.83419325511</v>
      </c>
      <c r="L482">
        <v>25.903538930582314</v>
      </c>
      <c r="M482">
        <v>189121.73773218569</v>
      </c>
    </row>
    <row r="483" spans="2:13" x14ac:dyDescent="0.25">
      <c r="B483" s="13">
        <v>39732</v>
      </c>
      <c r="C483">
        <v>464</v>
      </c>
      <c r="D483" s="19">
        <f t="shared" si="21"/>
        <v>189121.73773219466</v>
      </c>
      <c r="E483" s="19">
        <f t="shared" si="22"/>
        <v>25.907087360574614</v>
      </c>
      <c r="F483" s="19">
        <f t="shared" si="23"/>
        <v>189147.64481955522</v>
      </c>
      <c r="I483" s="13">
        <v>39732</v>
      </c>
      <c r="J483">
        <v>464</v>
      </c>
      <c r="K483">
        <v>189121.73773218569</v>
      </c>
      <c r="L483">
        <v>25.907087360572792</v>
      </c>
      <c r="M483">
        <v>189147.64481954626</v>
      </c>
    </row>
    <row r="484" spans="2:13" x14ac:dyDescent="0.25">
      <c r="B484" s="13">
        <v>39733</v>
      </c>
      <c r="C484">
        <v>465</v>
      </c>
      <c r="D484" s="19">
        <f t="shared" si="21"/>
        <v>189147.64481955522</v>
      </c>
      <c r="E484" s="19">
        <f t="shared" si="22"/>
        <v>25.910636276651402</v>
      </c>
      <c r="F484" s="19">
        <f t="shared" si="23"/>
        <v>189173.55545583187</v>
      </c>
      <c r="I484" s="13">
        <v>39733</v>
      </c>
      <c r="J484">
        <v>465</v>
      </c>
      <c r="K484">
        <v>189147.6448195462</v>
      </c>
      <c r="L484">
        <v>25.910636276649576</v>
      </c>
      <c r="M484">
        <v>189173.55545582285</v>
      </c>
    </row>
    <row r="485" spans="2:13" x14ac:dyDescent="0.25">
      <c r="B485" s="13">
        <v>39734</v>
      </c>
      <c r="C485">
        <v>466</v>
      </c>
      <c r="D485" s="19">
        <f t="shared" si="21"/>
        <v>189173.55545583187</v>
      </c>
      <c r="E485" s="19">
        <f t="shared" si="22"/>
        <v>25.914185678881083</v>
      </c>
      <c r="F485" s="19">
        <f t="shared" si="23"/>
        <v>189199.46964151075</v>
      </c>
      <c r="I485" s="13">
        <v>39734</v>
      </c>
      <c r="J485">
        <v>466</v>
      </c>
      <c r="K485">
        <v>189173.55545582279</v>
      </c>
      <c r="L485">
        <v>25.91418567887926</v>
      </c>
      <c r="M485">
        <v>189199.46964150167</v>
      </c>
    </row>
    <row r="486" spans="2:13" x14ac:dyDescent="0.25">
      <c r="B486" s="13">
        <v>39735</v>
      </c>
      <c r="C486">
        <v>467</v>
      </c>
      <c r="D486" s="19">
        <f t="shared" si="21"/>
        <v>189199.46964151075</v>
      </c>
      <c r="E486" s="19">
        <f t="shared" si="22"/>
        <v>25.917735567330244</v>
      </c>
      <c r="F486" s="19">
        <f t="shared" si="23"/>
        <v>189225.38737707806</v>
      </c>
      <c r="I486" s="13">
        <v>39735</v>
      </c>
      <c r="J486">
        <v>467</v>
      </c>
      <c r="K486">
        <v>189199.46964150172</v>
      </c>
      <c r="L486">
        <v>25.917735567328414</v>
      </c>
      <c r="M486">
        <v>189225.38737706904</v>
      </c>
    </row>
    <row r="487" spans="2:13" x14ac:dyDescent="0.25">
      <c r="B487" s="13">
        <v>39736</v>
      </c>
      <c r="C487">
        <v>468</v>
      </c>
      <c r="D487" s="19">
        <f t="shared" si="21"/>
        <v>189225.38737707806</v>
      </c>
      <c r="E487" s="19">
        <f t="shared" si="22"/>
        <v>25.921285942065492</v>
      </c>
      <c r="F487" s="19">
        <f t="shared" si="23"/>
        <v>189251.30866302011</v>
      </c>
      <c r="I487" s="13">
        <v>39736</v>
      </c>
      <c r="J487">
        <v>468</v>
      </c>
      <c r="K487">
        <v>189225.38737706898</v>
      </c>
      <c r="L487">
        <v>25.921285942063658</v>
      </c>
      <c r="M487">
        <v>189251.30866301103</v>
      </c>
    </row>
    <row r="488" spans="2:13" x14ac:dyDescent="0.25">
      <c r="B488" s="13">
        <v>39737</v>
      </c>
      <c r="C488">
        <v>469</v>
      </c>
      <c r="D488" s="19">
        <f t="shared" si="21"/>
        <v>189251.30866302011</v>
      </c>
      <c r="E488" s="19">
        <f t="shared" si="22"/>
        <v>25.924836803153443</v>
      </c>
      <c r="F488" s="19">
        <f t="shared" si="23"/>
        <v>189277.23349982325</v>
      </c>
      <c r="I488" s="13">
        <v>39737</v>
      </c>
      <c r="J488">
        <v>469</v>
      </c>
      <c r="K488">
        <v>189251.30866301106</v>
      </c>
      <c r="L488">
        <v>25.92483680315161</v>
      </c>
      <c r="M488">
        <v>189277.2334998142</v>
      </c>
    </row>
    <row r="489" spans="2:13" x14ac:dyDescent="0.25">
      <c r="B489" s="13">
        <v>39738</v>
      </c>
      <c r="C489">
        <v>470</v>
      </c>
      <c r="D489" s="19">
        <f t="shared" si="21"/>
        <v>189277.23349982325</v>
      </c>
      <c r="E489" s="19">
        <f t="shared" si="22"/>
        <v>25.928388150660723</v>
      </c>
      <c r="F489" s="19">
        <f t="shared" si="23"/>
        <v>189303.16188797393</v>
      </c>
      <c r="I489" s="13">
        <v>39738</v>
      </c>
      <c r="J489">
        <v>470</v>
      </c>
      <c r="K489">
        <v>189277.23349981415</v>
      </c>
      <c r="L489">
        <v>25.92838815065889</v>
      </c>
      <c r="M489">
        <v>189303.16188796482</v>
      </c>
    </row>
    <row r="490" spans="2:13" x14ac:dyDescent="0.25">
      <c r="B490" s="13">
        <v>39739</v>
      </c>
      <c r="C490">
        <v>471</v>
      </c>
      <c r="D490" s="19">
        <f t="shared" si="21"/>
        <v>189303.16188797393</v>
      </c>
      <c r="E490" s="19">
        <f t="shared" si="22"/>
        <v>25.931939984653965</v>
      </c>
      <c r="F490" s="19">
        <f t="shared" si="23"/>
        <v>189329.09382795857</v>
      </c>
      <c r="I490" s="13">
        <v>39739</v>
      </c>
      <c r="J490">
        <v>471</v>
      </c>
      <c r="K490">
        <v>189303.16188796484</v>
      </c>
      <c r="L490">
        <v>25.931939984652125</v>
      </c>
      <c r="M490">
        <v>189329.09382794949</v>
      </c>
    </row>
    <row r="491" spans="2:13" x14ac:dyDescent="0.25">
      <c r="B491" s="13">
        <v>39740</v>
      </c>
      <c r="C491">
        <v>472</v>
      </c>
      <c r="D491" s="19">
        <f t="shared" si="21"/>
        <v>189329.09382795857</v>
      </c>
      <c r="E491" s="19">
        <f t="shared" si="22"/>
        <v>25.935492305199809</v>
      </c>
      <c r="F491" s="19">
        <f t="shared" si="23"/>
        <v>189355.02932026377</v>
      </c>
      <c r="I491" s="13">
        <v>39740</v>
      </c>
      <c r="J491">
        <v>472</v>
      </c>
      <c r="K491">
        <v>189329.09382794952</v>
      </c>
      <c r="L491">
        <v>25.935492305197958</v>
      </c>
      <c r="M491">
        <v>189355.02932025472</v>
      </c>
    </row>
    <row r="492" spans="2:13" x14ac:dyDescent="0.25">
      <c r="B492" s="13">
        <v>39741</v>
      </c>
      <c r="C492">
        <v>473</v>
      </c>
      <c r="D492" s="19">
        <f t="shared" si="21"/>
        <v>189355.02932026377</v>
      </c>
      <c r="E492" s="19">
        <f t="shared" si="22"/>
        <v>25.939045112364902</v>
      </c>
      <c r="F492" s="19">
        <f t="shared" si="23"/>
        <v>189380.96836537615</v>
      </c>
      <c r="I492" s="13">
        <v>39741</v>
      </c>
      <c r="J492">
        <v>473</v>
      </c>
      <c r="K492">
        <v>189355.02932025466</v>
      </c>
      <c r="L492">
        <v>25.939045112363058</v>
      </c>
      <c r="M492">
        <v>189380.96836536704</v>
      </c>
    </row>
    <row r="493" spans="2:13" x14ac:dyDescent="0.25">
      <c r="B493" s="13">
        <v>39742</v>
      </c>
      <c r="C493">
        <v>474</v>
      </c>
      <c r="D493" s="19">
        <f t="shared" si="21"/>
        <v>189380.96836537615</v>
      </c>
      <c r="E493" s="19">
        <f t="shared" si="22"/>
        <v>25.942598406215915</v>
      </c>
      <c r="F493" s="19">
        <f t="shared" si="23"/>
        <v>189406.91096378237</v>
      </c>
      <c r="I493" s="13">
        <v>39742</v>
      </c>
      <c r="J493">
        <v>474</v>
      </c>
      <c r="K493">
        <v>189380.96836536698</v>
      </c>
      <c r="L493">
        <v>25.94259840621406</v>
      </c>
      <c r="M493">
        <v>189406.9109637732</v>
      </c>
    </row>
    <row r="494" spans="2:13" x14ac:dyDescent="0.25">
      <c r="B494" s="13">
        <v>39743</v>
      </c>
      <c r="C494">
        <v>475</v>
      </c>
      <c r="D494" s="19">
        <f t="shared" si="21"/>
        <v>189406.91096378237</v>
      </c>
      <c r="E494" s="19">
        <f t="shared" si="22"/>
        <v>25.946152186819507</v>
      </c>
      <c r="F494" s="19">
        <f t="shared" si="23"/>
        <v>189432.85711596918</v>
      </c>
      <c r="I494" s="13">
        <v>39743</v>
      </c>
      <c r="J494">
        <v>475</v>
      </c>
      <c r="K494">
        <v>189406.91096377317</v>
      </c>
      <c r="L494">
        <v>25.946152186817649</v>
      </c>
      <c r="M494">
        <v>189432.85711595998</v>
      </c>
    </row>
    <row r="495" spans="2:13" x14ac:dyDescent="0.25">
      <c r="B495" s="13">
        <v>39744</v>
      </c>
      <c r="C495">
        <v>476</v>
      </c>
      <c r="D495" s="19">
        <f t="shared" si="21"/>
        <v>189432.85711596918</v>
      </c>
      <c r="E495" s="19">
        <f t="shared" si="22"/>
        <v>25.949706454242357</v>
      </c>
      <c r="F495" s="19">
        <f t="shared" si="23"/>
        <v>189458.80682242342</v>
      </c>
      <c r="I495" s="13">
        <v>39744</v>
      </c>
      <c r="J495">
        <v>476</v>
      </c>
      <c r="K495">
        <v>189432.85711595998</v>
      </c>
      <c r="L495">
        <v>25.949706454240495</v>
      </c>
      <c r="M495">
        <v>189458.80682241422</v>
      </c>
    </row>
    <row r="496" spans="2:13" x14ac:dyDescent="0.25">
      <c r="B496" s="13">
        <v>39745</v>
      </c>
      <c r="C496">
        <v>477</v>
      </c>
      <c r="D496" s="19">
        <f t="shared" si="21"/>
        <v>189458.80682242342</v>
      </c>
      <c r="E496" s="19">
        <f t="shared" si="22"/>
        <v>25.953261208551154</v>
      </c>
      <c r="F496" s="19">
        <f t="shared" si="23"/>
        <v>189484.76008363196</v>
      </c>
      <c r="I496" s="13">
        <v>39745</v>
      </c>
      <c r="J496">
        <v>477</v>
      </c>
      <c r="K496">
        <v>189458.80682241413</v>
      </c>
      <c r="L496">
        <v>25.953261208549289</v>
      </c>
      <c r="M496">
        <v>189484.76008362268</v>
      </c>
    </row>
    <row r="497" spans="2:13" x14ac:dyDescent="0.25">
      <c r="B497" s="13">
        <v>39746</v>
      </c>
      <c r="C497">
        <v>478</v>
      </c>
      <c r="D497" s="19">
        <f t="shared" si="21"/>
        <v>189484.76008363196</v>
      </c>
      <c r="E497" s="19">
        <f t="shared" si="22"/>
        <v>25.9568164498126</v>
      </c>
      <c r="F497" s="19">
        <f t="shared" si="23"/>
        <v>189510.71690008178</v>
      </c>
      <c r="I497" s="13">
        <v>39746</v>
      </c>
      <c r="J497">
        <v>478</v>
      </c>
      <c r="K497">
        <v>189484.76008362276</v>
      </c>
      <c r="L497">
        <v>25.956816449810731</v>
      </c>
      <c r="M497">
        <v>189510.71690007258</v>
      </c>
    </row>
    <row r="498" spans="2:13" x14ac:dyDescent="0.25">
      <c r="B498" s="13">
        <v>39747</v>
      </c>
      <c r="C498">
        <v>479</v>
      </c>
      <c r="D498" s="19">
        <f t="shared" si="21"/>
        <v>189510.71690008178</v>
      </c>
      <c r="E498" s="19">
        <f t="shared" si="22"/>
        <v>25.960372178093397</v>
      </c>
      <c r="F498" s="19">
        <f t="shared" si="23"/>
        <v>189536.67727225987</v>
      </c>
      <c r="I498" s="13">
        <v>39747</v>
      </c>
      <c r="J498">
        <v>479</v>
      </c>
      <c r="K498">
        <v>189510.71690007256</v>
      </c>
      <c r="L498">
        <v>25.960372178091525</v>
      </c>
      <c r="M498">
        <v>189536.67727225064</v>
      </c>
    </row>
    <row r="499" spans="2:13" x14ac:dyDescent="0.25">
      <c r="B499" s="13">
        <v>39748</v>
      </c>
      <c r="C499">
        <v>480</v>
      </c>
      <c r="D499" s="19">
        <f t="shared" si="21"/>
        <v>189536.67727225987</v>
      </c>
      <c r="E499" s="19">
        <f t="shared" si="22"/>
        <v>25.963928393460261</v>
      </c>
      <c r="F499" s="19">
        <f t="shared" si="23"/>
        <v>189562.64120065334</v>
      </c>
      <c r="I499" s="13">
        <v>39748</v>
      </c>
      <c r="J499">
        <v>480</v>
      </c>
      <c r="K499">
        <v>189536.67727225061</v>
      </c>
      <c r="L499">
        <v>25.963928393458385</v>
      </c>
      <c r="M499">
        <v>189562.64120064408</v>
      </c>
    </row>
    <row r="500" spans="2:13" x14ac:dyDescent="0.25">
      <c r="B500" s="13">
        <v>39749</v>
      </c>
      <c r="C500">
        <v>481</v>
      </c>
      <c r="D500" s="19">
        <f t="shared" si="21"/>
        <v>189562.64120065334</v>
      </c>
      <c r="E500" s="19">
        <f t="shared" si="22"/>
        <v>25.967485095979914</v>
      </c>
      <c r="F500" s="19">
        <f t="shared" si="23"/>
        <v>189588.60868574932</v>
      </c>
      <c r="I500" s="13">
        <v>39749</v>
      </c>
      <c r="J500">
        <v>481</v>
      </c>
      <c r="K500">
        <v>189562.64120064399</v>
      </c>
      <c r="L500">
        <v>25.967485095978027</v>
      </c>
      <c r="M500">
        <v>189588.60868573998</v>
      </c>
    </row>
    <row r="501" spans="2:13" x14ac:dyDescent="0.25">
      <c r="B501" s="13">
        <v>39750</v>
      </c>
      <c r="C501">
        <v>482</v>
      </c>
      <c r="D501" s="19">
        <f t="shared" si="21"/>
        <v>189588.60868574932</v>
      </c>
      <c r="E501" s="19">
        <f t="shared" si="22"/>
        <v>25.97104228571909</v>
      </c>
      <c r="F501" s="19">
        <f t="shared" si="23"/>
        <v>189614.57972803505</v>
      </c>
      <c r="I501" s="13">
        <v>39750</v>
      </c>
      <c r="J501">
        <v>482</v>
      </c>
      <c r="K501">
        <v>189588.60868573995</v>
      </c>
      <c r="L501">
        <v>25.971042285717203</v>
      </c>
      <c r="M501">
        <v>189614.57972802568</v>
      </c>
    </row>
    <row r="502" spans="2:13" x14ac:dyDescent="0.25">
      <c r="B502" s="13">
        <v>39751</v>
      </c>
      <c r="C502">
        <v>483</v>
      </c>
      <c r="D502" s="19">
        <f t="shared" si="21"/>
        <v>189614.57972803505</v>
      </c>
      <c r="E502" s="19">
        <f t="shared" si="22"/>
        <v>25.974599962744531</v>
      </c>
      <c r="F502" s="19">
        <f t="shared" si="23"/>
        <v>189640.55432799779</v>
      </c>
      <c r="I502" s="13">
        <v>39751</v>
      </c>
      <c r="J502">
        <v>483</v>
      </c>
      <c r="K502">
        <v>189614.57972802565</v>
      </c>
      <c r="L502">
        <v>25.974599962742634</v>
      </c>
      <c r="M502">
        <v>189640.55432798839</v>
      </c>
    </row>
    <row r="503" spans="2:13" x14ac:dyDescent="0.25">
      <c r="B503" s="13">
        <v>39752</v>
      </c>
      <c r="C503">
        <v>484</v>
      </c>
      <c r="D503" s="19">
        <f t="shared" si="21"/>
        <v>189640.55432799779</v>
      </c>
      <c r="E503" s="19">
        <f t="shared" si="22"/>
        <v>25.978158127122988</v>
      </c>
      <c r="F503" s="19">
        <f t="shared" si="23"/>
        <v>189666.5324861249</v>
      </c>
      <c r="I503" s="13">
        <v>39752</v>
      </c>
      <c r="J503">
        <v>484</v>
      </c>
      <c r="K503">
        <v>189640.55432798844</v>
      </c>
      <c r="L503">
        <v>25.978158127121095</v>
      </c>
      <c r="M503">
        <v>189666.53248611555</v>
      </c>
    </row>
    <row r="504" spans="2:13" x14ac:dyDescent="0.25">
      <c r="B504" s="13">
        <v>39753</v>
      </c>
      <c r="C504">
        <v>485</v>
      </c>
      <c r="D504" s="19">
        <f t="shared" si="21"/>
        <v>189666.5324861249</v>
      </c>
      <c r="E504" s="19">
        <f t="shared" si="22"/>
        <v>25.981716778921221</v>
      </c>
      <c r="F504" s="19">
        <f t="shared" si="23"/>
        <v>189692.51420290381</v>
      </c>
      <c r="I504" s="13">
        <v>39753</v>
      </c>
      <c r="J504">
        <v>485</v>
      </c>
      <c r="K504">
        <v>189666.53248611549</v>
      </c>
      <c r="L504">
        <v>25.981716778919328</v>
      </c>
      <c r="M504">
        <v>189692.51420289441</v>
      </c>
    </row>
    <row r="505" spans="2:13" x14ac:dyDescent="0.25">
      <c r="B505" s="13">
        <v>39754</v>
      </c>
      <c r="C505">
        <v>486</v>
      </c>
      <c r="D505" s="19">
        <f t="shared" si="21"/>
        <v>189692.51420290381</v>
      </c>
      <c r="E505" s="19">
        <f t="shared" si="22"/>
        <v>25.985275918206003</v>
      </c>
      <c r="F505" s="19">
        <f t="shared" si="23"/>
        <v>189718.49947882202</v>
      </c>
      <c r="I505" s="13">
        <v>39754</v>
      </c>
      <c r="J505">
        <v>486</v>
      </c>
      <c r="K505">
        <v>189692.51420289444</v>
      </c>
      <c r="L505">
        <v>25.985275918204099</v>
      </c>
      <c r="M505">
        <v>189718.49947881265</v>
      </c>
    </row>
    <row r="506" spans="2:13" x14ac:dyDescent="0.25">
      <c r="B506" s="13">
        <v>39755</v>
      </c>
      <c r="C506">
        <v>487</v>
      </c>
      <c r="D506" s="19">
        <f t="shared" si="21"/>
        <v>189718.49947882202</v>
      </c>
      <c r="E506" s="19">
        <f t="shared" si="22"/>
        <v>25.988835545044115</v>
      </c>
      <c r="F506" s="19">
        <f t="shared" si="23"/>
        <v>189744.48831436707</v>
      </c>
      <c r="I506" s="13">
        <v>39755</v>
      </c>
      <c r="J506">
        <v>487</v>
      </c>
      <c r="K506">
        <v>189718.49947881256</v>
      </c>
      <c r="L506">
        <v>25.98883554504221</v>
      </c>
      <c r="M506">
        <v>189744.48831435762</v>
      </c>
    </row>
    <row r="507" spans="2:13" x14ac:dyDescent="0.25">
      <c r="B507" s="13">
        <v>39756</v>
      </c>
      <c r="C507">
        <v>488</v>
      </c>
      <c r="D507" s="19">
        <f t="shared" si="21"/>
        <v>189744.48831436707</v>
      </c>
      <c r="E507" s="19">
        <f t="shared" si="22"/>
        <v>25.992395659502343</v>
      </c>
      <c r="F507" s="19">
        <f t="shared" si="23"/>
        <v>189770.48071002658</v>
      </c>
      <c r="I507" s="13">
        <v>39756</v>
      </c>
      <c r="J507">
        <v>488</v>
      </c>
      <c r="K507">
        <v>189744.48831435764</v>
      </c>
      <c r="L507">
        <v>25.992395659500428</v>
      </c>
      <c r="M507">
        <v>189770.48071001715</v>
      </c>
    </row>
    <row r="508" spans="2:13" x14ac:dyDescent="0.25">
      <c r="B508" s="13">
        <v>39757</v>
      </c>
      <c r="C508">
        <v>489</v>
      </c>
      <c r="D508" s="19">
        <f t="shared" si="21"/>
        <v>189770.48071002658</v>
      </c>
      <c r="E508" s="19">
        <f t="shared" si="22"/>
        <v>25.995956261647478</v>
      </c>
      <c r="F508" s="19">
        <f t="shared" si="23"/>
        <v>189796.47666628822</v>
      </c>
      <c r="I508" s="13">
        <v>39757</v>
      </c>
      <c r="J508">
        <v>489</v>
      </c>
      <c r="K508">
        <v>189770.48071001709</v>
      </c>
      <c r="L508">
        <v>25.995956261645567</v>
      </c>
      <c r="M508">
        <v>189796.47666627873</v>
      </c>
    </row>
    <row r="509" spans="2:13" x14ac:dyDescent="0.25">
      <c r="B509" s="13">
        <v>39758</v>
      </c>
      <c r="C509">
        <v>490</v>
      </c>
      <c r="D509" s="19">
        <f t="shared" si="21"/>
        <v>189796.47666628822</v>
      </c>
      <c r="E509" s="19">
        <f t="shared" si="22"/>
        <v>25.999517351546334</v>
      </c>
      <c r="F509" s="19">
        <f t="shared" si="23"/>
        <v>189822.47618363975</v>
      </c>
      <c r="I509" s="13">
        <v>39758</v>
      </c>
      <c r="J509">
        <v>490</v>
      </c>
      <c r="K509">
        <v>189796.47666627873</v>
      </c>
      <c r="L509">
        <v>25.999517351544426</v>
      </c>
      <c r="M509">
        <v>189822.47618363026</v>
      </c>
    </row>
    <row r="510" spans="2:13" x14ac:dyDescent="0.25">
      <c r="B510" s="13">
        <v>39759</v>
      </c>
      <c r="C510">
        <v>491</v>
      </c>
      <c r="D510" s="19">
        <f t="shared" si="21"/>
        <v>189822.47618363975</v>
      </c>
      <c r="E510" s="19">
        <f t="shared" si="22"/>
        <v>26.003078929265723</v>
      </c>
      <c r="F510" s="19">
        <f t="shared" si="23"/>
        <v>189848.47926256902</v>
      </c>
      <c r="I510" s="13">
        <v>39759</v>
      </c>
      <c r="J510">
        <v>491</v>
      </c>
      <c r="K510">
        <v>189822.47618363024</v>
      </c>
      <c r="L510">
        <v>26.0030789292638</v>
      </c>
      <c r="M510">
        <v>189848.4792625595</v>
      </c>
    </row>
    <row r="511" spans="2:13" x14ac:dyDescent="0.25">
      <c r="B511" s="13">
        <v>39760</v>
      </c>
      <c r="C511">
        <v>492</v>
      </c>
      <c r="D511" s="19">
        <f t="shared" si="21"/>
        <v>189848.47926256902</v>
      </c>
      <c r="E511" s="19">
        <f t="shared" si="22"/>
        <v>26.00664099487247</v>
      </c>
      <c r="F511" s="19">
        <f t="shared" si="23"/>
        <v>189874.48590356388</v>
      </c>
      <c r="I511" s="13">
        <v>39760</v>
      </c>
      <c r="J511">
        <v>492</v>
      </c>
      <c r="K511">
        <v>189848.47926255956</v>
      </c>
      <c r="L511">
        <v>26.006640994870544</v>
      </c>
      <c r="M511">
        <v>189874.48590355442</v>
      </c>
    </row>
    <row r="512" spans="2:13" x14ac:dyDescent="0.25">
      <c r="B512" s="13">
        <v>39761</v>
      </c>
      <c r="C512">
        <v>493</v>
      </c>
      <c r="D512" s="19">
        <f t="shared" si="21"/>
        <v>189874.48590356388</v>
      </c>
      <c r="E512" s="19">
        <f t="shared" si="22"/>
        <v>26.010203548433413</v>
      </c>
      <c r="F512" s="19">
        <f t="shared" si="23"/>
        <v>189900.49610711233</v>
      </c>
      <c r="I512" s="13">
        <v>39761</v>
      </c>
      <c r="J512">
        <v>493</v>
      </c>
      <c r="K512">
        <v>189874.48590355428</v>
      </c>
      <c r="L512">
        <v>26.010203548431488</v>
      </c>
      <c r="M512">
        <v>189900.49610710272</v>
      </c>
    </row>
    <row r="513" spans="2:13" x14ac:dyDescent="0.25">
      <c r="B513" s="13">
        <v>39762</v>
      </c>
      <c r="C513">
        <v>494</v>
      </c>
      <c r="D513" s="19">
        <f t="shared" si="21"/>
        <v>189900.49610711233</v>
      </c>
      <c r="E513" s="19">
        <f t="shared" si="22"/>
        <v>26.01376659001539</v>
      </c>
      <c r="F513" s="19">
        <f t="shared" si="23"/>
        <v>189926.50987370234</v>
      </c>
      <c r="I513" s="13">
        <v>39762</v>
      </c>
      <c r="J513">
        <v>494</v>
      </c>
      <c r="K513">
        <v>189900.49610710278</v>
      </c>
      <c r="L513">
        <v>26.013766590013457</v>
      </c>
      <c r="M513">
        <v>189926.50987369279</v>
      </c>
    </row>
    <row r="514" spans="2:13" x14ac:dyDescent="0.25">
      <c r="B514" s="13">
        <v>39763</v>
      </c>
      <c r="C514">
        <v>495</v>
      </c>
      <c r="D514" s="19">
        <f t="shared" si="21"/>
        <v>189926.50987370234</v>
      </c>
      <c r="E514" s="19">
        <f t="shared" si="22"/>
        <v>26.017330119685255</v>
      </c>
      <c r="F514" s="19">
        <f t="shared" si="23"/>
        <v>189952.52720382201</v>
      </c>
      <c r="I514" s="13">
        <v>39763</v>
      </c>
      <c r="J514">
        <v>495</v>
      </c>
      <c r="K514">
        <v>189926.50987369276</v>
      </c>
      <c r="L514">
        <v>26.017330119683319</v>
      </c>
      <c r="M514">
        <v>189952.52720381244</v>
      </c>
    </row>
    <row r="515" spans="2:13" x14ac:dyDescent="0.25">
      <c r="B515" s="13">
        <v>39764</v>
      </c>
      <c r="C515">
        <v>496</v>
      </c>
      <c r="D515" s="19">
        <f t="shared" si="21"/>
        <v>189952.52720382201</v>
      </c>
      <c r="E515" s="19">
        <f t="shared" si="22"/>
        <v>26.020894137509867</v>
      </c>
      <c r="F515" s="19">
        <f t="shared" si="23"/>
        <v>189978.54809795952</v>
      </c>
      <c r="I515" s="13">
        <v>39764</v>
      </c>
      <c r="J515">
        <v>496</v>
      </c>
      <c r="K515">
        <v>189952.52720381244</v>
      </c>
      <c r="L515">
        <v>26.020894137507934</v>
      </c>
      <c r="M515">
        <v>189978.54809794994</v>
      </c>
    </row>
    <row r="516" spans="2:13" x14ac:dyDescent="0.25">
      <c r="B516" s="13">
        <v>39765</v>
      </c>
      <c r="C516">
        <v>497</v>
      </c>
      <c r="D516" s="19">
        <f t="shared" si="21"/>
        <v>189978.54809795952</v>
      </c>
      <c r="E516" s="19">
        <f t="shared" si="22"/>
        <v>26.024458643556102</v>
      </c>
      <c r="F516" s="19">
        <f t="shared" si="23"/>
        <v>190004.57255660306</v>
      </c>
      <c r="I516" s="13">
        <v>39765</v>
      </c>
      <c r="J516">
        <v>497</v>
      </c>
      <c r="K516">
        <v>189978.54809794988</v>
      </c>
      <c r="L516">
        <v>26.024458643554169</v>
      </c>
      <c r="M516">
        <v>190004.57255659343</v>
      </c>
    </row>
    <row r="517" spans="2:13" x14ac:dyDescent="0.25">
      <c r="B517" s="13">
        <v>39766</v>
      </c>
      <c r="C517">
        <v>498</v>
      </c>
      <c r="D517" s="19">
        <f t="shared" si="21"/>
        <v>190004.57255660306</v>
      </c>
      <c r="E517" s="19">
        <f t="shared" si="22"/>
        <v>26.028023637890833</v>
      </c>
      <c r="F517" s="19">
        <f t="shared" si="23"/>
        <v>190030.60058024095</v>
      </c>
      <c r="I517" s="13">
        <v>39766</v>
      </c>
      <c r="J517">
        <v>498</v>
      </c>
      <c r="K517">
        <v>190004.57255659346</v>
      </c>
      <c r="L517">
        <v>26.028023637888889</v>
      </c>
      <c r="M517">
        <v>190030.60058023134</v>
      </c>
    </row>
    <row r="518" spans="2:13" x14ac:dyDescent="0.25">
      <c r="B518" s="13">
        <v>39767</v>
      </c>
      <c r="C518">
        <v>499</v>
      </c>
      <c r="D518" s="19">
        <f t="shared" si="21"/>
        <v>190030.60058024095</v>
      </c>
      <c r="E518" s="19">
        <f t="shared" si="22"/>
        <v>26.031589120580954</v>
      </c>
      <c r="F518" s="19">
        <f t="shared" si="23"/>
        <v>190056.63216936152</v>
      </c>
      <c r="I518" s="13">
        <v>39767</v>
      </c>
      <c r="J518">
        <v>499</v>
      </c>
      <c r="K518">
        <v>190030.60058023129</v>
      </c>
      <c r="L518">
        <v>26.031589120579014</v>
      </c>
      <c r="M518">
        <v>190056.63216935185</v>
      </c>
    </row>
    <row r="519" spans="2:13" x14ac:dyDescent="0.25">
      <c r="B519" s="13">
        <v>39768</v>
      </c>
      <c r="C519">
        <v>500</v>
      </c>
      <c r="D519" s="19">
        <f t="shared" si="21"/>
        <v>190056.63216936152</v>
      </c>
      <c r="E519" s="19">
        <f t="shared" si="22"/>
        <v>26.035155091693362</v>
      </c>
      <c r="F519" s="19">
        <f t="shared" si="23"/>
        <v>190082.66732445321</v>
      </c>
      <c r="I519" s="13">
        <v>39768</v>
      </c>
      <c r="J519">
        <v>500</v>
      </c>
      <c r="K519">
        <v>190056.63216935185</v>
      </c>
      <c r="L519">
        <v>26.035155091691408</v>
      </c>
      <c r="M519">
        <v>190082.66732444355</v>
      </c>
    </row>
    <row r="520" spans="2:13" x14ac:dyDescent="0.25">
      <c r="B520" s="13">
        <v>39769</v>
      </c>
      <c r="C520">
        <v>501</v>
      </c>
      <c r="D520" s="19">
        <f t="shared" si="21"/>
        <v>190082.66732445321</v>
      </c>
      <c r="E520" s="19">
        <f t="shared" si="22"/>
        <v>26.038721551294962</v>
      </c>
      <c r="F520" s="19">
        <f t="shared" si="23"/>
        <v>190108.70604600452</v>
      </c>
      <c r="I520" s="13">
        <v>39769</v>
      </c>
      <c r="J520">
        <v>501</v>
      </c>
      <c r="K520">
        <v>190082.66732444355</v>
      </c>
      <c r="L520">
        <v>26.038721551293001</v>
      </c>
      <c r="M520">
        <v>190108.70604599486</v>
      </c>
    </row>
    <row r="521" spans="2:13" x14ac:dyDescent="0.25">
      <c r="B521" s="13">
        <v>39770</v>
      </c>
      <c r="C521">
        <v>502</v>
      </c>
      <c r="D521" s="19">
        <f t="shared" si="21"/>
        <v>190108.70604600452</v>
      </c>
      <c r="E521" s="19">
        <f t="shared" si="22"/>
        <v>26.042288499452678</v>
      </c>
      <c r="F521" s="19">
        <f t="shared" si="23"/>
        <v>190134.74833450397</v>
      </c>
      <c r="I521" s="13">
        <v>39770</v>
      </c>
      <c r="J521">
        <v>502</v>
      </c>
      <c r="K521">
        <v>190108.70604599483</v>
      </c>
      <c r="L521">
        <v>26.042288499450716</v>
      </c>
      <c r="M521">
        <v>190134.74833449427</v>
      </c>
    </row>
    <row r="522" spans="2:13" x14ac:dyDescent="0.25">
      <c r="B522" s="13">
        <v>39771</v>
      </c>
      <c r="C522">
        <v>503</v>
      </c>
      <c r="D522" s="19">
        <f t="shared" si="21"/>
        <v>190134.74833450397</v>
      </c>
      <c r="E522" s="19">
        <f t="shared" si="22"/>
        <v>26.045855936233423</v>
      </c>
      <c r="F522" s="19">
        <f t="shared" si="23"/>
        <v>190160.79419044021</v>
      </c>
      <c r="I522" s="13">
        <v>39771</v>
      </c>
      <c r="J522">
        <v>503</v>
      </c>
      <c r="K522">
        <v>190134.74833449427</v>
      </c>
      <c r="L522">
        <v>26.045855936231462</v>
      </c>
      <c r="M522">
        <v>190160.79419043052</v>
      </c>
    </row>
    <row r="523" spans="2:13" x14ac:dyDescent="0.25">
      <c r="B523" s="13">
        <v>39772</v>
      </c>
      <c r="C523">
        <v>504</v>
      </c>
      <c r="D523" s="19">
        <f t="shared" si="21"/>
        <v>190160.79419044021</v>
      </c>
      <c r="E523" s="19">
        <f t="shared" si="22"/>
        <v>26.049423861704142</v>
      </c>
      <c r="F523" s="19">
        <f t="shared" si="23"/>
        <v>190186.84361430191</v>
      </c>
      <c r="I523" s="13">
        <v>39772</v>
      </c>
      <c r="J523">
        <v>504</v>
      </c>
      <c r="K523">
        <v>190160.79419043052</v>
      </c>
      <c r="L523">
        <v>26.049423861702174</v>
      </c>
      <c r="M523">
        <v>190186.84361429221</v>
      </c>
    </row>
    <row r="524" spans="2:13" x14ac:dyDescent="0.25">
      <c r="B524" s="13">
        <v>39773</v>
      </c>
      <c r="C524">
        <v>505</v>
      </c>
      <c r="D524" s="19">
        <f t="shared" si="21"/>
        <v>190186.84361430191</v>
      </c>
      <c r="E524" s="19">
        <f t="shared" si="22"/>
        <v>26.052992275931771</v>
      </c>
      <c r="F524" s="19">
        <f t="shared" si="23"/>
        <v>190212.89660657785</v>
      </c>
      <c r="I524" s="13">
        <v>39773</v>
      </c>
      <c r="J524">
        <v>505</v>
      </c>
      <c r="K524">
        <v>190186.84361429213</v>
      </c>
      <c r="L524">
        <v>26.052992275929807</v>
      </c>
      <c r="M524">
        <v>190212.89660656804</v>
      </c>
    </row>
    <row r="525" spans="2:13" x14ac:dyDescent="0.25">
      <c r="B525" s="13">
        <v>39774</v>
      </c>
      <c r="C525">
        <v>506</v>
      </c>
      <c r="D525" s="19">
        <f t="shared" si="21"/>
        <v>190212.89660657785</v>
      </c>
      <c r="E525" s="19">
        <f t="shared" si="22"/>
        <v>26.056561178983269</v>
      </c>
      <c r="F525" s="19">
        <f t="shared" si="23"/>
        <v>190238.95316775684</v>
      </c>
      <c r="I525" s="13">
        <v>39774</v>
      </c>
      <c r="J525">
        <v>506</v>
      </c>
      <c r="K525">
        <v>190212.8966065681</v>
      </c>
      <c r="L525">
        <v>26.056561178981294</v>
      </c>
      <c r="M525">
        <v>190238.95316774709</v>
      </c>
    </row>
    <row r="526" spans="2:13" x14ac:dyDescent="0.25">
      <c r="B526" s="13">
        <v>39775</v>
      </c>
      <c r="C526">
        <v>507</v>
      </c>
      <c r="D526" s="19">
        <f t="shared" si="21"/>
        <v>190238.95316775684</v>
      </c>
      <c r="E526" s="19">
        <f t="shared" si="22"/>
        <v>26.060130570925597</v>
      </c>
      <c r="F526" s="19">
        <f t="shared" si="23"/>
        <v>190265.01329832777</v>
      </c>
      <c r="I526" s="13">
        <v>39775</v>
      </c>
      <c r="J526">
        <v>507</v>
      </c>
      <c r="K526">
        <v>190238.95316774701</v>
      </c>
      <c r="L526">
        <v>26.060130570923612</v>
      </c>
      <c r="M526">
        <v>190265.01329831794</v>
      </c>
    </row>
    <row r="527" spans="2:13" x14ac:dyDescent="0.25">
      <c r="B527" s="13">
        <v>39776</v>
      </c>
      <c r="C527">
        <v>508</v>
      </c>
      <c r="D527" s="19">
        <f t="shared" si="21"/>
        <v>190265.01329832777</v>
      </c>
      <c r="E527" s="19">
        <f t="shared" si="22"/>
        <v>26.063700451825724</v>
      </c>
      <c r="F527" s="19">
        <f t="shared" si="23"/>
        <v>190291.07699877961</v>
      </c>
      <c r="I527" s="13">
        <v>39776</v>
      </c>
      <c r="J527">
        <v>508</v>
      </c>
      <c r="K527">
        <v>190265.01329831799</v>
      </c>
      <c r="L527">
        <v>26.063700451823735</v>
      </c>
      <c r="M527">
        <v>190291.07699876983</v>
      </c>
    </row>
    <row r="528" spans="2:13" x14ac:dyDescent="0.25">
      <c r="B528" s="13">
        <v>39777</v>
      </c>
      <c r="C528">
        <v>509</v>
      </c>
      <c r="D528" s="19">
        <f t="shared" si="21"/>
        <v>190291.07699877961</v>
      </c>
      <c r="E528" s="19">
        <f t="shared" si="22"/>
        <v>26.067270821750636</v>
      </c>
      <c r="F528" s="19">
        <f t="shared" si="23"/>
        <v>190317.14426960135</v>
      </c>
      <c r="I528" s="13">
        <v>39777</v>
      </c>
      <c r="J528">
        <v>509</v>
      </c>
      <c r="K528">
        <v>190291.07699876968</v>
      </c>
      <c r="L528">
        <v>26.067270821748647</v>
      </c>
      <c r="M528">
        <v>190317.14426959143</v>
      </c>
    </row>
    <row r="529" spans="2:13" x14ac:dyDescent="0.25">
      <c r="B529" s="13">
        <v>39778</v>
      </c>
      <c r="C529">
        <v>510</v>
      </c>
      <c r="D529" s="19">
        <f t="shared" si="21"/>
        <v>190317.14426960135</v>
      </c>
      <c r="E529" s="19">
        <f t="shared" si="22"/>
        <v>26.070841680767312</v>
      </c>
      <c r="F529" s="19">
        <f t="shared" si="23"/>
        <v>190343.21511128213</v>
      </c>
      <c r="I529" s="13">
        <v>39778</v>
      </c>
      <c r="J529">
        <v>510</v>
      </c>
      <c r="K529">
        <v>190317.14426959152</v>
      </c>
      <c r="L529">
        <v>26.070841680765319</v>
      </c>
      <c r="M529">
        <v>190343.21511127229</v>
      </c>
    </row>
    <row r="530" spans="2:13" x14ac:dyDescent="0.25">
      <c r="B530" s="13">
        <v>39779</v>
      </c>
      <c r="C530">
        <v>511</v>
      </c>
      <c r="D530" s="19">
        <f t="shared" si="21"/>
        <v>190343.21511128213</v>
      </c>
      <c r="E530" s="19">
        <f t="shared" si="22"/>
        <v>26.074413028942761</v>
      </c>
      <c r="F530" s="19">
        <f t="shared" si="23"/>
        <v>190369.28952431108</v>
      </c>
      <c r="I530" s="13">
        <v>39779</v>
      </c>
      <c r="J530">
        <v>511</v>
      </c>
      <c r="K530">
        <v>190343.21511127223</v>
      </c>
      <c r="L530">
        <v>26.074413028940761</v>
      </c>
      <c r="M530">
        <v>190369.28952430119</v>
      </c>
    </row>
    <row r="531" spans="2:13" x14ac:dyDescent="0.25">
      <c r="B531" s="13">
        <v>39780</v>
      </c>
      <c r="C531">
        <v>512</v>
      </c>
      <c r="D531" s="19">
        <f t="shared" si="21"/>
        <v>190369.28952431108</v>
      </c>
      <c r="E531" s="19">
        <f t="shared" si="22"/>
        <v>26.077984866343986</v>
      </c>
      <c r="F531" s="19">
        <f t="shared" si="23"/>
        <v>190395.36750917742</v>
      </c>
      <c r="I531" s="13">
        <v>39780</v>
      </c>
      <c r="J531">
        <v>512</v>
      </c>
      <c r="K531">
        <v>190369.28952430113</v>
      </c>
      <c r="L531">
        <v>26.077984866341982</v>
      </c>
      <c r="M531">
        <v>190395.36750916747</v>
      </c>
    </row>
    <row r="532" spans="2:13" x14ac:dyDescent="0.25">
      <c r="B532" s="13">
        <v>39781</v>
      </c>
      <c r="C532">
        <v>513</v>
      </c>
      <c r="D532" s="19">
        <f t="shared" si="21"/>
        <v>190395.36750917742</v>
      </c>
      <c r="E532" s="19">
        <f t="shared" si="22"/>
        <v>26.081557193038005</v>
      </c>
      <c r="F532" s="19">
        <f t="shared" si="23"/>
        <v>190421.44906637046</v>
      </c>
      <c r="I532" s="13">
        <v>39781</v>
      </c>
      <c r="J532">
        <v>513</v>
      </c>
      <c r="K532">
        <v>190395.36750916744</v>
      </c>
      <c r="L532">
        <v>26.081557193035994</v>
      </c>
      <c r="M532">
        <v>190421.44906636048</v>
      </c>
    </row>
    <row r="533" spans="2:13" x14ac:dyDescent="0.25">
      <c r="B533" s="13">
        <v>39782</v>
      </c>
      <c r="C533">
        <v>514</v>
      </c>
      <c r="D533" s="19">
        <f t="shared" ref="D533:D596" si="24">F532</f>
        <v>190421.44906637046</v>
      </c>
      <c r="E533" s="19">
        <f t="shared" ref="E533:E596" si="25">D533*_nPIR</f>
        <v>26.085130009091849</v>
      </c>
      <c r="F533" s="19">
        <f t="shared" si="23"/>
        <v>190447.53419637957</v>
      </c>
      <c r="I533" s="13">
        <v>39782</v>
      </c>
      <c r="J533">
        <v>514</v>
      </c>
      <c r="K533">
        <v>190421.44906636042</v>
      </c>
      <c r="L533">
        <v>26.085130009089823</v>
      </c>
      <c r="M533">
        <v>190447.53419636952</v>
      </c>
    </row>
    <row r="534" spans="2:13" x14ac:dyDescent="0.25">
      <c r="B534" s="13">
        <v>39783</v>
      </c>
      <c r="C534">
        <v>515</v>
      </c>
      <c r="D534" s="19">
        <f t="shared" si="24"/>
        <v>190447.53419637957</v>
      </c>
      <c r="E534" s="19">
        <f t="shared" si="25"/>
        <v>26.088703314572548</v>
      </c>
      <c r="F534" s="19">
        <f t="shared" ref="F534:F597" si="26">D534+E534</f>
        <v>190473.62289969414</v>
      </c>
      <c r="I534" s="13">
        <v>39783</v>
      </c>
      <c r="J534">
        <v>515</v>
      </c>
      <c r="K534">
        <v>190447.53419636952</v>
      </c>
      <c r="L534">
        <v>26.088703314570527</v>
      </c>
      <c r="M534">
        <v>190473.62289968409</v>
      </c>
    </row>
    <row r="535" spans="2:13" x14ac:dyDescent="0.25">
      <c r="B535" s="13">
        <v>39784</v>
      </c>
      <c r="C535">
        <v>516</v>
      </c>
      <c r="D535" s="19">
        <f t="shared" si="24"/>
        <v>190473.62289969414</v>
      </c>
      <c r="E535" s="19">
        <f t="shared" si="25"/>
        <v>26.092277109547144</v>
      </c>
      <c r="F535" s="19">
        <f t="shared" si="26"/>
        <v>190499.71517680367</v>
      </c>
      <c r="I535" s="13">
        <v>39784</v>
      </c>
      <c r="J535">
        <v>516</v>
      </c>
      <c r="K535">
        <v>190473.62289968412</v>
      </c>
      <c r="L535">
        <v>26.092277109545119</v>
      </c>
      <c r="M535">
        <v>190499.71517679366</v>
      </c>
    </row>
    <row r="536" spans="2:13" x14ac:dyDescent="0.25">
      <c r="B536" s="13">
        <v>39785</v>
      </c>
      <c r="C536">
        <v>517</v>
      </c>
      <c r="D536" s="19">
        <f t="shared" si="24"/>
        <v>190499.71517680367</v>
      </c>
      <c r="E536" s="19">
        <f t="shared" si="25"/>
        <v>26.095851394082697</v>
      </c>
      <c r="F536" s="19">
        <f t="shared" si="26"/>
        <v>190525.81102819776</v>
      </c>
      <c r="I536" s="13">
        <v>39785</v>
      </c>
      <c r="J536">
        <v>517</v>
      </c>
      <c r="K536">
        <v>190499.7151767936</v>
      </c>
      <c r="L536">
        <v>26.095851394080668</v>
      </c>
      <c r="M536">
        <v>190525.81102818769</v>
      </c>
    </row>
    <row r="537" spans="2:13" x14ac:dyDescent="0.25">
      <c r="B537" s="13">
        <v>39786</v>
      </c>
      <c r="C537">
        <v>518</v>
      </c>
      <c r="D537" s="19">
        <f t="shared" si="24"/>
        <v>190525.81102819776</v>
      </c>
      <c r="E537" s="19">
        <f t="shared" si="25"/>
        <v>26.099426168246271</v>
      </c>
      <c r="F537" s="19">
        <f t="shared" si="26"/>
        <v>190551.91045436601</v>
      </c>
      <c r="I537" s="13">
        <v>39786</v>
      </c>
      <c r="J537">
        <v>518</v>
      </c>
      <c r="K537">
        <v>190525.81102818766</v>
      </c>
      <c r="L537">
        <v>26.099426168244246</v>
      </c>
      <c r="M537">
        <v>190551.91045435591</v>
      </c>
    </row>
    <row r="538" spans="2:13" x14ac:dyDescent="0.25">
      <c r="B538" s="13">
        <v>39787</v>
      </c>
      <c r="C538">
        <v>519</v>
      </c>
      <c r="D538" s="19">
        <f t="shared" si="24"/>
        <v>190551.91045436601</v>
      </c>
      <c r="E538" s="19">
        <f t="shared" si="25"/>
        <v>26.103001432104936</v>
      </c>
      <c r="F538" s="19">
        <f t="shared" si="26"/>
        <v>190578.01345579812</v>
      </c>
      <c r="I538" s="13">
        <v>39787</v>
      </c>
      <c r="J538">
        <v>519</v>
      </c>
      <c r="K538">
        <v>190551.91045435591</v>
      </c>
      <c r="L538">
        <v>26.1030014321029</v>
      </c>
      <c r="M538">
        <v>190578.01345578802</v>
      </c>
    </row>
    <row r="539" spans="2:13" x14ac:dyDescent="0.25">
      <c r="B539" s="13">
        <v>39788</v>
      </c>
      <c r="C539">
        <v>520</v>
      </c>
      <c r="D539" s="19">
        <f t="shared" si="24"/>
        <v>190578.01345579812</v>
      </c>
      <c r="E539" s="19">
        <f t="shared" si="25"/>
        <v>26.106577185725772</v>
      </c>
      <c r="F539" s="19">
        <f t="shared" si="26"/>
        <v>190604.12003298386</v>
      </c>
      <c r="I539" s="13">
        <v>39788</v>
      </c>
      <c r="J539">
        <v>520</v>
      </c>
      <c r="K539">
        <v>190578.01345578799</v>
      </c>
      <c r="L539">
        <v>26.106577185723733</v>
      </c>
      <c r="M539">
        <v>190604.1200329737</v>
      </c>
    </row>
    <row r="540" spans="2:13" x14ac:dyDescent="0.25">
      <c r="B540" s="13">
        <v>39789</v>
      </c>
      <c r="C540">
        <v>521</v>
      </c>
      <c r="D540" s="19">
        <f t="shared" si="24"/>
        <v>190604.12003298386</v>
      </c>
      <c r="E540" s="19">
        <f t="shared" si="25"/>
        <v>26.110153429175874</v>
      </c>
      <c r="F540" s="19">
        <f t="shared" si="26"/>
        <v>190630.23018641304</v>
      </c>
      <c r="I540" s="13">
        <v>39789</v>
      </c>
      <c r="J540">
        <v>521</v>
      </c>
      <c r="K540">
        <v>190604.1200329737</v>
      </c>
      <c r="L540">
        <v>26.110153429173835</v>
      </c>
      <c r="M540">
        <v>190630.23018640289</v>
      </c>
    </row>
    <row r="541" spans="2:13" x14ac:dyDescent="0.25">
      <c r="B541" s="13">
        <v>39790</v>
      </c>
      <c r="C541">
        <v>522</v>
      </c>
      <c r="D541" s="19">
        <f t="shared" si="24"/>
        <v>190630.23018641304</v>
      </c>
      <c r="E541" s="19">
        <f t="shared" si="25"/>
        <v>26.113730162522337</v>
      </c>
      <c r="F541" s="19">
        <f t="shared" si="26"/>
        <v>190656.34391657557</v>
      </c>
      <c r="I541" s="13">
        <v>39790</v>
      </c>
      <c r="J541">
        <v>522</v>
      </c>
      <c r="K541">
        <v>190630.23018640286</v>
      </c>
      <c r="L541">
        <v>26.113730162520284</v>
      </c>
      <c r="M541">
        <v>190656.34391656538</v>
      </c>
    </row>
    <row r="542" spans="2:13" x14ac:dyDescent="0.25">
      <c r="B542" s="13">
        <v>39791</v>
      </c>
      <c r="C542">
        <v>523</v>
      </c>
      <c r="D542" s="19">
        <f t="shared" si="24"/>
        <v>190656.34391657557</v>
      </c>
      <c r="E542" s="19">
        <f t="shared" si="25"/>
        <v>26.117307385832273</v>
      </c>
      <c r="F542" s="19">
        <f t="shared" si="26"/>
        <v>190682.46122396141</v>
      </c>
      <c r="I542" s="13">
        <v>39791</v>
      </c>
      <c r="J542">
        <v>523</v>
      </c>
      <c r="K542">
        <v>190656.34391656535</v>
      </c>
      <c r="L542">
        <v>26.117307385830216</v>
      </c>
      <c r="M542">
        <v>190682.46122395119</v>
      </c>
    </row>
    <row r="543" spans="2:13" x14ac:dyDescent="0.25">
      <c r="B543" s="13">
        <v>39792</v>
      </c>
      <c r="C543">
        <v>524</v>
      </c>
      <c r="D543" s="19">
        <f t="shared" si="24"/>
        <v>190682.46122396141</v>
      </c>
      <c r="E543" s="19">
        <f t="shared" si="25"/>
        <v>26.120885099172799</v>
      </c>
      <c r="F543" s="19">
        <f t="shared" si="26"/>
        <v>190708.58210906058</v>
      </c>
      <c r="I543" s="13">
        <v>39792</v>
      </c>
      <c r="J543">
        <v>524</v>
      </c>
      <c r="K543">
        <v>190682.46122395116</v>
      </c>
      <c r="L543">
        <v>26.120885099170739</v>
      </c>
      <c r="M543">
        <v>190708.58210905033</v>
      </c>
    </row>
    <row r="544" spans="2:13" x14ac:dyDescent="0.25">
      <c r="B544" s="13">
        <v>39793</v>
      </c>
      <c r="C544">
        <v>525</v>
      </c>
      <c r="D544" s="19">
        <f t="shared" si="24"/>
        <v>190708.58210906058</v>
      </c>
      <c r="E544" s="19">
        <f t="shared" si="25"/>
        <v>26.124463302611041</v>
      </c>
      <c r="F544" s="19">
        <f t="shared" si="26"/>
        <v>190734.70657236318</v>
      </c>
      <c r="I544" s="13">
        <v>39793</v>
      </c>
      <c r="J544">
        <v>525</v>
      </c>
      <c r="K544">
        <v>190708.58210905027</v>
      </c>
      <c r="L544">
        <v>26.12446330260898</v>
      </c>
      <c r="M544">
        <v>190734.70657235288</v>
      </c>
    </row>
    <row r="545" spans="2:13" x14ac:dyDescent="0.25">
      <c r="B545" s="13">
        <v>39794</v>
      </c>
      <c r="C545">
        <v>526</v>
      </c>
      <c r="D545" s="19">
        <f t="shared" si="24"/>
        <v>190734.70657236318</v>
      </c>
      <c r="E545" s="19">
        <f t="shared" si="25"/>
        <v>26.128041996214137</v>
      </c>
      <c r="F545" s="19">
        <f t="shared" si="26"/>
        <v>190760.8346143594</v>
      </c>
      <c r="I545" s="13">
        <v>39794</v>
      </c>
      <c r="J545">
        <v>526</v>
      </c>
      <c r="K545">
        <v>190734.70657235291</v>
      </c>
      <c r="L545">
        <v>26.128041996212069</v>
      </c>
      <c r="M545">
        <v>190760.83461434912</v>
      </c>
    </row>
    <row r="546" spans="2:13" x14ac:dyDescent="0.25">
      <c r="B546" s="13">
        <v>39795</v>
      </c>
      <c r="C546">
        <v>527</v>
      </c>
      <c r="D546" s="19">
        <f t="shared" si="24"/>
        <v>190760.8346143594</v>
      </c>
      <c r="E546" s="19">
        <f t="shared" si="25"/>
        <v>26.131621180049237</v>
      </c>
      <c r="F546" s="19">
        <f t="shared" si="26"/>
        <v>190786.96623553944</v>
      </c>
      <c r="I546" s="13">
        <v>39795</v>
      </c>
      <c r="J546">
        <v>527</v>
      </c>
      <c r="K546">
        <v>190760.83461434909</v>
      </c>
      <c r="L546">
        <v>26.131621180047162</v>
      </c>
      <c r="M546">
        <v>190786.96623552914</v>
      </c>
    </row>
    <row r="547" spans="2:13" x14ac:dyDescent="0.25">
      <c r="B547" s="13">
        <v>39796</v>
      </c>
      <c r="C547">
        <v>528</v>
      </c>
      <c r="D547" s="19">
        <f t="shared" si="24"/>
        <v>190786.96623553944</v>
      </c>
      <c r="E547" s="19">
        <f t="shared" si="25"/>
        <v>26.135200854183488</v>
      </c>
      <c r="F547" s="19">
        <f t="shared" si="26"/>
        <v>190813.10143639363</v>
      </c>
      <c r="I547" s="13">
        <v>39796</v>
      </c>
      <c r="J547">
        <v>528</v>
      </c>
      <c r="K547">
        <v>190786.96623552917</v>
      </c>
      <c r="L547">
        <v>26.135200854181409</v>
      </c>
      <c r="M547">
        <v>190813.10143638335</v>
      </c>
    </row>
    <row r="548" spans="2:13" x14ac:dyDescent="0.25">
      <c r="B548" s="13">
        <v>39797</v>
      </c>
      <c r="C548">
        <v>529</v>
      </c>
      <c r="D548" s="19">
        <f t="shared" si="24"/>
        <v>190813.10143639363</v>
      </c>
      <c r="E548" s="19">
        <f t="shared" si="25"/>
        <v>26.13878101868406</v>
      </c>
      <c r="F548" s="19">
        <f t="shared" si="26"/>
        <v>190839.2402174123</v>
      </c>
      <c r="I548" s="13">
        <v>39797</v>
      </c>
      <c r="J548">
        <v>529</v>
      </c>
      <c r="K548">
        <v>190813.10143638327</v>
      </c>
      <c r="L548">
        <v>26.138781018681975</v>
      </c>
      <c r="M548">
        <v>190839.24021740194</v>
      </c>
    </row>
    <row r="549" spans="2:13" x14ac:dyDescent="0.25">
      <c r="B549" s="13">
        <v>39798</v>
      </c>
      <c r="C549">
        <v>530</v>
      </c>
      <c r="D549" s="19">
        <f t="shared" si="24"/>
        <v>190839.2402174123</v>
      </c>
      <c r="E549" s="19">
        <f t="shared" si="25"/>
        <v>26.142361673618126</v>
      </c>
      <c r="F549" s="19">
        <f t="shared" si="26"/>
        <v>190865.38257908591</v>
      </c>
      <c r="I549" s="13">
        <v>39798</v>
      </c>
      <c r="J549">
        <v>530</v>
      </c>
      <c r="K549">
        <v>190839.24021740191</v>
      </c>
      <c r="L549">
        <v>26.142361673616044</v>
      </c>
      <c r="M549">
        <v>190865.38257907552</v>
      </c>
    </row>
    <row r="550" spans="2:13" x14ac:dyDescent="0.25">
      <c r="B550" s="13">
        <v>39799</v>
      </c>
      <c r="C550">
        <v>531</v>
      </c>
      <c r="D550" s="19">
        <f t="shared" si="24"/>
        <v>190865.38257908591</v>
      </c>
      <c r="E550" s="19">
        <f t="shared" si="25"/>
        <v>26.145942819052866</v>
      </c>
      <c r="F550" s="19">
        <f t="shared" si="26"/>
        <v>190891.52852190495</v>
      </c>
      <c r="I550" s="13">
        <v>39799</v>
      </c>
      <c r="J550">
        <v>531</v>
      </c>
      <c r="K550">
        <v>190865.38257907555</v>
      </c>
      <c r="L550">
        <v>26.145942819050784</v>
      </c>
      <c r="M550">
        <v>190891.52852189459</v>
      </c>
    </row>
    <row r="551" spans="2:13" x14ac:dyDescent="0.25">
      <c r="B551" s="13">
        <v>39800</v>
      </c>
      <c r="C551">
        <v>532</v>
      </c>
      <c r="D551" s="19">
        <f t="shared" si="24"/>
        <v>190891.52852190495</v>
      </c>
      <c r="E551" s="19">
        <f t="shared" si="25"/>
        <v>26.149524455055477</v>
      </c>
      <c r="F551" s="19">
        <f t="shared" si="26"/>
        <v>190917.67804636</v>
      </c>
      <c r="I551" s="13">
        <v>39800</v>
      </c>
      <c r="J551">
        <v>532</v>
      </c>
      <c r="K551">
        <v>190891.52852189459</v>
      </c>
      <c r="L551">
        <v>26.149524455053381</v>
      </c>
      <c r="M551">
        <v>190917.67804634964</v>
      </c>
    </row>
    <row r="552" spans="2:13" x14ac:dyDescent="0.25">
      <c r="B552" s="13">
        <v>39801</v>
      </c>
      <c r="C552">
        <v>533</v>
      </c>
      <c r="D552" s="19">
        <f t="shared" si="24"/>
        <v>190917.67804636</v>
      </c>
      <c r="E552" s="19">
        <f t="shared" si="25"/>
        <v>26.153106581693155</v>
      </c>
      <c r="F552" s="19">
        <f t="shared" si="26"/>
        <v>190943.83115294168</v>
      </c>
      <c r="I552" s="13">
        <v>39801</v>
      </c>
      <c r="J552">
        <v>533</v>
      </c>
      <c r="K552">
        <v>190917.67804634961</v>
      </c>
      <c r="L552">
        <v>26.153106581691063</v>
      </c>
      <c r="M552">
        <v>190943.83115293129</v>
      </c>
    </row>
    <row r="553" spans="2:13" x14ac:dyDescent="0.25">
      <c r="B553" s="13">
        <v>39802</v>
      </c>
      <c r="C553">
        <v>534</v>
      </c>
      <c r="D553" s="19">
        <f t="shared" si="24"/>
        <v>190943.83115294168</v>
      </c>
      <c r="E553" s="19">
        <f t="shared" si="25"/>
        <v>26.15668919903311</v>
      </c>
      <c r="F553" s="19">
        <f t="shared" si="26"/>
        <v>190969.98784214072</v>
      </c>
      <c r="I553" s="13">
        <v>39802</v>
      </c>
      <c r="J553">
        <v>534</v>
      </c>
      <c r="K553">
        <v>190943.83115293129</v>
      </c>
      <c r="L553">
        <v>26.156689199031014</v>
      </c>
      <c r="M553">
        <v>190969.98784213033</v>
      </c>
    </row>
    <row r="554" spans="2:13" x14ac:dyDescent="0.25">
      <c r="B554" s="13">
        <v>39803</v>
      </c>
      <c r="C554">
        <v>535</v>
      </c>
      <c r="D554" s="19">
        <f t="shared" si="24"/>
        <v>190969.98784214072</v>
      </c>
      <c r="E554" s="19">
        <f t="shared" si="25"/>
        <v>26.160272307142566</v>
      </c>
      <c r="F554" s="19">
        <f t="shared" si="26"/>
        <v>190996.14811444786</v>
      </c>
      <c r="I554" s="13">
        <v>39803</v>
      </c>
      <c r="J554">
        <v>535</v>
      </c>
      <c r="K554">
        <v>190969.9878421303</v>
      </c>
      <c r="L554">
        <v>26.160272307140467</v>
      </c>
      <c r="M554">
        <v>190996.14811443744</v>
      </c>
    </row>
    <row r="555" spans="2:13" x14ac:dyDescent="0.25">
      <c r="B555" s="13">
        <v>39804</v>
      </c>
      <c r="C555">
        <v>536</v>
      </c>
      <c r="D555" s="19">
        <f t="shared" si="24"/>
        <v>190996.14811444786</v>
      </c>
      <c r="E555" s="19">
        <f t="shared" si="25"/>
        <v>26.163855906088752</v>
      </c>
      <c r="F555" s="19">
        <f t="shared" si="26"/>
        <v>191022.31197035394</v>
      </c>
      <c r="I555" s="13">
        <v>39804</v>
      </c>
      <c r="J555">
        <v>536</v>
      </c>
      <c r="K555">
        <v>190996.14811443744</v>
      </c>
      <c r="L555">
        <v>26.163855906086646</v>
      </c>
      <c r="M555">
        <v>191022.31197034352</v>
      </c>
    </row>
    <row r="556" spans="2:13" x14ac:dyDescent="0.25">
      <c r="B556" s="13">
        <v>39805</v>
      </c>
      <c r="C556">
        <v>537</v>
      </c>
      <c r="D556" s="19">
        <f t="shared" si="24"/>
        <v>191022.31197035394</v>
      </c>
      <c r="E556" s="19">
        <f t="shared" si="25"/>
        <v>26.167439995938899</v>
      </c>
      <c r="F556" s="19">
        <f t="shared" si="26"/>
        <v>191048.47941034989</v>
      </c>
      <c r="I556" s="13">
        <v>39805</v>
      </c>
      <c r="J556">
        <v>537</v>
      </c>
      <c r="K556">
        <v>191022.31197034346</v>
      </c>
      <c r="L556">
        <v>26.167439995936789</v>
      </c>
      <c r="M556">
        <v>191048.47941033941</v>
      </c>
    </row>
    <row r="557" spans="2:13" x14ac:dyDescent="0.25">
      <c r="B557" s="13">
        <v>39806</v>
      </c>
      <c r="C557">
        <v>538</v>
      </c>
      <c r="D557" s="19">
        <f t="shared" si="24"/>
        <v>191048.47941034989</v>
      </c>
      <c r="E557" s="19">
        <f t="shared" si="25"/>
        <v>26.17102457676026</v>
      </c>
      <c r="F557" s="19">
        <f t="shared" si="26"/>
        <v>191074.65043492665</v>
      </c>
      <c r="I557" s="13">
        <v>39806</v>
      </c>
      <c r="J557">
        <v>538</v>
      </c>
      <c r="K557">
        <v>191048.47941033941</v>
      </c>
      <c r="L557">
        <v>26.171024576758153</v>
      </c>
      <c r="M557">
        <v>191074.65043491617</v>
      </c>
    </row>
    <row r="558" spans="2:13" x14ac:dyDescent="0.25">
      <c r="B558" s="13">
        <v>39807</v>
      </c>
      <c r="C558">
        <v>539</v>
      </c>
      <c r="D558" s="19">
        <f t="shared" si="24"/>
        <v>191074.65043492665</v>
      </c>
      <c r="E558" s="19">
        <f t="shared" si="25"/>
        <v>26.174609648620091</v>
      </c>
      <c r="F558" s="19">
        <f t="shared" si="26"/>
        <v>191100.82504457526</v>
      </c>
      <c r="I558" s="13">
        <v>39807</v>
      </c>
      <c r="J558">
        <v>539</v>
      </c>
      <c r="K558">
        <v>191074.65043491614</v>
      </c>
      <c r="L558">
        <v>26.174609648617984</v>
      </c>
      <c r="M558">
        <v>191100.82504456476</v>
      </c>
    </row>
    <row r="559" spans="2:13" x14ac:dyDescent="0.25">
      <c r="B559" s="13">
        <v>39808</v>
      </c>
      <c r="C559">
        <v>540</v>
      </c>
      <c r="D559" s="19">
        <f t="shared" si="24"/>
        <v>191100.82504457526</v>
      </c>
      <c r="E559" s="19">
        <f t="shared" si="25"/>
        <v>26.178195211585656</v>
      </c>
      <c r="F559" s="19">
        <f t="shared" si="26"/>
        <v>191127.00323978686</v>
      </c>
      <c r="I559" s="13">
        <v>39808</v>
      </c>
      <c r="J559">
        <v>540</v>
      </c>
      <c r="K559">
        <v>191100.82504456476</v>
      </c>
      <c r="L559">
        <v>26.178195211583535</v>
      </c>
      <c r="M559">
        <v>191127.00323977633</v>
      </c>
    </row>
    <row r="560" spans="2:13" x14ac:dyDescent="0.25">
      <c r="B560" s="13">
        <v>39809</v>
      </c>
      <c r="C560">
        <v>541</v>
      </c>
      <c r="D560" s="19">
        <f t="shared" si="24"/>
        <v>191127.00323978686</v>
      </c>
      <c r="E560" s="19">
        <f t="shared" si="25"/>
        <v>26.181781265724233</v>
      </c>
      <c r="F560" s="19">
        <f t="shared" si="26"/>
        <v>191153.18502105257</v>
      </c>
      <c r="I560" s="13">
        <v>39809</v>
      </c>
      <c r="J560">
        <v>541</v>
      </c>
      <c r="K560">
        <v>191127.00323977627</v>
      </c>
      <c r="L560">
        <v>26.181781265722101</v>
      </c>
      <c r="M560">
        <v>191153.18502104198</v>
      </c>
    </row>
    <row r="561" spans="2:13" x14ac:dyDescent="0.25">
      <c r="B561" s="13">
        <v>39810</v>
      </c>
      <c r="C561">
        <v>542</v>
      </c>
      <c r="D561" s="19">
        <f t="shared" si="24"/>
        <v>191153.18502105257</v>
      </c>
      <c r="E561" s="19">
        <f t="shared" si="25"/>
        <v>26.185367811103095</v>
      </c>
      <c r="F561" s="19">
        <f t="shared" si="26"/>
        <v>191179.37038886367</v>
      </c>
      <c r="I561" s="13">
        <v>39810</v>
      </c>
      <c r="J561">
        <v>542</v>
      </c>
      <c r="K561">
        <v>191153.18502104201</v>
      </c>
      <c r="L561">
        <v>26.185367811100967</v>
      </c>
      <c r="M561">
        <v>191179.3703888531</v>
      </c>
    </row>
    <row r="562" spans="2:13" x14ac:dyDescent="0.25">
      <c r="B562" s="13">
        <v>39811</v>
      </c>
      <c r="C562">
        <v>543</v>
      </c>
      <c r="D562" s="19">
        <f t="shared" si="24"/>
        <v>191179.37038886367</v>
      </c>
      <c r="E562" s="19">
        <f t="shared" si="25"/>
        <v>26.188954847789546</v>
      </c>
      <c r="F562" s="19">
        <f t="shared" si="26"/>
        <v>191205.55934371144</v>
      </c>
      <c r="I562" s="13">
        <v>39811</v>
      </c>
      <c r="J562">
        <v>543</v>
      </c>
      <c r="K562">
        <v>191179.37038885313</v>
      </c>
      <c r="L562">
        <v>26.188954847787414</v>
      </c>
      <c r="M562">
        <v>191205.55934370091</v>
      </c>
    </row>
    <row r="563" spans="2:13" x14ac:dyDescent="0.25">
      <c r="B563" s="13">
        <v>39812</v>
      </c>
      <c r="C563">
        <v>544</v>
      </c>
      <c r="D563" s="19">
        <f t="shared" si="24"/>
        <v>191205.55934371144</v>
      </c>
      <c r="E563" s="19">
        <f t="shared" si="25"/>
        <v>26.192542375850888</v>
      </c>
      <c r="F563" s="19">
        <f t="shared" si="26"/>
        <v>191231.7518860873</v>
      </c>
      <c r="I563" s="13">
        <v>39812</v>
      </c>
      <c r="J563">
        <v>544</v>
      </c>
      <c r="K563">
        <v>191205.55934370088</v>
      </c>
      <c r="L563">
        <v>26.192542375848753</v>
      </c>
      <c r="M563">
        <v>191231.75188607673</v>
      </c>
    </row>
    <row r="564" spans="2:13" x14ac:dyDescent="0.25">
      <c r="B564" s="13">
        <v>39813</v>
      </c>
      <c r="C564">
        <v>545</v>
      </c>
      <c r="D564" s="19">
        <f t="shared" si="24"/>
        <v>191231.7518860873</v>
      </c>
      <c r="E564" s="19">
        <f t="shared" si="25"/>
        <v>26.196130395354427</v>
      </c>
      <c r="F564" s="19">
        <f t="shared" si="26"/>
        <v>191257.94801648264</v>
      </c>
      <c r="I564" s="13">
        <v>39813</v>
      </c>
      <c r="J564">
        <v>545</v>
      </c>
      <c r="K564">
        <v>191231.75188607667</v>
      </c>
      <c r="L564">
        <v>26.196130395352295</v>
      </c>
      <c r="M564">
        <v>191257.94801647202</v>
      </c>
    </row>
    <row r="565" spans="2:13" x14ac:dyDescent="0.25">
      <c r="B565" s="13">
        <v>39814</v>
      </c>
      <c r="C565">
        <v>546</v>
      </c>
      <c r="D565" s="19">
        <f t="shared" si="24"/>
        <v>191257.94801648264</v>
      </c>
      <c r="E565" s="19">
        <f t="shared" si="25"/>
        <v>26.199718906367487</v>
      </c>
      <c r="F565" s="19">
        <f t="shared" si="26"/>
        <v>191284.14773538901</v>
      </c>
      <c r="I565" s="13">
        <v>39814</v>
      </c>
      <c r="J565">
        <v>546</v>
      </c>
      <c r="K565">
        <v>191257.94801647199</v>
      </c>
      <c r="L565">
        <v>26.199718906365352</v>
      </c>
      <c r="M565">
        <v>191284.14773537836</v>
      </c>
    </row>
    <row r="566" spans="2:13" x14ac:dyDescent="0.25">
      <c r="B566" s="13">
        <v>39815</v>
      </c>
      <c r="C566">
        <v>547</v>
      </c>
      <c r="D566" s="19">
        <f t="shared" si="24"/>
        <v>191284.14773538901</v>
      </c>
      <c r="E566" s="19">
        <f t="shared" si="25"/>
        <v>26.203307908957402</v>
      </c>
      <c r="F566" s="19">
        <f t="shared" si="26"/>
        <v>191310.35104329797</v>
      </c>
      <c r="I566" s="13">
        <v>39815</v>
      </c>
      <c r="J566">
        <v>547</v>
      </c>
      <c r="K566">
        <v>191284.14773537833</v>
      </c>
      <c r="L566">
        <v>26.203307908955257</v>
      </c>
      <c r="M566">
        <v>191310.35104328729</v>
      </c>
    </row>
    <row r="567" spans="2:13" x14ac:dyDescent="0.25">
      <c r="B567" s="13">
        <v>39816</v>
      </c>
      <c r="C567">
        <v>548</v>
      </c>
      <c r="D567" s="19">
        <f t="shared" si="24"/>
        <v>191310.35104329797</v>
      </c>
      <c r="E567" s="19">
        <f t="shared" si="25"/>
        <v>26.206897403191505</v>
      </c>
      <c r="F567" s="19">
        <f t="shared" si="26"/>
        <v>191336.55794070117</v>
      </c>
      <c r="I567" s="13">
        <v>39816</v>
      </c>
      <c r="J567">
        <v>548</v>
      </c>
      <c r="K567">
        <v>191310.35104328729</v>
      </c>
      <c r="L567">
        <v>26.206897403189355</v>
      </c>
      <c r="M567">
        <v>191336.55794069049</v>
      </c>
    </row>
    <row r="568" spans="2:13" x14ac:dyDescent="0.25">
      <c r="B568" s="13">
        <v>39817</v>
      </c>
      <c r="C568">
        <v>549</v>
      </c>
      <c r="D568" s="19">
        <f t="shared" si="24"/>
        <v>191336.55794070117</v>
      </c>
      <c r="E568" s="19">
        <f t="shared" si="25"/>
        <v>26.21048738913715</v>
      </c>
      <c r="F568" s="19">
        <f t="shared" si="26"/>
        <v>191362.76842809032</v>
      </c>
      <c r="I568" s="13">
        <v>39817</v>
      </c>
      <c r="J568">
        <v>549</v>
      </c>
      <c r="K568">
        <v>191336.55794069046</v>
      </c>
      <c r="L568">
        <v>26.210487389134993</v>
      </c>
      <c r="M568">
        <v>191362.76842807958</v>
      </c>
    </row>
    <row r="569" spans="2:13" x14ac:dyDescent="0.25">
      <c r="B569" s="13">
        <v>39818</v>
      </c>
      <c r="C569">
        <v>550</v>
      </c>
      <c r="D569" s="19">
        <f t="shared" si="24"/>
        <v>191362.76842809032</v>
      </c>
      <c r="E569" s="19">
        <f t="shared" si="25"/>
        <v>26.21407786686169</v>
      </c>
      <c r="F569" s="19">
        <f t="shared" si="26"/>
        <v>191388.98250595719</v>
      </c>
      <c r="I569" s="13">
        <v>39818</v>
      </c>
      <c r="J569">
        <v>550</v>
      </c>
      <c r="K569">
        <v>191362.76842807961</v>
      </c>
      <c r="L569">
        <v>26.21407786685953</v>
      </c>
      <c r="M569">
        <v>191388.98250594648</v>
      </c>
    </row>
    <row r="570" spans="2:13" x14ac:dyDescent="0.25">
      <c r="B570" s="13">
        <v>39819</v>
      </c>
      <c r="C570">
        <v>551</v>
      </c>
      <c r="D570" s="19">
        <f t="shared" si="24"/>
        <v>191388.98250595719</v>
      </c>
      <c r="E570" s="19">
        <f t="shared" si="25"/>
        <v>26.217668836432495</v>
      </c>
      <c r="F570" s="19">
        <f t="shared" si="26"/>
        <v>191415.20017479363</v>
      </c>
      <c r="I570" s="13">
        <v>39819</v>
      </c>
      <c r="J570">
        <v>551</v>
      </c>
      <c r="K570">
        <v>191388.98250594639</v>
      </c>
      <c r="L570">
        <v>26.217668836430327</v>
      </c>
      <c r="M570">
        <v>191415.20017478283</v>
      </c>
    </row>
    <row r="571" spans="2:13" x14ac:dyDescent="0.25">
      <c r="B571" s="13">
        <v>39820</v>
      </c>
      <c r="C571">
        <v>552</v>
      </c>
      <c r="D571" s="19">
        <f t="shared" si="24"/>
        <v>191415.20017479363</v>
      </c>
      <c r="E571" s="19">
        <f t="shared" si="25"/>
        <v>26.221260297916938</v>
      </c>
      <c r="F571" s="19">
        <f t="shared" si="26"/>
        <v>191441.42143509156</v>
      </c>
      <c r="I571" s="13">
        <v>39820</v>
      </c>
      <c r="J571">
        <v>552</v>
      </c>
      <c r="K571">
        <v>191415.20017478286</v>
      </c>
      <c r="L571">
        <v>26.221260297914768</v>
      </c>
      <c r="M571">
        <v>191441.42143508079</v>
      </c>
    </row>
    <row r="572" spans="2:13" x14ac:dyDescent="0.25">
      <c r="B572" s="13">
        <v>39821</v>
      </c>
      <c r="C572">
        <v>553</v>
      </c>
      <c r="D572" s="19">
        <f t="shared" si="24"/>
        <v>191441.42143509156</v>
      </c>
      <c r="E572" s="19">
        <f t="shared" si="25"/>
        <v>26.224852251382408</v>
      </c>
      <c r="F572" s="19">
        <f t="shared" si="26"/>
        <v>191467.64628734294</v>
      </c>
      <c r="I572" s="13">
        <v>39821</v>
      </c>
      <c r="J572">
        <v>553</v>
      </c>
      <c r="K572">
        <v>191441.42143508073</v>
      </c>
      <c r="L572">
        <v>26.224852251380231</v>
      </c>
      <c r="M572">
        <v>191467.64628733211</v>
      </c>
    </row>
    <row r="573" spans="2:13" x14ac:dyDescent="0.25">
      <c r="B573" s="13">
        <v>39822</v>
      </c>
      <c r="C573">
        <v>554</v>
      </c>
      <c r="D573" s="19">
        <f t="shared" si="24"/>
        <v>191467.64628734294</v>
      </c>
      <c r="E573" s="19">
        <f t="shared" si="25"/>
        <v>26.228444696896297</v>
      </c>
      <c r="F573" s="19">
        <f t="shared" si="26"/>
        <v>191493.87473203984</v>
      </c>
      <c r="I573" s="13">
        <v>39822</v>
      </c>
      <c r="J573">
        <v>554</v>
      </c>
      <c r="K573">
        <v>191467.64628733211</v>
      </c>
      <c r="L573">
        <v>26.228444696894115</v>
      </c>
      <c r="M573">
        <v>191493.87473202901</v>
      </c>
    </row>
    <row r="574" spans="2:13" x14ac:dyDescent="0.25">
      <c r="B574" s="13">
        <v>39823</v>
      </c>
      <c r="C574">
        <v>555</v>
      </c>
      <c r="D574" s="19">
        <f t="shared" si="24"/>
        <v>191493.87473203984</v>
      </c>
      <c r="E574" s="19">
        <f t="shared" si="25"/>
        <v>26.232037634526009</v>
      </c>
      <c r="F574" s="19">
        <f t="shared" si="26"/>
        <v>191520.10676967437</v>
      </c>
      <c r="I574" s="13">
        <v>39823</v>
      </c>
      <c r="J574">
        <v>555</v>
      </c>
      <c r="K574">
        <v>191493.87473202898</v>
      </c>
      <c r="L574">
        <v>26.23203763452382</v>
      </c>
      <c r="M574">
        <v>191520.10676966351</v>
      </c>
    </row>
    <row r="575" spans="2:13" x14ac:dyDescent="0.25">
      <c r="B575" s="13">
        <v>39824</v>
      </c>
      <c r="C575">
        <v>556</v>
      </c>
      <c r="D575" s="19">
        <f t="shared" si="24"/>
        <v>191520.10676967437</v>
      </c>
      <c r="E575" s="19">
        <f t="shared" si="25"/>
        <v>26.235631064338957</v>
      </c>
      <c r="F575" s="19">
        <f t="shared" si="26"/>
        <v>191546.34240073871</v>
      </c>
      <c r="I575" s="13">
        <v>39824</v>
      </c>
      <c r="J575">
        <v>556</v>
      </c>
      <c r="K575">
        <v>191520.10676966349</v>
      </c>
      <c r="L575">
        <v>26.235631064336769</v>
      </c>
      <c r="M575">
        <v>191546.34240072782</v>
      </c>
    </row>
    <row r="576" spans="2:13" x14ac:dyDescent="0.25">
      <c r="B576" s="13">
        <v>39825</v>
      </c>
      <c r="C576">
        <v>557</v>
      </c>
      <c r="D576" s="19">
        <f t="shared" si="24"/>
        <v>191546.34240073871</v>
      </c>
      <c r="E576" s="19">
        <f t="shared" si="25"/>
        <v>26.239224986402565</v>
      </c>
      <c r="F576" s="19">
        <f t="shared" si="26"/>
        <v>191572.58162572511</v>
      </c>
      <c r="I576" s="13">
        <v>39825</v>
      </c>
      <c r="J576">
        <v>557</v>
      </c>
      <c r="K576">
        <v>191546.34240072776</v>
      </c>
      <c r="L576">
        <v>26.239224986400373</v>
      </c>
      <c r="M576">
        <v>191572.58162571417</v>
      </c>
    </row>
    <row r="577" spans="2:13" x14ac:dyDescent="0.25">
      <c r="B577" s="13">
        <v>39826</v>
      </c>
      <c r="C577">
        <v>558</v>
      </c>
      <c r="D577" s="19">
        <f t="shared" si="24"/>
        <v>191572.58162572511</v>
      </c>
      <c r="E577" s="19">
        <f t="shared" si="25"/>
        <v>26.242819400784267</v>
      </c>
      <c r="F577" s="19">
        <f t="shared" si="26"/>
        <v>191598.82444512591</v>
      </c>
      <c r="I577" s="13">
        <v>39826</v>
      </c>
      <c r="J577">
        <v>558</v>
      </c>
      <c r="K577">
        <v>191572.58162571417</v>
      </c>
      <c r="L577">
        <v>26.242819400782071</v>
      </c>
      <c r="M577">
        <v>191598.82444511497</v>
      </c>
    </row>
    <row r="578" spans="2:13" x14ac:dyDescent="0.25">
      <c r="B578" s="13">
        <v>39827</v>
      </c>
      <c r="C578">
        <v>559</v>
      </c>
      <c r="D578" s="19">
        <f t="shared" si="24"/>
        <v>191598.82444512591</v>
      </c>
      <c r="E578" s="19">
        <f t="shared" si="25"/>
        <v>26.246414307551497</v>
      </c>
      <c r="F578" s="19">
        <f t="shared" si="26"/>
        <v>191625.07085943347</v>
      </c>
      <c r="I578" s="13">
        <v>39827</v>
      </c>
      <c r="J578">
        <v>559</v>
      </c>
      <c r="K578">
        <v>191598.82444511494</v>
      </c>
      <c r="L578">
        <v>26.246414307549294</v>
      </c>
      <c r="M578">
        <v>191625.0708594225</v>
      </c>
    </row>
    <row r="579" spans="2:13" x14ac:dyDescent="0.25">
      <c r="B579" s="13">
        <v>39828</v>
      </c>
      <c r="C579">
        <v>560</v>
      </c>
      <c r="D579" s="19">
        <f t="shared" si="24"/>
        <v>191625.07085943347</v>
      </c>
      <c r="E579" s="19">
        <f t="shared" si="25"/>
        <v>26.250009706771714</v>
      </c>
      <c r="F579" s="19">
        <f t="shared" si="26"/>
        <v>191651.32086914024</v>
      </c>
      <c r="I579" s="13">
        <v>39828</v>
      </c>
      <c r="J579">
        <v>560</v>
      </c>
      <c r="K579">
        <v>191625.07085942247</v>
      </c>
      <c r="L579">
        <v>26.250009706769507</v>
      </c>
      <c r="M579">
        <v>191651.32086912924</v>
      </c>
    </row>
    <row r="580" spans="2:13" x14ac:dyDescent="0.25">
      <c r="B580" s="13">
        <v>39829</v>
      </c>
      <c r="C580">
        <v>561</v>
      </c>
      <c r="D580" s="19">
        <f t="shared" si="24"/>
        <v>191651.32086914024</v>
      </c>
      <c r="E580" s="19">
        <f t="shared" si="25"/>
        <v>26.253605598512365</v>
      </c>
      <c r="F580" s="19">
        <f t="shared" si="26"/>
        <v>191677.57447473877</v>
      </c>
      <c r="I580" s="13">
        <v>39829</v>
      </c>
      <c r="J580">
        <v>561</v>
      </c>
      <c r="K580">
        <v>191651.32086912918</v>
      </c>
      <c r="L580">
        <v>26.253605598510156</v>
      </c>
      <c r="M580">
        <v>191677.57447472768</v>
      </c>
    </row>
    <row r="581" spans="2:13" x14ac:dyDescent="0.25">
      <c r="B581" s="13">
        <v>39830</v>
      </c>
      <c r="C581">
        <v>562</v>
      </c>
      <c r="D581" s="19">
        <f t="shared" si="24"/>
        <v>191677.57447473877</v>
      </c>
      <c r="E581" s="19">
        <f t="shared" si="25"/>
        <v>26.257201982840929</v>
      </c>
      <c r="F581" s="19">
        <f t="shared" si="26"/>
        <v>191703.8316767216</v>
      </c>
      <c r="I581" s="13">
        <v>39830</v>
      </c>
      <c r="J581">
        <v>562</v>
      </c>
      <c r="K581">
        <v>191677.57447472771</v>
      </c>
      <c r="L581">
        <v>26.257201982838708</v>
      </c>
      <c r="M581">
        <v>191703.83167671054</v>
      </c>
    </row>
    <row r="582" spans="2:13" x14ac:dyDescent="0.25">
      <c r="B582" s="13">
        <v>39831</v>
      </c>
      <c r="C582">
        <v>563</v>
      </c>
      <c r="D582" s="19">
        <f t="shared" si="24"/>
        <v>191703.8316767216</v>
      </c>
      <c r="E582" s="19">
        <f t="shared" si="25"/>
        <v>26.260798859824881</v>
      </c>
      <c r="F582" s="19">
        <f t="shared" si="26"/>
        <v>191730.09247558142</v>
      </c>
      <c r="I582" s="13">
        <v>39831</v>
      </c>
      <c r="J582">
        <v>563</v>
      </c>
      <c r="K582">
        <v>191703.83167671051</v>
      </c>
      <c r="L582">
        <v>26.260798859822653</v>
      </c>
      <c r="M582">
        <v>191730.09247557033</v>
      </c>
    </row>
    <row r="583" spans="2:13" x14ac:dyDescent="0.25">
      <c r="B583" s="13">
        <v>39832</v>
      </c>
      <c r="C583">
        <v>564</v>
      </c>
      <c r="D583" s="19">
        <f t="shared" si="24"/>
        <v>191730.09247558142</v>
      </c>
      <c r="E583" s="19">
        <f t="shared" si="25"/>
        <v>26.264396229531705</v>
      </c>
      <c r="F583" s="19">
        <f t="shared" si="26"/>
        <v>191756.35687181095</v>
      </c>
      <c r="I583" s="13">
        <v>39832</v>
      </c>
      <c r="J583">
        <v>564</v>
      </c>
      <c r="K583">
        <v>191730.09247557036</v>
      </c>
      <c r="L583">
        <v>26.264396229529481</v>
      </c>
      <c r="M583">
        <v>191756.35687179989</v>
      </c>
    </row>
    <row r="584" spans="2:13" x14ac:dyDescent="0.25">
      <c r="B584" s="13">
        <v>39833</v>
      </c>
      <c r="C584">
        <v>565</v>
      </c>
      <c r="D584" s="19">
        <f t="shared" si="24"/>
        <v>191756.35687181095</v>
      </c>
      <c r="E584" s="19">
        <f t="shared" si="25"/>
        <v>26.2679940920289</v>
      </c>
      <c r="F584" s="19">
        <f t="shared" si="26"/>
        <v>191782.62486590297</v>
      </c>
      <c r="I584" s="13">
        <v>39833</v>
      </c>
      <c r="J584">
        <v>565</v>
      </c>
      <c r="K584">
        <v>191756.35687179983</v>
      </c>
      <c r="L584">
        <v>26.267994092026669</v>
      </c>
      <c r="M584">
        <v>191782.62486589185</v>
      </c>
    </row>
    <row r="585" spans="2:13" x14ac:dyDescent="0.25">
      <c r="B585" s="13">
        <v>39834</v>
      </c>
      <c r="C585">
        <v>566</v>
      </c>
      <c r="D585" s="19">
        <f t="shared" si="24"/>
        <v>191782.62486590297</v>
      </c>
      <c r="E585" s="19">
        <f t="shared" si="25"/>
        <v>26.27159244738397</v>
      </c>
      <c r="F585" s="19">
        <f t="shared" si="26"/>
        <v>191808.89645835035</v>
      </c>
      <c r="I585" s="13">
        <v>39834</v>
      </c>
      <c r="J585">
        <v>566</v>
      </c>
      <c r="K585">
        <v>191782.62486589182</v>
      </c>
      <c r="L585">
        <v>26.271592447381739</v>
      </c>
      <c r="M585">
        <v>191808.89645833921</v>
      </c>
    </row>
    <row r="586" spans="2:13" x14ac:dyDescent="0.25">
      <c r="B586" s="13">
        <v>39835</v>
      </c>
      <c r="C586">
        <v>567</v>
      </c>
      <c r="D586" s="19">
        <f t="shared" si="24"/>
        <v>191808.89645835035</v>
      </c>
      <c r="E586" s="19">
        <f t="shared" si="25"/>
        <v>26.275191295664435</v>
      </c>
      <c r="F586" s="19">
        <f t="shared" si="26"/>
        <v>191835.17164964601</v>
      </c>
      <c r="I586" s="13">
        <v>39835</v>
      </c>
      <c r="J586">
        <v>567</v>
      </c>
      <c r="K586">
        <v>191808.89645833918</v>
      </c>
      <c r="L586">
        <v>26.2751912956622</v>
      </c>
      <c r="M586">
        <v>191835.17164963484</v>
      </c>
    </row>
    <row r="587" spans="2:13" x14ac:dyDescent="0.25">
      <c r="B587" s="13">
        <v>39836</v>
      </c>
      <c r="C587">
        <v>568</v>
      </c>
      <c r="D587" s="19">
        <f t="shared" si="24"/>
        <v>191835.17164964601</v>
      </c>
      <c r="E587" s="19">
        <f t="shared" si="25"/>
        <v>26.278790636937813</v>
      </c>
      <c r="F587" s="19">
        <f t="shared" si="26"/>
        <v>191861.45044028296</v>
      </c>
      <c r="I587" s="13">
        <v>39836</v>
      </c>
      <c r="J587">
        <v>568</v>
      </c>
      <c r="K587">
        <v>191835.1716496349</v>
      </c>
      <c r="L587">
        <v>26.278790636935572</v>
      </c>
      <c r="M587">
        <v>191861.45044027184</v>
      </c>
    </row>
    <row r="588" spans="2:13" x14ac:dyDescent="0.25">
      <c r="B588" s="13">
        <v>39837</v>
      </c>
      <c r="C588">
        <v>569</v>
      </c>
      <c r="D588" s="19">
        <f t="shared" si="24"/>
        <v>191861.45044028296</v>
      </c>
      <c r="E588" s="19">
        <f t="shared" si="25"/>
        <v>26.282390471271643</v>
      </c>
      <c r="F588" s="19">
        <f t="shared" si="26"/>
        <v>191887.73283075425</v>
      </c>
      <c r="I588" s="13">
        <v>39837</v>
      </c>
      <c r="J588">
        <v>569</v>
      </c>
      <c r="K588">
        <v>191861.45044027173</v>
      </c>
      <c r="L588">
        <v>26.282390471269398</v>
      </c>
      <c r="M588">
        <v>191887.73283074299</v>
      </c>
    </row>
    <row r="589" spans="2:13" x14ac:dyDescent="0.25">
      <c r="B589" s="13">
        <v>39838</v>
      </c>
      <c r="C589">
        <v>570</v>
      </c>
      <c r="D589" s="19">
        <f t="shared" si="24"/>
        <v>191887.73283075425</v>
      </c>
      <c r="E589" s="19">
        <f t="shared" si="25"/>
        <v>26.285990798733462</v>
      </c>
      <c r="F589" s="19">
        <f t="shared" si="26"/>
        <v>191914.01882155298</v>
      </c>
      <c r="I589" s="13">
        <v>39838</v>
      </c>
      <c r="J589">
        <v>570</v>
      </c>
      <c r="K589">
        <v>191887.73283074304</v>
      </c>
      <c r="L589">
        <v>26.285990798731209</v>
      </c>
      <c r="M589">
        <v>191914.01882154177</v>
      </c>
    </row>
    <row r="590" spans="2:13" x14ac:dyDescent="0.25">
      <c r="B590" s="13">
        <v>39839</v>
      </c>
      <c r="C590">
        <v>571</v>
      </c>
      <c r="D590" s="19">
        <f t="shared" si="24"/>
        <v>191914.01882155298</v>
      </c>
      <c r="E590" s="19">
        <f t="shared" si="25"/>
        <v>26.289591619390823</v>
      </c>
      <c r="F590" s="19">
        <f t="shared" si="26"/>
        <v>191940.30841317237</v>
      </c>
      <c r="I590" s="13">
        <v>39839</v>
      </c>
      <c r="J590">
        <v>571</v>
      </c>
      <c r="K590">
        <v>191914.01882154174</v>
      </c>
      <c r="L590">
        <v>26.28959161938857</v>
      </c>
      <c r="M590">
        <v>191940.30841316114</v>
      </c>
    </row>
    <row r="591" spans="2:13" x14ac:dyDescent="0.25">
      <c r="B591" s="13">
        <v>39840</v>
      </c>
      <c r="C591">
        <v>572</v>
      </c>
      <c r="D591" s="19">
        <f t="shared" si="24"/>
        <v>191940.30841317237</v>
      </c>
      <c r="E591" s="19">
        <f t="shared" si="25"/>
        <v>26.293192933311289</v>
      </c>
      <c r="F591" s="19">
        <f t="shared" si="26"/>
        <v>191966.60160610569</v>
      </c>
      <c r="I591" s="13">
        <v>39840</v>
      </c>
      <c r="J591">
        <v>572</v>
      </c>
      <c r="K591">
        <v>191940.30841316117</v>
      </c>
      <c r="L591">
        <v>26.29319293330903</v>
      </c>
      <c r="M591">
        <v>191966.60160609448</v>
      </c>
    </row>
    <row r="592" spans="2:13" x14ac:dyDescent="0.25">
      <c r="B592" s="13">
        <v>39841</v>
      </c>
      <c r="C592">
        <v>573</v>
      </c>
      <c r="D592" s="19">
        <f t="shared" si="24"/>
        <v>191966.60160610569</v>
      </c>
      <c r="E592" s="19">
        <f t="shared" si="25"/>
        <v>26.296794740562426</v>
      </c>
      <c r="F592" s="19">
        <f t="shared" si="26"/>
        <v>191992.89840084626</v>
      </c>
      <c r="I592" s="13">
        <v>39841</v>
      </c>
      <c r="J592">
        <v>573</v>
      </c>
      <c r="K592">
        <v>191966.60160609437</v>
      </c>
      <c r="L592">
        <v>26.296794740560163</v>
      </c>
      <c r="M592">
        <v>191992.89840083494</v>
      </c>
    </row>
    <row r="593" spans="2:13" x14ac:dyDescent="0.25">
      <c r="B593" s="13">
        <v>39842</v>
      </c>
      <c r="C593">
        <v>574</v>
      </c>
      <c r="D593" s="19">
        <f t="shared" si="24"/>
        <v>191992.89840084626</v>
      </c>
      <c r="E593" s="19">
        <f t="shared" si="25"/>
        <v>26.30039704121182</v>
      </c>
      <c r="F593" s="19">
        <f t="shared" si="26"/>
        <v>192019.19879788748</v>
      </c>
      <c r="I593" s="13">
        <v>39842</v>
      </c>
      <c r="J593">
        <v>574</v>
      </c>
      <c r="K593">
        <v>191992.89840083497</v>
      </c>
      <c r="L593">
        <v>26.300397041209553</v>
      </c>
      <c r="M593">
        <v>192019.19879787616</v>
      </c>
    </row>
    <row r="594" spans="2:13" x14ac:dyDescent="0.25">
      <c r="B594" s="13">
        <v>39843</v>
      </c>
      <c r="C594">
        <v>575</v>
      </c>
      <c r="D594" s="19">
        <f t="shared" si="24"/>
        <v>192019.19879788748</v>
      </c>
      <c r="E594" s="19">
        <f t="shared" si="25"/>
        <v>26.303999835327055</v>
      </c>
      <c r="F594" s="19">
        <f t="shared" si="26"/>
        <v>192045.50279772282</v>
      </c>
      <c r="I594" s="13">
        <v>39843</v>
      </c>
      <c r="J594">
        <v>575</v>
      </c>
      <c r="K594">
        <v>192019.19879787616</v>
      </c>
      <c r="L594">
        <v>26.303999835324777</v>
      </c>
      <c r="M594">
        <v>192045.5027977115</v>
      </c>
    </row>
    <row r="595" spans="2:13" x14ac:dyDescent="0.25">
      <c r="B595" s="13">
        <v>39844</v>
      </c>
      <c r="C595">
        <v>576</v>
      </c>
      <c r="D595" s="19">
        <f t="shared" si="24"/>
        <v>192045.50279772282</v>
      </c>
      <c r="E595" s="19">
        <f t="shared" si="25"/>
        <v>26.307603122975731</v>
      </c>
      <c r="F595" s="19">
        <f t="shared" si="26"/>
        <v>192071.8104008458</v>
      </c>
      <c r="I595" s="13">
        <v>39844</v>
      </c>
      <c r="J595">
        <v>576</v>
      </c>
      <c r="K595">
        <v>192045.50279771141</v>
      </c>
      <c r="L595">
        <v>26.307603122973447</v>
      </c>
      <c r="M595">
        <v>192071.81040083439</v>
      </c>
    </row>
    <row r="596" spans="2:13" x14ac:dyDescent="0.25">
      <c r="B596" s="13">
        <v>39845</v>
      </c>
      <c r="C596">
        <v>577</v>
      </c>
      <c r="D596" s="19">
        <f t="shared" si="24"/>
        <v>192071.8104008458</v>
      </c>
      <c r="E596" s="19">
        <f t="shared" si="25"/>
        <v>26.311206904225457</v>
      </c>
      <c r="F596" s="19">
        <f t="shared" si="26"/>
        <v>192098.12160775004</v>
      </c>
      <c r="I596" s="13">
        <v>39845</v>
      </c>
      <c r="J596">
        <v>577</v>
      </c>
      <c r="K596">
        <v>192071.81040083439</v>
      </c>
      <c r="L596">
        <v>26.311206904223162</v>
      </c>
      <c r="M596">
        <v>192098.12160773861</v>
      </c>
    </row>
    <row r="597" spans="2:13" x14ac:dyDescent="0.25">
      <c r="B597" s="13">
        <v>39846</v>
      </c>
      <c r="C597">
        <v>578</v>
      </c>
      <c r="D597" s="19">
        <f t="shared" ref="D597:D660" si="27">F596</f>
        <v>192098.12160775004</v>
      </c>
      <c r="E597" s="19">
        <f t="shared" ref="E597:E660" si="28">D597*_nPIR</f>
        <v>26.314811179143845</v>
      </c>
      <c r="F597" s="19">
        <f t="shared" si="26"/>
        <v>192124.4364189292</v>
      </c>
      <c r="I597" s="13">
        <v>39846</v>
      </c>
      <c r="J597">
        <v>578</v>
      </c>
      <c r="K597">
        <v>192098.12160773858</v>
      </c>
      <c r="L597">
        <v>26.314811179141557</v>
      </c>
      <c r="M597">
        <v>192124.43641891773</v>
      </c>
    </row>
    <row r="598" spans="2:13" x14ac:dyDescent="0.25">
      <c r="B598" s="13">
        <v>39847</v>
      </c>
      <c r="C598">
        <v>579</v>
      </c>
      <c r="D598" s="19">
        <f t="shared" si="27"/>
        <v>192124.4364189292</v>
      </c>
      <c r="E598" s="19">
        <f t="shared" si="28"/>
        <v>26.318415947798524</v>
      </c>
      <c r="F598" s="19">
        <f t="shared" ref="F598:F661" si="29">D598+E598</f>
        <v>192150.75483487701</v>
      </c>
      <c r="I598" s="13">
        <v>39847</v>
      </c>
      <c r="J598">
        <v>579</v>
      </c>
      <c r="K598">
        <v>192124.4364189177</v>
      </c>
      <c r="L598">
        <v>26.318415947796222</v>
      </c>
      <c r="M598">
        <v>192150.75483486548</v>
      </c>
    </row>
    <row r="599" spans="2:13" x14ac:dyDescent="0.25">
      <c r="B599" s="13">
        <v>39848</v>
      </c>
      <c r="C599">
        <v>580</v>
      </c>
      <c r="D599" s="19">
        <f t="shared" si="27"/>
        <v>192150.75483487701</v>
      </c>
      <c r="E599" s="19">
        <f t="shared" si="28"/>
        <v>26.322021210257127</v>
      </c>
      <c r="F599" s="19">
        <f t="shared" si="29"/>
        <v>192177.07685608725</v>
      </c>
      <c r="I599" s="13">
        <v>39848</v>
      </c>
      <c r="J599">
        <v>580</v>
      </c>
      <c r="K599">
        <v>192150.75483486551</v>
      </c>
      <c r="L599">
        <v>26.322021210254828</v>
      </c>
      <c r="M599">
        <v>192177.07685607576</v>
      </c>
    </row>
    <row r="600" spans="2:13" x14ac:dyDescent="0.25">
      <c r="B600" s="13">
        <v>39849</v>
      </c>
      <c r="C600">
        <v>581</v>
      </c>
      <c r="D600" s="19">
        <f t="shared" si="27"/>
        <v>192177.07685608725</v>
      </c>
      <c r="E600" s="19">
        <f t="shared" si="28"/>
        <v>26.325626966587297</v>
      </c>
      <c r="F600" s="19">
        <f t="shared" si="29"/>
        <v>192203.40248305385</v>
      </c>
      <c r="I600" s="13">
        <v>39849</v>
      </c>
      <c r="J600">
        <v>581</v>
      </c>
      <c r="K600">
        <v>192177.07685607573</v>
      </c>
      <c r="L600">
        <v>26.325626966584991</v>
      </c>
      <c r="M600">
        <v>192203.4024830423</v>
      </c>
    </row>
    <row r="601" spans="2:13" x14ac:dyDescent="0.25">
      <c r="B601" s="13">
        <v>39850</v>
      </c>
      <c r="C601">
        <v>582</v>
      </c>
      <c r="D601" s="19">
        <f t="shared" si="27"/>
        <v>192203.40248305385</v>
      </c>
      <c r="E601" s="19">
        <f t="shared" si="28"/>
        <v>26.329233216856696</v>
      </c>
      <c r="F601" s="19">
        <f t="shared" si="29"/>
        <v>192229.7317162707</v>
      </c>
      <c r="I601" s="13">
        <v>39850</v>
      </c>
      <c r="J601">
        <v>582</v>
      </c>
      <c r="K601">
        <v>192203.4024830423</v>
      </c>
      <c r="L601">
        <v>26.329233216854387</v>
      </c>
      <c r="M601">
        <v>192229.73171625915</v>
      </c>
    </row>
    <row r="602" spans="2:13" x14ac:dyDescent="0.25">
      <c r="B602" s="13">
        <v>39851</v>
      </c>
      <c r="C602">
        <v>583</v>
      </c>
      <c r="D602" s="19">
        <f t="shared" si="27"/>
        <v>192229.7317162707</v>
      </c>
      <c r="E602" s="19">
        <f t="shared" si="28"/>
        <v>26.332839961132976</v>
      </c>
      <c r="F602" s="19">
        <f t="shared" si="29"/>
        <v>192256.06455623184</v>
      </c>
      <c r="I602" s="13">
        <v>39851</v>
      </c>
      <c r="J602">
        <v>583</v>
      </c>
      <c r="K602">
        <v>192229.73171625909</v>
      </c>
      <c r="L602">
        <v>26.332839961130663</v>
      </c>
      <c r="M602">
        <v>192256.06455622023</v>
      </c>
    </row>
    <row r="603" spans="2:13" x14ac:dyDescent="0.25">
      <c r="B603" s="13">
        <v>39852</v>
      </c>
      <c r="C603">
        <v>584</v>
      </c>
      <c r="D603" s="19">
        <f t="shared" si="27"/>
        <v>192256.06455623184</v>
      </c>
      <c r="E603" s="19">
        <f t="shared" si="28"/>
        <v>26.336447199483818</v>
      </c>
      <c r="F603" s="19">
        <f t="shared" si="29"/>
        <v>192282.40100343133</v>
      </c>
      <c r="I603" s="13">
        <v>39852</v>
      </c>
      <c r="J603">
        <v>584</v>
      </c>
      <c r="K603">
        <v>192256.06455622026</v>
      </c>
      <c r="L603">
        <v>26.336447199481498</v>
      </c>
      <c r="M603">
        <v>192282.40100341974</v>
      </c>
    </row>
    <row r="604" spans="2:13" x14ac:dyDescent="0.25">
      <c r="B604" s="13">
        <v>39853</v>
      </c>
      <c r="C604">
        <v>585</v>
      </c>
      <c r="D604" s="19">
        <f t="shared" si="27"/>
        <v>192282.40100343133</v>
      </c>
      <c r="E604" s="19">
        <f t="shared" si="28"/>
        <v>26.340054931976898</v>
      </c>
      <c r="F604" s="19">
        <f t="shared" si="29"/>
        <v>192308.74105836329</v>
      </c>
      <c r="I604" s="13">
        <v>39853</v>
      </c>
      <c r="J604">
        <v>585</v>
      </c>
      <c r="K604">
        <v>192282.40100341968</v>
      </c>
      <c r="L604">
        <v>26.340054931974578</v>
      </c>
      <c r="M604">
        <v>192308.74105835165</v>
      </c>
    </row>
    <row r="605" spans="2:13" x14ac:dyDescent="0.25">
      <c r="B605" s="13">
        <v>39854</v>
      </c>
      <c r="C605">
        <v>586</v>
      </c>
      <c r="D605" s="19">
        <f t="shared" si="27"/>
        <v>192308.74105836329</v>
      </c>
      <c r="E605" s="19">
        <f t="shared" si="28"/>
        <v>26.343663158679906</v>
      </c>
      <c r="F605" s="19">
        <f t="shared" si="29"/>
        <v>192335.08472152197</v>
      </c>
      <c r="I605" s="13">
        <v>39854</v>
      </c>
      <c r="J605">
        <v>586</v>
      </c>
      <c r="K605">
        <v>192308.74105835168</v>
      </c>
      <c r="L605">
        <v>26.343663158677582</v>
      </c>
      <c r="M605">
        <v>192335.08472151036</v>
      </c>
    </row>
    <row r="606" spans="2:13" x14ac:dyDescent="0.25">
      <c r="B606" s="13">
        <v>39855</v>
      </c>
      <c r="C606">
        <v>587</v>
      </c>
      <c r="D606" s="19">
        <f t="shared" si="27"/>
        <v>192335.08472152197</v>
      </c>
      <c r="E606" s="19">
        <f t="shared" si="28"/>
        <v>26.347271879660546</v>
      </c>
      <c r="F606" s="19">
        <f t="shared" si="29"/>
        <v>192361.43199340164</v>
      </c>
      <c r="I606" s="13">
        <v>39855</v>
      </c>
      <c r="J606">
        <v>587</v>
      </c>
      <c r="K606">
        <v>192335.0847215103</v>
      </c>
      <c r="L606">
        <v>26.347271879658219</v>
      </c>
      <c r="M606">
        <v>192361.43199338997</v>
      </c>
    </row>
    <row r="607" spans="2:13" x14ac:dyDescent="0.25">
      <c r="B607" s="13">
        <v>39856</v>
      </c>
      <c r="C607">
        <v>588</v>
      </c>
      <c r="D607" s="19">
        <f t="shared" si="27"/>
        <v>192361.43199340164</v>
      </c>
      <c r="E607" s="19">
        <f t="shared" si="28"/>
        <v>26.35088109498653</v>
      </c>
      <c r="F607" s="19">
        <f t="shared" si="29"/>
        <v>192387.78287449662</v>
      </c>
      <c r="I607" s="13">
        <v>39856</v>
      </c>
      <c r="J607">
        <v>588</v>
      </c>
      <c r="K607">
        <v>192361.43199338997</v>
      </c>
      <c r="L607">
        <v>26.350881094984189</v>
      </c>
      <c r="M607">
        <v>192387.78287448495</v>
      </c>
    </row>
    <row r="608" spans="2:13" x14ac:dyDescent="0.25">
      <c r="B608" s="13">
        <v>39857</v>
      </c>
      <c r="C608">
        <v>589</v>
      </c>
      <c r="D608" s="19">
        <f t="shared" si="27"/>
        <v>192387.78287449662</v>
      </c>
      <c r="E608" s="19">
        <f t="shared" si="28"/>
        <v>26.354490804725568</v>
      </c>
      <c r="F608" s="19">
        <f t="shared" si="29"/>
        <v>192414.13736530134</v>
      </c>
      <c r="I608" s="13">
        <v>39857</v>
      </c>
      <c r="J608">
        <v>589</v>
      </c>
      <c r="K608">
        <v>192387.7828744849</v>
      </c>
      <c r="L608">
        <v>26.35449080472323</v>
      </c>
      <c r="M608">
        <v>192414.13736528961</v>
      </c>
    </row>
    <row r="609" spans="2:13" x14ac:dyDescent="0.25">
      <c r="B609" s="13">
        <v>39858</v>
      </c>
      <c r="C609">
        <v>590</v>
      </c>
      <c r="D609" s="19">
        <f t="shared" si="27"/>
        <v>192414.13736530134</v>
      </c>
      <c r="E609" s="19">
        <f t="shared" si="28"/>
        <v>26.358101008945393</v>
      </c>
      <c r="F609" s="19">
        <f t="shared" si="29"/>
        <v>192440.4954663103</v>
      </c>
      <c r="I609" s="13">
        <v>39858</v>
      </c>
      <c r="J609">
        <v>590</v>
      </c>
      <c r="K609">
        <v>192414.13736528961</v>
      </c>
      <c r="L609">
        <v>26.358101008943049</v>
      </c>
      <c r="M609">
        <v>192440.49546629857</v>
      </c>
    </row>
    <row r="610" spans="2:13" x14ac:dyDescent="0.25">
      <c r="B610" s="13">
        <v>39859</v>
      </c>
      <c r="C610">
        <v>591</v>
      </c>
      <c r="D610" s="19">
        <f t="shared" si="27"/>
        <v>192440.4954663103</v>
      </c>
      <c r="E610" s="19">
        <f t="shared" si="28"/>
        <v>26.361711707713742</v>
      </c>
      <c r="F610" s="19">
        <f t="shared" si="29"/>
        <v>192466.85717801802</v>
      </c>
      <c r="I610" s="13">
        <v>39859</v>
      </c>
      <c r="J610">
        <v>591</v>
      </c>
      <c r="K610">
        <v>192440.49546629857</v>
      </c>
      <c r="L610">
        <v>26.3617117077114</v>
      </c>
      <c r="M610">
        <v>192466.85717800629</v>
      </c>
    </row>
    <row r="611" spans="2:13" x14ac:dyDescent="0.25">
      <c r="B611" s="13">
        <v>39860</v>
      </c>
      <c r="C611">
        <v>592</v>
      </c>
      <c r="D611" s="19">
        <f t="shared" si="27"/>
        <v>192466.85717801802</v>
      </c>
      <c r="E611" s="19">
        <f t="shared" si="28"/>
        <v>26.365322901098363</v>
      </c>
      <c r="F611" s="19">
        <f t="shared" si="29"/>
        <v>192493.22250091913</v>
      </c>
      <c r="I611" s="13">
        <v>39860</v>
      </c>
      <c r="J611">
        <v>592</v>
      </c>
      <c r="K611">
        <v>192466.85717800626</v>
      </c>
      <c r="L611">
        <v>26.365322901096015</v>
      </c>
      <c r="M611">
        <v>192493.22250090734</v>
      </c>
    </row>
    <row r="612" spans="2:13" x14ac:dyDescent="0.25">
      <c r="B612" s="13">
        <v>39861</v>
      </c>
      <c r="C612">
        <v>593</v>
      </c>
      <c r="D612" s="19">
        <f t="shared" si="27"/>
        <v>192493.22250091913</v>
      </c>
      <c r="E612" s="19">
        <f t="shared" si="28"/>
        <v>26.368934589167008</v>
      </c>
      <c r="F612" s="19">
        <f t="shared" si="29"/>
        <v>192519.59143550831</v>
      </c>
      <c r="I612" s="13">
        <v>39861</v>
      </c>
      <c r="J612">
        <v>593</v>
      </c>
      <c r="K612">
        <v>192493.22250090729</v>
      </c>
      <c r="L612">
        <v>26.368934589164642</v>
      </c>
      <c r="M612">
        <v>192519.59143549646</v>
      </c>
    </row>
    <row r="613" spans="2:13" x14ac:dyDescent="0.25">
      <c r="B613" s="13">
        <v>39862</v>
      </c>
      <c r="C613">
        <v>594</v>
      </c>
      <c r="D613" s="19">
        <f t="shared" si="27"/>
        <v>192519.59143550831</v>
      </c>
      <c r="E613" s="19">
        <f t="shared" si="28"/>
        <v>26.372546771987444</v>
      </c>
      <c r="F613" s="19">
        <f t="shared" si="29"/>
        <v>192545.96398228029</v>
      </c>
      <c r="I613" s="13">
        <v>39862</v>
      </c>
      <c r="J613">
        <v>594</v>
      </c>
      <c r="K613">
        <v>192519.59143549643</v>
      </c>
      <c r="L613">
        <v>26.372546771985078</v>
      </c>
      <c r="M613">
        <v>192545.96398226841</v>
      </c>
    </row>
    <row r="614" spans="2:13" x14ac:dyDescent="0.25">
      <c r="B614" s="13">
        <v>39863</v>
      </c>
      <c r="C614">
        <v>595</v>
      </c>
      <c r="D614" s="19">
        <f t="shared" si="27"/>
        <v>192545.96398228029</v>
      </c>
      <c r="E614" s="19">
        <f t="shared" si="28"/>
        <v>26.376159449627441</v>
      </c>
      <c r="F614" s="19">
        <f t="shared" si="29"/>
        <v>192572.34014172992</v>
      </c>
      <c r="I614" s="13">
        <v>39863</v>
      </c>
      <c r="J614">
        <v>595</v>
      </c>
      <c r="K614">
        <v>192545.96398226844</v>
      </c>
      <c r="L614">
        <v>26.376159449625074</v>
      </c>
      <c r="M614">
        <v>192572.34014171807</v>
      </c>
    </row>
    <row r="615" spans="2:13" x14ac:dyDescent="0.25">
      <c r="B615" s="13">
        <v>39864</v>
      </c>
      <c r="C615">
        <v>596</v>
      </c>
      <c r="D615" s="19">
        <f t="shared" si="27"/>
        <v>192572.34014172992</v>
      </c>
      <c r="E615" s="19">
        <f t="shared" si="28"/>
        <v>26.379772622154785</v>
      </c>
      <c r="F615" s="19">
        <f t="shared" si="29"/>
        <v>192598.71991435208</v>
      </c>
      <c r="I615" s="13">
        <v>39864</v>
      </c>
      <c r="J615">
        <v>596</v>
      </c>
      <c r="K615">
        <v>192572.34014171804</v>
      </c>
      <c r="L615">
        <v>26.379772622152409</v>
      </c>
      <c r="M615">
        <v>192598.71991434018</v>
      </c>
    </row>
    <row r="616" spans="2:13" x14ac:dyDescent="0.25">
      <c r="B616" s="13">
        <v>39865</v>
      </c>
      <c r="C616">
        <v>597</v>
      </c>
      <c r="D616" s="19">
        <f t="shared" si="27"/>
        <v>192598.71991435208</v>
      </c>
      <c r="E616" s="19">
        <f t="shared" si="28"/>
        <v>26.383386289637276</v>
      </c>
      <c r="F616" s="19">
        <f t="shared" si="29"/>
        <v>192625.10330064173</v>
      </c>
      <c r="I616" s="13">
        <v>39865</v>
      </c>
      <c r="J616">
        <v>597</v>
      </c>
      <c r="K616">
        <v>192598.71991434018</v>
      </c>
      <c r="L616">
        <v>26.383386289634895</v>
      </c>
      <c r="M616">
        <v>192625.10330062982</v>
      </c>
    </row>
    <row r="617" spans="2:13" x14ac:dyDescent="0.25">
      <c r="B617" s="13">
        <v>39866</v>
      </c>
      <c r="C617">
        <v>598</v>
      </c>
      <c r="D617" s="19">
        <f t="shared" si="27"/>
        <v>192625.10330064173</v>
      </c>
      <c r="E617" s="19">
        <f t="shared" si="28"/>
        <v>26.387000452142704</v>
      </c>
      <c r="F617" s="19">
        <f t="shared" si="29"/>
        <v>192651.49030109387</v>
      </c>
      <c r="I617" s="13">
        <v>39866</v>
      </c>
      <c r="J617">
        <v>598</v>
      </c>
      <c r="K617">
        <v>192625.10330062977</v>
      </c>
      <c r="L617">
        <v>26.387000452140324</v>
      </c>
      <c r="M617">
        <v>192651.49030108191</v>
      </c>
    </row>
    <row r="618" spans="2:13" x14ac:dyDescent="0.25">
      <c r="B618" s="13">
        <v>39867</v>
      </c>
      <c r="C618">
        <v>599</v>
      </c>
      <c r="D618" s="19">
        <f t="shared" si="27"/>
        <v>192651.49030109387</v>
      </c>
      <c r="E618" s="19">
        <f t="shared" si="28"/>
        <v>26.390615109738889</v>
      </c>
      <c r="F618" s="19">
        <f t="shared" si="29"/>
        <v>192677.88091620361</v>
      </c>
      <c r="I618" s="13">
        <v>39867</v>
      </c>
      <c r="J618">
        <v>599</v>
      </c>
      <c r="K618">
        <v>192651.49030108191</v>
      </c>
      <c r="L618">
        <v>26.390615109736501</v>
      </c>
      <c r="M618">
        <v>192677.88091619164</v>
      </c>
    </row>
    <row r="619" spans="2:13" x14ac:dyDescent="0.25">
      <c r="B619" s="13">
        <v>39868</v>
      </c>
      <c r="C619">
        <v>600</v>
      </c>
      <c r="D619" s="19">
        <f t="shared" si="27"/>
        <v>192677.88091620361</v>
      </c>
      <c r="E619" s="19">
        <f t="shared" si="28"/>
        <v>26.394230262493647</v>
      </c>
      <c r="F619" s="19">
        <f t="shared" si="29"/>
        <v>192704.2751464661</v>
      </c>
      <c r="I619" s="13">
        <v>39868</v>
      </c>
      <c r="J619">
        <v>600</v>
      </c>
      <c r="K619">
        <v>192677.88091619167</v>
      </c>
      <c r="L619">
        <v>26.394230262491256</v>
      </c>
      <c r="M619">
        <v>192704.27514645417</v>
      </c>
    </row>
    <row r="620" spans="2:13" x14ac:dyDescent="0.25">
      <c r="B620" s="13">
        <v>39869</v>
      </c>
      <c r="C620">
        <v>601</v>
      </c>
      <c r="D620" s="19">
        <f t="shared" si="27"/>
        <v>192704.2751464661</v>
      </c>
      <c r="E620" s="19">
        <f t="shared" si="28"/>
        <v>26.39784591047481</v>
      </c>
      <c r="F620" s="19">
        <f t="shared" si="29"/>
        <v>192730.67299237658</v>
      </c>
      <c r="I620" s="13">
        <v>39869</v>
      </c>
      <c r="J620">
        <v>601</v>
      </c>
      <c r="K620">
        <v>192704.27514645411</v>
      </c>
      <c r="L620">
        <v>26.397845910472419</v>
      </c>
      <c r="M620">
        <v>192730.67299236459</v>
      </c>
    </row>
    <row r="621" spans="2:13" x14ac:dyDescent="0.25">
      <c r="B621" s="13">
        <v>39870</v>
      </c>
      <c r="C621">
        <v>602</v>
      </c>
      <c r="D621" s="19">
        <f t="shared" si="27"/>
        <v>192730.67299237658</v>
      </c>
      <c r="E621" s="19">
        <f t="shared" si="28"/>
        <v>26.401462053750219</v>
      </c>
      <c r="F621" s="19">
        <f t="shared" si="29"/>
        <v>192757.07445443035</v>
      </c>
      <c r="I621" s="13">
        <v>39870</v>
      </c>
      <c r="J621">
        <v>602</v>
      </c>
      <c r="K621">
        <v>192730.67299236456</v>
      </c>
      <c r="L621">
        <v>26.401462053747821</v>
      </c>
      <c r="M621">
        <v>192757.0744544183</v>
      </c>
    </row>
    <row r="622" spans="2:13" x14ac:dyDescent="0.25">
      <c r="B622" s="13">
        <v>39871</v>
      </c>
      <c r="C622">
        <v>603</v>
      </c>
      <c r="D622" s="19">
        <f t="shared" si="27"/>
        <v>192757.07445443035</v>
      </c>
      <c r="E622" s="19">
        <f t="shared" si="28"/>
        <v>26.405078692387722</v>
      </c>
      <c r="F622" s="19">
        <f t="shared" si="29"/>
        <v>192783.47953312274</v>
      </c>
      <c r="I622" s="13">
        <v>39871</v>
      </c>
      <c r="J622">
        <v>603</v>
      </c>
      <c r="K622">
        <v>192757.07445441827</v>
      </c>
      <c r="L622">
        <v>26.405078692385313</v>
      </c>
      <c r="M622">
        <v>192783.47953311066</v>
      </c>
    </row>
    <row r="623" spans="2:13" x14ac:dyDescent="0.25">
      <c r="B623" s="13">
        <v>39872</v>
      </c>
      <c r="C623">
        <v>604</v>
      </c>
      <c r="D623" s="19">
        <f t="shared" si="27"/>
        <v>192783.47953312274</v>
      </c>
      <c r="E623" s="19">
        <f t="shared" si="28"/>
        <v>26.408695826455173</v>
      </c>
      <c r="F623" s="19">
        <f t="shared" si="29"/>
        <v>192809.88822894919</v>
      </c>
      <c r="I623" s="13">
        <v>39872</v>
      </c>
      <c r="J623">
        <v>604</v>
      </c>
      <c r="K623">
        <v>192783.47953311066</v>
      </c>
      <c r="L623">
        <v>26.40869582645276</v>
      </c>
      <c r="M623">
        <v>192809.88822893711</v>
      </c>
    </row>
    <row r="624" spans="2:13" x14ac:dyDescent="0.25">
      <c r="B624" s="13">
        <v>39873</v>
      </c>
      <c r="C624">
        <v>605</v>
      </c>
      <c r="D624" s="19">
        <f t="shared" si="27"/>
        <v>192809.88822894919</v>
      </c>
      <c r="E624" s="19">
        <f t="shared" si="28"/>
        <v>26.412313456020438</v>
      </c>
      <c r="F624" s="19">
        <f t="shared" si="29"/>
        <v>192836.3005424052</v>
      </c>
      <c r="I624" s="13">
        <v>39873</v>
      </c>
      <c r="J624">
        <v>605</v>
      </c>
      <c r="K624">
        <v>192809.88822893705</v>
      </c>
      <c r="L624">
        <v>26.41231345601803</v>
      </c>
      <c r="M624">
        <v>192836.30054239306</v>
      </c>
    </row>
    <row r="625" spans="2:13" x14ac:dyDescent="0.25">
      <c r="B625" s="13">
        <v>39874</v>
      </c>
      <c r="C625">
        <v>606</v>
      </c>
      <c r="D625" s="19">
        <f t="shared" si="27"/>
        <v>192836.3005424052</v>
      </c>
      <c r="E625" s="19">
        <f t="shared" si="28"/>
        <v>26.415931581151401</v>
      </c>
      <c r="F625" s="19">
        <f t="shared" si="29"/>
        <v>192862.71647398634</v>
      </c>
      <c r="I625" s="13">
        <v>39874</v>
      </c>
      <c r="J625">
        <v>606</v>
      </c>
      <c r="K625">
        <v>192836.30054239312</v>
      </c>
      <c r="L625">
        <v>26.415931581148989</v>
      </c>
      <c r="M625">
        <v>192862.71647397426</v>
      </c>
    </row>
    <row r="626" spans="2:13" x14ac:dyDescent="0.25">
      <c r="B626" s="13">
        <v>39875</v>
      </c>
      <c r="C626">
        <v>607</v>
      </c>
      <c r="D626" s="19">
        <f t="shared" si="27"/>
        <v>192862.71647398634</v>
      </c>
      <c r="E626" s="19">
        <f t="shared" si="28"/>
        <v>26.419550201915939</v>
      </c>
      <c r="F626" s="19">
        <f t="shared" si="29"/>
        <v>192889.13602418825</v>
      </c>
      <c r="I626" s="13">
        <v>39875</v>
      </c>
      <c r="J626">
        <v>607</v>
      </c>
      <c r="K626">
        <v>192862.71647397423</v>
      </c>
      <c r="L626">
        <v>26.419550201913523</v>
      </c>
      <c r="M626">
        <v>192889.13602417614</v>
      </c>
    </row>
    <row r="627" spans="2:13" x14ac:dyDescent="0.25">
      <c r="B627" s="13">
        <v>39876</v>
      </c>
      <c r="C627">
        <v>608</v>
      </c>
      <c r="D627" s="19">
        <f t="shared" si="27"/>
        <v>192889.13602418825</v>
      </c>
      <c r="E627" s="19">
        <f t="shared" si="28"/>
        <v>26.423169318381955</v>
      </c>
      <c r="F627" s="19">
        <f t="shared" si="29"/>
        <v>192915.55919350663</v>
      </c>
      <c r="I627" s="13">
        <v>39876</v>
      </c>
      <c r="J627">
        <v>608</v>
      </c>
      <c r="K627">
        <v>192889.13602417608</v>
      </c>
      <c r="L627">
        <v>26.423169318379532</v>
      </c>
      <c r="M627">
        <v>192915.55919349447</v>
      </c>
    </row>
    <row r="628" spans="2:13" x14ac:dyDescent="0.25">
      <c r="B628" s="13">
        <v>39877</v>
      </c>
      <c r="C628">
        <v>609</v>
      </c>
      <c r="D628" s="19">
        <f t="shared" si="27"/>
        <v>192915.55919350663</v>
      </c>
      <c r="E628" s="19">
        <f t="shared" si="28"/>
        <v>26.426788930617349</v>
      </c>
      <c r="F628" s="19">
        <f t="shared" si="29"/>
        <v>192941.98598243724</v>
      </c>
      <c r="I628" s="13">
        <v>39877</v>
      </c>
      <c r="J628">
        <v>609</v>
      </c>
      <c r="K628">
        <v>192915.55919349444</v>
      </c>
      <c r="L628">
        <v>26.426788930614922</v>
      </c>
      <c r="M628">
        <v>192941.98598242505</v>
      </c>
    </row>
    <row r="629" spans="2:13" x14ac:dyDescent="0.25">
      <c r="B629" s="13">
        <v>39878</v>
      </c>
      <c r="C629">
        <v>610</v>
      </c>
      <c r="D629" s="19">
        <f t="shared" si="27"/>
        <v>192941.98598243724</v>
      </c>
      <c r="E629" s="19">
        <f t="shared" si="28"/>
        <v>26.430409038690037</v>
      </c>
      <c r="F629" s="19">
        <f t="shared" si="29"/>
        <v>192968.41639147594</v>
      </c>
      <c r="I629" s="13">
        <v>39878</v>
      </c>
      <c r="J629">
        <v>610</v>
      </c>
      <c r="K629">
        <v>192941.98598242505</v>
      </c>
      <c r="L629">
        <v>26.4304090386876</v>
      </c>
      <c r="M629">
        <v>192968.41639146375</v>
      </c>
    </row>
    <row r="630" spans="2:13" x14ac:dyDescent="0.25">
      <c r="B630" s="13">
        <v>39879</v>
      </c>
      <c r="C630">
        <v>611</v>
      </c>
      <c r="D630" s="19">
        <f t="shared" si="27"/>
        <v>192968.41639147594</v>
      </c>
      <c r="E630" s="19">
        <f t="shared" si="28"/>
        <v>26.434029642667941</v>
      </c>
      <c r="F630" s="19">
        <f t="shared" si="29"/>
        <v>192994.85042111861</v>
      </c>
      <c r="I630" s="13">
        <v>39879</v>
      </c>
      <c r="J630">
        <v>611</v>
      </c>
      <c r="K630">
        <v>192968.41639146369</v>
      </c>
      <c r="L630">
        <v>26.434029642665504</v>
      </c>
      <c r="M630">
        <v>192994.85042110636</v>
      </c>
    </row>
    <row r="631" spans="2:13" x14ac:dyDescent="0.25">
      <c r="B631" s="13">
        <v>39880</v>
      </c>
      <c r="C631">
        <v>612</v>
      </c>
      <c r="D631" s="19">
        <f t="shared" si="27"/>
        <v>192994.85042111861</v>
      </c>
      <c r="E631" s="19">
        <f t="shared" si="28"/>
        <v>26.437650742618992</v>
      </c>
      <c r="F631" s="19">
        <f t="shared" si="29"/>
        <v>193021.28807186123</v>
      </c>
      <c r="I631" s="13">
        <v>39880</v>
      </c>
      <c r="J631">
        <v>612</v>
      </c>
      <c r="K631">
        <v>192994.85042110636</v>
      </c>
      <c r="L631">
        <v>26.437650742616547</v>
      </c>
      <c r="M631">
        <v>193021.28807184898</v>
      </c>
    </row>
    <row r="632" spans="2:13" x14ac:dyDescent="0.25">
      <c r="B632" s="13">
        <v>39881</v>
      </c>
      <c r="C632">
        <v>613</v>
      </c>
      <c r="D632" s="19">
        <f t="shared" si="27"/>
        <v>193021.28807186123</v>
      </c>
      <c r="E632" s="19">
        <f t="shared" si="28"/>
        <v>26.441272338611132</v>
      </c>
      <c r="F632" s="19">
        <f t="shared" si="29"/>
        <v>193047.72934419985</v>
      </c>
      <c r="I632" s="13">
        <v>39881</v>
      </c>
      <c r="J632">
        <v>613</v>
      </c>
      <c r="K632">
        <v>193021.28807184898</v>
      </c>
      <c r="L632">
        <v>26.441272338608687</v>
      </c>
      <c r="M632">
        <v>193047.7293441876</v>
      </c>
    </row>
    <row r="633" spans="2:13" x14ac:dyDescent="0.25">
      <c r="B633" s="13">
        <v>39882</v>
      </c>
      <c r="C633">
        <v>614</v>
      </c>
      <c r="D633" s="19">
        <f t="shared" si="27"/>
        <v>193047.72934419985</v>
      </c>
      <c r="E633" s="19">
        <f t="shared" si="28"/>
        <v>26.44489443071231</v>
      </c>
      <c r="F633" s="19">
        <f t="shared" si="29"/>
        <v>193074.17423863057</v>
      </c>
      <c r="I633" s="13">
        <v>39882</v>
      </c>
      <c r="J633">
        <v>614</v>
      </c>
      <c r="K633">
        <v>193047.72934418757</v>
      </c>
      <c r="L633">
        <v>26.444894430709859</v>
      </c>
      <c r="M633">
        <v>193074.17423861829</v>
      </c>
    </row>
    <row r="634" spans="2:13" x14ac:dyDescent="0.25">
      <c r="B634" s="13">
        <v>39883</v>
      </c>
      <c r="C634">
        <v>615</v>
      </c>
      <c r="D634" s="19">
        <f t="shared" si="27"/>
        <v>193074.17423863057</v>
      </c>
      <c r="E634" s="19">
        <f t="shared" si="28"/>
        <v>26.448517018990493</v>
      </c>
      <c r="F634" s="19">
        <f t="shared" si="29"/>
        <v>193100.62275564956</v>
      </c>
      <c r="I634" s="13">
        <v>39883</v>
      </c>
      <c r="J634">
        <v>615</v>
      </c>
      <c r="K634">
        <v>193074.17423861823</v>
      </c>
      <c r="L634">
        <v>26.448517018988035</v>
      </c>
      <c r="M634">
        <v>193100.62275563722</v>
      </c>
    </row>
    <row r="635" spans="2:13" x14ac:dyDescent="0.25">
      <c r="B635" s="13">
        <v>39884</v>
      </c>
      <c r="C635">
        <v>616</v>
      </c>
      <c r="D635" s="19">
        <f t="shared" si="27"/>
        <v>193100.62275564956</v>
      </c>
      <c r="E635" s="19">
        <f t="shared" si="28"/>
        <v>26.452140103513642</v>
      </c>
      <c r="F635" s="19">
        <f t="shared" si="29"/>
        <v>193127.07489575306</v>
      </c>
      <c r="I635" s="13">
        <v>39884</v>
      </c>
      <c r="J635">
        <v>616</v>
      </c>
      <c r="K635">
        <v>193100.62275563725</v>
      </c>
      <c r="L635">
        <v>26.452140103511177</v>
      </c>
      <c r="M635">
        <v>193127.07489574075</v>
      </c>
    </row>
    <row r="636" spans="2:13" x14ac:dyDescent="0.25">
      <c r="B636" s="13">
        <v>39885</v>
      </c>
      <c r="C636">
        <v>617</v>
      </c>
      <c r="D636" s="19">
        <f t="shared" si="27"/>
        <v>193127.07489575306</v>
      </c>
      <c r="E636" s="19">
        <f t="shared" si="28"/>
        <v>26.455763684349737</v>
      </c>
      <c r="F636" s="19">
        <f t="shared" si="29"/>
        <v>193153.53065943741</v>
      </c>
      <c r="I636" s="13">
        <v>39885</v>
      </c>
      <c r="J636">
        <v>617</v>
      </c>
      <c r="K636">
        <v>193127.07489574069</v>
      </c>
      <c r="L636">
        <v>26.455763684347275</v>
      </c>
      <c r="M636">
        <v>193153.53065942504</v>
      </c>
    </row>
    <row r="637" spans="2:13" x14ac:dyDescent="0.25">
      <c r="B637" s="13">
        <v>39886</v>
      </c>
      <c r="C637">
        <v>618</v>
      </c>
      <c r="D637" s="19">
        <f t="shared" si="27"/>
        <v>193153.53065943741</v>
      </c>
      <c r="E637" s="19">
        <f t="shared" si="28"/>
        <v>26.459387761566774</v>
      </c>
      <c r="F637" s="19">
        <f t="shared" si="29"/>
        <v>193179.99004719898</v>
      </c>
      <c r="I637" s="13">
        <v>39886</v>
      </c>
      <c r="J637">
        <v>618</v>
      </c>
      <c r="K637">
        <v>193153.53065942504</v>
      </c>
      <c r="L637">
        <v>26.459387761564308</v>
      </c>
      <c r="M637">
        <v>193179.99004718661</v>
      </c>
    </row>
    <row r="638" spans="2:13" x14ac:dyDescent="0.25">
      <c r="B638" s="13">
        <v>39887</v>
      </c>
      <c r="C638">
        <v>619</v>
      </c>
      <c r="D638" s="19">
        <f t="shared" si="27"/>
        <v>193179.99004719898</v>
      </c>
      <c r="E638" s="19">
        <f t="shared" si="28"/>
        <v>26.46301233523274</v>
      </c>
      <c r="F638" s="19">
        <f t="shared" si="29"/>
        <v>193206.45305953422</v>
      </c>
      <c r="I638" s="13">
        <v>39887</v>
      </c>
      <c r="J638">
        <v>619</v>
      </c>
      <c r="K638">
        <v>193179.99004718658</v>
      </c>
      <c r="L638">
        <v>26.46301233523026</v>
      </c>
      <c r="M638">
        <v>193206.45305952182</v>
      </c>
    </row>
    <row r="639" spans="2:13" x14ac:dyDescent="0.25">
      <c r="B639" s="13">
        <v>39888</v>
      </c>
      <c r="C639">
        <v>620</v>
      </c>
      <c r="D639" s="19">
        <f t="shared" si="27"/>
        <v>193206.45305953422</v>
      </c>
      <c r="E639" s="19">
        <f t="shared" si="28"/>
        <v>26.46663740541565</v>
      </c>
      <c r="F639" s="19">
        <f t="shared" si="29"/>
        <v>193232.91969693964</v>
      </c>
      <c r="I639" s="13">
        <v>39888</v>
      </c>
      <c r="J639">
        <v>620</v>
      </c>
      <c r="K639">
        <v>193206.45305952182</v>
      </c>
      <c r="L639">
        <v>26.46663740541317</v>
      </c>
      <c r="M639">
        <v>193232.91969692725</v>
      </c>
    </row>
    <row r="640" spans="2:13" x14ac:dyDescent="0.25">
      <c r="B640" s="13">
        <v>39889</v>
      </c>
      <c r="C640">
        <v>621</v>
      </c>
      <c r="D640" s="19">
        <f t="shared" si="27"/>
        <v>193232.91969693964</v>
      </c>
      <c r="E640" s="19">
        <f t="shared" si="28"/>
        <v>26.470262972183516</v>
      </c>
      <c r="F640" s="19">
        <f t="shared" si="29"/>
        <v>193259.38995991182</v>
      </c>
      <c r="I640" s="13">
        <v>39889</v>
      </c>
      <c r="J640">
        <v>621</v>
      </c>
      <c r="K640">
        <v>193232.91969692716</v>
      </c>
      <c r="L640">
        <v>26.470262972181036</v>
      </c>
      <c r="M640">
        <v>193259.38995989933</v>
      </c>
    </row>
    <row r="641" spans="2:13" x14ac:dyDescent="0.25">
      <c r="B641" s="13">
        <v>39890</v>
      </c>
      <c r="C641">
        <v>622</v>
      </c>
      <c r="D641" s="19">
        <f t="shared" si="27"/>
        <v>193259.38995991182</v>
      </c>
      <c r="E641" s="19">
        <f t="shared" si="28"/>
        <v>26.473889035604362</v>
      </c>
      <c r="F641" s="19">
        <f t="shared" si="29"/>
        <v>193285.86384894743</v>
      </c>
      <c r="I641" s="13">
        <v>39890</v>
      </c>
      <c r="J641">
        <v>622</v>
      </c>
      <c r="K641">
        <v>193259.38995989936</v>
      </c>
      <c r="L641">
        <v>26.473889035601879</v>
      </c>
      <c r="M641">
        <v>193285.86384893497</v>
      </c>
    </row>
    <row r="642" spans="2:13" x14ac:dyDescent="0.25">
      <c r="B642" s="13">
        <v>39891</v>
      </c>
      <c r="C642">
        <v>623</v>
      </c>
      <c r="D642" s="19">
        <f t="shared" si="27"/>
        <v>193285.86384894743</v>
      </c>
      <c r="E642" s="19">
        <f t="shared" si="28"/>
        <v>26.477515595746226</v>
      </c>
      <c r="F642" s="19">
        <f t="shared" si="29"/>
        <v>193312.34136454316</v>
      </c>
      <c r="I642" s="13">
        <v>39891</v>
      </c>
      <c r="J642">
        <v>623</v>
      </c>
      <c r="K642">
        <v>193285.86384893494</v>
      </c>
      <c r="L642">
        <v>26.477515595743743</v>
      </c>
      <c r="M642">
        <v>193312.34136453067</v>
      </c>
    </row>
    <row r="643" spans="2:13" x14ac:dyDescent="0.25">
      <c r="B643" s="13">
        <v>39892</v>
      </c>
      <c r="C643">
        <v>624</v>
      </c>
      <c r="D643" s="19">
        <f t="shared" si="27"/>
        <v>193312.34136454316</v>
      </c>
      <c r="E643" s="19">
        <f t="shared" si="28"/>
        <v>26.48114265267715</v>
      </c>
      <c r="F643" s="19">
        <f t="shared" si="29"/>
        <v>193338.82250719584</v>
      </c>
      <c r="I643" s="13">
        <v>39892</v>
      </c>
      <c r="J643">
        <v>624</v>
      </c>
      <c r="K643">
        <v>193312.34136453067</v>
      </c>
      <c r="L643">
        <v>26.481142652674652</v>
      </c>
      <c r="M643">
        <v>193338.82250718336</v>
      </c>
    </row>
    <row r="644" spans="2:13" x14ac:dyDescent="0.25">
      <c r="B644" s="13">
        <v>39893</v>
      </c>
      <c r="C644">
        <v>625</v>
      </c>
      <c r="D644" s="19">
        <f t="shared" si="27"/>
        <v>193338.82250719584</v>
      </c>
      <c r="E644" s="19">
        <f t="shared" si="28"/>
        <v>26.484770206465189</v>
      </c>
      <c r="F644" s="19">
        <f t="shared" si="29"/>
        <v>193365.30727740232</v>
      </c>
      <c r="I644" s="13">
        <v>39893</v>
      </c>
      <c r="J644">
        <v>625</v>
      </c>
      <c r="K644">
        <v>193338.82250718327</v>
      </c>
      <c r="L644">
        <v>26.484770206462688</v>
      </c>
      <c r="M644">
        <v>193365.30727738974</v>
      </c>
    </row>
    <row r="645" spans="2:13" x14ac:dyDescent="0.25">
      <c r="B645" s="13">
        <v>39894</v>
      </c>
      <c r="C645">
        <v>626</v>
      </c>
      <c r="D645" s="19">
        <f t="shared" si="27"/>
        <v>193365.30727740232</v>
      </c>
      <c r="E645" s="19">
        <f t="shared" si="28"/>
        <v>26.488398257178403</v>
      </c>
      <c r="F645" s="19">
        <f t="shared" si="29"/>
        <v>193391.79567565949</v>
      </c>
      <c r="I645" s="13">
        <v>39894</v>
      </c>
      <c r="J645">
        <v>626</v>
      </c>
      <c r="K645">
        <v>193365.30727738977</v>
      </c>
      <c r="L645">
        <v>26.488398257175906</v>
      </c>
      <c r="M645">
        <v>193391.79567564695</v>
      </c>
    </row>
    <row r="646" spans="2:13" x14ac:dyDescent="0.25">
      <c r="B646" s="13">
        <v>39895</v>
      </c>
      <c r="C646">
        <v>627</v>
      </c>
      <c r="D646" s="19">
        <f t="shared" si="27"/>
        <v>193391.79567565949</v>
      </c>
      <c r="E646" s="19">
        <f t="shared" si="28"/>
        <v>26.492026804884865</v>
      </c>
      <c r="F646" s="19">
        <f t="shared" si="29"/>
        <v>193418.28770246438</v>
      </c>
      <c r="I646" s="13">
        <v>39895</v>
      </c>
      <c r="J646">
        <v>627</v>
      </c>
      <c r="K646">
        <v>193391.79567564692</v>
      </c>
      <c r="L646">
        <v>26.492026804882357</v>
      </c>
      <c r="M646">
        <v>193418.28770245181</v>
      </c>
    </row>
    <row r="647" spans="2:13" x14ac:dyDescent="0.25">
      <c r="B647" s="13">
        <v>39896</v>
      </c>
      <c r="C647">
        <v>628</v>
      </c>
      <c r="D647" s="19">
        <f t="shared" si="27"/>
        <v>193418.28770246438</v>
      </c>
      <c r="E647" s="19">
        <f t="shared" si="28"/>
        <v>26.495655849652657</v>
      </c>
      <c r="F647" s="19">
        <f t="shared" si="29"/>
        <v>193444.78335831405</v>
      </c>
      <c r="I647" s="13">
        <v>39896</v>
      </c>
      <c r="J647">
        <v>628</v>
      </c>
      <c r="K647">
        <v>193418.28770245175</v>
      </c>
      <c r="L647">
        <v>26.495655849650145</v>
      </c>
      <c r="M647">
        <v>193444.78335830141</v>
      </c>
    </row>
    <row r="648" spans="2:13" x14ac:dyDescent="0.25">
      <c r="B648" s="13">
        <v>39897</v>
      </c>
      <c r="C648">
        <v>629</v>
      </c>
      <c r="D648" s="19">
        <f t="shared" si="27"/>
        <v>193444.78335831405</v>
      </c>
      <c r="E648" s="19">
        <f t="shared" si="28"/>
        <v>26.499285391549872</v>
      </c>
      <c r="F648" s="19">
        <f t="shared" si="29"/>
        <v>193471.28264370561</v>
      </c>
      <c r="I648" s="13">
        <v>39897</v>
      </c>
      <c r="J648">
        <v>629</v>
      </c>
      <c r="K648">
        <v>193444.78335830139</v>
      </c>
      <c r="L648">
        <v>26.499285391547357</v>
      </c>
      <c r="M648">
        <v>193471.28264369295</v>
      </c>
    </row>
    <row r="649" spans="2:13" x14ac:dyDescent="0.25">
      <c r="B649" s="13">
        <v>39898</v>
      </c>
      <c r="C649">
        <v>630</v>
      </c>
      <c r="D649" s="19">
        <f t="shared" si="27"/>
        <v>193471.28264370561</v>
      </c>
      <c r="E649" s="19">
        <f t="shared" si="28"/>
        <v>26.502915430644606</v>
      </c>
      <c r="F649" s="19">
        <f t="shared" si="29"/>
        <v>193497.78555913625</v>
      </c>
      <c r="I649" s="13">
        <v>39898</v>
      </c>
      <c r="J649">
        <v>630</v>
      </c>
      <c r="K649">
        <v>193471.28264369295</v>
      </c>
      <c r="L649">
        <v>26.502915430642084</v>
      </c>
      <c r="M649">
        <v>193497.78555912359</v>
      </c>
    </row>
    <row r="650" spans="2:13" x14ac:dyDescent="0.25">
      <c r="B650" s="13">
        <v>39899</v>
      </c>
      <c r="C650">
        <v>631</v>
      </c>
      <c r="D650" s="19">
        <f t="shared" si="27"/>
        <v>193497.78555913625</v>
      </c>
      <c r="E650" s="19">
        <f t="shared" si="28"/>
        <v>26.506545967004968</v>
      </c>
      <c r="F650" s="19">
        <f t="shared" si="29"/>
        <v>193524.29210510326</v>
      </c>
      <c r="I650" s="13">
        <v>39899</v>
      </c>
      <c r="J650">
        <v>631</v>
      </c>
      <c r="K650">
        <v>193497.78555912359</v>
      </c>
      <c r="L650">
        <v>26.506545967002445</v>
      </c>
      <c r="M650">
        <v>193524.2921050906</v>
      </c>
    </row>
    <row r="651" spans="2:13" x14ac:dyDescent="0.25">
      <c r="B651" s="13">
        <v>39900</v>
      </c>
      <c r="C651">
        <v>632</v>
      </c>
      <c r="D651" s="19">
        <f t="shared" si="27"/>
        <v>193524.29210510326</v>
      </c>
      <c r="E651" s="19">
        <f t="shared" si="28"/>
        <v>26.51017700069908</v>
      </c>
      <c r="F651" s="19">
        <f t="shared" si="29"/>
        <v>193550.80228210395</v>
      </c>
      <c r="I651" s="13">
        <v>39900</v>
      </c>
      <c r="J651">
        <v>632</v>
      </c>
      <c r="K651">
        <v>193524.29210509057</v>
      </c>
      <c r="L651">
        <v>26.510177000696547</v>
      </c>
      <c r="M651">
        <v>193550.80228209126</v>
      </c>
    </row>
    <row r="652" spans="2:13" x14ac:dyDescent="0.25">
      <c r="B652" s="13">
        <v>39901</v>
      </c>
      <c r="C652">
        <v>633</v>
      </c>
      <c r="D652" s="19">
        <f t="shared" si="27"/>
        <v>193550.80228210395</v>
      </c>
      <c r="E652" s="19">
        <f t="shared" si="28"/>
        <v>26.513808531795064</v>
      </c>
      <c r="F652" s="19">
        <f t="shared" si="29"/>
        <v>193577.31609063575</v>
      </c>
      <c r="I652" s="13">
        <v>39901</v>
      </c>
      <c r="J652">
        <v>633</v>
      </c>
      <c r="K652">
        <v>193550.8022820912</v>
      </c>
      <c r="L652">
        <v>26.513808531792531</v>
      </c>
      <c r="M652">
        <v>193577.316090623</v>
      </c>
    </row>
    <row r="653" spans="2:13" x14ac:dyDescent="0.25">
      <c r="B653" s="13">
        <v>39902</v>
      </c>
      <c r="C653">
        <v>634</v>
      </c>
      <c r="D653" s="19">
        <f t="shared" si="27"/>
        <v>193577.31609063575</v>
      </c>
      <c r="E653" s="19">
        <f t="shared" si="28"/>
        <v>26.517440560361067</v>
      </c>
      <c r="F653" s="19">
        <f t="shared" si="29"/>
        <v>193603.83353119611</v>
      </c>
      <c r="I653" s="13">
        <v>39902</v>
      </c>
      <c r="J653">
        <v>634</v>
      </c>
      <c r="K653">
        <v>193577.316090623</v>
      </c>
      <c r="L653">
        <v>26.51744056035853</v>
      </c>
      <c r="M653">
        <v>193603.83353118337</v>
      </c>
    </row>
    <row r="654" spans="2:13" x14ac:dyDescent="0.25">
      <c r="B654" s="13">
        <v>39903</v>
      </c>
      <c r="C654">
        <v>635</v>
      </c>
      <c r="D654" s="19">
        <f t="shared" si="27"/>
        <v>193603.83353119611</v>
      </c>
      <c r="E654" s="19">
        <f t="shared" si="28"/>
        <v>26.521073086465226</v>
      </c>
      <c r="F654" s="19">
        <f t="shared" si="29"/>
        <v>193630.35460428259</v>
      </c>
      <c r="I654" s="13">
        <v>39903</v>
      </c>
      <c r="J654">
        <v>635</v>
      </c>
      <c r="K654">
        <v>193603.83353118334</v>
      </c>
      <c r="L654">
        <v>26.521073086462682</v>
      </c>
      <c r="M654">
        <v>193630.35460426979</v>
      </c>
    </row>
    <row r="655" spans="2:13" x14ac:dyDescent="0.25">
      <c r="B655" s="13">
        <v>39904</v>
      </c>
      <c r="C655">
        <v>636</v>
      </c>
      <c r="D655" s="19">
        <f t="shared" si="27"/>
        <v>193630.35460428259</v>
      </c>
      <c r="E655" s="19">
        <f t="shared" si="28"/>
        <v>26.5247061101757</v>
      </c>
      <c r="F655" s="19">
        <f t="shared" si="29"/>
        <v>193656.87931039277</v>
      </c>
      <c r="I655" s="13">
        <v>39904</v>
      </c>
      <c r="J655">
        <v>636</v>
      </c>
      <c r="K655">
        <v>193630.35460426981</v>
      </c>
      <c r="L655">
        <v>26.524706110173156</v>
      </c>
      <c r="M655">
        <v>193656.87931038</v>
      </c>
    </row>
    <row r="656" spans="2:13" x14ac:dyDescent="0.25">
      <c r="B656" s="13">
        <v>39905</v>
      </c>
      <c r="C656">
        <v>637</v>
      </c>
      <c r="D656" s="19">
        <f t="shared" si="27"/>
        <v>193656.87931039277</v>
      </c>
      <c r="E656" s="19">
        <f t="shared" si="28"/>
        <v>26.528339631560659</v>
      </c>
      <c r="F656" s="19">
        <f t="shared" si="29"/>
        <v>193683.40765002434</v>
      </c>
      <c r="I656" s="13">
        <v>39905</v>
      </c>
      <c r="J656">
        <v>637</v>
      </c>
      <c r="K656">
        <v>193656.87931037991</v>
      </c>
      <c r="L656">
        <v>26.528339631558097</v>
      </c>
      <c r="M656">
        <v>193683.40765001148</v>
      </c>
    </row>
    <row r="657" spans="2:13" x14ac:dyDescent="0.25">
      <c r="B657" s="13">
        <v>39906</v>
      </c>
      <c r="C657">
        <v>638</v>
      </c>
      <c r="D657" s="19">
        <f t="shared" si="27"/>
        <v>193683.40765002434</v>
      </c>
      <c r="E657" s="19">
        <f t="shared" si="28"/>
        <v>26.531973650688268</v>
      </c>
      <c r="F657" s="19">
        <f t="shared" si="29"/>
        <v>193709.93962367502</v>
      </c>
      <c r="I657" s="13">
        <v>39906</v>
      </c>
      <c r="J657">
        <v>638</v>
      </c>
      <c r="K657">
        <v>193683.4076500115</v>
      </c>
      <c r="L657">
        <v>26.531973650685714</v>
      </c>
      <c r="M657">
        <v>193709.93962366218</v>
      </c>
    </row>
    <row r="658" spans="2:13" x14ac:dyDescent="0.25">
      <c r="B658" s="13">
        <v>39907</v>
      </c>
      <c r="C658">
        <v>639</v>
      </c>
      <c r="D658" s="19">
        <f t="shared" si="27"/>
        <v>193709.93962367502</v>
      </c>
      <c r="E658" s="19">
        <f t="shared" si="28"/>
        <v>26.535608167626719</v>
      </c>
      <c r="F658" s="19">
        <f t="shared" si="29"/>
        <v>193736.47523184263</v>
      </c>
      <c r="I658" s="13">
        <v>39907</v>
      </c>
      <c r="J658">
        <v>639</v>
      </c>
      <c r="K658">
        <v>193709.93962366215</v>
      </c>
      <c r="L658">
        <v>26.535608167624158</v>
      </c>
      <c r="M658">
        <v>193736.47523182977</v>
      </c>
    </row>
    <row r="659" spans="2:13" x14ac:dyDescent="0.25">
      <c r="B659" s="13">
        <v>39908</v>
      </c>
      <c r="C659">
        <v>640</v>
      </c>
      <c r="D659" s="19">
        <f t="shared" si="27"/>
        <v>193736.47523184263</v>
      </c>
      <c r="E659" s="19">
        <f t="shared" si="28"/>
        <v>26.539243182444199</v>
      </c>
      <c r="F659" s="19">
        <f t="shared" si="29"/>
        <v>193763.01447502509</v>
      </c>
      <c r="I659" s="13">
        <v>39908</v>
      </c>
      <c r="J659">
        <v>640</v>
      </c>
      <c r="K659">
        <v>193736.47523182977</v>
      </c>
      <c r="L659">
        <v>26.539243182441638</v>
      </c>
      <c r="M659">
        <v>193763.0144750122</v>
      </c>
    </row>
    <row r="660" spans="2:13" x14ac:dyDescent="0.25">
      <c r="B660" s="13">
        <v>39909</v>
      </c>
      <c r="C660">
        <v>641</v>
      </c>
      <c r="D660" s="19">
        <f t="shared" si="27"/>
        <v>193763.01447502509</v>
      </c>
      <c r="E660" s="19">
        <f t="shared" si="28"/>
        <v>26.54287869520892</v>
      </c>
      <c r="F660" s="19">
        <f t="shared" si="29"/>
        <v>193789.5573537203</v>
      </c>
      <c r="I660" s="13">
        <v>39909</v>
      </c>
      <c r="J660">
        <v>641</v>
      </c>
      <c r="K660">
        <v>193763.01447501214</v>
      </c>
      <c r="L660">
        <v>26.542878695206348</v>
      </c>
      <c r="M660">
        <v>193789.55735370735</v>
      </c>
    </row>
    <row r="661" spans="2:13" x14ac:dyDescent="0.25">
      <c r="B661" s="13">
        <v>39910</v>
      </c>
      <c r="C661">
        <v>642</v>
      </c>
      <c r="D661" s="19">
        <f t="shared" ref="D661:D724" si="30">F660</f>
        <v>193789.5573537203</v>
      </c>
      <c r="E661" s="19">
        <f t="shared" ref="E661:E724" si="31">D661*_nPIR</f>
        <v>26.546514705989086</v>
      </c>
      <c r="F661" s="19">
        <f t="shared" si="29"/>
        <v>193816.10386842629</v>
      </c>
      <c r="I661" s="13">
        <v>39910</v>
      </c>
      <c r="J661">
        <v>642</v>
      </c>
      <c r="K661">
        <v>193789.55735370732</v>
      </c>
      <c r="L661">
        <v>26.54651470598651</v>
      </c>
      <c r="M661">
        <v>193816.10386841331</v>
      </c>
    </row>
    <row r="662" spans="2:13" x14ac:dyDescent="0.25">
      <c r="B662" s="13">
        <v>39911</v>
      </c>
      <c r="C662">
        <v>643</v>
      </c>
      <c r="D662" s="19">
        <f t="shared" si="30"/>
        <v>193816.10386842629</v>
      </c>
      <c r="E662" s="19">
        <f t="shared" si="31"/>
        <v>26.550151214852921</v>
      </c>
      <c r="F662" s="19">
        <f t="shared" ref="F662:F725" si="32">D662+E662</f>
        <v>193842.65401964114</v>
      </c>
      <c r="I662" s="13">
        <v>39911</v>
      </c>
      <c r="J662">
        <v>643</v>
      </c>
      <c r="K662">
        <v>193816.10386841328</v>
      </c>
      <c r="L662">
        <v>26.550151214850342</v>
      </c>
      <c r="M662">
        <v>193842.65401962813</v>
      </c>
    </row>
    <row r="663" spans="2:13" x14ac:dyDescent="0.25">
      <c r="B663" s="13">
        <v>39912</v>
      </c>
      <c r="C663">
        <v>644</v>
      </c>
      <c r="D663" s="19">
        <f t="shared" si="30"/>
        <v>193842.65401964114</v>
      </c>
      <c r="E663" s="19">
        <f t="shared" si="31"/>
        <v>26.553788221868651</v>
      </c>
      <c r="F663" s="19">
        <f t="shared" si="32"/>
        <v>193869.20780786301</v>
      </c>
      <c r="I663" s="13">
        <v>39912</v>
      </c>
      <c r="J663">
        <v>644</v>
      </c>
      <c r="K663">
        <v>193842.65401962816</v>
      </c>
      <c r="L663">
        <v>26.553788221866064</v>
      </c>
      <c r="M663">
        <v>193869.20780785003</v>
      </c>
    </row>
    <row r="664" spans="2:13" x14ac:dyDescent="0.25">
      <c r="B664" s="13">
        <v>39913</v>
      </c>
      <c r="C664">
        <v>645</v>
      </c>
      <c r="D664" s="19">
        <f t="shared" si="30"/>
        <v>193869.20780786301</v>
      </c>
      <c r="E664" s="19">
        <f t="shared" si="31"/>
        <v>26.557425727104526</v>
      </c>
      <c r="F664" s="19">
        <f t="shared" si="32"/>
        <v>193895.76523359012</v>
      </c>
      <c r="I664" s="13">
        <v>39913</v>
      </c>
      <c r="J664">
        <v>645</v>
      </c>
      <c r="K664">
        <v>193869.20780784995</v>
      </c>
      <c r="L664">
        <v>26.557425727101943</v>
      </c>
      <c r="M664">
        <v>193895.76523357705</v>
      </c>
    </row>
    <row r="665" spans="2:13" x14ac:dyDescent="0.25">
      <c r="B665" s="13">
        <v>39914</v>
      </c>
      <c r="C665">
        <v>646</v>
      </c>
      <c r="D665" s="19">
        <f t="shared" si="30"/>
        <v>193895.76523359012</v>
      </c>
      <c r="E665" s="19">
        <f t="shared" si="31"/>
        <v>26.561063730628788</v>
      </c>
      <c r="F665" s="19">
        <f t="shared" si="32"/>
        <v>193922.32629732075</v>
      </c>
      <c r="I665" s="13">
        <v>39914</v>
      </c>
      <c r="J665">
        <v>646</v>
      </c>
      <c r="K665">
        <v>193895.76523357703</v>
      </c>
      <c r="L665">
        <v>26.561063730626188</v>
      </c>
      <c r="M665">
        <v>193922.32629730765</v>
      </c>
    </row>
    <row r="666" spans="2:13" x14ac:dyDescent="0.25">
      <c r="B666" s="13">
        <v>39915</v>
      </c>
      <c r="C666">
        <v>647</v>
      </c>
      <c r="D666" s="19">
        <f t="shared" si="30"/>
        <v>193922.32629732075</v>
      </c>
      <c r="E666" s="19">
        <f t="shared" si="31"/>
        <v>26.564702232509696</v>
      </c>
      <c r="F666" s="19">
        <f t="shared" si="32"/>
        <v>193948.89099955326</v>
      </c>
      <c r="I666" s="13">
        <v>39915</v>
      </c>
      <c r="J666">
        <v>647</v>
      </c>
      <c r="K666">
        <v>193922.32629730768</v>
      </c>
      <c r="L666">
        <v>26.564702232507102</v>
      </c>
      <c r="M666">
        <v>193948.89099954019</v>
      </c>
    </row>
    <row r="667" spans="2:13" x14ac:dyDescent="0.25">
      <c r="B667" s="13">
        <v>39916</v>
      </c>
      <c r="C667">
        <v>648</v>
      </c>
      <c r="D667" s="19">
        <f t="shared" si="30"/>
        <v>193948.89099955326</v>
      </c>
      <c r="E667" s="19">
        <f t="shared" si="31"/>
        <v>26.56834123281552</v>
      </c>
      <c r="F667" s="19">
        <f t="shared" si="32"/>
        <v>193975.45934078607</v>
      </c>
      <c r="I667" s="13">
        <v>39916</v>
      </c>
      <c r="J667">
        <v>648</v>
      </c>
      <c r="K667">
        <v>193948.89099954019</v>
      </c>
      <c r="L667">
        <v>26.568341232812923</v>
      </c>
      <c r="M667">
        <v>193975.459340773</v>
      </c>
    </row>
    <row r="668" spans="2:13" x14ac:dyDescent="0.25">
      <c r="B668" s="13">
        <v>39917</v>
      </c>
      <c r="C668">
        <v>649</v>
      </c>
      <c r="D668" s="19">
        <f t="shared" si="30"/>
        <v>193975.45934078607</v>
      </c>
      <c r="E668" s="19">
        <f t="shared" si="31"/>
        <v>26.571980731614534</v>
      </c>
      <c r="F668" s="19">
        <f t="shared" si="32"/>
        <v>194002.03132151769</v>
      </c>
      <c r="I668" s="13">
        <v>39917</v>
      </c>
      <c r="J668">
        <v>649</v>
      </c>
      <c r="K668">
        <v>193975.45934077291</v>
      </c>
      <c r="L668">
        <v>26.571980731611927</v>
      </c>
      <c r="M668">
        <v>194002.03132150453</v>
      </c>
    </row>
    <row r="669" spans="2:13" x14ac:dyDescent="0.25">
      <c r="B669" s="13">
        <v>39918</v>
      </c>
      <c r="C669">
        <v>650</v>
      </c>
      <c r="D669" s="19">
        <f t="shared" si="30"/>
        <v>194002.03132151769</v>
      </c>
      <c r="E669" s="19">
        <f t="shared" si="31"/>
        <v>26.575620728975029</v>
      </c>
      <c r="F669" s="19">
        <f t="shared" si="32"/>
        <v>194028.60694224667</v>
      </c>
      <c r="I669" s="13">
        <v>39918</v>
      </c>
      <c r="J669">
        <v>650</v>
      </c>
      <c r="K669">
        <v>194002.03132150453</v>
      </c>
      <c r="L669">
        <v>26.575620728972417</v>
      </c>
      <c r="M669">
        <v>194028.60694223351</v>
      </c>
    </row>
    <row r="670" spans="2:13" x14ac:dyDescent="0.25">
      <c r="B670" s="13">
        <v>39919</v>
      </c>
      <c r="C670">
        <v>651</v>
      </c>
      <c r="D670" s="19">
        <f t="shared" si="30"/>
        <v>194028.60694224667</v>
      </c>
      <c r="E670" s="19">
        <f t="shared" si="31"/>
        <v>26.5792612249653</v>
      </c>
      <c r="F670" s="19">
        <f t="shared" si="32"/>
        <v>194055.18620347165</v>
      </c>
      <c r="I670" s="13">
        <v>39919</v>
      </c>
      <c r="J670">
        <v>651</v>
      </c>
      <c r="K670">
        <v>194028.60694223345</v>
      </c>
      <c r="L670">
        <v>26.579261224962682</v>
      </c>
      <c r="M670">
        <v>194055.1862034584</v>
      </c>
    </row>
    <row r="671" spans="2:13" x14ac:dyDescent="0.25">
      <c r="B671" s="13">
        <v>39920</v>
      </c>
      <c r="C671">
        <v>652</v>
      </c>
      <c r="D671" s="19">
        <f t="shared" si="30"/>
        <v>194055.18620347165</v>
      </c>
      <c r="E671" s="19">
        <f t="shared" si="31"/>
        <v>26.582902219653654</v>
      </c>
      <c r="F671" s="19">
        <f t="shared" si="32"/>
        <v>194081.76910569129</v>
      </c>
      <c r="I671" s="13">
        <v>39920</v>
      </c>
      <c r="J671">
        <v>652</v>
      </c>
      <c r="K671">
        <v>194055.18620345846</v>
      </c>
      <c r="L671">
        <v>26.582902219651029</v>
      </c>
      <c r="M671">
        <v>194081.7691056781</v>
      </c>
    </row>
    <row r="672" spans="2:13" x14ac:dyDescent="0.25">
      <c r="B672" s="13">
        <v>39921</v>
      </c>
      <c r="C672">
        <v>653</v>
      </c>
      <c r="D672" s="19">
        <f t="shared" si="30"/>
        <v>194081.76910569129</v>
      </c>
      <c r="E672" s="19">
        <f t="shared" si="31"/>
        <v>26.586543713108398</v>
      </c>
      <c r="F672" s="19">
        <f t="shared" si="32"/>
        <v>194108.3556494044</v>
      </c>
      <c r="I672" s="13">
        <v>39921</v>
      </c>
      <c r="J672">
        <v>653</v>
      </c>
      <c r="K672">
        <v>194081.76910567807</v>
      </c>
      <c r="L672">
        <v>26.586543713105776</v>
      </c>
      <c r="M672">
        <v>194108.35564939119</v>
      </c>
    </row>
    <row r="673" spans="2:13" x14ac:dyDescent="0.25">
      <c r="B673" s="13">
        <v>39922</v>
      </c>
      <c r="C673">
        <v>654</v>
      </c>
      <c r="D673" s="19">
        <f t="shared" si="30"/>
        <v>194108.3556494044</v>
      </c>
      <c r="E673" s="19">
        <f t="shared" si="31"/>
        <v>26.590185705397868</v>
      </c>
      <c r="F673" s="19">
        <f t="shared" si="32"/>
        <v>194134.9458351098</v>
      </c>
      <c r="I673" s="13">
        <v>39922</v>
      </c>
      <c r="J673">
        <v>654</v>
      </c>
      <c r="K673">
        <v>194108.35564939116</v>
      </c>
      <c r="L673">
        <v>26.590185705395243</v>
      </c>
      <c r="M673">
        <v>194134.94583509656</v>
      </c>
    </row>
    <row r="674" spans="2:13" x14ac:dyDescent="0.25">
      <c r="B674" s="13">
        <v>39923</v>
      </c>
      <c r="C674">
        <v>655</v>
      </c>
      <c r="D674" s="19">
        <f t="shared" si="30"/>
        <v>194134.9458351098</v>
      </c>
      <c r="E674" s="19">
        <f t="shared" si="31"/>
        <v>26.593828196590387</v>
      </c>
      <c r="F674" s="19">
        <f t="shared" si="32"/>
        <v>194161.53966330638</v>
      </c>
      <c r="I674" s="13">
        <v>39923</v>
      </c>
      <c r="J674">
        <v>655</v>
      </c>
      <c r="K674">
        <v>194134.94583509653</v>
      </c>
      <c r="L674">
        <v>26.593828196587758</v>
      </c>
      <c r="M674">
        <v>194161.53966329311</v>
      </c>
    </row>
    <row r="675" spans="2:13" x14ac:dyDescent="0.25">
      <c r="B675" s="13">
        <v>39924</v>
      </c>
      <c r="C675">
        <v>656</v>
      </c>
      <c r="D675" s="19">
        <f t="shared" si="30"/>
        <v>194161.53966330638</v>
      </c>
      <c r="E675" s="19">
        <f t="shared" si="31"/>
        <v>26.597471186754301</v>
      </c>
      <c r="F675" s="19">
        <f t="shared" si="32"/>
        <v>194188.13713449312</v>
      </c>
      <c r="I675" s="13">
        <v>39924</v>
      </c>
      <c r="J675">
        <v>656</v>
      </c>
      <c r="K675">
        <v>194161.53966329311</v>
      </c>
      <c r="L675">
        <v>26.597471186751662</v>
      </c>
      <c r="M675">
        <v>194188.13713447985</v>
      </c>
    </row>
    <row r="676" spans="2:13" x14ac:dyDescent="0.25">
      <c r="B676" s="13">
        <v>39925</v>
      </c>
      <c r="C676">
        <v>657</v>
      </c>
      <c r="D676" s="19">
        <f t="shared" si="30"/>
        <v>194188.13713449312</v>
      </c>
      <c r="E676" s="19">
        <f t="shared" si="31"/>
        <v>26.601114675957966</v>
      </c>
      <c r="F676" s="19">
        <f t="shared" si="32"/>
        <v>194214.73824916908</v>
      </c>
      <c r="I676" s="13">
        <v>39925</v>
      </c>
      <c r="J676">
        <v>657</v>
      </c>
      <c r="K676">
        <v>194188.1371344798</v>
      </c>
      <c r="L676">
        <v>26.601114675955333</v>
      </c>
      <c r="M676">
        <v>194214.73824915575</v>
      </c>
    </row>
    <row r="677" spans="2:13" x14ac:dyDescent="0.25">
      <c r="B677" s="13">
        <v>39926</v>
      </c>
      <c r="C677">
        <v>658</v>
      </c>
      <c r="D677" s="19">
        <f t="shared" si="30"/>
        <v>194214.73824916908</v>
      </c>
      <c r="E677" s="19">
        <f t="shared" si="31"/>
        <v>26.604758664269742</v>
      </c>
      <c r="F677" s="19">
        <f t="shared" si="32"/>
        <v>194241.34300783335</v>
      </c>
      <c r="I677" s="13">
        <v>39926</v>
      </c>
      <c r="J677">
        <v>658</v>
      </c>
      <c r="K677">
        <v>194214.73824915578</v>
      </c>
      <c r="L677">
        <v>26.604758664267102</v>
      </c>
      <c r="M677">
        <v>194241.34300782005</v>
      </c>
    </row>
    <row r="678" spans="2:13" x14ac:dyDescent="0.25">
      <c r="B678" s="13">
        <v>39927</v>
      </c>
      <c r="C678">
        <v>659</v>
      </c>
      <c r="D678" s="19">
        <f t="shared" si="30"/>
        <v>194241.34300783335</v>
      </c>
      <c r="E678" s="19">
        <f t="shared" si="31"/>
        <v>26.608403151757997</v>
      </c>
      <c r="F678" s="19">
        <f t="shared" si="32"/>
        <v>194267.95141098512</v>
      </c>
      <c r="I678" s="13">
        <v>39927</v>
      </c>
      <c r="J678">
        <v>659</v>
      </c>
      <c r="K678">
        <v>194241.34300781999</v>
      </c>
      <c r="L678">
        <v>26.608403151755351</v>
      </c>
      <c r="M678">
        <v>194267.95141097176</v>
      </c>
    </row>
    <row r="679" spans="2:13" x14ac:dyDescent="0.25">
      <c r="B679" s="13">
        <v>39928</v>
      </c>
      <c r="C679">
        <v>660</v>
      </c>
      <c r="D679" s="19">
        <f t="shared" si="30"/>
        <v>194267.95141098512</v>
      </c>
      <c r="E679" s="19">
        <f t="shared" si="31"/>
        <v>26.612048138491115</v>
      </c>
      <c r="F679" s="19">
        <f t="shared" si="32"/>
        <v>194294.5634591236</v>
      </c>
      <c r="I679" s="13">
        <v>39928</v>
      </c>
      <c r="J679">
        <v>660</v>
      </c>
      <c r="K679">
        <v>194267.95141097176</v>
      </c>
      <c r="L679">
        <v>26.612048138488468</v>
      </c>
      <c r="M679">
        <v>194294.56345911024</v>
      </c>
    </row>
    <row r="680" spans="2:13" x14ac:dyDescent="0.25">
      <c r="B680" s="13">
        <v>39929</v>
      </c>
      <c r="C680">
        <v>661</v>
      </c>
      <c r="D680" s="19">
        <f t="shared" si="30"/>
        <v>194294.5634591236</v>
      </c>
      <c r="E680" s="19">
        <f t="shared" si="31"/>
        <v>26.615693624537482</v>
      </c>
      <c r="F680" s="19">
        <f t="shared" si="32"/>
        <v>194321.17915274814</v>
      </c>
      <c r="I680" s="13">
        <v>39929</v>
      </c>
      <c r="J680">
        <v>661</v>
      </c>
      <c r="K680">
        <v>194294.56345911021</v>
      </c>
      <c r="L680">
        <v>26.615693624534828</v>
      </c>
      <c r="M680">
        <v>194321.17915273475</v>
      </c>
    </row>
    <row r="681" spans="2:13" x14ac:dyDescent="0.25">
      <c r="B681" s="13">
        <v>39930</v>
      </c>
      <c r="C681">
        <v>662</v>
      </c>
      <c r="D681" s="19">
        <f t="shared" si="30"/>
        <v>194321.17915274814</v>
      </c>
      <c r="E681" s="19">
        <f t="shared" si="31"/>
        <v>26.6193396099655</v>
      </c>
      <c r="F681" s="19">
        <f t="shared" si="32"/>
        <v>194347.7984923581</v>
      </c>
      <c r="I681" s="13">
        <v>39930</v>
      </c>
      <c r="J681">
        <v>662</v>
      </c>
      <c r="K681">
        <v>194321.17915273478</v>
      </c>
      <c r="L681">
        <v>26.61933960996285</v>
      </c>
      <c r="M681">
        <v>194347.79849234474</v>
      </c>
    </row>
    <row r="682" spans="2:13" x14ac:dyDescent="0.25">
      <c r="B682" s="13">
        <v>39931</v>
      </c>
      <c r="C682">
        <v>663</v>
      </c>
      <c r="D682" s="19">
        <f t="shared" si="30"/>
        <v>194347.7984923581</v>
      </c>
      <c r="E682" s="19">
        <f t="shared" si="31"/>
        <v>26.622986094843579</v>
      </c>
      <c r="F682" s="19">
        <f t="shared" si="32"/>
        <v>194374.42147845295</v>
      </c>
      <c r="I682" s="13">
        <v>39931</v>
      </c>
      <c r="J682">
        <v>663</v>
      </c>
      <c r="K682">
        <v>194347.79849234468</v>
      </c>
      <c r="L682">
        <v>26.622986094840918</v>
      </c>
      <c r="M682">
        <v>194374.42147843953</v>
      </c>
    </row>
    <row r="683" spans="2:13" x14ac:dyDescent="0.25">
      <c r="B683" s="13">
        <v>39932</v>
      </c>
      <c r="C683">
        <v>664</v>
      </c>
      <c r="D683" s="19">
        <f t="shared" si="30"/>
        <v>194374.42147845295</v>
      </c>
      <c r="E683" s="19">
        <f t="shared" si="31"/>
        <v>26.626633079240133</v>
      </c>
      <c r="F683" s="19">
        <f t="shared" si="32"/>
        <v>194401.04811153217</v>
      </c>
      <c r="I683" s="13">
        <v>39932</v>
      </c>
      <c r="J683">
        <v>664</v>
      </c>
      <c r="K683">
        <v>194374.42147843953</v>
      </c>
      <c r="L683">
        <v>26.626633079237468</v>
      </c>
      <c r="M683">
        <v>194401.04811151876</v>
      </c>
    </row>
    <row r="684" spans="2:13" x14ac:dyDescent="0.25">
      <c r="B684" s="13">
        <v>39933</v>
      </c>
      <c r="C684">
        <v>665</v>
      </c>
      <c r="D684" s="19">
        <f t="shared" si="30"/>
        <v>194401.04811153217</v>
      </c>
      <c r="E684" s="19">
        <f t="shared" si="31"/>
        <v>26.630280563223589</v>
      </c>
      <c r="F684" s="19">
        <f t="shared" si="32"/>
        <v>194427.6783920954</v>
      </c>
      <c r="I684" s="13">
        <v>39933</v>
      </c>
      <c r="J684">
        <v>665</v>
      </c>
      <c r="K684">
        <v>194401.0481115187</v>
      </c>
      <c r="L684">
        <v>26.630280563220918</v>
      </c>
      <c r="M684">
        <v>194427.67839208193</v>
      </c>
    </row>
    <row r="685" spans="2:13" x14ac:dyDescent="0.25">
      <c r="B685" s="13">
        <v>39934</v>
      </c>
      <c r="C685">
        <v>666</v>
      </c>
      <c r="D685" s="19">
        <f t="shared" si="30"/>
        <v>194427.6783920954</v>
      </c>
      <c r="E685" s="19">
        <f t="shared" si="31"/>
        <v>26.633928546862389</v>
      </c>
      <c r="F685" s="19">
        <f t="shared" si="32"/>
        <v>194454.31232064226</v>
      </c>
      <c r="I685" s="13">
        <v>39934</v>
      </c>
      <c r="J685">
        <v>666</v>
      </c>
      <c r="K685">
        <v>194427.67839208196</v>
      </c>
      <c r="L685">
        <v>26.633928546859707</v>
      </c>
      <c r="M685">
        <v>194454.31232062881</v>
      </c>
    </row>
    <row r="686" spans="2:13" x14ac:dyDescent="0.25">
      <c r="B686" s="13">
        <v>39935</v>
      </c>
      <c r="C686">
        <v>667</v>
      </c>
      <c r="D686" s="19">
        <f t="shared" si="30"/>
        <v>194454.31232064226</v>
      </c>
      <c r="E686" s="19">
        <f t="shared" si="31"/>
        <v>26.637577030224971</v>
      </c>
      <c r="F686" s="19">
        <f t="shared" si="32"/>
        <v>194480.94989767249</v>
      </c>
      <c r="I686" s="13">
        <v>39935</v>
      </c>
      <c r="J686">
        <v>667</v>
      </c>
      <c r="K686">
        <v>194454.31232062879</v>
      </c>
      <c r="L686">
        <v>26.6375770302223</v>
      </c>
      <c r="M686">
        <v>194480.94989765901</v>
      </c>
    </row>
    <row r="687" spans="2:13" x14ac:dyDescent="0.25">
      <c r="B687" s="13">
        <v>39936</v>
      </c>
      <c r="C687">
        <v>668</v>
      </c>
      <c r="D687" s="19">
        <f t="shared" si="30"/>
        <v>194480.94989767249</v>
      </c>
      <c r="E687" s="19">
        <f t="shared" si="31"/>
        <v>26.641226013379796</v>
      </c>
      <c r="F687" s="19">
        <f t="shared" si="32"/>
        <v>194507.59112368585</v>
      </c>
      <c r="I687" s="13">
        <v>39936</v>
      </c>
      <c r="J687">
        <v>668</v>
      </c>
      <c r="K687">
        <v>194480.94989765901</v>
      </c>
      <c r="L687">
        <v>26.641226013377114</v>
      </c>
      <c r="M687">
        <v>194507.59112367238</v>
      </c>
    </row>
    <row r="688" spans="2:13" x14ac:dyDescent="0.25">
      <c r="B688" s="13">
        <v>39937</v>
      </c>
      <c r="C688">
        <v>669</v>
      </c>
      <c r="D688" s="19">
        <f t="shared" si="30"/>
        <v>194507.59112368585</v>
      </c>
      <c r="E688" s="19">
        <f t="shared" si="31"/>
        <v>26.644875496395326</v>
      </c>
      <c r="F688" s="19">
        <f t="shared" si="32"/>
        <v>194534.23599918224</v>
      </c>
      <c r="I688" s="13">
        <v>39937</v>
      </c>
      <c r="J688">
        <v>669</v>
      </c>
      <c r="K688">
        <v>194507.59112367232</v>
      </c>
      <c r="L688">
        <v>26.644875496392647</v>
      </c>
      <c r="M688">
        <v>194534.23599916871</v>
      </c>
    </row>
    <row r="689" spans="2:13" x14ac:dyDescent="0.25">
      <c r="B689" s="13">
        <v>39938</v>
      </c>
      <c r="C689">
        <v>670</v>
      </c>
      <c r="D689" s="19">
        <f t="shared" si="30"/>
        <v>194534.23599918224</v>
      </c>
      <c r="E689" s="19">
        <f t="shared" si="31"/>
        <v>26.648525479340037</v>
      </c>
      <c r="F689" s="19">
        <f t="shared" si="32"/>
        <v>194560.88452466158</v>
      </c>
      <c r="I689" s="13">
        <v>39938</v>
      </c>
      <c r="J689">
        <v>670</v>
      </c>
      <c r="K689">
        <v>194534.23599916874</v>
      </c>
      <c r="L689">
        <v>26.648525479337351</v>
      </c>
      <c r="M689">
        <v>194560.88452464808</v>
      </c>
    </row>
    <row r="690" spans="2:13" x14ac:dyDescent="0.25">
      <c r="B690" s="13">
        <v>39939</v>
      </c>
      <c r="C690">
        <v>671</v>
      </c>
      <c r="D690" s="19">
        <f t="shared" si="30"/>
        <v>194560.88452466158</v>
      </c>
      <c r="E690" s="19">
        <f t="shared" si="31"/>
        <v>26.652175962282413</v>
      </c>
      <c r="F690" s="19">
        <f t="shared" si="32"/>
        <v>194587.53670062387</v>
      </c>
      <c r="I690" s="13">
        <v>39939</v>
      </c>
      <c r="J690">
        <v>671</v>
      </c>
      <c r="K690">
        <v>194560.88452464808</v>
      </c>
      <c r="L690">
        <v>26.652175962279724</v>
      </c>
      <c r="M690">
        <v>194587.53670061036</v>
      </c>
    </row>
    <row r="691" spans="2:13" x14ac:dyDescent="0.25">
      <c r="B691" s="13">
        <v>39940</v>
      </c>
      <c r="C691">
        <v>672</v>
      </c>
      <c r="D691" s="19">
        <f t="shared" si="30"/>
        <v>194587.53670062387</v>
      </c>
      <c r="E691" s="19">
        <f t="shared" si="31"/>
        <v>26.655826945290944</v>
      </c>
      <c r="F691" s="19">
        <f t="shared" si="32"/>
        <v>194614.19252756916</v>
      </c>
      <c r="I691" s="13">
        <v>39940</v>
      </c>
      <c r="J691">
        <v>672</v>
      </c>
      <c r="K691">
        <v>194587.53670061033</v>
      </c>
      <c r="L691">
        <v>26.655826945288254</v>
      </c>
      <c r="M691">
        <v>194614.19252755563</v>
      </c>
    </row>
    <row r="692" spans="2:13" x14ac:dyDescent="0.25">
      <c r="B692" s="13">
        <v>39941</v>
      </c>
      <c r="C692">
        <v>673</v>
      </c>
      <c r="D692" s="19">
        <f t="shared" si="30"/>
        <v>194614.19252756916</v>
      </c>
      <c r="E692" s="19">
        <f t="shared" si="31"/>
        <v>26.659478428434134</v>
      </c>
      <c r="F692" s="19">
        <f t="shared" si="32"/>
        <v>194640.85200599759</v>
      </c>
      <c r="I692" s="13">
        <v>39941</v>
      </c>
      <c r="J692">
        <v>673</v>
      </c>
      <c r="K692">
        <v>194614.19252755551</v>
      </c>
      <c r="L692">
        <v>26.659478428431431</v>
      </c>
      <c r="M692">
        <v>194640.85200598394</v>
      </c>
    </row>
    <row r="693" spans="2:13" x14ac:dyDescent="0.25">
      <c r="B693" s="13">
        <v>39942</v>
      </c>
      <c r="C693">
        <v>674</v>
      </c>
      <c r="D693" s="19">
        <f t="shared" si="30"/>
        <v>194640.85200599759</v>
      </c>
      <c r="E693" s="19">
        <f t="shared" si="31"/>
        <v>26.663130411780493</v>
      </c>
      <c r="F693" s="19">
        <f t="shared" si="32"/>
        <v>194667.51513640938</v>
      </c>
      <c r="I693" s="13">
        <v>39942</v>
      </c>
      <c r="J693">
        <v>674</v>
      </c>
      <c r="K693">
        <v>194640.85200598394</v>
      </c>
      <c r="L693">
        <v>26.663130411777793</v>
      </c>
      <c r="M693">
        <v>194667.51513639573</v>
      </c>
    </row>
    <row r="694" spans="2:13" x14ac:dyDescent="0.25">
      <c r="B694" s="13">
        <v>39943</v>
      </c>
      <c r="C694">
        <v>675</v>
      </c>
      <c r="D694" s="19">
        <f t="shared" si="30"/>
        <v>194667.51513640938</v>
      </c>
      <c r="E694" s="19">
        <f t="shared" si="31"/>
        <v>26.666782895398548</v>
      </c>
      <c r="F694" s="19">
        <f t="shared" si="32"/>
        <v>194694.18191930477</v>
      </c>
      <c r="I694" s="13">
        <v>39943</v>
      </c>
      <c r="J694">
        <v>675</v>
      </c>
      <c r="K694">
        <v>194667.51513639567</v>
      </c>
      <c r="L694">
        <v>26.666782895395841</v>
      </c>
      <c r="M694">
        <v>194694.18191929106</v>
      </c>
    </row>
    <row r="695" spans="2:13" x14ac:dyDescent="0.25">
      <c r="B695" s="13">
        <v>39944</v>
      </c>
      <c r="C695">
        <v>676</v>
      </c>
      <c r="D695" s="19">
        <f t="shared" si="30"/>
        <v>194694.18191930477</v>
      </c>
      <c r="E695" s="19">
        <f t="shared" si="31"/>
        <v>26.67043587935682</v>
      </c>
      <c r="F695" s="19">
        <f t="shared" si="32"/>
        <v>194720.85235518412</v>
      </c>
      <c r="I695" s="13">
        <v>39944</v>
      </c>
      <c r="J695">
        <v>676</v>
      </c>
      <c r="K695">
        <v>194694.18191929109</v>
      </c>
      <c r="L695">
        <v>26.670435879354105</v>
      </c>
      <c r="M695">
        <v>194720.85235517044</v>
      </c>
    </row>
    <row r="696" spans="2:13" x14ac:dyDescent="0.25">
      <c r="B696" s="13">
        <v>39945</v>
      </c>
      <c r="C696">
        <v>677</v>
      </c>
      <c r="D696" s="19">
        <f t="shared" si="30"/>
        <v>194720.85235518412</v>
      </c>
      <c r="E696" s="19">
        <f t="shared" si="31"/>
        <v>26.674089363723855</v>
      </c>
      <c r="F696" s="19">
        <f t="shared" si="32"/>
        <v>194747.52644454784</v>
      </c>
      <c r="I696" s="13">
        <v>39945</v>
      </c>
      <c r="J696">
        <v>677</v>
      </c>
      <c r="K696">
        <v>194720.85235517038</v>
      </c>
      <c r="L696">
        <v>26.674089363721141</v>
      </c>
      <c r="M696">
        <v>194747.5264445341</v>
      </c>
    </row>
    <row r="697" spans="2:13" x14ac:dyDescent="0.25">
      <c r="B697" s="13">
        <v>39946</v>
      </c>
      <c r="C697">
        <v>678</v>
      </c>
      <c r="D697" s="19">
        <f t="shared" si="30"/>
        <v>194747.52644454784</v>
      </c>
      <c r="E697" s="19">
        <f t="shared" si="31"/>
        <v>26.6777433485682</v>
      </c>
      <c r="F697" s="19">
        <f t="shared" si="32"/>
        <v>194774.20418789639</v>
      </c>
      <c r="I697" s="13">
        <v>39946</v>
      </c>
      <c r="J697">
        <v>678</v>
      </c>
      <c r="K697">
        <v>194747.52644453413</v>
      </c>
      <c r="L697">
        <v>26.677743348565482</v>
      </c>
      <c r="M697">
        <v>194774.20418788269</v>
      </c>
    </row>
    <row r="698" spans="2:13" x14ac:dyDescent="0.25">
      <c r="B698" s="13">
        <v>39947</v>
      </c>
      <c r="C698">
        <v>679</v>
      </c>
      <c r="D698" s="19">
        <f t="shared" si="30"/>
        <v>194774.20418789639</v>
      </c>
      <c r="E698" s="19">
        <f t="shared" si="31"/>
        <v>26.681397833958414</v>
      </c>
      <c r="F698" s="19">
        <f t="shared" si="32"/>
        <v>194800.88558573034</v>
      </c>
      <c r="I698" s="13">
        <v>39947</v>
      </c>
      <c r="J698">
        <v>679</v>
      </c>
      <c r="K698">
        <v>194774.20418788269</v>
      </c>
      <c r="L698">
        <v>26.681397833955689</v>
      </c>
      <c r="M698">
        <v>194800.88558571663</v>
      </c>
    </row>
    <row r="699" spans="2:13" x14ac:dyDescent="0.25">
      <c r="B699" s="13">
        <v>39948</v>
      </c>
      <c r="C699">
        <v>680</v>
      </c>
      <c r="D699" s="19">
        <f t="shared" si="30"/>
        <v>194800.88558573034</v>
      </c>
      <c r="E699" s="19">
        <f t="shared" si="31"/>
        <v>26.685052819963065</v>
      </c>
      <c r="F699" s="19">
        <f t="shared" si="32"/>
        <v>194827.5706385503</v>
      </c>
      <c r="I699" s="13">
        <v>39948</v>
      </c>
      <c r="J699">
        <v>680</v>
      </c>
      <c r="K699">
        <v>194800.88558571663</v>
      </c>
      <c r="L699">
        <v>26.685052819960333</v>
      </c>
      <c r="M699">
        <v>194827.57063853659</v>
      </c>
    </row>
    <row r="700" spans="2:13" x14ac:dyDescent="0.25">
      <c r="B700" s="13">
        <v>39949</v>
      </c>
      <c r="C700">
        <v>681</v>
      </c>
      <c r="D700" s="19">
        <f t="shared" si="30"/>
        <v>194827.5706385503</v>
      </c>
      <c r="E700" s="19">
        <f t="shared" si="31"/>
        <v>26.688708306650728</v>
      </c>
      <c r="F700" s="19">
        <f t="shared" si="32"/>
        <v>194854.25934685694</v>
      </c>
      <c r="I700" s="13">
        <v>39949</v>
      </c>
      <c r="J700">
        <v>681</v>
      </c>
      <c r="K700">
        <v>194827.5706385365</v>
      </c>
      <c r="L700">
        <v>26.688708306648003</v>
      </c>
      <c r="M700">
        <v>194854.25934684314</v>
      </c>
    </row>
    <row r="701" spans="2:13" x14ac:dyDescent="0.25">
      <c r="B701" s="13">
        <v>39950</v>
      </c>
      <c r="C701">
        <v>682</v>
      </c>
      <c r="D701" s="19">
        <f t="shared" si="30"/>
        <v>194854.25934685694</v>
      </c>
      <c r="E701" s="19">
        <f t="shared" si="31"/>
        <v>26.692364294089995</v>
      </c>
      <c r="F701" s="19">
        <f t="shared" si="32"/>
        <v>194880.95171115102</v>
      </c>
      <c r="I701" s="13">
        <v>39950</v>
      </c>
      <c r="J701">
        <v>682</v>
      </c>
      <c r="K701">
        <v>194854.25934684317</v>
      </c>
      <c r="L701">
        <v>26.69236429408727</v>
      </c>
      <c r="M701">
        <v>194880.95171113726</v>
      </c>
    </row>
    <row r="702" spans="2:13" x14ac:dyDescent="0.25">
      <c r="B702" s="13">
        <v>39951</v>
      </c>
      <c r="C702">
        <v>683</v>
      </c>
      <c r="D702" s="19">
        <f t="shared" si="30"/>
        <v>194880.95171115102</v>
      </c>
      <c r="E702" s="19">
        <f t="shared" si="31"/>
        <v>26.696020782349457</v>
      </c>
      <c r="F702" s="19">
        <f t="shared" si="32"/>
        <v>194907.64773193336</v>
      </c>
      <c r="I702" s="13">
        <v>39951</v>
      </c>
      <c r="J702">
        <v>683</v>
      </c>
      <c r="K702">
        <v>194880.95171113726</v>
      </c>
      <c r="L702">
        <v>26.696020782346729</v>
      </c>
      <c r="M702">
        <v>194907.6477319196</v>
      </c>
    </row>
    <row r="703" spans="2:13" x14ac:dyDescent="0.25">
      <c r="B703" s="13">
        <v>39952</v>
      </c>
      <c r="C703">
        <v>684</v>
      </c>
      <c r="D703" s="19">
        <f t="shared" si="30"/>
        <v>194907.64773193336</v>
      </c>
      <c r="E703" s="19">
        <f t="shared" si="31"/>
        <v>26.699677771497726</v>
      </c>
      <c r="F703" s="19">
        <f t="shared" si="32"/>
        <v>194934.34740970487</v>
      </c>
      <c r="I703" s="13">
        <v>39952</v>
      </c>
      <c r="J703">
        <v>684</v>
      </c>
      <c r="K703">
        <v>194907.6477319196</v>
      </c>
      <c r="L703">
        <v>26.699677771494986</v>
      </c>
      <c r="M703">
        <v>194934.34740969108</v>
      </c>
    </row>
    <row r="704" spans="2:13" x14ac:dyDescent="0.25">
      <c r="B704" s="13">
        <v>39953</v>
      </c>
      <c r="C704">
        <v>685</v>
      </c>
      <c r="D704" s="19">
        <f t="shared" si="30"/>
        <v>194934.34740970487</v>
      </c>
      <c r="E704" s="19">
        <f t="shared" si="31"/>
        <v>26.70333526160341</v>
      </c>
      <c r="F704" s="19">
        <f t="shared" si="32"/>
        <v>194961.05074496649</v>
      </c>
      <c r="I704" s="13">
        <v>39953</v>
      </c>
      <c r="J704">
        <v>685</v>
      </c>
      <c r="K704">
        <v>194934.34740969102</v>
      </c>
      <c r="L704">
        <v>26.703335261600667</v>
      </c>
      <c r="M704">
        <v>194961.05074495263</v>
      </c>
    </row>
    <row r="705" spans="2:13" x14ac:dyDescent="0.25">
      <c r="B705" s="13">
        <v>39954</v>
      </c>
      <c r="C705">
        <v>686</v>
      </c>
      <c r="D705" s="19">
        <f t="shared" si="30"/>
        <v>194961.05074496649</v>
      </c>
      <c r="E705" s="19">
        <f t="shared" si="31"/>
        <v>26.706993252735138</v>
      </c>
      <c r="F705" s="19">
        <f t="shared" si="32"/>
        <v>194987.75773821922</v>
      </c>
      <c r="I705" s="13">
        <v>39954</v>
      </c>
      <c r="J705">
        <v>686</v>
      </c>
      <c r="K705">
        <v>194961.05074495266</v>
      </c>
      <c r="L705">
        <v>26.706993252732389</v>
      </c>
      <c r="M705">
        <v>194987.7577382054</v>
      </c>
    </row>
    <row r="706" spans="2:13" x14ac:dyDescent="0.25">
      <c r="B706" s="13">
        <v>39955</v>
      </c>
      <c r="C706">
        <v>687</v>
      </c>
      <c r="D706" s="19">
        <f t="shared" si="30"/>
        <v>194987.75773821922</v>
      </c>
      <c r="E706" s="19">
        <f t="shared" si="31"/>
        <v>26.710651744961542</v>
      </c>
      <c r="F706" s="19">
        <f t="shared" si="32"/>
        <v>195014.4683899642</v>
      </c>
      <c r="I706" s="13">
        <v>39955</v>
      </c>
      <c r="J706">
        <v>687</v>
      </c>
      <c r="K706">
        <v>194987.7577382054</v>
      </c>
      <c r="L706">
        <v>26.710651744958785</v>
      </c>
      <c r="M706">
        <v>195014.46838995037</v>
      </c>
    </row>
    <row r="707" spans="2:13" x14ac:dyDescent="0.25">
      <c r="B707" s="13">
        <v>39956</v>
      </c>
      <c r="C707">
        <v>688</v>
      </c>
      <c r="D707" s="19">
        <f t="shared" si="30"/>
        <v>195014.4683899642</v>
      </c>
      <c r="E707" s="19">
        <f t="shared" si="31"/>
        <v>26.714310738351262</v>
      </c>
      <c r="F707" s="19">
        <f t="shared" si="32"/>
        <v>195041.18270070254</v>
      </c>
      <c r="I707" s="13">
        <v>39956</v>
      </c>
      <c r="J707">
        <v>688</v>
      </c>
      <c r="K707">
        <v>195014.46838995029</v>
      </c>
      <c r="L707">
        <v>26.714310738348502</v>
      </c>
      <c r="M707">
        <v>195041.18270068863</v>
      </c>
    </row>
    <row r="708" spans="2:13" x14ac:dyDescent="0.25">
      <c r="B708" s="13">
        <v>39957</v>
      </c>
      <c r="C708">
        <v>689</v>
      </c>
      <c r="D708" s="19">
        <f t="shared" si="30"/>
        <v>195041.18270070254</v>
      </c>
      <c r="E708" s="19">
        <f t="shared" si="31"/>
        <v>26.717970232972956</v>
      </c>
      <c r="F708" s="19">
        <f t="shared" si="32"/>
        <v>195067.90067093552</v>
      </c>
      <c r="I708" s="13">
        <v>39957</v>
      </c>
      <c r="J708">
        <v>689</v>
      </c>
      <c r="K708">
        <v>195041.1827006886</v>
      </c>
      <c r="L708">
        <v>26.717970232970199</v>
      </c>
      <c r="M708">
        <v>195067.90067092158</v>
      </c>
    </row>
    <row r="709" spans="2:13" x14ac:dyDescent="0.25">
      <c r="B709" s="13">
        <v>39958</v>
      </c>
      <c r="C709">
        <v>690</v>
      </c>
      <c r="D709" s="19">
        <f t="shared" si="30"/>
        <v>195067.90067093552</v>
      </c>
      <c r="E709" s="19">
        <f t="shared" si="31"/>
        <v>26.721630228895279</v>
      </c>
      <c r="F709" s="19">
        <f t="shared" si="32"/>
        <v>195094.6223011644</v>
      </c>
      <c r="I709" s="13">
        <v>39958</v>
      </c>
      <c r="J709">
        <v>690</v>
      </c>
      <c r="K709">
        <v>195067.90067092158</v>
      </c>
      <c r="L709">
        <v>26.721630228892515</v>
      </c>
      <c r="M709">
        <v>195094.62230115046</v>
      </c>
    </row>
    <row r="710" spans="2:13" x14ac:dyDescent="0.25">
      <c r="B710" s="13">
        <v>39959</v>
      </c>
      <c r="C710">
        <v>691</v>
      </c>
      <c r="D710" s="19">
        <f t="shared" si="30"/>
        <v>195094.6223011644</v>
      </c>
      <c r="E710" s="19">
        <f t="shared" si="31"/>
        <v>26.725290726186909</v>
      </c>
      <c r="F710" s="19">
        <f t="shared" si="32"/>
        <v>195121.3475918906</v>
      </c>
      <c r="I710" s="13">
        <v>39959</v>
      </c>
      <c r="J710">
        <v>691</v>
      </c>
      <c r="K710">
        <v>195094.6223011504</v>
      </c>
      <c r="L710">
        <v>26.725290726184141</v>
      </c>
      <c r="M710">
        <v>195121.34759187658</v>
      </c>
    </row>
    <row r="711" spans="2:13" x14ac:dyDescent="0.25">
      <c r="B711" s="13">
        <v>39960</v>
      </c>
      <c r="C711">
        <v>692</v>
      </c>
      <c r="D711" s="19">
        <f t="shared" si="30"/>
        <v>195121.3475918906</v>
      </c>
      <c r="E711" s="19">
        <f t="shared" si="31"/>
        <v>26.728951724916524</v>
      </c>
      <c r="F711" s="19">
        <f t="shared" si="32"/>
        <v>195148.07654361552</v>
      </c>
      <c r="I711" s="13">
        <v>39960</v>
      </c>
      <c r="J711">
        <v>692</v>
      </c>
      <c r="K711">
        <v>195121.34759187658</v>
      </c>
      <c r="L711">
        <v>26.728951724913749</v>
      </c>
      <c r="M711">
        <v>195148.07654360149</v>
      </c>
    </row>
    <row r="712" spans="2:13" x14ac:dyDescent="0.25">
      <c r="B712" s="13">
        <v>39961</v>
      </c>
      <c r="C712">
        <v>693</v>
      </c>
      <c r="D712" s="19">
        <f t="shared" si="30"/>
        <v>195148.07654361552</v>
      </c>
      <c r="E712" s="19">
        <f t="shared" si="31"/>
        <v>26.732613225152814</v>
      </c>
      <c r="F712" s="19">
        <f t="shared" si="32"/>
        <v>195174.80915684067</v>
      </c>
      <c r="I712" s="13">
        <v>39961</v>
      </c>
      <c r="J712">
        <v>693</v>
      </c>
      <c r="K712">
        <v>195148.07654360149</v>
      </c>
      <c r="L712">
        <v>26.732613225150029</v>
      </c>
      <c r="M712">
        <v>195174.80915682664</v>
      </c>
    </row>
    <row r="713" spans="2:13" x14ac:dyDescent="0.25">
      <c r="B713" s="13">
        <v>39962</v>
      </c>
      <c r="C713">
        <v>694</v>
      </c>
      <c r="D713" s="19">
        <f t="shared" si="30"/>
        <v>195174.80915684067</v>
      </c>
      <c r="E713" s="19">
        <f t="shared" si="31"/>
        <v>26.736275226964477</v>
      </c>
      <c r="F713" s="19">
        <f t="shared" si="32"/>
        <v>195201.54543206762</v>
      </c>
      <c r="I713" s="13">
        <v>39962</v>
      </c>
      <c r="J713">
        <v>694</v>
      </c>
      <c r="K713">
        <v>195174.80915682661</v>
      </c>
      <c r="L713">
        <v>26.736275226961698</v>
      </c>
      <c r="M713">
        <v>195201.54543205356</v>
      </c>
    </row>
    <row r="714" spans="2:13" x14ac:dyDescent="0.25">
      <c r="B714" s="13">
        <v>39963</v>
      </c>
      <c r="C714">
        <v>695</v>
      </c>
      <c r="D714" s="19">
        <f t="shared" si="30"/>
        <v>195201.54543206762</v>
      </c>
      <c r="E714" s="19">
        <f t="shared" si="31"/>
        <v>26.739937730420227</v>
      </c>
      <c r="F714" s="19">
        <f t="shared" si="32"/>
        <v>195228.28536979805</v>
      </c>
      <c r="I714" s="13">
        <v>39963</v>
      </c>
      <c r="J714">
        <v>695</v>
      </c>
      <c r="K714">
        <v>195201.54543205354</v>
      </c>
      <c r="L714">
        <v>26.739937730417438</v>
      </c>
      <c r="M714">
        <v>195228.28536978396</v>
      </c>
    </row>
    <row r="715" spans="2:13" x14ac:dyDescent="0.25">
      <c r="B715" s="13">
        <v>39964</v>
      </c>
      <c r="C715">
        <v>696</v>
      </c>
      <c r="D715" s="19">
        <f t="shared" si="30"/>
        <v>195228.28536979805</v>
      </c>
      <c r="E715" s="19">
        <f t="shared" si="31"/>
        <v>26.743600735588778</v>
      </c>
      <c r="F715" s="19">
        <f t="shared" si="32"/>
        <v>195255.02897053363</v>
      </c>
      <c r="I715" s="13">
        <v>39964</v>
      </c>
      <c r="J715">
        <v>696</v>
      </c>
      <c r="K715">
        <v>195228.28536978405</v>
      </c>
      <c r="L715">
        <v>26.743600735585986</v>
      </c>
      <c r="M715">
        <v>195255.02897051963</v>
      </c>
    </row>
    <row r="716" spans="2:13" x14ac:dyDescent="0.25">
      <c r="B716" s="13">
        <v>39965</v>
      </c>
      <c r="C716">
        <v>697</v>
      </c>
      <c r="D716" s="19">
        <f t="shared" si="30"/>
        <v>195255.02897053363</v>
      </c>
      <c r="E716" s="19">
        <f t="shared" si="31"/>
        <v>26.747264242538858</v>
      </c>
      <c r="F716" s="19">
        <f t="shared" si="32"/>
        <v>195281.77623477616</v>
      </c>
      <c r="I716" s="13">
        <v>39965</v>
      </c>
      <c r="J716">
        <v>697</v>
      </c>
      <c r="K716">
        <v>195255.02897051955</v>
      </c>
      <c r="L716">
        <v>26.747264242536062</v>
      </c>
      <c r="M716">
        <v>195281.77623476207</v>
      </c>
    </row>
    <row r="717" spans="2:13" x14ac:dyDescent="0.25">
      <c r="B717" s="13">
        <v>39966</v>
      </c>
      <c r="C717">
        <v>698</v>
      </c>
      <c r="D717" s="19">
        <f t="shared" si="30"/>
        <v>195281.77623477616</v>
      </c>
      <c r="E717" s="19">
        <f t="shared" si="31"/>
        <v>26.750928251339204</v>
      </c>
      <c r="F717" s="19">
        <f t="shared" si="32"/>
        <v>195308.52716302749</v>
      </c>
      <c r="I717" s="13">
        <v>39966</v>
      </c>
      <c r="J717">
        <v>698</v>
      </c>
      <c r="K717">
        <v>195281.7762347621</v>
      </c>
      <c r="L717">
        <v>26.750928251336404</v>
      </c>
      <c r="M717">
        <v>195308.52716301344</v>
      </c>
    </row>
    <row r="718" spans="2:13" x14ac:dyDescent="0.25">
      <c r="B718" s="13">
        <v>39967</v>
      </c>
      <c r="C718">
        <v>699</v>
      </c>
      <c r="D718" s="19">
        <f t="shared" si="30"/>
        <v>195308.52716302749</v>
      </c>
      <c r="E718" s="19">
        <f t="shared" si="31"/>
        <v>26.754592762058564</v>
      </c>
      <c r="F718" s="19">
        <f t="shared" si="32"/>
        <v>195335.28175578956</v>
      </c>
      <c r="I718" s="13">
        <v>39967</v>
      </c>
      <c r="J718">
        <v>699</v>
      </c>
      <c r="K718">
        <v>195308.52716301341</v>
      </c>
      <c r="L718">
        <v>26.754592762055761</v>
      </c>
      <c r="M718">
        <v>195335.28175577548</v>
      </c>
    </row>
    <row r="719" spans="2:13" x14ac:dyDescent="0.25">
      <c r="B719" s="13">
        <v>39968</v>
      </c>
      <c r="C719">
        <v>700</v>
      </c>
      <c r="D719" s="19">
        <f t="shared" si="30"/>
        <v>195335.28175578956</v>
      </c>
      <c r="E719" s="19">
        <f t="shared" si="31"/>
        <v>26.758257774765696</v>
      </c>
      <c r="F719" s="19">
        <f t="shared" si="32"/>
        <v>195362.04001356431</v>
      </c>
      <c r="I719" s="13">
        <v>39968</v>
      </c>
      <c r="J719">
        <v>700</v>
      </c>
      <c r="K719">
        <v>195335.28175577545</v>
      </c>
      <c r="L719">
        <v>26.758257774762889</v>
      </c>
      <c r="M719">
        <v>195362.0400135502</v>
      </c>
    </row>
    <row r="720" spans="2:13" x14ac:dyDescent="0.25">
      <c r="B720" s="13">
        <v>39969</v>
      </c>
      <c r="C720">
        <v>701</v>
      </c>
      <c r="D720" s="19">
        <f t="shared" si="30"/>
        <v>195362.04001356431</v>
      </c>
      <c r="E720" s="19">
        <f t="shared" si="31"/>
        <v>26.76192328952936</v>
      </c>
      <c r="F720" s="19">
        <f t="shared" si="32"/>
        <v>195388.80193685385</v>
      </c>
      <c r="I720" s="13">
        <v>39969</v>
      </c>
      <c r="J720">
        <v>701</v>
      </c>
      <c r="K720">
        <v>195362.04001355011</v>
      </c>
      <c r="L720">
        <v>26.761923289526553</v>
      </c>
      <c r="M720">
        <v>195388.80193683965</v>
      </c>
    </row>
    <row r="721" spans="2:13" x14ac:dyDescent="0.25">
      <c r="B721" s="13">
        <v>39970</v>
      </c>
      <c r="C721">
        <v>702</v>
      </c>
      <c r="D721" s="19">
        <f t="shared" si="30"/>
        <v>195388.80193685385</v>
      </c>
      <c r="E721" s="19">
        <f t="shared" si="31"/>
        <v>26.765589306418338</v>
      </c>
      <c r="F721" s="19">
        <f t="shared" si="32"/>
        <v>195415.56752616027</v>
      </c>
      <c r="I721" s="13">
        <v>39970</v>
      </c>
      <c r="J721">
        <v>702</v>
      </c>
      <c r="K721">
        <v>195388.80193683968</v>
      </c>
      <c r="L721">
        <v>26.765589306415524</v>
      </c>
      <c r="M721">
        <v>195415.5675261461</v>
      </c>
    </row>
    <row r="722" spans="2:13" x14ac:dyDescent="0.25">
      <c r="B722" s="13">
        <v>39971</v>
      </c>
      <c r="C722">
        <v>703</v>
      </c>
      <c r="D722" s="19">
        <f t="shared" si="30"/>
        <v>195415.56752616027</v>
      </c>
      <c r="E722" s="19">
        <f t="shared" si="31"/>
        <v>26.769255825501411</v>
      </c>
      <c r="F722" s="19">
        <f t="shared" si="32"/>
        <v>195442.33678198577</v>
      </c>
      <c r="I722" s="13">
        <v>39971</v>
      </c>
      <c r="J722">
        <v>703</v>
      </c>
      <c r="K722">
        <v>195415.56752614607</v>
      </c>
      <c r="L722">
        <v>26.76925582549859</v>
      </c>
      <c r="M722">
        <v>195442.33678197156</v>
      </c>
    </row>
    <row r="723" spans="2:13" x14ac:dyDescent="0.25">
      <c r="B723" s="13">
        <v>39972</v>
      </c>
      <c r="C723">
        <v>704</v>
      </c>
      <c r="D723" s="19">
        <f t="shared" si="30"/>
        <v>195442.33678198577</v>
      </c>
      <c r="E723" s="19">
        <f t="shared" si="31"/>
        <v>26.772922846847369</v>
      </c>
      <c r="F723" s="19">
        <f t="shared" si="32"/>
        <v>195469.1097048326</v>
      </c>
      <c r="I723" s="13">
        <v>39972</v>
      </c>
      <c r="J723">
        <v>704</v>
      </c>
      <c r="K723">
        <v>195442.33678197153</v>
      </c>
      <c r="L723">
        <v>26.772922846844551</v>
      </c>
      <c r="M723">
        <v>195469.10970481837</v>
      </c>
    </row>
    <row r="724" spans="2:13" x14ac:dyDescent="0.25">
      <c r="B724" s="13">
        <v>39973</v>
      </c>
      <c r="C724">
        <v>705</v>
      </c>
      <c r="D724" s="19">
        <f t="shared" si="30"/>
        <v>195469.1097048326</v>
      </c>
      <c r="E724" s="19">
        <f t="shared" si="31"/>
        <v>26.776590370525017</v>
      </c>
      <c r="F724" s="19">
        <f t="shared" si="32"/>
        <v>195495.88629520312</v>
      </c>
      <c r="I724" s="13">
        <v>39973</v>
      </c>
      <c r="J724">
        <v>705</v>
      </c>
      <c r="K724">
        <v>195469.10970481834</v>
      </c>
      <c r="L724">
        <v>26.776590370522186</v>
      </c>
      <c r="M724">
        <v>195495.88629518886</v>
      </c>
    </row>
    <row r="725" spans="2:13" x14ac:dyDescent="0.25">
      <c r="B725" s="13">
        <v>39974</v>
      </c>
      <c r="C725">
        <v>706</v>
      </c>
      <c r="D725" s="19">
        <f t="shared" ref="D725:D788" si="33">F724</f>
        <v>195495.88629520312</v>
      </c>
      <c r="E725" s="19">
        <f t="shared" ref="E725:E788" si="34">D725*_nPIR</f>
        <v>26.78025839660317</v>
      </c>
      <c r="F725" s="19">
        <f t="shared" si="32"/>
        <v>195522.66655359973</v>
      </c>
      <c r="I725" s="13">
        <v>39974</v>
      </c>
      <c r="J725">
        <v>706</v>
      </c>
      <c r="K725">
        <v>195495.88629518886</v>
      </c>
      <c r="L725">
        <v>26.780258396600345</v>
      </c>
      <c r="M725">
        <v>195522.66655358547</v>
      </c>
    </row>
    <row r="726" spans="2:13" x14ac:dyDescent="0.25">
      <c r="B726" s="13">
        <v>39975</v>
      </c>
      <c r="C726">
        <v>707</v>
      </c>
      <c r="D726" s="19">
        <f t="shared" si="33"/>
        <v>195522.66655359973</v>
      </c>
      <c r="E726" s="19">
        <f t="shared" si="34"/>
        <v>26.783926925150652</v>
      </c>
      <c r="F726" s="19">
        <f t="shared" ref="F726:F789" si="35">D726+E726</f>
        <v>195549.45048052489</v>
      </c>
      <c r="I726" s="13">
        <v>39975</v>
      </c>
      <c r="J726">
        <v>707</v>
      </c>
      <c r="K726">
        <v>195522.66655358547</v>
      </c>
      <c r="L726">
        <v>26.783926925147821</v>
      </c>
      <c r="M726">
        <v>195549.45048051063</v>
      </c>
    </row>
    <row r="727" spans="2:13" x14ac:dyDescent="0.25">
      <c r="B727" s="13">
        <v>39976</v>
      </c>
      <c r="C727">
        <v>708</v>
      </c>
      <c r="D727" s="19">
        <f t="shared" si="33"/>
        <v>195549.45048052489</v>
      </c>
      <c r="E727" s="19">
        <f t="shared" si="34"/>
        <v>26.787595956236288</v>
      </c>
      <c r="F727" s="19">
        <f t="shared" si="35"/>
        <v>195576.23807648112</v>
      </c>
      <c r="I727" s="13">
        <v>39976</v>
      </c>
      <c r="J727">
        <v>708</v>
      </c>
      <c r="K727">
        <v>195549.4504805106</v>
      </c>
      <c r="L727">
        <v>26.787595956233453</v>
      </c>
      <c r="M727">
        <v>195576.23807646683</v>
      </c>
    </row>
    <row r="728" spans="2:13" x14ac:dyDescent="0.25">
      <c r="B728" s="13">
        <v>39977</v>
      </c>
      <c r="C728">
        <v>709</v>
      </c>
      <c r="D728" s="19">
        <f t="shared" si="33"/>
        <v>195576.23807648112</v>
      </c>
      <c r="E728" s="19">
        <f t="shared" si="34"/>
        <v>26.791265489928925</v>
      </c>
      <c r="F728" s="19">
        <f t="shared" si="35"/>
        <v>195603.02934197107</v>
      </c>
      <c r="I728" s="13">
        <v>39977</v>
      </c>
      <c r="J728">
        <v>709</v>
      </c>
      <c r="K728">
        <v>195576.23807646678</v>
      </c>
      <c r="L728">
        <v>26.79126548992609</v>
      </c>
      <c r="M728">
        <v>195603.02934195669</v>
      </c>
    </row>
    <row r="729" spans="2:13" x14ac:dyDescent="0.25">
      <c r="B729" s="13">
        <v>39978</v>
      </c>
      <c r="C729">
        <v>710</v>
      </c>
      <c r="D729" s="19">
        <f t="shared" si="33"/>
        <v>195603.02934197107</v>
      </c>
      <c r="E729" s="19">
        <f t="shared" si="34"/>
        <v>26.794935526297408</v>
      </c>
      <c r="F729" s="19">
        <f t="shared" si="35"/>
        <v>195629.82427749736</v>
      </c>
      <c r="I729" s="13">
        <v>39978</v>
      </c>
      <c r="J729">
        <v>710</v>
      </c>
      <c r="K729">
        <v>195603.02934195669</v>
      </c>
      <c r="L729">
        <v>26.794935526294562</v>
      </c>
      <c r="M729">
        <v>195629.82427748299</v>
      </c>
    </row>
    <row r="730" spans="2:13" x14ac:dyDescent="0.25">
      <c r="B730" s="13">
        <v>39979</v>
      </c>
      <c r="C730">
        <v>711</v>
      </c>
      <c r="D730" s="19">
        <f t="shared" si="33"/>
        <v>195629.82427749736</v>
      </c>
      <c r="E730" s="19">
        <f t="shared" si="34"/>
        <v>26.798606065410603</v>
      </c>
      <c r="F730" s="19">
        <f t="shared" si="35"/>
        <v>195656.62288356278</v>
      </c>
      <c r="I730" s="13">
        <v>39979</v>
      </c>
      <c r="J730">
        <v>711</v>
      </c>
      <c r="K730">
        <v>195629.82427748296</v>
      </c>
      <c r="L730">
        <v>26.798606065407746</v>
      </c>
      <c r="M730">
        <v>195656.62288354838</v>
      </c>
    </row>
    <row r="731" spans="2:13" x14ac:dyDescent="0.25">
      <c r="B731" s="13">
        <v>39980</v>
      </c>
      <c r="C731">
        <v>712</v>
      </c>
      <c r="D731" s="19">
        <f t="shared" si="33"/>
        <v>195656.62288356278</v>
      </c>
      <c r="E731" s="19">
        <f t="shared" si="34"/>
        <v>26.802277107337371</v>
      </c>
      <c r="F731" s="19">
        <f t="shared" si="35"/>
        <v>195683.42516067013</v>
      </c>
      <c r="I731" s="13">
        <v>39980</v>
      </c>
      <c r="J731">
        <v>712</v>
      </c>
      <c r="K731">
        <v>195656.62288354841</v>
      </c>
      <c r="L731">
        <v>26.802277107334518</v>
      </c>
      <c r="M731">
        <v>195683.42516065575</v>
      </c>
    </row>
    <row r="732" spans="2:13" x14ac:dyDescent="0.25">
      <c r="B732" s="13">
        <v>39981</v>
      </c>
      <c r="C732">
        <v>713</v>
      </c>
      <c r="D732" s="19">
        <f t="shared" si="33"/>
        <v>195683.42516067013</v>
      </c>
      <c r="E732" s="19">
        <f t="shared" si="34"/>
        <v>26.805948652146597</v>
      </c>
      <c r="F732" s="19">
        <f t="shared" si="35"/>
        <v>195710.23110932228</v>
      </c>
      <c r="I732" s="13">
        <v>39981</v>
      </c>
      <c r="J732">
        <v>713</v>
      </c>
      <c r="K732">
        <v>195683.42516065566</v>
      </c>
      <c r="L732">
        <v>26.805948652143734</v>
      </c>
      <c r="M732">
        <v>195710.23110930782</v>
      </c>
    </row>
    <row r="733" spans="2:13" x14ac:dyDescent="0.25">
      <c r="B733" s="13">
        <v>39982</v>
      </c>
      <c r="C733">
        <v>714</v>
      </c>
      <c r="D733" s="19">
        <f t="shared" si="33"/>
        <v>195710.23110932228</v>
      </c>
      <c r="E733" s="19">
        <f t="shared" si="34"/>
        <v>26.809620699907164</v>
      </c>
      <c r="F733" s="19">
        <f t="shared" si="35"/>
        <v>195737.04073002219</v>
      </c>
      <c r="I733" s="13">
        <v>39982</v>
      </c>
      <c r="J733">
        <v>714</v>
      </c>
      <c r="K733">
        <v>195710.23110930782</v>
      </c>
      <c r="L733">
        <v>26.809620699904293</v>
      </c>
      <c r="M733">
        <v>195737.04073000772</v>
      </c>
    </row>
    <row r="734" spans="2:13" x14ac:dyDescent="0.25">
      <c r="B734" s="13">
        <v>39983</v>
      </c>
      <c r="C734">
        <v>715</v>
      </c>
      <c r="D734" s="19">
        <f t="shared" si="33"/>
        <v>195737.04073002219</v>
      </c>
      <c r="E734" s="19">
        <f t="shared" si="34"/>
        <v>26.813293250687973</v>
      </c>
      <c r="F734" s="19">
        <f t="shared" si="35"/>
        <v>195763.85402327287</v>
      </c>
      <c r="I734" s="13">
        <v>39983</v>
      </c>
      <c r="J734">
        <v>715</v>
      </c>
      <c r="K734">
        <v>195737.04073000766</v>
      </c>
      <c r="L734">
        <v>26.813293250685099</v>
      </c>
      <c r="M734">
        <v>195763.85402325835</v>
      </c>
    </row>
    <row r="735" spans="2:13" x14ac:dyDescent="0.25">
      <c r="B735" s="13">
        <v>39984</v>
      </c>
      <c r="C735">
        <v>716</v>
      </c>
      <c r="D735" s="19">
        <f t="shared" si="33"/>
        <v>195763.85402327287</v>
      </c>
      <c r="E735" s="19">
        <f t="shared" si="34"/>
        <v>26.81696630455793</v>
      </c>
      <c r="F735" s="19">
        <f t="shared" si="35"/>
        <v>195790.67098957743</v>
      </c>
      <c r="I735" s="13">
        <v>39984</v>
      </c>
      <c r="J735">
        <v>716</v>
      </c>
      <c r="K735">
        <v>195763.85402325835</v>
      </c>
      <c r="L735">
        <v>26.816966304555056</v>
      </c>
      <c r="M735">
        <v>195790.6709895629</v>
      </c>
    </row>
    <row r="736" spans="2:13" x14ac:dyDescent="0.25">
      <c r="B736" s="13">
        <v>39985</v>
      </c>
      <c r="C736">
        <v>717</v>
      </c>
      <c r="D736" s="19">
        <f t="shared" si="33"/>
        <v>195790.67098957743</v>
      </c>
      <c r="E736" s="19">
        <f t="shared" si="34"/>
        <v>26.820639861585953</v>
      </c>
      <c r="F736" s="19">
        <f t="shared" si="35"/>
        <v>195817.491629439</v>
      </c>
      <c r="I736" s="13">
        <v>39985</v>
      </c>
      <c r="J736">
        <v>717</v>
      </c>
      <c r="K736">
        <v>195790.67098956287</v>
      </c>
      <c r="L736">
        <v>26.820639861583075</v>
      </c>
      <c r="M736">
        <v>195817.49162942445</v>
      </c>
    </row>
    <row r="737" spans="2:13" x14ac:dyDescent="0.25">
      <c r="B737" s="13">
        <v>39986</v>
      </c>
      <c r="C737">
        <v>718</v>
      </c>
      <c r="D737" s="19">
        <f t="shared" si="33"/>
        <v>195817.491629439</v>
      </c>
      <c r="E737" s="19">
        <f t="shared" si="34"/>
        <v>26.824313921840961</v>
      </c>
      <c r="F737" s="19">
        <f t="shared" si="35"/>
        <v>195844.31594336085</v>
      </c>
      <c r="I737" s="13">
        <v>39986</v>
      </c>
      <c r="J737">
        <v>718</v>
      </c>
      <c r="K737">
        <v>195817.49162942448</v>
      </c>
      <c r="L737">
        <v>26.824313921838083</v>
      </c>
      <c r="M737">
        <v>195844.3159433463</v>
      </c>
    </row>
    <row r="738" spans="2:13" x14ac:dyDescent="0.25">
      <c r="B738" s="13">
        <v>39987</v>
      </c>
      <c r="C738">
        <v>719</v>
      </c>
      <c r="D738" s="19">
        <f t="shared" si="33"/>
        <v>195844.31594336085</v>
      </c>
      <c r="E738" s="19">
        <f t="shared" si="34"/>
        <v>26.827988485391902</v>
      </c>
      <c r="F738" s="19">
        <f t="shared" si="35"/>
        <v>195871.14393184625</v>
      </c>
      <c r="I738" s="13">
        <v>39987</v>
      </c>
      <c r="J738">
        <v>719</v>
      </c>
      <c r="K738">
        <v>195844.31594334627</v>
      </c>
      <c r="L738">
        <v>26.827988485389014</v>
      </c>
      <c r="M738">
        <v>195871.14393183167</v>
      </c>
    </row>
    <row r="739" spans="2:13" x14ac:dyDescent="0.25">
      <c r="B739" s="13">
        <v>39988</v>
      </c>
      <c r="C739">
        <v>720</v>
      </c>
      <c r="D739" s="19">
        <f t="shared" si="33"/>
        <v>195871.14393184625</v>
      </c>
      <c r="E739" s="19">
        <f t="shared" si="34"/>
        <v>26.83166355230771</v>
      </c>
      <c r="F739" s="19">
        <f t="shared" si="35"/>
        <v>195897.97559539854</v>
      </c>
      <c r="I739" s="13">
        <v>39988</v>
      </c>
      <c r="J739">
        <v>720</v>
      </c>
      <c r="K739">
        <v>195871.1439318317</v>
      </c>
      <c r="L739">
        <v>26.831663552304818</v>
      </c>
      <c r="M739">
        <v>195897.97559538399</v>
      </c>
    </row>
    <row r="740" spans="2:13" x14ac:dyDescent="0.25">
      <c r="B740" s="13">
        <v>39989</v>
      </c>
      <c r="C740">
        <v>721</v>
      </c>
      <c r="D740" s="19">
        <f t="shared" si="33"/>
        <v>195897.97559539854</v>
      </c>
      <c r="E740" s="19">
        <f t="shared" si="34"/>
        <v>26.835339122657338</v>
      </c>
      <c r="F740" s="19">
        <f t="shared" si="35"/>
        <v>195924.8109345212</v>
      </c>
      <c r="I740" s="13">
        <v>39989</v>
      </c>
      <c r="J740">
        <v>721</v>
      </c>
      <c r="K740">
        <v>195897.97559538393</v>
      </c>
      <c r="L740">
        <v>26.835339122654439</v>
      </c>
      <c r="M740">
        <v>195924.81093450659</v>
      </c>
    </row>
    <row r="741" spans="2:13" x14ac:dyDescent="0.25">
      <c r="B741" s="13">
        <v>39990</v>
      </c>
      <c r="C741">
        <v>722</v>
      </c>
      <c r="D741" s="19">
        <f t="shared" si="33"/>
        <v>195924.8109345212</v>
      </c>
      <c r="E741" s="19">
        <f t="shared" si="34"/>
        <v>26.839015196509756</v>
      </c>
      <c r="F741" s="19">
        <f t="shared" si="35"/>
        <v>195951.64994971771</v>
      </c>
      <c r="I741" s="13">
        <v>39990</v>
      </c>
      <c r="J741">
        <v>722</v>
      </c>
      <c r="K741">
        <v>195924.8109345065</v>
      </c>
      <c r="L741">
        <v>26.839015196506857</v>
      </c>
      <c r="M741">
        <v>195951.64994970302</v>
      </c>
    </row>
    <row r="742" spans="2:13" x14ac:dyDescent="0.25">
      <c r="B742" s="13">
        <v>39991</v>
      </c>
      <c r="C742">
        <v>723</v>
      </c>
      <c r="D742" s="19">
        <f t="shared" si="33"/>
        <v>195951.64994971771</v>
      </c>
      <c r="E742" s="19">
        <f t="shared" si="34"/>
        <v>26.842691773933936</v>
      </c>
      <c r="F742" s="19">
        <f t="shared" si="35"/>
        <v>195978.49264149164</v>
      </c>
      <c r="I742" s="13">
        <v>39991</v>
      </c>
      <c r="J742">
        <v>723</v>
      </c>
      <c r="K742">
        <v>195951.64994970307</v>
      </c>
      <c r="L742">
        <v>26.842691773931033</v>
      </c>
      <c r="M742">
        <v>195978.492641477</v>
      </c>
    </row>
    <row r="743" spans="2:13" x14ac:dyDescent="0.25">
      <c r="B743" s="13">
        <v>39992</v>
      </c>
      <c r="C743">
        <v>724</v>
      </c>
      <c r="D743" s="19">
        <f t="shared" si="33"/>
        <v>195978.49264149164</v>
      </c>
      <c r="E743" s="19">
        <f t="shared" si="34"/>
        <v>26.846368854998858</v>
      </c>
      <c r="F743" s="19">
        <f t="shared" si="35"/>
        <v>196005.33901034665</v>
      </c>
      <c r="I743" s="13">
        <v>39992</v>
      </c>
      <c r="J743">
        <v>724</v>
      </c>
      <c r="K743">
        <v>195978.49264147694</v>
      </c>
      <c r="L743">
        <v>26.846368854995948</v>
      </c>
      <c r="M743">
        <v>196005.33901033193</v>
      </c>
    </row>
    <row r="744" spans="2:13" x14ac:dyDescent="0.25">
      <c r="B744" s="13">
        <v>39993</v>
      </c>
      <c r="C744">
        <v>725</v>
      </c>
      <c r="D744" s="19">
        <f t="shared" si="33"/>
        <v>196005.33901034665</v>
      </c>
      <c r="E744" s="19">
        <f t="shared" si="34"/>
        <v>26.850046439773518</v>
      </c>
      <c r="F744" s="19">
        <f t="shared" si="35"/>
        <v>196032.18905678642</v>
      </c>
      <c r="I744" s="13">
        <v>39993</v>
      </c>
      <c r="J744">
        <v>725</v>
      </c>
      <c r="K744">
        <v>196005.33901033195</v>
      </c>
      <c r="L744">
        <v>26.850046439770608</v>
      </c>
      <c r="M744">
        <v>196032.18905677172</v>
      </c>
    </row>
    <row r="745" spans="2:13" x14ac:dyDescent="0.25">
      <c r="B745" s="13">
        <v>39994</v>
      </c>
      <c r="C745">
        <v>726</v>
      </c>
      <c r="D745" s="19">
        <f t="shared" si="33"/>
        <v>196032.18905678642</v>
      </c>
      <c r="E745" s="19">
        <f t="shared" si="34"/>
        <v>26.853724528326911</v>
      </c>
      <c r="F745" s="19">
        <f t="shared" si="35"/>
        <v>196059.04278131475</v>
      </c>
      <c r="I745" s="13">
        <v>39994</v>
      </c>
      <c r="J745">
        <v>726</v>
      </c>
      <c r="K745">
        <v>196032.18905677166</v>
      </c>
      <c r="L745">
        <v>26.853724528324001</v>
      </c>
      <c r="M745">
        <v>196059.0427813</v>
      </c>
    </row>
    <row r="746" spans="2:13" x14ac:dyDescent="0.25">
      <c r="B746" s="13">
        <v>39995</v>
      </c>
      <c r="C746">
        <v>727</v>
      </c>
      <c r="D746" s="19">
        <f t="shared" si="33"/>
        <v>196059.04278131475</v>
      </c>
      <c r="E746" s="19">
        <f t="shared" si="34"/>
        <v>26.857403120728051</v>
      </c>
      <c r="F746" s="19">
        <f t="shared" si="35"/>
        <v>196085.90018443548</v>
      </c>
      <c r="I746" s="13">
        <v>39995</v>
      </c>
      <c r="J746">
        <v>727</v>
      </c>
      <c r="K746">
        <v>196059.04278129997</v>
      </c>
      <c r="L746">
        <v>26.857403120725131</v>
      </c>
      <c r="M746">
        <v>196085.90018442069</v>
      </c>
    </row>
    <row r="747" spans="2:13" x14ac:dyDescent="0.25">
      <c r="B747" s="13">
        <v>39996</v>
      </c>
      <c r="C747">
        <v>728</v>
      </c>
      <c r="D747" s="19">
        <f t="shared" si="33"/>
        <v>196085.90018443548</v>
      </c>
      <c r="E747" s="19">
        <f t="shared" si="34"/>
        <v>26.861082217045958</v>
      </c>
      <c r="F747" s="19">
        <f t="shared" si="35"/>
        <v>196112.76126665252</v>
      </c>
      <c r="I747" s="13">
        <v>39996</v>
      </c>
      <c r="J747">
        <v>728</v>
      </c>
      <c r="K747">
        <v>196085.90018442075</v>
      </c>
      <c r="L747">
        <v>26.861082217043037</v>
      </c>
      <c r="M747">
        <v>196112.7612666378</v>
      </c>
    </row>
    <row r="748" spans="2:13" x14ac:dyDescent="0.25">
      <c r="B748" s="13">
        <v>39997</v>
      </c>
      <c r="C748">
        <v>729</v>
      </c>
      <c r="D748" s="19">
        <f t="shared" si="33"/>
        <v>196112.76126665252</v>
      </c>
      <c r="E748" s="19">
        <f t="shared" si="34"/>
        <v>26.864761817349663</v>
      </c>
      <c r="F748" s="19">
        <f t="shared" si="35"/>
        <v>196139.62602846988</v>
      </c>
      <c r="I748" s="13">
        <v>39997</v>
      </c>
      <c r="J748">
        <v>729</v>
      </c>
      <c r="K748">
        <v>196112.76126663774</v>
      </c>
      <c r="L748">
        <v>26.864761817346743</v>
      </c>
      <c r="M748">
        <v>196139.6260284551</v>
      </c>
    </row>
    <row r="749" spans="2:13" x14ac:dyDescent="0.25">
      <c r="B749" s="13">
        <v>39998</v>
      </c>
      <c r="C749">
        <v>730</v>
      </c>
      <c r="D749" s="19">
        <f t="shared" si="33"/>
        <v>196139.62602846988</v>
      </c>
      <c r="E749" s="19">
        <f t="shared" si="34"/>
        <v>26.868441921708207</v>
      </c>
      <c r="F749" s="19">
        <f t="shared" si="35"/>
        <v>196166.4944703916</v>
      </c>
      <c r="I749" s="13">
        <v>39998</v>
      </c>
      <c r="J749">
        <v>730</v>
      </c>
      <c r="K749">
        <v>196139.62602845504</v>
      </c>
      <c r="L749">
        <v>26.868441921705273</v>
      </c>
      <c r="M749">
        <v>196166.49447037675</v>
      </c>
    </row>
    <row r="750" spans="2:13" x14ac:dyDescent="0.25">
      <c r="B750" s="13">
        <v>39999</v>
      </c>
      <c r="C750">
        <v>731</v>
      </c>
      <c r="D750" s="19">
        <f t="shared" si="33"/>
        <v>196166.4944703916</v>
      </c>
      <c r="E750" s="19">
        <f t="shared" si="34"/>
        <v>26.872122530190634</v>
      </c>
      <c r="F750" s="19">
        <f t="shared" si="35"/>
        <v>196193.36659292178</v>
      </c>
      <c r="I750" s="13">
        <v>39999</v>
      </c>
      <c r="J750">
        <v>731</v>
      </c>
      <c r="K750">
        <v>196166.4944703767</v>
      </c>
      <c r="L750">
        <v>26.872122530187692</v>
      </c>
      <c r="M750">
        <v>196193.36659290688</v>
      </c>
    </row>
    <row r="751" spans="2:13" x14ac:dyDescent="0.25">
      <c r="B751" s="13">
        <v>40000</v>
      </c>
      <c r="C751">
        <v>732</v>
      </c>
      <c r="D751" s="19">
        <f t="shared" si="33"/>
        <v>196193.36659292178</v>
      </c>
      <c r="E751" s="19">
        <f t="shared" si="34"/>
        <v>26.875803642866</v>
      </c>
      <c r="F751" s="19">
        <f t="shared" si="35"/>
        <v>196220.24239656466</v>
      </c>
      <c r="I751" s="13">
        <v>40000</v>
      </c>
      <c r="J751">
        <v>732</v>
      </c>
      <c r="K751">
        <v>196193.36659290694</v>
      </c>
      <c r="L751">
        <v>26.875803642863048</v>
      </c>
      <c r="M751">
        <v>196220.24239654982</v>
      </c>
    </row>
    <row r="752" spans="2:13" x14ac:dyDescent="0.25">
      <c r="B752" s="13">
        <v>40001</v>
      </c>
      <c r="C752">
        <v>733</v>
      </c>
      <c r="D752" s="19">
        <f t="shared" si="33"/>
        <v>196220.24239656466</v>
      </c>
      <c r="E752" s="19">
        <f t="shared" si="34"/>
        <v>26.879485259803381</v>
      </c>
      <c r="F752" s="19">
        <f t="shared" si="35"/>
        <v>196247.12188182445</v>
      </c>
      <c r="I752" s="13">
        <v>40001</v>
      </c>
      <c r="J752">
        <v>733</v>
      </c>
      <c r="K752">
        <v>196220.24239654973</v>
      </c>
      <c r="L752">
        <v>26.879485259800433</v>
      </c>
      <c r="M752">
        <v>196247.12188180952</v>
      </c>
    </row>
    <row r="753" spans="2:13" x14ac:dyDescent="0.25">
      <c r="B753" s="13">
        <v>40002</v>
      </c>
      <c r="C753">
        <v>734</v>
      </c>
      <c r="D753" s="19">
        <f t="shared" si="33"/>
        <v>196247.12188182445</v>
      </c>
      <c r="E753" s="19">
        <f t="shared" si="34"/>
        <v>26.883167381071846</v>
      </c>
      <c r="F753" s="19">
        <f t="shared" si="35"/>
        <v>196274.00504920553</v>
      </c>
      <c r="I753" s="13">
        <v>40002</v>
      </c>
      <c r="J753">
        <v>734</v>
      </c>
      <c r="K753">
        <v>196247.12188180958</v>
      </c>
      <c r="L753">
        <v>26.883167381068898</v>
      </c>
      <c r="M753">
        <v>196274.00504919066</v>
      </c>
    </row>
    <row r="754" spans="2:13" x14ac:dyDescent="0.25">
      <c r="B754" s="13">
        <v>40003</v>
      </c>
      <c r="C754">
        <v>735</v>
      </c>
      <c r="D754" s="19">
        <f t="shared" si="33"/>
        <v>196274.00504920553</v>
      </c>
      <c r="E754" s="19">
        <f t="shared" si="34"/>
        <v>26.886850006740488</v>
      </c>
      <c r="F754" s="19">
        <f t="shared" si="35"/>
        <v>196300.89189921226</v>
      </c>
      <c r="I754" s="13">
        <v>40003</v>
      </c>
      <c r="J754">
        <v>735</v>
      </c>
      <c r="K754">
        <v>196274.0050491906</v>
      </c>
      <c r="L754">
        <v>26.886850006737532</v>
      </c>
      <c r="M754">
        <v>196300.89189919733</v>
      </c>
    </row>
    <row r="755" spans="2:13" x14ac:dyDescent="0.25">
      <c r="B755" s="13">
        <v>40004</v>
      </c>
      <c r="C755">
        <v>736</v>
      </c>
      <c r="D755" s="19">
        <f t="shared" si="33"/>
        <v>196300.89189921226</v>
      </c>
      <c r="E755" s="19">
        <f t="shared" si="34"/>
        <v>26.890533136878396</v>
      </c>
      <c r="F755" s="19">
        <f t="shared" si="35"/>
        <v>196327.78243234914</v>
      </c>
      <c r="I755" s="13">
        <v>40004</v>
      </c>
      <c r="J755">
        <v>736</v>
      </c>
      <c r="K755">
        <v>196300.8918991973</v>
      </c>
      <c r="L755">
        <v>26.89053313687544</v>
      </c>
      <c r="M755">
        <v>196327.78243233418</v>
      </c>
    </row>
    <row r="756" spans="2:13" x14ac:dyDescent="0.25">
      <c r="B756" s="13">
        <v>40005</v>
      </c>
      <c r="C756">
        <v>737</v>
      </c>
      <c r="D756" s="19">
        <f t="shared" si="33"/>
        <v>196327.78243234914</v>
      </c>
      <c r="E756" s="19">
        <f t="shared" si="34"/>
        <v>26.894216771554678</v>
      </c>
      <c r="F756" s="19">
        <f t="shared" si="35"/>
        <v>196354.67664912069</v>
      </c>
      <c r="I756" s="13">
        <v>40005</v>
      </c>
      <c r="J756">
        <v>737</v>
      </c>
      <c r="K756">
        <v>196327.78243233412</v>
      </c>
      <c r="L756">
        <v>26.894216771551715</v>
      </c>
      <c r="M756">
        <v>196354.67664910568</v>
      </c>
    </row>
    <row r="757" spans="2:13" x14ac:dyDescent="0.25">
      <c r="B757" s="13">
        <v>40006</v>
      </c>
      <c r="C757">
        <v>738</v>
      </c>
      <c r="D757" s="19">
        <f t="shared" si="33"/>
        <v>196354.67664912069</v>
      </c>
      <c r="E757" s="19">
        <f t="shared" si="34"/>
        <v>26.897900910838455</v>
      </c>
      <c r="F757" s="19">
        <f t="shared" si="35"/>
        <v>196381.57455003154</v>
      </c>
      <c r="I757" s="13">
        <v>40006</v>
      </c>
      <c r="J757">
        <v>738</v>
      </c>
      <c r="K757">
        <v>196354.67664910568</v>
      </c>
      <c r="L757">
        <v>26.897900910835485</v>
      </c>
      <c r="M757">
        <v>196381.57455001652</v>
      </c>
    </row>
    <row r="758" spans="2:13" x14ac:dyDescent="0.25">
      <c r="B758" s="13">
        <v>40007</v>
      </c>
      <c r="C758">
        <v>739</v>
      </c>
      <c r="D758" s="19">
        <f t="shared" si="33"/>
        <v>196381.57455003154</v>
      </c>
      <c r="E758" s="19">
        <f t="shared" si="34"/>
        <v>26.901585554798846</v>
      </c>
      <c r="F758" s="19">
        <f t="shared" si="35"/>
        <v>196408.47613558633</v>
      </c>
      <c r="I758" s="13">
        <v>40007</v>
      </c>
      <c r="J758">
        <v>739</v>
      </c>
      <c r="K758">
        <v>196381.57455001646</v>
      </c>
      <c r="L758">
        <v>26.901585554795865</v>
      </c>
      <c r="M758">
        <v>196408.47613557125</v>
      </c>
    </row>
    <row r="759" spans="2:13" x14ac:dyDescent="0.25">
      <c r="B759" s="13">
        <v>40008</v>
      </c>
      <c r="C759">
        <v>740</v>
      </c>
      <c r="D759" s="19">
        <f t="shared" si="33"/>
        <v>196408.47613558633</v>
      </c>
      <c r="E759" s="19">
        <f t="shared" si="34"/>
        <v>26.905270703504979</v>
      </c>
      <c r="F759" s="19">
        <f t="shared" si="35"/>
        <v>196435.38140628985</v>
      </c>
      <c r="I759" s="13">
        <v>40008</v>
      </c>
      <c r="J759">
        <v>740</v>
      </c>
      <c r="K759">
        <v>196408.47613557128</v>
      </c>
      <c r="L759">
        <v>26.905270703501998</v>
      </c>
      <c r="M759">
        <v>196435.3814062748</v>
      </c>
    </row>
    <row r="760" spans="2:13" x14ac:dyDescent="0.25">
      <c r="B760" s="13">
        <v>40009</v>
      </c>
      <c r="C760">
        <v>741</v>
      </c>
      <c r="D760" s="19">
        <f t="shared" si="33"/>
        <v>196435.38140628985</v>
      </c>
      <c r="E760" s="19">
        <f t="shared" si="34"/>
        <v>26.90895635702601</v>
      </c>
      <c r="F760" s="19">
        <f t="shared" si="35"/>
        <v>196462.29036264686</v>
      </c>
      <c r="I760" s="13">
        <v>40009</v>
      </c>
      <c r="J760">
        <v>741</v>
      </c>
      <c r="K760">
        <v>196435.38140627477</v>
      </c>
      <c r="L760">
        <v>26.908956357023019</v>
      </c>
      <c r="M760">
        <v>196462.29036263179</v>
      </c>
    </row>
    <row r="761" spans="2:13" x14ac:dyDescent="0.25">
      <c r="B761" s="13">
        <v>40010</v>
      </c>
      <c r="C761">
        <v>742</v>
      </c>
      <c r="D761" s="19">
        <f t="shared" si="33"/>
        <v>196462.29036264686</v>
      </c>
      <c r="E761" s="19">
        <f t="shared" si="34"/>
        <v>26.912642515431081</v>
      </c>
      <c r="F761" s="19">
        <f t="shared" si="35"/>
        <v>196489.2030051623</v>
      </c>
      <c r="I761" s="13">
        <v>40010</v>
      </c>
      <c r="J761">
        <v>742</v>
      </c>
      <c r="K761">
        <v>196462.29036263176</v>
      </c>
      <c r="L761">
        <v>26.912642515428093</v>
      </c>
      <c r="M761">
        <v>196489.2030051472</v>
      </c>
    </row>
    <row r="762" spans="2:13" x14ac:dyDescent="0.25">
      <c r="B762" s="13">
        <v>40011</v>
      </c>
      <c r="C762">
        <v>743</v>
      </c>
      <c r="D762" s="19">
        <f t="shared" si="33"/>
        <v>196489.2030051623</v>
      </c>
      <c r="E762" s="19">
        <f t="shared" si="34"/>
        <v>26.916329178789361</v>
      </c>
      <c r="F762" s="19">
        <f t="shared" si="35"/>
        <v>196516.11933434109</v>
      </c>
      <c r="I762" s="13">
        <v>40011</v>
      </c>
      <c r="J762">
        <v>743</v>
      </c>
      <c r="K762">
        <v>196489.20300514717</v>
      </c>
      <c r="L762">
        <v>26.91632917878637</v>
      </c>
      <c r="M762">
        <v>196516.11933432595</v>
      </c>
    </row>
    <row r="763" spans="2:13" x14ac:dyDescent="0.25">
      <c r="B763" s="13">
        <v>40012</v>
      </c>
      <c r="C763">
        <v>744</v>
      </c>
      <c r="D763" s="19">
        <f t="shared" si="33"/>
        <v>196516.11933434109</v>
      </c>
      <c r="E763" s="19">
        <f t="shared" si="34"/>
        <v>26.920016347170016</v>
      </c>
      <c r="F763" s="19">
        <f t="shared" si="35"/>
        <v>196543.03935068825</v>
      </c>
      <c r="I763" s="13">
        <v>40012</v>
      </c>
      <c r="J763">
        <v>744</v>
      </c>
      <c r="K763">
        <v>196516.11933432598</v>
      </c>
      <c r="L763">
        <v>26.920016347167024</v>
      </c>
      <c r="M763">
        <v>196543.03935067315</v>
      </c>
    </row>
    <row r="764" spans="2:13" x14ac:dyDescent="0.25">
      <c r="B764" s="13">
        <v>40013</v>
      </c>
      <c r="C764">
        <v>745</v>
      </c>
      <c r="D764" s="19">
        <f t="shared" si="33"/>
        <v>196543.03935068825</v>
      </c>
      <c r="E764" s="19">
        <f t="shared" si="34"/>
        <v>26.92370402064223</v>
      </c>
      <c r="F764" s="19">
        <f t="shared" si="35"/>
        <v>196569.9630547089</v>
      </c>
      <c r="I764" s="13">
        <v>40013</v>
      </c>
      <c r="J764">
        <v>745</v>
      </c>
      <c r="K764">
        <v>196543.03935067309</v>
      </c>
      <c r="L764">
        <v>26.923704020639235</v>
      </c>
      <c r="M764">
        <v>196569.96305469374</v>
      </c>
    </row>
    <row r="765" spans="2:13" x14ac:dyDescent="0.25">
      <c r="B765" s="13">
        <v>40014</v>
      </c>
      <c r="C765">
        <v>746</v>
      </c>
      <c r="D765" s="19">
        <f t="shared" si="33"/>
        <v>196569.9630547089</v>
      </c>
      <c r="E765" s="19">
        <f t="shared" si="34"/>
        <v>26.927392199275197</v>
      </c>
      <c r="F765" s="19">
        <f t="shared" si="35"/>
        <v>196596.89044690819</v>
      </c>
      <c r="I765" s="13">
        <v>40014</v>
      </c>
      <c r="J765">
        <v>746</v>
      </c>
      <c r="K765">
        <v>196569.96305469368</v>
      </c>
      <c r="L765">
        <v>26.927392199272191</v>
      </c>
      <c r="M765">
        <v>196596.89044689297</v>
      </c>
    </row>
    <row r="766" spans="2:13" x14ac:dyDescent="0.25">
      <c r="B766" s="13">
        <v>40015</v>
      </c>
      <c r="C766">
        <v>747</v>
      </c>
      <c r="D766" s="19">
        <f t="shared" si="33"/>
        <v>196596.89044690819</v>
      </c>
      <c r="E766" s="19">
        <f t="shared" si="34"/>
        <v>26.931080883138112</v>
      </c>
      <c r="F766" s="19">
        <f t="shared" si="35"/>
        <v>196623.82152779133</v>
      </c>
      <c r="I766" s="13">
        <v>40015</v>
      </c>
      <c r="J766">
        <v>747</v>
      </c>
      <c r="K766">
        <v>196596.89044689297</v>
      </c>
      <c r="L766">
        <v>26.931080883135099</v>
      </c>
      <c r="M766">
        <v>196623.8215277761</v>
      </c>
    </row>
    <row r="767" spans="2:13" x14ac:dyDescent="0.25">
      <c r="B767" s="13">
        <v>40016</v>
      </c>
      <c r="C767">
        <v>748</v>
      </c>
      <c r="D767" s="19">
        <f t="shared" si="33"/>
        <v>196623.82152779133</v>
      </c>
      <c r="E767" s="19">
        <f t="shared" si="34"/>
        <v>26.934770072300186</v>
      </c>
      <c r="F767" s="19">
        <f t="shared" si="35"/>
        <v>196650.75629786361</v>
      </c>
      <c r="I767" s="13">
        <v>40016</v>
      </c>
      <c r="J767">
        <v>748</v>
      </c>
      <c r="K767">
        <v>196623.8215277761</v>
      </c>
      <c r="L767">
        <v>26.934770072297166</v>
      </c>
      <c r="M767">
        <v>196650.75629784839</v>
      </c>
    </row>
    <row r="768" spans="2:13" x14ac:dyDescent="0.25">
      <c r="B768" s="13">
        <v>40017</v>
      </c>
      <c r="C768">
        <v>749</v>
      </c>
      <c r="D768" s="19">
        <f t="shared" si="33"/>
        <v>196650.75629786361</v>
      </c>
      <c r="E768" s="19">
        <f t="shared" si="34"/>
        <v>26.938459766830636</v>
      </c>
      <c r="F768" s="19">
        <f t="shared" si="35"/>
        <v>196677.69475763044</v>
      </c>
      <c r="I768" s="13">
        <v>40017</v>
      </c>
      <c r="J768">
        <v>749</v>
      </c>
      <c r="K768">
        <v>196650.75629784827</v>
      </c>
      <c r="L768">
        <v>26.938459766827624</v>
      </c>
      <c r="M768">
        <v>196677.6947576151</v>
      </c>
    </row>
    <row r="769" spans="2:13" x14ac:dyDescent="0.25">
      <c r="B769" s="13">
        <v>40018</v>
      </c>
      <c r="C769">
        <v>750</v>
      </c>
      <c r="D769" s="19">
        <f t="shared" si="33"/>
        <v>196677.69475763044</v>
      </c>
      <c r="E769" s="19">
        <f t="shared" si="34"/>
        <v>26.942149966798695</v>
      </c>
      <c r="F769" s="19">
        <f t="shared" si="35"/>
        <v>196704.63690759725</v>
      </c>
      <c r="I769" s="13">
        <v>40018</v>
      </c>
      <c r="J769">
        <v>750</v>
      </c>
      <c r="K769">
        <v>196677.69475761516</v>
      </c>
      <c r="L769">
        <v>26.942149966795675</v>
      </c>
      <c r="M769">
        <v>196704.63690758197</v>
      </c>
    </row>
    <row r="770" spans="2:13" x14ac:dyDescent="0.25">
      <c r="B770" s="13">
        <v>40019</v>
      </c>
      <c r="C770">
        <v>751</v>
      </c>
      <c r="D770" s="19">
        <f t="shared" si="33"/>
        <v>196704.63690759725</v>
      </c>
      <c r="E770" s="19">
        <f t="shared" si="34"/>
        <v>26.945840672273597</v>
      </c>
      <c r="F770" s="19">
        <f t="shared" si="35"/>
        <v>196731.58274826952</v>
      </c>
      <c r="I770" s="13">
        <v>40019</v>
      </c>
      <c r="J770">
        <v>751</v>
      </c>
      <c r="K770">
        <v>196704.63690758194</v>
      </c>
      <c r="L770">
        <v>26.94584067227057</v>
      </c>
      <c r="M770">
        <v>196731.58274825421</v>
      </c>
    </row>
    <row r="771" spans="2:13" x14ac:dyDescent="0.25">
      <c r="B771" s="13">
        <v>40020</v>
      </c>
      <c r="C771">
        <v>752</v>
      </c>
      <c r="D771" s="19">
        <f t="shared" si="33"/>
        <v>196731.58274826952</v>
      </c>
      <c r="E771" s="19">
        <f t="shared" si="34"/>
        <v>26.949531883324596</v>
      </c>
      <c r="F771" s="19">
        <f t="shared" si="35"/>
        <v>196758.53228015284</v>
      </c>
      <c r="I771" s="13">
        <v>40020</v>
      </c>
      <c r="J771">
        <v>752</v>
      </c>
      <c r="K771">
        <v>196731.58274825424</v>
      </c>
      <c r="L771">
        <v>26.949531883321569</v>
      </c>
      <c r="M771">
        <v>196758.53228013756</v>
      </c>
    </row>
    <row r="772" spans="2:13" x14ac:dyDescent="0.25">
      <c r="B772" s="13">
        <v>40021</v>
      </c>
      <c r="C772">
        <v>753</v>
      </c>
      <c r="D772" s="19">
        <f t="shared" si="33"/>
        <v>196758.53228015284</v>
      </c>
      <c r="E772" s="19">
        <f t="shared" si="34"/>
        <v>26.953223600020941</v>
      </c>
      <c r="F772" s="19">
        <f t="shared" si="35"/>
        <v>196785.48550375286</v>
      </c>
      <c r="I772" s="13">
        <v>40021</v>
      </c>
      <c r="J772">
        <v>753</v>
      </c>
      <c r="K772">
        <v>196758.53228013744</v>
      </c>
      <c r="L772">
        <v>26.953223600017907</v>
      </c>
      <c r="M772">
        <v>196785.48550373747</v>
      </c>
    </row>
    <row r="773" spans="2:13" x14ac:dyDescent="0.25">
      <c r="B773" s="13">
        <v>40022</v>
      </c>
      <c r="C773">
        <v>754</v>
      </c>
      <c r="D773" s="19">
        <f t="shared" si="33"/>
        <v>196785.48550375286</v>
      </c>
      <c r="E773" s="19">
        <f t="shared" si="34"/>
        <v>26.956915822431903</v>
      </c>
      <c r="F773" s="19">
        <f t="shared" si="35"/>
        <v>196812.44241957529</v>
      </c>
      <c r="I773" s="13">
        <v>40022</v>
      </c>
      <c r="J773">
        <v>754</v>
      </c>
      <c r="K773">
        <v>196785.48550373752</v>
      </c>
      <c r="L773">
        <v>26.956915822428865</v>
      </c>
      <c r="M773">
        <v>196812.44241955996</v>
      </c>
    </row>
    <row r="774" spans="2:13" x14ac:dyDescent="0.25">
      <c r="B774" s="13">
        <v>40023</v>
      </c>
      <c r="C774">
        <v>755</v>
      </c>
      <c r="D774" s="19">
        <f t="shared" si="33"/>
        <v>196812.44241957529</v>
      </c>
      <c r="E774" s="19">
        <f t="shared" si="34"/>
        <v>26.960608550626755</v>
      </c>
      <c r="F774" s="19">
        <f t="shared" si="35"/>
        <v>196839.40302812593</v>
      </c>
      <c r="I774" s="13">
        <v>40023</v>
      </c>
      <c r="J774">
        <v>755</v>
      </c>
      <c r="K774">
        <v>196812.4424195599</v>
      </c>
      <c r="L774">
        <v>26.960608550623711</v>
      </c>
      <c r="M774">
        <v>196839.40302811051</v>
      </c>
    </row>
    <row r="775" spans="2:13" x14ac:dyDescent="0.25">
      <c r="B775" s="13">
        <v>40024</v>
      </c>
      <c r="C775">
        <v>756</v>
      </c>
      <c r="D775" s="19">
        <f t="shared" si="33"/>
        <v>196839.40302812593</v>
      </c>
      <c r="E775" s="19">
        <f t="shared" si="34"/>
        <v>26.964301784674788</v>
      </c>
      <c r="F775" s="19">
        <f t="shared" si="35"/>
        <v>196866.3673299106</v>
      </c>
      <c r="I775" s="13">
        <v>40024</v>
      </c>
      <c r="J775">
        <v>756</v>
      </c>
      <c r="K775">
        <v>196839.40302811051</v>
      </c>
      <c r="L775">
        <v>26.964301784671743</v>
      </c>
      <c r="M775">
        <v>196866.36732989518</v>
      </c>
    </row>
    <row r="776" spans="2:13" x14ac:dyDescent="0.25">
      <c r="B776" s="13">
        <v>40025</v>
      </c>
      <c r="C776">
        <v>757</v>
      </c>
      <c r="D776" s="19">
        <f t="shared" si="33"/>
        <v>196866.3673299106</v>
      </c>
      <c r="E776" s="19">
        <f t="shared" si="34"/>
        <v>26.967995524645293</v>
      </c>
      <c r="F776" s="19">
        <f t="shared" si="35"/>
        <v>196893.33532543524</v>
      </c>
      <c r="I776" s="13">
        <v>40025</v>
      </c>
      <c r="J776">
        <v>757</v>
      </c>
      <c r="K776">
        <v>196866.36732989515</v>
      </c>
      <c r="L776">
        <v>26.967995524642241</v>
      </c>
      <c r="M776">
        <v>196893.33532541979</v>
      </c>
    </row>
    <row r="777" spans="2:13" x14ac:dyDescent="0.25">
      <c r="B777" s="13">
        <v>40026</v>
      </c>
      <c r="C777">
        <v>758</v>
      </c>
      <c r="D777" s="19">
        <f t="shared" si="33"/>
        <v>196893.33532543524</v>
      </c>
      <c r="E777" s="19">
        <f t="shared" si="34"/>
        <v>26.971689770607572</v>
      </c>
      <c r="F777" s="19">
        <f t="shared" si="35"/>
        <v>196920.30701520585</v>
      </c>
      <c r="I777" s="13">
        <v>40026</v>
      </c>
      <c r="J777">
        <v>758</v>
      </c>
      <c r="K777">
        <v>196893.33532541976</v>
      </c>
      <c r="L777">
        <v>26.971689770604517</v>
      </c>
      <c r="M777">
        <v>196920.30701519037</v>
      </c>
    </row>
    <row r="778" spans="2:13" x14ac:dyDescent="0.25">
      <c r="B778" s="13">
        <v>40027</v>
      </c>
      <c r="C778">
        <v>759</v>
      </c>
      <c r="D778" s="19">
        <f t="shared" si="33"/>
        <v>196920.30701520585</v>
      </c>
      <c r="E778" s="19">
        <f t="shared" si="34"/>
        <v>26.975384522630943</v>
      </c>
      <c r="F778" s="19">
        <f t="shared" si="35"/>
        <v>196947.28239972849</v>
      </c>
      <c r="I778" s="13">
        <v>40027</v>
      </c>
      <c r="J778">
        <v>759</v>
      </c>
      <c r="K778">
        <v>196920.3070151904</v>
      </c>
      <c r="L778">
        <v>26.975384522627888</v>
      </c>
      <c r="M778">
        <v>196947.28239971303</v>
      </c>
    </row>
    <row r="779" spans="2:13" x14ac:dyDescent="0.25">
      <c r="B779" s="13">
        <v>40028</v>
      </c>
      <c r="C779">
        <v>760</v>
      </c>
      <c r="D779" s="19">
        <f t="shared" si="33"/>
        <v>196947.28239972849</v>
      </c>
      <c r="E779" s="19">
        <f t="shared" si="34"/>
        <v>26.979079780784726</v>
      </c>
      <c r="F779" s="19">
        <f t="shared" si="35"/>
        <v>196974.26147950927</v>
      </c>
      <c r="I779" s="13">
        <v>40028</v>
      </c>
      <c r="J779">
        <v>760</v>
      </c>
      <c r="K779">
        <v>196947.28239971303</v>
      </c>
      <c r="L779">
        <v>26.979079780781657</v>
      </c>
      <c r="M779">
        <v>196974.26147949381</v>
      </c>
    </row>
    <row r="780" spans="2:13" x14ac:dyDescent="0.25">
      <c r="B780" s="13">
        <v>40029</v>
      </c>
      <c r="C780">
        <v>761</v>
      </c>
      <c r="D780" s="19">
        <f t="shared" si="33"/>
        <v>196974.26147950927</v>
      </c>
      <c r="E780" s="19">
        <f t="shared" si="34"/>
        <v>26.98277554513826</v>
      </c>
      <c r="F780" s="19">
        <f t="shared" si="35"/>
        <v>197001.24425505439</v>
      </c>
      <c r="I780" s="13">
        <v>40029</v>
      </c>
      <c r="J780">
        <v>761</v>
      </c>
      <c r="K780">
        <v>196974.2614794937</v>
      </c>
      <c r="L780">
        <v>26.982775545135194</v>
      </c>
      <c r="M780">
        <v>197001.24425503882</v>
      </c>
    </row>
    <row r="781" spans="2:13" x14ac:dyDescent="0.25">
      <c r="B781" s="13">
        <v>40030</v>
      </c>
      <c r="C781">
        <v>762</v>
      </c>
      <c r="D781" s="19">
        <f t="shared" si="33"/>
        <v>197001.24425505439</v>
      </c>
      <c r="E781" s="19">
        <f t="shared" si="34"/>
        <v>26.986471815760879</v>
      </c>
      <c r="F781" s="19">
        <f t="shared" si="35"/>
        <v>197028.23072687016</v>
      </c>
      <c r="I781" s="13">
        <v>40030</v>
      </c>
      <c r="J781">
        <v>762</v>
      </c>
      <c r="K781">
        <v>197001.24425503888</v>
      </c>
      <c r="L781">
        <v>26.986471815757813</v>
      </c>
      <c r="M781">
        <v>197028.23072685464</v>
      </c>
    </row>
    <row r="782" spans="2:13" x14ac:dyDescent="0.25">
      <c r="B782" s="13">
        <v>40031</v>
      </c>
      <c r="C782">
        <v>763</v>
      </c>
      <c r="D782" s="19">
        <f t="shared" si="33"/>
        <v>197028.23072687016</v>
      </c>
      <c r="E782" s="19">
        <f t="shared" si="34"/>
        <v>26.990168592721943</v>
      </c>
      <c r="F782" s="19">
        <f t="shared" si="35"/>
        <v>197055.22089546287</v>
      </c>
      <c r="I782" s="13">
        <v>40031</v>
      </c>
      <c r="J782">
        <v>763</v>
      </c>
      <c r="K782">
        <v>197028.23072685458</v>
      </c>
      <c r="L782">
        <v>26.99016859271887</v>
      </c>
      <c r="M782">
        <v>197055.2208954473</v>
      </c>
    </row>
    <row r="783" spans="2:13" x14ac:dyDescent="0.25">
      <c r="B783" s="13">
        <v>40032</v>
      </c>
      <c r="C783">
        <v>764</v>
      </c>
      <c r="D783" s="19">
        <f t="shared" si="33"/>
        <v>197055.22089546287</v>
      </c>
      <c r="E783" s="19">
        <f t="shared" si="34"/>
        <v>26.993865876090808</v>
      </c>
      <c r="F783" s="19">
        <f t="shared" si="35"/>
        <v>197082.21476133895</v>
      </c>
      <c r="I783" s="13">
        <v>40032</v>
      </c>
      <c r="J783">
        <v>764</v>
      </c>
      <c r="K783">
        <v>197055.2208954473</v>
      </c>
      <c r="L783">
        <v>26.993865876087735</v>
      </c>
      <c r="M783">
        <v>197082.21476132338</v>
      </c>
    </row>
    <row r="784" spans="2:13" x14ac:dyDescent="0.25">
      <c r="B784" s="13">
        <v>40033</v>
      </c>
      <c r="C784">
        <v>765</v>
      </c>
      <c r="D784" s="19">
        <f t="shared" si="33"/>
        <v>197082.21476133895</v>
      </c>
      <c r="E784" s="19">
        <f t="shared" si="34"/>
        <v>26.997563665936845</v>
      </c>
      <c r="F784" s="19">
        <f t="shared" si="35"/>
        <v>197109.21232500489</v>
      </c>
      <c r="I784" s="13">
        <v>40033</v>
      </c>
      <c r="J784">
        <v>765</v>
      </c>
      <c r="K784">
        <v>197082.21476132332</v>
      </c>
      <c r="L784">
        <v>26.997563665933768</v>
      </c>
      <c r="M784">
        <v>197109.21232498926</v>
      </c>
    </row>
    <row r="785" spans="2:13" x14ac:dyDescent="0.25">
      <c r="B785" s="13">
        <v>40034</v>
      </c>
      <c r="C785">
        <v>766</v>
      </c>
      <c r="D785" s="19">
        <f t="shared" si="33"/>
        <v>197109.21232500489</v>
      </c>
      <c r="E785" s="19">
        <f t="shared" si="34"/>
        <v>27.001261962329441</v>
      </c>
      <c r="F785" s="19">
        <f t="shared" si="35"/>
        <v>197136.21358696721</v>
      </c>
      <c r="I785" s="13">
        <v>40034</v>
      </c>
      <c r="J785">
        <v>766</v>
      </c>
      <c r="K785">
        <v>197109.21232498932</v>
      </c>
      <c r="L785">
        <v>27.00126196232636</v>
      </c>
      <c r="M785">
        <v>197136.21358695164</v>
      </c>
    </row>
    <row r="786" spans="2:13" x14ac:dyDescent="0.25">
      <c r="B786" s="13">
        <v>40035</v>
      </c>
      <c r="C786">
        <v>767</v>
      </c>
      <c r="D786" s="19">
        <f t="shared" si="33"/>
        <v>197136.21358696721</v>
      </c>
      <c r="E786" s="19">
        <f t="shared" si="34"/>
        <v>27.004960765337977</v>
      </c>
      <c r="F786" s="19">
        <f t="shared" si="35"/>
        <v>197163.21854773254</v>
      </c>
      <c r="I786" s="13">
        <v>40035</v>
      </c>
      <c r="J786">
        <v>767</v>
      </c>
      <c r="K786">
        <v>197136.21358695158</v>
      </c>
      <c r="L786">
        <v>27.004960765334886</v>
      </c>
      <c r="M786">
        <v>197163.21854771691</v>
      </c>
    </row>
    <row r="787" spans="2:13" x14ac:dyDescent="0.25">
      <c r="B787" s="13">
        <v>40036</v>
      </c>
      <c r="C787">
        <v>768</v>
      </c>
      <c r="D787" s="19">
        <f t="shared" si="33"/>
        <v>197163.21854773254</v>
      </c>
      <c r="E787" s="19">
        <f t="shared" si="34"/>
        <v>27.008660075031859</v>
      </c>
      <c r="F787" s="19">
        <f t="shared" si="35"/>
        <v>197190.22720780756</v>
      </c>
      <c r="I787" s="13">
        <v>40036</v>
      </c>
      <c r="J787">
        <v>768</v>
      </c>
      <c r="K787">
        <v>197163.21854771691</v>
      </c>
      <c r="L787">
        <v>27.008660075028764</v>
      </c>
      <c r="M787">
        <v>197190.22720779193</v>
      </c>
    </row>
    <row r="788" spans="2:13" x14ac:dyDescent="0.25">
      <c r="B788" s="13">
        <v>40037</v>
      </c>
      <c r="C788">
        <v>769</v>
      </c>
      <c r="D788" s="19">
        <f t="shared" si="33"/>
        <v>197190.22720780756</v>
      </c>
      <c r="E788" s="19">
        <f t="shared" si="34"/>
        <v>27.012359891480493</v>
      </c>
      <c r="F788" s="19">
        <f t="shared" si="35"/>
        <v>197217.23956769906</v>
      </c>
      <c r="I788" s="13">
        <v>40037</v>
      </c>
      <c r="J788">
        <v>769</v>
      </c>
      <c r="K788">
        <v>197190.22720779185</v>
      </c>
      <c r="L788">
        <v>27.012359891477399</v>
      </c>
      <c r="M788">
        <v>197217.23956768331</v>
      </c>
    </row>
    <row r="789" spans="2:13" x14ac:dyDescent="0.25">
      <c r="B789" s="13">
        <v>40038</v>
      </c>
      <c r="C789">
        <v>770</v>
      </c>
      <c r="D789" s="19">
        <f t="shared" ref="D789:D852" si="36">F788</f>
        <v>197217.23956769906</v>
      </c>
      <c r="E789" s="19">
        <f t="shared" ref="E789:E852" si="37">D789*_nPIR</f>
        <v>27.016060214753299</v>
      </c>
      <c r="F789" s="19">
        <f t="shared" si="35"/>
        <v>197244.25562791381</v>
      </c>
      <c r="I789" s="13">
        <v>40038</v>
      </c>
      <c r="J789">
        <v>770</v>
      </c>
      <c r="K789">
        <v>197217.23956768334</v>
      </c>
      <c r="L789">
        <v>27.016060214750201</v>
      </c>
      <c r="M789">
        <v>197244.25562789809</v>
      </c>
    </row>
    <row r="790" spans="2:13" x14ac:dyDescent="0.25">
      <c r="B790" s="13">
        <v>40039</v>
      </c>
      <c r="C790">
        <v>771</v>
      </c>
      <c r="D790" s="19">
        <f t="shared" si="36"/>
        <v>197244.25562791381</v>
      </c>
      <c r="E790" s="19">
        <f t="shared" si="37"/>
        <v>27.019761044919704</v>
      </c>
      <c r="F790" s="19">
        <f t="shared" ref="F790:F853" si="38">D790+E790</f>
        <v>197271.27538895872</v>
      </c>
      <c r="I790" s="13">
        <v>40039</v>
      </c>
      <c r="J790">
        <v>771</v>
      </c>
      <c r="K790">
        <v>197244.25562789803</v>
      </c>
      <c r="L790">
        <v>27.019761044916596</v>
      </c>
      <c r="M790">
        <v>197271.27538894294</v>
      </c>
    </row>
    <row r="791" spans="2:13" x14ac:dyDescent="0.25">
      <c r="B791" s="13">
        <v>40040</v>
      </c>
      <c r="C791">
        <v>772</v>
      </c>
      <c r="D791" s="19">
        <f t="shared" si="36"/>
        <v>197271.27538895872</v>
      </c>
      <c r="E791" s="19">
        <f t="shared" si="37"/>
        <v>27.023462382049143</v>
      </c>
      <c r="F791" s="19">
        <f t="shared" si="38"/>
        <v>197298.29885134078</v>
      </c>
      <c r="I791" s="13">
        <v>40040</v>
      </c>
      <c r="J791">
        <v>772</v>
      </c>
      <c r="K791">
        <v>197271.275388943</v>
      </c>
      <c r="L791">
        <v>27.023462382046038</v>
      </c>
      <c r="M791">
        <v>197298.29885132506</v>
      </c>
    </row>
    <row r="792" spans="2:13" x14ac:dyDescent="0.25">
      <c r="B792" s="13">
        <v>40041</v>
      </c>
      <c r="C792">
        <v>773</v>
      </c>
      <c r="D792" s="19">
        <f t="shared" si="36"/>
        <v>197298.29885134078</v>
      </c>
      <c r="E792" s="19">
        <f t="shared" si="37"/>
        <v>27.02716422621107</v>
      </c>
      <c r="F792" s="19">
        <f t="shared" si="38"/>
        <v>197325.326015567</v>
      </c>
      <c r="I792" s="13">
        <v>40041</v>
      </c>
      <c r="J792">
        <v>773</v>
      </c>
      <c r="K792">
        <v>197298.29885132494</v>
      </c>
      <c r="L792">
        <v>27.027164226207955</v>
      </c>
      <c r="M792">
        <v>197325.32601555114</v>
      </c>
    </row>
    <row r="793" spans="2:13" x14ac:dyDescent="0.25">
      <c r="B793" s="13">
        <v>40042</v>
      </c>
      <c r="C793">
        <v>774</v>
      </c>
      <c r="D793" s="19">
        <f t="shared" si="36"/>
        <v>197325.326015567</v>
      </c>
      <c r="E793" s="19">
        <f t="shared" si="37"/>
        <v>27.030866577474935</v>
      </c>
      <c r="F793" s="19">
        <f t="shared" si="38"/>
        <v>197352.35688214446</v>
      </c>
      <c r="I793" s="13">
        <v>40042</v>
      </c>
      <c r="J793">
        <v>774</v>
      </c>
      <c r="K793">
        <v>197325.32601555117</v>
      </c>
      <c r="L793">
        <v>27.030866577471816</v>
      </c>
      <c r="M793">
        <v>197352.35688212863</v>
      </c>
    </row>
    <row r="794" spans="2:13" x14ac:dyDescent="0.25">
      <c r="B794" s="13">
        <v>40043</v>
      </c>
      <c r="C794">
        <v>775</v>
      </c>
      <c r="D794" s="19">
        <f t="shared" si="36"/>
        <v>197352.35688214446</v>
      </c>
      <c r="E794" s="19">
        <f t="shared" si="37"/>
        <v>27.034569435910203</v>
      </c>
      <c r="F794" s="19">
        <f t="shared" si="38"/>
        <v>197379.39145158036</v>
      </c>
      <c r="I794" s="13">
        <v>40043</v>
      </c>
      <c r="J794">
        <v>775</v>
      </c>
      <c r="K794">
        <v>197352.35688212863</v>
      </c>
      <c r="L794">
        <v>27.034569435907077</v>
      </c>
      <c r="M794">
        <v>197379.39145156453</v>
      </c>
    </row>
    <row r="795" spans="2:13" x14ac:dyDescent="0.25">
      <c r="B795" s="13">
        <v>40044</v>
      </c>
      <c r="C795">
        <v>776</v>
      </c>
      <c r="D795" s="19">
        <f t="shared" si="36"/>
        <v>197379.39145158036</v>
      </c>
      <c r="E795" s="19">
        <f t="shared" si="37"/>
        <v>27.038272801586356</v>
      </c>
      <c r="F795" s="19">
        <f t="shared" si="38"/>
        <v>197406.42972438195</v>
      </c>
      <c r="I795" s="13">
        <v>40044</v>
      </c>
      <c r="J795">
        <v>776</v>
      </c>
      <c r="K795">
        <v>197379.39145156456</v>
      </c>
      <c r="L795">
        <v>27.038272801583233</v>
      </c>
      <c r="M795">
        <v>197406.42972436614</v>
      </c>
    </row>
    <row r="796" spans="2:13" x14ac:dyDescent="0.25">
      <c r="B796" s="13">
        <v>40045</v>
      </c>
      <c r="C796">
        <v>777</v>
      </c>
      <c r="D796" s="19">
        <f t="shared" si="36"/>
        <v>197406.42972438195</v>
      </c>
      <c r="E796" s="19">
        <f t="shared" si="37"/>
        <v>27.041976674572872</v>
      </c>
      <c r="F796" s="19">
        <f t="shared" si="38"/>
        <v>197433.47170105652</v>
      </c>
      <c r="I796" s="13">
        <v>40045</v>
      </c>
      <c r="J796">
        <v>777</v>
      </c>
      <c r="K796">
        <v>197406.42972436611</v>
      </c>
      <c r="L796">
        <v>27.041976674569746</v>
      </c>
      <c r="M796">
        <v>197433.47170104069</v>
      </c>
    </row>
    <row r="797" spans="2:13" x14ac:dyDescent="0.25">
      <c r="B797" s="13">
        <v>40046</v>
      </c>
      <c r="C797">
        <v>778</v>
      </c>
      <c r="D797" s="19">
        <f t="shared" si="36"/>
        <v>197433.47170105652</v>
      </c>
      <c r="E797" s="19">
        <f t="shared" si="37"/>
        <v>27.045681054939251</v>
      </c>
      <c r="F797" s="19">
        <f t="shared" si="38"/>
        <v>197460.51738211146</v>
      </c>
      <c r="I797" s="13">
        <v>40046</v>
      </c>
      <c r="J797">
        <v>778</v>
      </c>
      <c r="K797">
        <v>197433.47170104066</v>
      </c>
      <c r="L797">
        <v>27.045681054936125</v>
      </c>
      <c r="M797">
        <v>197460.5173820956</v>
      </c>
    </row>
    <row r="798" spans="2:13" x14ac:dyDescent="0.25">
      <c r="B798" s="13">
        <v>40047</v>
      </c>
      <c r="C798">
        <v>779</v>
      </c>
      <c r="D798" s="19">
        <f t="shared" si="36"/>
        <v>197460.51738211146</v>
      </c>
      <c r="E798" s="19">
        <f t="shared" si="37"/>
        <v>27.049385942754999</v>
      </c>
      <c r="F798" s="19">
        <f t="shared" si="38"/>
        <v>197487.56676805421</v>
      </c>
      <c r="I798" s="13">
        <v>40047</v>
      </c>
      <c r="J798">
        <v>779</v>
      </c>
      <c r="K798">
        <v>197460.51738209557</v>
      </c>
      <c r="L798">
        <v>27.049385942751861</v>
      </c>
      <c r="M798">
        <v>197487.56676803832</v>
      </c>
    </row>
    <row r="799" spans="2:13" x14ac:dyDescent="0.25">
      <c r="B799" s="13">
        <v>40048</v>
      </c>
      <c r="C799">
        <v>780</v>
      </c>
      <c r="D799" s="19">
        <f t="shared" si="36"/>
        <v>197487.56676805421</v>
      </c>
      <c r="E799" s="19">
        <f t="shared" si="37"/>
        <v>27.053091338089622</v>
      </c>
      <c r="F799" s="19">
        <f t="shared" si="38"/>
        <v>197514.61985939229</v>
      </c>
      <c r="I799" s="13">
        <v>40048</v>
      </c>
      <c r="J799">
        <v>780</v>
      </c>
      <c r="K799">
        <v>197487.56676803832</v>
      </c>
      <c r="L799">
        <v>27.053091338086485</v>
      </c>
      <c r="M799">
        <v>197514.6198593764</v>
      </c>
    </row>
    <row r="800" spans="2:13" x14ac:dyDescent="0.25">
      <c r="B800" s="13">
        <v>40049</v>
      </c>
      <c r="C800">
        <v>781</v>
      </c>
      <c r="D800" s="19">
        <f t="shared" si="36"/>
        <v>197514.61985939229</v>
      </c>
      <c r="E800" s="19">
        <f t="shared" si="37"/>
        <v>27.056797241012646</v>
      </c>
      <c r="F800" s="19">
        <f t="shared" si="38"/>
        <v>197541.6766566333</v>
      </c>
      <c r="I800" s="13">
        <v>40049</v>
      </c>
      <c r="J800">
        <v>781</v>
      </c>
      <c r="K800">
        <v>197514.61985937634</v>
      </c>
      <c r="L800">
        <v>27.056797241009502</v>
      </c>
      <c r="M800">
        <v>197541.67665661735</v>
      </c>
    </row>
    <row r="801" spans="2:13" x14ac:dyDescent="0.25">
      <c r="B801" s="13">
        <v>40050</v>
      </c>
      <c r="C801">
        <v>782</v>
      </c>
      <c r="D801" s="19">
        <f t="shared" si="36"/>
        <v>197541.6766566333</v>
      </c>
      <c r="E801" s="19">
        <f t="shared" si="37"/>
        <v>27.060503651593606</v>
      </c>
      <c r="F801" s="19">
        <f t="shared" si="38"/>
        <v>197568.73716028489</v>
      </c>
      <c r="I801" s="13">
        <v>40050</v>
      </c>
      <c r="J801">
        <v>782</v>
      </c>
      <c r="K801">
        <v>197541.67665661735</v>
      </c>
      <c r="L801">
        <v>27.060503651590459</v>
      </c>
      <c r="M801">
        <v>197568.73716026894</v>
      </c>
    </row>
    <row r="802" spans="2:13" x14ac:dyDescent="0.25">
      <c r="B802" s="13">
        <v>40051</v>
      </c>
      <c r="C802">
        <v>783</v>
      </c>
      <c r="D802" s="19">
        <f t="shared" si="36"/>
        <v>197568.73716028489</v>
      </c>
      <c r="E802" s="19">
        <f t="shared" si="37"/>
        <v>27.064210569902041</v>
      </c>
      <c r="F802" s="19">
        <f t="shared" si="38"/>
        <v>197595.80137085478</v>
      </c>
      <c r="I802" s="13">
        <v>40051</v>
      </c>
      <c r="J802">
        <v>783</v>
      </c>
      <c r="K802">
        <v>197568.73716026897</v>
      </c>
      <c r="L802">
        <v>27.064210569898894</v>
      </c>
      <c r="M802">
        <v>197595.80137083886</v>
      </c>
    </row>
    <row r="803" spans="2:13" x14ac:dyDescent="0.25">
      <c r="B803" s="13">
        <v>40052</v>
      </c>
      <c r="C803">
        <v>784</v>
      </c>
      <c r="D803" s="19">
        <f t="shared" si="36"/>
        <v>197595.80137085478</v>
      </c>
      <c r="E803" s="19">
        <f t="shared" si="37"/>
        <v>27.067917996007509</v>
      </c>
      <c r="F803" s="19">
        <f t="shared" si="38"/>
        <v>197622.86928885078</v>
      </c>
      <c r="I803" s="13">
        <v>40052</v>
      </c>
      <c r="J803">
        <v>784</v>
      </c>
      <c r="K803">
        <v>197595.80137083883</v>
      </c>
      <c r="L803">
        <v>27.067917996004358</v>
      </c>
      <c r="M803">
        <v>197622.86928883483</v>
      </c>
    </row>
    <row r="804" spans="2:13" x14ac:dyDescent="0.25">
      <c r="B804" s="13">
        <v>40053</v>
      </c>
      <c r="C804">
        <v>785</v>
      </c>
      <c r="D804" s="19">
        <f t="shared" si="36"/>
        <v>197622.86928885078</v>
      </c>
      <c r="E804" s="19">
        <f t="shared" si="37"/>
        <v>27.071625929979561</v>
      </c>
      <c r="F804" s="19">
        <f t="shared" si="38"/>
        <v>197649.94091478075</v>
      </c>
      <c r="I804" s="13">
        <v>40053</v>
      </c>
      <c r="J804">
        <v>785</v>
      </c>
      <c r="K804">
        <v>197622.8692888348</v>
      </c>
      <c r="L804">
        <v>27.071625929976406</v>
      </c>
      <c r="M804">
        <v>197649.94091476477</v>
      </c>
    </row>
    <row r="805" spans="2:13" x14ac:dyDescent="0.25">
      <c r="B805" s="13">
        <v>40054</v>
      </c>
      <c r="C805">
        <v>786</v>
      </c>
      <c r="D805" s="19">
        <f t="shared" si="36"/>
        <v>197649.94091478075</v>
      </c>
      <c r="E805" s="19">
        <f t="shared" si="37"/>
        <v>27.075334371887777</v>
      </c>
      <c r="F805" s="19">
        <f t="shared" si="38"/>
        <v>197677.01624915263</v>
      </c>
      <c r="I805" s="13">
        <v>40054</v>
      </c>
      <c r="J805">
        <v>786</v>
      </c>
      <c r="K805">
        <v>197649.94091476474</v>
      </c>
      <c r="L805">
        <v>27.075334371884619</v>
      </c>
      <c r="M805">
        <v>197677.01624913662</v>
      </c>
    </row>
    <row r="806" spans="2:13" x14ac:dyDescent="0.25">
      <c r="B806" s="13">
        <v>40055</v>
      </c>
      <c r="C806">
        <v>787</v>
      </c>
      <c r="D806" s="19">
        <f t="shared" si="36"/>
        <v>197677.01624915263</v>
      </c>
      <c r="E806" s="19">
        <f t="shared" si="37"/>
        <v>27.079043321801734</v>
      </c>
      <c r="F806" s="19">
        <f t="shared" si="38"/>
        <v>197704.09529247443</v>
      </c>
      <c r="I806" s="13">
        <v>40055</v>
      </c>
      <c r="J806">
        <v>787</v>
      </c>
      <c r="K806">
        <v>197677.01624913659</v>
      </c>
      <c r="L806">
        <v>27.079043321798569</v>
      </c>
      <c r="M806">
        <v>197704.0952924584</v>
      </c>
    </row>
    <row r="807" spans="2:13" x14ac:dyDescent="0.25">
      <c r="B807" s="13">
        <v>40056</v>
      </c>
      <c r="C807">
        <v>788</v>
      </c>
      <c r="D807" s="19">
        <f t="shared" si="36"/>
        <v>197704.09529247443</v>
      </c>
      <c r="E807" s="19">
        <f t="shared" si="37"/>
        <v>27.082752779791022</v>
      </c>
      <c r="F807" s="19">
        <f t="shared" si="38"/>
        <v>197731.17804525423</v>
      </c>
      <c r="I807" s="13">
        <v>40056</v>
      </c>
      <c r="J807">
        <v>788</v>
      </c>
      <c r="K807">
        <v>197704.0952924584</v>
      </c>
      <c r="L807">
        <v>27.082752779787853</v>
      </c>
      <c r="M807">
        <v>197731.17804523819</v>
      </c>
    </row>
    <row r="808" spans="2:13" x14ac:dyDescent="0.25">
      <c r="B808" s="13">
        <v>40057</v>
      </c>
      <c r="C808">
        <v>789</v>
      </c>
      <c r="D808" s="19">
        <f t="shared" si="36"/>
        <v>197731.17804525423</v>
      </c>
      <c r="E808" s="19">
        <f t="shared" si="37"/>
        <v>27.086462745925239</v>
      </c>
      <c r="F808" s="19">
        <f t="shared" si="38"/>
        <v>197758.26450800017</v>
      </c>
      <c r="I808" s="13">
        <v>40057</v>
      </c>
      <c r="J808">
        <v>789</v>
      </c>
      <c r="K808">
        <v>197731.17804523814</v>
      </c>
      <c r="L808">
        <v>27.086462745922066</v>
      </c>
      <c r="M808">
        <v>197758.26450798404</v>
      </c>
    </row>
    <row r="809" spans="2:13" x14ac:dyDescent="0.25">
      <c r="B809" s="13">
        <v>40058</v>
      </c>
      <c r="C809">
        <v>790</v>
      </c>
      <c r="D809" s="19">
        <f t="shared" si="36"/>
        <v>197758.26450800017</v>
      </c>
      <c r="E809" s="19">
        <f t="shared" si="37"/>
        <v>27.090173220274</v>
      </c>
      <c r="F809" s="19">
        <f t="shared" si="38"/>
        <v>197785.35468122043</v>
      </c>
      <c r="I809" s="13">
        <v>40058</v>
      </c>
      <c r="J809">
        <v>790</v>
      </c>
      <c r="K809">
        <v>197758.26450798407</v>
      </c>
      <c r="L809">
        <v>27.090173220270824</v>
      </c>
      <c r="M809">
        <v>197785.35468120434</v>
      </c>
    </row>
    <row r="810" spans="2:13" x14ac:dyDescent="0.25">
      <c r="B810" s="13">
        <v>40059</v>
      </c>
      <c r="C810">
        <v>791</v>
      </c>
      <c r="D810" s="19">
        <f t="shared" si="36"/>
        <v>197785.35468122043</v>
      </c>
      <c r="E810" s="19">
        <f t="shared" si="37"/>
        <v>27.09388420290691</v>
      </c>
      <c r="F810" s="19">
        <f t="shared" si="38"/>
        <v>197812.44856542334</v>
      </c>
      <c r="I810" s="13">
        <v>40059</v>
      </c>
      <c r="J810">
        <v>791</v>
      </c>
      <c r="K810">
        <v>197785.35468120431</v>
      </c>
      <c r="L810">
        <v>27.093884202903734</v>
      </c>
      <c r="M810">
        <v>197812.44856540722</v>
      </c>
    </row>
    <row r="811" spans="2:13" x14ac:dyDescent="0.25">
      <c r="B811" s="13">
        <v>40060</v>
      </c>
      <c r="C811">
        <v>792</v>
      </c>
      <c r="D811" s="19">
        <f t="shared" si="36"/>
        <v>197812.44856542334</v>
      </c>
      <c r="E811" s="19">
        <f t="shared" si="37"/>
        <v>27.097595693893613</v>
      </c>
      <c r="F811" s="19">
        <f t="shared" si="38"/>
        <v>197839.54616111724</v>
      </c>
      <c r="I811" s="13">
        <v>40060</v>
      </c>
      <c r="J811">
        <v>792</v>
      </c>
      <c r="K811">
        <v>197812.44856540722</v>
      </c>
      <c r="L811">
        <v>27.097595693890426</v>
      </c>
      <c r="M811">
        <v>197839.54616110111</v>
      </c>
    </row>
    <row r="812" spans="2:13" x14ac:dyDescent="0.25">
      <c r="B812" s="13">
        <v>40061</v>
      </c>
      <c r="C812">
        <v>793</v>
      </c>
      <c r="D812" s="19">
        <f t="shared" si="36"/>
        <v>197839.54616111724</v>
      </c>
      <c r="E812" s="19">
        <f t="shared" si="37"/>
        <v>27.101307693303735</v>
      </c>
      <c r="F812" s="19">
        <f t="shared" si="38"/>
        <v>197866.64746881055</v>
      </c>
      <c r="I812" s="13">
        <v>40061</v>
      </c>
      <c r="J812">
        <v>793</v>
      </c>
      <c r="K812">
        <v>197839.54616110108</v>
      </c>
      <c r="L812">
        <v>27.101307693300544</v>
      </c>
      <c r="M812">
        <v>197866.64746879437</v>
      </c>
    </row>
    <row r="813" spans="2:13" x14ac:dyDescent="0.25">
      <c r="B813" s="13">
        <v>40062</v>
      </c>
      <c r="C813">
        <v>794</v>
      </c>
      <c r="D813" s="19">
        <f t="shared" si="36"/>
        <v>197866.64746881055</v>
      </c>
      <c r="E813" s="19">
        <f t="shared" si="37"/>
        <v>27.10502020120693</v>
      </c>
      <c r="F813" s="19">
        <f t="shared" si="38"/>
        <v>197893.75248901176</v>
      </c>
      <c r="I813" s="13">
        <v>40062</v>
      </c>
      <c r="J813">
        <v>794</v>
      </c>
      <c r="K813">
        <v>197866.6474687944</v>
      </c>
      <c r="L813">
        <v>27.105020201203732</v>
      </c>
      <c r="M813">
        <v>197893.75248899561</v>
      </c>
    </row>
    <row r="814" spans="2:13" x14ac:dyDescent="0.25">
      <c r="B814" s="13">
        <v>40063</v>
      </c>
      <c r="C814">
        <v>795</v>
      </c>
      <c r="D814" s="19">
        <f t="shared" si="36"/>
        <v>197893.75248901176</v>
      </c>
      <c r="E814" s="19">
        <f t="shared" si="37"/>
        <v>27.108733217672849</v>
      </c>
      <c r="F814" s="19">
        <f t="shared" si="38"/>
        <v>197920.86122222943</v>
      </c>
      <c r="I814" s="13">
        <v>40063</v>
      </c>
      <c r="J814">
        <v>795</v>
      </c>
      <c r="K814">
        <v>197893.75248899555</v>
      </c>
      <c r="L814">
        <v>27.108733217669645</v>
      </c>
      <c r="M814">
        <v>197920.86122221322</v>
      </c>
    </row>
    <row r="815" spans="2:13" x14ac:dyDescent="0.25">
      <c r="B815" s="13">
        <v>40064</v>
      </c>
      <c r="C815">
        <v>796</v>
      </c>
      <c r="D815" s="19">
        <f t="shared" si="36"/>
        <v>197920.86122222943</v>
      </c>
      <c r="E815" s="19">
        <f t="shared" si="37"/>
        <v>27.112446742771159</v>
      </c>
      <c r="F815" s="19">
        <f t="shared" si="38"/>
        <v>197947.9736689722</v>
      </c>
      <c r="I815" s="13">
        <v>40064</v>
      </c>
      <c r="J815">
        <v>796</v>
      </c>
      <c r="K815">
        <v>197920.86122221319</v>
      </c>
      <c r="L815">
        <v>27.112446742767951</v>
      </c>
      <c r="M815">
        <v>197947.97366895596</v>
      </c>
    </row>
    <row r="816" spans="2:13" x14ac:dyDescent="0.25">
      <c r="B816" s="13">
        <v>40065</v>
      </c>
      <c r="C816">
        <v>797</v>
      </c>
      <c r="D816" s="19">
        <f t="shared" si="36"/>
        <v>197947.9736689722</v>
      </c>
      <c r="E816" s="19">
        <f t="shared" si="37"/>
        <v>27.116160776571537</v>
      </c>
      <c r="F816" s="19">
        <f t="shared" si="38"/>
        <v>197975.08982974879</v>
      </c>
      <c r="I816" s="13">
        <v>40065</v>
      </c>
      <c r="J816">
        <v>797</v>
      </c>
      <c r="K816">
        <v>197947.97366895588</v>
      </c>
      <c r="L816">
        <v>27.116160776568332</v>
      </c>
      <c r="M816">
        <v>197975.08982973246</v>
      </c>
    </row>
    <row r="817" spans="2:13" x14ac:dyDescent="0.25">
      <c r="B817" s="13">
        <v>40066</v>
      </c>
      <c r="C817">
        <v>798</v>
      </c>
      <c r="D817" s="19">
        <f t="shared" si="36"/>
        <v>197975.08982974879</v>
      </c>
      <c r="E817" s="19">
        <f t="shared" si="37"/>
        <v>27.119875319143674</v>
      </c>
      <c r="F817" s="19">
        <f t="shared" si="38"/>
        <v>198002.20970506794</v>
      </c>
      <c r="I817" s="13">
        <v>40066</v>
      </c>
      <c r="J817">
        <v>798</v>
      </c>
      <c r="K817">
        <v>197975.08982973249</v>
      </c>
      <c r="L817">
        <v>27.119875319140458</v>
      </c>
      <c r="M817">
        <v>198002.20970505162</v>
      </c>
    </row>
    <row r="818" spans="2:13" x14ac:dyDescent="0.25">
      <c r="B818" s="13">
        <v>40067</v>
      </c>
      <c r="C818">
        <v>799</v>
      </c>
      <c r="D818" s="19">
        <f t="shared" si="36"/>
        <v>198002.20970506794</v>
      </c>
      <c r="E818" s="19">
        <f t="shared" si="37"/>
        <v>27.123590370557256</v>
      </c>
      <c r="F818" s="19">
        <f t="shared" si="38"/>
        <v>198029.3332954385</v>
      </c>
      <c r="I818" s="13">
        <v>40067</v>
      </c>
      <c r="J818">
        <v>799</v>
      </c>
      <c r="K818">
        <v>198002.20970505165</v>
      </c>
      <c r="L818">
        <v>27.12359037055403</v>
      </c>
      <c r="M818">
        <v>198029.3332954222</v>
      </c>
    </row>
    <row r="819" spans="2:13" x14ac:dyDescent="0.25">
      <c r="B819" s="13">
        <v>40068</v>
      </c>
      <c r="C819">
        <v>800</v>
      </c>
      <c r="D819" s="19">
        <f t="shared" si="36"/>
        <v>198029.3332954385</v>
      </c>
      <c r="E819" s="19">
        <f t="shared" si="37"/>
        <v>27.127305930881988</v>
      </c>
      <c r="F819" s="19">
        <f t="shared" si="38"/>
        <v>198056.46060136938</v>
      </c>
      <c r="I819" s="13">
        <v>40068</v>
      </c>
      <c r="J819">
        <v>800</v>
      </c>
      <c r="K819">
        <v>198029.33329542217</v>
      </c>
      <c r="L819">
        <v>27.127305930878762</v>
      </c>
      <c r="M819">
        <v>198056.46060135306</v>
      </c>
    </row>
    <row r="820" spans="2:13" x14ac:dyDescent="0.25">
      <c r="B820" s="13">
        <v>40069</v>
      </c>
      <c r="C820">
        <v>801</v>
      </c>
      <c r="D820" s="19">
        <f t="shared" si="36"/>
        <v>198056.46060136938</v>
      </c>
      <c r="E820" s="19">
        <f t="shared" si="37"/>
        <v>27.131022000187592</v>
      </c>
      <c r="F820" s="19">
        <f t="shared" si="38"/>
        <v>198083.59162336958</v>
      </c>
      <c r="I820" s="13">
        <v>40069</v>
      </c>
      <c r="J820">
        <v>801</v>
      </c>
      <c r="K820">
        <v>198056.46060135297</v>
      </c>
      <c r="L820">
        <v>27.131022000184362</v>
      </c>
      <c r="M820">
        <v>198083.59162335316</v>
      </c>
    </row>
    <row r="821" spans="2:13" x14ac:dyDescent="0.25">
      <c r="B821" s="13">
        <v>40070</v>
      </c>
      <c r="C821">
        <v>802</v>
      </c>
      <c r="D821" s="19">
        <f t="shared" si="36"/>
        <v>198083.59162336958</v>
      </c>
      <c r="E821" s="19">
        <f t="shared" si="37"/>
        <v>27.134738578543782</v>
      </c>
      <c r="F821" s="19">
        <f t="shared" si="38"/>
        <v>198110.72636194812</v>
      </c>
      <c r="I821" s="13">
        <v>40070</v>
      </c>
      <c r="J821">
        <v>802</v>
      </c>
      <c r="K821">
        <v>198083.59162335313</v>
      </c>
      <c r="L821">
        <v>27.134738578540549</v>
      </c>
      <c r="M821">
        <v>198110.72636193168</v>
      </c>
    </row>
    <row r="822" spans="2:13" x14ac:dyDescent="0.25">
      <c r="B822" s="13">
        <v>40071</v>
      </c>
      <c r="C822">
        <v>803</v>
      </c>
      <c r="D822" s="19">
        <f t="shared" si="36"/>
        <v>198110.72636194812</v>
      </c>
      <c r="E822" s="19">
        <f t="shared" si="37"/>
        <v>27.138455666020295</v>
      </c>
      <c r="F822" s="19">
        <f t="shared" si="38"/>
        <v>198137.86481761414</v>
      </c>
      <c r="I822" s="13">
        <v>40071</v>
      </c>
      <c r="J822">
        <v>803</v>
      </c>
      <c r="K822">
        <v>198110.72636193168</v>
      </c>
      <c r="L822">
        <v>27.138455666017052</v>
      </c>
      <c r="M822">
        <v>198137.8648175977</v>
      </c>
    </row>
    <row r="823" spans="2:13" x14ac:dyDescent="0.25">
      <c r="B823" s="13">
        <v>40072</v>
      </c>
      <c r="C823">
        <v>804</v>
      </c>
      <c r="D823" s="19">
        <f t="shared" si="36"/>
        <v>198137.86481761414</v>
      </c>
      <c r="E823" s="19">
        <f t="shared" si="37"/>
        <v>27.142173262686871</v>
      </c>
      <c r="F823" s="19">
        <f t="shared" si="38"/>
        <v>198165.00699087683</v>
      </c>
      <c r="I823" s="13">
        <v>40072</v>
      </c>
      <c r="J823">
        <v>804</v>
      </c>
      <c r="K823">
        <v>198137.86481759767</v>
      </c>
      <c r="L823">
        <v>27.142173262683635</v>
      </c>
      <c r="M823">
        <v>198165.00699086036</v>
      </c>
    </row>
    <row r="824" spans="2:13" x14ac:dyDescent="0.25">
      <c r="B824" s="13">
        <v>40073</v>
      </c>
      <c r="C824">
        <v>805</v>
      </c>
      <c r="D824" s="19">
        <f t="shared" si="36"/>
        <v>198165.00699087683</v>
      </c>
      <c r="E824" s="19">
        <f t="shared" si="37"/>
        <v>27.145891368613267</v>
      </c>
      <c r="F824" s="19">
        <f t="shared" si="38"/>
        <v>198192.15288224546</v>
      </c>
      <c r="I824" s="13">
        <v>40073</v>
      </c>
      <c r="J824">
        <v>805</v>
      </c>
      <c r="K824">
        <v>198165.00699086033</v>
      </c>
      <c r="L824">
        <v>27.145891368610023</v>
      </c>
      <c r="M824">
        <v>198192.15288222895</v>
      </c>
    </row>
    <row r="825" spans="2:13" x14ac:dyDescent="0.25">
      <c r="B825" s="13">
        <v>40074</v>
      </c>
      <c r="C825">
        <v>806</v>
      </c>
      <c r="D825" s="19">
        <f t="shared" si="36"/>
        <v>198192.15288224546</v>
      </c>
      <c r="E825" s="19">
        <f t="shared" si="37"/>
        <v>27.149609983869244</v>
      </c>
      <c r="F825" s="19">
        <f t="shared" si="38"/>
        <v>198219.30249222933</v>
      </c>
      <c r="I825" s="13">
        <v>40074</v>
      </c>
      <c r="J825">
        <v>806</v>
      </c>
      <c r="K825">
        <v>198192.15288222898</v>
      </c>
      <c r="L825">
        <v>27.149609983865989</v>
      </c>
      <c r="M825">
        <v>198219.30249221285</v>
      </c>
    </row>
    <row r="826" spans="2:13" x14ac:dyDescent="0.25">
      <c r="B826" s="13">
        <v>40075</v>
      </c>
      <c r="C826">
        <v>807</v>
      </c>
      <c r="D826" s="19">
        <f t="shared" si="36"/>
        <v>198219.30249222933</v>
      </c>
      <c r="E826" s="19">
        <f t="shared" si="37"/>
        <v>27.15332910852457</v>
      </c>
      <c r="F826" s="19">
        <f t="shared" si="38"/>
        <v>198246.45582133785</v>
      </c>
      <c r="I826" s="13">
        <v>40075</v>
      </c>
      <c r="J826">
        <v>807</v>
      </c>
      <c r="K826">
        <v>198219.3024922128</v>
      </c>
      <c r="L826">
        <v>27.153329108521312</v>
      </c>
      <c r="M826">
        <v>198246.45582132132</v>
      </c>
    </row>
    <row r="827" spans="2:13" x14ac:dyDescent="0.25">
      <c r="B827" s="13">
        <v>40076</v>
      </c>
      <c r="C827">
        <v>808</v>
      </c>
      <c r="D827" s="19">
        <f t="shared" si="36"/>
        <v>198246.45582133785</v>
      </c>
      <c r="E827" s="19">
        <f t="shared" si="37"/>
        <v>27.157048742649025</v>
      </c>
      <c r="F827" s="19">
        <f t="shared" si="38"/>
        <v>198273.61287008048</v>
      </c>
      <c r="I827" s="13">
        <v>40076</v>
      </c>
      <c r="J827">
        <v>808</v>
      </c>
      <c r="K827">
        <v>198246.45582132132</v>
      </c>
      <c r="L827">
        <v>27.15704874264576</v>
      </c>
      <c r="M827">
        <v>198273.61287006395</v>
      </c>
    </row>
    <row r="828" spans="2:13" x14ac:dyDescent="0.25">
      <c r="B828" s="13">
        <v>40077</v>
      </c>
      <c r="C828">
        <v>809</v>
      </c>
      <c r="D828" s="19">
        <f t="shared" si="36"/>
        <v>198273.61287008048</v>
      </c>
      <c r="E828" s="19">
        <f t="shared" si="37"/>
        <v>27.160768886312397</v>
      </c>
      <c r="F828" s="19">
        <f t="shared" si="38"/>
        <v>198300.77363896678</v>
      </c>
      <c r="I828" s="13">
        <v>40077</v>
      </c>
      <c r="J828">
        <v>809</v>
      </c>
      <c r="K828">
        <v>198273.61287006392</v>
      </c>
      <c r="L828">
        <v>27.160768886309128</v>
      </c>
      <c r="M828">
        <v>198300.77363895022</v>
      </c>
    </row>
    <row r="829" spans="2:13" x14ac:dyDescent="0.25">
      <c r="B829" s="13">
        <v>40078</v>
      </c>
      <c r="C829">
        <v>810</v>
      </c>
      <c r="D829" s="19">
        <f t="shared" si="36"/>
        <v>198300.77363896678</v>
      </c>
      <c r="E829" s="19">
        <f t="shared" si="37"/>
        <v>27.164489539584494</v>
      </c>
      <c r="F829" s="19">
        <f t="shared" si="38"/>
        <v>198327.93812850636</v>
      </c>
      <c r="I829" s="13">
        <v>40078</v>
      </c>
      <c r="J829">
        <v>810</v>
      </c>
      <c r="K829">
        <v>198300.7736389502</v>
      </c>
      <c r="L829">
        <v>27.164489539581229</v>
      </c>
      <c r="M829">
        <v>198327.93812848977</v>
      </c>
    </row>
    <row r="830" spans="2:13" x14ac:dyDescent="0.25">
      <c r="B830" s="13">
        <v>40079</v>
      </c>
      <c r="C830">
        <v>811</v>
      </c>
      <c r="D830" s="19">
        <f t="shared" si="36"/>
        <v>198327.93812850636</v>
      </c>
      <c r="E830" s="19">
        <f t="shared" si="37"/>
        <v>27.16821070253512</v>
      </c>
      <c r="F830" s="19">
        <f t="shared" si="38"/>
        <v>198355.1063392089</v>
      </c>
      <c r="I830" s="13">
        <v>40079</v>
      </c>
      <c r="J830">
        <v>811</v>
      </c>
      <c r="K830">
        <v>198327.93812848977</v>
      </c>
      <c r="L830">
        <v>27.168210702531852</v>
      </c>
      <c r="M830">
        <v>198355.10633919231</v>
      </c>
    </row>
    <row r="831" spans="2:13" x14ac:dyDescent="0.25">
      <c r="B831" s="13">
        <v>40080</v>
      </c>
      <c r="C831">
        <v>812</v>
      </c>
      <c r="D831" s="19">
        <f t="shared" si="36"/>
        <v>198355.1063392089</v>
      </c>
      <c r="E831" s="19">
        <f t="shared" si="37"/>
        <v>27.1719323752341</v>
      </c>
      <c r="F831" s="19">
        <f t="shared" si="38"/>
        <v>198382.27827158413</v>
      </c>
      <c r="I831" s="13">
        <v>40080</v>
      </c>
      <c r="J831">
        <v>812</v>
      </c>
      <c r="K831">
        <v>198355.10633919231</v>
      </c>
      <c r="L831">
        <v>27.171932375230831</v>
      </c>
      <c r="M831">
        <v>198382.27827156754</v>
      </c>
    </row>
    <row r="832" spans="2:13" x14ac:dyDescent="0.25">
      <c r="B832" s="13">
        <v>40081</v>
      </c>
      <c r="C832">
        <v>813</v>
      </c>
      <c r="D832" s="19">
        <f t="shared" si="36"/>
        <v>198382.27827158413</v>
      </c>
      <c r="E832" s="19">
        <f t="shared" si="37"/>
        <v>27.175654557751255</v>
      </c>
      <c r="F832" s="19">
        <f t="shared" si="38"/>
        <v>198409.45392614187</v>
      </c>
      <c r="I832" s="13">
        <v>40081</v>
      </c>
      <c r="J832">
        <v>813</v>
      </c>
      <c r="K832">
        <v>198382.27827156743</v>
      </c>
      <c r="L832">
        <v>27.175654557747968</v>
      </c>
      <c r="M832">
        <v>198409.45392612516</v>
      </c>
    </row>
    <row r="833" spans="2:13" x14ac:dyDescent="0.25">
      <c r="B833" s="13">
        <v>40082</v>
      </c>
      <c r="C833">
        <v>814</v>
      </c>
      <c r="D833" s="19">
        <f t="shared" si="36"/>
        <v>198409.45392614187</v>
      </c>
      <c r="E833" s="19">
        <f t="shared" si="37"/>
        <v>27.179377250156424</v>
      </c>
      <c r="F833" s="19">
        <f t="shared" si="38"/>
        <v>198436.63330339204</v>
      </c>
      <c r="I833" s="13">
        <v>40082</v>
      </c>
      <c r="J833">
        <v>814</v>
      </c>
      <c r="K833">
        <v>198409.45392612525</v>
      </c>
      <c r="L833">
        <v>27.179377250153141</v>
      </c>
      <c r="M833">
        <v>198436.63330337539</v>
      </c>
    </row>
    <row r="834" spans="2:13" x14ac:dyDescent="0.25">
      <c r="B834" s="13">
        <v>40083</v>
      </c>
      <c r="C834">
        <v>815</v>
      </c>
      <c r="D834" s="19">
        <f t="shared" si="36"/>
        <v>198436.63330339204</v>
      </c>
      <c r="E834" s="19">
        <f t="shared" si="37"/>
        <v>27.183100452519461</v>
      </c>
      <c r="F834" s="19">
        <f t="shared" si="38"/>
        <v>198463.81640384457</v>
      </c>
      <c r="I834" s="13">
        <v>40083</v>
      </c>
      <c r="J834">
        <v>815</v>
      </c>
      <c r="K834">
        <v>198436.63330337536</v>
      </c>
      <c r="L834">
        <v>27.183100452516172</v>
      </c>
      <c r="M834">
        <v>198463.81640382789</v>
      </c>
    </row>
    <row r="835" spans="2:13" x14ac:dyDescent="0.25">
      <c r="B835" s="13">
        <v>40084</v>
      </c>
      <c r="C835">
        <v>816</v>
      </c>
      <c r="D835" s="19">
        <f t="shared" si="36"/>
        <v>198463.81640384457</v>
      </c>
      <c r="E835" s="19">
        <f t="shared" si="37"/>
        <v>27.186824164910217</v>
      </c>
      <c r="F835" s="19">
        <f t="shared" si="38"/>
        <v>198491.00322800947</v>
      </c>
      <c r="I835" s="13">
        <v>40084</v>
      </c>
      <c r="J835">
        <v>816</v>
      </c>
      <c r="K835">
        <v>198463.81640382783</v>
      </c>
      <c r="L835">
        <v>27.18682416490693</v>
      </c>
      <c r="M835">
        <v>198491.00322799274</v>
      </c>
    </row>
    <row r="836" spans="2:13" x14ac:dyDescent="0.25">
      <c r="B836" s="13">
        <v>40085</v>
      </c>
      <c r="C836">
        <v>817</v>
      </c>
      <c r="D836" s="19">
        <f t="shared" si="36"/>
        <v>198491.00322800947</v>
      </c>
      <c r="E836" s="19">
        <f t="shared" si="37"/>
        <v>27.190548387398561</v>
      </c>
      <c r="F836" s="19">
        <f t="shared" si="38"/>
        <v>198518.19377639686</v>
      </c>
      <c r="I836" s="13">
        <v>40085</v>
      </c>
      <c r="J836">
        <v>817</v>
      </c>
      <c r="K836">
        <v>198491.00322799271</v>
      </c>
      <c r="L836">
        <v>27.190548387395268</v>
      </c>
      <c r="M836">
        <v>198518.1937763801</v>
      </c>
    </row>
    <row r="837" spans="2:13" x14ac:dyDescent="0.25">
      <c r="B837" s="13">
        <v>40086</v>
      </c>
      <c r="C837">
        <v>818</v>
      </c>
      <c r="D837" s="19">
        <f t="shared" si="36"/>
        <v>198518.19377639686</v>
      </c>
      <c r="E837" s="19">
        <f t="shared" si="37"/>
        <v>27.194273120054369</v>
      </c>
      <c r="F837" s="19">
        <f t="shared" si="38"/>
        <v>198545.38804951691</v>
      </c>
      <c r="I837" s="13">
        <v>40086</v>
      </c>
      <c r="J837">
        <v>818</v>
      </c>
      <c r="K837">
        <v>198518.1937763801</v>
      </c>
      <c r="L837">
        <v>27.194273120051065</v>
      </c>
      <c r="M837">
        <v>198545.38804950015</v>
      </c>
    </row>
    <row r="838" spans="2:13" x14ac:dyDescent="0.25">
      <c r="B838" s="13">
        <v>40087</v>
      </c>
      <c r="C838">
        <v>819</v>
      </c>
      <c r="D838" s="19">
        <f t="shared" si="36"/>
        <v>198545.38804951691</v>
      </c>
      <c r="E838" s="19">
        <f t="shared" si="37"/>
        <v>27.197998362947526</v>
      </c>
      <c r="F838" s="19">
        <f t="shared" si="38"/>
        <v>198572.58604787986</v>
      </c>
      <c r="I838" s="13">
        <v>40087</v>
      </c>
      <c r="J838">
        <v>819</v>
      </c>
      <c r="K838">
        <v>198545.38804950012</v>
      </c>
      <c r="L838">
        <v>27.197998362944222</v>
      </c>
      <c r="M838">
        <v>198572.58604786306</v>
      </c>
    </row>
    <row r="839" spans="2:13" x14ac:dyDescent="0.25">
      <c r="B839" s="13">
        <v>40088</v>
      </c>
      <c r="C839">
        <v>820</v>
      </c>
      <c r="D839" s="19">
        <f t="shared" si="36"/>
        <v>198572.58604787986</v>
      </c>
      <c r="E839" s="19">
        <f t="shared" si="37"/>
        <v>27.201724116147929</v>
      </c>
      <c r="F839" s="19">
        <f t="shared" si="38"/>
        <v>198599.78777199599</v>
      </c>
      <c r="I839" s="13">
        <v>40088</v>
      </c>
      <c r="J839">
        <v>820</v>
      </c>
      <c r="K839">
        <v>198572.58604786309</v>
      </c>
      <c r="L839">
        <v>27.201724116144625</v>
      </c>
      <c r="M839">
        <v>198599.78777197923</v>
      </c>
    </row>
    <row r="840" spans="2:13" x14ac:dyDescent="0.25">
      <c r="B840" s="13">
        <v>40089</v>
      </c>
      <c r="C840">
        <v>821</v>
      </c>
      <c r="D840" s="19">
        <f t="shared" si="36"/>
        <v>198599.78777199599</v>
      </c>
      <c r="E840" s="19">
        <f t="shared" si="37"/>
        <v>27.205450379725484</v>
      </c>
      <c r="F840" s="19">
        <f t="shared" si="38"/>
        <v>198626.99322237572</v>
      </c>
      <c r="I840" s="13">
        <v>40089</v>
      </c>
      <c r="J840">
        <v>821</v>
      </c>
      <c r="K840">
        <v>198599.78777197917</v>
      </c>
      <c r="L840">
        <v>27.205450379722166</v>
      </c>
      <c r="M840">
        <v>198626.9932223589</v>
      </c>
    </row>
    <row r="841" spans="2:13" x14ac:dyDescent="0.25">
      <c r="B841" s="13">
        <v>40090</v>
      </c>
      <c r="C841">
        <v>822</v>
      </c>
      <c r="D841" s="19">
        <f t="shared" si="36"/>
        <v>198626.99322237572</v>
      </c>
      <c r="E841" s="19">
        <f t="shared" si="37"/>
        <v>27.209177153750101</v>
      </c>
      <c r="F841" s="19">
        <f t="shared" si="38"/>
        <v>198654.20239952946</v>
      </c>
      <c r="I841" s="13">
        <v>40090</v>
      </c>
      <c r="J841">
        <v>822</v>
      </c>
      <c r="K841">
        <v>198626.99322235884</v>
      </c>
      <c r="L841">
        <v>27.209177153746783</v>
      </c>
      <c r="M841">
        <v>198654.20239951258</v>
      </c>
    </row>
    <row r="842" spans="2:13" x14ac:dyDescent="0.25">
      <c r="B842" s="13">
        <v>40091</v>
      </c>
      <c r="C842">
        <v>823</v>
      </c>
      <c r="D842" s="19">
        <f t="shared" si="36"/>
        <v>198654.20239952946</v>
      </c>
      <c r="E842" s="19">
        <f t="shared" si="37"/>
        <v>27.212904438291709</v>
      </c>
      <c r="F842" s="19">
        <f t="shared" si="38"/>
        <v>198681.41530396775</v>
      </c>
      <c r="I842" s="13">
        <v>40091</v>
      </c>
      <c r="J842">
        <v>823</v>
      </c>
      <c r="K842">
        <v>198654.20239951261</v>
      </c>
      <c r="L842">
        <v>27.21290443828839</v>
      </c>
      <c r="M842">
        <v>198681.4153039509</v>
      </c>
    </row>
    <row r="843" spans="2:13" x14ac:dyDescent="0.25">
      <c r="B843" s="13">
        <v>40092</v>
      </c>
      <c r="C843">
        <v>824</v>
      </c>
      <c r="D843" s="19">
        <f t="shared" si="36"/>
        <v>198681.41530396775</v>
      </c>
      <c r="E843" s="19">
        <f t="shared" si="37"/>
        <v>27.216632233420242</v>
      </c>
      <c r="F843" s="19">
        <f t="shared" si="38"/>
        <v>198708.63193620116</v>
      </c>
      <c r="I843" s="13">
        <v>40092</v>
      </c>
      <c r="J843">
        <v>824</v>
      </c>
      <c r="K843">
        <v>198681.41530395093</v>
      </c>
      <c r="L843">
        <v>27.21663223341692</v>
      </c>
      <c r="M843">
        <v>198708.63193618433</v>
      </c>
    </row>
    <row r="844" spans="2:13" x14ac:dyDescent="0.25">
      <c r="B844" s="13">
        <v>40093</v>
      </c>
      <c r="C844">
        <v>825</v>
      </c>
      <c r="D844" s="19">
        <f t="shared" si="36"/>
        <v>198708.63193620116</v>
      </c>
      <c r="E844" s="19">
        <f t="shared" si="37"/>
        <v>27.22036053920564</v>
      </c>
      <c r="F844" s="19">
        <f t="shared" si="38"/>
        <v>198735.85229674037</v>
      </c>
      <c r="I844" s="13">
        <v>40093</v>
      </c>
      <c r="J844">
        <v>825</v>
      </c>
      <c r="K844">
        <v>198708.63193618425</v>
      </c>
      <c r="L844">
        <v>27.220360539202318</v>
      </c>
      <c r="M844">
        <v>198735.85229672346</v>
      </c>
    </row>
    <row r="845" spans="2:13" x14ac:dyDescent="0.25">
      <c r="B845" s="13">
        <v>40094</v>
      </c>
      <c r="C845">
        <v>826</v>
      </c>
      <c r="D845" s="19">
        <f t="shared" si="36"/>
        <v>198735.85229674037</v>
      </c>
      <c r="E845" s="19">
        <f t="shared" si="37"/>
        <v>27.224089355717862</v>
      </c>
      <c r="F845" s="19">
        <f t="shared" si="38"/>
        <v>198763.0763860961</v>
      </c>
      <c r="I845" s="13">
        <v>40094</v>
      </c>
      <c r="J845">
        <v>826</v>
      </c>
      <c r="K845">
        <v>198735.85229672346</v>
      </c>
      <c r="L845">
        <v>27.224089355714529</v>
      </c>
      <c r="M845">
        <v>198763.07638607916</v>
      </c>
    </row>
    <row r="846" spans="2:13" x14ac:dyDescent="0.25">
      <c r="B846" s="13">
        <v>40095</v>
      </c>
      <c r="C846">
        <v>827</v>
      </c>
      <c r="D846" s="19">
        <f t="shared" si="36"/>
        <v>198763.0763860961</v>
      </c>
      <c r="E846" s="19">
        <f t="shared" si="37"/>
        <v>27.227818683026868</v>
      </c>
      <c r="F846" s="19">
        <f t="shared" si="38"/>
        <v>198790.30420477912</v>
      </c>
      <c r="I846" s="13">
        <v>40095</v>
      </c>
      <c r="J846">
        <v>827</v>
      </c>
      <c r="K846">
        <v>198763.07638607916</v>
      </c>
      <c r="L846">
        <v>27.227818683023528</v>
      </c>
      <c r="M846">
        <v>198790.30420476219</v>
      </c>
    </row>
    <row r="847" spans="2:13" x14ac:dyDescent="0.25">
      <c r="B847" s="13">
        <v>40096</v>
      </c>
      <c r="C847">
        <v>828</v>
      </c>
      <c r="D847" s="19">
        <f t="shared" si="36"/>
        <v>198790.30420477912</v>
      </c>
      <c r="E847" s="19">
        <f t="shared" si="37"/>
        <v>27.231548521202622</v>
      </c>
      <c r="F847" s="19">
        <f t="shared" si="38"/>
        <v>198817.53575330033</v>
      </c>
      <c r="I847" s="13">
        <v>40096</v>
      </c>
      <c r="J847">
        <v>828</v>
      </c>
      <c r="K847">
        <v>198790.30420476216</v>
      </c>
      <c r="L847">
        <v>27.231548521199283</v>
      </c>
      <c r="M847">
        <v>198817.53575328336</v>
      </c>
    </row>
    <row r="848" spans="2:13" x14ac:dyDescent="0.25">
      <c r="B848" s="13">
        <v>40097</v>
      </c>
      <c r="C848">
        <v>829</v>
      </c>
      <c r="D848" s="19">
        <f t="shared" si="36"/>
        <v>198817.53575330033</v>
      </c>
      <c r="E848" s="19">
        <f t="shared" si="37"/>
        <v>27.235278870315117</v>
      </c>
      <c r="F848" s="19">
        <f t="shared" si="38"/>
        <v>198844.77103217065</v>
      </c>
      <c r="I848" s="13">
        <v>40097</v>
      </c>
      <c r="J848">
        <v>829</v>
      </c>
      <c r="K848">
        <v>198817.53575328333</v>
      </c>
      <c r="L848">
        <v>27.235278870311767</v>
      </c>
      <c r="M848">
        <v>198844.77103215363</v>
      </c>
    </row>
    <row r="849" spans="2:13" x14ac:dyDescent="0.25">
      <c r="B849" s="13">
        <v>40098</v>
      </c>
      <c r="C849">
        <v>830</v>
      </c>
      <c r="D849" s="19">
        <f t="shared" si="36"/>
        <v>198844.77103217065</v>
      </c>
      <c r="E849" s="19">
        <f t="shared" si="37"/>
        <v>27.23900973043434</v>
      </c>
      <c r="F849" s="19">
        <f t="shared" si="38"/>
        <v>198872.01004190109</v>
      </c>
      <c r="I849" s="13">
        <v>40098</v>
      </c>
      <c r="J849">
        <v>830</v>
      </c>
      <c r="K849">
        <v>198844.77103215366</v>
      </c>
      <c r="L849">
        <v>27.239009730430986</v>
      </c>
      <c r="M849">
        <v>198872.01004188409</v>
      </c>
    </row>
    <row r="850" spans="2:13" x14ac:dyDescent="0.25">
      <c r="B850" s="13">
        <v>40099</v>
      </c>
      <c r="C850">
        <v>831</v>
      </c>
      <c r="D850" s="19">
        <f t="shared" si="36"/>
        <v>198872.01004190109</v>
      </c>
      <c r="E850" s="19">
        <f t="shared" si="37"/>
        <v>27.242741101630291</v>
      </c>
      <c r="F850" s="19">
        <f t="shared" si="38"/>
        <v>198899.25278300271</v>
      </c>
      <c r="I850" s="13">
        <v>40099</v>
      </c>
      <c r="J850">
        <v>831</v>
      </c>
      <c r="K850">
        <v>198872.01004188406</v>
      </c>
      <c r="L850">
        <v>27.242741101626933</v>
      </c>
      <c r="M850">
        <v>198899.25278298568</v>
      </c>
    </row>
    <row r="851" spans="2:13" x14ac:dyDescent="0.25">
      <c r="B851" s="13">
        <v>40100</v>
      </c>
      <c r="C851">
        <v>832</v>
      </c>
      <c r="D851" s="19">
        <f t="shared" si="36"/>
        <v>198899.25278300271</v>
      </c>
      <c r="E851" s="19">
        <f t="shared" si="37"/>
        <v>27.246472983972978</v>
      </c>
      <c r="F851" s="19">
        <f t="shared" si="38"/>
        <v>198926.49925598668</v>
      </c>
      <c r="I851" s="13">
        <v>40100</v>
      </c>
      <c r="J851">
        <v>832</v>
      </c>
      <c r="K851">
        <v>198899.25278298566</v>
      </c>
      <c r="L851">
        <v>27.246472983969625</v>
      </c>
      <c r="M851">
        <v>198926.49925596963</v>
      </c>
    </row>
    <row r="852" spans="2:13" x14ac:dyDescent="0.25">
      <c r="B852" s="13">
        <v>40101</v>
      </c>
      <c r="C852">
        <v>833</v>
      </c>
      <c r="D852" s="19">
        <f t="shared" si="36"/>
        <v>198926.49925598668</v>
      </c>
      <c r="E852" s="19">
        <f t="shared" si="37"/>
        <v>27.250205377532424</v>
      </c>
      <c r="F852" s="19">
        <f t="shared" si="38"/>
        <v>198953.7494613642</v>
      </c>
      <c r="I852" s="13">
        <v>40101</v>
      </c>
      <c r="J852">
        <v>833</v>
      </c>
      <c r="K852">
        <v>198926.49925596957</v>
      </c>
      <c r="L852">
        <v>27.250205377529063</v>
      </c>
      <c r="M852">
        <v>198953.74946134709</v>
      </c>
    </row>
    <row r="853" spans="2:13" x14ac:dyDescent="0.25">
      <c r="B853" s="13">
        <v>40102</v>
      </c>
      <c r="C853">
        <v>834</v>
      </c>
      <c r="D853" s="19">
        <f t="shared" ref="D853:D916" si="39">F852</f>
        <v>198953.7494613642</v>
      </c>
      <c r="E853" s="19">
        <f t="shared" ref="E853:E916" si="40">D853*_nPIR</f>
        <v>27.253938282378662</v>
      </c>
      <c r="F853" s="19">
        <f t="shared" si="38"/>
        <v>198981.00339964658</v>
      </c>
      <c r="I853" s="13">
        <v>40102</v>
      </c>
      <c r="J853">
        <v>834</v>
      </c>
      <c r="K853">
        <v>198953.74946134709</v>
      </c>
      <c r="L853">
        <v>27.253938282375302</v>
      </c>
      <c r="M853">
        <v>198981.00339962947</v>
      </c>
    </row>
    <row r="854" spans="2:13" x14ac:dyDescent="0.25">
      <c r="B854" s="13">
        <v>40103</v>
      </c>
      <c r="C854">
        <v>835</v>
      </c>
      <c r="D854" s="19">
        <f t="shared" si="39"/>
        <v>198981.00339964658</v>
      </c>
      <c r="E854" s="19">
        <f t="shared" si="40"/>
        <v>27.257671698581728</v>
      </c>
      <c r="F854" s="19">
        <f t="shared" ref="F854:F917" si="41">D854+E854</f>
        <v>199008.26107134516</v>
      </c>
      <c r="I854" s="13">
        <v>40103</v>
      </c>
      <c r="J854">
        <v>835</v>
      </c>
      <c r="K854">
        <v>198981.00339962944</v>
      </c>
      <c r="L854">
        <v>27.257671698578353</v>
      </c>
      <c r="M854">
        <v>199008.26107132802</v>
      </c>
    </row>
    <row r="855" spans="2:13" x14ac:dyDescent="0.25">
      <c r="B855" s="13">
        <v>40104</v>
      </c>
      <c r="C855">
        <v>836</v>
      </c>
      <c r="D855" s="19">
        <f t="shared" si="39"/>
        <v>199008.26107134516</v>
      </c>
      <c r="E855" s="19">
        <f t="shared" si="40"/>
        <v>27.261405626211669</v>
      </c>
      <c r="F855" s="19">
        <f t="shared" si="41"/>
        <v>199035.52247697138</v>
      </c>
      <c r="I855" s="13">
        <v>40104</v>
      </c>
      <c r="J855">
        <v>836</v>
      </c>
      <c r="K855">
        <v>199008.26107132802</v>
      </c>
      <c r="L855">
        <v>27.26140562620829</v>
      </c>
      <c r="M855">
        <v>199035.52247695421</v>
      </c>
    </row>
    <row r="856" spans="2:13" x14ac:dyDescent="0.25">
      <c r="B856" s="13">
        <v>40105</v>
      </c>
      <c r="C856">
        <v>837</v>
      </c>
      <c r="D856" s="19">
        <f t="shared" si="39"/>
        <v>199035.52247697138</v>
      </c>
      <c r="E856" s="19">
        <f t="shared" si="40"/>
        <v>27.265140065338549</v>
      </c>
      <c r="F856" s="19">
        <f t="shared" si="41"/>
        <v>199062.78761703672</v>
      </c>
      <c r="I856" s="13">
        <v>40105</v>
      </c>
      <c r="J856">
        <v>837</v>
      </c>
      <c r="K856">
        <v>199035.52247695424</v>
      </c>
      <c r="L856">
        <v>27.265140065335167</v>
      </c>
      <c r="M856">
        <v>199062.78761701958</v>
      </c>
    </row>
    <row r="857" spans="2:13" x14ac:dyDescent="0.25">
      <c r="B857" s="13">
        <v>40106</v>
      </c>
      <c r="C857">
        <v>838</v>
      </c>
      <c r="D857" s="19">
        <f t="shared" si="39"/>
        <v>199062.78761703672</v>
      </c>
      <c r="E857" s="19">
        <f t="shared" si="40"/>
        <v>27.268875016032432</v>
      </c>
      <c r="F857" s="19">
        <f t="shared" si="41"/>
        <v>199090.05649205277</v>
      </c>
      <c r="I857" s="13">
        <v>40106</v>
      </c>
      <c r="J857">
        <v>838</v>
      </c>
      <c r="K857">
        <v>199062.78761701949</v>
      </c>
      <c r="L857">
        <v>27.26887501602905</v>
      </c>
      <c r="M857">
        <v>199090.05649203551</v>
      </c>
    </row>
    <row r="858" spans="2:13" x14ac:dyDescent="0.25">
      <c r="B858" s="13">
        <v>40107</v>
      </c>
      <c r="C858">
        <v>839</v>
      </c>
      <c r="D858" s="19">
        <f t="shared" si="39"/>
        <v>199090.05649205277</v>
      </c>
      <c r="E858" s="19">
        <f t="shared" si="40"/>
        <v>27.272610478363397</v>
      </c>
      <c r="F858" s="19">
        <f t="shared" si="41"/>
        <v>199117.32910253113</v>
      </c>
      <c r="I858" s="13">
        <v>40107</v>
      </c>
      <c r="J858">
        <v>839</v>
      </c>
      <c r="K858">
        <v>199090.05649203554</v>
      </c>
      <c r="L858">
        <v>27.272610478360011</v>
      </c>
      <c r="M858">
        <v>199117.3291025139</v>
      </c>
    </row>
    <row r="859" spans="2:13" x14ac:dyDescent="0.25">
      <c r="B859" s="13">
        <v>40108</v>
      </c>
      <c r="C859">
        <v>840</v>
      </c>
      <c r="D859" s="19">
        <f t="shared" si="39"/>
        <v>199117.32910253113</v>
      </c>
      <c r="E859" s="19">
        <f t="shared" si="40"/>
        <v>27.27634645240153</v>
      </c>
      <c r="F859" s="19">
        <f t="shared" si="41"/>
        <v>199144.60544898352</v>
      </c>
      <c r="I859" s="13">
        <v>40108</v>
      </c>
      <c r="J859">
        <v>840</v>
      </c>
      <c r="K859">
        <v>199117.32910251388</v>
      </c>
      <c r="L859">
        <v>27.27634645239814</v>
      </c>
      <c r="M859">
        <v>199144.60544896626</v>
      </c>
    </row>
    <row r="860" spans="2:13" x14ac:dyDescent="0.25">
      <c r="B860" s="13">
        <v>40109</v>
      </c>
      <c r="C860">
        <v>841</v>
      </c>
      <c r="D860" s="19">
        <f t="shared" si="39"/>
        <v>199144.60544898352</v>
      </c>
      <c r="E860" s="19">
        <f t="shared" si="40"/>
        <v>27.280082938216925</v>
      </c>
      <c r="F860" s="19">
        <f t="shared" si="41"/>
        <v>199171.88553192173</v>
      </c>
      <c r="I860" s="13">
        <v>40109</v>
      </c>
      <c r="J860">
        <v>841</v>
      </c>
      <c r="K860">
        <v>199144.60544896623</v>
      </c>
      <c r="L860">
        <v>27.280082938213532</v>
      </c>
      <c r="M860">
        <v>199171.88553190444</v>
      </c>
    </row>
    <row r="861" spans="2:13" x14ac:dyDescent="0.25">
      <c r="B861" s="13">
        <v>40110</v>
      </c>
      <c r="C861">
        <v>842</v>
      </c>
      <c r="D861" s="19">
        <f t="shared" si="39"/>
        <v>199171.88553192173</v>
      </c>
      <c r="E861" s="19">
        <f t="shared" si="40"/>
        <v>27.283819935879691</v>
      </c>
      <c r="F861" s="19">
        <f t="shared" si="41"/>
        <v>199199.16935185759</v>
      </c>
      <c r="I861" s="13">
        <v>40110</v>
      </c>
      <c r="J861">
        <v>842</v>
      </c>
      <c r="K861">
        <v>199171.8855319045</v>
      </c>
      <c r="L861">
        <v>27.283819935876295</v>
      </c>
      <c r="M861">
        <v>199199.16935184036</v>
      </c>
    </row>
    <row r="862" spans="2:13" x14ac:dyDescent="0.25">
      <c r="B862" s="13">
        <v>40111</v>
      </c>
      <c r="C862">
        <v>843</v>
      </c>
      <c r="D862" s="19">
        <f t="shared" si="39"/>
        <v>199199.16935185759</v>
      </c>
      <c r="E862" s="19">
        <f t="shared" si="40"/>
        <v>27.287557445459946</v>
      </c>
      <c r="F862" s="19">
        <f t="shared" si="41"/>
        <v>199226.45690930306</v>
      </c>
      <c r="I862" s="13">
        <v>40111</v>
      </c>
      <c r="J862">
        <v>843</v>
      </c>
      <c r="K862">
        <v>199199.16935184033</v>
      </c>
      <c r="L862">
        <v>27.287557445456549</v>
      </c>
      <c r="M862">
        <v>199226.4569092858</v>
      </c>
    </row>
    <row r="863" spans="2:13" x14ac:dyDescent="0.25">
      <c r="B863" s="13">
        <v>40112</v>
      </c>
      <c r="C863">
        <v>844</v>
      </c>
      <c r="D863" s="19">
        <f t="shared" si="39"/>
        <v>199226.45690930306</v>
      </c>
      <c r="E863" s="19">
        <f t="shared" si="40"/>
        <v>27.291295467027819</v>
      </c>
      <c r="F863" s="19">
        <f t="shared" si="41"/>
        <v>199253.74820477009</v>
      </c>
      <c r="I863" s="13">
        <v>40112</v>
      </c>
      <c r="J863">
        <v>844</v>
      </c>
      <c r="K863">
        <v>199226.45690928577</v>
      </c>
      <c r="L863">
        <v>27.291295467024419</v>
      </c>
      <c r="M863">
        <v>199253.7482047528</v>
      </c>
    </row>
    <row r="864" spans="2:13" x14ac:dyDescent="0.25">
      <c r="B864" s="13">
        <v>40113</v>
      </c>
      <c r="C864">
        <v>845</v>
      </c>
      <c r="D864" s="19">
        <f t="shared" si="39"/>
        <v>199253.74820477009</v>
      </c>
      <c r="E864" s="19">
        <f t="shared" si="40"/>
        <v>27.295034000653441</v>
      </c>
      <c r="F864" s="19">
        <f t="shared" si="41"/>
        <v>199281.04323877074</v>
      </c>
      <c r="I864" s="13">
        <v>40113</v>
      </c>
      <c r="J864">
        <v>845</v>
      </c>
      <c r="K864">
        <v>199253.74820475272</v>
      </c>
      <c r="L864">
        <v>27.295034000650034</v>
      </c>
      <c r="M864">
        <v>199281.04323875337</v>
      </c>
    </row>
    <row r="865" spans="2:13" x14ac:dyDescent="0.25">
      <c r="B865" s="13">
        <v>40114</v>
      </c>
      <c r="C865">
        <v>846</v>
      </c>
      <c r="D865" s="19">
        <f t="shared" si="39"/>
        <v>199281.04323877074</v>
      </c>
      <c r="E865" s="19">
        <f t="shared" si="40"/>
        <v>27.298773046406954</v>
      </c>
      <c r="F865" s="19">
        <f t="shared" si="41"/>
        <v>199308.34201181715</v>
      </c>
      <c r="I865" s="13">
        <v>40114</v>
      </c>
      <c r="J865">
        <v>846</v>
      </c>
      <c r="K865">
        <v>199281.04323875339</v>
      </c>
      <c r="L865">
        <v>27.298773046403547</v>
      </c>
      <c r="M865">
        <v>199308.3420117998</v>
      </c>
    </row>
    <row r="866" spans="2:13" x14ac:dyDescent="0.25">
      <c r="B866" s="13">
        <v>40115</v>
      </c>
      <c r="C866">
        <v>847</v>
      </c>
      <c r="D866" s="19">
        <f t="shared" si="39"/>
        <v>199308.34201181715</v>
      </c>
      <c r="E866" s="19">
        <f t="shared" si="40"/>
        <v>27.302512604358515</v>
      </c>
      <c r="F866" s="19">
        <f t="shared" si="41"/>
        <v>199335.64452442151</v>
      </c>
      <c r="I866" s="13">
        <v>40115</v>
      </c>
      <c r="J866">
        <v>847</v>
      </c>
      <c r="K866">
        <v>199308.34201179977</v>
      </c>
      <c r="L866">
        <v>27.302512604355101</v>
      </c>
      <c r="M866">
        <v>199335.64452440414</v>
      </c>
    </row>
    <row r="867" spans="2:13" x14ac:dyDescent="0.25">
      <c r="B867" s="13">
        <v>40116</v>
      </c>
      <c r="C867">
        <v>848</v>
      </c>
      <c r="D867" s="19">
        <f t="shared" si="39"/>
        <v>199335.64452442151</v>
      </c>
      <c r="E867" s="19">
        <f t="shared" si="40"/>
        <v>27.306252674578293</v>
      </c>
      <c r="F867" s="19">
        <f t="shared" si="41"/>
        <v>199362.95077709609</v>
      </c>
      <c r="I867" s="13">
        <v>40116</v>
      </c>
      <c r="J867">
        <v>848</v>
      </c>
      <c r="K867">
        <v>199335.64452440417</v>
      </c>
      <c r="L867">
        <v>27.306252674574868</v>
      </c>
      <c r="M867">
        <v>199362.95077707875</v>
      </c>
    </row>
    <row r="868" spans="2:13" x14ac:dyDescent="0.25">
      <c r="B868" s="13">
        <v>40117</v>
      </c>
      <c r="C868">
        <v>849</v>
      </c>
      <c r="D868" s="19">
        <f t="shared" si="39"/>
        <v>199362.95077709609</v>
      </c>
      <c r="E868" s="19">
        <f t="shared" si="40"/>
        <v>27.309993257136455</v>
      </c>
      <c r="F868" s="19">
        <f t="shared" si="41"/>
        <v>199390.26077035323</v>
      </c>
      <c r="I868" s="13">
        <v>40117</v>
      </c>
      <c r="J868">
        <v>849</v>
      </c>
      <c r="K868">
        <v>199362.95077707863</v>
      </c>
      <c r="L868">
        <v>27.309993257133026</v>
      </c>
      <c r="M868">
        <v>199390.26077033576</v>
      </c>
    </row>
    <row r="869" spans="2:13" x14ac:dyDescent="0.25">
      <c r="B869" s="13">
        <v>40118</v>
      </c>
      <c r="C869">
        <v>850</v>
      </c>
      <c r="D869" s="19">
        <f t="shared" si="39"/>
        <v>199390.26077035323</v>
      </c>
      <c r="E869" s="19">
        <f t="shared" si="40"/>
        <v>27.313734352103186</v>
      </c>
      <c r="F869" s="19">
        <f t="shared" si="41"/>
        <v>199417.57450470532</v>
      </c>
      <c r="I869" s="13">
        <v>40118</v>
      </c>
      <c r="J869">
        <v>850</v>
      </c>
      <c r="K869">
        <v>199390.26077033576</v>
      </c>
      <c r="L869">
        <v>27.313734352099754</v>
      </c>
      <c r="M869">
        <v>199417.57450468786</v>
      </c>
    </row>
    <row r="870" spans="2:13" x14ac:dyDescent="0.25">
      <c r="B870" s="13">
        <v>40119</v>
      </c>
      <c r="C870">
        <v>851</v>
      </c>
      <c r="D870" s="19">
        <f t="shared" si="39"/>
        <v>199417.57450470532</v>
      </c>
      <c r="E870" s="19">
        <f t="shared" si="40"/>
        <v>27.317475959548677</v>
      </c>
      <c r="F870" s="19">
        <f t="shared" si="41"/>
        <v>199444.89198066486</v>
      </c>
      <c r="I870" s="13">
        <v>40119</v>
      </c>
      <c r="J870">
        <v>851</v>
      </c>
      <c r="K870">
        <v>199417.57450468789</v>
      </c>
      <c r="L870">
        <v>27.317475959545245</v>
      </c>
      <c r="M870">
        <v>199444.89198064743</v>
      </c>
    </row>
    <row r="871" spans="2:13" x14ac:dyDescent="0.25">
      <c r="B871" s="13">
        <v>40120</v>
      </c>
      <c r="C871">
        <v>852</v>
      </c>
      <c r="D871" s="19">
        <f t="shared" si="39"/>
        <v>199444.89198066486</v>
      </c>
      <c r="E871" s="19">
        <f t="shared" si="40"/>
        <v>27.321218079543137</v>
      </c>
      <c r="F871" s="19">
        <f t="shared" si="41"/>
        <v>199472.2131987444</v>
      </c>
      <c r="I871" s="13">
        <v>40120</v>
      </c>
      <c r="J871">
        <v>852</v>
      </c>
      <c r="K871">
        <v>199444.89198064737</v>
      </c>
      <c r="L871">
        <v>27.321218079539697</v>
      </c>
      <c r="M871">
        <v>199472.21319872691</v>
      </c>
    </row>
    <row r="872" spans="2:13" x14ac:dyDescent="0.25">
      <c r="B872" s="13">
        <v>40121</v>
      </c>
      <c r="C872">
        <v>853</v>
      </c>
      <c r="D872" s="19">
        <f t="shared" si="39"/>
        <v>199472.2131987444</v>
      </c>
      <c r="E872" s="19">
        <f t="shared" si="40"/>
        <v>27.32496071215677</v>
      </c>
      <c r="F872" s="19">
        <f t="shared" si="41"/>
        <v>199499.53815945657</v>
      </c>
      <c r="I872" s="13">
        <v>40121</v>
      </c>
      <c r="J872">
        <v>853</v>
      </c>
      <c r="K872">
        <v>199472.21319872691</v>
      </c>
      <c r="L872">
        <v>27.324960712153331</v>
      </c>
      <c r="M872">
        <v>199499.53815943905</v>
      </c>
    </row>
    <row r="873" spans="2:13" x14ac:dyDescent="0.25">
      <c r="B873" s="13">
        <v>40122</v>
      </c>
      <c r="C873">
        <v>854</v>
      </c>
      <c r="D873" s="19">
        <f t="shared" si="39"/>
        <v>199499.53815945657</v>
      </c>
      <c r="E873" s="19">
        <f t="shared" si="40"/>
        <v>27.328703857459807</v>
      </c>
      <c r="F873" s="19">
        <f t="shared" si="41"/>
        <v>199526.86686331403</v>
      </c>
      <c r="I873" s="13">
        <v>40122</v>
      </c>
      <c r="J873">
        <v>854</v>
      </c>
      <c r="K873">
        <v>199499.53815943902</v>
      </c>
      <c r="L873">
        <v>27.328703857456357</v>
      </c>
      <c r="M873">
        <v>199526.86686329648</v>
      </c>
    </row>
    <row r="874" spans="2:13" x14ac:dyDescent="0.25">
      <c r="B874" s="13">
        <v>40123</v>
      </c>
      <c r="C874">
        <v>855</v>
      </c>
      <c r="D874" s="19">
        <f t="shared" si="39"/>
        <v>199526.86686331403</v>
      </c>
      <c r="E874" s="19">
        <f t="shared" si="40"/>
        <v>27.332447515522475</v>
      </c>
      <c r="F874" s="19">
        <f t="shared" si="41"/>
        <v>199554.19931082954</v>
      </c>
      <c r="I874" s="13">
        <v>40123</v>
      </c>
      <c r="J874">
        <v>855</v>
      </c>
      <c r="K874">
        <v>199526.86686329648</v>
      </c>
      <c r="L874">
        <v>27.332447515519014</v>
      </c>
      <c r="M874">
        <v>199554.19931081199</v>
      </c>
    </row>
    <row r="875" spans="2:13" x14ac:dyDescent="0.25">
      <c r="B875" s="13">
        <v>40124</v>
      </c>
      <c r="C875">
        <v>856</v>
      </c>
      <c r="D875" s="19">
        <f t="shared" si="39"/>
        <v>199554.19931082954</v>
      </c>
      <c r="E875" s="19">
        <f t="shared" si="40"/>
        <v>27.33619168641501</v>
      </c>
      <c r="F875" s="19">
        <f t="shared" si="41"/>
        <v>199581.53550251597</v>
      </c>
      <c r="I875" s="13">
        <v>40124</v>
      </c>
      <c r="J875">
        <v>856</v>
      </c>
      <c r="K875">
        <v>199554.19931081199</v>
      </c>
      <c r="L875">
        <v>27.336191686411553</v>
      </c>
      <c r="M875">
        <v>199581.53550249842</v>
      </c>
    </row>
    <row r="876" spans="2:13" x14ac:dyDescent="0.25">
      <c r="B876" s="13">
        <v>40125</v>
      </c>
      <c r="C876">
        <v>857</v>
      </c>
      <c r="D876" s="19">
        <f t="shared" si="39"/>
        <v>199581.53550251597</v>
      </c>
      <c r="E876" s="19">
        <f t="shared" si="40"/>
        <v>27.339936370207671</v>
      </c>
      <c r="F876" s="19">
        <f t="shared" si="41"/>
        <v>199608.87543888617</v>
      </c>
      <c r="I876" s="13">
        <v>40125</v>
      </c>
      <c r="J876">
        <v>857</v>
      </c>
      <c r="K876">
        <v>199581.53550249836</v>
      </c>
      <c r="L876">
        <v>27.33993637020421</v>
      </c>
      <c r="M876">
        <v>199608.87543886856</v>
      </c>
    </row>
    <row r="877" spans="2:13" x14ac:dyDescent="0.25">
      <c r="B877" s="13">
        <v>40126</v>
      </c>
      <c r="C877">
        <v>858</v>
      </c>
      <c r="D877" s="19">
        <f t="shared" si="39"/>
        <v>199608.87543888617</v>
      </c>
      <c r="E877" s="19">
        <f t="shared" si="40"/>
        <v>27.343681566970712</v>
      </c>
      <c r="F877" s="19">
        <f t="shared" si="41"/>
        <v>199636.21912045314</v>
      </c>
      <c r="I877" s="13">
        <v>40126</v>
      </c>
      <c r="J877">
        <v>858</v>
      </c>
      <c r="K877">
        <v>199608.87543886856</v>
      </c>
      <c r="L877">
        <v>27.343681566967245</v>
      </c>
      <c r="M877">
        <v>199636.21912043553</v>
      </c>
    </row>
    <row r="878" spans="2:13" x14ac:dyDescent="0.25">
      <c r="B878" s="13">
        <v>40127</v>
      </c>
      <c r="C878">
        <v>859</v>
      </c>
      <c r="D878" s="19">
        <f t="shared" si="39"/>
        <v>199636.21912045314</v>
      </c>
      <c r="E878" s="19">
        <f t="shared" si="40"/>
        <v>27.347427276774408</v>
      </c>
      <c r="F878" s="19">
        <f t="shared" si="41"/>
        <v>199663.56654772992</v>
      </c>
      <c r="I878" s="13">
        <v>40127</v>
      </c>
      <c r="J878">
        <v>859</v>
      </c>
      <c r="K878">
        <v>199636.2191204355</v>
      </c>
      <c r="L878">
        <v>27.347427276770933</v>
      </c>
      <c r="M878">
        <v>199663.56654771228</v>
      </c>
    </row>
    <row r="879" spans="2:13" x14ac:dyDescent="0.25">
      <c r="B879" s="13">
        <v>40128</v>
      </c>
      <c r="C879">
        <v>860</v>
      </c>
      <c r="D879" s="19">
        <f t="shared" si="39"/>
        <v>199663.56654772992</v>
      </c>
      <c r="E879" s="19">
        <f t="shared" si="40"/>
        <v>27.351173499689033</v>
      </c>
      <c r="F879" s="19">
        <f t="shared" si="41"/>
        <v>199690.91772122961</v>
      </c>
      <c r="I879" s="13">
        <v>40128</v>
      </c>
      <c r="J879">
        <v>860</v>
      </c>
      <c r="K879">
        <v>199663.56654771225</v>
      </c>
      <c r="L879">
        <v>27.351173499685558</v>
      </c>
      <c r="M879">
        <v>199690.91772121194</v>
      </c>
    </row>
    <row r="880" spans="2:13" x14ac:dyDescent="0.25">
      <c r="B880" s="13">
        <v>40129</v>
      </c>
      <c r="C880">
        <v>861</v>
      </c>
      <c r="D880" s="19">
        <f t="shared" si="39"/>
        <v>199690.91772122961</v>
      </c>
      <c r="E880" s="19">
        <f t="shared" si="40"/>
        <v>27.354920235784881</v>
      </c>
      <c r="F880" s="19">
        <f t="shared" si="41"/>
        <v>199718.27264146539</v>
      </c>
      <c r="I880" s="13">
        <v>40129</v>
      </c>
      <c r="J880">
        <v>861</v>
      </c>
      <c r="K880">
        <v>199690.91772121188</v>
      </c>
      <c r="L880">
        <v>27.354920235781403</v>
      </c>
      <c r="M880">
        <v>199718.27264144766</v>
      </c>
    </row>
    <row r="881" spans="2:13" x14ac:dyDescent="0.25">
      <c r="B881" s="13">
        <v>40130</v>
      </c>
      <c r="C881">
        <v>862</v>
      </c>
      <c r="D881" s="19">
        <f t="shared" si="39"/>
        <v>199718.27264146539</v>
      </c>
      <c r="E881" s="19">
        <f t="shared" si="40"/>
        <v>27.358667485132248</v>
      </c>
      <c r="F881" s="19">
        <f t="shared" si="41"/>
        <v>199745.63130895051</v>
      </c>
      <c r="I881" s="13">
        <v>40130</v>
      </c>
      <c r="J881">
        <v>862</v>
      </c>
      <c r="K881">
        <v>199718.27264144769</v>
      </c>
      <c r="L881">
        <v>27.358667485128763</v>
      </c>
      <c r="M881">
        <v>199745.63130893282</v>
      </c>
    </row>
    <row r="882" spans="2:13" x14ac:dyDescent="0.25">
      <c r="B882" s="13">
        <v>40131</v>
      </c>
      <c r="C882">
        <v>863</v>
      </c>
      <c r="D882" s="19">
        <f t="shared" si="39"/>
        <v>199745.63130895051</v>
      </c>
      <c r="E882" s="19">
        <f t="shared" si="40"/>
        <v>27.362415247801444</v>
      </c>
      <c r="F882" s="19">
        <f t="shared" si="41"/>
        <v>199772.99372419831</v>
      </c>
      <c r="I882" s="13">
        <v>40131</v>
      </c>
      <c r="J882">
        <v>863</v>
      </c>
      <c r="K882">
        <v>199745.63130893285</v>
      </c>
      <c r="L882">
        <v>27.362415247797959</v>
      </c>
      <c r="M882">
        <v>199772.99372418065</v>
      </c>
    </row>
    <row r="883" spans="2:13" x14ac:dyDescent="0.25">
      <c r="B883" s="13">
        <v>40132</v>
      </c>
      <c r="C883">
        <v>864</v>
      </c>
      <c r="D883" s="19">
        <f t="shared" si="39"/>
        <v>199772.99372419831</v>
      </c>
      <c r="E883" s="19">
        <f t="shared" si="40"/>
        <v>27.366163523862785</v>
      </c>
      <c r="F883" s="19">
        <f t="shared" si="41"/>
        <v>199800.35988772218</v>
      </c>
      <c r="I883" s="13">
        <v>40132</v>
      </c>
      <c r="J883">
        <v>864</v>
      </c>
      <c r="K883">
        <v>199772.99372418059</v>
      </c>
      <c r="L883">
        <v>27.366163523859292</v>
      </c>
      <c r="M883">
        <v>199800.35988770446</v>
      </c>
    </row>
    <row r="884" spans="2:13" x14ac:dyDescent="0.25">
      <c r="B884" s="13">
        <v>40133</v>
      </c>
      <c r="C884">
        <v>865</v>
      </c>
      <c r="D884" s="19">
        <f t="shared" si="39"/>
        <v>199800.35988772218</v>
      </c>
      <c r="E884" s="19">
        <f t="shared" si="40"/>
        <v>27.369912313386603</v>
      </c>
      <c r="F884" s="19">
        <f t="shared" si="41"/>
        <v>199827.72980003557</v>
      </c>
      <c r="I884" s="13">
        <v>40133</v>
      </c>
      <c r="J884">
        <v>865</v>
      </c>
      <c r="K884">
        <v>199800.35988770443</v>
      </c>
      <c r="L884">
        <v>27.369912313383107</v>
      </c>
      <c r="M884">
        <v>199827.72980001781</v>
      </c>
    </row>
    <row r="885" spans="2:13" x14ac:dyDescent="0.25">
      <c r="B885" s="13">
        <v>40134</v>
      </c>
      <c r="C885">
        <v>866</v>
      </c>
      <c r="D885" s="19">
        <f t="shared" si="39"/>
        <v>199827.72980003557</v>
      </c>
      <c r="E885" s="19">
        <f t="shared" si="40"/>
        <v>27.373661616443233</v>
      </c>
      <c r="F885" s="19">
        <f t="shared" si="41"/>
        <v>199855.103461652</v>
      </c>
      <c r="I885" s="13">
        <v>40134</v>
      </c>
      <c r="J885">
        <v>866</v>
      </c>
      <c r="K885">
        <v>199827.72980001773</v>
      </c>
      <c r="L885">
        <v>27.37366161643974</v>
      </c>
      <c r="M885">
        <v>199855.10346163416</v>
      </c>
    </row>
    <row r="886" spans="2:13" x14ac:dyDescent="0.25">
      <c r="B886" s="13">
        <v>40135</v>
      </c>
      <c r="C886">
        <v>867</v>
      </c>
      <c r="D886" s="19">
        <f t="shared" si="39"/>
        <v>199855.103461652</v>
      </c>
      <c r="E886" s="19">
        <f t="shared" si="40"/>
        <v>27.377411433103017</v>
      </c>
      <c r="F886" s="19">
        <f t="shared" si="41"/>
        <v>199882.48087308512</v>
      </c>
      <c r="I886" s="13">
        <v>40135</v>
      </c>
      <c r="J886">
        <v>867</v>
      </c>
      <c r="K886">
        <v>199855.10346163416</v>
      </c>
      <c r="L886">
        <v>27.377411433099518</v>
      </c>
      <c r="M886">
        <v>199882.48087306725</v>
      </c>
    </row>
    <row r="887" spans="2:13" x14ac:dyDescent="0.25">
      <c r="B887" s="13">
        <v>40136</v>
      </c>
      <c r="C887">
        <v>868</v>
      </c>
      <c r="D887" s="19">
        <f t="shared" si="39"/>
        <v>199882.48087308512</v>
      </c>
      <c r="E887" s="19">
        <f t="shared" si="40"/>
        <v>27.381161763436321</v>
      </c>
      <c r="F887" s="19">
        <f t="shared" si="41"/>
        <v>199909.86203484857</v>
      </c>
      <c r="I887" s="13">
        <v>40136</v>
      </c>
      <c r="J887">
        <v>868</v>
      </c>
      <c r="K887">
        <v>199882.48087306728</v>
      </c>
      <c r="L887">
        <v>27.381161763432818</v>
      </c>
      <c r="M887">
        <v>199909.8620348307</v>
      </c>
    </row>
    <row r="888" spans="2:13" x14ac:dyDescent="0.25">
      <c r="B888" s="13">
        <v>40137</v>
      </c>
      <c r="C888">
        <v>869</v>
      </c>
      <c r="D888" s="19">
        <f t="shared" si="39"/>
        <v>199909.86203484857</v>
      </c>
      <c r="E888" s="19">
        <f t="shared" si="40"/>
        <v>27.384912607513506</v>
      </c>
      <c r="F888" s="19">
        <f t="shared" si="41"/>
        <v>199937.24694745609</v>
      </c>
      <c r="I888" s="13">
        <v>40137</v>
      </c>
      <c r="J888">
        <v>869</v>
      </c>
      <c r="K888">
        <v>199909.8620348307</v>
      </c>
      <c r="L888">
        <v>27.384912607509992</v>
      </c>
      <c r="M888">
        <v>199937.24694743822</v>
      </c>
    </row>
    <row r="889" spans="2:13" x14ac:dyDescent="0.25">
      <c r="B889" s="13">
        <v>40138</v>
      </c>
      <c r="C889">
        <v>870</v>
      </c>
      <c r="D889" s="19">
        <f t="shared" si="39"/>
        <v>199937.24694745609</v>
      </c>
      <c r="E889" s="19">
        <f t="shared" si="40"/>
        <v>27.388663965404948</v>
      </c>
      <c r="F889" s="19">
        <f t="shared" si="41"/>
        <v>199964.63561142149</v>
      </c>
      <c r="I889" s="13">
        <v>40138</v>
      </c>
      <c r="J889">
        <v>870</v>
      </c>
      <c r="K889">
        <v>199937.24694743817</v>
      </c>
      <c r="L889">
        <v>27.388663965401427</v>
      </c>
      <c r="M889">
        <v>199964.63561140356</v>
      </c>
    </row>
    <row r="890" spans="2:13" x14ac:dyDescent="0.25">
      <c r="B890" s="13">
        <v>40139</v>
      </c>
      <c r="C890">
        <v>871</v>
      </c>
      <c r="D890" s="19">
        <f t="shared" si="39"/>
        <v>199964.63561142149</v>
      </c>
      <c r="E890" s="19">
        <f t="shared" si="40"/>
        <v>27.39241583718103</v>
      </c>
      <c r="F890" s="19">
        <f t="shared" si="41"/>
        <v>199992.02802725867</v>
      </c>
      <c r="I890" s="13">
        <v>40139</v>
      </c>
      <c r="J890">
        <v>871</v>
      </c>
      <c r="K890">
        <v>199964.63561140359</v>
      </c>
      <c r="L890">
        <v>27.392415837177509</v>
      </c>
      <c r="M890">
        <v>199992.02802724077</v>
      </c>
    </row>
    <row r="891" spans="2:13" x14ac:dyDescent="0.25">
      <c r="B891" s="13">
        <v>40140</v>
      </c>
      <c r="C891">
        <v>872</v>
      </c>
      <c r="D891" s="19">
        <f t="shared" si="39"/>
        <v>199992.02802725867</v>
      </c>
      <c r="E891" s="19">
        <f t="shared" si="40"/>
        <v>27.396168222912149</v>
      </c>
      <c r="F891" s="19">
        <f t="shared" si="41"/>
        <v>200019.42419548158</v>
      </c>
      <c r="I891" s="13">
        <v>40140</v>
      </c>
      <c r="J891">
        <v>872</v>
      </c>
      <c r="K891">
        <v>199992.02802724077</v>
      </c>
      <c r="L891">
        <v>27.396168222908624</v>
      </c>
      <c r="M891">
        <v>200019.42419546368</v>
      </c>
    </row>
    <row r="892" spans="2:13" x14ac:dyDescent="0.25">
      <c r="B892" s="13">
        <v>40141</v>
      </c>
      <c r="C892">
        <v>873</v>
      </c>
      <c r="D892" s="19">
        <f t="shared" si="39"/>
        <v>200019.42419548158</v>
      </c>
      <c r="E892" s="19">
        <f t="shared" si="40"/>
        <v>27.399921122668712</v>
      </c>
      <c r="F892" s="19">
        <f t="shared" si="41"/>
        <v>200046.82411660426</v>
      </c>
      <c r="I892" s="13">
        <v>40141</v>
      </c>
      <c r="J892">
        <v>873</v>
      </c>
      <c r="K892">
        <v>200019.42419546357</v>
      </c>
      <c r="L892">
        <v>27.39992112266518</v>
      </c>
      <c r="M892">
        <v>200046.82411658624</v>
      </c>
    </row>
    <row r="893" spans="2:13" x14ac:dyDescent="0.25">
      <c r="B893" s="13">
        <v>40142</v>
      </c>
      <c r="C893">
        <v>874</v>
      </c>
      <c r="D893" s="19">
        <f t="shared" si="39"/>
        <v>200046.82411660426</v>
      </c>
      <c r="E893" s="19">
        <f t="shared" si="40"/>
        <v>27.403674536521134</v>
      </c>
      <c r="F893" s="19">
        <f t="shared" si="41"/>
        <v>200074.22779114079</v>
      </c>
      <c r="I893" s="13">
        <v>40142</v>
      </c>
      <c r="J893">
        <v>874</v>
      </c>
      <c r="K893">
        <v>200046.82411658624</v>
      </c>
      <c r="L893">
        <v>27.403674536517599</v>
      </c>
      <c r="M893">
        <v>200074.22779112277</v>
      </c>
    </row>
    <row r="894" spans="2:13" x14ac:dyDescent="0.25">
      <c r="B894" s="13">
        <v>40143</v>
      </c>
      <c r="C894">
        <v>875</v>
      </c>
      <c r="D894" s="19">
        <f t="shared" si="39"/>
        <v>200074.22779114079</v>
      </c>
      <c r="E894" s="19">
        <f t="shared" si="40"/>
        <v>27.407428464539837</v>
      </c>
      <c r="F894" s="19">
        <f t="shared" si="41"/>
        <v>200101.63521960532</v>
      </c>
      <c r="I894" s="13">
        <v>40143</v>
      </c>
      <c r="J894">
        <v>875</v>
      </c>
      <c r="K894">
        <v>200074.22779112271</v>
      </c>
      <c r="L894">
        <v>27.407428464536299</v>
      </c>
      <c r="M894">
        <v>200101.63521958725</v>
      </c>
    </row>
    <row r="895" spans="2:13" x14ac:dyDescent="0.25">
      <c r="B895" s="13">
        <v>40144</v>
      </c>
      <c r="C895">
        <v>876</v>
      </c>
      <c r="D895" s="19">
        <f t="shared" si="39"/>
        <v>200101.63521960532</v>
      </c>
      <c r="E895" s="19">
        <f t="shared" si="40"/>
        <v>27.411182906795254</v>
      </c>
      <c r="F895" s="19">
        <f t="shared" si="41"/>
        <v>200129.04640251212</v>
      </c>
      <c r="I895" s="13">
        <v>40144</v>
      </c>
      <c r="J895">
        <v>876</v>
      </c>
      <c r="K895">
        <v>200101.6352195873</v>
      </c>
      <c r="L895">
        <v>27.411182906791709</v>
      </c>
      <c r="M895">
        <v>200129.0464024941</v>
      </c>
    </row>
    <row r="896" spans="2:13" x14ac:dyDescent="0.25">
      <c r="B896" s="13">
        <v>40145</v>
      </c>
      <c r="C896">
        <v>877</v>
      </c>
      <c r="D896" s="19">
        <f t="shared" si="39"/>
        <v>200129.04640251212</v>
      </c>
      <c r="E896" s="19">
        <f t="shared" si="40"/>
        <v>27.414937863357828</v>
      </c>
      <c r="F896" s="19">
        <f t="shared" si="41"/>
        <v>200156.46134037548</v>
      </c>
      <c r="I896" s="13">
        <v>40145</v>
      </c>
      <c r="J896">
        <v>877</v>
      </c>
      <c r="K896">
        <v>200129.04640249402</v>
      </c>
      <c r="L896">
        <v>27.414937863354275</v>
      </c>
      <c r="M896">
        <v>200156.46134035737</v>
      </c>
    </row>
    <row r="897" spans="2:13" x14ac:dyDescent="0.25">
      <c r="B897" s="13">
        <v>40146</v>
      </c>
      <c r="C897">
        <v>878</v>
      </c>
      <c r="D897" s="19">
        <f t="shared" si="39"/>
        <v>200156.46134037548</v>
      </c>
      <c r="E897" s="19">
        <f t="shared" si="40"/>
        <v>27.418693334298013</v>
      </c>
      <c r="F897" s="19">
        <f t="shared" si="41"/>
        <v>200183.88003370978</v>
      </c>
      <c r="I897" s="13">
        <v>40146</v>
      </c>
      <c r="J897">
        <v>878</v>
      </c>
      <c r="K897">
        <v>200156.46134035737</v>
      </c>
      <c r="L897">
        <v>27.418693334294456</v>
      </c>
      <c r="M897">
        <v>200183.88003369168</v>
      </c>
    </row>
    <row r="898" spans="2:13" x14ac:dyDescent="0.25">
      <c r="B898" s="13">
        <v>40147</v>
      </c>
      <c r="C898">
        <v>879</v>
      </c>
      <c r="D898" s="19">
        <f t="shared" si="39"/>
        <v>200183.88003370978</v>
      </c>
      <c r="E898" s="19">
        <f t="shared" si="40"/>
        <v>27.422449319686276</v>
      </c>
      <c r="F898" s="19">
        <f t="shared" si="41"/>
        <v>200211.30248302946</v>
      </c>
      <c r="I898" s="13">
        <v>40147</v>
      </c>
      <c r="J898">
        <v>879</v>
      </c>
      <c r="K898">
        <v>200183.88003369162</v>
      </c>
      <c r="L898">
        <v>27.42244931968272</v>
      </c>
      <c r="M898">
        <v>200211.3024830113</v>
      </c>
    </row>
    <row r="899" spans="2:13" x14ac:dyDescent="0.25">
      <c r="B899" s="13">
        <v>40148</v>
      </c>
      <c r="C899">
        <v>880</v>
      </c>
      <c r="D899" s="19">
        <f t="shared" si="39"/>
        <v>200211.30248302946</v>
      </c>
      <c r="E899" s="19">
        <f t="shared" si="40"/>
        <v>27.426205819593079</v>
      </c>
      <c r="F899" s="19">
        <f t="shared" si="41"/>
        <v>200238.72868884905</v>
      </c>
      <c r="I899" s="13">
        <v>40148</v>
      </c>
      <c r="J899">
        <v>880</v>
      </c>
      <c r="K899">
        <v>200211.30248301133</v>
      </c>
      <c r="L899">
        <v>27.426205819589519</v>
      </c>
      <c r="M899">
        <v>200238.72868883092</v>
      </c>
    </row>
    <row r="900" spans="2:13" x14ac:dyDescent="0.25">
      <c r="B900" s="13">
        <v>40149</v>
      </c>
      <c r="C900">
        <v>881</v>
      </c>
      <c r="D900" s="19">
        <f t="shared" si="39"/>
        <v>200238.72868884905</v>
      </c>
      <c r="E900" s="19">
        <f t="shared" si="40"/>
        <v>27.429962834088915</v>
      </c>
      <c r="F900" s="19">
        <f t="shared" si="41"/>
        <v>200266.15865168313</v>
      </c>
      <c r="I900" s="13">
        <v>40149</v>
      </c>
      <c r="J900">
        <v>881</v>
      </c>
      <c r="K900">
        <v>200238.72868883086</v>
      </c>
      <c r="L900">
        <v>27.429962834085345</v>
      </c>
      <c r="M900">
        <v>200266.15865166494</v>
      </c>
    </row>
    <row r="901" spans="2:13" x14ac:dyDescent="0.25">
      <c r="B901" s="13">
        <v>40150</v>
      </c>
      <c r="C901">
        <v>882</v>
      </c>
      <c r="D901" s="19">
        <f t="shared" si="39"/>
        <v>200266.15865168313</v>
      </c>
      <c r="E901" s="19">
        <f t="shared" si="40"/>
        <v>27.433720363244269</v>
      </c>
      <c r="F901" s="19">
        <f t="shared" si="41"/>
        <v>200293.59237204638</v>
      </c>
      <c r="I901" s="13">
        <v>40150</v>
      </c>
      <c r="J901">
        <v>882</v>
      </c>
      <c r="K901">
        <v>200266.15865166497</v>
      </c>
      <c r="L901">
        <v>27.433720363240699</v>
      </c>
      <c r="M901">
        <v>200293.59237202822</v>
      </c>
    </row>
    <row r="902" spans="2:13" x14ac:dyDescent="0.25">
      <c r="B902" s="13">
        <v>40151</v>
      </c>
      <c r="C902">
        <v>883</v>
      </c>
      <c r="D902" s="19">
        <f t="shared" si="39"/>
        <v>200293.59237204638</v>
      </c>
      <c r="E902" s="19">
        <f t="shared" si="40"/>
        <v>27.437478407129642</v>
      </c>
      <c r="F902" s="19">
        <f t="shared" si="41"/>
        <v>200321.02985045352</v>
      </c>
      <c r="I902" s="13">
        <v>40151</v>
      </c>
      <c r="J902">
        <v>883</v>
      </c>
      <c r="K902">
        <v>200293.59237202816</v>
      </c>
      <c r="L902">
        <v>27.437478407126068</v>
      </c>
      <c r="M902">
        <v>200321.0298504353</v>
      </c>
    </row>
    <row r="903" spans="2:13" x14ac:dyDescent="0.25">
      <c r="B903" s="13">
        <v>40152</v>
      </c>
      <c r="C903">
        <v>884</v>
      </c>
      <c r="D903" s="19">
        <f t="shared" si="39"/>
        <v>200321.02985045352</v>
      </c>
      <c r="E903" s="19">
        <f t="shared" si="40"/>
        <v>27.441236965815552</v>
      </c>
      <c r="F903" s="19">
        <f t="shared" si="41"/>
        <v>200348.47108741934</v>
      </c>
      <c r="I903" s="13">
        <v>40152</v>
      </c>
      <c r="J903">
        <v>884</v>
      </c>
      <c r="K903">
        <v>200321.0298504353</v>
      </c>
      <c r="L903">
        <v>27.441236965811974</v>
      </c>
      <c r="M903">
        <v>200348.47108740112</v>
      </c>
    </row>
    <row r="904" spans="2:13" x14ac:dyDescent="0.25">
      <c r="B904" s="13">
        <v>40153</v>
      </c>
      <c r="C904">
        <v>885</v>
      </c>
      <c r="D904" s="19">
        <f t="shared" si="39"/>
        <v>200348.47108741934</v>
      </c>
      <c r="E904" s="19">
        <f t="shared" si="40"/>
        <v>27.444996039372516</v>
      </c>
      <c r="F904" s="19">
        <f t="shared" si="41"/>
        <v>200375.91608345872</v>
      </c>
      <c r="I904" s="13">
        <v>40153</v>
      </c>
      <c r="J904">
        <v>885</v>
      </c>
      <c r="K904">
        <v>200348.47108740103</v>
      </c>
      <c r="L904">
        <v>27.444996039368935</v>
      </c>
      <c r="M904">
        <v>200375.91608344042</v>
      </c>
    </row>
    <row r="905" spans="2:13" x14ac:dyDescent="0.25">
      <c r="B905" s="13">
        <v>40154</v>
      </c>
      <c r="C905">
        <v>886</v>
      </c>
      <c r="D905" s="19">
        <f t="shared" si="39"/>
        <v>200375.91608345872</v>
      </c>
      <c r="E905" s="19">
        <f t="shared" si="40"/>
        <v>27.448755627871062</v>
      </c>
      <c r="F905" s="19">
        <f t="shared" si="41"/>
        <v>200403.3648390866</v>
      </c>
      <c r="I905" s="13">
        <v>40154</v>
      </c>
      <c r="J905">
        <v>886</v>
      </c>
      <c r="K905">
        <v>200375.91608344039</v>
      </c>
      <c r="L905">
        <v>27.448755627867474</v>
      </c>
      <c r="M905">
        <v>200403.36483906826</v>
      </c>
    </row>
    <row r="906" spans="2:13" x14ac:dyDescent="0.25">
      <c r="B906" s="13">
        <v>40155</v>
      </c>
      <c r="C906">
        <v>887</v>
      </c>
      <c r="D906" s="19">
        <f t="shared" si="39"/>
        <v>200403.3648390866</v>
      </c>
      <c r="E906" s="19">
        <f t="shared" si="40"/>
        <v>27.45251573138173</v>
      </c>
      <c r="F906" s="19">
        <f t="shared" si="41"/>
        <v>200430.81735481799</v>
      </c>
      <c r="I906" s="13">
        <v>40155</v>
      </c>
      <c r="J906">
        <v>887</v>
      </c>
      <c r="K906">
        <v>200403.36483906829</v>
      </c>
      <c r="L906">
        <v>27.452515731378138</v>
      </c>
      <c r="M906">
        <v>200430.81735479968</v>
      </c>
    </row>
    <row r="907" spans="2:13" x14ac:dyDescent="0.25">
      <c r="B907" s="13">
        <v>40156</v>
      </c>
      <c r="C907">
        <v>888</v>
      </c>
      <c r="D907" s="19">
        <f t="shared" si="39"/>
        <v>200430.81735481799</v>
      </c>
      <c r="E907" s="19">
        <f t="shared" si="40"/>
        <v>27.45627634997507</v>
      </c>
      <c r="F907" s="19">
        <f t="shared" si="41"/>
        <v>200458.27363116798</v>
      </c>
      <c r="I907" s="13">
        <v>40156</v>
      </c>
      <c r="J907">
        <v>888</v>
      </c>
      <c r="K907">
        <v>200430.81735479968</v>
      </c>
      <c r="L907">
        <v>27.456276349971468</v>
      </c>
      <c r="M907">
        <v>200458.27363114967</v>
      </c>
    </row>
    <row r="908" spans="2:13" x14ac:dyDescent="0.25">
      <c r="B908" s="13">
        <v>40157</v>
      </c>
      <c r="C908">
        <v>889</v>
      </c>
      <c r="D908" s="19">
        <f t="shared" si="39"/>
        <v>200458.27363116798</v>
      </c>
      <c r="E908" s="19">
        <f t="shared" si="40"/>
        <v>27.460037483721646</v>
      </c>
      <c r="F908" s="19">
        <f t="shared" si="41"/>
        <v>200485.73366865169</v>
      </c>
      <c r="I908" s="13">
        <v>40157</v>
      </c>
      <c r="J908">
        <v>889</v>
      </c>
      <c r="K908">
        <v>200458.27363114955</v>
      </c>
      <c r="L908">
        <v>27.460037483718036</v>
      </c>
      <c r="M908">
        <v>200485.73366863327</v>
      </c>
    </row>
    <row r="909" spans="2:13" x14ac:dyDescent="0.25">
      <c r="B909" s="13">
        <v>40158</v>
      </c>
      <c r="C909">
        <v>890</v>
      </c>
      <c r="D909" s="19">
        <f t="shared" si="39"/>
        <v>200485.73366865169</v>
      </c>
      <c r="E909" s="19">
        <f t="shared" si="40"/>
        <v>27.463799132692017</v>
      </c>
      <c r="F909" s="19">
        <f t="shared" si="41"/>
        <v>200513.1974677844</v>
      </c>
      <c r="I909" s="13">
        <v>40158</v>
      </c>
      <c r="J909">
        <v>890</v>
      </c>
      <c r="K909">
        <v>200485.73366863327</v>
      </c>
      <c r="L909">
        <v>27.463799132688404</v>
      </c>
      <c r="M909">
        <v>200513.19746776595</v>
      </c>
    </row>
    <row r="910" spans="2:13" x14ac:dyDescent="0.25">
      <c r="B910" s="13">
        <v>40159</v>
      </c>
      <c r="C910">
        <v>891</v>
      </c>
      <c r="D910" s="19">
        <f t="shared" si="39"/>
        <v>200513.1974677844</v>
      </c>
      <c r="E910" s="19">
        <f t="shared" si="40"/>
        <v>27.46756129695677</v>
      </c>
      <c r="F910" s="19">
        <f t="shared" si="41"/>
        <v>200540.66502908134</v>
      </c>
      <c r="I910" s="13">
        <v>40159</v>
      </c>
      <c r="J910">
        <v>891</v>
      </c>
      <c r="K910">
        <v>200513.19746776592</v>
      </c>
      <c r="L910">
        <v>27.467561296953154</v>
      </c>
      <c r="M910">
        <v>200540.66502906286</v>
      </c>
    </row>
    <row r="911" spans="2:13" x14ac:dyDescent="0.25">
      <c r="B911" s="13">
        <v>40160</v>
      </c>
      <c r="C911">
        <v>892</v>
      </c>
      <c r="D911" s="19">
        <f t="shared" si="39"/>
        <v>200540.66502908134</v>
      </c>
      <c r="E911" s="19">
        <f t="shared" si="40"/>
        <v>27.47132397658649</v>
      </c>
      <c r="F911" s="19">
        <f t="shared" si="41"/>
        <v>200568.13635305793</v>
      </c>
      <c r="I911" s="13">
        <v>40160</v>
      </c>
      <c r="J911">
        <v>892</v>
      </c>
      <c r="K911">
        <v>200540.66502906292</v>
      </c>
      <c r="L911">
        <v>27.471323976582873</v>
      </c>
      <c r="M911">
        <v>200568.1363530395</v>
      </c>
    </row>
    <row r="912" spans="2:13" x14ac:dyDescent="0.25">
      <c r="B912" s="13">
        <v>40161</v>
      </c>
      <c r="C912">
        <v>893</v>
      </c>
      <c r="D912" s="19">
        <f t="shared" si="39"/>
        <v>200568.13635305793</v>
      </c>
      <c r="E912" s="19">
        <f t="shared" si="40"/>
        <v>27.475087171651776</v>
      </c>
      <c r="F912" s="19">
        <f t="shared" si="41"/>
        <v>200595.61144022958</v>
      </c>
      <c r="I912" s="13">
        <v>40161</v>
      </c>
      <c r="J912">
        <v>893</v>
      </c>
      <c r="K912">
        <v>200568.13635303942</v>
      </c>
      <c r="L912">
        <v>27.475087171648148</v>
      </c>
      <c r="M912">
        <v>200595.61144021107</v>
      </c>
    </row>
    <row r="913" spans="2:13" x14ac:dyDescent="0.25">
      <c r="B913" s="13">
        <v>40162</v>
      </c>
      <c r="C913">
        <v>894</v>
      </c>
      <c r="D913" s="19">
        <f t="shared" si="39"/>
        <v>200595.61144022958</v>
      </c>
      <c r="E913" s="19">
        <f t="shared" si="40"/>
        <v>27.478850882223234</v>
      </c>
      <c r="F913" s="19">
        <f t="shared" si="41"/>
        <v>200623.09029111179</v>
      </c>
      <c r="I913" s="13">
        <v>40162</v>
      </c>
      <c r="J913">
        <v>894</v>
      </c>
      <c r="K913">
        <v>200595.6114402111</v>
      </c>
      <c r="L913">
        <v>27.478850882219607</v>
      </c>
      <c r="M913">
        <v>200623.09029109331</v>
      </c>
    </row>
    <row r="914" spans="2:13" x14ac:dyDescent="0.25">
      <c r="B914" s="13">
        <v>40163</v>
      </c>
      <c r="C914">
        <v>895</v>
      </c>
      <c r="D914" s="19">
        <f t="shared" si="39"/>
        <v>200623.09029111179</v>
      </c>
      <c r="E914" s="19">
        <f t="shared" si="40"/>
        <v>27.48261510837148</v>
      </c>
      <c r="F914" s="19">
        <f t="shared" si="41"/>
        <v>200650.57290622016</v>
      </c>
      <c r="I914" s="13">
        <v>40163</v>
      </c>
      <c r="J914">
        <v>895</v>
      </c>
      <c r="K914">
        <v>200623.09029109325</v>
      </c>
      <c r="L914">
        <v>27.482615108367852</v>
      </c>
      <c r="M914">
        <v>200650.57290620162</v>
      </c>
    </row>
    <row r="915" spans="2:13" x14ac:dyDescent="0.25">
      <c r="B915" s="13">
        <v>40164</v>
      </c>
      <c r="C915">
        <v>896</v>
      </c>
      <c r="D915" s="19">
        <f t="shared" si="39"/>
        <v>200650.57290622016</v>
      </c>
      <c r="E915" s="19">
        <f t="shared" si="40"/>
        <v>27.486379850167147</v>
      </c>
      <c r="F915" s="19">
        <f t="shared" si="41"/>
        <v>200678.05928607032</v>
      </c>
      <c r="I915" s="13">
        <v>40164</v>
      </c>
      <c r="J915">
        <v>896</v>
      </c>
      <c r="K915">
        <v>200650.57290620162</v>
      </c>
      <c r="L915">
        <v>27.486379850163516</v>
      </c>
      <c r="M915">
        <v>200678.05928605178</v>
      </c>
    </row>
    <row r="916" spans="2:13" x14ac:dyDescent="0.25">
      <c r="B916" s="13">
        <v>40165</v>
      </c>
      <c r="C916">
        <v>897</v>
      </c>
      <c r="D916" s="19">
        <f t="shared" si="39"/>
        <v>200678.05928607032</v>
      </c>
      <c r="E916" s="19">
        <f t="shared" si="40"/>
        <v>27.49014510768087</v>
      </c>
      <c r="F916" s="19">
        <f t="shared" si="41"/>
        <v>200705.54943117799</v>
      </c>
      <c r="I916" s="13">
        <v>40165</v>
      </c>
      <c r="J916">
        <v>897</v>
      </c>
      <c r="K916">
        <v>200678.05928605172</v>
      </c>
      <c r="L916">
        <v>27.490145107677229</v>
      </c>
      <c r="M916">
        <v>200705.54943115939</v>
      </c>
    </row>
    <row r="917" spans="2:13" x14ac:dyDescent="0.25">
      <c r="B917" s="13">
        <v>40166</v>
      </c>
      <c r="C917">
        <v>898</v>
      </c>
      <c r="D917" s="19">
        <f t="shared" ref="D917:D980" si="42">F916</f>
        <v>200705.54943117799</v>
      </c>
      <c r="E917" s="19">
        <f t="shared" ref="E917:E980" si="43">D917*_nPIR</f>
        <v>27.49391088098329</v>
      </c>
      <c r="F917" s="19">
        <f t="shared" si="41"/>
        <v>200733.04334205898</v>
      </c>
      <c r="I917" s="13">
        <v>40166</v>
      </c>
      <c r="J917">
        <v>898</v>
      </c>
      <c r="K917">
        <v>200705.54943115934</v>
      </c>
      <c r="L917">
        <v>27.493910880979644</v>
      </c>
      <c r="M917">
        <v>200733.04334204033</v>
      </c>
    </row>
    <row r="918" spans="2:13" x14ac:dyDescent="0.25">
      <c r="B918" s="13">
        <v>40167</v>
      </c>
      <c r="C918">
        <v>899</v>
      </c>
      <c r="D918" s="19">
        <f t="shared" si="42"/>
        <v>200733.04334205898</v>
      </c>
      <c r="E918" s="19">
        <f t="shared" si="43"/>
        <v>27.497677170145071</v>
      </c>
      <c r="F918" s="19">
        <f t="shared" ref="F918:F981" si="44">D918+E918</f>
        <v>200760.54101922913</v>
      </c>
      <c r="I918" s="13">
        <v>40167</v>
      </c>
      <c r="J918">
        <v>899</v>
      </c>
      <c r="K918">
        <v>200733.04334204033</v>
      </c>
      <c r="L918">
        <v>27.497677170141429</v>
      </c>
      <c r="M918">
        <v>200760.54101921048</v>
      </c>
    </row>
    <row r="919" spans="2:13" x14ac:dyDescent="0.25">
      <c r="B919" s="13">
        <v>40168</v>
      </c>
      <c r="C919">
        <v>900</v>
      </c>
      <c r="D919" s="19">
        <f t="shared" si="42"/>
        <v>200760.54101922913</v>
      </c>
      <c r="E919" s="19">
        <f t="shared" si="43"/>
        <v>27.501443975236871</v>
      </c>
      <c r="F919" s="19">
        <f t="shared" si="44"/>
        <v>200788.04246320436</v>
      </c>
      <c r="I919" s="13">
        <v>40168</v>
      </c>
      <c r="J919">
        <v>900</v>
      </c>
      <c r="K919">
        <v>200760.54101921048</v>
      </c>
      <c r="L919">
        <v>27.501443975233219</v>
      </c>
      <c r="M919">
        <v>200788.0424631857</v>
      </c>
    </row>
    <row r="920" spans="2:13" x14ac:dyDescent="0.25">
      <c r="B920" s="13">
        <v>40169</v>
      </c>
      <c r="C920">
        <v>901</v>
      </c>
      <c r="D920" s="19">
        <f t="shared" si="42"/>
        <v>200788.04246320436</v>
      </c>
      <c r="E920" s="19">
        <f t="shared" si="43"/>
        <v>27.505211296329367</v>
      </c>
      <c r="F920" s="19">
        <f t="shared" si="44"/>
        <v>200815.54767450067</v>
      </c>
      <c r="I920" s="13">
        <v>40169</v>
      </c>
      <c r="J920">
        <v>901</v>
      </c>
      <c r="K920">
        <v>200788.04246318567</v>
      </c>
      <c r="L920">
        <v>27.505211296325712</v>
      </c>
      <c r="M920">
        <v>200815.54767448199</v>
      </c>
    </row>
    <row r="921" spans="2:13" x14ac:dyDescent="0.25">
      <c r="B921" s="13">
        <v>40170</v>
      </c>
      <c r="C921">
        <v>902</v>
      </c>
      <c r="D921" s="19">
        <f t="shared" si="42"/>
        <v>200815.54767450067</v>
      </c>
      <c r="E921" s="19">
        <f t="shared" si="43"/>
        <v>27.508979133493245</v>
      </c>
      <c r="F921" s="19">
        <f t="shared" si="44"/>
        <v>200843.05665363418</v>
      </c>
      <c r="I921" s="13">
        <v>40170</v>
      </c>
      <c r="J921">
        <v>902</v>
      </c>
      <c r="K921">
        <v>200815.54767448199</v>
      </c>
      <c r="L921">
        <v>27.508979133489589</v>
      </c>
      <c r="M921">
        <v>200843.05665361547</v>
      </c>
    </row>
    <row r="922" spans="2:13" x14ac:dyDescent="0.25">
      <c r="B922" s="13">
        <v>40171</v>
      </c>
      <c r="C922">
        <v>903</v>
      </c>
      <c r="D922" s="19">
        <f t="shared" si="42"/>
        <v>200843.05665363418</v>
      </c>
      <c r="E922" s="19">
        <f t="shared" si="43"/>
        <v>27.512747486799206</v>
      </c>
      <c r="F922" s="19">
        <f t="shared" si="44"/>
        <v>200870.56940112097</v>
      </c>
      <c r="I922" s="13">
        <v>40171</v>
      </c>
      <c r="J922">
        <v>903</v>
      </c>
      <c r="K922">
        <v>200843.05665361547</v>
      </c>
      <c r="L922">
        <v>27.512747486795543</v>
      </c>
      <c r="M922">
        <v>200870.56940110226</v>
      </c>
    </row>
    <row r="923" spans="2:13" x14ac:dyDescent="0.25">
      <c r="B923" s="13">
        <v>40172</v>
      </c>
      <c r="C923">
        <v>904</v>
      </c>
      <c r="D923" s="19">
        <f t="shared" si="42"/>
        <v>200870.56940112097</v>
      </c>
      <c r="E923" s="19">
        <f t="shared" si="43"/>
        <v>27.516516356317943</v>
      </c>
      <c r="F923" s="19">
        <f t="shared" si="44"/>
        <v>200898.08591747729</v>
      </c>
      <c r="I923" s="13">
        <v>40172</v>
      </c>
      <c r="J923">
        <v>904</v>
      </c>
      <c r="K923">
        <v>200870.56940110229</v>
      </c>
      <c r="L923">
        <v>27.516516356314277</v>
      </c>
      <c r="M923">
        <v>200898.08591745861</v>
      </c>
    </row>
    <row r="924" spans="2:13" x14ac:dyDescent="0.25">
      <c r="B924" s="13">
        <v>40173</v>
      </c>
      <c r="C924">
        <v>905</v>
      </c>
      <c r="D924" s="19">
        <f t="shared" si="42"/>
        <v>200898.08591747729</v>
      </c>
      <c r="E924" s="19">
        <f t="shared" si="43"/>
        <v>27.52028574212018</v>
      </c>
      <c r="F924" s="19">
        <f t="shared" si="44"/>
        <v>200925.60620321942</v>
      </c>
      <c r="I924" s="13">
        <v>40173</v>
      </c>
      <c r="J924">
        <v>905</v>
      </c>
      <c r="K924">
        <v>200898.08591745849</v>
      </c>
      <c r="L924">
        <v>27.52028574211651</v>
      </c>
      <c r="M924">
        <v>200925.60620320062</v>
      </c>
    </row>
    <row r="925" spans="2:13" x14ac:dyDescent="0.25">
      <c r="B925" s="13">
        <v>40174</v>
      </c>
      <c r="C925">
        <v>906</v>
      </c>
      <c r="D925" s="19">
        <f t="shared" si="42"/>
        <v>200925.60620321942</v>
      </c>
      <c r="E925" s="19">
        <f t="shared" si="43"/>
        <v>27.524055644276636</v>
      </c>
      <c r="F925" s="19">
        <f t="shared" si="44"/>
        <v>200953.1302588637</v>
      </c>
      <c r="I925" s="13">
        <v>40174</v>
      </c>
      <c r="J925">
        <v>906</v>
      </c>
      <c r="K925">
        <v>200925.60620320064</v>
      </c>
      <c r="L925">
        <v>27.524055644272959</v>
      </c>
      <c r="M925">
        <v>200953.1302588449</v>
      </c>
    </row>
    <row r="926" spans="2:13" x14ac:dyDescent="0.25">
      <c r="B926" s="13">
        <v>40175</v>
      </c>
      <c r="C926">
        <v>907</v>
      </c>
      <c r="D926" s="19">
        <f t="shared" si="42"/>
        <v>200953.1302588637</v>
      </c>
      <c r="E926" s="19">
        <f t="shared" si="43"/>
        <v>27.527826062858047</v>
      </c>
      <c r="F926" s="19">
        <f t="shared" si="44"/>
        <v>200980.65808492657</v>
      </c>
      <c r="I926" s="13">
        <v>40175</v>
      </c>
      <c r="J926">
        <v>907</v>
      </c>
      <c r="K926">
        <v>200953.13025884487</v>
      </c>
      <c r="L926">
        <v>27.527826062854366</v>
      </c>
      <c r="M926">
        <v>200980.65808490771</v>
      </c>
    </row>
    <row r="927" spans="2:13" x14ac:dyDescent="0.25">
      <c r="B927" s="13">
        <v>40176</v>
      </c>
      <c r="C927">
        <v>908</v>
      </c>
      <c r="D927" s="19">
        <f t="shared" si="42"/>
        <v>200980.65808492657</v>
      </c>
      <c r="E927" s="19">
        <f t="shared" si="43"/>
        <v>27.53159699793515</v>
      </c>
      <c r="F927" s="19">
        <f t="shared" si="44"/>
        <v>201008.1896819245</v>
      </c>
      <c r="I927" s="13">
        <v>40176</v>
      </c>
      <c r="J927">
        <v>908</v>
      </c>
      <c r="K927">
        <v>200980.65808490777</v>
      </c>
      <c r="L927">
        <v>27.531596997931462</v>
      </c>
      <c r="M927">
        <v>201008.1896819057</v>
      </c>
    </row>
    <row r="928" spans="2:13" x14ac:dyDescent="0.25">
      <c r="B928" s="13">
        <v>40177</v>
      </c>
      <c r="C928">
        <v>909</v>
      </c>
      <c r="D928" s="19">
        <f t="shared" si="42"/>
        <v>201008.1896819245</v>
      </c>
      <c r="E928" s="19">
        <f t="shared" si="43"/>
        <v>27.535368449578701</v>
      </c>
      <c r="F928" s="19">
        <f t="shared" si="44"/>
        <v>201035.72505037408</v>
      </c>
      <c r="I928" s="13">
        <v>40177</v>
      </c>
      <c r="J928">
        <v>909</v>
      </c>
      <c r="K928">
        <v>201008.18968190561</v>
      </c>
      <c r="L928">
        <v>27.53536844957501</v>
      </c>
      <c r="M928">
        <v>201035.72505035519</v>
      </c>
    </row>
    <row r="929" spans="2:13" x14ac:dyDescent="0.25">
      <c r="B929" s="13">
        <v>40178</v>
      </c>
      <c r="C929">
        <v>910</v>
      </c>
      <c r="D929" s="19">
        <f t="shared" si="42"/>
        <v>201035.72505037408</v>
      </c>
      <c r="E929" s="19">
        <f t="shared" si="43"/>
        <v>27.539140417859468</v>
      </c>
      <c r="F929" s="19">
        <f t="shared" si="44"/>
        <v>201063.26419079193</v>
      </c>
      <c r="I929" s="13">
        <v>40178</v>
      </c>
      <c r="J929">
        <v>910</v>
      </c>
      <c r="K929">
        <v>201035.72505035522</v>
      </c>
      <c r="L929">
        <v>27.539140417855766</v>
      </c>
      <c r="M929">
        <v>201063.26419077307</v>
      </c>
    </row>
    <row r="930" spans="2:13" x14ac:dyDescent="0.25">
      <c r="B930" s="13">
        <v>40179</v>
      </c>
      <c r="C930">
        <v>911</v>
      </c>
      <c r="D930" s="19">
        <f t="shared" si="42"/>
        <v>201063.26419079193</v>
      </c>
      <c r="E930" s="19">
        <f t="shared" si="43"/>
        <v>27.542912902848212</v>
      </c>
      <c r="F930" s="19">
        <f t="shared" si="44"/>
        <v>201090.80710369477</v>
      </c>
      <c r="I930" s="13">
        <v>40179</v>
      </c>
      <c r="J930">
        <v>911</v>
      </c>
      <c r="K930">
        <v>201063.26419077304</v>
      </c>
      <c r="L930">
        <v>27.542912902844513</v>
      </c>
      <c r="M930">
        <v>201090.80710367588</v>
      </c>
    </row>
    <row r="931" spans="2:13" x14ac:dyDescent="0.25">
      <c r="B931" s="13">
        <v>40180</v>
      </c>
      <c r="C931">
        <v>912</v>
      </c>
      <c r="D931" s="19">
        <f t="shared" si="42"/>
        <v>201090.80710369477</v>
      </c>
      <c r="E931" s="19">
        <f t="shared" si="43"/>
        <v>27.546685904615725</v>
      </c>
      <c r="F931" s="19">
        <f t="shared" si="44"/>
        <v>201118.35378959938</v>
      </c>
      <c r="I931" s="13">
        <v>40180</v>
      </c>
      <c r="J931">
        <v>912</v>
      </c>
      <c r="K931">
        <v>201090.80710367585</v>
      </c>
      <c r="L931">
        <v>27.546685904612026</v>
      </c>
      <c r="M931">
        <v>201118.35378958046</v>
      </c>
    </row>
    <row r="932" spans="2:13" x14ac:dyDescent="0.25">
      <c r="B932" s="13">
        <v>40181</v>
      </c>
      <c r="C932">
        <v>913</v>
      </c>
      <c r="D932" s="19">
        <f t="shared" si="42"/>
        <v>201118.35378959938</v>
      </c>
      <c r="E932" s="19">
        <f t="shared" si="43"/>
        <v>27.550459423232795</v>
      </c>
      <c r="F932" s="19">
        <f t="shared" si="44"/>
        <v>201145.9042490226</v>
      </c>
      <c r="I932" s="13">
        <v>40181</v>
      </c>
      <c r="J932">
        <v>913</v>
      </c>
      <c r="K932">
        <v>201118.35378958043</v>
      </c>
      <c r="L932">
        <v>27.550459423229093</v>
      </c>
      <c r="M932">
        <v>201145.90424900365</v>
      </c>
    </row>
    <row r="933" spans="2:13" x14ac:dyDescent="0.25">
      <c r="B933" s="13">
        <v>40182</v>
      </c>
      <c r="C933">
        <v>914</v>
      </c>
      <c r="D933" s="19">
        <f t="shared" si="42"/>
        <v>201145.9042490226</v>
      </c>
      <c r="E933" s="19">
        <f t="shared" si="43"/>
        <v>27.554233458770224</v>
      </c>
      <c r="F933" s="19">
        <f t="shared" si="44"/>
        <v>201173.45848248136</v>
      </c>
      <c r="I933" s="13">
        <v>40182</v>
      </c>
      <c r="J933">
        <v>914</v>
      </c>
      <c r="K933">
        <v>201145.90424900362</v>
      </c>
      <c r="L933">
        <v>27.554233458766518</v>
      </c>
      <c r="M933">
        <v>201173.45848246239</v>
      </c>
    </row>
    <row r="934" spans="2:13" x14ac:dyDescent="0.25">
      <c r="B934" s="13">
        <v>40183</v>
      </c>
      <c r="C934">
        <v>915</v>
      </c>
      <c r="D934" s="19">
        <f t="shared" si="42"/>
        <v>201173.45848248136</v>
      </c>
      <c r="E934" s="19">
        <f t="shared" si="43"/>
        <v>27.558008011298821</v>
      </c>
      <c r="F934" s="19">
        <f t="shared" si="44"/>
        <v>201201.01649049265</v>
      </c>
      <c r="I934" s="13">
        <v>40183</v>
      </c>
      <c r="J934">
        <v>915</v>
      </c>
      <c r="K934">
        <v>201173.45848246236</v>
      </c>
      <c r="L934">
        <v>27.558008011295112</v>
      </c>
      <c r="M934">
        <v>201201.01649047364</v>
      </c>
    </row>
    <row r="935" spans="2:13" x14ac:dyDescent="0.25">
      <c r="B935" s="13">
        <v>40184</v>
      </c>
      <c r="C935">
        <v>916</v>
      </c>
      <c r="D935" s="19">
        <f t="shared" si="42"/>
        <v>201201.01649049265</v>
      </c>
      <c r="E935" s="19">
        <f t="shared" si="43"/>
        <v>27.561783080889409</v>
      </c>
      <c r="F935" s="19">
        <f t="shared" si="44"/>
        <v>201228.57827357354</v>
      </c>
      <c r="I935" s="13">
        <v>40184</v>
      </c>
      <c r="J935">
        <v>916</v>
      </c>
      <c r="K935">
        <v>201201.0164904737</v>
      </c>
      <c r="L935">
        <v>27.561783080885689</v>
      </c>
      <c r="M935">
        <v>201228.57827355459</v>
      </c>
    </row>
    <row r="936" spans="2:13" x14ac:dyDescent="0.25">
      <c r="B936" s="13">
        <v>40185</v>
      </c>
      <c r="C936">
        <v>917</v>
      </c>
      <c r="D936" s="19">
        <f t="shared" si="42"/>
        <v>201228.57827357354</v>
      </c>
      <c r="E936" s="19">
        <f t="shared" si="43"/>
        <v>27.565558667612816</v>
      </c>
      <c r="F936" s="19">
        <f t="shared" si="44"/>
        <v>201256.14383224116</v>
      </c>
      <c r="I936" s="13">
        <v>40185</v>
      </c>
      <c r="J936">
        <v>917</v>
      </c>
      <c r="K936">
        <v>201228.57827355454</v>
      </c>
      <c r="L936">
        <v>27.565558667609096</v>
      </c>
      <c r="M936">
        <v>201256.14383222215</v>
      </c>
    </row>
    <row r="937" spans="2:13" x14ac:dyDescent="0.25">
      <c r="B937" s="13">
        <v>40186</v>
      </c>
      <c r="C937">
        <v>918</v>
      </c>
      <c r="D937" s="19">
        <f t="shared" si="42"/>
        <v>201256.14383224116</v>
      </c>
      <c r="E937" s="19">
        <f t="shared" si="43"/>
        <v>27.569334771539889</v>
      </c>
      <c r="F937" s="19">
        <f t="shared" si="44"/>
        <v>201283.7131670127</v>
      </c>
      <c r="I937" s="13">
        <v>40186</v>
      </c>
      <c r="J937">
        <v>918</v>
      </c>
      <c r="K937">
        <v>201256.14383222215</v>
      </c>
      <c r="L937">
        <v>27.569334771536163</v>
      </c>
      <c r="M937">
        <v>201283.71316699369</v>
      </c>
    </row>
    <row r="938" spans="2:13" x14ac:dyDescent="0.25">
      <c r="B938" s="13">
        <v>40187</v>
      </c>
      <c r="C938">
        <v>919</v>
      </c>
      <c r="D938" s="19">
        <f t="shared" si="42"/>
        <v>201283.7131670127</v>
      </c>
      <c r="E938" s="19">
        <f t="shared" si="43"/>
        <v>27.57311139274147</v>
      </c>
      <c r="F938" s="19">
        <f t="shared" si="44"/>
        <v>201311.28627840543</v>
      </c>
      <c r="I938" s="13">
        <v>40187</v>
      </c>
      <c r="J938">
        <v>919</v>
      </c>
      <c r="K938">
        <v>201283.71316699364</v>
      </c>
      <c r="L938">
        <v>27.57311139273774</v>
      </c>
      <c r="M938">
        <v>201311.28627838637</v>
      </c>
    </row>
    <row r="939" spans="2:13" x14ac:dyDescent="0.25">
      <c r="B939" s="13">
        <v>40188</v>
      </c>
      <c r="C939">
        <v>920</v>
      </c>
      <c r="D939" s="19">
        <f t="shared" si="42"/>
        <v>201311.28627840543</v>
      </c>
      <c r="E939" s="19">
        <f t="shared" si="43"/>
        <v>27.576888531288418</v>
      </c>
      <c r="F939" s="19">
        <f t="shared" si="44"/>
        <v>201338.86316693673</v>
      </c>
      <c r="I939" s="13">
        <v>40188</v>
      </c>
      <c r="J939">
        <v>920</v>
      </c>
      <c r="K939">
        <v>201311.28627838643</v>
      </c>
      <c r="L939">
        <v>27.576888531284688</v>
      </c>
      <c r="M939">
        <v>201338.8631669177</v>
      </c>
    </row>
    <row r="940" spans="2:13" x14ac:dyDescent="0.25">
      <c r="B940" s="13">
        <v>40189</v>
      </c>
      <c r="C940">
        <v>921</v>
      </c>
      <c r="D940" s="19">
        <f t="shared" si="42"/>
        <v>201338.86316693673</v>
      </c>
      <c r="E940" s="19">
        <f t="shared" si="43"/>
        <v>27.580666187251609</v>
      </c>
      <c r="F940" s="19">
        <f t="shared" si="44"/>
        <v>201366.44383312398</v>
      </c>
      <c r="I940" s="13">
        <v>40189</v>
      </c>
      <c r="J940">
        <v>921</v>
      </c>
      <c r="K940">
        <v>201338.86316691764</v>
      </c>
      <c r="L940">
        <v>27.580666187247871</v>
      </c>
      <c r="M940">
        <v>201366.44383310489</v>
      </c>
    </row>
    <row r="941" spans="2:13" x14ac:dyDescent="0.25">
      <c r="B941" s="13">
        <v>40190</v>
      </c>
      <c r="C941">
        <v>922</v>
      </c>
      <c r="D941" s="19">
        <f t="shared" si="42"/>
        <v>201366.44383312398</v>
      </c>
      <c r="E941" s="19">
        <f t="shared" si="43"/>
        <v>27.584444360701919</v>
      </c>
      <c r="F941" s="19">
        <f t="shared" si="44"/>
        <v>201394.02827748467</v>
      </c>
      <c r="I941" s="13">
        <v>40190</v>
      </c>
      <c r="J941">
        <v>922</v>
      </c>
      <c r="K941">
        <v>201366.44383310489</v>
      </c>
      <c r="L941">
        <v>27.584444360698178</v>
      </c>
      <c r="M941">
        <v>201394.02827746558</v>
      </c>
    </row>
    <row r="942" spans="2:13" x14ac:dyDescent="0.25">
      <c r="B942" s="13">
        <v>40191</v>
      </c>
      <c r="C942">
        <v>923</v>
      </c>
      <c r="D942" s="19">
        <f t="shared" si="42"/>
        <v>201394.02827748467</v>
      </c>
      <c r="E942" s="19">
        <f t="shared" si="43"/>
        <v>27.588223051710234</v>
      </c>
      <c r="F942" s="19">
        <f t="shared" si="44"/>
        <v>201421.61650053639</v>
      </c>
      <c r="I942" s="13">
        <v>40191</v>
      </c>
      <c r="J942">
        <v>923</v>
      </c>
      <c r="K942">
        <v>201394.02827746555</v>
      </c>
      <c r="L942">
        <v>27.588223051706489</v>
      </c>
      <c r="M942">
        <v>201421.61650051727</v>
      </c>
    </row>
    <row r="943" spans="2:13" x14ac:dyDescent="0.25">
      <c r="B943" s="13">
        <v>40192</v>
      </c>
      <c r="C943">
        <v>924</v>
      </c>
      <c r="D943" s="19">
        <f t="shared" si="42"/>
        <v>201421.61650053639</v>
      </c>
      <c r="E943" s="19">
        <f t="shared" si="43"/>
        <v>27.592002260347453</v>
      </c>
      <c r="F943" s="19">
        <f t="shared" si="44"/>
        <v>201449.20850279674</v>
      </c>
      <c r="I943" s="13">
        <v>40192</v>
      </c>
      <c r="J943">
        <v>924</v>
      </c>
      <c r="K943">
        <v>201421.61650051724</v>
      </c>
      <c r="L943">
        <v>27.592002260343701</v>
      </c>
      <c r="M943">
        <v>201449.20850277759</v>
      </c>
    </row>
    <row r="944" spans="2:13" x14ac:dyDescent="0.25">
      <c r="B944" s="13">
        <v>40193</v>
      </c>
      <c r="C944">
        <v>925</v>
      </c>
      <c r="D944" s="19">
        <f t="shared" si="42"/>
        <v>201449.20850279674</v>
      </c>
      <c r="E944" s="19">
        <f t="shared" si="43"/>
        <v>27.595781986684489</v>
      </c>
      <c r="F944" s="19">
        <f t="shared" si="44"/>
        <v>201476.80428478343</v>
      </c>
      <c r="I944" s="13">
        <v>40193</v>
      </c>
      <c r="J944">
        <v>925</v>
      </c>
      <c r="K944">
        <v>201449.20850277756</v>
      </c>
      <c r="L944">
        <v>27.595781986680731</v>
      </c>
      <c r="M944">
        <v>201476.80428476425</v>
      </c>
    </row>
    <row r="945" spans="2:13" x14ac:dyDescent="0.25">
      <c r="B945" s="13">
        <v>40194</v>
      </c>
      <c r="C945">
        <v>926</v>
      </c>
      <c r="D945" s="19">
        <f t="shared" si="42"/>
        <v>201476.80428478343</v>
      </c>
      <c r="E945" s="19">
        <f t="shared" si="43"/>
        <v>27.599562230792255</v>
      </c>
      <c r="F945" s="19">
        <f t="shared" si="44"/>
        <v>201504.40384701421</v>
      </c>
      <c r="I945" s="13">
        <v>40194</v>
      </c>
      <c r="J945">
        <v>926</v>
      </c>
      <c r="K945">
        <v>201476.80428476422</v>
      </c>
      <c r="L945">
        <v>27.599562230788493</v>
      </c>
      <c r="M945">
        <v>201504.403846995</v>
      </c>
    </row>
    <row r="946" spans="2:13" x14ac:dyDescent="0.25">
      <c r="B946" s="13">
        <v>40195</v>
      </c>
      <c r="C946">
        <v>927</v>
      </c>
      <c r="D946" s="19">
        <f t="shared" si="42"/>
        <v>201504.40384701421</v>
      </c>
      <c r="E946" s="19">
        <f t="shared" si="43"/>
        <v>27.603342992741677</v>
      </c>
      <c r="F946" s="19">
        <f t="shared" si="44"/>
        <v>201532.00719000696</v>
      </c>
      <c r="I946" s="13">
        <v>40195</v>
      </c>
      <c r="J946">
        <v>927</v>
      </c>
      <c r="K946">
        <v>201504.40384699503</v>
      </c>
      <c r="L946">
        <v>27.603342992737918</v>
      </c>
      <c r="M946">
        <v>201532.00718998778</v>
      </c>
    </row>
    <row r="947" spans="2:13" x14ac:dyDescent="0.25">
      <c r="B947" s="13">
        <v>40196</v>
      </c>
      <c r="C947">
        <v>928</v>
      </c>
      <c r="D947" s="19">
        <f t="shared" si="42"/>
        <v>201532.00719000696</v>
      </c>
      <c r="E947" s="19">
        <f t="shared" si="43"/>
        <v>27.607124272603695</v>
      </c>
      <c r="F947" s="19">
        <f t="shared" si="44"/>
        <v>201559.61431427958</v>
      </c>
      <c r="I947" s="13">
        <v>40196</v>
      </c>
      <c r="J947">
        <v>928</v>
      </c>
      <c r="K947">
        <v>201532.00718998772</v>
      </c>
      <c r="L947">
        <v>27.607124272599929</v>
      </c>
      <c r="M947">
        <v>201559.61431426031</v>
      </c>
    </row>
    <row r="948" spans="2:13" x14ac:dyDescent="0.25">
      <c r="B948" s="13">
        <v>40197</v>
      </c>
      <c r="C948">
        <v>929</v>
      </c>
      <c r="D948" s="19">
        <f t="shared" si="42"/>
        <v>201559.61431427958</v>
      </c>
      <c r="E948" s="19">
        <f t="shared" si="43"/>
        <v>27.610906070449261</v>
      </c>
      <c r="F948" s="19">
        <f t="shared" si="44"/>
        <v>201587.22522035002</v>
      </c>
      <c r="I948" s="13">
        <v>40197</v>
      </c>
      <c r="J948">
        <v>929</v>
      </c>
      <c r="K948">
        <v>201559.61431426025</v>
      </c>
      <c r="L948">
        <v>27.610906070445484</v>
      </c>
      <c r="M948">
        <v>201587.2252203307</v>
      </c>
    </row>
    <row r="949" spans="2:13" x14ac:dyDescent="0.25">
      <c r="B949" s="13">
        <v>40198</v>
      </c>
      <c r="C949">
        <v>930</v>
      </c>
      <c r="D949" s="19">
        <f t="shared" si="42"/>
        <v>201587.22522035002</v>
      </c>
      <c r="E949" s="19">
        <f t="shared" si="43"/>
        <v>27.614688386349322</v>
      </c>
      <c r="F949" s="19">
        <f t="shared" si="44"/>
        <v>201614.83990873638</v>
      </c>
      <c r="I949" s="13">
        <v>40198</v>
      </c>
      <c r="J949">
        <v>930</v>
      </c>
      <c r="K949">
        <v>201587.22522033067</v>
      </c>
      <c r="L949">
        <v>27.614688386345545</v>
      </c>
      <c r="M949">
        <v>201614.83990871703</v>
      </c>
    </row>
    <row r="950" spans="2:13" x14ac:dyDescent="0.25">
      <c r="B950" s="13">
        <v>40199</v>
      </c>
      <c r="C950">
        <v>931</v>
      </c>
      <c r="D950" s="19">
        <f t="shared" si="42"/>
        <v>201614.83990873638</v>
      </c>
      <c r="E950" s="19">
        <f t="shared" si="43"/>
        <v>27.61847122037485</v>
      </c>
      <c r="F950" s="19">
        <f t="shared" si="44"/>
        <v>201642.45837995675</v>
      </c>
      <c r="I950" s="13">
        <v>40199</v>
      </c>
      <c r="J950">
        <v>931</v>
      </c>
      <c r="K950">
        <v>201614.839908717</v>
      </c>
      <c r="L950">
        <v>27.618471220371067</v>
      </c>
      <c r="M950">
        <v>201642.45837993736</v>
      </c>
    </row>
    <row r="951" spans="2:13" x14ac:dyDescent="0.25">
      <c r="B951" s="13">
        <v>40200</v>
      </c>
      <c r="C951">
        <v>932</v>
      </c>
      <c r="D951" s="19">
        <f t="shared" si="42"/>
        <v>201642.45837995675</v>
      </c>
      <c r="E951" s="19">
        <f t="shared" si="43"/>
        <v>27.62225457259682</v>
      </c>
      <c r="F951" s="19">
        <f t="shared" si="44"/>
        <v>201670.08063452935</v>
      </c>
      <c r="I951" s="13">
        <v>40200</v>
      </c>
      <c r="J951">
        <v>932</v>
      </c>
      <c r="K951">
        <v>201642.45837993739</v>
      </c>
      <c r="L951">
        <v>27.622254572593032</v>
      </c>
      <c r="M951">
        <v>201670.08063451</v>
      </c>
    </row>
    <row r="952" spans="2:13" x14ac:dyDescent="0.25">
      <c r="B952" s="13">
        <v>40201</v>
      </c>
      <c r="C952">
        <v>933</v>
      </c>
      <c r="D952" s="19">
        <f t="shared" si="42"/>
        <v>201670.08063452935</v>
      </c>
      <c r="E952" s="19">
        <f t="shared" si="43"/>
        <v>27.626038443086216</v>
      </c>
      <c r="F952" s="19">
        <f t="shared" si="44"/>
        <v>201697.70667297245</v>
      </c>
      <c r="I952" s="13">
        <v>40201</v>
      </c>
      <c r="J952">
        <v>933</v>
      </c>
      <c r="K952">
        <v>201670.08063450988</v>
      </c>
      <c r="L952">
        <v>27.626038443082432</v>
      </c>
      <c r="M952">
        <v>201697.70667295298</v>
      </c>
    </row>
    <row r="953" spans="2:13" x14ac:dyDescent="0.25">
      <c r="B953" s="13">
        <v>40202</v>
      </c>
      <c r="C953">
        <v>934</v>
      </c>
      <c r="D953" s="19">
        <f t="shared" si="42"/>
        <v>201697.70667297245</v>
      </c>
      <c r="E953" s="19">
        <f t="shared" si="43"/>
        <v>27.629822831914037</v>
      </c>
      <c r="F953" s="19">
        <f t="shared" si="44"/>
        <v>201725.33649580437</v>
      </c>
      <c r="I953" s="13">
        <v>40202</v>
      </c>
      <c r="J953">
        <v>934</v>
      </c>
      <c r="K953">
        <v>201697.70667295303</v>
      </c>
      <c r="L953">
        <v>27.629822831910239</v>
      </c>
      <c r="M953">
        <v>201725.33649578496</v>
      </c>
    </row>
    <row r="954" spans="2:13" x14ac:dyDescent="0.25">
      <c r="B954" s="13">
        <v>40203</v>
      </c>
      <c r="C954">
        <v>935</v>
      </c>
      <c r="D954" s="19">
        <f t="shared" si="42"/>
        <v>201725.33649580437</v>
      </c>
      <c r="E954" s="19">
        <f t="shared" si="43"/>
        <v>27.633607739151287</v>
      </c>
      <c r="F954" s="19">
        <f t="shared" si="44"/>
        <v>201752.97010354351</v>
      </c>
      <c r="I954" s="13">
        <v>40203</v>
      </c>
      <c r="J954">
        <v>935</v>
      </c>
      <c r="K954">
        <v>201725.33649578493</v>
      </c>
      <c r="L954">
        <v>27.633607739147486</v>
      </c>
      <c r="M954">
        <v>201752.97010352407</v>
      </c>
    </row>
    <row r="955" spans="2:13" x14ac:dyDescent="0.25">
      <c r="B955" s="13">
        <v>40204</v>
      </c>
      <c r="C955">
        <v>936</v>
      </c>
      <c r="D955" s="19">
        <f t="shared" si="42"/>
        <v>201752.97010354351</v>
      </c>
      <c r="E955" s="19">
        <f t="shared" si="43"/>
        <v>27.637393164868978</v>
      </c>
      <c r="F955" s="19">
        <f t="shared" si="44"/>
        <v>201780.60749670837</v>
      </c>
      <c r="I955" s="13">
        <v>40204</v>
      </c>
      <c r="J955">
        <v>936</v>
      </c>
      <c r="K955">
        <v>201752.97010352407</v>
      </c>
      <c r="L955">
        <v>27.637393164865173</v>
      </c>
      <c r="M955">
        <v>201780.60749668893</v>
      </c>
    </row>
    <row r="956" spans="2:13" x14ac:dyDescent="0.25">
      <c r="B956" s="13">
        <v>40205</v>
      </c>
      <c r="C956">
        <v>937</v>
      </c>
      <c r="D956" s="19">
        <f t="shared" si="42"/>
        <v>201780.60749670837</v>
      </c>
      <c r="E956" s="19">
        <f t="shared" si="43"/>
        <v>27.641179109138136</v>
      </c>
      <c r="F956" s="19">
        <f t="shared" si="44"/>
        <v>201808.24867581751</v>
      </c>
      <c r="I956" s="13">
        <v>40205</v>
      </c>
      <c r="J956">
        <v>937</v>
      </c>
      <c r="K956">
        <v>201780.60749668887</v>
      </c>
      <c r="L956">
        <v>27.641179109134328</v>
      </c>
      <c r="M956">
        <v>201808.24867579801</v>
      </c>
    </row>
    <row r="957" spans="2:13" x14ac:dyDescent="0.25">
      <c r="B957" s="13">
        <v>40206</v>
      </c>
      <c r="C957">
        <v>938</v>
      </c>
      <c r="D957" s="19">
        <f t="shared" si="42"/>
        <v>201808.24867581751</v>
      </c>
      <c r="E957" s="19">
        <f t="shared" si="43"/>
        <v>27.6449655720298</v>
      </c>
      <c r="F957" s="19">
        <f t="shared" si="44"/>
        <v>201835.89364138953</v>
      </c>
      <c r="I957" s="13">
        <v>40206</v>
      </c>
      <c r="J957">
        <v>938</v>
      </c>
      <c r="K957">
        <v>201808.24867579798</v>
      </c>
      <c r="L957">
        <v>27.644965572025988</v>
      </c>
      <c r="M957">
        <v>201835.89364137</v>
      </c>
    </row>
    <row r="958" spans="2:13" x14ac:dyDescent="0.25">
      <c r="B958" s="13">
        <v>40207</v>
      </c>
      <c r="C958">
        <v>939</v>
      </c>
      <c r="D958" s="19">
        <f t="shared" si="42"/>
        <v>201835.89364138953</v>
      </c>
      <c r="E958" s="19">
        <f t="shared" si="43"/>
        <v>27.648752553615008</v>
      </c>
      <c r="F958" s="19">
        <f t="shared" si="44"/>
        <v>201863.54239394315</v>
      </c>
      <c r="I958" s="13">
        <v>40207</v>
      </c>
      <c r="J958">
        <v>939</v>
      </c>
      <c r="K958">
        <v>201835.89364137</v>
      </c>
      <c r="L958">
        <v>27.648752553611189</v>
      </c>
      <c r="M958">
        <v>201863.54239392362</v>
      </c>
    </row>
    <row r="959" spans="2:13" x14ac:dyDescent="0.25">
      <c r="B959" s="13">
        <v>40208</v>
      </c>
      <c r="C959">
        <v>940</v>
      </c>
      <c r="D959" s="19">
        <f t="shared" si="42"/>
        <v>201863.54239394315</v>
      </c>
      <c r="E959" s="19">
        <f t="shared" si="43"/>
        <v>27.652540053964817</v>
      </c>
      <c r="F959" s="19">
        <f t="shared" si="44"/>
        <v>201891.19493399712</v>
      </c>
      <c r="I959" s="13">
        <v>40208</v>
      </c>
      <c r="J959">
        <v>940</v>
      </c>
      <c r="K959">
        <v>201863.54239392362</v>
      </c>
      <c r="L959">
        <v>27.652540053960994</v>
      </c>
      <c r="M959">
        <v>201891.19493397759</v>
      </c>
    </row>
    <row r="960" spans="2:13" x14ac:dyDescent="0.25">
      <c r="B960" s="13">
        <v>40209</v>
      </c>
      <c r="C960">
        <v>941</v>
      </c>
      <c r="D960" s="19">
        <f t="shared" si="42"/>
        <v>201891.19493399712</v>
      </c>
      <c r="E960" s="19">
        <f t="shared" si="43"/>
        <v>27.656328073150295</v>
      </c>
      <c r="F960" s="19">
        <f t="shared" si="44"/>
        <v>201918.85126207027</v>
      </c>
      <c r="I960" s="13">
        <v>40209</v>
      </c>
      <c r="J960">
        <v>941</v>
      </c>
      <c r="K960">
        <v>201891.1949339775</v>
      </c>
      <c r="L960">
        <v>27.656328073146469</v>
      </c>
      <c r="M960">
        <v>201918.85126205065</v>
      </c>
    </row>
    <row r="961" spans="2:13" x14ac:dyDescent="0.25">
      <c r="B961" s="13">
        <v>40210</v>
      </c>
      <c r="C961">
        <v>942</v>
      </c>
      <c r="D961" s="19">
        <f t="shared" si="42"/>
        <v>201918.85126207027</v>
      </c>
      <c r="E961" s="19">
        <f t="shared" si="43"/>
        <v>27.660116611242508</v>
      </c>
      <c r="F961" s="19">
        <f t="shared" si="44"/>
        <v>201946.51137868152</v>
      </c>
      <c r="I961" s="13">
        <v>40210</v>
      </c>
      <c r="J961">
        <v>942</v>
      </c>
      <c r="K961">
        <v>201918.85126205065</v>
      </c>
      <c r="L961">
        <v>27.660116611238671</v>
      </c>
      <c r="M961">
        <v>201946.5113786619</v>
      </c>
    </row>
    <row r="962" spans="2:13" x14ac:dyDescent="0.25">
      <c r="B962" s="13">
        <v>40211</v>
      </c>
      <c r="C962">
        <v>943</v>
      </c>
      <c r="D962" s="19">
        <f t="shared" si="42"/>
        <v>201946.51137868152</v>
      </c>
      <c r="E962" s="19">
        <f t="shared" si="43"/>
        <v>27.663905668312541</v>
      </c>
      <c r="F962" s="19">
        <f t="shared" si="44"/>
        <v>201974.17528434983</v>
      </c>
      <c r="I962" s="13">
        <v>40211</v>
      </c>
      <c r="J962">
        <v>943</v>
      </c>
      <c r="K962">
        <v>201946.5113786619</v>
      </c>
      <c r="L962">
        <v>27.663905668308704</v>
      </c>
      <c r="M962">
        <v>201974.17528433021</v>
      </c>
    </row>
    <row r="963" spans="2:13" x14ac:dyDescent="0.25">
      <c r="B963" s="13">
        <v>40212</v>
      </c>
      <c r="C963">
        <v>944</v>
      </c>
      <c r="D963" s="19">
        <f t="shared" si="42"/>
        <v>201974.17528434983</v>
      </c>
      <c r="E963" s="19">
        <f t="shared" si="43"/>
        <v>27.667695244431485</v>
      </c>
      <c r="F963" s="19">
        <f t="shared" si="44"/>
        <v>202001.84297959425</v>
      </c>
      <c r="I963" s="13">
        <v>40212</v>
      </c>
      <c r="J963">
        <v>944</v>
      </c>
      <c r="K963">
        <v>201974.17528433021</v>
      </c>
      <c r="L963">
        <v>27.667695244427648</v>
      </c>
      <c r="M963">
        <v>202001.84297957463</v>
      </c>
    </row>
    <row r="964" spans="2:13" x14ac:dyDescent="0.25">
      <c r="B964" s="13">
        <v>40213</v>
      </c>
      <c r="C964">
        <v>945</v>
      </c>
      <c r="D964" s="19">
        <f t="shared" si="42"/>
        <v>202001.84297959425</v>
      </c>
      <c r="E964" s="19">
        <f t="shared" si="43"/>
        <v>27.671485339670447</v>
      </c>
      <c r="F964" s="19">
        <f t="shared" si="44"/>
        <v>202029.51446493392</v>
      </c>
      <c r="I964" s="13">
        <v>40213</v>
      </c>
      <c r="J964">
        <v>945</v>
      </c>
      <c r="K964">
        <v>202001.84297957455</v>
      </c>
      <c r="L964">
        <v>27.671485339666607</v>
      </c>
      <c r="M964">
        <v>202029.51446491422</v>
      </c>
    </row>
    <row r="965" spans="2:13" x14ac:dyDescent="0.25">
      <c r="B965" s="13">
        <v>40214</v>
      </c>
      <c r="C965">
        <v>946</v>
      </c>
      <c r="D965" s="19">
        <f t="shared" si="42"/>
        <v>202029.51446493392</v>
      </c>
      <c r="E965" s="19">
        <f t="shared" si="43"/>
        <v>27.675275954100542</v>
      </c>
      <c r="F965" s="19">
        <f t="shared" si="44"/>
        <v>202057.18974088802</v>
      </c>
      <c r="I965" s="13">
        <v>40214</v>
      </c>
      <c r="J965">
        <v>946</v>
      </c>
      <c r="K965">
        <v>202029.51446491422</v>
      </c>
      <c r="L965">
        <v>27.675275954096694</v>
      </c>
      <c r="M965">
        <v>202057.18974086831</v>
      </c>
    </row>
    <row r="966" spans="2:13" x14ac:dyDescent="0.25">
      <c r="B966" s="13">
        <v>40215</v>
      </c>
      <c r="C966">
        <v>947</v>
      </c>
      <c r="D966" s="19">
        <f t="shared" si="42"/>
        <v>202057.18974088802</v>
      </c>
      <c r="E966" s="19">
        <f t="shared" si="43"/>
        <v>27.679067087792884</v>
      </c>
      <c r="F966" s="19">
        <f t="shared" si="44"/>
        <v>202084.86880797581</v>
      </c>
      <c r="I966" s="13">
        <v>40215</v>
      </c>
      <c r="J966">
        <v>947</v>
      </c>
      <c r="K966">
        <v>202057.18974086826</v>
      </c>
      <c r="L966">
        <v>27.679067087789033</v>
      </c>
      <c r="M966">
        <v>202084.86880795605</v>
      </c>
    </row>
    <row r="967" spans="2:13" x14ac:dyDescent="0.25">
      <c r="B967" s="13">
        <v>40216</v>
      </c>
      <c r="C967">
        <v>948</v>
      </c>
      <c r="D967" s="19">
        <f t="shared" si="42"/>
        <v>202084.86880797581</v>
      </c>
      <c r="E967" s="19">
        <f t="shared" si="43"/>
        <v>27.68285874081861</v>
      </c>
      <c r="F967" s="19">
        <f t="shared" si="44"/>
        <v>202112.55166671664</v>
      </c>
      <c r="I967" s="13">
        <v>40216</v>
      </c>
      <c r="J967">
        <v>948</v>
      </c>
      <c r="K967">
        <v>202084.86880795605</v>
      </c>
      <c r="L967">
        <v>27.682858740814751</v>
      </c>
      <c r="M967">
        <v>202112.55166669688</v>
      </c>
    </row>
    <row r="968" spans="2:13" x14ac:dyDescent="0.25">
      <c r="B968" s="13">
        <v>40217</v>
      </c>
      <c r="C968">
        <v>949</v>
      </c>
      <c r="D968" s="19">
        <f t="shared" si="42"/>
        <v>202112.55166671664</v>
      </c>
      <c r="E968" s="19">
        <f t="shared" si="43"/>
        <v>27.686650913248858</v>
      </c>
      <c r="F968" s="19">
        <f t="shared" si="44"/>
        <v>202140.23831762988</v>
      </c>
      <c r="I968" s="13">
        <v>40217</v>
      </c>
      <c r="J968">
        <v>949</v>
      </c>
      <c r="K968">
        <v>202112.55166669685</v>
      </c>
      <c r="L968">
        <v>27.686650913244996</v>
      </c>
      <c r="M968">
        <v>202140.23831761008</v>
      </c>
    </row>
    <row r="969" spans="2:13" x14ac:dyDescent="0.25">
      <c r="B969" s="13">
        <v>40218</v>
      </c>
      <c r="C969">
        <v>950</v>
      </c>
      <c r="D969" s="19">
        <f t="shared" si="42"/>
        <v>202140.23831762988</v>
      </c>
      <c r="E969" s="19">
        <f t="shared" si="43"/>
        <v>27.69044360515478</v>
      </c>
      <c r="F969" s="19">
        <f t="shared" si="44"/>
        <v>202167.92876123503</v>
      </c>
      <c r="I969" s="13">
        <v>40218</v>
      </c>
      <c r="J969">
        <v>950</v>
      </c>
      <c r="K969">
        <v>202140.23831761006</v>
      </c>
      <c r="L969">
        <v>27.690443605150918</v>
      </c>
      <c r="M969">
        <v>202167.92876121521</v>
      </c>
    </row>
    <row r="970" spans="2:13" x14ac:dyDescent="0.25">
      <c r="B970" s="13">
        <v>40219</v>
      </c>
      <c r="C970">
        <v>951</v>
      </c>
      <c r="D970" s="19">
        <f t="shared" si="42"/>
        <v>202167.92876123503</v>
      </c>
      <c r="E970" s="19">
        <f t="shared" si="43"/>
        <v>27.694236816607543</v>
      </c>
      <c r="F970" s="19">
        <f t="shared" si="44"/>
        <v>202195.62299805164</v>
      </c>
      <c r="I970" s="13">
        <v>40219</v>
      </c>
      <c r="J970">
        <v>951</v>
      </c>
      <c r="K970">
        <v>202167.92876121518</v>
      </c>
      <c r="L970">
        <v>27.694236816603674</v>
      </c>
      <c r="M970">
        <v>202195.62299803179</v>
      </c>
    </row>
    <row r="971" spans="2:13" x14ac:dyDescent="0.25">
      <c r="B971" s="13">
        <v>40220</v>
      </c>
      <c r="C971">
        <v>952</v>
      </c>
      <c r="D971" s="19">
        <f t="shared" si="42"/>
        <v>202195.62299805164</v>
      </c>
      <c r="E971" s="19">
        <f t="shared" si="43"/>
        <v>27.698030547678311</v>
      </c>
      <c r="F971" s="19">
        <f t="shared" si="44"/>
        <v>202223.32102859931</v>
      </c>
      <c r="I971" s="13">
        <v>40220</v>
      </c>
      <c r="J971">
        <v>952</v>
      </c>
      <c r="K971">
        <v>202195.62299803187</v>
      </c>
      <c r="L971">
        <v>27.698030547674435</v>
      </c>
      <c r="M971">
        <v>202223.32102857955</v>
      </c>
    </row>
    <row r="972" spans="2:13" x14ac:dyDescent="0.25">
      <c r="B972" s="13">
        <v>40221</v>
      </c>
      <c r="C972">
        <v>953</v>
      </c>
      <c r="D972" s="19">
        <f t="shared" si="42"/>
        <v>202223.32102859931</v>
      </c>
      <c r="E972" s="19">
        <f t="shared" si="43"/>
        <v>27.701824798438267</v>
      </c>
      <c r="F972" s="19">
        <f t="shared" si="44"/>
        <v>202251.02285339776</v>
      </c>
      <c r="I972" s="13">
        <v>40221</v>
      </c>
      <c r="J972">
        <v>953</v>
      </c>
      <c r="K972">
        <v>202223.32102857946</v>
      </c>
      <c r="L972">
        <v>27.701824798434387</v>
      </c>
      <c r="M972">
        <v>202251.02285337789</v>
      </c>
    </row>
    <row r="973" spans="2:13" x14ac:dyDescent="0.25">
      <c r="B973" s="13">
        <v>40222</v>
      </c>
      <c r="C973">
        <v>954</v>
      </c>
      <c r="D973" s="19">
        <f t="shared" si="42"/>
        <v>202251.02285339776</v>
      </c>
      <c r="E973" s="19">
        <f t="shared" si="43"/>
        <v>27.7056195689586</v>
      </c>
      <c r="F973" s="19">
        <f t="shared" si="44"/>
        <v>202278.72847296673</v>
      </c>
      <c r="I973" s="13">
        <v>40222</v>
      </c>
      <c r="J973">
        <v>954</v>
      </c>
      <c r="K973">
        <v>202251.02285337792</v>
      </c>
      <c r="L973">
        <v>27.705619568954717</v>
      </c>
      <c r="M973">
        <v>202278.72847294688</v>
      </c>
    </row>
    <row r="974" spans="2:13" x14ac:dyDescent="0.25">
      <c r="B974" s="13">
        <v>40223</v>
      </c>
      <c r="C974">
        <v>955</v>
      </c>
      <c r="D974" s="19">
        <f t="shared" si="42"/>
        <v>202278.72847296673</v>
      </c>
      <c r="E974" s="19">
        <f t="shared" si="43"/>
        <v>27.709414859310513</v>
      </c>
      <c r="F974" s="19">
        <f t="shared" si="44"/>
        <v>202306.43788782603</v>
      </c>
      <c r="I974" s="13">
        <v>40223</v>
      </c>
      <c r="J974">
        <v>955</v>
      </c>
      <c r="K974">
        <v>202278.72847294682</v>
      </c>
      <c r="L974">
        <v>27.709414859306627</v>
      </c>
      <c r="M974">
        <v>202306.43788780613</v>
      </c>
    </row>
    <row r="975" spans="2:13" x14ac:dyDescent="0.25">
      <c r="B975" s="13">
        <v>40224</v>
      </c>
      <c r="C975">
        <v>956</v>
      </c>
      <c r="D975" s="19">
        <f t="shared" si="42"/>
        <v>202306.43788782603</v>
      </c>
      <c r="E975" s="19">
        <f t="shared" si="43"/>
        <v>27.713210669565214</v>
      </c>
      <c r="F975" s="19">
        <f t="shared" si="44"/>
        <v>202334.15109849561</v>
      </c>
      <c r="I975" s="13">
        <v>40224</v>
      </c>
      <c r="J975">
        <v>956</v>
      </c>
      <c r="K975">
        <v>202306.4378878061</v>
      </c>
      <c r="L975">
        <v>27.713210669561324</v>
      </c>
      <c r="M975">
        <v>202334.15109847565</v>
      </c>
    </row>
    <row r="976" spans="2:13" x14ac:dyDescent="0.25">
      <c r="B976" s="13">
        <v>40225</v>
      </c>
      <c r="C976">
        <v>957</v>
      </c>
      <c r="D976" s="19">
        <f t="shared" si="42"/>
        <v>202334.15109849561</v>
      </c>
      <c r="E976" s="19">
        <f t="shared" si="43"/>
        <v>27.717006999793924</v>
      </c>
      <c r="F976" s="19">
        <f t="shared" si="44"/>
        <v>202361.86810549541</v>
      </c>
      <c r="I976" s="13">
        <v>40225</v>
      </c>
      <c r="J976">
        <v>957</v>
      </c>
      <c r="K976">
        <v>202334.15109847559</v>
      </c>
      <c r="L976">
        <v>27.717006999790023</v>
      </c>
      <c r="M976">
        <v>202361.86810547538</v>
      </c>
    </row>
    <row r="977" spans="2:13" x14ac:dyDescent="0.25">
      <c r="B977" s="13">
        <v>40226</v>
      </c>
      <c r="C977">
        <v>958</v>
      </c>
      <c r="D977" s="19">
        <f t="shared" si="42"/>
        <v>202361.86810549541</v>
      </c>
      <c r="E977" s="19">
        <f t="shared" si="43"/>
        <v>27.720803850067867</v>
      </c>
      <c r="F977" s="19">
        <f t="shared" si="44"/>
        <v>202389.58890934548</v>
      </c>
      <c r="I977" s="13">
        <v>40226</v>
      </c>
      <c r="J977">
        <v>958</v>
      </c>
      <c r="K977">
        <v>202361.86810547541</v>
      </c>
      <c r="L977">
        <v>27.720803850063966</v>
      </c>
      <c r="M977">
        <v>202389.58890932548</v>
      </c>
    </row>
    <row r="978" spans="2:13" x14ac:dyDescent="0.25">
      <c r="B978" s="13">
        <v>40227</v>
      </c>
      <c r="C978">
        <v>959</v>
      </c>
      <c r="D978" s="19">
        <f t="shared" si="42"/>
        <v>202389.58890934548</v>
      </c>
      <c r="E978" s="19">
        <f t="shared" si="43"/>
        <v>27.724601220458286</v>
      </c>
      <c r="F978" s="19">
        <f t="shared" si="44"/>
        <v>202417.31351056593</v>
      </c>
      <c r="I978" s="13">
        <v>40227</v>
      </c>
      <c r="J978">
        <v>959</v>
      </c>
      <c r="K978">
        <v>202389.58890932551</v>
      </c>
      <c r="L978">
        <v>27.724601220454382</v>
      </c>
      <c r="M978">
        <v>202417.31351054597</v>
      </c>
    </row>
    <row r="979" spans="2:13" x14ac:dyDescent="0.25">
      <c r="B979" s="13">
        <v>40228</v>
      </c>
      <c r="C979">
        <v>960</v>
      </c>
      <c r="D979" s="19">
        <f t="shared" si="42"/>
        <v>202417.31351056593</v>
      </c>
      <c r="E979" s="19">
        <f t="shared" si="43"/>
        <v>27.728399111036431</v>
      </c>
      <c r="F979" s="19">
        <f t="shared" si="44"/>
        <v>202445.04190967698</v>
      </c>
      <c r="I979" s="13">
        <v>40228</v>
      </c>
      <c r="J979">
        <v>960</v>
      </c>
      <c r="K979">
        <v>202417.31351054588</v>
      </c>
      <c r="L979">
        <v>27.728399111032527</v>
      </c>
      <c r="M979">
        <v>202445.04190965692</v>
      </c>
    </row>
    <row r="980" spans="2:13" x14ac:dyDescent="0.25">
      <c r="B980" s="13">
        <v>40229</v>
      </c>
      <c r="C980">
        <v>961</v>
      </c>
      <c r="D980" s="19">
        <f t="shared" si="42"/>
        <v>202445.04190967698</v>
      </c>
      <c r="E980" s="19">
        <f t="shared" si="43"/>
        <v>27.732197521873562</v>
      </c>
      <c r="F980" s="19">
        <f t="shared" si="44"/>
        <v>202472.77410719884</v>
      </c>
      <c r="I980" s="13">
        <v>40229</v>
      </c>
      <c r="J980">
        <v>961</v>
      </c>
      <c r="K980">
        <v>202445.04190965689</v>
      </c>
      <c r="L980">
        <v>27.732197521869651</v>
      </c>
      <c r="M980">
        <v>202472.77410717876</v>
      </c>
    </row>
    <row r="981" spans="2:13" x14ac:dyDescent="0.25">
      <c r="B981" s="13">
        <v>40230</v>
      </c>
      <c r="C981">
        <v>962</v>
      </c>
      <c r="D981" s="19">
        <f t="shared" ref="D981:D1044" si="45">F980</f>
        <v>202472.77410719884</v>
      </c>
      <c r="E981" s="19">
        <f t="shared" ref="E981:E1044" si="46">D981*_nPIR</f>
        <v>27.73599645304094</v>
      </c>
      <c r="F981" s="19">
        <f t="shared" si="44"/>
        <v>202500.51010365188</v>
      </c>
      <c r="I981" s="13">
        <v>40230</v>
      </c>
      <c r="J981">
        <v>962</v>
      </c>
      <c r="K981">
        <v>202472.77410717873</v>
      </c>
      <c r="L981">
        <v>27.735996453037025</v>
      </c>
      <c r="M981">
        <v>202500.51010363176</v>
      </c>
    </row>
    <row r="982" spans="2:13" x14ac:dyDescent="0.25">
      <c r="B982" s="13">
        <v>40231</v>
      </c>
      <c r="C982">
        <v>963</v>
      </c>
      <c r="D982" s="19">
        <f t="shared" si="45"/>
        <v>202500.51010365188</v>
      </c>
      <c r="E982" s="19">
        <f t="shared" si="46"/>
        <v>27.739795904609849</v>
      </c>
      <c r="F982" s="19">
        <f t="shared" ref="F982:F1045" si="47">D982+E982</f>
        <v>202528.24989955648</v>
      </c>
      <c r="I982" s="13">
        <v>40231</v>
      </c>
      <c r="J982">
        <v>963</v>
      </c>
      <c r="K982">
        <v>202500.51010363176</v>
      </c>
      <c r="L982">
        <v>27.739795904605923</v>
      </c>
      <c r="M982">
        <v>202528.24989953637</v>
      </c>
    </row>
    <row r="983" spans="2:13" x14ac:dyDescent="0.25">
      <c r="B983" s="13">
        <v>40232</v>
      </c>
      <c r="C983">
        <v>964</v>
      </c>
      <c r="D983" s="19">
        <f t="shared" si="45"/>
        <v>202528.24989955648</v>
      </c>
      <c r="E983" s="19">
        <f t="shared" si="46"/>
        <v>27.743595876651575</v>
      </c>
      <c r="F983" s="19">
        <f t="shared" si="47"/>
        <v>202555.99349543313</v>
      </c>
      <c r="I983" s="13">
        <v>40232</v>
      </c>
      <c r="J983">
        <v>964</v>
      </c>
      <c r="K983">
        <v>202528.2498995364</v>
      </c>
      <c r="L983">
        <v>27.743595876647646</v>
      </c>
      <c r="M983">
        <v>202555.99349541304</v>
      </c>
    </row>
    <row r="984" spans="2:13" x14ac:dyDescent="0.25">
      <c r="B984" s="13">
        <v>40233</v>
      </c>
      <c r="C984">
        <v>965</v>
      </c>
      <c r="D984" s="19">
        <f t="shared" si="45"/>
        <v>202555.99349543313</v>
      </c>
      <c r="E984" s="19">
        <f t="shared" si="46"/>
        <v>27.747396369237418</v>
      </c>
      <c r="F984" s="19">
        <f t="shared" si="47"/>
        <v>202583.74089180236</v>
      </c>
      <c r="I984" s="13">
        <v>40233</v>
      </c>
      <c r="J984">
        <v>965</v>
      </c>
      <c r="K984">
        <v>202555.99349541299</v>
      </c>
      <c r="L984">
        <v>27.747396369233481</v>
      </c>
      <c r="M984">
        <v>202583.74089178222</v>
      </c>
    </row>
    <row r="985" spans="2:13" x14ac:dyDescent="0.25">
      <c r="B985" s="13">
        <v>40234</v>
      </c>
      <c r="C985">
        <v>966</v>
      </c>
      <c r="D985" s="19">
        <f t="shared" si="45"/>
        <v>202583.74089180236</v>
      </c>
      <c r="E985" s="19">
        <f t="shared" si="46"/>
        <v>27.751197382438683</v>
      </c>
      <c r="F985" s="19">
        <f t="shared" si="47"/>
        <v>202611.49208918479</v>
      </c>
      <c r="I985" s="13">
        <v>40234</v>
      </c>
      <c r="J985">
        <v>966</v>
      </c>
      <c r="K985">
        <v>202583.74089178222</v>
      </c>
      <c r="L985">
        <v>27.75119738243475</v>
      </c>
      <c r="M985">
        <v>202611.49208916465</v>
      </c>
    </row>
    <row r="986" spans="2:13" x14ac:dyDescent="0.25">
      <c r="B986" s="13">
        <v>40235</v>
      </c>
      <c r="C986">
        <v>967</v>
      </c>
      <c r="D986" s="19">
        <f t="shared" si="45"/>
        <v>202611.49208918479</v>
      </c>
      <c r="E986" s="19">
        <f t="shared" si="46"/>
        <v>27.754998916326688</v>
      </c>
      <c r="F986" s="19">
        <f t="shared" si="47"/>
        <v>202639.24708810111</v>
      </c>
      <c r="I986" s="13">
        <v>40235</v>
      </c>
      <c r="J986">
        <v>967</v>
      </c>
      <c r="K986">
        <v>202611.49208916462</v>
      </c>
      <c r="L986">
        <v>27.754998916322752</v>
      </c>
      <c r="M986">
        <v>202639.24708808094</v>
      </c>
    </row>
    <row r="987" spans="2:13" x14ac:dyDescent="0.25">
      <c r="B987" s="13">
        <v>40236</v>
      </c>
      <c r="C987">
        <v>968</v>
      </c>
      <c r="D987" s="19">
        <f t="shared" si="45"/>
        <v>202639.24708810111</v>
      </c>
      <c r="E987" s="19">
        <f t="shared" si="46"/>
        <v>27.758800970972757</v>
      </c>
      <c r="F987" s="19">
        <f t="shared" si="47"/>
        <v>202667.00588907208</v>
      </c>
      <c r="I987" s="13">
        <v>40236</v>
      </c>
      <c r="J987">
        <v>968</v>
      </c>
      <c r="K987">
        <v>202639.24708808091</v>
      </c>
      <c r="L987">
        <v>27.758800970968821</v>
      </c>
      <c r="M987">
        <v>202667.00588905188</v>
      </c>
    </row>
    <row r="988" spans="2:13" x14ac:dyDescent="0.25">
      <c r="B988" s="13">
        <v>40237</v>
      </c>
      <c r="C988">
        <v>969</v>
      </c>
      <c r="D988" s="19">
        <f t="shared" si="45"/>
        <v>202667.00588907208</v>
      </c>
      <c r="E988" s="19">
        <f t="shared" si="46"/>
        <v>27.762603546448233</v>
      </c>
      <c r="F988" s="19">
        <f t="shared" si="47"/>
        <v>202694.76849261852</v>
      </c>
      <c r="I988" s="13">
        <v>40237</v>
      </c>
      <c r="J988">
        <v>969</v>
      </c>
      <c r="K988">
        <v>202667.00588905183</v>
      </c>
      <c r="L988">
        <v>27.762603546444286</v>
      </c>
      <c r="M988">
        <v>202694.76849259826</v>
      </c>
    </row>
    <row r="989" spans="2:13" x14ac:dyDescent="0.25">
      <c r="B989" s="13">
        <v>40238</v>
      </c>
      <c r="C989">
        <v>970</v>
      </c>
      <c r="D989" s="19">
        <f t="shared" si="45"/>
        <v>202694.76849261852</v>
      </c>
      <c r="E989" s="19">
        <f t="shared" si="46"/>
        <v>27.766406642824457</v>
      </c>
      <c r="F989" s="19">
        <f t="shared" si="47"/>
        <v>202722.53489926134</v>
      </c>
      <c r="I989" s="13">
        <v>40238</v>
      </c>
      <c r="J989">
        <v>970</v>
      </c>
      <c r="K989">
        <v>202694.76849259829</v>
      </c>
      <c r="L989">
        <v>27.76640664282051</v>
      </c>
      <c r="M989">
        <v>202722.53489924112</v>
      </c>
    </row>
    <row r="990" spans="2:13" x14ac:dyDescent="0.25">
      <c r="B990" s="13">
        <v>40239</v>
      </c>
      <c r="C990">
        <v>971</v>
      </c>
      <c r="D990" s="19">
        <f t="shared" si="45"/>
        <v>202722.53489926134</v>
      </c>
      <c r="E990" s="19">
        <f t="shared" si="46"/>
        <v>27.770210260172789</v>
      </c>
      <c r="F990" s="19">
        <f t="shared" si="47"/>
        <v>202750.30510952152</v>
      </c>
      <c r="I990" s="13">
        <v>40239</v>
      </c>
      <c r="J990">
        <v>971</v>
      </c>
      <c r="K990">
        <v>202722.53489924106</v>
      </c>
      <c r="L990">
        <v>27.770210260168842</v>
      </c>
      <c r="M990">
        <v>202750.30510950123</v>
      </c>
    </row>
    <row r="991" spans="2:13" x14ac:dyDescent="0.25">
      <c r="B991" s="13">
        <v>40240</v>
      </c>
      <c r="C991">
        <v>972</v>
      </c>
      <c r="D991" s="19">
        <f t="shared" si="45"/>
        <v>202750.30510952152</v>
      </c>
      <c r="E991" s="19">
        <f t="shared" si="46"/>
        <v>27.774014398564596</v>
      </c>
      <c r="F991" s="19">
        <f t="shared" si="47"/>
        <v>202778.07912392009</v>
      </c>
      <c r="I991" s="13">
        <v>40240</v>
      </c>
      <c r="J991">
        <v>972</v>
      </c>
      <c r="K991">
        <v>202750.30510950126</v>
      </c>
      <c r="L991">
        <v>27.774014398560642</v>
      </c>
      <c r="M991">
        <v>202778.07912389984</v>
      </c>
    </row>
    <row r="992" spans="2:13" x14ac:dyDescent="0.25">
      <c r="B992" s="13">
        <v>40241</v>
      </c>
      <c r="C992">
        <v>973</v>
      </c>
      <c r="D992" s="19">
        <f t="shared" si="45"/>
        <v>202778.07912392009</v>
      </c>
      <c r="E992" s="19">
        <f t="shared" si="46"/>
        <v>27.777819058071248</v>
      </c>
      <c r="F992" s="19">
        <f t="shared" si="47"/>
        <v>202805.85694297816</v>
      </c>
      <c r="I992" s="13">
        <v>40241</v>
      </c>
      <c r="J992">
        <v>973</v>
      </c>
      <c r="K992">
        <v>202778.07912389972</v>
      </c>
      <c r="L992">
        <v>27.777819058067287</v>
      </c>
      <c r="M992">
        <v>202805.85694295779</v>
      </c>
    </row>
    <row r="993" spans="2:13" x14ac:dyDescent="0.25">
      <c r="B993" s="13">
        <v>40242</v>
      </c>
      <c r="C993">
        <v>974</v>
      </c>
      <c r="D993" s="19">
        <f t="shared" si="45"/>
        <v>202805.85694297816</v>
      </c>
      <c r="E993" s="19">
        <f t="shared" si="46"/>
        <v>27.781624238764135</v>
      </c>
      <c r="F993" s="19">
        <f t="shared" si="47"/>
        <v>202833.63856721693</v>
      </c>
      <c r="I993" s="13">
        <v>40242</v>
      </c>
      <c r="J993">
        <v>974</v>
      </c>
      <c r="K993">
        <v>202805.85694295785</v>
      </c>
      <c r="L993">
        <v>27.78162423876017</v>
      </c>
      <c r="M993">
        <v>202833.63856719661</v>
      </c>
    </row>
    <row r="994" spans="2:13" x14ac:dyDescent="0.25">
      <c r="B994" s="13">
        <v>40243</v>
      </c>
      <c r="C994">
        <v>975</v>
      </c>
      <c r="D994" s="19">
        <f t="shared" si="45"/>
        <v>202833.63856721693</v>
      </c>
      <c r="E994" s="19">
        <f t="shared" si="46"/>
        <v>27.78542994071465</v>
      </c>
      <c r="F994" s="19">
        <f t="shared" si="47"/>
        <v>202861.42399715763</v>
      </c>
      <c r="I994" s="13">
        <v>40243</v>
      </c>
      <c r="J994">
        <v>975</v>
      </c>
      <c r="K994">
        <v>202833.63856719661</v>
      </c>
      <c r="L994">
        <v>27.785429940710682</v>
      </c>
      <c r="M994">
        <v>202861.42399713732</v>
      </c>
    </row>
    <row r="995" spans="2:13" x14ac:dyDescent="0.25">
      <c r="B995" s="13">
        <v>40244</v>
      </c>
      <c r="C995">
        <v>976</v>
      </c>
      <c r="D995" s="19">
        <f t="shared" si="45"/>
        <v>202861.42399715763</v>
      </c>
      <c r="E995" s="19">
        <f t="shared" si="46"/>
        <v>27.7892361639942</v>
      </c>
      <c r="F995" s="19">
        <f t="shared" si="47"/>
        <v>202889.21323332161</v>
      </c>
      <c r="I995" s="13">
        <v>40244</v>
      </c>
      <c r="J995">
        <v>976</v>
      </c>
      <c r="K995">
        <v>202861.42399713732</v>
      </c>
      <c r="L995">
        <v>27.789236163990225</v>
      </c>
      <c r="M995">
        <v>202889.2132333013</v>
      </c>
    </row>
    <row r="996" spans="2:13" x14ac:dyDescent="0.25">
      <c r="B996" s="13">
        <v>40245</v>
      </c>
      <c r="C996">
        <v>977</v>
      </c>
      <c r="D996" s="19">
        <f t="shared" si="45"/>
        <v>202889.21323332161</v>
      </c>
      <c r="E996" s="19">
        <f t="shared" si="46"/>
        <v>27.793042908674199</v>
      </c>
      <c r="F996" s="19">
        <f t="shared" si="47"/>
        <v>202917.0062762303</v>
      </c>
      <c r="I996" s="13">
        <v>40245</v>
      </c>
      <c r="J996">
        <v>977</v>
      </c>
      <c r="K996">
        <v>202889.21323330124</v>
      </c>
      <c r="L996">
        <v>27.793042908670223</v>
      </c>
      <c r="M996">
        <v>202917.00627620993</v>
      </c>
    </row>
    <row r="997" spans="2:13" x14ac:dyDescent="0.25">
      <c r="B997" s="13">
        <v>40246</v>
      </c>
      <c r="C997">
        <v>978</v>
      </c>
      <c r="D997" s="19">
        <f t="shared" si="45"/>
        <v>202917.0062762303</v>
      </c>
      <c r="E997" s="19">
        <f t="shared" si="46"/>
        <v>27.796850174826073</v>
      </c>
      <c r="F997" s="19">
        <f t="shared" si="47"/>
        <v>202944.80312640514</v>
      </c>
      <c r="I997" s="13">
        <v>40246</v>
      </c>
      <c r="J997">
        <v>978</v>
      </c>
      <c r="K997">
        <v>202917.00627620984</v>
      </c>
      <c r="L997">
        <v>27.79685017482209</v>
      </c>
      <c r="M997">
        <v>202944.80312638465</v>
      </c>
    </row>
    <row r="998" spans="2:13" x14ac:dyDescent="0.25">
      <c r="B998" s="13">
        <v>40247</v>
      </c>
      <c r="C998">
        <v>979</v>
      </c>
      <c r="D998" s="19">
        <f t="shared" si="45"/>
        <v>202944.80312640514</v>
      </c>
      <c r="E998" s="19">
        <f t="shared" si="46"/>
        <v>27.800657962521257</v>
      </c>
      <c r="F998" s="19">
        <f t="shared" si="47"/>
        <v>202972.60378436765</v>
      </c>
      <c r="I998" s="13">
        <v>40247</v>
      </c>
      <c r="J998">
        <v>979</v>
      </c>
      <c r="K998">
        <v>202944.80312638468</v>
      </c>
      <c r="L998">
        <v>27.800657962517263</v>
      </c>
      <c r="M998">
        <v>202972.60378434719</v>
      </c>
    </row>
    <row r="999" spans="2:13" x14ac:dyDescent="0.25">
      <c r="B999" s="13">
        <v>40248</v>
      </c>
      <c r="C999">
        <v>980</v>
      </c>
      <c r="D999" s="19">
        <f t="shared" si="45"/>
        <v>202972.60378436765</v>
      </c>
      <c r="E999" s="19">
        <f t="shared" si="46"/>
        <v>27.804466271831188</v>
      </c>
      <c r="F999" s="19">
        <f t="shared" si="47"/>
        <v>203000.40825063948</v>
      </c>
      <c r="I999" s="13">
        <v>40248</v>
      </c>
      <c r="J999">
        <v>980</v>
      </c>
      <c r="K999">
        <v>202972.60378434716</v>
      </c>
      <c r="L999">
        <v>27.804466271827199</v>
      </c>
      <c r="M999">
        <v>203000.40825061899</v>
      </c>
    </row>
    <row r="1000" spans="2:13" x14ac:dyDescent="0.25">
      <c r="B1000" s="13">
        <v>40249</v>
      </c>
      <c r="C1000">
        <v>981</v>
      </c>
      <c r="D1000" s="19">
        <f t="shared" si="45"/>
        <v>203000.40825063948</v>
      </c>
      <c r="E1000" s="19">
        <f t="shared" si="46"/>
        <v>27.808275102827331</v>
      </c>
      <c r="F1000" s="19">
        <f t="shared" si="47"/>
        <v>203028.21652574232</v>
      </c>
      <c r="I1000" s="13">
        <v>40249</v>
      </c>
      <c r="J1000">
        <v>981</v>
      </c>
      <c r="K1000">
        <v>203000.40825061899</v>
      </c>
      <c r="L1000">
        <v>27.808275102823334</v>
      </c>
      <c r="M1000">
        <v>203028.2165257218</v>
      </c>
    </row>
    <row r="1001" spans="2:13" x14ac:dyDescent="0.25">
      <c r="B1001" s="13">
        <v>40250</v>
      </c>
      <c r="C1001">
        <v>982</v>
      </c>
      <c r="D1001" s="19">
        <f t="shared" si="45"/>
        <v>203028.21652574232</v>
      </c>
      <c r="E1001" s="19">
        <f t="shared" si="46"/>
        <v>27.812084455581143</v>
      </c>
      <c r="F1001" s="19">
        <f t="shared" si="47"/>
        <v>203056.02861019789</v>
      </c>
      <c r="I1001" s="13">
        <v>40250</v>
      </c>
      <c r="J1001">
        <v>982</v>
      </c>
      <c r="K1001">
        <v>203028.21652572177</v>
      </c>
      <c r="L1001">
        <v>27.81208445557715</v>
      </c>
      <c r="M1001">
        <v>203056.02861017734</v>
      </c>
    </row>
    <row r="1002" spans="2:13" x14ac:dyDescent="0.25">
      <c r="B1002" s="13">
        <v>40251</v>
      </c>
      <c r="C1002">
        <v>983</v>
      </c>
      <c r="D1002" s="19">
        <f t="shared" si="45"/>
        <v>203056.02861019789</v>
      </c>
      <c r="E1002" s="19">
        <f t="shared" si="46"/>
        <v>27.815894330164099</v>
      </c>
      <c r="F1002" s="19">
        <f t="shared" si="47"/>
        <v>203083.84450452804</v>
      </c>
      <c r="I1002" s="13">
        <v>40251</v>
      </c>
      <c r="J1002">
        <v>983</v>
      </c>
      <c r="K1002">
        <v>203056.02861017737</v>
      </c>
      <c r="L1002">
        <v>27.815894330160091</v>
      </c>
      <c r="M1002">
        <v>203083.84450450752</v>
      </c>
    </row>
    <row r="1003" spans="2:13" x14ac:dyDescent="0.25">
      <c r="B1003" s="13">
        <v>40252</v>
      </c>
      <c r="C1003">
        <v>984</v>
      </c>
      <c r="D1003" s="19">
        <f t="shared" si="45"/>
        <v>203083.84450452804</v>
      </c>
      <c r="E1003" s="19">
        <f t="shared" si="46"/>
        <v>27.819704726647679</v>
      </c>
      <c r="F1003" s="19">
        <f t="shared" si="47"/>
        <v>203111.6642092547</v>
      </c>
      <c r="I1003" s="13">
        <v>40252</v>
      </c>
      <c r="J1003">
        <v>984</v>
      </c>
      <c r="K1003">
        <v>203083.84450450755</v>
      </c>
      <c r="L1003">
        <v>27.819704726643668</v>
      </c>
      <c r="M1003">
        <v>203111.66420923418</v>
      </c>
    </row>
    <row r="1004" spans="2:13" x14ac:dyDescent="0.25">
      <c r="B1004" s="13">
        <v>40253</v>
      </c>
      <c r="C1004">
        <v>985</v>
      </c>
      <c r="D1004" s="19">
        <f t="shared" si="45"/>
        <v>203111.6642092547</v>
      </c>
      <c r="E1004" s="19">
        <f t="shared" si="46"/>
        <v>27.823515645103388</v>
      </c>
      <c r="F1004" s="19">
        <f t="shared" si="47"/>
        <v>203139.48772489981</v>
      </c>
      <c r="I1004" s="13">
        <v>40253</v>
      </c>
      <c r="J1004">
        <v>985</v>
      </c>
      <c r="K1004">
        <v>203111.66420923415</v>
      </c>
      <c r="L1004">
        <v>27.823515645099373</v>
      </c>
      <c r="M1004">
        <v>203139.48772487926</v>
      </c>
    </row>
    <row r="1005" spans="2:13" x14ac:dyDescent="0.25">
      <c r="B1005" s="13">
        <v>40254</v>
      </c>
      <c r="C1005">
        <v>986</v>
      </c>
      <c r="D1005" s="19">
        <f t="shared" si="45"/>
        <v>203139.48772489981</v>
      </c>
      <c r="E1005" s="19">
        <f t="shared" si="46"/>
        <v>27.827327085602718</v>
      </c>
      <c r="F1005" s="19">
        <f t="shared" si="47"/>
        <v>203167.31505198541</v>
      </c>
      <c r="I1005" s="13">
        <v>40254</v>
      </c>
      <c r="J1005">
        <v>986</v>
      </c>
      <c r="K1005">
        <v>203139.4877248792</v>
      </c>
      <c r="L1005">
        <v>27.8273270855987</v>
      </c>
      <c r="M1005">
        <v>203167.3150519648</v>
      </c>
    </row>
    <row r="1006" spans="2:13" x14ac:dyDescent="0.25">
      <c r="B1006" s="13">
        <v>40255</v>
      </c>
      <c r="C1006">
        <v>987</v>
      </c>
      <c r="D1006" s="19">
        <f t="shared" si="45"/>
        <v>203167.31505198541</v>
      </c>
      <c r="E1006" s="19">
        <f t="shared" si="46"/>
        <v>27.831139048217182</v>
      </c>
      <c r="F1006" s="19">
        <f t="shared" si="47"/>
        <v>203195.14619103362</v>
      </c>
      <c r="I1006" s="13">
        <v>40255</v>
      </c>
      <c r="J1006">
        <v>987</v>
      </c>
      <c r="K1006">
        <v>203167.31505196478</v>
      </c>
      <c r="L1006">
        <v>27.83113904821316</v>
      </c>
      <c r="M1006">
        <v>203195.14619101299</v>
      </c>
    </row>
    <row r="1007" spans="2:13" x14ac:dyDescent="0.25">
      <c r="B1007" s="13">
        <v>40256</v>
      </c>
      <c r="C1007">
        <v>988</v>
      </c>
      <c r="D1007" s="19">
        <f t="shared" si="45"/>
        <v>203195.14619103362</v>
      </c>
      <c r="E1007" s="19">
        <f t="shared" si="46"/>
        <v>27.834951533018309</v>
      </c>
      <c r="F1007" s="19">
        <f t="shared" si="47"/>
        <v>203222.98114256663</v>
      </c>
      <c r="I1007" s="13">
        <v>40256</v>
      </c>
      <c r="J1007">
        <v>988</v>
      </c>
      <c r="K1007">
        <v>203195.14619101299</v>
      </c>
      <c r="L1007">
        <v>27.834951533014276</v>
      </c>
      <c r="M1007">
        <v>203222.98114254599</v>
      </c>
    </row>
    <row r="1008" spans="2:13" x14ac:dyDescent="0.25">
      <c r="B1008" s="13">
        <v>40257</v>
      </c>
      <c r="C1008">
        <v>989</v>
      </c>
      <c r="D1008" s="19">
        <f t="shared" si="45"/>
        <v>203222.98114256663</v>
      </c>
      <c r="E1008" s="19">
        <f t="shared" si="46"/>
        <v>27.838764540077623</v>
      </c>
      <c r="F1008" s="19">
        <f t="shared" si="47"/>
        <v>203250.81990710669</v>
      </c>
      <c r="I1008" s="13">
        <v>40257</v>
      </c>
      <c r="J1008">
        <v>989</v>
      </c>
      <c r="K1008">
        <v>203222.9811425459</v>
      </c>
      <c r="L1008">
        <v>27.838764540073598</v>
      </c>
      <c r="M1008">
        <v>203250.81990708597</v>
      </c>
    </row>
    <row r="1009" spans="2:13" x14ac:dyDescent="0.25">
      <c r="B1009" s="13">
        <v>40258</v>
      </c>
      <c r="C1009">
        <v>990</v>
      </c>
      <c r="D1009" s="19">
        <f t="shared" si="45"/>
        <v>203250.81990710669</v>
      </c>
      <c r="E1009" s="19">
        <f t="shared" si="46"/>
        <v>27.842578069466672</v>
      </c>
      <c r="F1009" s="19">
        <f t="shared" si="47"/>
        <v>203278.66248517614</v>
      </c>
      <c r="I1009" s="13">
        <v>40258</v>
      </c>
      <c r="J1009">
        <v>990</v>
      </c>
      <c r="K1009">
        <v>203250.81990708606</v>
      </c>
      <c r="L1009">
        <v>27.842578069462643</v>
      </c>
      <c r="M1009">
        <v>203278.66248515551</v>
      </c>
    </row>
    <row r="1010" spans="2:13" x14ac:dyDescent="0.25">
      <c r="B1010" s="13">
        <v>40259</v>
      </c>
      <c r="C1010">
        <v>991</v>
      </c>
      <c r="D1010" s="19">
        <f t="shared" si="45"/>
        <v>203278.66248517614</v>
      </c>
      <c r="E1010" s="19">
        <f t="shared" si="46"/>
        <v>27.846392121257011</v>
      </c>
      <c r="F1010" s="19">
        <f t="shared" si="47"/>
        <v>203306.5088772974</v>
      </c>
      <c r="I1010" s="13">
        <v>40259</v>
      </c>
      <c r="J1010">
        <v>991</v>
      </c>
      <c r="K1010">
        <v>203278.66248515548</v>
      </c>
      <c r="L1010">
        <v>27.846392121252975</v>
      </c>
      <c r="M1010">
        <v>203306.50887727673</v>
      </c>
    </row>
    <row r="1011" spans="2:13" x14ac:dyDescent="0.25">
      <c r="B1011" s="13">
        <v>40260</v>
      </c>
      <c r="C1011">
        <v>992</v>
      </c>
      <c r="D1011" s="19">
        <f t="shared" si="45"/>
        <v>203306.5088772974</v>
      </c>
      <c r="E1011" s="19">
        <f t="shared" si="46"/>
        <v>27.850206695520196</v>
      </c>
      <c r="F1011" s="19">
        <f t="shared" si="47"/>
        <v>203334.35908399292</v>
      </c>
      <c r="I1011" s="13">
        <v>40260</v>
      </c>
      <c r="J1011">
        <v>992</v>
      </c>
      <c r="K1011">
        <v>203306.5088772767</v>
      </c>
      <c r="L1011">
        <v>27.850206695516157</v>
      </c>
      <c r="M1011">
        <v>203334.35908397223</v>
      </c>
    </row>
    <row r="1012" spans="2:13" x14ac:dyDescent="0.25">
      <c r="B1012" s="13">
        <v>40261</v>
      </c>
      <c r="C1012">
        <v>993</v>
      </c>
      <c r="D1012" s="19">
        <f t="shared" si="45"/>
        <v>203334.35908399292</v>
      </c>
      <c r="E1012" s="19">
        <f t="shared" si="46"/>
        <v>27.854021792327803</v>
      </c>
      <c r="F1012" s="19">
        <f t="shared" si="47"/>
        <v>203362.21310578525</v>
      </c>
      <c r="I1012" s="13">
        <v>40261</v>
      </c>
      <c r="J1012">
        <v>993</v>
      </c>
      <c r="K1012">
        <v>203334.35908397217</v>
      </c>
      <c r="L1012">
        <v>27.85402179232376</v>
      </c>
      <c r="M1012">
        <v>203362.2131057645</v>
      </c>
    </row>
    <row r="1013" spans="2:13" x14ac:dyDescent="0.25">
      <c r="B1013" s="13">
        <v>40262</v>
      </c>
      <c r="C1013">
        <v>994</v>
      </c>
      <c r="D1013" s="19">
        <f t="shared" si="45"/>
        <v>203362.21310578525</v>
      </c>
      <c r="E1013" s="19">
        <f t="shared" si="46"/>
        <v>27.857837411751408</v>
      </c>
      <c r="F1013" s="19">
        <f t="shared" si="47"/>
        <v>203390.070943197</v>
      </c>
      <c r="I1013" s="13">
        <v>40262</v>
      </c>
      <c r="J1013">
        <v>994</v>
      </c>
      <c r="K1013">
        <v>203362.21310576444</v>
      </c>
      <c r="L1013">
        <v>27.857837411747365</v>
      </c>
      <c r="M1013">
        <v>203390.07094317619</v>
      </c>
    </row>
    <row r="1014" spans="2:13" x14ac:dyDescent="0.25">
      <c r="B1014" s="13">
        <v>40263</v>
      </c>
      <c r="C1014">
        <v>995</v>
      </c>
      <c r="D1014" s="19">
        <f t="shared" si="45"/>
        <v>203390.070943197</v>
      </c>
      <c r="E1014" s="19">
        <f t="shared" si="46"/>
        <v>27.861653553862606</v>
      </c>
      <c r="F1014" s="19">
        <f t="shared" si="47"/>
        <v>203417.93259675088</v>
      </c>
      <c r="I1014" s="13">
        <v>40263</v>
      </c>
      <c r="J1014">
        <v>995</v>
      </c>
      <c r="K1014">
        <v>203390.07094317616</v>
      </c>
      <c r="L1014">
        <v>27.861653553858549</v>
      </c>
      <c r="M1014">
        <v>203417.93259673001</v>
      </c>
    </row>
    <row r="1015" spans="2:13" x14ac:dyDescent="0.25">
      <c r="B1015" s="13">
        <v>40264</v>
      </c>
      <c r="C1015">
        <v>996</v>
      </c>
      <c r="D1015" s="19">
        <f t="shared" si="45"/>
        <v>203417.93259675088</v>
      </c>
      <c r="E1015" s="19">
        <f t="shared" si="46"/>
        <v>27.865470218733002</v>
      </c>
      <c r="F1015" s="19">
        <f t="shared" si="47"/>
        <v>203445.79806696961</v>
      </c>
      <c r="I1015" s="13">
        <v>40264</v>
      </c>
      <c r="J1015">
        <v>996</v>
      </c>
      <c r="K1015">
        <v>203417.93259673007</v>
      </c>
      <c r="L1015">
        <v>27.865470218728941</v>
      </c>
      <c r="M1015">
        <v>203445.7980669488</v>
      </c>
    </row>
    <row r="1016" spans="2:13" x14ac:dyDescent="0.25">
      <c r="B1016" s="13">
        <v>40265</v>
      </c>
      <c r="C1016">
        <v>997</v>
      </c>
      <c r="D1016" s="19">
        <f t="shared" si="45"/>
        <v>203445.79806696961</v>
      </c>
      <c r="E1016" s="19">
        <f t="shared" si="46"/>
        <v>27.869287406434196</v>
      </c>
      <c r="F1016" s="19">
        <f t="shared" si="47"/>
        <v>203473.66735437606</v>
      </c>
      <c r="I1016" s="13">
        <v>40265</v>
      </c>
      <c r="J1016">
        <v>997</v>
      </c>
      <c r="K1016">
        <v>203445.79806694877</v>
      </c>
      <c r="L1016">
        <v>27.869287406430136</v>
      </c>
      <c r="M1016">
        <v>203473.66735435522</v>
      </c>
    </row>
    <row r="1017" spans="2:13" x14ac:dyDescent="0.25">
      <c r="B1017" s="13">
        <v>40266</v>
      </c>
      <c r="C1017">
        <v>998</v>
      </c>
      <c r="D1017" s="19">
        <f t="shared" si="45"/>
        <v>203473.66735437606</v>
      </c>
      <c r="E1017" s="19">
        <f t="shared" si="46"/>
        <v>27.87310511703782</v>
      </c>
      <c r="F1017" s="19">
        <f t="shared" si="47"/>
        <v>203501.54045949309</v>
      </c>
      <c r="I1017" s="13">
        <v>40266</v>
      </c>
      <c r="J1017">
        <v>998</v>
      </c>
      <c r="K1017">
        <v>203473.66735435519</v>
      </c>
      <c r="L1017">
        <v>27.873105117033756</v>
      </c>
      <c r="M1017">
        <v>203501.54045947222</v>
      </c>
    </row>
    <row r="1018" spans="2:13" x14ac:dyDescent="0.25">
      <c r="B1018" s="13">
        <v>40267</v>
      </c>
      <c r="C1018">
        <v>999</v>
      </c>
      <c r="D1018" s="19">
        <f t="shared" si="45"/>
        <v>203501.54045949309</v>
      </c>
      <c r="E1018" s="19">
        <f t="shared" si="46"/>
        <v>27.876923350615495</v>
      </c>
      <c r="F1018" s="19">
        <f t="shared" si="47"/>
        <v>203529.41738284371</v>
      </c>
      <c r="I1018" s="13">
        <v>40267</v>
      </c>
      <c r="J1018">
        <v>999</v>
      </c>
      <c r="K1018">
        <v>203501.54045947216</v>
      </c>
      <c r="L1018">
        <v>27.876923350611428</v>
      </c>
      <c r="M1018">
        <v>203529.41738282278</v>
      </c>
    </row>
    <row r="1019" spans="2:13" x14ac:dyDescent="0.25">
      <c r="B1019" s="13">
        <v>40268</v>
      </c>
      <c r="C1019">
        <v>1000</v>
      </c>
      <c r="D1019" s="19">
        <f t="shared" si="45"/>
        <v>203529.41738284371</v>
      </c>
      <c r="E1019" s="19">
        <f t="shared" si="46"/>
        <v>27.880742107238866</v>
      </c>
      <c r="F1019" s="19">
        <f t="shared" si="47"/>
        <v>203557.29812495093</v>
      </c>
      <c r="I1019" s="13">
        <v>40268</v>
      </c>
      <c r="J1019">
        <v>1000</v>
      </c>
      <c r="K1019">
        <v>203529.41738282281</v>
      </c>
      <c r="L1019">
        <v>27.880742107234791</v>
      </c>
      <c r="M1019">
        <v>203557.29812493004</v>
      </c>
    </row>
    <row r="1020" spans="2:13" x14ac:dyDescent="0.25">
      <c r="B1020" s="13">
        <v>40269</v>
      </c>
      <c r="C1020">
        <v>1001</v>
      </c>
      <c r="D1020" s="19">
        <f t="shared" si="45"/>
        <v>203557.29812495093</v>
      </c>
      <c r="E1020" s="19">
        <f t="shared" si="46"/>
        <v>27.884561386979584</v>
      </c>
      <c r="F1020" s="19">
        <f t="shared" si="47"/>
        <v>203585.18268633791</v>
      </c>
      <c r="I1020" s="13">
        <v>40269</v>
      </c>
      <c r="J1020">
        <v>1001</v>
      </c>
      <c r="K1020">
        <v>203557.29812492998</v>
      </c>
      <c r="L1020">
        <v>27.884561386975509</v>
      </c>
      <c r="M1020">
        <v>203585.18268631696</v>
      </c>
    </row>
    <row r="1021" spans="2:13" x14ac:dyDescent="0.25">
      <c r="B1021" s="13">
        <v>40270</v>
      </c>
      <c r="C1021">
        <v>1002</v>
      </c>
      <c r="D1021" s="19">
        <f t="shared" si="45"/>
        <v>203585.18268633791</v>
      </c>
      <c r="E1021" s="19">
        <f t="shared" si="46"/>
        <v>27.888381189909307</v>
      </c>
      <c r="F1021" s="19">
        <f t="shared" si="47"/>
        <v>203613.07106752781</v>
      </c>
      <c r="I1021" s="13">
        <v>40270</v>
      </c>
      <c r="J1021">
        <v>1002</v>
      </c>
      <c r="K1021">
        <v>203585.18268631696</v>
      </c>
      <c r="L1021">
        <v>27.888381189905228</v>
      </c>
      <c r="M1021">
        <v>203613.07106750685</v>
      </c>
    </row>
    <row r="1022" spans="2:13" x14ac:dyDescent="0.25">
      <c r="B1022" s="13">
        <v>40271</v>
      </c>
      <c r="C1022">
        <v>1003</v>
      </c>
      <c r="D1022" s="19">
        <f t="shared" si="45"/>
        <v>203613.07106752781</v>
      </c>
      <c r="E1022" s="19">
        <f t="shared" si="46"/>
        <v>27.892201516099703</v>
      </c>
      <c r="F1022" s="19">
        <f t="shared" si="47"/>
        <v>203640.96326904392</v>
      </c>
      <c r="I1022" s="13">
        <v>40271</v>
      </c>
      <c r="J1022">
        <v>1003</v>
      </c>
      <c r="K1022">
        <v>203613.0710675068</v>
      </c>
      <c r="L1022">
        <v>27.892201516095625</v>
      </c>
      <c r="M1022">
        <v>203640.9632690229</v>
      </c>
    </row>
    <row r="1023" spans="2:13" x14ac:dyDescent="0.25">
      <c r="B1023" s="13">
        <v>40272</v>
      </c>
      <c r="C1023">
        <v>1004</v>
      </c>
      <c r="D1023" s="19">
        <f t="shared" si="45"/>
        <v>203640.96326904392</v>
      </c>
      <c r="E1023" s="19">
        <f t="shared" si="46"/>
        <v>27.896022365622457</v>
      </c>
      <c r="F1023" s="19">
        <f t="shared" si="47"/>
        <v>203668.85929140955</v>
      </c>
      <c r="I1023" s="13">
        <v>40272</v>
      </c>
      <c r="J1023">
        <v>1004</v>
      </c>
      <c r="K1023">
        <v>203640.96326902296</v>
      </c>
      <c r="L1023">
        <v>27.896022365618368</v>
      </c>
      <c r="M1023">
        <v>203668.8592913886</v>
      </c>
    </row>
    <row r="1024" spans="2:13" x14ac:dyDescent="0.25">
      <c r="B1024" s="13">
        <v>40273</v>
      </c>
      <c r="C1024">
        <v>1005</v>
      </c>
      <c r="D1024" s="19">
        <f t="shared" si="45"/>
        <v>203668.85929140955</v>
      </c>
      <c r="E1024" s="19">
        <f t="shared" si="46"/>
        <v>27.899843738549258</v>
      </c>
      <c r="F1024" s="19">
        <f t="shared" si="47"/>
        <v>203696.75913514811</v>
      </c>
      <c r="I1024" s="13">
        <v>40273</v>
      </c>
      <c r="J1024">
        <v>1005</v>
      </c>
      <c r="K1024">
        <v>203668.85929138845</v>
      </c>
      <c r="L1024">
        <v>27.899843738545162</v>
      </c>
      <c r="M1024">
        <v>203696.75913512698</v>
      </c>
    </row>
    <row r="1025" spans="2:13" x14ac:dyDescent="0.25">
      <c r="B1025" s="13">
        <v>40274</v>
      </c>
      <c r="C1025">
        <v>1006</v>
      </c>
      <c r="D1025" s="19">
        <f t="shared" si="45"/>
        <v>203696.75913514811</v>
      </c>
      <c r="E1025" s="19">
        <f t="shared" si="46"/>
        <v>27.9036656349518</v>
      </c>
      <c r="F1025" s="19">
        <f t="shared" si="47"/>
        <v>203724.66280078306</v>
      </c>
      <c r="I1025" s="13">
        <v>40274</v>
      </c>
      <c r="J1025">
        <v>1006</v>
      </c>
      <c r="K1025">
        <v>203696.75913512707</v>
      </c>
      <c r="L1025">
        <v>27.903665634947693</v>
      </c>
      <c r="M1025">
        <v>203724.66280076202</v>
      </c>
    </row>
    <row r="1026" spans="2:13" x14ac:dyDescent="0.25">
      <c r="B1026" s="13">
        <v>40275</v>
      </c>
      <c r="C1026">
        <v>1007</v>
      </c>
      <c r="D1026" s="19">
        <f t="shared" si="45"/>
        <v>203724.66280078306</v>
      </c>
      <c r="E1026" s="19">
        <f t="shared" si="46"/>
        <v>27.907488054901794</v>
      </c>
      <c r="F1026" s="19">
        <f t="shared" si="47"/>
        <v>203752.57028883797</v>
      </c>
      <c r="I1026" s="13">
        <v>40275</v>
      </c>
      <c r="J1026">
        <v>1007</v>
      </c>
      <c r="K1026">
        <v>203724.66280076199</v>
      </c>
      <c r="L1026">
        <v>27.907488054897691</v>
      </c>
      <c r="M1026">
        <v>203752.57028881687</v>
      </c>
    </row>
    <row r="1027" spans="2:13" x14ac:dyDescent="0.25">
      <c r="B1027" s="13">
        <v>40276</v>
      </c>
      <c r="C1027">
        <v>1008</v>
      </c>
      <c r="D1027" s="19">
        <f t="shared" si="45"/>
        <v>203752.57028883797</v>
      </c>
      <c r="E1027" s="19">
        <f t="shared" si="46"/>
        <v>27.91131099847096</v>
      </c>
      <c r="F1027" s="19">
        <f t="shared" si="47"/>
        <v>203780.48159983644</v>
      </c>
      <c r="I1027" s="13">
        <v>40276</v>
      </c>
      <c r="J1027">
        <v>1008</v>
      </c>
      <c r="K1027">
        <v>203752.57028881685</v>
      </c>
      <c r="L1027">
        <v>27.911310998466849</v>
      </c>
      <c r="M1027">
        <v>203780.48159981531</v>
      </c>
    </row>
    <row r="1028" spans="2:13" x14ac:dyDescent="0.25">
      <c r="B1028" s="13">
        <v>40277</v>
      </c>
      <c r="C1028">
        <v>1009</v>
      </c>
      <c r="D1028" s="19">
        <f t="shared" si="45"/>
        <v>203780.48159983644</v>
      </c>
      <c r="E1028" s="19">
        <f t="shared" si="46"/>
        <v>27.915134465731022</v>
      </c>
      <c r="F1028" s="19">
        <f t="shared" si="47"/>
        <v>203808.39673430216</v>
      </c>
      <c r="I1028" s="13">
        <v>40277</v>
      </c>
      <c r="J1028">
        <v>1009</v>
      </c>
      <c r="K1028">
        <v>203780.48159981525</v>
      </c>
      <c r="L1028">
        <v>27.915134465726908</v>
      </c>
      <c r="M1028">
        <v>203808.39673428098</v>
      </c>
    </row>
    <row r="1029" spans="2:13" x14ac:dyDescent="0.25">
      <c r="B1029" s="13">
        <v>40278</v>
      </c>
      <c r="C1029">
        <v>1010</v>
      </c>
      <c r="D1029" s="19">
        <f t="shared" si="45"/>
        <v>203808.39673430216</v>
      </c>
      <c r="E1029" s="19">
        <f t="shared" si="46"/>
        <v>27.918958456753725</v>
      </c>
      <c r="F1029" s="19">
        <f t="shared" si="47"/>
        <v>203836.31569275892</v>
      </c>
      <c r="I1029" s="13">
        <v>40278</v>
      </c>
      <c r="J1029">
        <v>1010</v>
      </c>
      <c r="K1029">
        <v>203808.39673428101</v>
      </c>
      <c r="L1029">
        <v>27.918958456749607</v>
      </c>
      <c r="M1029">
        <v>203836.31569273776</v>
      </c>
    </row>
    <row r="1030" spans="2:13" x14ac:dyDescent="0.25">
      <c r="B1030" s="13">
        <v>40279</v>
      </c>
      <c r="C1030">
        <v>1011</v>
      </c>
      <c r="D1030" s="19">
        <f t="shared" si="45"/>
        <v>203836.31569275892</v>
      </c>
      <c r="E1030" s="19">
        <f t="shared" si="46"/>
        <v>27.922782971610815</v>
      </c>
      <c r="F1030" s="19">
        <f t="shared" si="47"/>
        <v>203864.23847573053</v>
      </c>
      <c r="I1030" s="13">
        <v>40279</v>
      </c>
      <c r="J1030">
        <v>1011</v>
      </c>
      <c r="K1030">
        <v>203836.3156927377</v>
      </c>
      <c r="L1030">
        <v>27.922782971606686</v>
      </c>
      <c r="M1030">
        <v>203864.23847570931</v>
      </c>
    </row>
    <row r="1031" spans="2:13" x14ac:dyDescent="0.25">
      <c r="B1031" s="13">
        <v>40280</v>
      </c>
      <c r="C1031">
        <v>1012</v>
      </c>
      <c r="D1031" s="19">
        <f t="shared" si="45"/>
        <v>203864.23847573053</v>
      </c>
      <c r="E1031" s="19">
        <f t="shared" si="46"/>
        <v>27.92660801037405</v>
      </c>
      <c r="F1031" s="19">
        <f t="shared" si="47"/>
        <v>203892.1650837409</v>
      </c>
      <c r="I1031" s="13">
        <v>40280</v>
      </c>
      <c r="J1031">
        <v>1012</v>
      </c>
      <c r="K1031">
        <v>203864.23847570928</v>
      </c>
      <c r="L1031">
        <v>27.926608010369918</v>
      </c>
      <c r="M1031">
        <v>203892.16508371965</v>
      </c>
    </row>
    <row r="1032" spans="2:13" x14ac:dyDescent="0.25">
      <c r="B1032" s="13">
        <v>40281</v>
      </c>
      <c r="C1032">
        <v>1013</v>
      </c>
      <c r="D1032" s="19">
        <f t="shared" si="45"/>
        <v>203892.1650837409</v>
      </c>
      <c r="E1032" s="19">
        <f t="shared" si="46"/>
        <v>27.930433573115195</v>
      </c>
      <c r="F1032" s="19">
        <f t="shared" si="47"/>
        <v>203920.09551731401</v>
      </c>
      <c r="I1032" s="13">
        <v>40281</v>
      </c>
      <c r="J1032">
        <v>1013</v>
      </c>
      <c r="K1032">
        <v>203892.16508371965</v>
      </c>
      <c r="L1032">
        <v>27.930433573111056</v>
      </c>
      <c r="M1032">
        <v>203920.09551729276</v>
      </c>
    </row>
    <row r="1033" spans="2:13" x14ac:dyDescent="0.25">
      <c r="B1033" s="13">
        <v>40282</v>
      </c>
      <c r="C1033">
        <v>1014</v>
      </c>
      <c r="D1033" s="19">
        <f t="shared" si="45"/>
        <v>203920.09551731401</v>
      </c>
      <c r="E1033" s="19">
        <f t="shared" si="46"/>
        <v>27.934259659906033</v>
      </c>
      <c r="F1033" s="19">
        <f t="shared" si="47"/>
        <v>203948.02977697391</v>
      </c>
      <c r="I1033" s="13">
        <v>40282</v>
      </c>
      <c r="J1033">
        <v>1014</v>
      </c>
      <c r="K1033">
        <v>203920.09551729276</v>
      </c>
      <c r="L1033">
        <v>27.934259659901898</v>
      </c>
      <c r="M1033">
        <v>203948.02977695267</v>
      </c>
    </row>
    <row r="1034" spans="2:13" x14ac:dyDescent="0.25">
      <c r="B1034" s="13">
        <v>40283</v>
      </c>
      <c r="C1034">
        <v>1015</v>
      </c>
      <c r="D1034" s="19">
        <f t="shared" si="45"/>
        <v>203948.02977697391</v>
      </c>
      <c r="E1034" s="19">
        <f t="shared" si="46"/>
        <v>27.938086270818349</v>
      </c>
      <c r="F1034" s="19">
        <f t="shared" si="47"/>
        <v>203975.96786324473</v>
      </c>
      <c r="I1034" s="13">
        <v>40283</v>
      </c>
      <c r="J1034">
        <v>1015</v>
      </c>
      <c r="K1034">
        <v>203948.02977695264</v>
      </c>
      <c r="L1034">
        <v>27.93808627081421</v>
      </c>
      <c r="M1034">
        <v>203975.96786322346</v>
      </c>
    </row>
    <row r="1035" spans="2:13" x14ac:dyDescent="0.25">
      <c r="B1035" s="13">
        <v>40284</v>
      </c>
      <c r="C1035">
        <v>1016</v>
      </c>
      <c r="D1035" s="19">
        <f t="shared" si="45"/>
        <v>203975.96786324473</v>
      </c>
      <c r="E1035" s="19">
        <f t="shared" si="46"/>
        <v>27.941913405923941</v>
      </c>
      <c r="F1035" s="19">
        <f t="shared" si="47"/>
        <v>204003.90977665066</v>
      </c>
      <c r="I1035" s="13">
        <v>40284</v>
      </c>
      <c r="J1035">
        <v>1016</v>
      </c>
      <c r="K1035">
        <v>203975.96786322349</v>
      </c>
      <c r="L1035">
        <v>27.941913405919792</v>
      </c>
      <c r="M1035">
        <v>204003.90977662941</v>
      </c>
    </row>
    <row r="1036" spans="2:13" x14ac:dyDescent="0.25">
      <c r="B1036" s="13">
        <v>40285</v>
      </c>
      <c r="C1036">
        <v>1017</v>
      </c>
      <c r="D1036" s="19">
        <f t="shared" si="45"/>
        <v>204003.90977665066</v>
      </c>
      <c r="E1036" s="19">
        <f t="shared" si="46"/>
        <v>27.945741065294616</v>
      </c>
      <c r="F1036" s="19">
        <f t="shared" si="47"/>
        <v>204031.85551771594</v>
      </c>
      <c r="I1036" s="13">
        <v>40285</v>
      </c>
      <c r="J1036">
        <v>1017</v>
      </c>
      <c r="K1036">
        <v>204003.9097766293</v>
      </c>
      <c r="L1036">
        <v>27.945741065290459</v>
      </c>
      <c r="M1036">
        <v>204031.85551769458</v>
      </c>
    </row>
    <row r="1037" spans="2:13" x14ac:dyDescent="0.25">
      <c r="B1037" s="13">
        <v>40286</v>
      </c>
      <c r="C1037">
        <v>1018</v>
      </c>
      <c r="D1037" s="19">
        <f t="shared" si="45"/>
        <v>204031.85551771594</v>
      </c>
      <c r="E1037" s="19">
        <f t="shared" si="46"/>
        <v>27.949569249002188</v>
      </c>
      <c r="F1037" s="19">
        <f t="shared" si="47"/>
        <v>204059.80508696495</v>
      </c>
      <c r="I1037" s="13">
        <v>40286</v>
      </c>
      <c r="J1037">
        <v>1018</v>
      </c>
      <c r="K1037">
        <v>204031.85551769464</v>
      </c>
      <c r="L1037">
        <v>27.949569248998035</v>
      </c>
      <c r="M1037">
        <v>204059.80508694364</v>
      </c>
    </row>
    <row r="1038" spans="2:13" x14ac:dyDescent="0.25">
      <c r="B1038" s="13">
        <v>40287</v>
      </c>
      <c r="C1038">
        <v>1019</v>
      </c>
      <c r="D1038" s="19">
        <f t="shared" si="45"/>
        <v>204059.80508696495</v>
      </c>
      <c r="E1038" s="19">
        <f t="shared" si="46"/>
        <v>27.95339795711849</v>
      </c>
      <c r="F1038" s="19">
        <f t="shared" si="47"/>
        <v>204087.75848492206</v>
      </c>
      <c r="I1038" s="13">
        <v>40287</v>
      </c>
      <c r="J1038">
        <v>1019</v>
      </c>
      <c r="K1038">
        <v>204059.80508694355</v>
      </c>
      <c r="L1038">
        <v>27.95339795711433</v>
      </c>
      <c r="M1038">
        <v>204087.75848490067</v>
      </c>
    </row>
    <row r="1039" spans="2:13" x14ac:dyDescent="0.25">
      <c r="B1039" s="13">
        <v>40288</v>
      </c>
      <c r="C1039">
        <v>1020</v>
      </c>
      <c r="D1039" s="19">
        <f t="shared" si="45"/>
        <v>204087.75848492206</v>
      </c>
      <c r="E1039" s="19">
        <f t="shared" si="46"/>
        <v>27.957227189715354</v>
      </c>
      <c r="F1039" s="19">
        <f t="shared" si="47"/>
        <v>204115.71571211176</v>
      </c>
      <c r="I1039" s="13">
        <v>40288</v>
      </c>
      <c r="J1039">
        <v>1020</v>
      </c>
      <c r="K1039">
        <v>204087.75848490073</v>
      </c>
      <c r="L1039">
        <v>27.957227189711197</v>
      </c>
      <c r="M1039">
        <v>204115.71571209043</v>
      </c>
    </row>
    <row r="1040" spans="2:13" x14ac:dyDescent="0.25">
      <c r="B1040" s="13">
        <v>40289</v>
      </c>
      <c r="C1040">
        <v>1021</v>
      </c>
      <c r="D1040" s="19">
        <f t="shared" si="45"/>
        <v>204115.71571211176</v>
      </c>
      <c r="E1040" s="19">
        <f t="shared" si="46"/>
        <v>27.96105694686463</v>
      </c>
      <c r="F1040" s="19">
        <f t="shared" si="47"/>
        <v>204143.67676905863</v>
      </c>
      <c r="I1040" s="13">
        <v>40289</v>
      </c>
      <c r="J1040">
        <v>1021</v>
      </c>
      <c r="K1040">
        <v>204115.71571209031</v>
      </c>
      <c r="L1040">
        <v>27.961056946860467</v>
      </c>
      <c r="M1040">
        <v>204143.67676903718</v>
      </c>
    </row>
    <row r="1041" spans="2:13" x14ac:dyDescent="0.25">
      <c r="B1041" s="13">
        <v>40290</v>
      </c>
      <c r="C1041">
        <v>1022</v>
      </c>
      <c r="D1041" s="19">
        <f t="shared" si="45"/>
        <v>204143.67676905863</v>
      </c>
      <c r="E1041" s="19">
        <f t="shared" si="46"/>
        <v>27.964887228638172</v>
      </c>
      <c r="F1041" s="19">
        <f t="shared" si="47"/>
        <v>204171.64165628728</v>
      </c>
      <c r="I1041" s="13">
        <v>40290</v>
      </c>
      <c r="J1041">
        <v>1022</v>
      </c>
      <c r="K1041">
        <v>204143.67676903724</v>
      </c>
      <c r="L1041">
        <v>27.964887228634002</v>
      </c>
      <c r="M1041">
        <v>204171.64165626586</v>
      </c>
    </row>
    <row r="1042" spans="2:13" x14ac:dyDescent="0.25">
      <c r="B1042" s="13">
        <v>40291</v>
      </c>
      <c r="C1042">
        <v>1023</v>
      </c>
      <c r="D1042" s="19">
        <f t="shared" si="45"/>
        <v>204171.64165628728</v>
      </c>
      <c r="E1042" s="19">
        <f t="shared" si="46"/>
        <v>27.968718035107848</v>
      </c>
      <c r="F1042" s="19">
        <f t="shared" si="47"/>
        <v>204199.61037432239</v>
      </c>
      <c r="I1042" s="13">
        <v>40291</v>
      </c>
      <c r="J1042">
        <v>1023</v>
      </c>
      <c r="K1042">
        <v>204171.64165626583</v>
      </c>
      <c r="L1042">
        <v>27.968718035103674</v>
      </c>
      <c r="M1042">
        <v>204199.61037430094</v>
      </c>
    </row>
    <row r="1043" spans="2:13" x14ac:dyDescent="0.25">
      <c r="B1043" s="13">
        <v>40292</v>
      </c>
      <c r="C1043">
        <v>1024</v>
      </c>
      <c r="D1043" s="19">
        <f t="shared" si="45"/>
        <v>204199.61037432239</v>
      </c>
      <c r="E1043" s="19">
        <f t="shared" si="46"/>
        <v>27.972549366345536</v>
      </c>
      <c r="F1043" s="19">
        <f t="shared" si="47"/>
        <v>204227.58292368875</v>
      </c>
      <c r="I1043" s="13">
        <v>40292</v>
      </c>
      <c r="J1043">
        <v>1024</v>
      </c>
      <c r="K1043">
        <v>204199.61037430092</v>
      </c>
      <c r="L1043">
        <v>27.972549366341358</v>
      </c>
      <c r="M1043">
        <v>204227.58292366724</v>
      </c>
    </row>
    <row r="1044" spans="2:13" x14ac:dyDescent="0.25">
      <c r="B1044" s="13">
        <v>40293</v>
      </c>
      <c r="C1044">
        <v>1025</v>
      </c>
      <c r="D1044" s="19">
        <f t="shared" si="45"/>
        <v>204227.58292368875</v>
      </c>
      <c r="E1044" s="19">
        <f t="shared" si="46"/>
        <v>27.976381222423122</v>
      </c>
      <c r="F1044" s="19">
        <f t="shared" si="47"/>
        <v>204255.55930491118</v>
      </c>
      <c r="I1044" s="13">
        <v>40293</v>
      </c>
      <c r="J1044">
        <v>1025</v>
      </c>
      <c r="K1044">
        <v>204227.58292366719</v>
      </c>
      <c r="L1044">
        <v>27.976381222418937</v>
      </c>
      <c r="M1044">
        <v>204255.55930488961</v>
      </c>
    </row>
    <row r="1045" spans="2:13" x14ac:dyDescent="0.25">
      <c r="B1045" s="13">
        <v>40294</v>
      </c>
      <c r="C1045">
        <v>1026</v>
      </c>
      <c r="D1045" s="19">
        <f t="shared" ref="D1045:D1108" si="48">F1044</f>
        <v>204255.55930491118</v>
      </c>
      <c r="E1045" s="19">
        <f t="shared" ref="E1045:E1108" si="49">D1045*_nPIR</f>
        <v>27.980213603412494</v>
      </c>
      <c r="F1045" s="19">
        <f t="shared" si="47"/>
        <v>204283.53951851459</v>
      </c>
      <c r="I1045" s="13">
        <v>40294</v>
      </c>
      <c r="J1045">
        <v>1026</v>
      </c>
      <c r="K1045">
        <v>204255.55930488961</v>
      </c>
      <c r="L1045">
        <v>27.980213603408302</v>
      </c>
      <c r="M1045">
        <v>204283.53951849302</v>
      </c>
    </row>
    <row r="1046" spans="2:13" x14ac:dyDescent="0.25">
      <c r="B1046" s="13">
        <v>40295</v>
      </c>
      <c r="C1046">
        <v>1027</v>
      </c>
      <c r="D1046" s="19">
        <f t="shared" si="48"/>
        <v>204283.53951851459</v>
      </c>
      <c r="E1046" s="19">
        <f t="shared" si="49"/>
        <v>27.984046509385564</v>
      </c>
      <c r="F1046" s="19">
        <f t="shared" ref="F1046:F1109" si="50">D1046+E1046</f>
        <v>204311.52356502396</v>
      </c>
      <c r="I1046" s="13">
        <v>40295</v>
      </c>
      <c r="J1046">
        <v>1027</v>
      </c>
      <c r="K1046">
        <v>204283.53951849299</v>
      </c>
      <c r="L1046">
        <v>27.984046509381368</v>
      </c>
      <c r="M1046">
        <v>204311.52356500237</v>
      </c>
    </row>
    <row r="1047" spans="2:13" x14ac:dyDescent="0.25">
      <c r="B1047" s="13">
        <v>40296</v>
      </c>
      <c r="C1047">
        <v>1028</v>
      </c>
      <c r="D1047" s="19">
        <f t="shared" si="48"/>
        <v>204311.52356502396</v>
      </c>
      <c r="E1047" s="19">
        <f t="shared" si="49"/>
        <v>27.987879940414246</v>
      </c>
      <c r="F1047" s="19">
        <f t="shared" si="50"/>
        <v>204339.51144496439</v>
      </c>
      <c r="I1047" s="13">
        <v>40296</v>
      </c>
      <c r="J1047">
        <v>1028</v>
      </c>
      <c r="K1047">
        <v>204311.5235650024</v>
      </c>
      <c r="L1047">
        <v>27.98787994041005</v>
      </c>
      <c r="M1047">
        <v>204339.51144494279</v>
      </c>
    </row>
    <row r="1048" spans="2:13" x14ac:dyDescent="0.25">
      <c r="B1048" s="13">
        <v>40297</v>
      </c>
      <c r="C1048">
        <v>1029</v>
      </c>
      <c r="D1048" s="19">
        <f t="shared" si="48"/>
        <v>204339.51144496439</v>
      </c>
      <c r="E1048" s="19">
        <f t="shared" si="49"/>
        <v>27.991713896570467</v>
      </c>
      <c r="F1048" s="19">
        <f t="shared" si="50"/>
        <v>204367.50315886096</v>
      </c>
      <c r="I1048" s="13">
        <v>40297</v>
      </c>
      <c r="J1048">
        <v>1029</v>
      </c>
      <c r="K1048">
        <v>204339.51144494271</v>
      </c>
      <c r="L1048">
        <v>27.991713896566271</v>
      </c>
      <c r="M1048">
        <v>204367.50315883927</v>
      </c>
    </row>
    <row r="1049" spans="2:13" x14ac:dyDescent="0.25">
      <c r="B1049" s="13">
        <v>40298</v>
      </c>
      <c r="C1049">
        <v>1030</v>
      </c>
      <c r="D1049" s="19">
        <f t="shared" si="48"/>
        <v>204367.50315886096</v>
      </c>
      <c r="E1049" s="19">
        <f t="shared" si="49"/>
        <v>27.995548377926163</v>
      </c>
      <c r="F1049" s="19">
        <f t="shared" si="50"/>
        <v>204395.49870723888</v>
      </c>
      <c r="I1049" s="13">
        <v>40298</v>
      </c>
      <c r="J1049">
        <v>1030</v>
      </c>
      <c r="K1049">
        <v>204367.50315883927</v>
      </c>
      <c r="L1049">
        <v>27.99554837792196</v>
      </c>
      <c r="M1049">
        <v>204395.49870721719</v>
      </c>
    </row>
    <row r="1050" spans="2:13" x14ac:dyDescent="0.25">
      <c r="B1050" s="13">
        <v>40299</v>
      </c>
      <c r="C1050">
        <v>1031</v>
      </c>
      <c r="D1050" s="19">
        <f t="shared" si="48"/>
        <v>204395.49870723888</v>
      </c>
      <c r="E1050" s="19">
        <f t="shared" si="49"/>
        <v>27.999383384553273</v>
      </c>
      <c r="F1050" s="19">
        <f t="shared" si="50"/>
        <v>204423.49809062344</v>
      </c>
      <c r="I1050" s="13">
        <v>40299</v>
      </c>
      <c r="J1050">
        <v>1031</v>
      </c>
      <c r="K1050">
        <v>204395.49870721719</v>
      </c>
      <c r="L1050">
        <v>27.99938338454907</v>
      </c>
      <c r="M1050">
        <v>204423.49809060173</v>
      </c>
    </row>
    <row r="1051" spans="2:13" x14ac:dyDescent="0.25">
      <c r="B1051" s="13">
        <v>40300</v>
      </c>
      <c r="C1051">
        <v>1032</v>
      </c>
      <c r="D1051" s="19">
        <f t="shared" si="48"/>
        <v>204423.49809062344</v>
      </c>
      <c r="E1051" s="19">
        <f t="shared" si="49"/>
        <v>28.003218916523764</v>
      </c>
      <c r="F1051" s="19">
        <f t="shared" si="50"/>
        <v>204451.50130953998</v>
      </c>
      <c r="I1051" s="13">
        <v>40300</v>
      </c>
      <c r="J1051">
        <v>1032</v>
      </c>
      <c r="K1051">
        <v>204423.49809060173</v>
      </c>
      <c r="L1051">
        <v>28.003218916519543</v>
      </c>
      <c r="M1051">
        <v>204451.50130951824</v>
      </c>
    </row>
    <row r="1052" spans="2:13" x14ac:dyDescent="0.25">
      <c r="B1052" s="13">
        <v>40301</v>
      </c>
      <c r="C1052">
        <v>1033</v>
      </c>
      <c r="D1052" s="19">
        <f t="shared" si="48"/>
        <v>204451.50130953998</v>
      </c>
      <c r="E1052" s="19">
        <f t="shared" si="49"/>
        <v>28.00705497390959</v>
      </c>
      <c r="F1052" s="19">
        <f t="shared" si="50"/>
        <v>204479.50836451389</v>
      </c>
      <c r="I1052" s="13">
        <v>40301</v>
      </c>
      <c r="J1052">
        <v>1033</v>
      </c>
      <c r="K1052">
        <v>204451.50130951821</v>
      </c>
      <c r="L1052">
        <v>28.007054973905369</v>
      </c>
      <c r="M1052">
        <v>204479.50836449213</v>
      </c>
    </row>
    <row r="1053" spans="2:13" x14ac:dyDescent="0.25">
      <c r="B1053" s="13">
        <v>40302</v>
      </c>
      <c r="C1053">
        <v>1034</v>
      </c>
      <c r="D1053" s="19">
        <f t="shared" si="48"/>
        <v>204479.50836451389</v>
      </c>
      <c r="E1053" s="19">
        <f t="shared" si="49"/>
        <v>28.010891556782727</v>
      </c>
      <c r="F1053" s="19">
        <f t="shared" si="50"/>
        <v>204507.51925607066</v>
      </c>
      <c r="I1053" s="13">
        <v>40302</v>
      </c>
      <c r="J1053">
        <v>1034</v>
      </c>
      <c r="K1053">
        <v>204479.50836449213</v>
      </c>
      <c r="L1053">
        <v>28.0108915567785</v>
      </c>
      <c r="M1053">
        <v>204507.51925604889</v>
      </c>
    </row>
    <row r="1054" spans="2:13" x14ac:dyDescent="0.25">
      <c r="B1054" s="13">
        <v>40303</v>
      </c>
      <c r="C1054">
        <v>1035</v>
      </c>
      <c r="D1054" s="19">
        <f t="shared" si="48"/>
        <v>204507.51925607066</v>
      </c>
      <c r="E1054" s="19">
        <f t="shared" si="49"/>
        <v>28.014728665215163</v>
      </c>
      <c r="F1054" s="19">
        <f t="shared" si="50"/>
        <v>204535.53398473587</v>
      </c>
      <c r="I1054" s="13">
        <v>40303</v>
      </c>
      <c r="J1054">
        <v>1035</v>
      </c>
      <c r="K1054">
        <v>204507.51925604886</v>
      </c>
      <c r="L1054">
        <v>28.014728665210932</v>
      </c>
      <c r="M1054">
        <v>204535.53398471407</v>
      </c>
    </row>
    <row r="1055" spans="2:13" x14ac:dyDescent="0.25">
      <c r="B1055" s="13">
        <v>40304</v>
      </c>
      <c r="C1055">
        <v>1036</v>
      </c>
      <c r="D1055" s="19">
        <f t="shared" si="48"/>
        <v>204535.53398473587</v>
      </c>
      <c r="E1055" s="19">
        <f t="shared" si="49"/>
        <v>28.018566299278891</v>
      </c>
      <c r="F1055" s="19">
        <f t="shared" si="50"/>
        <v>204563.55255103516</v>
      </c>
      <c r="I1055" s="13">
        <v>40304</v>
      </c>
      <c r="J1055">
        <v>1036</v>
      </c>
      <c r="K1055">
        <v>204535.53398471404</v>
      </c>
      <c r="L1055">
        <v>28.018566299274653</v>
      </c>
      <c r="M1055">
        <v>204563.55255101333</v>
      </c>
    </row>
    <row r="1056" spans="2:13" x14ac:dyDescent="0.25">
      <c r="B1056" s="13">
        <v>40305</v>
      </c>
      <c r="C1056">
        <v>1037</v>
      </c>
      <c r="D1056" s="19">
        <f t="shared" si="48"/>
        <v>204563.55255103516</v>
      </c>
      <c r="E1056" s="19">
        <f t="shared" si="49"/>
        <v>28.022404459045916</v>
      </c>
      <c r="F1056" s="19">
        <f t="shared" si="50"/>
        <v>204591.5749554942</v>
      </c>
      <c r="I1056" s="13">
        <v>40305</v>
      </c>
      <c r="J1056">
        <v>1037</v>
      </c>
      <c r="K1056">
        <v>204563.55255101327</v>
      </c>
      <c r="L1056">
        <v>28.022404459041681</v>
      </c>
      <c r="M1056">
        <v>204591.57495547232</v>
      </c>
    </row>
    <row r="1057" spans="2:13" x14ac:dyDescent="0.25">
      <c r="B1057" s="13">
        <v>40306</v>
      </c>
      <c r="C1057">
        <v>1038</v>
      </c>
      <c r="D1057" s="19">
        <f t="shared" si="48"/>
        <v>204591.5749554942</v>
      </c>
      <c r="E1057" s="19">
        <f t="shared" si="49"/>
        <v>28.02624314458825</v>
      </c>
      <c r="F1057" s="19">
        <f t="shared" si="50"/>
        <v>204619.60119863879</v>
      </c>
      <c r="I1057" s="13">
        <v>40306</v>
      </c>
      <c r="J1057">
        <v>1038</v>
      </c>
      <c r="K1057">
        <v>204591.57495547234</v>
      </c>
      <c r="L1057">
        <v>28.026243144584011</v>
      </c>
      <c r="M1057">
        <v>204619.60119861693</v>
      </c>
    </row>
    <row r="1058" spans="2:13" x14ac:dyDescent="0.25">
      <c r="B1058" s="13">
        <v>40307</v>
      </c>
      <c r="C1058">
        <v>1039</v>
      </c>
      <c r="D1058" s="19">
        <f t="shared" si="48"/>
        <v>204619.60119863879</v>
      </c>
      <c r="E1058" s="19">
        <f t="shared" si="49"/>
        <v>28.030082355977921</v>
      </c>
      <c r="F1058" s="19">
        <f t="shared" si="50"/>
        <v>204647.63128099477</v>
      </c>
      <c r="I1058" s="13">
        <v>40307</v>
      </c>
      <c r="J1058">
        <v>1039</v>
      </c>
      <c r="K1058">
        <v>204619.60119861693</v>
      </c>
      <c r="L1058">
        <v>28.030082355973676</v>
      </c>
      <c r="M1058">
        <v>204647.63128097291</v>
      </c>
    </row>
    <row r="1059" spans="2:13" x14ac:dyDescent="0.25">
      <c r="B1059" s="13">
        <v>40308</v>
      </c>
      <c r="C1059">
        <v>1040</v>
      </c>
      <c r="D1059" s="19">
        <f t="shared" si="48"/>
        <v>204647.63128099477</v>
      </c>
      <c r="E1059" s="19">
        <f t="shared" si="49"/>
        <v>28.033922093286957</v>
      </c>
      <c r="F1059" s="19">
        <f t="shared" si="50"/>
        <v>204675.66520308805</v>
      </c>
      <c r="I1059" s="13">
        <v>40308</v>
      </c>
      <c r="J1059">
        <v>1040</v>
      </c>
      <c r="K1059">
        <v>204647.63128097288</v>
      </c>
      <c r="L1059">
        <v>28.033922093282708</v>
      </c>
      <c r="M1059">
        <v>204675.66520306616</v>
      </c>
    </row>
    <row r="1060" spans="2:13" x14ac:dyDescent="0.25">
      <c r="B1060" s="13">
        <v>40309</v>
      </c>
      <c r="C1060">
        <v>1041</v>
      </c>
      <c r="D1060" s="19">
        <f t="shared" si="48"/>
        <v>204675.66520308805</v>
      </c>
      <c r="E1060" s="19">
        <f t="shared" si="49"/>
        <v>28.037762356587407</v>
      </c>
      <c r="F1060" s="19">
        <f t="shared" si="50"/>
        <v>204703.70296544465</v>
      </c>
      <c r="I1060" s="13">
        <v>40309</v>
      </c>
      <c r="J1060">
        <v>1041</v>
      </c>
      <c r="K1060">
        <v>204675.66520306608</v>
      </c>
      <c r="L1060">
        <v>28.037762356583155</v>
      </c>
      <c r="M1060">
        <v>204703.70296542265</v>
      </c>
    </row>
    <row r="1061" spans="2:13" x14ac:dyDescent="0.25">
      <c r="B1061" s="13">
        <v>40310</v>
      </c>
      <c r="C1061">
        <v>1042</v>
      </c>
      <c r="D1061" s="19">
        <f t="shared" si="48"/>
        <v>204703.70296544465</v>
      </c>
      <c r="E1061" s="19">
        <f t="shared" si="49"/>
        <v>28.041603145951324</v>
      </c>
      <c r="F1061" s="19">
        <f t="shared" si="50"/>
        <v>204731.7445685906</v>
      </c>
      <c r="I1061" s="13">
        <v>40310</v>
      </c>
      <c r="J1061">
        <v>1042</v>
      </c>
      <c r="K1061">
        <v>204703.70296542265</v>
      </c>
      <c r="L1061">
        <v>28.041603145947064</v>
      </c>
      <c r="M1061">
        <v>204731.7445685686</v>
      </c>
    </row>
    <row r="1062" spans="2:13" x14ac:dyDescent="0.25">
      <c r="B1062" s="13">
        <v>40311</v>
      </c>
      <c r="C1062">
        <v>1043</v>
      </c>
      <c r="D1062" s="19">
        <f t="shared" si="48"/>
        <v>204731.7445685906</v>
      </c>
      <c r="E1062" s="19">
        <f t="shared" si="49"/>
        <v>28.045444461450771</v>
      </c>
      <c r="F1062" s="19">
        <f t="shared" si="50"/>
        <v>204759.79001305206</v>
      </c>
      <c r="I1062" s="13">
        <v>40311</v>
      </c>
      <c r="J1062">
        <v>1043</v>
      </c>
      <c r="K1062">
        <v>204731.7445685686</v>
      </c>
      <c r="L1062">
        <v>28.045444461446504</v>
      </c>
      <c r="M1062">
        <v>204759.79001303005</v>
      </c>
    </row>
    <row r="1063" spans="2:13" x14ac:dyDescent="0.25">
      <c r="B1063" s="13">
        <v>40312</v>
      </c>
      <c r="C1063">
        <v>1044</v>
      </c>
      <c r="D1063" s="19">
        <f t="shared" si="48"/>
        <v>204759.79001305206</v>
      </c>
      <c r="E1063" s="19">
        <f t="shared" si="49"/>
        <v>28.049286303157821</v>
      </c>
      <c r="F1063" s="19">
        <f t="shared" si="50"/>
        <v>204787.83929935523</v>
      </c>
      <c r="I1063" s="13">
        <v>40312</v>
      </c>
      <c r="J1063">
        <v>1044</v>
      </c>
      <c r="K1063">
        <v>204759.79001303005</v>
      </c>
      <c r="L1063">
        <v>28.049286303153551</v>
      </c>
      <c r="M1063">
        <v>204787.83929933319</v>
      </c>
    </row>
    <row r="1064" spans="2:13" x14ac:dyDescent="0.25">
      <c r="B1064" s="13">
        <v>40313</v>
      </c>
      <c r="C1064">
        <v>1045</v>
      </c>
      <c r="D1064" s="19">
        <f t="shared" si="48"/>
        <v>204787.83929935523</v>
      </c>
      <c r="E1064" s="19">
        <f t="shared" si="49"/>
        <v>28.053128671144556</v>
      </c>
      <c r="F1064" s="19">
        <f t="shared" si="50"/>
        <v>204815.89242802636</v>
      </c>
      <c r="I1064" s="13">
        <v>40313</v>
      </c>
      <c r="J1064">
        <v>1045</v>
      </c>
      <c r="K1064">
        <v>204787.83929933314</v>
      </c>
      <c r="L1064">
        <v>28.053128671140279</v>
      </c>
      <c r="M1064">
        <v>204815.89242800427</v>
      </c>
    </row>
    <row r="1065" spans="2:13" x14ac:dyDescent="0.25">
      <c r="B1065" s="13">
        <v>40314</v>
      </c>
      <c r="C1065">
        <v>1046</v>
      </c>
      <c r="D1065" s="19">
        <f t="shared" si="48"/>
        <v>204815.89242802636</v>
      </c>
      <c r="E1065" s="19">
        <f t="shared" si="49"/>
        <v>28.056971565483067</v>
      </c>
      <c r="F1065" s="19">
        <f t="shared" si="50"/>
        <v>204843.94939959183</v>
      </c>
      <c r="I1065" s="13">
        <v>40314</v>
      </c>
      <c r="J1065">
        <v>1046</v>
      </c>
      <c r="K1065">
        <v>204815.89242800427</v>
      </c>
      <c r="L1065">
        <v>28.056971565478786</v>
      </c>
      <c r="M1065">
        <v>204843.94939956974</v>
      </c>
    </row>
    <row r="1066" spans="2:13" x14ac:dyDescent="0.25">
      <c r="B1066" s="13">
        <v>40315</v>
      </c>
      <c r="C1066">
        <v>1047</v>
      </c>
      <c r="D1066" s="19">
        <f t="shared" si="48"/>
        <v>204843.94939959183</v>
      </c>
      <c r="E1066" s="19">
        <f t="shared" si="49"/>
        <v>28.060814986245461</v>
      </c>
      <c r="F1066" s="19">
        <f t="shared" si="50"/>
        <v>204872.01021457807</v>
      </c>
      <c r="I1066" s="13">
        <v>40315</v>
      </c>
      <c r="J1066">
        <v>1047</v>
      </c>
      <c r="K1066">
        <v>204843.94939956974</v>
      </c>
      <c r="L1066">
        <v>28.060814986241169</v>
      </c>
      <c r="M1066">
        <v>204872.01021455598</v>
      </c>
    </row>
    <row r="1067" spans="2:13" x14ac:dyDescent="0.25">
      <c r="B1067" s="13">
        <v>40316</v>
      </c>
      <c r="C1067">
        <v>1048</v>
      </c>
      <c r="D1067" s="19">
        <f t="shared" si="48"/>
        <v>204872.01021457807</v>
      </c>
      <c r="E1067" s="19">
        <f t="shared" si="49"/>
        <v>28.06465893350385</v>
      </c>
      <c r="F1067" s="19">
        <f t="shared" si="50"/>
        <v>204900.07487351156</v>
      </c>
      <c r="I1067" s="13">
        <v>40316</v>
      </c>
      <c r="J1067">
        <v>1048</v>
      </c>
      <c r="K1067">
        <v>204872.01021455601</v>
      </c>
      <c r="L1067">
        <v>28.064658933499562</v>
      </c>
      <c r="M1067">
        <v>204900.0748734895</v>
      </c>
    </row>
    <row r="1068" spans="2:13" x14ac:dyDescent="0.25">
      <c r="B1068" s="13">
        <v>40317</v>
      </c>
      <c r="C1068">
        <v>1049</v>
      </c>
      <c r="D1068" s="19">
        <f t="shared" si="48"/>
        <v>204900.07487351156</v>
      </c>
      <c r="E1068" s="19">
        <f t="shared" si="49"/>
        <v>28.068503407330354</v>
      </c>
      <c r="F1068" s="19">
        <f t="shared" si="50"/>
        <v>204928.14337691889</v>
      </c>
      <c r="I1068" s="13">
        <v>40317</v>
      </c>
      <c r="J1068">
        <v>1049</v>
      </c>
      <c r="K1068">
        <v>204900.07487348944</v>
      </c>
      <c r="L1068">
        <v>28.06850340732607</v>
      </c>
      <c r="M1068">
        <v>204928.14337689677</v>
      </c>
    </row>
    <row r="1069" spans="2:13" x14ac:dyDescent="0.25">
      <c r="B1069" s="13">
        <v>40318</v>
      </c>
      <c r="C1069">
        <v>1050</v>
      </c>
      <c r="D1069" s="19">
        <f t="shared" si="48"/>
        <v>204928.14337691889</v>
      </c>
      <c r="E1069" s="19">
        <f t="shared" si="49"/>
        <v>28.072348407797111</v>
      </c>
      <c r="F1069" s="19">
        <f t="shared" si="50"/>
        <v>204956.21572532668</v>
      </c>
      <c r="I1069" s="13">
        <v>40318</v>
      </c>
      <c r="J1069">
        <v>1050</v>
      </c>
      <c r="K1069">
        <v>204928.14337689677</v>
      </c>
      <c r="L1069">
        <v>28.072348407792823</v>
      </c>
      <c r="M1069">
        <v>204956.21572530456</v>
      </c>
    </row>
    <row r="1070" spans="2:13" x14ac:dyDescent="0.25">
      <c r="B1070" s="13">
        <v>40319</v>
      </c>
      <c r="C1070">
        <v>1051</v>
      </c>
      <c r="D1070" s="19">
        <f t="shared" si="48"/>
        <v>204956.21572532668</v>
      </c>
      <c r="E1070" s="19">
        <f t="shared" si="49"/>
        <v>28.07619393497626</v>
      </c>
      <c r="F1070" s="19">
        <f t="shared" si="50"/>
        <v>204984.29191926165</v>
      </c>
      <c r="I1070" s="13">
        <v>40319</v>
      </c>
      <c r="J1070">
        <v>1051</v>
      </c>
      <c r="K1070">
        <v>204956.21572530453</v>
      </c>
      <c r="L1070">
        <v>28.076193934971965</v>
      </c>
      <c r="M1070">
        <v>204984.29191923951</v>
      </c>
    </row>
    <row r="1071" spans="2:13" x14ac:dyDescent="0.25">
      <c r="B1071" s="13">
        <v>40320</v>
      </c>
      <c r="C1071">
        <v>1052</v>
      </c>
      <c r="D1071" s="19">
        <f t="shared" si="48"/>
        <v>204984.29191926165</v>
      </c>
      <c r="E1071" s="19">
        <f t="shared" si="49"/>
        <v>28.080039988939955</v>
      </c>
      <c r="F1071" s="19">
        <f t="shared" si="50"/>
        <v>205012.37195925059</v>
      </c>
      <c r="I1071" s="13">
        <v>40320</v>
      </c>
      <c r="J1071">
        <v>1052</v>
      </c>
      <c r="K1071">
        <v>204984.29191923948</v>
      </c>
      <c r="L1071">
        <v>28.080039988935653</v>
      </c>
      <c r="M1071">
        <v>205012.37195922842</v>
      </c>
    </row>
    <row r="1072" spans="2:13" x14ac:dyDescent="0.25">
      <c r="B1072" s="13">
        <v>40321</v>
      </c>
      <c r="C1072">
        <v>1053</v>
      </c>
      <c r="D1072" s="19">
        <f t="shared" si="48"/>
        <v>205012.37195925059</v>
      </c>
      <c r="E1072" s="19">
        <f t="shared" si="49"/>
        <v>28.083886569760359</v>
      </c>
      <c r="F1072" s="19">
        <f t="shared" si="50"/>
        <v>205040.45584582037</v>
      </c>
      <c r="I1072" s="13">
        <v>40321</v>
      </c>
      <c r="J1072">
        <v>1053</v>
      </c>
      <c r="K1072">
        <v>205012.37195922836</v>
      </c>
      <c r="L1072">
        <v>28.083886569756054</v>
      </c>
      <c r="M1072">
        <v>205040.4558457981</v>
      </c>
    </row>
    <row r="1073" spans="2:13" x14ac:dyDescent="0.25">
      <c r="B1073" s="13">
        <v>40322</v>
      </c>
      <c r="C1073">
        <v>1054</v>
      </c>
      <c r="D1073" s="19">
        <f t="shared" si="48"/>
        <v>205040.45584582037</v>
      </c>
      <c r="E1073" s="19">
        <f t="shared" si="49"/>
        <v>28.087733677509643</v>
      </c>
      <c r="F1073" s="19">
        <f t="shared" si="50"/>
        <v>205068.54357949787</v>
      </c>
      <c r="I1073" s="13">
        <v>40322</v>
      </c>
      <c r="J1073">
        <v>1054</v>
      </c>
      <c r="K1073">
        <v>205040.45584579816</v>
      </c>
      <c r="L1073">
        <v>28.087733677505334</v>
      </c>
      <c r="M1073">
        <v>205068.54357947566</v>
      </c>
    </row>
    <row r="1074" spans="2:13" x14ac:dyDescent="0.25">
      <c r="B1074" s="13">
        <v>40323</v>
      </c>
      <c r="C1074">
        <v>1055</v>
      </c>
      <c r="D1074" s="19">
        <f t="shared" si="48"/>
        <v>205068.54357949787</v>
      </c>
      <c r="E1074" s="19">
        <f t="shared" si="49"/>
        <v>28.091581312259986</v>
      </c>
      <c r="F1074" s="19">
        <f t="shared" si="50"/>
        <v>205096.63516081014</v>
      </c>
      <c r="I1074" s="13">
        <v>40323</v>
      </c>
      <c r="J1074">
        <v>1055</v>
      </c>
      <c r="K1074">
        <v>205068.54357947566</v>
      </c>
      <c r="L1074">
        <v>28.091581312255677</v>
      </c>
      <c r="M1074">
        <v>205096.63516078793</v>
      </c>
    </row>
    <row r="1075" spans="2:13" x14ac:dyDescent="0.25">
      <c r="B1075" s="13">
        <v>40324</v>
      </c>
      <c r="C1075">
        <v>1056</v>
      </c>
      <c r="D1075" s="19">
        <f t="shared" si="48"/>
        <v>205096.63516081014</v>
      </c>
      <c r="E1075" s="19">
        <f t="shared" si="49"/>
        <v>28.095429474083584</v>
      </c>
      <c r="F1075" s="19">
        <f t="shared" si="50"/>
        <v>205124.73059028422</v>
      </c>
      <c r="I1075" s="13">
        <v>40324</v>
      </c>
      <c r="J1075">
        <v>1056</v>
      </c>
      <c r="K1075">
        <v>205096.6351607879</v>
      </c>
      <c r="L1075">
        <v>28.095429474079268</v>
      </c>
      <c r="M1075">
        <v>205124.73059026198</v>
      </c>
    </row>
    <row r="1076" spans="2:13" x14ac:dyDescent="0.25">
      <c r="B1076" s="13">
        <v>40325</v>
      </c>
      <c r="C1076">
        <v>1057</v>
      </c>
      <c r="D1076" s="19">
        <f t="shared" si="48"/>
        <v>205124.73059028422</v>
      </c>
      <c r="E1076" s="19">
        <f t="shared" si="49"/>
        <v>28.099278163052638</v>
      </c>
      <c r="F1076" s="19">
        <f t="shared" si="50"/>
        <v>205152.82986844727</v>
      </c>
      <c r="I1076" s="13">
        <v>40325</v>
      </c>
      <c r="J1076">
        <v>1057</v>
      </c>
      <c r="K1076">
        <v>205124.73059026187</v>
      </c>
      <c r="L1076">
        <v>28.099278163048314</v>
      </c>
      <c r="M1076">
        <v>205152.82986842492</v>
      </c>
    </row>
    <row r="1077" spans="2:13" x14ac:dyDescent="0.25">
      <c r="B1077" s="13">
        <v>40326</v>
      </c>
      <c r="C1077">
        <v>1058</v>
      </c>
      <c r="D1077" s="19">
        <f t="shared" si="48"/>
        <v>205152.82986844727</v>
      </c>
      <c r="E1077" s="19">
        <f t="shared" si="49"/>
        <v>28.103127379239357</v>
      </c>
      <c r="F1077" s="19">
        <f t="shared" si="50"/>
        <v>205180.9329958265</v>
      </c>
      <c r="I1077" s="13">
        <v>40326</v>
      </c>
      <c r="J1077">
        <v>1058</v>
      </c>
      <c r="K1077">
        <v>205152.82986842492</v>
      </c>
      <c r="L1077">
        <v>28.103127379235026</v>
      </c>
      <c r="M1077">
        <v>205180.93299580415</v>
      </c>
    </row>
    <row r="1078" spans="2:13" x14ac:dyDescent="0.25">
      <c r="B1078" s="13">
        <v>40327</v>
      </c>
      <c r="C1078">
        <v>1059</v>
      </c>
      <c r="D1078" s="19">
        <f t="shared" si="48"/>
        <v>205180.9329958265</v>
      </c>
      <c r="E1078" s="19">
        <f t="shared" si="49"/>
        <v>28.106977122715964</v>
      </c>
      <c r="F1078" s="19">
        <f t="shared" si="50"/>
        <v>205209.03997294922</v>
      </c>
      <c r="I1078" s="13">
        <v>40327</v>
      </c>
      <c r="J1078">
        <v>1059</v>
      </c>
      <c r="K1078">
        <v>205180.93299580412</v>
      </c>
      <c r="L1078">
        <v>28.106977122711626</v>
      </c>
      <c r="M1078">
        <v>205209.03997292684</v>
      </c>
    </row>
    <row r="1079" spans="2:13" x14ac:dyDescent="0.25">
      <c r="B1079" s="13">
        <v>40328</v>
      </c>
      <c r="C1079">
        <v>1060</v>
      </c>
      <c r="D1079" s="19">
        <f t="shared" si="48"/>
        <v>205209.03997294922</v>
      </c>
      <c r="E1079" s="19">
        <f t="shared" si="49"/>
        <v>28.11082739355469</v>
      </c>
      <c r="F1079" s="19">
        <f t="shared" si="50"/>
        <v>205237.15080034279</v>
      </c>
      <c r="I1079" s="13">
        <v>40328</v>
      </c>
      <c r="J1079">
        <v>1060</v>
      </c>
      <c r="K1079">
        <v>205209.03997292684</v>
      </c>
      <c r="L1079">
        <v>28.110827393550352</v>
      </c>
      <c r="M1079">
        <v>205237.15080032038</v>
      </c>
    </row>
    <row r="1080" spans="2:13" x14ac:dyDescent="0.25">
      <c r="B1080" s="13">
        <v>40329</v>
      </c>
      <c r="C1080">
        <v>1061</v>
      </c>
      <c r="D1080" s="19">
        <f t="shared" si="48"/>
        <v>205237.15080034279</v>
      </c>
      <c r="E1080" s="19">
        <f t="shared" si="49"/>
        <v>28.114678191827782</v>
      </c>
      <c r="F1080" s="19">
        <f t="shared" si="50"/>
        <v>205265.26547853462</v>
      </c>
      <c r="I1080" s="13">
        <v>40329</v>
      </c>
      <c r="J1080">
        <v>1061</v>
      </c>
      <c r="K1080">
        <v>205237.15080032038</v>
      </c>
      <c r="L1080">
        <v>28.114678191823437</v>
      </c>
      <c r="M1080">
        <v>205265.26547851221</v>
      </c>
    </row>
    <row r="1081" spans="2:13" x14ac:dyDescent="0.25">
      <c r="B1081" s="13">
        <v>40330</v>
      </c>
      <c r="C1081">
        <v>1062</v>
      </c>
      <c r="D1081" s="19">
        <f t="shared" si="48"/>
        <v>205265.26547853462</v>
      </c>
      <c r="E1081" s="19">
        <f t="shared" si="49"/>
        <v>28.118529517607485</v>
      </c>
      <c r="F1081" s="19">
        <f t="shared" si="50"/>
        <v>205293.38400805224</v>
      </c>
      <c r="I1081" s="13">
        <v>40330</v>
      </c>
      <c r="J1081">
        <v>1062</v>
      </c>
      <c r="K1081">
        <v>205265.26547851218</v>
      </c>
      <c r="L1081">
        <v>28.11852951760314</v>
      </c>
      <c r="M1081">
        <v>205293.3840080298</v>
      </c>
    </row>
    <row r="1082" spans="2:13" x14ac:dyDescent="0.25">
      <c r="B1082" s="13">
        <v>40331</v>
      </c>
      <c r="C1082">
        <v>1063</v>
      </c>
      <c r="D1082" s="19">
        <f t="shared" si="48"/>
        <v>205293.38400805224</v>
      </c>
      <c r="E1082" s="19">
        <f t="shared" si="49"/>
        <v>28.122381370966064</v>
      </c>
      <c r="F1082" s="19">
        <f t="shared" si="50"/>
        <v>205321.50638942322</v>
      </c>
      <c r="I1082" s="13">
        <v>40331</v>
      </c>
      <c r="J1082">
        <v>1063</v>
      </c>
      <c r="K1082">
        <v>205293.38400802974</v>
      </c>
      <c r="L1082">
        <v>28.122381370961712</v>
      </c>
      <c r="M1082">
        <v>205321.50638940069</v>
      </c>
    </row>
    <row r="1083" spans="2:13" x14ac:dyDescent="0.25">
      <c r="B1083" s="13">
        <v>40332</v>
      </c>
      <c r="C1083">
        <v>1064</v>
      </c>
      <c r="D1083" s="19">
        <f t="shared" si="48"/>
        <v>205321.50638942322</v>
      </c>
      <c r="E1083" s="19">
        <f t="shared" si="49"/>
        <v>28.126233751975786</v>
      </c>
      <c r="F1083" s="19">
        <f t="shared" si="50"/>
        <v>205349.63262317519</v>
      </c>
      <c r="I1083" s="13">
        <v>40332</v>
      </c>
      <c r="J1083">
        <v>1064</v>
      </c>
      <c r="K1083">
        <v>205321.50638940072</v>
      </c>
      <c r="L1083">
        <v>28.126233751971426</v>
      </c>
      <c r="M1083">
        <v>205349.63262315269</v>
      </c>
    </row>
    <row r="1084" spans="2:13" x14ac:dyDescent="0.25">
      <c r="B1084" s="13">
        <v>40333</v>
      </c>
      <c r="C1084">
        <v>1065</v>
      </c>
      <c r="D1084" s="19">
        <f t="shared" si="48"/>
        <v>205349.63262317519</v>
      </c>
      <c r="E1084" s="19">
        <f t="shared" si="49"/>
        <v>28.130086660708933</v>
      </c>
      <c r="F1084" s="19">
        <f t="shared" si="50"/>
        <v>205377.76270983589</v>
      </c>
      <c r="I1084" s="13">
        <v>40333</v>
      </c>
      <c r="J1084">
        <v>1065</v>
      </c>
      <c r="K1084">
        <v>205349.6326231526</v>
      </c>
      <c r="L1084">
        <v>28.130086660704567</v>
      </c>
      <c r="M1084">
        <v>205377.76270981331</v>
      </c>
    </row>
    <row r="1085" spans="2:13" x14ac:dyDescent="0.25">
      <c r="B1085" s="13">
        <v>40334</v>
      </c>
      <c r="C1085">
        <v>1066</v>
      </c>
      <c r="D1085" s="19">
        <f t="shared" si="48"/>
        <v>205377.76270983589</v>
      </c>
      <c r="E1085" s="19">
        <f t="shared" si="49"/>
        <v>28.133940097237797</v>
      </c>
      <c r="F1085" s="19">
        <f t="shared" si="50"/>
        <v>205405.89664993313</v>
      </c>
      <c r="I1085" s="13">
        <v>40334</v>
      </c>
      <c r="J1085">
        <v>1066</v>
      </c>
      <c r="K1085">
        <v>205377.76270981334</v>
      </c>
      <c r="L1085">
        <v>28.133940097233427</v>
      </c>
      <c r="M1085">
        <v>205405.89664991057</v>
      </c>
    </row>
    <row r="1086" spans="2:13" x14ac:dyDescent="0.25">
      <c r="B1086" s="13">
        <v>40335</v>
      </c>
      <c r="C1086">
        <v>1067</v>
      </c>
      <c r="D1086" s="19">
        <f t="shared" si="48"/>
        <v>205405.89664993313</v>
      </c>
      <c r="E1086" s="19">
        <f t="shared" si="49"/>
        <v>28.137794061634679</v>
      </c>
      <c r="F1086" s="19">
        <f t="shared" si="50"/>
        <v>205434.03444399475</v>
      </c>
      <c r="I1086" s="13">
        <v>40335</v>
      </c>
      <c r="J1086">
        <v>1067</v>
      </c>
      <c r="K1086">
        <v>205405.89664991057</v>
      </c>
      <c r="L1086">
        <v>28.137794061630302</v>
      </c>
      <c r="M1086">
        <v>205434.0344439722</v>
      </c>
    </row>
    <row r="1087" spans="2:13" x14ac:dyDescent="0.25">
      <c r="B1087" s="13">
        <v>40336</v>
      </c>
      <c r="C1087">
        <v>1068</v>
      </c>
      <c r="D1087" s="19">
        <f t="shared" si="48"/>
        <v>205434.03444399475</v>
      </c>
      <c r="E1087" s="19">
        <f t="shared" si="49"/>
        <v>28.141648553971887</v>
      </c>
      <c r="F1087" s="19">
        <f t="shared" si="50"/>
        <v>205462.17609254873</v>
      </c>
      <c r="I1087" s="13">
        <v>40336</v>
      </c>
      <c r="J1087">
        <v>1068</v>
      </c>
      <c r="K1087">
        <v>205434.0344439722</v>
      </c>
      <c r="L1087">
        <v>28.141648553967507</v>
      </c>
      <c r="M1087">
        <v>205462.17609252618</v>
      </c>
    </row>
    <row r="1088" spans="2:13" x14ac:dyDescent="0.25">
      <c r="B1088" s="13">
        <v>40337</v>
      </c>
      <c r="C1088">
        <v>1069</v>
      </c>
      <c r="D1088" s="19">
        <f t="shared" si="48"/>
        <v>205462.17609254873</v>
      </c>
      <c r="E1088" s="19">
        <f t="shared" si="49"/>
        <v>28.145503574321747</v>
      </c>
      <c r="F1088" s="19">
        <f t="shared" si="50"/>
        <v>205490.32159612305</v>
      </c>
      <c r="I1088" s="13">
        <v>40337</v>
      </c>
      <c r="J1088">
        <v>1069</v>
      </c>
      <c r="K1088">
        <v>205462.17609252606</v>
      </c>
      <c r="L1088">
        <v>28.145503574317367</v>
      </c>
      <c r="M1088">
        <v>205490.32159610037</v>
      </c>
    </row>
    <row r="1089" spans="2:13" x14ac:dyDescent="0.25">
      <c r="B1089" s="13">
        <v>40338</v>
      </c>
      <c r="C1089">
        <v>1070</v>
      </c>
      <c r="D1089" s="19">
        <f t="shared" si="48"/>
        <v>205490.32159612305</v>
      </c>
      <c r="E1089" s="19">
        <f t="shared" si="49"/>
        <v>28.149359122756586</v>
      </c>
      <c r="F1089" s="19">
        <f t="shared" si="50"/>
        <v>205518.47095524581</v>
      </c>
      <c r="I1089" s="13">
        <v>40338</v>
      </c>
      <c r="J1089">
        <v>1070</v>
      </c>
      <c r="K1089">
        <v>205490.3215961004</v>
      </c>
      <c r="L1089">
        <v>28.149359122752205</v>
      </c>
      <c r="M1089">
        <v>205518.47095522317</v>
      </c>
    </row>
    <row r="1090" spans="2:13" x14ac:dyDescent="0.25">
      <c r="B1090" s="13">
        <v>40339</v>
      </c>
      <c r="C1090">
        <v>1071</v>
      </c>
      <c r="D1090" s="19">
        <f t="shared" si="48"/>
        <v>205518.47095524581</v>
      </c>
      <c r="E1090" s="19">
        <f t="shared" si="49"/>
        <v>28.153215199348743</v>
      </c>
      <c r="F1090" s="19">
        <f t="shared" si="50"/>
        <v>205546.62417044517</v>
      </c>
      <c r="I1090" s="13">
        <v>40339</v>
      </c>
      <c r="J1090">
        <v>1071</v>
      </c>
      <c r="K1090">
        <v>205518.47095522317</v>
      </c>
      <c r="L1090">
        <v>28.153215199344352</v>
      </c>
      <c r="M1090">
        <v>205546.6241704225</v>
      </c>
    </row>
    <row r="1091" spans="2:13" x14ac:dyDescent="0.25">
      <c r="B1091" s="13">
        <v>40340</v>
      </c>
      <c r="C1091">
        <v>1072</v>
      </c>
      <c r="D1091" s="19">
        <f t="shared" si="48"/>
        <v>205546.62417044517</v>
      </c>
      <c r="E1091" s="19">
        <f t="shared" si="49"/>
        <v>28.157071804170574</v>
      </c>
      <c r="F1091" s="19">
        <f t="shared" si="50"/>
        <v>205574.78124224933</v>
      </c>
      <c r="I1091" s="13">
        <v>40340</v>
      </c>
      <c r="J1091">
        <v>1072</v>
      </c>
      <c r="K1091">
        <v>205546.62417042244</v>
      </c>
      <c r="L1091">
        <v>28.157071804166183</v>
      </c>
      <c r="M1091">
        <v>205574.7812422266</v>
      </c>
    </row>
    <row r="1092" spans="2:13" x14ac:dyDescent="0.25">
      <c r="B1092" s="13">
        <v>40341</v>
      </c>
      <c r="C1092">
        <v>1073</v>
      </c>
      <c r="D1092" s="19">
        <f t="shared" si="48"/>
        <v>205574.78124224933</v>
      </c>
      <c r="E1092" s="19">
        <f t="shared" si="49"/>
        <v>28.160928937294432</v>
      </c>
      <c r="F1092" s="19">
        <f t="shared" si="50"/>
        <v>205602.94217118662</v>
      </c>
      <c r="I1092" s="13">
        <v>40341</v>
      </c>
      <c r="J1092">
        <v>1073</v>
      </c>
      <c r="K1092">
        <v>205574.78124222657</v>
      </c>
      <c r="L1092">
        <v>28.160928937290031</v>
      </c>
      <c r="M1092">
        <v>205602.94217116386</v>
      </c>
    </row>
    <row r="1093" spans="2:13" x14ac:dyDescent="0.25">
      <c r="B1093" s="13">
        <v>40342</v>
      </c>
      <c r="C1093">
        <v>1074</v>
      </c>
      <c r="D1093" s="19">
        <f t="shared" si="48"/>
        <v>205602.94217118662</v>
      </c>
      <c r="E1093" s="19">
        <f t="shared" si="49"/>
        <v>28.164786598792691</v>
      </c>
      <c r="F1093" s="19">
        <f t="shared" si="50"/>
        <v>205631.10695778541</v>
      </c>
      <c r="I1093" s="13">
        <v>40342</v>
      </c>
      <c r="J1093">
        <v>1074</v>
      </c>
      <c r="K1093">
        <v>205602.94217116389</v>
      </c>
      <c r="L1093">
        <v>28.164786598788289</v>
      </c>
      <c r="M1093">
        <v>205631.10695776268</v>
      </c>
    </row>
    <row r="1094" spans="2:13" x14ac:dyDescent="0.25">
      <c r="B1094" s="13">
        <v>40343</v>
      </c>
      <c r="C1094">
        <v>1075</v>
      </c>
      <c r="D1094" s="19">
        <f t="shared" si="48"/>
        <v>205631.10695778541</v>
      </c>
      <c r="E1094" s="19">
        <f t="shared" si="49"/>
        <v>28.16864478873773</v>
      </c>
      <c r="F1094" s="19">
        <f t="shared" si="50"/>
        <v>205659.27560257414</v>
      </c>
      <c r="I1094" s="13">
        <v>40343</v>
      </c>
      <c r="J1094">
        <v>1075</v>
      </c>
      <c r="K1094">
        <v>205631.10695776262</v>
      </c>
      <c r="L1094">
        <v>28.168644788733328</v>
      </c>
      <c r="M1094">
        <v>205659.27560255135</v>
      </c>
    </row>
    <row r="1095" spans="2:13" x14ac:dyDescent="0.25">
      <c r="B1095" s="13">
        <v>40344</v>
      </c>
      <c r="C1095">
        <v>1076</v>
      </c>
      <c r="D1095" s="19">
        <f t="shared" si="48"/>
        <v>205659.27560257414</v>
      </c>
      <c r="E1095" s="19">
        <f t="shared" si="49"/>
        <v>28.172503507201942</v>
      </c>
      <c r="F1095" s="19">
        <f t="shared" si="50"/>
        <v>205687.44810608134</v>
      </c>
      <c r="I1095" s="13">
        <v>40344</v>
      </c>
      <c r="J1095">
        <v>1076</v>
      </c>
      <c r="K1095">
        <v>205659.27560255135</v>
      </c>
      <c r="L1095">
        <v>28.172503507197536</v>
      </c>
      <c r="M1095">
        <v>205687.44810605855</v>
      </c>
    </row>
    <row r="1096" spans="2:13" x14ac:dyDescent="0.25">
      <c r="B1096" s="13">
        <v>40345</v>
      </c>
      <c r="C1096">
        <v>1077</v>
      </c>
      <c r="D1096" s="19">
        <f t="shared" si="48"/>
        <v>205687.44810608134</v>
      </c>
      <c r="E1096" s="19">
        <f t="shared" si="49"/>
        <v>28.17636275425772</v>
      </c>
      <c r="F1096" s="19">
        <f t="shared" si="50"/>
        <v>205715.62446883559</v>
      </c>
      <c r="I1096" s="13">
        <v>40345</v>
      </c>
      <c r="J1096">
        <v>1077</v>
      </c>
      <c r="K1096">
        <v>205687.44810605852</v>
      </c>
      <c r="L1096">
        <v>28.176362754253311</v>
      </c>
      <c r="M1096">
        <v>205715.62446881278</v>
      </c>
    </row>
    <row r="1097" spans="2:13" x14ac:dyDescent="0.25">
      <c r="B1097" s="13">
        <v>40346</v>
      </c>
      <c r="C1097">
        <v>1078</v>
      </c>
      <c r="D1097" s="19">
        <f t="shared" si="48"/>
        <v>205715.62446883559</v>
      </c>
      <c r="E1097" s="19">
        <f t="shared" si="49"/>
        <v>28.180222529977481</v>
      </c>
      <c r="F1097" s="19">
        <f t="shared" si="50"/>
        <v>205743.80469136557</v>
      </c>
      <c r="I1097" s="13">
        <v>40346</v>
      </c>
      <c r="J1097">
        <v>1078</v>
      </c>
      <c r="K1097">
        <v>205715.62446881275</v>
      </c>
      <c r="L1097">
        <v>28.180222529973065</v>
      </c>
      <c r="M1097">
        <v>205743.80469134272</v>
      </c>
    </row>
    <row r="1098" spans="2:13" x14ac:dyDescent="0.25">
      <c r="B1098" s="13">
        <v>40347</v>
      </c>
      <c r="C1098">
        <v>1079</v>
      </c>
      <c r="D1098" s="19">
        <f t="shared" si="48"/>
        <v>205743.80469136557</v>
      </c>
      <c r="E1098" s="19">
        <f t="shared" si="49"/>
        <v>28.184082834433642</v>
      </c>
      <c r="F1098" s="19">
        <f t="shared" si="50"/>
        <v>205771.9887742</v>
      </c>
      <c r="I1098" s="13">
        <v>40347</v>
      </c>
      <c r="J1098">
        <v>1079</v>
      </c>
      <c r="K1098">
        <v>205743.80469134272</v>
      </c>
      <c r="L1098">
        <v>28.184082834429226</v>
      </c>
      <c r="M1098">
        <v>205771.98877417715</v>
      </c>
    </row>
    <row r="1099" spans="2:13" x14ac:dyDescent="0.25">
      <c r="B1099" s="13">
        <v>40348</v>
      </c>
      <c r="C1099">
        <v>1080</v>
      </c>
      <c r="D1099" s="19">
        <f t="shared" si="48"/>
        <v>205771.9887742</v>
      </c>
      <c r="E1099" s="19">
        <f t="shared" si="49"/>
        <v>28.187943667698633</v>
      </c>
      <c r="F1099" s="19">
        <f t="shared" si="50"/>
        <v>205800.1767178677</v>
      </c>
      <c r="I1099" s="13">
        <v>40348</v>
      </c>
      <c r="J1099">
        <v>1080</v>
      </c>
      <c r="K1099">
        <v>205771.98877417718</v>
      </c>
      <c r="L1099">
        <v>28.18794366769421</v>
      </c>
      <c r="M1099">
        <v>205800.17671784488</v>
      </c>
    </row>
    <row r="1100" spans="2:13" x14ac:dyDescent="0.25">
      <c r="B1100" s="13">
        <v>40349</v>
      </c>
      <c r="C1100">
        <v>1081</v>
      </c>
      <c r="D1100" s="19">
        <f t="shared" si="48"/>
        <v>205800.1767178677</v>
      </c>
      <c r="E1100" s="19">
        <f t="shared" si="49"/>
        <v>28.191805029844893</v>
      </c>
      <c r="F1100" s="19">
        <f t="shared" si="50"/>
        <v>205828.36852289754</v>
      </c>
      <c r="I1100" s="13">
        <v>40349</v>
      </c>
      <c r="J1100">
        <v>1081</v>
      </c>
      <c r="K1100">
        <v>205800.17671784479</v>
      </c>
      <c r="L1100">
        <v>28.191805029840467</v>
      </c>
      <c r="M1100">
        <v>205828.36852287463</v>
      </c>
    </row>
    <row r="1101" spans="2:13" x14ac:dyDescent="0.25">
      <c r="B1101" s="13">
        <v>40350</v>
      </c>
      <c r="C1101">
        <v>1082</v>
      </c>
      <c r="D1101" s="19">
        <f t="shared" si="48"/>
        <v>205828.36852289754</v>
      </c>
      <c r="E1101" s="19">
        <f t="shared" si="49"/>
        <v>28.195666920944873</v>
      </c>
      <c r="F1101" s="19">
        <f t="shared" si="50"/>
        <v>205856.56418981848</v>
      </c>
      <c r="I1101" s="13">
        <v>40350</v>
      </c>
      <c r="J1101">
        <v>1082</v>
      </c>
      <c r="K1101">
        <v>205828.36852287463</v>
      </c>
      <c r="L1101">
        <v>28.195666920940443</v>
      </c>
      <c r="M1101">
        <v>205856.56418979558</v>
      </c>
    </row>
    <row r="1102" spans="2:13" x14ac:dyDescent="0.25">
      <c r="B1102" s="13">
        <v>40351</v>
      </c>
      <c r="C1102">
        <v>1083</v>
      </c>
      <c r="D1102" s="19">
        <f t="shared" si="48"/>
        <v>205856.56418981848</v>
      </c>
      <c r="E1102" s="19">
        <f t="shared" si="49"/>
        <v>28.199529341071027</v>
      </c>
      <c r="F1102" s="19">
        <f t="shared" si="50"/>
        <v>205884.76371915956</v>
      </c>
      <c r="I1102" s="13">
        <v>40351</v>
      </c>
      <c r="J1102">
        <v>1083</v>
      </c>
      <c r="K1102">
        <v>205856.56418979558</v>
      </c>
      <c r="L1102">
        <v>28.19952934106659</v>
      </c>
      <c r="M1102">
        <v>205884.76371913665</v>
      </c>
    </row>
    <row r="1103" spans="2:13" x14ac:dyDescent="0.25">
      <c r="B1103" s="13">
        <v>40352</v>
      </c>
      <c r="C1103">
        <v>1084</v>
      </c>
      <c r="D1103" s="19">
        <f t="shared" si="48"/>
        <v>205884.76371915956</v>
      </c>
      <c r="E1103" s="19">
        <f t="shared" si="49"/>
        <v>28.203392290295834</v>
      </c>
      <c r="F1103" s="19">
        <f t="shared" si="50"/>
        <v>205912.96711144986</v>
      </c>
      <c r="I1103" s="13">
        <v>40352</v>
      </c>
      <c r="J1103">
        <v>1084</v>
      </c>
      <c r="K1103">
        <v>205884.76371913665</v>
      </c>
      <c r="L1103">
        <v>28.203392290291394</v>
      </c>
      <c r="M1103">
        <v>205912.96711142693</v>
      </c>
    </row>
    <row r="1104" spans="2:13" x14ac:dyDescent="0.25">
      <c r="B1104" s="13">
        <v>40353</v>
      </c>
      <c r="C1104">
        <v>1085</v>
      </c>
      <c r="D1104" s="19">
        <f t="shared" si="48"/>
        <v>205912.96711144986</v>
      </c>
      <c r="E1104" s="19">
        <f t="shared" si="49"/>
        <v>28.207255768691766</v>
      </c>
      <c r="F1104" s="19">
        <f t="shared" si="50"/>
        <v>205941.17436721857</v>
      </c>
      <c r="I1104" s="13">
        <v>40353</v>
      </c>
      <c r="J1104">
        <v>1085</v>
      </c>
      <c r="K1104">
        <v>205912.96711142681</v>
      </c>
      <c r="L1104">
        <v>28.207255768687322</v>
      </c>
      <c r="M1104">
        <v>205941.17436719549</v>
      </c>
    </row>
    <row r="1105" spans="2:13" x14ac:dyDescent="0.25">
      <c r="B1105" s="13">
        <v>40354</v>
      </c>
      <c r="C1105">
        <v>1086</v>
      </c>
      <c r="D1105" s="19">
        <f t="shared" si="48"/>
        <v>205941.17436721857</v>
      </c>
      <c r="E1105" s="19">
        <f t="shared" si="49"/>
        <v>28.211119776331316</v>
      </c>
      <c r="F1105" s="19">
        <f t="shared" si="50"/>
        <v>205969.3854869949</v>
      </c>
      <c r="I1105" s="13">
        <v>40354</v>
      </c>
      <c r="J1105">
        <v>1086</v>
      </c>
      <c r="K1105">
        <v>205941.17436719555</v>
      </c>
      <c r="L1105">
        <v>28.21111977632685</v>
      </c>
      <c r="M1105">
        <v>205969.38548697188</v>
      </c>
    </row>
    <row r="1106" spans="2:13" x14ac:dyDescent="0.25">
      <c r="B1106" s="13">
        <v>40355</v>
      </c>
      <c r="C1106">
        <v>1087</v>
      </c>
      <c r="D1106" s="19">
        <f t="shared" si="48"/>
        <v>205969.3854869949</v>
      </c>
      <c r="E1106" s="19">
        <f t="shared" si="49"/>
        <v>28.214984313286976</v>
      </c>
      <c r="F1106" s="19">
        <f t="shared" si="50"/>
        <v>205997.60047130819</v>
      </c>
      <c r="I1106" s="13">
        <v>40355</v>
      </c>
      <c r="J1106">
        <v>1087</v>
      </c>
      <c r="K1106">
        <v>205969.38548697188</v>
      </c>
      <c r="L1106">
        <v>28.214984313282514</v>
      </c>
      <c r="M1106">
        <v>205997.60047128517</v>
      </c>
    </row>
    <row r="1107" spans="2:13" x14ac:dyDescent="0.25">
      <c r="B1107" s="13">
        <v>40356</v>
      </c>
      <c r="C1107">
        <v>1088</v>
      </c>
      <c r="D1107" s="19">
        <f t="shared" si="48"/>
        <v>205997.60047130819</v>
      </c>
      <c r="E1107" s="19">
        <f t="shared" si="49"/>
        <v>28.218849379631262</v>
      </c>
      <c r="F1107" s="19">
        <f t="shared" si="50"/>
        <v>206025.81932068782</v>
      </c>
      <c r="I1107" s="13">
        <v>40356</v>
      </c>
      <c r="J1107">
        <v>1088</v>
      </c>
      <c r="K1107">
        <v>205997.60047128511</v>
      </c>
      <c r="L1107">
        <v>28.218849379626796</v>
      </c>
      <c r="M1107">
        <v>206025.81932066474</v>
      </c>
    </row>
    <row r="1108" spans="2:13" x14ac:dyDescent="0.25">
      <c r="B1108" s="13">
        <v>40357</v>
      </c>
      <c r="C1108">
        <v>1089</v>
      </c>
      <c r="D1108" s="19">
        <f t="shared" si="48"/>
        <v>206025.81932068782</v>
      </c>
      <c r="E1108" s="19">
        <f t="shared" si="49"/>
        <v>28.222714975436691</v>
      </c>
      <c r="F1108" s="19">
        <f t="shared" si="50"/>
        <v>206054.04203566327</v>
      </c>
      <c r="I1108" s="13">
        <v>40357</v>
      </c>
      <c r="J1108">
        <v>1089</v>
      </c>
      <c r="K1108">
        <v>206025.81932066471</v>
      </c>
      <c r="L1108">
        <v>28.222714975432222</v>
      </c>
      <c r="M1108">
        <v>206054.04203564013</v>
      </c>
    </row>
    <row r="1109" spans="2:13" x14ac:dyDescent="0.25">
      <c r="B1109" s="13">
        <v>40358</v>
      </c>
      <c r="C1109">
        <v>1090</v>
      </c>
      <c r="D1109" s="19">
        <f t="shared" ref="D1109:D1172" si="51">F1108</f>
        <v>206054.04203566327</v>
      </c>
      <c r="E1109" s="19">
        <f t="shared" ref="E1109:E1172" si="52">D1109*_nPIR</f>
        <v>28.226581100775793</v>
      </c>
      <c r="F1109" s="19">
        <f t="shared" si="50"/>
        <v>206082.26861676405</v>
      </c>
      <c r="I1109" s="13">
        <v>40358</v>
      </c>
      <c r="J1109">
        <v>1090</v>
      </c>
      <c r="K1109">
        <v>206054.0420356401</v>
      </c>
      <c r="L1109">
        <v>28.226581100771316</v>
      </c>
      <c r="M1109">
        <v>206082.26861674088</v>
      </c>
    </row>
    <row r="1110" spans="2:13" x14ac:dyDescent="0.25">
      <c r="B1110" s="13">
        <v>40359</v>
      </c>
      <c r="C1110">
        <v>1091</v>
      </c>
      <c r="D1110" s="19">
        <f t="shared" si="51"/>
        <v>206082.26861676405</v>
      </c>
      <c r="E1110" s="19">
        <f t="shared" si="52"/>
        <v>28.230447755721105</v>
      </c>
      <c r="F1110" s="19">
        <f t="shared" ref="F1110:F1173" si="53">D1110+E1110</f>
        <v>206110.49906451977</v>
      </c>
      <c r="I1110" s="13">
        <v>40359</v>
      </c>
      <c r="J1110">
        <v>1091</v>
      </c>
      <c r="K1110">
        <v>206082.26861674085</v>
      </c>
      <c r="L1110">
        <v>28.230447755716622</v>
      </c>
      <c r="M1110">
        <v>206110.49906449657</v>
      </c>
    </row>
    <row r="1111" spans="2:13" x14ac:dyDescent="0.25">
      <c r="B1111" s="13">
        <v>40360</v>
      </c>
      <c r="C1111">
        <v>1092</v>
      </c>
      <c r="D1111" s="19">
        <f t="shared" si="51"/>
        <v>206110.49906451977</v>
      </c>
      <c r="E1111" s="19">
        <f t="shared" si="52"/>
        <v>28.234314940345179</v>
      </c>
      <c r="F1111" s="19">
        <f t="shared" si="53"/>
        <v>206138.73337946011</v>
      </c>
      <c r="I1111" s="13">
        <v>40360</v>
      </c>
      <c r="J1111">
        <v>1092</v>
      </c>
      <c r="K1111">
        <v>206110.49906449657</v>
      </c>
      <c r="L1111">
        <v>28.234314940340695</v>
      </c>
      <c r="M1111">
        <v>206138.73337943692</v>
      </c>
    </row>
    <row r="1112" spans="2:13" x14ac:dyDescent="0.25">
      <c r="B1112" s="13">
        <v>40361</v>
      </c>
      <c r="C1112">
        <v>1093</v>
      </c>
      <c r="D1112" s="19">
        <f t="shared" si="51"/>
        <v>206138.73337946011</v>
      </c>
      <c r="E1112" s="19">
        <f t="shared" si="52"/>
        <v>28.238182654720568</v>
      </c>
      <c r="F1112" s="19">
        <f t="shared" si="53"/>
        <v>206166.97156211484</v>
      </c>
      <c r="I1112" s="13">
        <v>40361</v>
      </c>
      <c r="J1112">
        <v>1093</v>
      </c>
      <c r="K1112">
        <v>206138.73337943689</v>
      </c>
      <c r="L1112">
        <v>28.238182654716081</v>
      </c>
      <c r="M1112">
        <v>206166.97156209161</v>
      </c>
    </row>
    <row r="1113" spans="2:13" x14ac:dyDescent="0.25">
      <c r="B1113" s="13">
        <v>40362</v>
      </c>
      <c r="C1113">
        <v>1094</v>
      </c>
      <c r="D1113" s="19">
        <f t="shared" si="51"/>
        <v>206166.97156211484</v>
      </c>
      <c r="E1113" s="19">
        <f t="shared" si="52"/>
        <v>28.242050898919842</v>
      </c>
      <c r="F1113" s="19">
        <f t="shared" si="53"/>
        <v>206195.21361301377</v>
      </c>
      <c r="I1113" s="13">
        <v>40362</v>
      </c>
      <c r="J1113">
        <v>1094</v>
      </c>
      <c r="K1113">
        <v>206166.97156209161</v>
      </c>
      <c r="L1113">
        <v>28.242050898915352</v>
      </c>
      <c r="M1113">
        <v>206195.21361299051</v>
      </c>
    </row>
    <row r="1114" spans="2:13" x14ac:dyDescent="0.25">
      <c r="B1114" s="13">
        <v>40363</v>
      </c>
      <c r="C1114">
        <v>1095</v>
      </c>
      <c r="D1114" s="19">
        <f t="shared" si="51"/>
        <v>206195.21361301377</v>
      </c>
      <c r="E1114" s="19">
        <f t="shared" si="52"/>
        <v>28.245919673015589</v>
      </c>
      <c r="F1114" s="19">
        <f t="shared" si="53"/>
        <v>206223.45953268677</v>
      </c>
      <c r="I1114" s="13">
        <v>40363</v>
      </c>
      <c r="J1114">
        <v>1095</v>
      </c>
      <c r="K1114">
        <v>206195.21361299045</v>
      </c>
      <c r="L1114">
        <v>28.245919673011088</v>
      </c>
      <c r="M1114">
        <v>206223.45953266346</v>
      </c>
    </row>
    <row r="1115" spans="2:13" x14ac:dyDescent="0.25">
      <c r="B1115" s="13">
        <v>40364</v>
      </c>
      <c r="C1115">
        <v>1096</v>
      </c>
      <c r="D1115" s="19">
        <f t="shared" si="51"/>
        <v>206223.45953268677</v>
      </c>
      <c r="E1115" s="19">
        <f t="shared" si="52"/>
        <v>28.249788977080382</v>
      </c>
      <c r="F1115" s="19">
        <f t="shared" si="53"/>
        <v>206251.70932166386</v>
      </c>
      <c r="I1115" s="13">
        <v>40364</v>
      </c>
      <c r="J1115">
        <v>1096</v>
      </c>
      <c r="K1115">
        <v>206223.45953266349</v>
      </c>
      <c r="L1115">
        <v>28.24978897707588</v>
      </c>
      <c r="M1115">
        <v>206251.70932164058</v>
      </c>
    </row>
    <row r="1116" spans="2:13" x14ac:dyDescent="0.25">
      <c r="B1116" s="13">
        <v>40365</v>
      </c>
      <c r="C1116">
        <v>1097</v>
      </c>
      <c r="D1116" s="19">
        <f t="shared" si="51"/>
        <v>206251.70932166386</v>
      </c>
      <c r="E1116" s="19">
        <f t="shared" si="52"/>
        <v>28.253658811186835</v>
      </c>
      <c r="F1116" s="19">
        <f t="shared" si="53"/>
        <v>206279.96298047504</v>
      </c>
      <c r="I1116" s="13">
        <v>40365</v>
      </c>
      <c r="J1116">
        <v>1097</v>
      </c>
      <c r="K1116">
        <v>206251.70932164049</v>
      </c>
      <c r="L1116">
        <v>28.25365881118233</v>
      </c>
      <c r="M1116">
        <v>206279.96298045167</v>
      </c>
    </row>
    <row r="1117" spans="2:13" x14ac:dyDescent="0.25">
      <c r="B1117" s="13">
        <v>40366</v>
      </c>
      <c r="C1117">
        <v>1098</v>
      </c>
      <c r="D1117" s="19">
        <f t="shared" si="51"/>
        <v>206279.96298047504</v>
      </c>
      <c r="E1117" s="19">
        <f t="shared" si="52"/>
        <v>28.257529175407544</v>
      </c>
      <c r="F1117" s="19">
        <f t="shared" si="53"/>
        <v>206308.22050965045</v>
      </c>
      <c r="I1117" s="13">
        <v>40366</v>
      </c>
      <c r="J1117">
        <v>1098</v>
      </c>
      <c r="K1117">
        <v>206279.96298045173</v>
      </c>
      <c r="L1117">
        <v>28.257529175403025</v>
      </c>
      <c r="M1117">
        <v>206308.22050962714</v>
      </c>
    </row>
    <row r="1118" spans="2:13" x14ac:dyDescent="0.25">
      <c r="B1118" s="13">
        <v>40367</v>
      </c>
      <c r="C1118">
        <v>1099</v>
      </c>
      <c r="D1118" s="19">
        <f t="shared" si="51"/>
        <v>206308.22050965045</v>
      </c>
      <c r="E1118" s="19">
        <f t="shared" si="52"/>
        <v>28.261400069815135</v>
      </c>
      <c r="F1118" s="19">
        <f t="shared" si="53"/>
        <v>206336.48190972026</v>
      </c>
      <c r="I1118" s="13">
        <v>40367</v>
      </c>
      <c r="J1118">
        <v>1099</v>
      </c>
      <c r="K1118">
        <v>206308.22050962711</v>
      </c>
      <c r="L1118">
        <v>28.261400069810616</v>
      </c>
      <c r="M1118">
        <v>206336.48190969691</v>
      </c>
    </row>
    <row r="1119" spans="2:13" x14ac:dyDescent="0.25">
      <c r="B1119" s="13">
        <v>40368</v>
      </c>
      <c r="C1119">
        <v>1100</v>
      </c>
      <c r="D1119" s="19">
        <f t="shared" si="51"/>
        <v>206336.48190972026</v>
      </c>
      <c r="E1119" s="19">
        <f t="shared" si="52"/>
        <v>28.265271494482231</v>
      </c>
      <c r="F1119" s="19">
        <f t="shared" si="53"/>
        <v>206364.74718121474</v>
      </c>
      <c r="I1119" s="13">
        <v>40368</v>
      </c>
      <c r="J1119">
        <v>1100</v>
      </c>
      <c r="K1119">
        <v>206336.48190969689</v>
      </c>
      <c r="L1119">
        <v>28.265271494477705</v>
      </c>
      <c r="M1119">
        <v>206364.74718119137</v>
      </c>
    </row>
    <row r="1120" spans="2:13" x14ac:dyDescent="0.25">
      <c r="B1120" s="13">
        <v>40369</v>
      </c>
      <c r="C1120">
        <v>1101</v>
      </c>
      <c r="D1120" s="19">
        <f t="shared" si="51"/>
        <v>206364.74718121474</v>
      </c>
      <c r="E1120" s="19">
        <f t="shared" si="52"/>
        <v>28.269143449481476</v>
      </c>
      <c r="F1120" s="19">
        <f t="shared" si="53"/>
        <v>206393.01632466423</v>
      </c>
      <c r="I1120" s="13">
        <v>40369</v>
      </c>
      <c r="J1120">
        <v>1101</v>
      </c>
      <c r="K1120">
        <v>206364.74718119131</v>
      </c>
      <c r="L1120">
        <v>28.26914344947695</v>
      </c>
      <c r="M1120">
        <v>206393.01632464078</v>
      </c>
    </row>
    <row r="1121" spans="2:13" x14ac:dyDescent="0.25">
      <c r="B1121" s="13">
        <v>40370</v>
      </c>
      <c r="C1121">
        <v>1102</v>
      </c>
      <c r="D1121" s="19">
        <f t="shared" si="51"/>
        <v>206393.01632466423</v>
      </c>
      <c r="E1121" s="19">
        <f t="shared" si="52"/>
        <v>28.273015934885514</v>
      </c>
      <c r="F1121" s="19">
        <f t="shared" si="53"/>
        <v>206421.28934059912</v>
      </c>
      <c r="I1121" s="13">
        <v>40370</v>
      </c>
      <c r="J1121">
        <v>1102</v>
      </c>
      <c r="K1121">
        <v>206393.0163246408</v>
      </c>
      <c r="L1121">
        <v>28.273015934880984</v>
      </c>
      <c r="M1121">
        <v>206421.28934057569</v>
      </c>
    </row>
    <row r="1122" spans="2:13" x14ac:dyDescent="0.25">
      <c r="B1122" s="13">
        <v>40371</v>
      </c>
      <c r="C1122">
        <v>1103</v>
      </c>
      <c r="D1122" s="19">
        <f t="shared" si="51"/>
        <v>206421.28934059912</v>
      </c>
      <c r="E1122" s="19">
        <f t="shared" si="52"/>
        <v>28.276888950767006</v>
      </c>
      <c r="F1122" s="19">
        <f t="shared" si="53"/>
        <v>206449.56622954988</v>
      </c>
      <c r="I1122" s="13">
        <v>40371</v>
      </c>
      <c r="J1122">
        <v>1103</v>
      </c>
      <c r="K1122">
        <v>206421.28934057566</v>
      </c>
      <c r="L1122">
        <v>28.276888950762473</v>
      </c>
      <c r="M1122">
        <v>206449.56622952642</v>
      </c>
    </row>
    <row r="1123" spans="2:13" x14ac:dyDescent="0.25">
      <c r="B1123" s="13">
        <v>40372</v>
      </c>
      <c r="C1123">
        <v>1104</v>
      </c>
      <c r="D1123" s="19">
        <f t="shared" si="51"/>
        <v>206449.56622954988</v>
      </c>
      <c r="E1123" s="19">
        <f t="shared" si="52"/>
        <v>28.280762497198616</v>
      </c>
      <c r="F1123" s="19">
        <f t="shared" si="53"/>
        <v>206477.84699204707</v>
      </c>
      <c r="I1123" s="13">
        <v>40372</v>
      </c>
      <c r="J1123">
        <v>1104</v>
      </c>
      <c r="K1123">
        <v>206449.56622952642</v>
      </c>
      <c r="L1123">
        <v>28.280762497194079</v>
      </c>
      <c r="M1123">
        <v>206477.84699202361</v>
      </c>
    </row>
    <row r="1124" spans="2:13" x14ac:dyDescent="0.25">
      <c r="B1124" s="13">
        <v>40373</v>
      </c>
      <c r="C1124">
        <v>1105</v>
      </c>
      <c r="D1124" s="19">
        <f t="shared" si="51"/>
        <v>206477.84699204707</v>
      </c>
      <c r="E1124" s="19">
        <f t="shared" si="52"/>
        <v>28.284636574253028</v>
      </c>
      <c r="F1124" s="19">
        <f t="shared" si="53"/>
        <v>206506.13162862131</v>
      </c>
      <c r="I1124" s="13">
        <v>40373</v>
      </c>
      <c r="J1124">
        <v>1105</v>
      </c>
      <c r="K1124">
        <v>206477.84699202355</v>
      </c>
      <c r="L1124">
        <v>28.284636574248484</v>
      </c>
      <c r="M1124">
        <v>206506.1316285978</v>
      </c>
    </row>
    <row r="1125" spans="2:13" x14ac:dyDescent="0.25">
      <c r="B1125" s="13">
        <v>40374</v>
      </c>
      <c r="C1125">
        <v>1106</v>
      </c>
      <c r="D1125" s="19">
        <f t="shared" si="51"/>
        <v>206506.13162862131</v>
      </c>
      <c r="E1125" s="19">
        <f t="shared" si="52"/>
        <v>28.288511182002924</v>
      </c>
      <c r="F1125" s="19">
        <f t="shared" si="53"/>
        <v>206534.42013980332</v>
      </c>
      <c r="I1125" s="13">
        <v>40374</v>
      </c>
      <c r="J1125">
        <v>1106</v>
      </c>
      <c r="K1125">
        <v>206506.13162859777</v>
      </c>
      <c r="L1125">
        <v>28.288511181998377</v>
      </c>
      <c r="M1125">
        <v>206534.42013977977</v>
      </c>
    </row>
    <row r="1126" spans="2:13" x14ac:dyDescent="0.25">
      <c r="B1126" s="13">
        <v>40375</v>
      </c>
      <c r="C1126">
        <v>1107</v>
      </c>
      <c r="D1126" s="19">
        <f t="shared" si="51"/>
        <v>206534.42013980332</v>
      </c>
      <c r="E1126" s="19">
        <f t="shared" si="52"/>
        <v>28.292386320521008</v>
      </c>
      <c r="F1126" s="19">
        <f t="shared" si="53"/>
        <v>206562.71252612383</v>
      </c>
      <c r="I1126" s="13">
        <v>40375</v>
      </c>
      <c r="J1126">
        <v>1107</v>
      </c>
      <c r="K1126">
        <v>206534.42013977977</v>
      </c>
      <c r="L1126">
        <v>28.292386320516457</v>
      </c>
      <c r="M1126">
        <v>206562.71252610028</v>
      </c>
    </row>
    <row r="1127" spans="2:13" x14ac:dyDescent="0.25">
      <c r="B1127" s="13">
        <v>40376</v>
      </c>
      <c r="C1127">
        <v>1108</v>
      </c>
      <c r="D1127" s="19">
        <f t="shared" si="51"/>
        <v>206562.71252612383</v>
      </c>
      <c r="E1127" s="19">
        <f t="shared" si="52"/>
        <v>28.29626198987998</v>
      </c>
      <c r="F1127" s="19">
        <f t="shared" si="53"/>
        <v>206591.00878811372</v>
      </c>
      <c r="I1127" s="13">
        <v>40376</v>
      </c>
      <c r="J1127">
        <v>1108</v>
      </c>
      <c r="K1127">
        <v>206562.71252610028</v>
      </c>
      <c r="L1127">
        <v>28.296261989875426</v>
      </c>
      <c r="M1127">
        <v>206591.00878809017</v>
      </c>
    </row>
    <row r="1128" spans="2:13" x14ac:dyDescent="0.25">
      <c r="B1128" s="13">
        <v>40377</v>
      </c>
      <c r="C1128">
        <v>1109</v>
      </c>
      <c r="D1128" s="19">
        <f t="shared" si="51"/>
        <v>206591.00878811372</v>
      </c>
      <c r="E1128" s="19">
        <f t="shared" si="52"/>
        <v>28.300138190152566</v>
      </c>
      <c r="F1128" s="19">
        <f t="shared" si="53"/>
        <v>206619.30892630387</v>
      </c>
      <c r="I1128" s="13">
        <v>40377</v>
      </c>
      <c r="J1128">
        <v>1109</v>
      </c>
      <c r="K1128">
        <v>206591.00878809014</v>
      </c>
      <c r="L1128">
        <v>28.300138190148008</v>
      </c>
      <c r="M1128">
        <v>206619.3089262803</v>
      </c>
    </row>
    <row r="1129" spans="2:13" x14ac:dyDescent="0.25">
      <c r="B1129" s="13">
        <v>40378</v>
      </c>
      <c r="C1129">
        <v>1110</v>
      </c>
      <c r="D1129" s="19">
        <f t="shared" si="51"/>
        <v>206619.30892630387</v>
      </c>
      <c r="E1129" s="19">
        <f t="shared" si="52"/>
        <v>28.304014921411493</v>
      </c>
      <c r="F1129" s="19">
        <f t="shared" si="53"/>
        <v>206647.61294122529</v>
      </c>
      <c r="I1129" s="13">
        <v>40378</v>
      </c>
      <c r="J1129">
        <v>1110</v>
      </c>
      <c r="K1129">
        <v>206619.30892628024</v>
      </c>
      <c r="L1129">
        <v>28.304014921406932</v>
      </c>
      <c r="M1129">
        <v>206647.61294120166</v>
      </c>
    </row>
    <row r="1130" spans="2:13" x14ac:dyDescent="0.25">
      <c r="B1130" s="13">
        <v>40379</v>
      </c>
      <c r="C1130">
        <v>1111</v>
      </c>
      <c r="D1130" s="19">
        <f t="shared" si="51"/>
        <v>206647.61294122529</v>
      </c>
      <c r="E1130" s="19">
        <f t="shared" si="52"/>
        <v>28.307892183729496</v>
      </c>
      <c r="F1130" s="19">
        <f t="shared" si="53"/>
        <v>206675.92083340901</v>
      </c>
      <c r="I1130" s="13">
        <v>40379</v>
      </c>
      <c r="J1130">
        <v>1111</v>
      </c>
      <c r="K1130">
        <v>206647.61294120166</v>
      </c>
      <c r="L1130">
        <v>28.307892183724928</v>
      </c>
      <c r="M1130">
        <v>206675.92083338537</v>
      </c>
    </row>
    <row r="1131" spans="2:13" x14ac:dyDescent="0.25">
      <c r="B1131" s="13">
        <v>40380</v>
      </c>
      <c r="C1131">
        <v>1112</v>
      </c>
      <c r="D1131" s="19">
        <f t="shared" si="51"/>
        <v>206675.92083340901</v>
      </c>
      <c r="E1131" s="19">
        <f t="shared" si="52"/>
        <v>28.311769977179321</v>
      </c>
      <c r="F1131" s="19">
        <f t="shared" si="53"/>
        <v>206704.23260338619</v>
      </c>
      <c r="I1131" s="13">
        <v>40380</v>
      </c>
      <c r="J1131">
        <v>1112</v>
      </c>
      <c r="K1131">
        <v>206675.9208333854</v>
      </c>
      <c r="L1131">
        <v>28.311769977174748</v>
      </c>
      <c r="M1131">
        <v>206704.23260336259</v>
      </c>
    </row>
    <row r="1132" spans="2:13" x14ac:dyDescent="0.25">
      <c r="B1132" s="13">
        <v>40381</v>
      </c>
      <c r="C1132">
        <v>1113</v>
      </c>
      <c r="D1132" s="19">
        <f t="shared" si="51"/>
        <v>206704.23260338619</v>
      </c>
      <c r="E1132" s="19">
        <f t="shared" si="52"/>
        <v>28.315648301833729</v>
      </c>
      <c r="F1132" s="19">
        <f t="shared" si="53"/>
        <v>206732.54825168801</v>
      </c>
      <c r="I1132" s="13">
        <v>40381</v>
      </c>
      <c r="J1132">
        <v>1113</v>
      </c>
      <c r="K1132">
        <v>206704.23260336253</v>
      </c>
      <c r="L1132">
        <v>28.31564830182915</v>
      </c>
      <c r="M1132">
        <v>206732.54825166435</v>
      </c>
    </row>
    <row r="1133" spans="2:13" x14ac:dyDescent="0.25">
      <c r="B1133" s="13">
        <v>40382</v>
      </c>
      <c r="C1133">
        <v>1114</v>
      </c>
      <c r="D1133" s="19">
        <f t="shared" si="51"/>
        <v>206732.54825168801</v>
      </c>
      <c r="E1133" s="19">
        <f t="shared" si="52"/>
        <v>28.319527157765485</v>
      </c>
      <c r="F1133" s="19">
        <f t="shared" si="53"/>
        <v>206760.86777884577</v>
      </c>
      <c r="I1133" s="13">
        <v>40382</v>
      </c>
      <c r="J1133">
        <v>1114</v>
      </c>
      <c r="K1133">
        <v>206732.5482516643</v>
      </c>
      <c r="L1133">
        <v>28.319527157760909</v>
      </c>
      <c r="M1133">
        <v>206760.86777882205</v>
      </c>
    </row>
    <row r="1134" spans="2:13" x14ac:dyDescent="0.25">
      <c r="B1134" s="13">
        <v>40383</v>
      </c>
      <c r="C1134">
        <v>1115</v>
      </c>
      <c r="D1134" s="19">
        <f t="shared" si="51"/>
        <v>206760.86777884577</v>
      </c>
      <c r="E1134" s="19">
        <f t="shared" si="52"/>
        <v>28.323406545047369</v>
      </c>
      <c r="F1134" s="19">
        <f t="shared" si="53"/>
        <v>206789.19118539081</v>
      </c>
      <c r="I1134" s="13">
        <v>40383</v>
      </c>
      <c r="J1134">
        <v>1115</v>
      </c>
      <c r="K1134">
        <v>206760.86777882202</v>
      </c>
      <c r="L1134">
        <v>28.323406545042786</v>
      </c>
      <c r="M1134">
        <v>206789.19118536706</v>
      </c>
    </row>
    <row r="1135" spans="2:13" x14ac:dyDescent="0.25">
      <c r="B1135" s="13">
        <v>40384</v>
      </c>
      <c r="C1135">
        <v>1116</v>
      </c>
      <c r="D1135" s="19">
        <f t="shared" si="51"/>
        <v>206789.19118539081</v>
      </c>
      <c r="E1135" s="19">
        <f t="shared" si="52"/>
        <v>28.32728646375217</v>
      </c>
      <c r="F1135" s="19">
        <f t="shared" si="53"/>
        <v>206817.51847185456</v>
      </c>
      <c r="I1135" s="13">
        <v>40384</v>
      </c>
      <c r="J1135">
        <v>1116</v>
      </c>
      <c r="K1135">
        <v>206789.19118536706</v>
      </c>
      <c r="L1135">
        <v>28.327286463747583</v>
      </c>
      <c r="M1135">
        <v>206817.51847183082</v>
      </c>
    </row>
    <row r="1136" spans="2:13" x14ac:dyDescent="0.25">
      <c r="B1136" s="13">
        <v>40385</v>
      </c>
      <c r="C1136">
        <v>1117</v>
      </c>
      <c r="D1136" s="19">
        <f t="shared" si="51"/>
        <v>206817.51847185456</v>
      </c>
      <c r="E1136" s="19">
        <f t="shared" si="52"/>
        <v>28.331166913952682</v>
      </c>
      <c r="F1136" s="19">
        <f t="shared" si="53"/>
        <v>206845.84963876853</v>
      </c>
      <c r="I1136" s="13">
        <v>40385</v>
      </c>
      <c r="J1136">
        <v>1117</v>
      </c>
      <c r="K1136">
        <v>206817.51847183076</v>
      </c>
      <c r="L1136">
        <v>28.331166913948095</v>
      </c>
      <c r="M1136">
        <v>206845.84963874469</v>
      </c>
    </row>
    <row r="1137" spans="2:13" x14ac:dyDescent="0.25">
      <c r="B1137" s="13">
        <v>40386</v>
      </c>
      <c r="C1137">
        <v>1118</v>
      </c>
      <c r="D1137" s="19">
        <f t="shared" si="51"/>
        <v>206845.84963876853</v>
      </c>
      <c r="E1137" s="19">
        <f t="shared" si="52"/>
        <v>28.335047895721718</v>
      </c>
      <c r="F1137" s="19">
        <f t="shared" si="53"/>
        <v>206874.18468666426</v>
      </c>
      <c r="I1137" s="13">
        <v>40386</v>
      </c>
      <c r="J1137">
        <v>1118</v>
      </c>
      <c r="K1137">
        <v>206845.84963874475</v>
      </c>
      <c r="L1137">
        <v>28.335047895717125</v>
      </c>
      <c r="M1137">
        <v>206874.18468664048</v>
      </c>
    </row>
    <row r="1138" spans="2:13" x14ac:dyDescent="0.25">
      <c r="B1138" s="13">
        <v>40387</v>
      </c>
      <c r="C1138">
        <v>1119</v>
      </c>
      <c r="D1138" s="19">
        <f t="shared" si="51"/>
        <v>206874.18468666426</v>
      </c>
      <c r="E1138" s="19">
        <f t="shared" si="52"/>
        <v>28.338929409132096</v>
      </c>
      <c r="F1138" s="19">
        <f t="shared" si="53"/>
        <v>206902.52361607339</v>
      </c>
      <c r="I1138" s="13">
        <v>40387</v>
      </c>
      <c r="J1138">
        <v>1119</v>
      </c>
      <c r="K1138">
        <v>206874.18468664048</v>
      </c>
      <c r="L1138">
        <v>28.338929409127495</v>
      </c>
      <c r="M1138">
        <v>206902.52361604961</v>
      </c>
    </row>
    <row r="1139" spans="2:13" x14ac:dyDescent="0.25">
      <c r="B1139" s="13">
        <v>40388</v>
      </c>
      <c r="C1139">
        <v>1120</v>
      </c>
      <c r="D1139" s="19">
        <f t="shared" si="51"/>
        <v>206902.52361607339</v>
      </c>
      <c r="E1139" s="19">
        <f t="shared" si="52"/>
        <v>28.342811454256633</v>
      </c>
      <c r="F1139" s="19">
        <f t="shared" si="53"/>
        <v>206930.86642752765</v>
      </c>
      <c r="I1139" s="13">
        <v>40388</v>
      </c>
      <c r="J1139">
        <v>1120</v>
      </c>
      <c r="K1139">
        <v>206902.52361604953</v>
      </c>
      <c r="L1139">
        <v>28.342811454252022</v>
      </c>
      <c r="M1139">
        <v>206930.86642750379</v>
      </c>
    </row>
    <row r="1140" spans="2:13" x14ac:dyDescent="0.25">
      <c r="B1140" s="13">
        <v>40389</v>
      </c>
      <c r="C1140">
        <v>1121</v>
      </c>
      <c r="D1140" s="19">
        <f t="shared" si="51"/>
        <v>206930.86642752765</v>
      </c>
      <c r="E1140" s="19">
        <f t="shared" si="52"/>
        <v>28.346694031168177</v>
      </c>
      <c r="F1140" s="19">
        <f t="shared" si="53"/>
        <v>206959.21312155883</v>
      </c>
      <c r="I1140" s="13">
        <v>40389</v>
      </c>
      <c r="J1140">
        <v>1121</v>
      </c>
      <c r="K1140">
        <v>206930.86642750373</v>
      </c>
      <c r="L1140">
        <v>28.346694031163562</v>
      </c>
      <c r="M1140">
        <v>206959.21312153491</v>
      </c>
    </row>
    <row r="1141" spans="2:13" x14ac:dyDescent="0.25">
      <c r="B1141" s="13">
        <v>40390</v>
      </c>
      <c r="C1141">
        <v>1122</v>
      </c>
      <c r="D1141" s="19">
        <f t="shared" si="51"/>
        <v>206959.21312155883</v>
      </c>
      <c r="E1141" s="19">
        <f t="shared" si="52"/>
        <v>28.350577139939571</v>
      </c>
      <c r="F1141" s="19">
        <f t="shared" si="53"/>
        <v>206987.56369869877</v>
      </c>
      <c r="I1141" s="13">
        <v>40390</v>
      </c>
      <c r="J1141">
        <v>1122</v>
      </c>
      <c r="K1141">
        <v>206959.21312153485</v>
      </c>
      <c r="L1141">
        <v>28.350577139934948</v>
      </c>
      <c r="M1141">
        <v>206987.56369867478</v>
      </c>
    </row>
    <row r="1142" spans="2:13" x14ac:dyDescent="0.25">
      <c r="B1142" s="13">
        <v>40391</v>
      </c>
      <c r="C1142">
        <v>1123</v>
      </c>
      <c r="D1142" s="19">
        <f t="shared" si="51"/>
        <v>206987.56369869877</v>
      </c>
      <c r="E1142" s="19">
        <f t="shared" si="52"/>
        <v>28.35446078064367</v>
      </c>
      <c r="F1142" s="19">
        <f t="shared" si="53"/>
        <v>207015.91815947942</v>
      </c>
      <c r="I1142" s="13">
        <v>40391</v>
      </c>
      <c r="J1142">
        <v>1123</v>
      </c>
      <c r="K1142">
        <v>206987.56369867481</v>
      </c>
      <c r="L1142">
        <v>28.354460780639055</v>
      </c>
      <c r="M1142">
        <v>207015.91815945544</v>
      </c>
    </row>
    <row r="1143" spans="2:13" x14ac:dyDescent="0.25">
      <c r="B1143" s="13">
        <v>40392</v>
      </c>
      <c r="C1143">
        <v>1124</v>
      </c>
      <c r="D1143" s="19">
        <f t="shared" si="51"/>
        <v>207015.91815947942</v>
      </c>
      <c r="E1143" s="19">
        <f t="shared" si="52"/>
        <v>28.358344953353349</v>
      </c>
      <c r="F1143" s="19">
        <f t="shared" si="53"/>
        <v>207044.27650443278</v>
      </c>
      <c r="I1143" s="13">
        <v>40392</v>
      </c>
      <c r="J1143">
        <v>1124</v>
      </c>
      <c r="K1143">
        <v>207015.91815945544</v>
      </c>
      <c r="L1143">
        <v>28.358344953348723</v>
      </c>
      <c r="M1143">
        <v>207044.2765044088</v>
      </c>
    </row>
    <row r="1144" spans="2:13" x14ac:dyDescent="0.25">
      <c r="B1144" s="13">
        <v>40393</v>
      </c>
      <c r="C1144">
        <v>1125</v>
      </c>
      <c r="D1144" s="19">
        <f t="shared" si="51"/>
        <v>207044.27650443278</v>
      </c>
      <c r="E1144" s="19">
        <f t="shared" si="52"/>
        <v>28.36222965814148</v>
      </c>
      <c r="F1144" s="19">
        <f t="shared" si="53"/>
        <v>207072.63873409093</v>
      </c>
      <c r="I1144" s="13">
        <v>40393</v>
      </c>
      <c r="J1144">
        <v>1125</v>
      </c>
      <c r="K1144">
        <v>207044.27650440874</v>
      </c>
      <c r="L1144">
        <v>28.362229658136844</v>
      </c>
      <c r="M1144">
        <v>207072.63873406689</v>
      </c>
    </row>
    <row r="1145" spans="2:13" x14ac:dyDescent="0.25">
      <c r="B1145" s="13">
        <v>40394</v>
      </c>
      <c r="C1145">
        <v>1126</v>
      </c>
      <c r="D1145" s="19">
        <f t="shared" si="51"/>
        <v>207072.63873409093</v>
      </c>
      <c r="E1145" s="19">
        <f t="shared" si="52"/>
        <v>28.366114895080951</v>
      </c>
      <c r="F1145" s="19">
        <f t="shared" si="53"/>
        <v>207101.00484898602</v>
      </c>
      <c r="I1145" s="13">
        <v>40394</v>
      </c>
      <c r="J1145">
        <v>1126</v>
      </c>
      <c r="K1145">
        <v>207072.63873406692</v>
      </c>
      <c r="L1145">
        <v>28.366114895076311</v>
      </c>
      <c r="M1145">
        <v>207101.00484896198</v>
      </c>
    </row>
    <row r="1146" spans="2:13" x14ac:dyDescent="0.25">
      <c r="B1146" s="13">
        <v>40395</v>
      </c>
      <c r="C1146">
        <v>1127</v>
      </c>
      <c r="D1146" s="19">
        <f t="shared" si="51"/>
        <v>207101.00484898602</v>
      </c>
      <c r="E1146" s="19">
        <f t="shared" si="52"/>
        <v>28.370000664244664</v>
      </c>
      <c r="F1146" s="19">
        <f t="shared" si="53"/>
        <v>207129.37484965025</v>
      </c>
      <c r="I1146" s="13">
        <v>40395</v>
      </c>
      <c r="J1146">
        <v>1127</v>
      </c>
      <c r="K1146">
        <v>207101.00484896195</v>
      </c>
      <c r="L1146">
        <v>28.370000664240017</v>
      </c>
      <c r="M1146">
        <v>207129.37484962618</v>
      </c>
    </row>
    <row r="1147" spans="2:13" x14ac:dyDescent="0.25">
      <c r="B1147" s="13">
        <v>40396</v>
      </c>
      <c r="C1147">
        <v>1128</v>
      </c>
      <c r="D1147" s="19">
        <f t="shared" si="51"/>
        <v>207129.37484965025</v>
      </c>
      <c r="E1147" s="19">
        <f t="shared" si="52"/>
        <v>28.373886965705516</v>
      </c>
      <c r="F1147" s="19">
        <f t="shared" si="53"/>
        <v>207157.74873661596</v>
      </c>
      <c r="I1147" s="13">
        <v>40396</v>
      </c>
      <c r="J1147">
        <v>1128</v>
      </c>
      <c r="K1147">
        <v>207129.37484962621</v>
      </c>
      <c r="L1147">
        <v>28.373886965700866</v>
      </c>
      <c r="M1147">
        <v>207157.74873659192</v>
      </c>
    </row>
    <row r="1148" spans="2:13" x14ac:dyDescent="0.25">
      <c r="B1148" s="13">
        <v>40397</v>
      </c>
      <c r="C1148">
        <v>1129</v>
      </c>
      <c r="D1148" s="19">
        <f t="shared" si="51"/>
        <v>207157.74873661596</v>
      </c>
      <c r="E1148" s="19">
        <f t="shared" si="52"/>
        <v>28.377773799536438</v>
      </c>
      <c r="F1148" s="19">
        <f t="shared" si="53"/>
        <v>207186.12651041549</v>
      </c>
      <c r="I1148" s="13">
        <v>40397</v>
      </c>
      <c r="J1148">
        <v>1129</v>
      </c>
      <c r="K1148">
        <v>207157.74873659184</v>
      </c>
      <c r="L1148">
        <v>28.377773799531781</v>
      </c>
      <c r="M1148">
        <v>207186.12651039136</v>
      </c>
    </row>
    <row r="1149" spans="2:13" x14ac:dyDescent="0.25">
      <c r="B1149" s="13">
        <v>40398</v>
      </c>
      <c r="C1149">
        <v>1130</v>
      </c>
      <c r="D1149" s="19">
        <f t="shared" si="51"/>
        <v>207186.12651041549</v>
      </c>
      <c r="E1149" s="19">
        <f t="shared" si="52"/>
        <v>28.381661165810346</v>
      </c>
      <c r="F1149" s="19">
        <f t="shared" si="53"/>
        <v>207214.50817158128</v>
      </c>
      <c r="I1149" s="13">
        <v>40398</v>
      </c>
      <c r="J1149">
        <v>1130</v>
      </c>
      <c r="K1149">
        <v>207186.12651039133</v>
      </c>
      <c r="L1149">
        <v>28.381661165805689</v>
      </c>
      <c r="M1149">
        <v>207214.50817155713</v>
      </c>
    </row>
    <row r="1150" spans="2:13" x14ac:dyDescent="0.25">
      <c r="B1150" s="13">
        <v>40399</v>
      </c>
      <c r="C1150">
        <v>1131</v>
      </c>
      <c r="D1150" s="19">
        <f t="shared" si="51"/>
        <v>207214.50817158128</v>
      </c>
      <c r="E1150" s="19">
        <f t="shared" si="52"/>
        <v>28.38554906460018</v>
      </c>
      <c r="F1150" s="19">
        <f t="shared" si="53"/>
        <v>207242.89372064589</v>
      </c>
      <c r="I1150" s="13">
        <v>40399</v>
      </c>
      <c r="J1150">
        <v>1131</v>
      </c>
      <c r="K1150">
        <v>207214.50817155713</v>
      </c>
      <c r="L1150">
        <v>28.385549064595523</v>
      </c>
      <c r="M1150">
        <v>207242.89372062174</v>
      </c>
    </row>
    <row r="1151" spans="2:13" x14ac:dyDescent="0.25">
      <c r="B1151" s="13">
        <v>40400</v>
      </c>
      <c r="C1151">
        <v>1132</v>
      </c>
      <c r="D1151" s="19">
        <f t="shared" si="51"/>
        <v>207242.89372064589</v>
      </c>
      <c r="E1151" s="19">
        <f t="shared" si="52"/>
        <v>28.389437495978893</v>
      </c>
      <c r="F1151" s="19">
        <f t="shared" si="53"/>
        <v>207271.28315814189</v>
      </c>
      <c r="I1151" s="13">
        <v>40400</v>
      </c>
      <c r="J1151">
        <v>1132</v>
      </c>
      <c r="K1151">
        <v>207242.89372062174</v>
      </c>
      <c r="L1151">
        <v>28.389437495974231</v>
      </c>
      <c r="M1151">
        <v>207271.2831581177</v>
      </c>
    </row>
    <row r="1152" spans="2:13" x14ac:dyDescent="0.25">
      <c r="B1152" s="13">
        <v>40401</v>
      </c>
      <c r="C1152">
        <v>1133</v>
      </c>
      <c r="D1152" s="19">
        <f t="shared" si="51"/>
        <v>207271.28315814189</v>
      </c>
      <c r="E1152" s="19">
        <f t="shared" si="52"/>
        <v>28.393326460019441</v>
      </c>
      <c r="F1152" s="19">
        <f t="shared" si="53"/>
        <v>207299.67648460189</v>
      </c>
      <c r="I1152" s="13">
        <v>40401</v>
      </c>
      <c r="J1152">
        <v>1133</v>
      </c>
      <c r="K1152">
        <v>207271.28315811761</v>
      </c>
      <c r="L1152">
        <v>28.393326460014773</v>
      </c>
      <c r="M1152">
        <v>207299.67648457762</v>
      </c>
    </row>
    <row r="1153" spans="2:13" x14ac:dyDescent="0.25">
      <c r="B1153" s="13">
        <v>40402</v>
      </c>
      <c r="C1153">
        <v>1134</v>
      </c>
      <c r="D1153" s="19">
        <f t="shared" si="51"/>
        <v>207299.67648460189</v>
      </c>
      <c r="E1153" s="19">
        <f t="shared" si="52"/>
        <v>28.397215956794785</v>
      </c>
      <c r="F1153" s="19">
        <f t="shared" si="53"/>
        <v>207328.07370055869</v>
      </c>
      <c r="I1153" s="13">
        <v>40402</v>
      </c>
      <c r="J1153">
        <v>1134</v>
      </c>
      <c r="K1153">
        <v>207299.67648457768</v>
      </c>
      <c r="L1153">
        <v>28.397215956790106</v>
      </c>
      <c r="M1153">
        <v>207328.07370053447</v>
      </c>
    </row>
    <row r="1154" spans="2:13" x14ac:dyDescent="0.25">
      <c r="B1154" s="13">
        <v>40403</v>
      </c>
      <c r="C1154">
        <v>1135</v>
      </c>
      <c r="D1154" s="19">
        <f t="shared" si="51"/>
        <v>207328.07370055869</v>
      </c>
      <c r="E1154" s="19">
        <f t="shared" si="52"/>
        <v>28.401105986377907</v>
      </c>
      <c r="F1154" s="19">
        <f t="shared" si="53"/>
        <v>207356.47480654507</v>
      </c>
      <c r="I1154" s="13">
        <v>40403</v>
      </c>
      <c r="J1154">
        <v>1135</v>
      </c>
      <c r="K1154">
        <v>207328.07370053441</v>
      </c>
      <c r="L1154">
        <v>28.401105986373228</v>
      </c>
      <c r="M1154">
        <v>207356.4748065208</v>
      </c>
    </row>
    <row r="1155" spans="2:13" x14ac:dyDescent="0.25">
      <c r="B1155" s="13">
        <v>40404</v>
      </c>
      <c r="C1155">
        <v>1136</v>
      </c>
      <c r="D1155" s="19">
        <f t="shared" si="51"/>
        <v>207356.47480654507</v>
      </c>
      <c r="E1155" s="19">
        <f t="shared" si="52"/>
        <v>28.404996548841794</v>
      </c>
      <c r="F1155" s="19">
        <f t="shared" si="53"/>
        <v>207384.87980309391</v>
      </c>
      <c r="I1155" s="13">
        <v>40404</v>
      </c>
      <c r="J1155">
        <v>1136</v>
      </c>
      <c r="K1155">
        <v>207356.47480652083</v>
      </c>
      <c r="L1155">
        <v>28.404996548837115</v>
      </c>
      <c r="M1155">
        <v>207384.87980306966</v>
      </c>
    </row>
    <row r="1156" spans="2:13" x14ac:dyDescent="0.25">
      <c r="B1156" s="13">
        <v>40405</v>
      </c>
      <c r="C1156">
        <v>1137</v>
      </c>
      <c r="D1156" s="19">
        <f t="shared" si="51"/>
        <v>207384.87980309391</v>
      </c>
      <c r="E1156" s="19">
        <f t="shared" si="52"/>
        <v>28.408887644259444</v>
      </c>
      <c r="F1156" s="19">
        <f t="shared" si="53"/>
        <v>207413.28869073818</v>
      </c>
      <c r="I1156" s="13">
        <v>40405</v>
      </c>
      <c r="J1156">
        <v>1137</v>
      </c>
      <c r="K1156">
        <v>207384.87980306958</v>
      </c>
      <c r="L1156">
        <v>28.408887644254758</v>
      </c>
      <c r="M1156">
        <v>207413.28869071385</v>
      </c>
    </row>
    <row r="1157" spans="2:13" x14ac:dyDescent="0.25">
      <c r="B1157" s="13">
        <v>40406</v>
      </c>
      <c r="C1157">
        <v>1138</v>
      </c>
      <c r="D1157" s="19">
        <f t="shared" si="51"/>
        <v>207413.28869073818</v>
      </c>
      <c r="E1157" s="19">
        <f t="shared" si="52"/>
        <v>28.412779272703862</v>
      </c>
      <c r="F1157" s="19">
        <f t="shared" si="53"/>
        <v>207441.70147001088</v>
      </c>
      <c r="I1157" s="13">
        <v>40406</v>
      </c>
      <c r="J1157">
        <v>1138</v>
      </c>
      <c r="K1157">
        <v>207413.28869071387</v>
      </c>
      <c r="L1157">
        <v>28.412779272699176</v>
      </c>
      <c r="M1157">
        <v>207441.70146998658</v>
      </c>
    </row>
    <row r="1158" spans="2:13" x14ac:dyDescent="0.25">
      <c r="B1158" s="13">
        <v>40407</v>
      </c>
      <c r="C1158">
        <v>1139</v>
      </c>
      <c r="D1158" s="19">
        <f t="shared" si="51"/>
        <v>207441.70147001088</v>
      </c>
      <c r="E1158" s="19">
        <f t="shared" si="52"/>
        <v>28.41667143424807</v>
      </c>
      <c r="F1158" s="19">
        <f t="shared" si="53"/>
        <v>207470.11814144513</v>
      </c>
      <c r="I1158" s="13">
        <v>40407</v>
      </c>
      <c r="J1158">
        <v>1139</v>
      </c>
      <c r="K1158">
        <v>207441.70146998652</v>
      </c>
      <c r="L1158">
        <v>28.416671434243376</v>
      </c>
      <c r="M1158">
        <v>207470.11814142077</v>
      </c>
    </row>
    <row r="1159" spans="2:13" x14ac:dyDescent="0.25">
      <c r="B1159" s="13">
        <v>40408</v>
      </c>
      <c r="C1159">
        <v>1140</v>
      </c>
      <c r="D1159" s="19">
        <f t="shared" si="51"/>
        <v>207470.11814144513</v>
      </c>
      <c r="E1159" s="19">
        <f t="shared" si="52"/>
        <v>28.42056412896509</v>
      </c>
      <c r="F1159" s="19">
        <f t="shared" si="53"/>
        <v>207498.53870557409</v>
      </c>
      <c r="I1159" s="13">
        <v>40408</v>
      </c>
      <c r="J1159">
        <v>1140</v>
      </c>
      <c r="K1159">
        <v>207470.11814142074</v>
      </c>
      <c r="L1159">
        <v>28.42056412896039</v>
      </c>
      <c r="M1159">
        <v>207498.5387055497</v>
      </c>
    </row>
    <row r="1160" spans="2:13" x14ac:dyDescent="0.25">
      <c r="B1160" s="13">
        <v>40409</v>
      </c>
      <c r="C1160">
        <v>1141</v>
      </c>
      <c r="D1160" s="19">
        <f t="shared" si="51"/>
        <v>207498.53870557409</v>
      </c>
      <c r="E1160" s="19">
        <f t="shared" si="52"/>
        <v>28.424457356927959</v>
      </c>
      <c r="F1160" s="19">
        <f t="shared" si="53"/>
        <v>207526.963162931</v>
      </c>
      <c r="I1160" s="13">
        <v>40409</v>
      </c>
      <c r="J1160">
        <v>1141</v>
      </c>
      <c r="K1160">
        <v>207498.53870554967</v>
      </c>
      <c r="L1160">
        <v>28.424457356923259</v>
      </c>
      <c r="M1160">
        <v>207526.96316290658</v>
      </c>
    </row>
    <row r="1161" spans="2:13" x14ac:dyDescent="0.25">
      <c r="B1161" s="13">
        <v>40410</v>
      </c>
      <c r="C1161">
        <v>1142</v>
      </c>
      <c r="D1161" s="19">
        <f t="shared" si="51"/>
        <v>207526.963162931</v>
      </c>
      <c r="E1161" s="19">
        <f t="shared" si="52"/>
        <v>28.428351118209729</v>
      </c>
      <c r="F1161" s="19">
        <f t="shared" si="53"/>
        <v>207555.3915140492</v>
      </c>
      <c r="I1161" s="13">
        <v>40410</v>
      </c>
      <c r="J1161">
        <v>1142</v>
      </c>
      <c r="K1161">
        <v>207526.96316290656</v>
      </c>
      <c r="L1161">
        <v>28.428351118205022</v>
      </c>
      <c r="M1161">
        <v>207555.39151402476</v>
      </c>
    </row>
    <row r="1162" spans="2:13" x14ac:dyDescent="0.25">
      <c r="B1162" s="13">
        <v>40411</v>
      </c>
      <c r="C1162">
        <v>1143</v>
      </c>
      <c r="D1162" s="19">
        <f t="shared" si="51"/>
        <v>207555.3915140492</v>
      </c>
      <c r="E1162" s="19">
        <f t="shared" si="52"/>
        <v>28.432245412883457</v>
      </c>
      <c r="F1162" s="19">
        <f t="shared" si="53"/>
        <v>207583.82375946207</v>
      </c>
      <c r="I1162" s="13">
        <v>40411</v>
      </c>
      <c r="J1162">
        <v>1143</v>
      </c>
      <c r="K1162">
        <v>207555.39151402478</v>
      </c>
      <c r="L1162">
        <v>28.432245412878739</v>
      </c>
      <c r="M1162">
        <v>207583.82375943766</v>
      </c>
    </row>
    <row r="1163" spans="2:13" x14ac:dyDescent="0.25">
      <c r="B1163" s="13">
        <v>40412</v>
      </c>
      <c r="C1163">
        <v>1144</v>
      </c>
      <c r="D1163" s="19">
        <f t="shared" si="51"/>
        <v>207583.82375946207</v>
      </c>
      <c r="E1163" s="19">
        <f t="shared" si="52"/>
        <v>28.436140241022205</v>
      </c>
      <c r="F1163" s="19">
        <f t="shared" si="53"/>
        <v>207612.25989970309</v>
      </c>
      <c r="I1163" s="13">
        <v>40412</v>
      </c>
      <c r="J1163">
        <v>1144</v>
      </c>
      <c r="K1163">
        <v>207583.82375943768</v>
      </c>
      <c r="L1163">
        <v>28.436140241017494</v>
      </c>
      <c r="M1163">
        <v>207612.2598996787</v>
      </c>
    </row>
    <row r="1164" spans="2:13" x14ac:dyDescent="0.25">
      <c r="B1164" s="13">
        <v>40413</v>
      </c>
      <c r="C1164">
        <v>1145</v>
      </c>
      <c r="D1164" s="19">
        <f t="shared" si="51"/>
        <v>207612.25989970309</v>
      </c>
      <c r="E1164" s="19">
        <f t="shared" si="52"/>
        <v>28.440035602699055</v>
      </c>
      <c r="F1164" s="19">
        <f t="shared" si="53"/>
        <v>207640.69993530578</v>
      </c>
      <c r="I1164" s="13">
        <v>40413</v>
      </c>
      <c r="J1164">
        <v>1145</v>
      </c>
      <c r="K1164">
        <v>207612.25989967858</v>
      </c>
      <c r="L1164">
        <v>28.440035602694334</v>
      </c>
      <c r="M1164">
        <v>207640.69993528127</v>
      </c>
    </row>
    <row r="1165" spans="2:13" x14ac:dyDescent="0.25">
      <c r="B1165" s="13">
        <v>40414</v>
      </c>
      <c r="C1165">
        <v>1146</v>
      </c>
      <c r="D1165" s="19">
        <f t="shared" si="51"/>
        <v>207640.69993530578</v>
      </c>
      <c r="E1165" s="19">
        <f t="shared" si="52"/>
        <v>28.443931497987098</v>
      </c>
      <c r="F1165" s="19">
        <f t="shared" si="53"/>
        <v>207669.14386680376</v>
      </c>
      <c r="I1165" s="13">
        <v>40414</v>
      </c>
      <c r="J1165">
        <v>1146</v>
      </c>
      <c r="K1165">
        <v>207640.6999352813</v>
      </c>
      <c r="L1165">
        <v>28.443931497982376</v>
      </c>
      <c r="M1165">
        <v>207669.14386677928</v>
      </c>
    </row>
    <row r="1166" spans="2:13" x14ac:dyDescent="0.25">
      <c r="B1166" s="13">
        <v>40415</v>
      </c>
      <c r="C1166">
        <v>1147</v>
      </c>
      <c r="D1166" s="19">
        <f t="shared" si="51"/>
        <v>207669.14386680376</v>
      </c>
      <c r="E1166" s="19">
        <f t="shared" si="52"/>
        <v>28.447827926959423</v>
      </c>
      <c r="F1166" s="19">
        <f t="shared" si="53"/>
        <v>207697.59169473071</v>
      </c>
      <c r="I1166" s="13">
        <v>40415</v>
      </c>
      <c r="J1166">
        <v>1147</v>
      </c>
      <c r="K1166">
        <v>207669.14386677928</v>
      </c>
      <c r="L1166">
        <v>28.447827926954702</v>
      </c>
      <c r="M1166">
        <v>207697.59169470624</v>
      </c>
    </row>
    <row r="1167" spans="2:13" x14ac:dyDescent="0.25">
      <c r="B1167" s="13">
        <v>40416</v>
      </c>
      <c r="C1167">
        <v>1148</v>
      </c>
      <c r="D1167" s="19">
        <f t="shared" si="51"/>
        <v>207697.59169473071</v>
      </c>
      <c r="E1167" s="19">
        <f t="shared" si="52"/>
        <v>28.451724889689142</v>
      </c>
      <c r="F1167" s="19">
        <f t="shared" si="53"/>
        <v>207726.0434196204</v>
      </c>
      <c r="I1167" s="13">
        <v>40416</v>
      </c>
      <c r="J1167">
        <v>1148</v>
      </c>
      <c r="K1167">
        <v>207697.59169470627</v>
      </c>
      <c r="L1167">
        <v>28.451724889684414</v>
      </c>
      <c r="M1167">
        <v>207726.04341959595</v>
      </c>
    </row>
    <row r="1168" spans="2:13" x14ac:dyDescent="0.25">
      <c r="B1168" s="13">
        <v>40417</v>
      </c>
      <c r="C1168">
        <v>1149</v>
      </c>
      <c r="D1168" s="19">
        <f t="shared" si="51"/>
        <v>207726.0434196204</v>
      </c>
      <c r="E1168" s="19">
        <f t="shared" si="52"/>
        <v>28.455622386249374</v>
      </c>
      <c r="F1168" s="19">
        <f t="shared" si="53"/>
        <v>207754.49904200665</v>
      </c>
      <c r="I1168" s="13">
        <v>40417</v>
      </c>
      <c r="J1168">
        <v>1149</v>
      </c>
      <c r="K1168">
        <v>207726.04341959584</v>
      </c>
      <c r="L1168">
        <v>28.455622386244642</v>
      </c>
      <c r="M1168">
        <v>207754.49904198208</v>
      </c>
    </row>
    <row r="1169" spans="2:13" x14ac:dyDescent="0.25">
      <c r="B1169" s="13">
        <v>40418</v>
      </c>
      <c r="C1169">
        <v>1150</v>
      </c>
      <c r="D1169" s="19">
        <f t="shared" si="51"/>
        <v>207754.49904200665</v>
      </c>
      <c r="E1169" s="19">
        <f t="shared" si="52"/>
        <v>28.459520416713243</v>
      </c>
      <c r="F1169" s="19">
        <f t="shared" si="53"/>
        <v>207782.95856242336</v>
      </c>
      <c r="I1169" s="13">
        <v>40418</v>
      </c>
      <c r="J1169">
        <v>1150</v>
      </c>
      <c r="K1169">
        <v>207754.49904198211</v>
      </c>
      <c r="L1169">
        <v>28.459520416708511</v>
      </c>
      <c r="M1169">
        <v>207782.95856239882</v>
      </c>
    </row>
    <row r="1170" spans="2:13" x14ac:dyDescent="0.25">
      <c r="B1170" s="13">
        <v>40419</v>
      </c>
      <c r="C1170">
        <v>1151</v>
      </c>
      <c r="D1170" s="19">
        <f t="shared" si="51"/>
        <v>207782.95856242336</v>
      </c>
      <c r="E1170" s="19">
        <f t="shared" si="52"/>
        <v>28.46341898115389</v>
      </c>
      <c r="F1170" s="19">
        <f t="shared" si="53"/>
        <v>207811.42198140451</v>
      </c>
      <c r="I1170" s="13">
        <v>40419</v>
      </c>
      <c r="J1170">
        <v>1151</v>
      </c>
      <c r="K1170">
        <v>207782.95856239877</v>
      </c>
      <c r="L1170">
        <v>28.463418981149147</v>
      </c>
      <c r="M1170">
        <v>207811.42198137991</v>
      </c>
    </row>
    <row r="1171" spans="2:13" x14ac:dyDescent="0.25">
      <c r="B1171" s="13">
        <v>40420</v>
      </c>
      <c r="C1171">
        <v>1152</v>
      </c>
      <c r="D1171" s="19">
        <f t="shared" si="51"/>
        <v>207811.42198140451</v>
      </c>
      <c r="E1171" s="19">
        <f t="shared" si="52"/>
        <v>28.467318079644457</v>
      </c>
      <c r="F1171" s="19">
        <f t="shared" si="53"/>
        <v>207839.88929948414</v>
      </c>
      <c r="I1171" s="13">
        <v>40420</v>
      </c>
      <c r="J1171">
        <v>1152</v>
      </c>
      <c r="K1171">
        <v>207811.42198137991</v>
      </c>
      <c r="L1171">
        <v>28.467318079639718</v>
      </c>
      <c r="M1171">
        <v>207839.88929945955</v>
      </c>
    </row>
    <row r="1172" spans="2:13" x14ac:dyDescent="0.25">
      <c r="B1172" s="13">
        <v>40421</v>
      </c>
      <c r="C1172">
        <v>1153</v>
      </c>
      <c r="D1172" s="19">
        <f t="shared" si="51"/>
        <v>207839.88929948414</v>
      </c>
      <c r="E1172" s="19">
        <f t="shared" si="52"/>
        <v>28.471217712258106</v>
      </c>
      <c r="F1172" s="19">
        <f t="shared" si="53"/>
        <v>207868.36051719642</v>
      </c>
      <c r="I1172" s="13">
        <v>40421</v>
      </c>
      <c r="J1172">
        <v>1153</v>
      </c>
      <c r="K1172">
        <v>207839.88929945949</v>
      </c>
      <c r="L1172">
        <v>28.471217712253367</v>
      </c>
      <c r="M1172">
        <v>207868.36051717174</v>
      </c>
    </row>
    <row r="1173" spans="2:13" x14ac:dyDescent="0.25">
      <c r="B1173" s="13">
        <v>40422</v>
      </c>
      <c r="C1173">
        <v>1154</v>
      </c>
      <c r="D1173" s="19">
        <f t="shared" ref="D1173:D1236" si="54">F1172</f>
        <v>207868.36051719642</v>
      </c>
      <c r="E1173" s="19">
        <f t="shared" ref="E1173:E1236" si="55">D1173*_nPIR</f>
        <v>28.475117879068005</v>
      </c>
      <c r="F1173" s="19">
        <f t="shared" si="53"/>
        <v>207896.83563507549</v>
      </c>
      <c r="I1173" s="13">
        <v>40422</v>
      </c>
      <c r="J1173">
        <v>1154</v>
      </c>
      <c r="K1173">
        <v>207868.36051717171</v>
      </c>
      <c r="L1173">
        <v>28.475117879063248</v>
      </c>
      <c r="M1173">
        <v>207896.83563505078</v>
      </c>
    </row>
    <row r="1174" spans="2:13" x14ac:dyDescent="0.25">
      <c r="B1174" s="13">
        <v>40423</v>
      </c>
      <c r="C1174">
        <v>1155</v>
      </c>
      <c r="D1174" s="19">
        <f t="shared" si="54"/>
        <v>207896.83563507549</v>
      </c>
      <c r="E1174" s="19">
        <f t="shared" si="55"/>
        <v>28.479018580147333</v>
      </c>
      <c r="F1174" s="19">
        <f t="shared" ref="F1174:F1237" si="56">D1174+E1174</f>
        <v>207925.31465365563</v>
      </c>
      <c r="I1174" s="13">
        <v>40423</v>
      </c>
      <c r="J1174">
        <v>1155</v>
      </c>
      <c r="K1174">
        <v>207896.83563505078</v>
      </c>
      <c r="L1174">
        <v>28.479018580142569</v>
      </c>
      <c r="M1174">
        <v>207925.31465363092</v>
      </c>
    </row>
    <row r="1175" spans="2:13" x14ac:dyDescent="0.25">
      <c r="B1175" s="13">
        <v>40424</v>
      </c>
      <c r="C1175">
        <v>1156</v>
      </c>
      <c r="D1175" s="19">
        <f t="shared" si="54"/>
        <v>207925.31465365563</v>
      </c>
      <c r="E1175" s="19">
        <f t="shared" si="55"/>
        <v>28.482919815569268</v>
      </c>
      <c r="F1175" s="19">
        <f t="shared" si="56"/>
        <v>207953.79757347121</v>
      </c>
      <c r="I1175" s="13">
        <v>40424</v>
      </c>
      <c r="J1175">
        <v>1156</v>
      </c>
      <c r="K1175">
        <v>207925.31465363095</v>
      </c>
      <c r="L1175">
        <v>28.482919815564504</v>
      </c>
      <c r="M1175">
        <v>207953.79757344653</v>
      </c>
    </row>
    <row r="1176" spans="2:13" x14ac:dyDescent="0.25">
      <c r="B1176" s="13">
        <v>40425</v>
      </c>
      <c r="C1176">
        <v>1157</v>
      </c>
      <c r="D1176" s="19">
        <f t="shared" si="54"/>
        <v>207953.79757347121</v>
      </c>
      <c r="E1176" s="19">
        <f t="shared" si="55"/>
        <v>28.486821585407018</v>
      </c>
      <c r="F1176" s="19">
        <f t="shared" si="56"/>
        <v>207982.2843950566</v>
      </c>
      <c r="I1176" s="13">
        <v>40425</v>
      </c>
      <c r="J1176">
        <v>1157</v>
      </c>
      <c r="K1176">
        <v>207953.79757344647</v>
      </c>
      <c r="L1176">
        <v>28.486821585402254</v>
      </c>
      <c r="M1176">
        <v>207982.28439503186</v>
      </c>
    </row>
    <row r="1177" spans="2:13" x14ac:dyDescent="0.25">
      <c r="B1177" s="13">
        <v>40426</v>
      </c>
      <c r="C1177">
        <v>1158</v>
      </c>
      <c r="D1177" s="19">
        <f t="shared" si="54"/>
        <v>207982.2843950566</v>
      </c>
      <c r="E1177" s="19">
        <f t="shared" si="55"/>
        <v>28.490723889733786</v>
      </c>
      <c r="F1177" s="19">
        <f t="shared" si="56"/>
        <v>208010.77511894633</v>
      </c>
      <c r="I1177" s="13">
        <v>40426</v>
      </c>
      <c r="J1177">
        <v>1158</v>
      </c>
      <c r="K1177">
        <v>207982.28439503181</v>
      </c>
      <c r="L1177">
        <v>28.490723889729011</v>
      </c>
      <c r="M1177">
        <v>208010.77511892153</v>
      </c>
    </row>
    <row r="1178" spans="2:13" x14ac:dyDescent="0.25">
      <c r="B1178" s="13">
        <v>40427</v>
      </c>
      <c r="C1178">
        <v>1159</v>
      </c>
      <c r="D1178" s="19">
        <f t="shared" si="54"/>
        <v>208010.77511894633</v>
      </c>
      <c r="E1178" s="19">
        <f t="shared" si="55"/>
        <v>28.494626728622787</v>
      </c>
      <c r="F1178" s="19">
        <f t="shared" si="56"/>
        <v>208039.26974567494</v>
      </c>
      <c r="I1178" s="13">
        <v>40427</v>
      </c>
      <c r="J1178">
        <v>1159</v>
      </c>
      <c r="K1178">
        <v>208010.77511892156</v>
      </c>
      <c r="L1178">
        <v>28.494626728618023</v>
      </c>
      <c r="M1178">
        <v>208039.26974565018</v>
      </c>
    </row>
    <row r="1179" spans="2:13" x14ac:dyDescent="0.25">
      <c r="B1179" s="13">
        <v>40428</v>
      </c>
      <c r="C1179">
        <v>1160</v>
      </c>
      <c r="D1179" s="19">
        <f t="shared" si="54"/>
        <v>208039.26974567494</v>
      </c>
      <c r="E1179" s="19">
        <f t="shared" si="55"/>
        <v>28.498530102147257</v>
      </c>
      <c r="F1179" s="19">
        <f t="shared" si="56"/>
        <v>208067.76827577708</v>
      </c>
      <c r="I1179" s="13">
        <v>40428</v>
      </c>
      <c r="J1179">
        <v>1160</v>
      </c>
      <c r="K1179">
        <v>208039.26974565018</v>
      </c>
      <c r="L1179">
        <v>28.498530102142475</v>
      </c>
      <c r="M1179">
        <v>208067.76827575231</v>
      </c>
    </row>
    <row r="1180" spans="2:13" x14ac:dyDescent="0.25">
      <c r="B1180" s="13">
        <v>40429</v>
      </c>
      <c r="C1180">
        <v>1161</v>
      </c>
      <c r="D1180" s="19">
        <f t="shared" si="54"/>
        <v>208067.76827577708</v>
      </c>
      <c r="E1180" s="19">
        <f t="shared" si="55"/>
        <v>28.502434010380426</v>
      </c>
      <c r="F1180" s="19">
        <f t="shared" si="56"/>
        <v>208096.27070978747</v>
      </c>
      <c r="I1180" s="13">
        <v>40429</v>
      </c>
      <c r="J1180">
        <v>1161</v>
      </c>
      <c r="K1180">
        <v>208067.76827575226</v>
      </c>
      <c r="L1180">
        <v>28.502434010375641</v>
      </c>
      <c r="M1180">
        <v>208096.27070976264</v>
      </c>
    </row>
    <row r="1181" spans="2:13" x14ac:dyDescent="0.25">
      <c r="B1181" s="13">
        <v>40430</v>
      </c>
      <c r="C1181">
        <v>1162</v>
      </c>
      <c r="D1181" s="19">
        <f t="shared" si="54"/>
        <v>208096.27070978747</v>
      </c>
      <c r="E1181" s="19">
        <f t="shared" si="55"/>
        <v>28.506338453395546</v>
      </c>
      <c r="F1181" s="19">
        <f t="shared" si="56"/>
        <v>208124.77704824085</v>
      </c>
      <c r="I1181" s="13">
        <v>40430</v>
      </c>
      <c r="J1181">
        <v>1162</v>
      </c>
      <c r="K1181">
        <v>208096.27070976264</v>
      </c>
      <c r="L1181">
        <v>28.506338453390764</v>
      </c>
      <c r="M1181">
        <v>208124.77704821603</v>
      </c>
    </row>
    <row r="1182" spans="2:13" x14ac:dyDescent="0.25">
      <c r="B1182" s="13">
        <v>40431</v>
      </c>
      <c r="C1182">
        <v>1163</v>
      </c>
      <c r="D1182" s="19">
        <f t="shared" si="54"/>
        <v>208124.77704824085</v>
      </c>
      <c r="E1182" s="19">
        <f t="shared" si="55"/>
        <v>28.510243431265874</v>
      </c>
      <c r="F1182" s="19">
        <f t="shared" si="56"/>
        <v>208153.28729167211</v>
      </c>
      <c r="I1182" s="13">
        <v>40431</v>
      </c>
      <c r="J1182">
        <v>1163</v>
      </c>
      <c r="K1182">
        <v>208124.77704821594</v>
      </c>
      <c r="L1182">
        <v>28.510243431261088</v>
      </c>
      <c r="M1182">
        <v>208153.2872916472</v>
      </c>
    </row>
    <row r="1183" spans="2:13" x14ac:dyDescent="0.25">
      <c r="B1183" s="13">
        <v>40432</v>
      </c>
      <c r="C1183">
        <v>1164</v>
      </c>
      <c r="D1183" s="19">
        <f t="shared" si="54"/>
        <v>208153.28729167211</v>
      </c>
      <c r="E1183" s="19">
        <f t="shared" si="55"/>
        <v>28.514148944064676</v>
      </c>
      <c r="F1183" s="19">
        <f t="shared" si="56"/>
        <v>208181.80144061617</v>
      </c>
      <c r="I1183" s="13">
        <v>40432</v>
      </c>
      <c r="J1183">
        <v>1164</v>
      </c>
      <c r="K1183">
        <v>208153.28729164726</v>
      </c>
      <c r="L1183">
        <v>28.514148944059887</v>
      </c>
      <c r="M1183">
        <v>208181.80144059131</v>
      </c>
    </row>
    <row r="1184" spans="2:13" x14ac:dyDescent="0.25">
      <c r="B1184" s="13">
        <v>40433</v>
      </c>
      <c r="C1184">
        <v>1165</v>
      </c>
      <c r="D1184" s="19">
        <f t="shared" si="54"/>
        <v>208181.80144061617</v>
      </c>
      <c r="E1184" s="19">
        <f t="shared" si="55"/>
        <v>28.518054991865231</v>
      </c>
      <c r="F1184" s="19">
        <f t="shared" si="56"/>
        <v>208210.31949560804</v>
      </c>
      <c r="I1184" s="13">
        <v>40433</v>
      </c>
      <c r="J1184">
        <v>1165</v>
      </c>
      <c r="K1184">
        <v>208181.80144059123</v>
      </c>
      <c r="L1184">
        <v>28.518054991860435</v>
      </c>
      <c r="M1184">
        <v>208210.3194955831</v>
      </c>
    </row>
    <row r="1185" spans="2:13" x14ac:dyDescent="0.25">
      <c r="B1185" s="13">
        <v>40434</v>
      </c>
      <c r="C1185">
        <v>1166</v>
      </c>
      <c r="D1185" s="19">
        <f t="shared" si="54"/>
        <v>208210.31949560804</v>
      </c>
      <c r="E1185" s="19">
        <f t="shared" si="55"/>
        <v>28.521961574740832</v>
      </c>
      <c r="F1185" s="19">
        <f t="shared" si="56"/>
        <v>208238.84145718277</v>
      </c>
      <c r="I1185" s="13">
        <v>40434</v>
      </c>
      <c r="J1185">
        <v>1166</v>
      </c>
      <c r="K1185">
        <v>208210.3194955831</v>
      </c>
      <c r="L1185">
        <v>28.521961574736032</v>
      </c>
      <c r="M1185">
        <v>208238.84145715783</v>
      </c>
    </row>
    <row r="1186" spans="2:13" x14ac:dyDescent="0.25">
      <c r="B1186" s="13">
        <v>40435</v>
      </c>
      <c r="C1186">
        <v>1167</v>
      </c>
      <c r="D1186" s="19">
        <f t="shared" si="54"/>
        <v>208238.84145718277</v>
      </c>
      <c r="E1186" s="19">
        <f t="shared" si="55"/>
        <v>28.525868692764767</v>
      </c>
      <c r="F1186" s="19">
        <f t="shared" si="56"/>
        <v>208267.36732587553</v>
      </c>
      <c r="I1186" s="13">
        <v>40435</v>
      </c>
      <c r="J1186">
        <v>1167</v>
      </c>
      <c r="K1186">
        <v>208238.84145715783</v>
      </c>
      <c r="L1186">
        <v>28.525868692759971</v>
      </c>
      <c r="M1186">
        <v>208267.36732585059</v>
      </c>
    </row>
    <row r="1187" spans="2:13" x14ac:dyDescent="0.25">
      <c r="B1187" s="13">
        <v>40436</v>
      </c>
      <c r="C1187">
        <v>1168</v>
      </c>
      <c r="D1187" s="19">
        <f t="shared" si="54"/>
        <v>208267.36732587553</v>
      </c>
      <c r="E1187" s="19">
        <f t="shared" si="55"/>
        <v>28.529776346010351</v>
      </c>
      <c r="F1187" s="19">
        <f t="shared" si="56"/>
        <v>208295.89710222153</v>
      </c>
      <c r="I1187" s="13">
        <v>40436</v>
      </c>
      <c r="J1187">
        <v>1168</v>
      </c>
      <c r="K1187">
        <v>208267.36732585056</v>
      </c>
      <c r="L1187">
        <v>28.529776346005541</v>
      </c>
      <c r="M1187">
        <v>208295.89710219656</v>
      </c>
    </row>
    <row r="1188" spans="2:13" x14ac:dyDescent="0.25">
      <c r="B1188" s="13">
        <v>40437</v>
      </c>
      <c r="C1188">
        <v>1169</v>
      </c>
      <c r="D1188" s="19">
        <f t="shared" si="54"/>
        <v>208295.89710222153</v>
      </c>
      <c r="E1188" s="19">
        <f t="shared" si="55"/>
        <v>28.533684534550897</v>
      </c>
      <c r="F1188" s="19">
        <f t="shared" si="56"/>
        <v>208324.43078675607</v>
      </c>
      <c r="I1188" s="13">
        <v>40437</v>
      </c>
      <c r="J1188">
        <v>1169</v>
      </c>
      <c r="K1188">
        <v>208295.89710219653</v>
      </c>
      <c r="L1188">
        <v>28.533684534546087</v>
      </c>
      <c r="M1188">
        <v>208324.43078673107</v>
      </c>
    </row>
    <row r="1189" spans="2:13" x14ac:dyDescent="0.25">
      <c r="B1189" s="13">
        <v>40438</v>
      </c>
      <c r="C1189">
        <v>1170</v>
      </c>
      <c r="D1189" s="19">
        <f t="shared" si="54"/>
        <v>208324.43078675607</v>
      </c>
      <c r="E1189" s="19">
        <f t="shared" si="55"/>
        <v>28.53759325845974</v>
      </c>
      <c r="F1189" s="19">
        <f t="shared" si="56"/>
        <v>208352.96838001453</v>
      </c>
      <c r="I1189" s="13">
        <v>40438</v>
      </c>
      <c r="J1189">
        <v>1170</v>
      </c>
      <c r="K1189">
        <v>208324.43078673107</v>
      </c>
      <c r="L1189">
        <v>28.537593258454919</v>
      </c>
      <c r="M1189">
        <v>208352.96837998953</v>
      </c>
    </row>
    <row r="1190" spans="2:13" x14ac:dyDescent="0.25">
      <c r="B1190" s="13">
        <v>40439</v>
      </c>
      <c r="C1190">
        <v>1171</v>
      </c>
      <c r="D1190" s="19">
        <f t="shared" si="54"/>
        <v>208352.96838001453</v>
      </c>
      <c r="E1190" s="19">
        <f t="shared" si="55"/>
        <v>28.541502517810212</v>
      </c>
      <c r="F1190" s="19">
        <f t="shared" si="56"/>
        <v>208381.50988253235</v>
      </c>
      <c r="I1190" s="13">
        <v>40439</v>
      </c>
      <c r="J1190">
        <v>1171</v>
      </c>
      <c r="K1190">
        <v>208352.9683799895</v>
      </c>
      <c r="L1190">
        <v>28.541502517805398</v>
      </c>
      <c r="M1190">
        <v>208381.50988250729</v>
      </c>
    </row>
    <row r="1191" spans="2:13" x14ac:dyDescent="0.25">
      <c r="B1191" s="13">
        <v>40440</v>
      </c>
      <c r="C1191">
        <v>1172</v>
      </c>
      <c r="D1191" s="19">
        <f t="shared" si="54"/>
        <v>208381.50988253235</v>
      </c>
      <c r="E1191" s="19">
        <f t="shared" si="55"/>
        <v>28.545412312675669</v>
      </c>
      <c r="F1191" s="19">
        <f t="shared" si="56"/>
        <v>208410.05529484502</v>
      </c>
      <c r="I1191" s="13">
        <v>40440</v>
      </c>
      <c r="J1191">
        <v>1172</v>
      </c>
      <c r="K1191">
        <v>208381.50988250735</v>
      </c>
      <c r="L1191">
        <v>28.545412312670841</v>
      </c>
      <c r="M1191">
        <v>208410.05529482002</v>
      </c>
    </row>
    <row r="1192" spans="2:13" x14ac:dyDescent="0.25">
      <c r="B1192" s="13">
        <v>40441</v>
      </c>
      <c r="C1192">
        <v>1173</v>
      </c>
      <c r="D1192" s="19">
        <f t="shared" si="54"/>
        <v>208410.05529484502</v>
      </c>
      <c r="E1192" s="19">
        <f t="shared" si="55"/>
        <v>28.549322643129457</v>
      </c>
      <c r="F1192" s="19">
        <f t="shared" si="56"/>
        <v>208438.60461748816</v>
      </c>
      <c r="I1192" s="13">
        <v>40441</v>
      </c>
      <c r="J1192">
        <v>1173</v>
      </c>
      <c r="K1192">
        <v>208410.05529481993</v>
      </c>
      <c r="L1192">
        <v>28.549322643124629</v>
      </c>
      <c r="M1192">
        <v>208438.60461746305</v>
      </c>
    </row>
    <row r="1193" spans="2:13" x14ac:dyDescent="0.25">
      <c r="B1193" s="13">
        <v>40442</v>
      </c>
      <c r="C1193">
        <v>1174</v>
      </c>
      <c r="D1193" s="19">
        <f t="shared" si="54"/>
        <v>208438.60461748816</v>
      </c>
      <c r="E1193" s="19">
        <f t="shared" si="55"/>
        <v>28.553233509244958</v>
      </c>
      <c r="F1193" s="19">
        <f t="shared" si="56"/>
        <v>208467.15785099741</v>
      </c>
      <c r="I1193" s="13">
        <v>40442</v>
      </c>
      <c r="J1193">
        <v>1174</v>
      </c>
      <c r="K1193">
        <v>208438.60461746308</v>
      </c>
      <c r="L1193">
        <v>28.553233509240126</v>
      </c>
      <c r="M1193">
        <v>208467.15785097232</v>
      </c>
    </row>
    <row r="1194" spans="2:13" x14ac:dyDescent="0.25">
      <c r="B1194" s="13">
        <v>40443</v>
      </c>
      <c r="C1194">
        <v>1175</v>
      </c>
      <c r="D1194" s="19">
        <f t="shared" si="54"/>
        <v>208467.15785099741</v>
      </c>
      <c r="E1194" s="19">
        <f t="shared" si="55"/>
        <v>28.557144911095538</v>
      </c>
      <c r="F1194" s="19">
        <f t="shared" si="56"/>
        <v>208495.71499590849</v>
      </c>
      <c r="I1194" s="13">
        <v>40443</v>
      </c>
      <c r="J1194">
        <v>1175</v>
      </c>
      <c r="K1194">
        <v>208467.15785097226</v>
      </c>
      <c r="L1194">
        <v>28.557144911090699</v>
      </c>
      <c r="M1194">
        <v>208495.71499588335</v>
      </c>
    </row>
    <row r="1195" spans="2:13" x14ac:dyDescent="0.25">
      <c r="B1195" s="13">
        <v>40444</v>
      </c>
      <c r="C1195">
        <v>1176</v>
      </c>
      <c r="D1195" s="19">
        <f t="shared" si="54"/>
        <v>208495.71499590849</v>
      </c>
      <c r="E1195" s="19">
        <f t="shared" si="55"/>
        <v>28.561056848754593</v>
      </c>
      <c r="F1195" s="19">
        <f t="shared" si="56"/>
        <v>208524.27605275725</v>
      </c>
      <c r="I1195" s="13">
        <v>40444</v>
      </c>
      <c r="J1195">
        <v>1176</v>
      </c>
      <c r="K1195">
        <v>208495.71499588338</v>
      </c>
      <c r="L1195">
        <v>28.561056848749757</v>
      </c>
      <c r="M1195">
        <v>208524.27605273214</v>
      </c>
    </row>
    <row r="1196" spans="2:13" x14ac:dyDescent="0.25">
      <c r="B1196" s="13">
        <v>40445</v>
      </c>
      <c r="C1196">
        <v>1177</v>
      </c>
      <c r="D1196" s="19">
        <f t="shared" si="54"/>
        <v>208524.27605275725</v>
      </c>
      <c r="E1196" s="19">
        <f t="shared" si="55"/>
        <v>28.564969322295518</v>
      </c>
      <c r="F1196" s="19">
        <f t="shared" si="56"/>
        <v>208552.84102207955</v>
      </c>
      <c r="I1196" s="13">
        <v>40445</v>
      </c>
      <c r="J1196">
        <v>1177</v>
      </c>
      <c r="K1196">
        <v>208524.27605273205</v>
      </c>
      <c r="L1196">
        <v>28.564969322290676</v>
      </c>
      <c r="M1196">
        <v>208552.84102205434</v>
      </c>
    </row>
    <row r="1197" spans="2:13" x14ac:dyDescent="0.25">
      <c r="B1197" s="13">
        <v>40446</v>
      </c>
      <c r="C1197">
        <v>1178</v>
      </c>
      <c r="D1197" s="19">
        <f t="shared" si="54"/>
        <v>208552.84102207955</v>
      </c>
      <c r="E1197" s="19">
        <f t="shared" si="55"/>
        <v>28.568882331791723</v>
      </c>
      <c r="F1197" s="19">
        <f t="shared" si="56"/>
        <v>208581.40990441135</v>
      </c>
      <c r="I1197" s="13">
        <v>40446</v>
      </c>
      <c r="J1197">
        <v>1178</v>
      </c>
      <c r="K1197">
        <v>208552.84102205437</v>
      </c>
      <c r="L1197">
        <v>28.568882331786874</v>
      </c>
      <c r="M1197">
        <v>208581.40990438615</v>
      </c>
    </row>
    <row r="1198" spans="2:13" x14ac:dyDescent="0.25">
      <c r="B1198" s="13">
        <v>40447</v>
      </c>
      <c r="C1198">
        <v>1179</v>
      </c>
      <c r="D1198" s="19">
        <f t="shared" si="54"/>
        <v>208581.40990441135</v>
      </c>
      <c r="E1198" s="19">
        <f t="shared" si="55"/>
        <v>28.572795877316626</v>
      </c>
      <c r="F1198" s="19">
        <f t="shared" si="56"/>
        <v>208609.98270028867</v>
      </c>
      <c r="I1198" s="13">
        <v>40447</v>
      </c>
      <c r="J1198">
        <v>1179</v>
      </c>
      <c r="K1198">
        <v>208581.40990438615</v>
      </c>
      <c r="L1198">
        <v>28.572795877311773</v>
      </c>
      <c r="M1198">
        <v>208609.98270026347</v>
      </c>
    </row>
    <row r="1199" spans="2:13" x14ac:dyDescent="0.25">
      <c r="B1199" s="13">
        <v>40448</v>
      </c>
      <c r="C1199">
        <v>1180</v>
      </c>
      <c r="D1199" s="19">
        <f t="shared" si="54"/>
        <v>208609.98270028867</v>
      </c>
      <c r="E1199" s="19">
        <f t="shared" si="55"/>
        <v>28.576709958943656</v>
      </c>
      <c r="F1199" s="19">
        <f t="shared" si="56"/>
        <v>208638.55941024763</v>
      </c>
      <c r="I1199" s="13">
        <v>40448</v>
      </c>
      <c r="J1199">
        <v>1180</v>
      </c>
      <c r="K1199">
        <v>208609.98270026344</v>
      </c>
      <c r="L1199">
        <v>28.576709958938796</v>
      </c>
      <c r="M1199">
        <v>208638.55941022237</v>
      </c>
    </row>
    <row r="1200" spans="2:13" x14ac:dyDescent="0.25">
      <c r="B1200" s="13">
        <v>40449</v>
      </c>
      <c r="C1200">
        <v>1181</v>
      </c>
      <c r="D1200" s="19">
        <f t="shared" si="54"/>
        <v>208638.55941024763</v>
      </c>
      <c r="E1200" s="19">
        <f t="shared" si="55"/>
        <v>28.580624576746253</v>
      </c>
      <c r="F1200" s="19">
        <f t="shared" si="56"/>
        <v>208667.14003482438</v>
      </c>
      <c r="I1200" s="13">
        <v>40449</v>
      </c>
      <c r="J1200">
        <v>1181</v>
      </c>
      <c r="K1200">
        <v>208638.55941022234</v>
      </c>
      <c r="L1200">
        <v>28.580624576741389</v>
      </c>
      <c r="M1200">
        <v>208667.14003479909</v>
      </c>
    </row>
    <row r="1201" spans="2:13" x14ac:dyDescent="0.25">
      <c r="B1201" s="13">
        <v>40450</v>
      </c>
      <c r="C1201">
        <v>1182</v>
      </c>
      <c r="D1201" s="19">
        <f t="shared" si="54"/>
        <v>208667.14003482438</v>
      </c>
      <c r="E1201" s="19">
        <f t="shared" si="55"/>
        <v>28.584539730797864</v>
      </c>
      <c r="F1201" s="19">
        <f t="shared" si="56"/>
        <v>208695.72457455518</v>
      </c>
      <c r="I1201" s="13">
        <v>40450</v>
      </c>
      <c r="J1201">
        <v>1182</v>
      </c>
      <c r="K1201">
        <v>208667.14003479906</v>
      </c>
      <c r="L1201">
        <v>28.584539730792997</v>
      </c>
      <c r="M1201">
        <v>208695.72457452986</v>
      </c>
    </row>
    <row r="1202" spans="2:13" x14ac:dyDescent="0.25">
      <c r="B1202" s="13">
        <v>40451</v>
      </c>
      <c r="C1202">
        <v>1183</v>
      </c>
      <c r="D1202" s="19">
        <f t="shared" si="54"/>
        <v>208695.72457455518</v>
      </c>
      <c r="E1202" s="19">
        <f t="shared" si="55"/>
        <v>28.588455421171947</v>
      </c>
      <c r="F1202" s="19">
        <f t="shared" si="56"/>
        <v>208724.31302997636</v>
      </c>
      <c r="I1202" s="13">
        <v>40451</v>
      </c>
      <c r="J1202">
        <v>1183</v>
      </c>
      <c r="K1202">
        <v>208695.72457452986</v>
      </c>
      <c r="L1202">
        <v>28.588455421167065</v>
      </c>
      <c r="M1202">
        <v>208724.31302995104</v>
      </c>
    </row>
    <row r="1203" spans="2:13" x14ac:dyDescent="0.25">
      <c r="B1203" s="13">
        <v>40452</v>
      </c>
      <c r="C1203">
        <v>1184</v>
      </c>
      <c r="D1203" s="19">
        <f t="shared" si="54"/>
        <v>208724.31302997636</v>
      </c>
      <c r="E1203" s="19">
        <f t="shared" si="55"/>
        <v>28.59237164794197</v>
      </c>
      <c r="F1203" s="19">
        <f t="shared" si="56"/>
        <v>208752.9054016243</v>
      </c>
      <c r="I1203" s="13">
        <v>40452</v>
      </c>
      <c r="J1203">
        <v>1184</v>
      </c>
      <c r="K1203">
        <v>208724.31302995098</v>
      </c>
      <c r="L1203">
        <v>28.592371647937085</v>
      </c>
      <c r="M1203">
        <v>208752.90540159892</v>
      </c>
    </row>
    <row r="1204" spans="2:13" x14ac:dyDescent="0.25">
      <c r="B1204" s="13">
        <v>40453</v>
      </c>
      <c r="C1204">
        <v>1185</v>
      </c>
      <c r="D1204" s="19">
        <f t="shared" si="54"/>
        <v>208752.9054016243</v>
      </c>
      <c r="E1204" s="19">
        <f t="shared" si="55"/>
        <v>28.596288411181416</v>
      </c>
      <c r="F1204" s="19">
        <f t="shared" si="56"/>
        <v>208781.50169003548</v>
      </c>
      <c r="I1204" s="13">
        <v>40453</v>
      </c>
      <c r="J1204">
        <v>1185</v>
      </c>
      <c r="K1204">
        <v>208752.90540159887</v>
      </c>
      <c r="L1204">
        <v>28.596288411176527</v>
      </c>
      <c r="M1204">
        <v>208781.50169001005</v>
      </c>
    </row>
    <row r="1205" spans="2:13" x14ac:dyDescent="0.25">
      <c r="B1205" s="13">
        <v>40454</v>
      </c>
      <c r="C1205">
        <v>1186</v>
      </c>
      <c r="D1205" s="19">
        <f t="shared" si="54"/>
        <v>208781.50169003548</v>
      </c>
      <c r="E1205" s="19">
        <f t="shared" si="55"/>
        <v>28.600205710963767</v>
      </c>
      <c r="F1205" s="19">
        <f t="shared" si="56"/>
        <v>208810.10189574645</v>
      </c>
      <c r="I1205" s="13">
        <v>40454</v>
      </c>
      <c r="J1205">
        <v>1186</v>
      </c>
      <c r="K1205">
        <v>208781.50169000999</v>
      </c>
      <c r="L1205">
        <v>28.600205710958882</v>
      </c>
      <c r="M1205">
        <v>208810.10189572096</v>
      </c>
    </row>
    <row r="1206" spans="2:13" x14ac:dyDescent="0.25">
      <c r="B1206" s="13">
        <v>40455</v>
      </c>
      <c r="C1206">
        <v>1187</v>
      </c>
      <c r="D1206" s="19">
        <f t="shared" si="54"/>
        <v>208810.10189574645</v>
      </c>
      <c r="E1206" s="19">
        <f t="shared" si="55"/>
        <v>28.60412354736253</v>
      </c>
      <c r="F1206" s="19">
        <f t="shared" si="56"/>
        <v>208838.70601929381</v>
      </c>
      <c r="I1206" s="13">
        <v>40455</v>
      </c>
      <c r="J1206">
        <v>1187</v>
      </c>
      <c r="K1206">
        <v>208810.10189572096</v>
      </c>
      <c r="L1206">
        <v>28.604123547357631</v>
      </c>
      <c r="M1206">
        <v>208838.70601926831</v>
      </c>
    </row>
    <row r="1207" spans="2:13" x14ac:dyDescent="0.25">
      <c r="B1207" s="13">
        <v>40456</v>
      </c>
      <c r="C1207">
        <v>1188</v>
      </c>
      <c r="D1207" s="19">
        <f t="shared" si="54"/>
        <v>208838.70601929381</v>
      </c>
      <c r="E1207" s="19">
        <f t="shared" si="55"/>
        <v>28.60804192045121</v>
      </c>
      <c r="F1207" s="19">
        <f t="shared" si="56"/>
        <v>208867.31406121425</v>
      </c>
      <c r="I1207" s="13">
        <v>40456</v>
      </c>
      <c r="J1207">
        <v>1188</v>
      </c>
      <c r="K1207">
        <v>208838.70601926831</v>
      </c>
      <c r="L1207">
        <v>28.608041920446311</v>
      </c>
      <c r="M1207">
        <v>208867.31406118875</v>
      </c>
    </row>
    <row r="1208" spans="2:13" x14ac:dyDescent="0.25">
      <c r="B1208" s="13">
        <v>40457</v>
      </c>
      <c r="C1208">
        <v>1189</v>
      </c>
      <c r="D1208" s="19">
        <f t="shared" si="54"/>
        <v>208867.31406121425</v>
      </c>
      <c r="E1208" s="19">
        <f t="shared" si="55"/>
        <v>28.611960830303325</v>
      </c>
      <c r="F1208" s="19">
        <f t="shared" si="56"/>
        <v>208895.92602204456</v>
      </c>
      <c r="I1208" s="13">
        <v>40457</v>
      </c>
      <c r="J1208">
        <v>1189</v>
      </c>
      <c r="K1208">
        <v>208867.31406118869</v>
      </c>
      <c r="L1208">
        <v>28.611960830298422</v>
      </c>
      <c r="M1208">
        <v>208895.926022019</v>
      </c>
    </row>
    <row r="1209" spans="2:13" x14ac:dyDescent="0.25">
      <c r="B1209" s="13">
        <v>40458</v>
      </c>
      <c r="C1209">
        <v>1190</v>
      </c>
      <c r="D1209" s="19">
        <f t="shared" si="54"/>
        <v>208895.92602204456</v>
      </c>
      <c r="E1209" s="19">
        <f t="shared" si="55"/>
        <v>28.61588027699241</v>
      </c>
      <c r="F1209" s="19">
        <f t="shared" si="56"/>
        <v>208924.54190232154</v>
      </c>
      <c r="I1209" s="13">
        <v>40458</v>
      </c>
      <c r="J1209">
        <v>1190</v>
      </c>
      <c r="K1209">
        <v>208895.926022019</v>
      </c>
      <c r="L1209">
        <v>28.615880276987497</v>
      </c>
      <c r="M1209">
        <v>208924.54190229598</v>
      </c>
    </row>
    <row r="1210" spans="2:13" x14ac:dyDescent="0.25">
      <c r="B1210" s="13">
        <v>40459</v>
      </c>
      <c r="C1210">
        <v>1191</v>
      </c>
      <c r="D1210" s="19">
        <f t="shared" si="54"/>
        <v>208924.54190232154</v>
      </c>
      <c r="E1210" s="19">
        <f t="shared" si="55"/>
        <v>28.619800260591994</v>
      </c>
      <c r="F1210" s="19">
        <f t="shared" si="56"/>
        <v>208953.16170258212</v>
      </c>
      <c r="I1210" s="13">
        <v>40459</v>
      </c>
      <c r="J1210">
        <v>1191</v>
      </c>
      <c r="K1210">
        <v>208924.54190229601</v>
      </c>
      <c r="L1210">
        <v>28.61980026058708</v>
      </c>
      <c r="M1210">
        <v>208953.16170255659</v>
      </c>
    </row>
    <row r="1211" spans="2:13" x14ac:dyDescent="0.25">
      <c r="B1211" s="13">
        <v>40460</v>
      </c>
      <c r="C1211">
        <v>1192</v>
      </c>
      <c r="D1211" s="19">
        <f t="shared" si="54"/>
        <v>208953.16170258212</v>
      </c>
      <c r="E1211" s="19">
        <f t="shared" si="55"/>
        <v>28.623720781175635</v>
      </c>
      <c r="F1211" s="19">
        <f t="shared" si="56"/>
        <v>208981.7854233633</v>
      </c>
      <c r="I1211" s="13">
        <v>40460</v>
      </c>
      <c r="J1211">
        <v>1192</v>
      </c>
      <c r="K1211">
        <v>208953.16170255659</v>
      </c>
      <c r="L1211">
        <v>28.623720781170725</v>
      </c>
      <c r="M1211">
        <v>208981.78542333777</v>
      </c>
    </row>
    <row r="1212" spans="2:13" x14ac:dyDescent="0.25">
      <c r="B1212" s="13">
        <v>40461</v>
      </c>
      <c r="C1212">
        <v>1193</v>
      </c>
      <c r="D1212" s="19">
        <f t="shared" si="54"/>
        <v>208981.7854233633</v>
      </c>
      <c r="E1212" s="19">
        <f t="shared" si="55"/>
        <v>28.627641838816892</v>
      </c>
      <c r="F1212" s="19">
        <f t="shared" si="56"/>
        <v>209010.41306520213</v>
      </c>
      <c r="I1212" s="13">
        <v>40461</v>
      </c>
      <c r="J1212">
        <v>1193</v>
      </c>
      <c r="K1212">
        <v>208981.78542333766</v>
      </c>
      <c r="L1212">
        <v>28.627641838811975</v>
      </c>
      <c r="M1212">
        <v>209010.41306517646</v>
      </c>
    </row>
    <row r="1213" spans="2:13" x14ac:dyDescent="0.25">
      <c r="B1213" s="13">
        <v>40462</v>
      </c>
      <c r="C1213">
        <v>1194</v>
      </c>
      <c r="D1213" s="19">
        <f t="shared" si="54"/>
        <v>209010.41306520213</v>
      </c>
      <c r="E1213" s="19">
        <f t="shared" si="55"/>
        <v>28.631563433589335</v>
      </c>
      <c r="F1213" s="19">
        <f t="shared" si="56"/>
        <v>209039.04462863572</v>
      </c>
      <c r="I1213" s="13">
        <v>40462</v>
      </c>
      <c r="J1213">
        <v>1194</v>
      </c>
      <c r="K1213">
        <v>209010.41306517646</v>
      </c>
      <c r="L1213">
        <v>28.631563433584411</v>
      </c>
      <c r="M1213">
        <v>209039.04462861005</v>
      </c>
    </row>
    <row r="1214" spans="2:13" x14ac:dyDescent="0.25">
      <c r="B1214" s="13">
        <v>40463</v>
      </c>
      <c r="C1214">
        <v>1195</v>
      </c>
      <c r="D1214" s="19">
        <f t="shared" si="54"/>
        <v>209039.04462863572</v>
      </c>
      <c r="E1214" s="19">
        <f t="shared" si="55"/>
        <v>28.63548556556654</v>
      </c>
      <c r="F1214" s="19">
        <f t="shared" si="56"/>
        <v>209067.6801142013</v>
      </c>
      <c r="I1214" s="13">
        <v>40463</v>
      </c>
      <c r="J1214">
        <v>1195</v>
      </c>
      <c r="K1214">
        <v>209039.04462861005</v>
      </c>
      <c r="L1214">
        <v>28.635485565561613</v>
      </c>
      <c r="M1214">
        <v>209067.6801141756</v>
      </c>
    </row>
    <row r="1215" spans="2:13" x14ac:dyDescent="0.25">
      <c r="B1215" s="13">
        <v>40464</v>
      </c>
      <c r="C1215">
        <v>1196</v>
      </c>
      <c r="D1215" s="19">
        <f t="shared" si="54"/>
        <v>209067.6801142013</v>
      </c>
      <c r="E1215" s="19">
        <f t="shared" si="55"/>
        <v>28.639408234822099</v>
      </c>
      <c r="F1215" s="19">
        <f t="shared" si="56"/>
        <v>209096.31952243613</v>
      </c>
      <c r="I1215" s="13">
        <v>40464</v>
      </c>
      <c r="J1215">
        <v>1196</v>
      </c>
      <c r="K1215">
        <v>209067.68011417563</v>
      </c>
      <c r="L1215">
        <v>28.639408234817164</v>
      </c>
      <c r="M1215">
        <v>209096.31952241046</v>
      </c>
    </row>
    <row r="1216" spans="2:13" x14ac:dyDescent="0.25">
      <c r="B1216" s="13">
        <v>40465</v>
      </c>
      <c r="C1216">
        <v>1197</v>
      </c>
      <c r="D1216" s="19">
        <f t="shared" si="54"/>
        <v>209096.31952243613</v>
      </c>
      <c r="E1216" s="19">
        <f t="shared" si="55"/>
        <v>28.643331441429609</v>
      </c>
      <c r="F1216" s="19">
        <f t="shared" si="56"/>
        <v>209124.96285387754</v>
      </c>
      <c r="I1216" s="13">
        <v>40465</v>
      </c>
      <c r="J1216">
        <v>1197</v>
      </c>
      <c r="K1216">
        <v>209096.31952241037</v>
      </c>
      <c r="L1216">
        <v>28.643331441424667</v>
      </c>
      <c r="M1216">
        <v>209124.96285385179</v>
      </c>
    </row>
    <row r="1217" spans="2:13" x14ac:dyDescent="0.25">
      <c r="B1217" s="13">
        <v>40466</v>
      </c>
      <c r="C1217">
        <v>1198</v>
      </c>
      <c r="D1217" s="19">
        <f t="shared" si="54"/>
        <v>209124.96285387754</v>
      </c>
      <c r="E1217" s="19">
        <f t="shared" si="55"/>
        <v>28.647255185462679</v>
      </c>
      <c r="F1217" s="19">
        <f t="shared" si="56"/>
        <v>209153.61010906301</v>
      </c>
      <c r="I1217" s="13">
        <v>40466</v>
      </c>
      <c r="J1217">
        <v>1198</v>
      </c>
      <c r="K1217">
        <v>209124.96285385184</v>
      </c>
      <c r="L1217">
        <v>28.647255185457734</v>
      </c>
      <c r="M1217">
        <v>209153.61010903731</v>
      </c>
    </row>
    <row r="1218" spans="2:13" x14ac:dyDescent="0.25">
      <c r="B1218" s="13">
        <v>40467</v>
      </c>
      <c r="C1218">
        <v>1199</v>
      </c>
      <c r="D1218" s="19">
        <f t="shared" si="54"/>
        <v>209153.61010906301</v>
      </c>
      <c r="E1218" s="19">
        <f t="shared" si="55"/>
        <v>28.651179466994936</v>
      </c>
      <c r="F1218" s="19">
        <f t="shared" si="56"/>
        <v>209182.26128853002</v>
      </c>
      <c r="I1218" s="13">
        <v>40467</v>
      </c>
      <c r="J1218">
        <v>1199</v>
      </c>
      <c r="K1218">
        <v>209153.61010903725</v>
      </c>
      <c r="L1218">
        <v>28.651179466989984</v>
      </c>
      <c r="M1218">
        <v>209182.26128850423</v>
      </c>
    </row>
    <row r="1219" spans="2:13" x14ac:dyDescent="0.25">
      <c r="B1219" s="13">
        <v>40468</v>
      </c>
      <c r="C1219">
        <v>1200</v>
      </c>
      <c r="D1219" s="19">
        <f t="shared" si="54"/>
        <v>209182.26128853002</v>
      </c>
      <c r="E1219" s="19">
        <f t="shared" si="55"/>
        <v>28.655104286100006</v>
      </c>
      <c r="F1219" s="19">
        <f t="shared" si="56"/>
        <v>209210.91639281611</v>
      </c>
      <c r="I1219" s="13">
        <v>40468</v>
      </c>
      <c r="J1219">
        <v>1200</v>
      </c>
      <c r="K1219">
        <v>209182.2612885042</v>
      </c>
      <c r="L1219">
        <v>28.65510428609506</v>
      </c>
      <c r="M1219">
        <v>209210.9163927903</v>
      </c>
    </row>
    <row r="1220" spans="2:13" x14ac:dyDescent="0.25">
      <c r="B1220" s="13">
        <v>40469</v>
      </c>
      <c r="C1220">
        <v>1201</v>
      </c>
      <c r="D1220" s="19">
        <f t="shared" si="54"/>
        <v>209210.91639281611</v>
      </c>
      <c r="E1220" s="19">
        <f t="shared" si="55"/>
        <v>28.659029642851525</v>
      </c>
      <c r="F1220" s="19">
        <f t="shared" si="56"/>
        <v>209239.57542245896</v>
      </c>
      <c r="I1220" s="13">
        <v>40469</v>
      </c>
      <c r="J1220">
        <v>1201</v>
      </c>
      <c r="K1220">
        <v>209210.91639279027</v>
      </c>
      <c r="L1220">
        <v>28.659029642846562</v>
      </c>
      <c r="M1220">
        <v>209239.57542243312</v>
      </c>
    </row>
    <row r="1221" spans="2:13" x14ac:dyDescent="0.25">
      <c r="B1221" s="13">
        <v>40470</v>
      </c>
      <c r="C1221">
        <v>1202</v>
      </c>
      <c r="D1221" s="19">
        <f t="shared" si="54"/>
        <v>209239.57542245896</v>
      </c>
      <c r="E1221" s="19">
        <f t="shared" si="55"/>
        <v>28.66295553732315</v>
      </c>
      <c r="F1221" s="19">
        <f t="shared" si="56"/>
        <v>209268.23837799628</v>
      </c>
      <c r="I1221" s="13">
        <v>40470</v>
      </c>
      <c r="J1221">
        <v>1202</v>
      </c>
      <c r="K1221">
        <v>209239.57542243312</v>
      </c>
      <c r="L1221">
        <v>28.662955537318187</v>
      </c>
      <c r="M1221">
        <v>209268.23837797044</v>
      </c>
    </row>
    <row r="1222" spans="2:13" x14ac:dyDescent="0.25">
      <c r="B1222" s="13">
        <v>40471</v>
      </c>
      <c r="C1222">
        <v>1203</v>
      </c>
      <c r="D1222" s="19">
        <f t="shared" si="54"/>
        <v>209268.23837799628</v>
      </c>
      <c r="E1222" s="19">
        <f t="shared" si="55"/>
        <v>28.666881969588534</v>
      </c>
      <c r="F1222" s="19">
        <f t="shared" si="56"/>
        <v>209296.90525996586</v>
      </c>
      <c r="I1222" s="13">
        <v>40471</v>
      </c>
      <c r="J1222">
        <v>1203</v>
      </c>
      <c r="K1222">
        <v>209268.23837797038</v>
      </c>
      <c r="L1222">
        <v>28.666881969583564</v>
      </c>
      <c r="M1222">
        <v>209296.90525993996</v>
      </c>
    </row>
    <row r="1223" spans="2:13" x14ac:dyDescent="0.25">
      <c r="B1223" s="13">
        <v>40472</v>
      </c>
      <c r="C1223">
        <v>1204</v>
      </c>
      <c r="D1223" s="19">
        <f t="shared" si="54"/>
        <v>209296.90525996586</v>
      </c>
      <c r="E1223" s="19">
        <f t="shared" si="55"/>
        <v>28.670808939721354</v>
      </c>
      <c r="F1223" s="19">
        <f t="shared" si="56"/>
        <v>209325.57606890559</v>
      </c>
      <c r="I1223" s="13">
        <v>40472</v>
      </c>
      <c r="J1223">
        <v>1204</v>
      </c>
      <c r="K1223">
        <v>209296.90525993993</v>
      </c>
      <c r="L1223">
        <v>28.67080893971638</v>
      </c>
      <c r="M1223">
        <v>209325.57606887966</v>
      </c>
    </row>
    <row r="1224" spans="2:13" x14ac:dyDescent="0.25">
      <c r="B1224" s="13">
        <v>40473</v>
      </c>
      <c r="C1224">
        <v>1205</v>
      </c>
      <c r="D1224" s="19">
        <f t="shared" si="54"/>
        <v>209325.57606890559</v>
      </c>
      <c r="E1224" s="19">
        <f t="shared" si="55"/>
        <v>28.67473644779529</v>
      </c>
      <c r="F1224" s="19">
        <f t="shared" si="56"/>
        <v>209354.2508053534</v>
      </c>
      <c r="I1224" s="13">
        <v>40473</v>
      </c>
      <c r="J1224">
        <v>1205</v>
      </c>
      <c r="K1224">
        <v>209325.57606887966</v>
      </c>
      <c r="L1224">
        <v>28.674736447790309</v>
      </c>
      <c r="M1224">
        <v>209354.25080532744</v>
      </c>
    </row>
    <row r="1225" spans="2:13" x14ac:dyDescent="0.25">
      <c r="B1225" s="13">
        <v>40474</v>
      </c>
      <c r="C1225">
        <v>1206</v>
      </c>
      <c r="D1225" s="19">
        <f t="shared" si="54"/>
        <v>209354.2508053534</v>
      </c>
      <c r="E1225" s="19">
        <f t="shared" si="55"/>
        <v>28.678664493884032</v>
      </c>
      <c r="F1225" s="19">
        <f t="shared" si="56"/>
        <v>209382.92946984729</v>
      </c>
      <c r="I1225" s="13">
        <v>40474</v>
      </c>
      <c r="J1225">
        <v>1206</v>
      </c>
      <c r="K1225">
        <v>209354.25080532741</v>
      </c>
      <c r="L1225">
        <v>28.678664493879047</v>
      </c>
      <c r="M1225">
        <v>209382.92946982128</v>
      </c>
    </row>
    <row r="1226" spans="2:13" x14ac:dyDescent="0.25">
      <c r="B1226" s="13">
        <v>40475</v>
      </c>
      <c r="C1226">
        <v>1207</v>
      </c>
      <c r="D1226" s="19">
        <f t="shared" si="54"/>
        <v>209382.92946984729</v>
      </c>
      <c r="E1226" s="19">
        <f t="shared" si="55"/>
        <v>28.682593078061277</v>
      </c>
      <c r="F1226" s="19">
        <f t="shared" si="56"/>
        <v>209411.61206292536</v>
      </c>
      <c r="I1226" s="13">
        <v>40475</v>
      </c>
      <c r="J1226">
        <v>1207</v>
      </c>
      <c r="K1226">
        <v>209382.92946982128</v>
      </c>
      <c r="L1226">
        <v>28.682593078056286</v>
      </c>
      <c r="M1226">
        <v>209411.61206289934</v>
      </c>
    </row>
    <row r="1227" spans="2:13" x14ac:dyDescent="0.25">
      <c r="B1227" s="13">
        <v>40476</v>
      </c>
      <c r="C1227">
        <v>1208</v>
      </c>
      <c r="D1227" s="19">
        <f t="shared" si="54"/>
        <v>209411.61206292536</v>
      </c>
      <c r="E1227" s="19">
        <f t="shared" si="55"/>
        <v>28.686522200400738</v>
      </c>
      <c r="F1227" s="19">
        <f t="shared" si="56"/>
        <v>209440.29858512577</v>
      </c>
      <c r="I1227" s="13">
        <v>40476</v>
      </c>
      <c r="J1227">
        <v>1208</v>
      </c>
      <c r="K1227">
        <v>209411.61206289942</v>
      </c>
      <c r="L1227">
        <v>28.686522200395743</v>
      </c>
      <c r="M1227">
        <v>209440.29858509981</v>
      </c>
    </row>
    <row r="1228" spans="2:13" x14ac:dyDescent="0.25">
      <c r="B1228" s="13">
        <v>40477</v>
      </c>
      <c r="C1228">
        <v>1209</v>
      </c>
      <c r="D1228" s="19">
        <f t="shared" si="54"/>
        <v>209440.29858512577</v>
      </c>
      <c r="E1228" s="19">
        <f t="shared" si="55"/>
        <v>28.690451860976136</v>
      </c>
      <c r="F1228" s="19">
        <f t="shared" si="56"/>
        <v>209468.98903698675</v>
      </c>
      <c r="I1228" s="13">
        <v>40477</v>
      </c>
      <c r="J1228">
        <v>1209</v>
      </c>
      <c r="K1228">
        <v>209440.29858509969</v>
      </c>
      <c r="L1228">
        <v>28.690451860971137</v>
      </c>
      <c r="M1228">
        <v>209468.98903696067</v>
      </c>
    </row>
    <row r="1229" spans="2:13" x14ac:dyDescent="0.25">
      <c r="B1229" s="13">
        <v>40478</v>
      </c>
      <c r="C1229">
        <v>1210</v>
      </c>
      <c r="D1229" s="19">
        <f t="shared" si="54"/>
        <v>209468.98903698675</v>
      </c>
      <c r="E1229" s="19">
        <f t="shared" si="55"/>
        <v>28.694382059861201</v>
      </c>
      <c r="F1229" s="19">
        <f t="shared" si="56"/>
        <v>209497.6834190466</v>
      </c>
      <c r="I1229" s="13">
        <v>40478</v>
      </c>
      <c r="J1229">
        <v>1210</v>
      </c>
      <c r="K1229">
        <v>209468.98903696067</v>
      </c>
      <c r="L1229">
        <v>28.694382059856199</v>
      </c>
      <c r="M1229">
        <v>209497.68341902053</v>
      </c>
    </row>
    <row r="1230" spans="2:13" x14ac:dyDescent="0.25">
      <c r="B1230" s="13">
        <v>40479</v>
      </c>
      <c r="C1230">
        <v>1211</v>
      </c>
      <c r="D1230" s="19">
        <f t="shared" si="54"/>
        <v>209497.6834190466</v>
      </c>
      <c r="E1230" s="19">
        <f t="shared" si="55"/>
        <v>28.698312797129674</v>
      </c>
      <c r="F1230" s="19">
        <f t="shared" si="56"/>
        <v>209526.38173184372</v>
      </c>
      <c r="I1230" s="13">
        <v>40479</v>
      </c>
      <c r="J1230">
        <v>1211</v>
      </c>
      <c r="K1230">
        <v>209497.68341902053</v>
      </c>
      <c r="L1230">
        <v>28.698312797124668</v>
      </c>
      <c r="M1230">
        <v>209526.38173181764</v>
      </c>
    </row>
    <row r="1231" spans="2:13" x14ac:dyDescent="0.25">
      <c r="B1231" s="13">
        <v>40480</v>
      </c>
      <c r="C1231">
        <v>1212</v>
      </c>
      <c r="D1231" s="19">
        <f t="shared" si="54"/>
        <v>209526.38173184372</v>
      </c>
      <c r="E1231" s="19">
        <f t="shared" si="55"/>
        <v>28.702244072855308</v>
      </c>
      <c r="F1231" s="19">
        <f t="shared" si="56"/>
        <v>209555.08397591658</v>
      </c>
      <c r="I1231" s="13">
        <v>40480</v>
      </c>
      <c r="J1231">
        <v>1212</v>
      </c>
      <c r="K1231">
        <v>209526.38173181762</v>
      </c>
      <c r="L1231">
        <v>28.702244072850295</v>
      </c>
      <c r="M1231">
        <v>209555.08397589048</v>
      </c>
    </row>
    <row r="1232" spans="2:13" x14ac:dyDescent="0.25">
      <c r="B1232" s="13">
        <v>40481</v>
      </c>
      <c r="C1232">
        <v>1213</v>
      </c>
      <c r="D1232" s="19">
        <f t="shared" si="54"/>
        <v>209555.08397591658</v>
      </c>
      <c r="E1232" s="19">
        <f t="shared" si="55"/>
        <v>28.706175887111865</v>
      </c>
      <c r="F1232" s="19">
        <f t="shared" si="56"/>
        <v>209583.7901518037</v>
      </c>
      <c r="I1232" s="13">
        <v>40481</v>
      </c>
      <c r="J1232">
        <v>1213</v>
      </c>
      <c r="K1232">
        <v>209555.08397589039</v>
      </c>
      <c r="L1232">
        <v>28.706175887106845</v>
      </c>
      <c r="M1232">
        <v>209583.7901517775</v>
      </c>
    </row>
    <row r="1233" spans="2:13" x14ac:dyDescent="0.25">
      <c r="B1233" s="13">
        <v>40482</v>
      </c>
      <c r="C1233">
        <v>1214</v>
      </c>
      <c r="D1233" s="19">
        <f t="shared" si="54"/>
        <v>209583.7901518037</v>
      </c>
      <c r="E1233" s="19">
        <f t="shared" si="55"/>
        <v>28.710108239973113</v>
      </c>
      <c r="F1233" s="19">
        <f t="shared" si="56"/>
        <v>209612.50026004366</v>
      </c>
      <c r="I1233" s="13">
        <v>40482</v>
      </c>
      <c r="J1233">
        <v>1214</v>
      </c>
      <c r="K1233">
        <v>209583.7901517775</v>
      </c>
      <c r="L1233">
        <v>28.710108239968086</v>
      </c>
      <c r="M1233">
        <v>209612.50026001746</v>
      </c>
    </row>
    <row r="1234" spans="2:13" x14ac:dyDescent="0.25">
      <c r="B1234" s="13">
        <v>40483</v>
      </c>
      <c r="C1234">
        <v>1215</v>
      </c>
      <c r="D1234" s="19">
        <f t="shared" si="54"/>
        <v>209612.50026004366</v>
      </c>
      <c r="E1234" s="19">
        <f t="shared" si="55"/>
        <v>28.714041131512833</v>
      </c>
      <c r="F1234" s="19">
        <f t="shared" si="56"/>
        <v>209641.21430117518</v>
      </c>
      <c r="I1234" s="13">
        <v>40483</v>
      </c>
      <c r="J1234">
        <v>1215</v>
      </c>
      <c r="K1234">
        <v>209612.50026001746</v>
      </c>
      <c r="L1234">
        <v>28.714041131507809</v>
      </c>
      <c r="M1234">
        <v>209641.21430114898</v>
      </c>
    </row>
    <row r="1235" spans="2:13" x14ac:dyDescent="0.25">
      <c r="B1235" s="13">
        <v>40484</v>
      </c>
      <c r="C1235">
        <v>1216</v>
      </c>
      <c r="D1235" s="19">
        <f t="shared" si="54"/>
        <v>209641.21430117518</v>
      </c>
      <c r="E1235" s="19">
        <f t="shared" si="55"/>
        <v>28.717974561804823</v>
      </c>
      <c r="F1235" s="19">
        <f t="shared" si="56"/>
        <v>209669.93227573697</v>
      </c>
      <c r="I1235" s="13">
        <v>40484</v>
      </c>
      <c r="J1235">
        <v>1216</v>
      </c>
      <c r="K1235">
        <v>209641.21430114895</v>
      </c>
      <c r="L1235">
        <v>28.717974561799785</v>
      </c>
      <c r="M1235">
        <v>209669.93227571074</v>
      </c>
    </row>
    <row r="1236" spans="2:13" x14ac:dyDescent="0.25">
      <c r="B1236" s="13">
        <v>40485</v>
      </c>
      <c r="C1236">
        <v>1217</v>
      </c>
      <c r="D1236" s="19">
        <f t="shared" si="54"/>
        <v>209669.93227573697</v>
      </c>
      <c r="E1236" s="19">
        <f t="shared" si="55"/>
        <v>28.721908530922875</v>
      </c>
      <c r="F1236" s="19">
        <f t="shared" si="56"/>
        <v>209698.65418426789</v>
      </c>
      <c r="I1236" s="13">
        <v>40485</v>
      </c>
      <c r="J1236">
        <v>1217</v>
      </c>
      <c r="K1236">
        <v>209669.93227571071</v>
      </c>
      <c r="L1236">
        <v>28.72190853091784</v>
      </c>
      <c r="M1236">
        <v>209698.65418424163</v>
      </c>
    </row>
    <row r="1237" spans="2:13" x14ac:dyDescent="0.25">
      <c r="B1237" s="13">
        <v>40486</v>
      </c>
      <c r="C1237">
        <v>1218</v>
      </c>
      <c r="D1237" s="19">
        <f t="shared" ref="D1237:D1300" si="57">F1236</f>
        <v>209698.65418426789</v>
      </c>
      <c r="E1237" s="19">
        <f t="shared" ref="E1237:E1300" si="58">D1237*_nPIR</f>
        <v>28.725843038940809</v>
      </c>
      <c r="F1237" s="19">
        <f t="shared" si="56"/>
        <v>209727.38002730682</v>
      </c>
      <c r="I1237" s="13">
        <v>40486</v>
      </c>
      <c r="J1237">
        <v>1218</v>
      </c>
      <c r="K1237">
        <v>209698.65418424163</v>
      </c>
      <c r="L1237">
        <v>28.725843038935775</v>
      </c>
      <c r="M1237">
        <v>209727.38002728057</v>
      </c>
    </row>
    <row r="1238" spans="2:13" x14ac:dyDescent="0.25">
      <c r="B1238" s="13">
        <v>40487</v>
      </c>
      <c r="C1238">
        <v>1219</v>
      </c>
      <c r="D1238" s="19">
        <f t="shared" si="57"/>
        <v>209727.38002730682</v>
      </c>
      <c r="E1238" s="19">
        <f t="shared" si="58"/>
        <v>28.729778085932445</v>
      </c>
      <c r="F1238" s="19">
        <f t="shared" ref="F1238:F1301" si="59">D1238+E1238</f>
        <v>209756.10980539274</v>
      </c>
      <c r="I1238" s="13">
        <v>40487</v>
      </c>
      <c r="J1238">
        <v>1219</v>
      </c>
      <c r="K1238">
        <v>209727.38002728054</v>
      </c>
      <c r="L1238">
        <v>28.729778085927407</v>
      </c>
      <c r="M1238">
        <v>209756.10980536646</v>
      </c>
    </row>
    <row r="1239" spans="2:13" x14ac:dyDescent="0.25">
      <c r="B1239" s="13">
        <v>40488</v>
      </c>
      <c r="C1239">
        <v>1220</v>
      </c>
      <c r="D1239" s="19">
        <f t="shared" si="57"/>
        <v>209756.10980539274</v>
      </c>
      <c r="E1239" s="19">
        <f t="shared" si="58"/>
        <v>28.733713671971611</v>
      </c>
      <c r="F1239" s="19">
        <f t="shared" si="59"/>
        <v>209784.84351906471</v>
      </c>
      <c r="I1239" s="13">
        <v>40488</v>
      </c>
      <c r="J1239">
        <v>1220</v>
      </c>
      <c r="K1239">
        <v>209756.10980536649</v>
      </c>
      <c r="L1239">
        <v>28.733713671966569</v>
      </c>
      <c r="M1239">
        <v>209784.84351903846</v>
      </c>
    </row>
    <row r="1240" spans="2:13" x14ac:dyDescent="0.25">
      <c r="B1240" s="13">
        <v>40489</v>
      </c>
      <c r="C1240">
        <v>1221</v>
      </c>
      <c r="D1240" s="19">
        <f t="shared" si="57"/>
        <v>209784.84351906471</v>
      </c>
      <c r="E1240" s="19">
        <f t="shared" si="58"/>
        <v>28.737649797132157</v>
      </c>
      <c r="F1240" s="19">
        <f t="shared" si="59"/>
        <v>209813.58116886186</v>
      </c>
      <c r="I1240" s="13">
        <v>40489</v>
      </c>
      <c r="J1240">
        <v>1221</v>
      </c>
      <c r="K1240">
        <v>209784.8435190384</v>
      </c>
      <c r="L1240">
        <v>28.737649797127109</v>
      </c>
      <c r="M1240">
        <v>209813.58116883552</v>
      </c>
    </row>
    <row r="1241" spans="2:13" x14ac:dyDescent="0.25">
      <c r="B1241" s="13">
        <v>40490</v>
      </c>
      <c r="C1241">
        <v>1222</v>
      </c>
      <c r="D1241" s="19">
        <f t="shared" si="57"/>
        <v>209813.58116886186</v>
      </c>
      <c r="E1241" s="19">
        <f t="shared" si="58"/>
        <v>28.74158646148793</v>
      </c>
      <c r="F1241" s="19">
        <f t="shared" si="59"/>
        <v>209842.32275532334</v>
      </c>
      <c r="I1241" s="13">
        <v>40490</v>
      </c>
      <c r="J1241">
        <v>1222</v>
      </c>
      <c r="K1241">
        <v>209813.58116883552</v>
      </c>
      <c r="L1241">
        <v>28.741586461482875</v>
      </c>
      <c r="M1241">
        <v>209842.32275529701</v>
      </c>
    </row>
    <row r="1242" spans="2:13" x14ac:dyDescent="0.25">
      <c r="B1242" s="13">
        <v>40491</v>
      </c>
      <c r="C1242">
        <v>1223</v>
      </c>
      <c r="D1242" s="19">
        <f t="shared" si="57"/>
        <v>209842.32275532334</v>
      </c>
      <c r="E1242" s="19">
        <f t="shared" si="58"/>
        <v>28.745523665112792</v>
      </c>
      <c r="F1242" s="19">
        <f t="shared" si="59"/>
        <v>209871.06827898844</v>
      </c>
      <c r="I1242" s="13">
        <v>40491</v>
      </c>
      <c r="J1242">
        <v>1223</v>
      </c>
      <c r="K1242">
        <v>209842.32275529698</v>
      </c>
      <c r="L1242">
        <v>28.745523665107733</v>
      </c>
      <c r="M1242">
        <v>209871.06827896208</v>
      </c>
    </row>
    <row r="1243" spans="2:13" x14ac:dyDescent="0.25">
      <c r="B1243" s="13">
        <v>40492</v>
      </c>
      <c r="C1243">
        <v>1224</v>
      </c>
      <c r="D1243" s="19">
        <f t="shared" si="57"/>
        <v>209871.06827898844</v>
      </c>
      <c r="E1243" s="19">
        <f t="shared" si="58"/>
        <v>28.749461408080613</v>
      </c>
      <c r="F1243" s="19">
        <f t="shared" si="59"/>
        <v>209899.81774039654</v>
      </c>
      <c r="I1243" s="13">
        <v>40492</v>
      </c>
      <c r="J1243">
        <v>1224</v>
      </c>
      <c r="K1243">
        <v>209871.06827896211</v>
      </c>
      <c r="L1243">
        <v>28.74946140807555</v>
      </c>
      <c r="M1243">
        <v>209899.81774037017</v>
      </c>
    </row>
    <row r="1244" spans="2:13" x14ac:dyDescent="0.25">
      <c r="B1244" s="13">
        <v>40493</v>
      </c>
      <c r="C1244">
        <v>1225</v>
      </c>
      <c r="D1244" s="19">
        <f t="shared" si="57"/>
        <v>209899.81774039654</v>
      </c>
      <c r="E1244" s="19">
        <f t="shared" si="58"/>
        <v>28.753399690465283</v>
      </c>
      <c r="F1244" s="19">
        <f t="shared" si="59"/>
        <v>209928.57114008701</v>
      </c>
      <c r="I1244" s="13">
        <v>40493</v>
      </c>
      <c r="J1244">
        <v>1225</v>
      </c>
      <c r="K1244">
        <v>209899.81774037008</v>
      </c>
      <c r="L1244">
        <v>28.753399690460217</v>
      </c>
      <c r="M1244">
        <v>209928.57114006055</v>
      </c>
    </row>
    <row r="1245" spans="2:13" x14ac:dyDescent="0.25">
      <c r="B1245" s="13">
        <v>40494</v>
      </c>
      <c r="C1245">
        <v>1226</v>
      </c>
      <c r="D1245" s="19">
        <f t="shared" si="57"/>
        <v>209928.57114008701</v>
      </c>
      <c r="E1245" s="19">
        <f t="shared" si="58"/>
        <v>28.757338512340688</v>
      </c>
      <c r="F1245" s="19">
        <f t="shared" si="59"/>
        <v>209957.32847859935</v>
      </c>
      <c r="I1245" s="13">
        <v>40494</v>
      </c>
      <c r="J1245">
        <v>1226</v>
      </c>
      <c r="K1245">
        <v>209928.57114006055</v>
      </c>
      <c r="L1245">
        <v>28.757338512335622</v>
      </c>
      <c r="M1245">
        <v>209957.32847857289</v>
      </c>
    </row>
    <row r="1246" spans="2:13" x14ac:dyDescent="0.25">
      <c r="B1246" s="13">
        <v>40495</v>
      </c>
      <c r="C1246">
        <v>1227</v>
      </c>
      <c r="D1246" s="19">
        <f t="shared" si="57"/>
        <v>209957.32847859935</v>
      </c>
      <c r="E1246" s="19">
        <f t="shared" si="58"/>
        <v>28.761277873780735</v>
      </c>
      <c r="F1246" s="19">
        <f t="shared" si="59"/>
        <v>209986.08975647311</v>
      </c>
      <c r="I1246" s="13">
        <v>40495</v>
      </c>
      <c r="J1246">
        <v>1227</v>
      </c>
      <c r="K1246">
        <v>209957.32847857289</v>
      </c>
      <c r="L1246">
        <v>28.761277873775658</v>
      </c>
      <c r="M1246">
        <v>209986.08975644666</v>
      </c>
    </row>
    <row r="1247" spans="2:13" x14ac:dyDescent="0.25">
      <c r="B1247" s="13">
        <v>40496</v>
      </c>
      <c r="C1247">
        <v>1228</v>
      </c>
      <c r="D1247" s="19">
        <f t="shared" si="57"/>
        <v>209986.08975647311</v>
      </c>
      <c r="E1247" s="19">
        <f t="shared" si="58"/>
        <v>28.765217774859334</v>
      </c>
      <c r="F1247" s="19">
        <f t="shared" si="59"/>
        <v>210014.85497424798</v>
      </c>
      <c r="I1247" s="13">
        <v>40496</v>
      </c>
      <c r="J1247">
        <v>1228</v>
      </c>
      <c r="K1247">
        <v>209986.08975644663</v>
      </c>
      <c r="L1247">
        <v>28.765217774854253</v>
      </c>
      <c r="M1247">
        <v>210014.8549742215</v>
      </c>
    </row>
    <row r="1248" spans="2:13" x14ac:dyDescent="0.25">
      <c r="B1248" s="13">
        <v>40497</v>
      </c>
      <c r="C1248">
        <v>1229</v>
      </c>
      <c r="D1248" s="19">
        <f t="shared" si="57"/>
        <v>210014.85497424798</v>
      </c>
      <c r="E1248" s="19">
        <f t="shared" si="58"/>
        <v>28.76915821565041</v>
      </c>
      <c r="F1248" s="19">
        <f t="shared" si="59"/>
        <v>210043.62413246362</v>
      </c>
      <c r="I1248" s="13">
        <v>40497</v>
      </c>
      <c r="J1248">
        <v>1229</v>
      </c>
      <c r="K1248">
        <v>210014.85497422144</v>
      </c>
      <c r="L1248">
        <v>28.76915821564533</v>
      </c>
      <c r="M1248">
        <v>210043.62413243708</v>
      </c>
    </row>
    <row r="1249" spans="2:13" x14ac:dyDescent="0.25">
      <c r="B1249" s="13">
        <v>40498</v>
      </c>
      <c r="C1249">
        <v>1230</v>
      </c>
      <c r="D1249" s="19">
        <f t="shared" si="57"/>
        <v>210043.62413246362</v>
      </c>
      <c r="E1249" s="19">
        <f t="shared" si="58"/>
        <v>28.773099196227896</v>
      </c>
      <c r="F1249" s="19">
        <f t="shared" si="59"/>
        <v>210072.39723165985</v>
      </c>
      <c r="I1249" s="13">
        <v>40498</v>
      </c>
      <c r="J1249">
        <v>1230</v>
      </c>
      <c r="K1249">
        <v>210043.62413243708</v>
      </c>
      <c r="L1249">
        <v>28.773099196222812</v>
      </c>
      <c r="M1249">
        <v>210072.39723163331</v>
      </c>
    </row>
    <row r="1250" spans="2:13" x14ac:dyDescent="0.25">
      <c r="B1250" s="13">
        <v>40499</v>
      </c>
      <c r="C1250">
        <v>1231</v>
      </c>
      <c r="D1250" s="19">
        <f t="shared" si="57"/>
        <v>210072.39723165985</v>
      </c>
      <c r="E1250" s="19">
        <f t="shared" si="58"/>
        <v>28.777040716665738</v>
      </c>
      <c r="F1250" s="19">
        <f t="shared" si="59"/>
        <v>210101.17427237652</v>
      </c>
      <c r="I1250" s="13">
        <v>40499</v>
      </c>
      <c r="J1250">
        <v>1231</v>
      </c>
      <c r="K1250">
        <v>210072.39723163331</v>
      </c>
      <c r="L1250">
        <v>28.777040716660647</v>
      </c>
      <c r="M1250">
        <v>210101.17427234998</v>
      </c>
    </row>
    <row r="1251" spans="2:13" x14ac:dyDescent="0.25">
      <c r="B1251" s="13">
        <v>40500</v>
      </c>
      <c r="C1251">
        <v>1232</v>
      </c>
      <c r="D1251" s="19">
        <f t="shared" si="57"/>
        <v>210101.17427237652</v>
      </c>
      <c r="E1251" s="19">
        <f t="shared" si="58"/>
        <v>28.780982777037885</v>
      </c>
      <c r="F1251" s="19">
        <f t="shared" si="59"/>
        <v>210129.95525515356</v>
      </c>
      <c r="I1251" s="13">
        <v>40500</v>
      </c>
      <c r="J1251">
        <v>1232</v>
      </c>
      <c r="K1251">
        <v>210101.17427234995</v>
      </c>
      <c r="L1251">
        <v>28.780982777032783</v>
      </c>
      <c r="M1251">
        <v>210129.95525512699</v>
      </c>
    </row>
    <row r="1252" spans="2:13" x14ac:dyDescent="0.25">
      <c r="B1252" s="13">
        <v>40501</v>
      </c>
      <c r="C1252">
        <v>1233</v>
      </c>
      <c r="D1252" s="19">
        <f t="shared" si="57"/>
        <v>210129.95525515356</v>
      </c>
      <c r="E1252" s="19">
        <f t="shared" si="58"/>
        <v>28.7849253774183</v>
      </c>
      <c r="F1252" s="19">
        <f t="shared" si="59"/>
        <v>210158.74018053096</v>
      </c>
      <c r="I1252" s="13">
        <v>40501</v>
      </c>
      <c r="J1252">
        <v>1233</v>
      </c>
      <c r="K1252">
        <v>210129.9552551269</v>
      </c>
      <c r="L1252">
        <v>28.784925377413195</v>
      </c>
      <c r="M1252">
        <v>210158.7401805043</v>
      </c>
    </row>
    <row r="1253" spans="2:13" x14ac:dyDescent="0.25">
      <c r="B1253" s="13">
        <v>40502</v>
      </c>
      <c r="C1253">
        <v>1234</v>
      </c>
      <c r="D1253" s="19">
        <f t="shared" si="57"/>
        <v>210158.74018053096</v>
      </c>
      <c r="E1253" s="19">
        <f t="shared" si="58"/>
        <v>28.788868517880957</v>
      </c>
      <c r="F1253" s="19">
        <f t="shared" si="59"/>
        <v>210187.52904904884</v>
      </c>
      <c r="I1253" s="13">
        <v>40502</v>
      </c>
      <c r="J1253">
        <v>1234</v>
      </c>
      <c r="K1253">
        <v>210158.74018050428</v>
      </c>
      <c r="L1253">
        <v>28.788868517875855</v>
      </c>
      <c r="M1253">
        <v>210187.52904902215</v>
      </c>
    </row>
    <row r="1254" spans="2:13" x14ac:dyDescent="0.25">
      <c r="B1254" s="13">
        <v>40503</v>
      </c>
      <c r="C1254">
        <v>1235</v>
      </c>
      <c r="D1254" s="19">
        <f t="shared" si="57"/>
        <v>210187.52904904884</v>
      </c>
      <c r="E1254" s="19">
        <f t="shared" si="58"/>
        <v>28.792812198499846</v>
      </c>
      <c r="F1254" s="19">
        <f t="shared" si="59"/>
        <v>210216.32186124733</v>
      </c>
      <c r="I1254" s="13">
        <v>40503</v>
      </c>
      <c r="J1254">
        <v>1235</v>
      </c>
      <c r="K1254">
        <v>210187.52904902221</v>
      </c>
      <c r="L1254">
        <v>28.79281219849473</v>
      </c>
      <c r="M1254">
        <v>210216.3218612207</v>
      </c>
    </row>
    <row r="1255" spans="2:13" x14ac:dyDescent="0.25">
      <c r="B1255" s="13">
        <v>40504</v>
      </c>
      <c r="C1255">
        <v>1236</v>
      </c>
      <c r="D1255" s="19">
        <f t="shared" si="57"/>
        <v>210216.32186124733</v>
      </c>
      <c r="E1255" s="19">
        <f t="shared" si="58"/>
        <v>28.796756419348952</v>
      </c>
      <c r="F1255" s="19">
        <f t="shared" si="59"/>
        <v>210245.11861766668</v>
      </c>
      <c r="I1255" s="13">
        <v>40504</v>
      </c>
      <c r="J1255">
        <v>1236</v>
      </c>
      <c r="K1255">
        <v>210216.32186122064</v>
      </c>
      <c r="L1255">
        <v>28.796756419343836</v>
      </c>
      <c r="M1255">
        <v>210245.11861763999</v>
      </c>
    </row>
    <row r="1256" spans="2:13" x14ac:dyDescent="0.25">
      <c r="B1256" s="13">
        <v>40505</v>
      </c>
      <c r="C1256">
        <v>1237</v>
      </c>
      <c r="D1256" s="19">
        <f t="shared" si="57"/>
        <v>210245.11861766668</v>
      </c>
      <c r="E1256" s="19">
        <f t="shared" si="58"/>
        <v>28.800701180502291</v>
      </c>
      <c r="F1256" s="19">
        <f t="shared" si="59"/>
        <v>210273.91931884718</v>
      </c>
      <c r="I1256" s="13">
        <v>40505</v>
      </c>
      <c r="J1256">
        <v>1237</v>
      </c>
      <c r="K1256">
        <v>210245.11861763996</v>
      </c>
      <c r="L1256">
        <v>28.800701180497175</v>
      </c>
      <c r="M1256">
        <v>210273.91931882047</v>
      </c>
    </row>
    <row r="1257" spans="2:13" x14ac:dyDescent="0.25">
      <c r="B1257" s="13">
        <v>40506</v>
      </c>
      <c r="C1257">
        <v>1238</v>
      </c>
      <c r="D1257" s="19">
        <f t="shared" si="57"/>
        <v>210273.91931884718</v>
      </c>
      <c r="E1257" s="19">
        <f t="shared" si="58"/>
        <v>28.804646482033863</v>
      </c>
      <c r="F1257" s="19">
        <f t="shared" si="59"/>
        <v>210302.72396532921</v>
      </c>
      <c r="I1257" s="13">
        <v>40506</v>
      </c>
      <c r="J1257">
        <v>1238</v>
      </c>
      <c r="K1257">
        <v>210273.91931882044</v>
      </c>
      <c r="L1257">
        <v>28.80464648202874</v>
      </c>
      <c r="M1257">
        <v>210302.72396530246</v>
      </c>
    </row>
    <row r="1258" spans="2:13" x14ac:dyDescent="0.25">
      <c r="B1258" s="13">
        <v>40507</v>
      </c>
      <c r="C1258">
        <v>1239</v>
      </c>
      <c r="D1258" s="19">
        <f t="shared" si="57"/>
        <v>210302.72396532921</v>
      </c>
      <c r="E1258" s="19">
        <f t="shared" si="58"/>
        <v>28.808592324017702</v>
      </c>
      <c r="F1258" s="19">
        <f t="shared" si="59"/>
        <v>210331.53255765323</v>
      </c>
      <c r="I1258" s="13">
        <v>40507</v>
      </c>
      <c r="J1258">
        <v>1239</v>
      </c>
      <c r="K1258">
        <v>210302.72396530249</v>
      </c>
      <c r="L1258">
        <v>28.808592324012579</v>
      </c>
      <c r="M1258">
        <v>210331.53255762649</v>
      </c>
    </row>
    <row r="1259" spans="2:13" x14ac:dyDescent="0.25">
      <c r="B1259" s="13">
        <v>40508</v>
      </c>
      <c r="C1259">
        <v>1240</v>
      </c>
      <c r="D1259" s="19">
        <f t="shared" si="57"/>
        <v>210331.53255765323</v>
      </c>
      <c r="E1259" s="19">
        <f t="shared" si="58"/>
        <v>28.812538706527842</v>
      </c>
      <c r="F1259" s="19">
        <f t="shared" si="59"/>
        <v>210360.34509635976</v>
      </c>
      <c r="I1259" s="13">
        <v>40508</v>
      </c>
      <c r="J1259">
        <v>1240</v>
      </c>
      <c r="K1259">
        <v>210331.53255762652</v>
      </c>
      <c r="L1259">
        <v>28.812538706522712</v>
      </c>
      <c r="M1259">
        <v>210360.34509633304</v>
      </c>
    </row>
    <row r="1260" spans="2:13" x14ac:dyDescent="0.25">
      <c r="B1260" s="13">
        <v>40509</v>
      </c>
      <c r="C1260">
        <v>1241</v>
      </c>
      <c r="D1260" s="19">
        <f t="shared" si="57"/>
        <v>210360.34509635976</v>
      </c>
      <c r="E1260" s="19">
        <f t="shared" si="58"/>
        <v>28.816485629638326</v>
      </c>
      <c r="F1260" s="19">
        <f t="shared" si="59"/>
        <v>210389.16158198941</v>
      </c>
      <c r="I1260" s="13">
        <v>40509</v>
      </c>
      <c r="J1260">
        <v>1241</v>
      </c>
      <c r="K1260">
        <v>210360.34509633298</v>
      </c>
      <c r="L1260">
        <v>28.816485629633188</v>
      </c>
      <c r="M1260">
        <v>210389.1615819626</v>
      </c>
    </row>
    <row r="1261" spans="2:13" x14ac:dyDescent="0.25">
      <c r="B1261" s="13">
        <v>40510</v>
      </c>
      <c r="C1261">
        <v>1242</v>
      </c>
      <c r="D1261" s="19">
        <f t="shared" si="57"/>
        <v>210389.16158198941</v>
      </c>
      <c r="E1261" s="19">
        <f t="shared" si="58"/>
        <v>28.820433093423212</v>
      </c>
      <c r="F1261" s="19">
        <f t="shared" si="59"/>
        <v>210417.98201508282</v>
      </c>
      <c r="I1261" s="13">
        <v>40510</v>
      </c>
      <c r="J1261">
        <v>1242</v>
      </c>
      <c r="K1261">
        <v>210389.1615819626</v>
      </c>
      <c r="L1261">
        <v>28.820433093418067</v>
      </c>
      <c r="M1261">
        <v>210417.98201505601</v>
      </c>
    </row>
    <row r="1262" spans="2:13" x14ac:dyDescent="0.25">
      <c r="B1262" s="13">
        <v>40511</v>
      </c>
      <c r="C1262">
        <v>1243</v>
      </c>
      <c r="D1262" s="19">
        <f t="shared" si="57"/>
        <v>210417.98201508282</v>
      </c>
      <c r="E1262" s="19">
        <f t="shared" si="58"/>
        <v>28.824381097956554</v>
      </c>
      <c r="F1262" s="19">
        <f t="shared" si="59"/>
        <v>210446.80639618076</v>
      </c>
      <c r="I1262" s="13">
        <v>40511</v>
      </c>
      <c r="J1262">
        <v>1243</v>
      </c>
      <c r="K1262">
        <v>210417.98201505595</v>
      </c>
      <c r="L1262">
        <v>28.824381097951409</v>
      </c>
      <c r="M1262">
        <v>210446.8063961539</v>
      </c>
    </row>
    <row r="1263" spans="2:13" x14ac:dyDescent="0.25">
      <c r="B1263" s="13">
        <v>40512</v>
      </c>
      <c r="C1263">
        <v>1244</v>
      </c>
      <c r="D1263" s="19">
        <f t="shared" si="57"/>
        <v>210446.80639618076</v>
      </c>
      <c r="E1263" s="19">
        <f t="shared" si="58"/>
        <v>28.828329643312436</v>
      </c>
      <c r="F1263" s="19">
        <f t="shared" si="59"/>
        <v>210475.63472582409</v>
      </c>
      <c r="I1263" s="13">
        <v>40512</v>
      </c>
      <c r="J1263">
        <v>1244</v>
      </c>
      <c r="K1263">
        <v>210446.80639615393</v>
      </c>
      <c r="L1263">
        <v>28.828329643307296</v>
      </c>
      <c r="M1263">
        <v>210475.63472579722</v>
      </c>
    </row>
    <row r="1264" spans="2:13" x14ac:dyDescent="0.25">
      <c r="B1264" s="13">
        <v>40513</v>
      </c>
      <c r="C1264">
        <v>1245</v>
      </c>
      <c r="D1264" s="19">
        <f t="shared" si="57"/>
        <v>210475.63472582409</v>
      </c>
      <c r="E1264" s="19">
        <f t="shared" si="58"/>
        <v>28.832278729564948</v>
      </c>
      <c r="F1264" s="19">
        <f t="shared" si="59"/>
        <v>210504.46700455365</v>
      </c>
      <c r="I1264" s="13">
        <v>40513</v>
      </c>
      <c r="J1264">
        <v>1245</v>
      </c>
      <c r="K1264">
        <v>210475.63472579714</v>
      </c>
      <c r="L1264">
        <v>28.832278729559793</v>
      </c>
      <c r="M1264">
        <v>210504.4670045267</v>
      </c>
    </row>
    <row r="1265" spans="2:13" x14ac:dyDescent="0.25">
      <c r="B1265" s="13">
        <v>40514</v>
      </c>
      <c r="C1265">
        <v>1246</v>
      </c>
      <c r="D1265" s="19">
        <f t="shared" si="57"/>
        <v>210504.46700455365</v>
      </c>
      <c r="E1265" s="19">
        <f t="shared" si="58"/>
        <v>28.836228356788176</v>
      </c>
      <c r="F1265" s="19">
        <f t="shared" si="59"/>
        <v>210533.30323291043</v>
      </c>
      <c r="I1265" s="13">
        <v>40514</v>
      </c>
      <c r="J1265">
        <v>1246</v>
      </c>
      <c r="K1265">
        <v>210504.46700452681</v>
      </c>
      <c r="L1265">
        <v>28.836228356783014</v>
      </c>
      <c r="M1265">
        <v>210533.3032328836</v>
      </c>
    </row>
    <row r="1266" spans="2:13" x14ac:dyDescent="0.25">
      <c r="B1266" s="13">
        <v>40515</v>
      </c>
      <c r="C1266">
        <v>1247</v>
      </c>
      <c r="D1266" s="19">
        <f t="shared" si="57"/>
        <v>210533.30323291043</v>
      </c>
      <c r="E1266" s="19">
        <f t="shared" si="58"/>
        <v>28.840178525056228</v>
      </c>
      <c r="F1266" s="19">
        <f t="shared" si="59"/>
        <v>210562.14341143548</v>
      </c>
      <c r="I1266" s="13">
        <v>40515</v>
      </c>
      <c r="J1266">
        <v>1247</v>
      </c>
      <c r="K1266">
        <v>210533.30323288351</v>
      </c>
      <c r="L1266">
        <v>28.840178525051066</v>
      </c>
      <c r="M1266">
        <v>210562.14341140856</v>
      </c>
    </row>
    <row r="1267" spans="2:13" x14ac:dyDescent="0.25">
      <c r="B1267" s="13">
        <v>40516</v>
      </c>
      <c r="C1267">
        <v>1248</v>
      </c>
      <c r="D1267" s="19">
        <f t="shared" si="57"/>
        <v>210562.14341143548</v>
      </c>
      <c r="E1267" s="19">
        <f t="shared" si="58"/>
        <v>28.844129234443219</v>
      </c>
      <c r="F1267" s="19">
        <f t="shared" si="59"/>
        <v>210590.98754066991</v>
      </c>
      <c r="I1267" s="13">
        <v>40516</v>
      </c>
      <c r="J1267">
        <v>1248</v>
      </c>
      <c r="K1267">
        <v>210562.14341140853</v>
      </c>
      <c r="L1267">
        <v>28.844129234438054</v>
      </c>
      <c r="M1267">
        <v>210590.98754064296</v>
      </c>
    </row>
    <row r="1268" spans="2:13" x14ac:dyDescent="0.25">
      <c r="B1268" s="13">
        <v>40517</v>
      </c>
      <c r="C1268">
        <v>1249</v>
      </c>
      <c r="D1268" s="19">
        <f t="shared" si="57"/>
        <v>210590.98754066991</v>
      </c>
      <c r="E1268" s="19">
        <f t="shared" si="58"/>
        <v>28.848080485023278</v>
      </c>
      <c r="F1268" s="19">
        <f t="shared" si="59"/>
        <v>210619.83562115493</v>
      </c>
      <c r="I1268" s="13">
        <v>40517</v>
      </c>
      <c r="J1268">
        <v>1249</v>
      </c>
      <c r="K1268">
        <v>210590.98754064291</v>
      </c>
      <c r="L1268">
        <v>28.848080485018109</v>
      </c>
      <c r="M1268">
        <v>210619.83562112792</v>
      </c>
    </row>
    <row r="1269" spans="2:13" x14ac:dyDescent="0.25">
      <c r="B1269" s="13">
        <v>40518</v>
      </c>
      <c r="C1269">
        <v>1250</v>
      </c>
      <c r="D1269" s="19">
        <f t="shared" si="57"/>
        <v>210619.83562115493</v>
      </c>
      <c r="E1269" s="19">
        <f t="shared" si="58"/>
        <v>28.852032276870542</v>
      </c>
      <c r="F1269" s="19">
        <f t="shared" si="59"/>
        <v>210648.68765343179</v>
      </c>
      <c r="I1269" s="13">
        <v>40518</v>
      </c>
      <c r="J1269">
        <v>1250</v>
      </c>
      <c r="K1269">
        <v>210619.83562112795</v>
      </c>
      <c r="L1269">
        <v>28.852032276865369</v>
      </c>
      <c r="M1269">
        <v>210648.68765340481</v>
      </c>
    </row>
    <row r="1270" spans="2:13" x14ac:dyDescent="0.25">
      <c r="B1270" s="13">
        <v>40519</v>
      </c>
      <c r="C1270">
        <v>1251</v>
      </c>
      <c r="D1270" s="19">
        <f t="shared" si="57"/>
        <v>210648.68765343179</v>
      </c>
      <c r="E1270" s="19">
        <f t="shared" si="58"/>
        <v>28.855984610059153</v>
      </c>
      <c r="F1270" s="19">
        <f t="shared" si="59"/>
        <v>210677.54363804185</v>
      </c>
      <c r="I1270" s="13">
        <v>40519</v>
      </c>
      <c r="J1270">
        <v>1251</v>
      </c>
      <c r="K1270">
        <v>210648.68765340475</v>
      </c>
      <c r="L1270">
        <v>28.855984610053977</v>
      </c>
      <c r="M1270">
        <v>210677.54363801479</v>
      </c>
    </row>
    <row r="1271" spans="2:13" x14ac:dyDescent="0.25">
      <c r="B1271" s="13">
        <v>40520</v>
      </c>
      <c r="C1271">
        <v>1252</v>
      </c>
      <c r="D1271" s="19">
        <f t="shared" si="57"/>
        <v>210677.54363804185</v>
      </c>
      <c r="E1271" s="19">
        <f t="shared" si="58"/>
        <v>28.85993748466327</v>
      </c>
      <c r="F1271" s="19">
        <f t="shared" si="59"/>
        <v>210706.40357552652</v>
      </c>
      <c r="I1271" s="13">
        <v>40520</v>
      </c>
      <c r="J1271">
        <v>1252</v>
      </c>
      <c r="K1271">
        <v>210677.54363801485</v>
      </c>
      <c r="L1271">
        <v>28.85993748465809</v>
      </c>
      <c r="M1271">
        <v>210706.40357549951</v>
      </c>
    </row>
    <row r="1272" spans="2:13" x14ac:dyDescent="0.25">
      <c r="B1272" s="13">
        <v>40521</v>
      </c>
      <c r="C1272">
        <v>1253</v>
      </c>
      <c r="D1272" s="19">
        <f t="shared" si="57"/>
        <v>210706.40357552652</v>
      </c>
      <c r="E1272" s="19">
        <f t="shared" si="58"/>
        <v>28.86389090075706</v>
      </c>
      <c r="F1272" s="19">
        <f t="shared" si="59"/>
        <v>210735.26746642729</v>
      </c>
      <c r="I1272" s="13">
        <v>40521</v>
      </c>
      <c r="J1272">
        <v>1253</v>
      </c>
      <c r="K1272">
        <v>210706.40357549945</v>
      </c>
      <c r="L1272">
        <v>28.863890900751887</v>
      </c>
      <c r="M1272">
        <v>210735.2674664002</v>
      </c>
    </row>
    <row r="1273" spans="2:13" x14ac:dyDescent="0.25">
      <c r="B1273" s="13">
        <v>40522</v>
      </c>
      <c r="C1273">
        <v>1254</v>
      </c>
      <c r="D1273" s="19">
        <f t="shared" si="57"/>
        <v>210735.26746642729</v>
      </c>
      <c r="E1273" s="19">
        <f t="shared" si="58"/>
        <v>28.867844858414703</v>
      </c>
      <c r="F1273" s="19">
        <f t="shared" si="59"/>
        <v>210764.1353112857</v>
      </c>
      <c r="I1273" s="13">
        <v>40522</v>
      </c>
      <c r="J1273">
        <v>1254</v>
      </c>
      <c r="K1273">
        <v>210735.2674664002</v>
      </c>
      <c r="L1273">
        <v>28.867844858409512</v>
      </c>
      <c r="M1273">
        <v>210764.13531125861</v>
      </c>
    </row>
    <row r="1274" spans="2:13" x14ac:dyDescent="0.25">
      <c r="B1274" s="13">
        <v>40523</v>
      </c>
      <c r="C1274">
        <v>1255</v>
      </c>
      <c r="D1274" s="19">
        <f t="shared" si="57"/>
        <v>210764.1353112857</v>
      </c>
      <c r="E1274" s="19">
        <f t="shared" si="58"/>
        <v>28.871799357710373</v>
      </c>
      <c r="F1274" s="19">
        <f t="shared" si="59"/>
        <v>210793.0071106434</v>
      </c>
      <c r="I1274" s="13">
        <v>40523</v>
      </c>
      <c r="J1274">
        <v>1255</v>
      </c>
      <c r="K1274">
        <v>210764.13531125852</v>
      </c>
      <c r="L1274">
        <v>28.871799357705182</v>
      </c>
      <c r="M1274">
        <v>210793.00711061622</v>
      </c>
    </row>
    <row r="1275" spans="2:13" x14ac:dyDescent="0.25">
      <c r="B1275" s="13">
        <v>40524</v>
      </c>
      <c r="C1275">
        <v>1256</v>
      </c>
      <c r="D1275" s="19">
        <f t="shared" si="57"/>
        <v>210793.0071106434</v>
      </c>
      <c r="E1275" s="19">
        <f t="shared" si="58"/>
        <v>28.875754398718279</v>
      </c>
      <c r="F1275" s="19">
        <f t="shared" si="59"/>
        <v>210821.88286504213</v>
      </c>
      <c r="I1275" s="13">
        <v>40524</v>
      </c>
      <c r="J1275">
        <v>1256</v>
      </c>
      <c r="K1275">
        <v>210793.00711061628</v>
      </c>
      <c r="L1275">
        <v>28.875754398713084</v>
      </c>
      <c r="M1275">
        <v>210821.88286501498</v>
      </c>
    </row>
    <row r="1276" spans="2:13" x14ac:dyDescent="0.25">
      <c r="B1276" s="13">
        <v>40525</v>
      </c>
      <c r="C1276">
        <v>1257</v>
      </c>
      <c r="D1276" s="19">
        <f t="shared" si="57"/>
        <v>210821.88286504213</v>
      </c>
      <c r="E1276" s="19">
        <f t="shared" si="58"/>
        <v>28.879709981512626</v>
      </c>
      <c r="F1276" s="19">
        <f t="shared" si="59"/>
        <v>210850.76257502363</v>
      </c>
      <c r="I1276" s="13">
        <v>40525</v>
      </c>
      <c r="J1276">
        <v>1257</v>
      </c>
      <c r="K1276">
        <v>210821.88286501492</v>
      </c>
      <c r="L1276">
        <v>28.879709981507421</v>
      </c>
      <c r="M1276">
        <v>210850.76257499642</v>
      </c>
    </row>
    <row r="1277" spans="2:13" x14ac:dyDescent="0.25">
      <c r="B1277" s="13">
        <v>40526</v>
      </c>
      <c r="C1277">
        <v>1258</v>
      </c>
      <c r="D1277" s="19">
        <f t="shared" si="57"/>
        <v>210850.76257502363</v>
      </c>
      <c r="E1277" s="19">
        <f t="shared" si="58"/>
        <v>28.883666106167624</v>
      </c>
      <c r="F1277" s="19">
        <f t="shared" si="59"/>
        <v>210879.64624112981</v>
      </c>
      <c r="I1277" s="13">
        <v>40526</v>
      </c>
      <c r="J1277">
        <v>1258</v>
      </c>
      <c r="K1277">
        <v>210850.76257499642</v>
      </c>
      <c r="L1277">
        <v>28.883666106162419</v>
      </c>
      <c r="M1277">
        <v>210879.64624110257</v>
      </c>
    </row>
    <row r="1278" spans="2:13" x14ac:dyDescent="0.25">
      <c r="B1278" s="13">
        <v>40527</v>
      </c>
      <c r="C1278">
        <v>1259</v>
      </c>
      <c r="D1278" s="19">
        <f t="shared" si="57"/>
        <v>210879.64624112981</v>
      </c>
      <c r="E1278" s="19">
        <f t="shared" si="58"/>
        <v>28.887622772757513</v>
      </c>
      <c r="F1278" s="19">
        <f t="shared" si="59"/>
        <v>210908.53386390256</v>
      </c>
      <c r="I1278" s="13">
        <v>40527</v>
      </c>
      <c r="J1278">
        <v>1259</v>
      </c>
      <c r="K1278">
        <v>210879.6462411026</v>
      </c>
      <c r="L1278">
        <v>28.887622772752305</v>
      </c>
      <c r="M1278">
        <v>210908.53386387535</v>
      </c>
    </row>
    <row r="1279" spans="2:13" x14ac:dyDescent="0.25">
      <c r="B1279" s="13">
        <v>40528</v>
      </c>
      <c r="C1279">
        <v>1260</v>
      </c>
      <c r="D1279" s="19">
        <f t="shared" si="57"/>
        <v>210908.53386390256</v>
      </c>
      <c r="E1279" s="19">
        <f t="shared" si="58"/>
        <v>28.891579981356518</v>
      </c>
      <c r="F1279" s="19">
        <f t="shared" si="59"/>
        <v>210937.42544388393</v>
      </c>
      <c r="I1279" s="13">
        <v>40528</v>
      </c>
      <c r="J1279">
        <v>1260</v>
      </c>
      <c r="K1279">
        <v>210908.53386387535</v>
      </c>
      <c r="L1279">
        <v>28.891579981351303</v>
      </c>
      <c r="M1279">
        <v>210937.42544385669</v>
      </c>
    </row>
    <row r="1280" spans="2:13" x14ac:dyDescent="0.25">
      <c r="B1280" s="13">
        <v>40529</v>
      </c>
      <c r="C1280">
        <v>1261</v>
      </c>
      <c r="D1280" s="19">
        <f t="shared" si="57"/>
        <v>210937.42544388393</v>
      </c>
      <c r="E1280" s="19">
        <f t="shared" si="58"/>
        <v>28.895537732038896</v>
      </c>
      <c r="F1280" s="19">
        <f t="shared" si="59"/>
        <v>210966.32098161598</v>
      </c>
      <c r="I1280" s="13">
        <v>40529</v>
      </c>
      <c r="J1280">
        <v>1261</v>
      </c>
      <c r="K1280">
        <v>210937.4254438566</v>
      </c>
      <c r="L1280">
        <v>28.895537732033674</v>
      </c>
      <c r="M1280">
        <v>210966.32098158862</v>
      </c>
    </row>
    <row r="1281" spans="2:13" x14ac:dyDescent="0.25">
      <c r="B1281" s="13">
        <v>40530</v>
      </c>
      <c r="C1281">
        <v>1262</v>
      </c>
      <c r="D1281" s="19">
        <f t="shared" si="57"/>
        <v>210966.32098161598</v>
      </c>
      <c r="E1281" s="19">
        <f t="shared" si="58"/>
        <v>28.899496024878903</v>
      </c>
      <c r="F1281" s="19">
        <f t="shared" si="59"/>
        <v>210995.22047764086</v>
      </c>
      <c r="I1281" s="13">
        <v>40530</v>
      </c>
      <c r="J1281">
        <v>1262</v>
      </c>
      <c r="K1281">
        <v>210966.32098158865</v>
      </c>
      <c r="L1281">
        <v>28.899496024873674</v>
      </c>
      <c r="M1281">
        <v>210995.22047761353</v>
      </c>
    </row>
    <row r="1282" spans="2:13" x14ac:dyDescent="0.25">
      <c r="B1282" s="13">
        <v>40531</v>
      </c>
      <c r="C1282">
        <v>1263</v>
      </c>
      <c r="D1282" s="19">
        <f t="shared" si="57"/>
        <v>210995.22047764086</v>
      </c>
      <c r="E1282" s="19">
        <f t="shared" si="58"/>
        <v>28.903454859950806</v>
      </c>
      <c r="F1282" s="19">
        <f t="shared" si="59"/>
        <v>211024.12393250081</v>
      </c>
      <c r="I1282" s="13">
        <v>40531</v>
      </c>
      <c r="J1282">
        <v>1263</v>
      </c>
      <c r="K1282">
        <v>210995.2204776135</v>
      </c>
      <c r="L1282">
        <v>28.903454859945573</v>
      </c>
      <c r="M1282">
        <v>211024.12393247345</v>
      </c>
    </row>
    <row r="1283" spans="2:13" x14ac:dyDescent="0.25">
      <c r="B1283" s="13">
        <v>40532</v>
      </c>
      <c r="C1283">
        <v>1264</v>
      </c>
      <c r="D1283" s="19">
        <f t="shared" si="57"/>
        <v>211024.12393250081</v>
      </c>
      <c r="E1283" s="19">
        <f t="shared" si="58"/>
        <v>28.907414237328883</v>
      </c>
      <c r="F1283" s="19">
        <f t="shared" si="59"/>
        <v>211053.03134673813</v>
      </c>
      <c r="I1283" s="13">
        <v>40532</v>
      </c>
      <c r="J1283">
        <v>1264</v>
      </c>
      <c r="K1283">
        <v>211024.12393247345</v>
      </c>
      <c r="L1283">
        <v>28.907414237323639</v>
      </c>
      <c r="M1283">
        <v>211053.03134671078</v>
      </c>
    </row>
    <row r="1284" spans="2:13" x14ac:dyDescent="0.25">
      <c r="B1284" s="13">
        <v>40533</v>
      </c>
      <c r="C1284">
        <v>1265</v>
      </c>
      <c r="D1284" s="19">
        <f t="shared" si="57"/>
        <v>211053.03134673813</v>
      </c>
      <c r="E1284" s="19">
        <f t="shared" si="58"/>
        <v>28.911374157087419</v>
      </c>
      <c r="F1284" s="19">
        <f t="shared" si="59"/>
        <v>211081.94272089523</v>
      </c>
      <c r="I1284" s="13">
        <v>40533</v>
      </c>
      <c r="J1284">
        <v>1265</v>
      </c>
      <c r="K1284">
        <v>211053.03134671072</v>
      </c>
      <c r="L1284">
        <v>28.911374157082175</v>
      </c>
      <c r="M1284">
        <v>211081.94272086781</v>
      </c>
    </row>
    <row r="1285" spans="2:13" x14ac:dyDescent="0.25">
      <c r="B1285" s="13">
        <v>40534</v>
      </c>
      <c r="C1285">
        <v>1266</v>
      </c>
      <c r="D1285" s="19">
        <f t="shared" si="57"/>
        <v>211081.94272089523</v>
      </c>
      <c r="E1285" s="19">
        <f t="shared" si="58"/>
        <v>28.915334619300719</v>
      </c>
      <c r="F1285" s="19">
        <f t="shared" si="59"/>
        <v>211110.85805551452</v>
      </c>
      <c r="I1285" s="13">
        <v>40534</v>
      </c>
      <c r="J1285">
        <v>1266</v>
      </c>
      <c r="K1285">
        <v>211081.94272086784</v>
      </c>
      <c r="L1285">
        <v>28.915334619295479</v>
      </c>
      <c r="M1285">
        <v>211110.85805548713</v>
      </c>
    </row>
    <row r="1286" spans="2:13" x14ac:dyDescent="0.25">
      <c r="B1286" s="13">
        <v>40535</v>
      </c>
      <c r="C1286">
        <v>1267</v>
      </c>
      <c r="D1286" s="19">
        <f t="shared" si="57"/>
        <v>211110.85805551452</v>
      </c>
      <c r="E1286" s="19">
        <f t="shared" si="58"/>
        <v>28.919295624043087</v>
      </c>
      <c r="F1286" s="19">
        <f t="shared" si="59"/>
        <v>211139.77735113856</v>
      </c>
      <c r="I1286" s="13">
        <v>40535</v>
      </c>
      <c r="J1286">
        <v>1267</v>
      </c>
      <c r="K1286">
        <v>211110.85805548707</v>
      </c>
      <c r="L1286">
        <v>28.91929562403784</v>
      </c>
      <c r="M1286">
        <v>211139.77735111112</v>
      </c>
    </row>
    <row r="1287" spans="2:13" x14ac:dyDescent="0.25">
      <c r="B1287" s="13">
        <v>40536</v>
      </c>
      <c r="C1287">
        <v>1268</v>
      </c>
      <c r="D1287" s="19">
        <f t="shared" si="57"/>
        <v>211139.77735113856</v>
      </c>
      <c r="E1287" s="19">
        <f t="shared" si="58"/>
        <v>28.923257171388848</v>
      </c>
      <c r="F1287" s="19">
        <f t="shared" si="59"/>
        <v>211168.70060830994</v>
      </c>
      <c r="I1287" s="13">
        <v>40536</v>
      </c>
      <c r="J1287">
        <v>1268</v>
      </c>
      <c r="K1287">
        <v>211139.77735111112</v>
      </c>
      <c r="L1287">
        <v>28.923257171383597</v>
      </c>
      <c r="M1287">
        <v>211168.7006082825</v>
      </c>
    </row>
    <row r="1288" spans="2:13" x14ac:dyDescent="0.25">
      <c r="B1288" s="13">
        <v>40537</v>
      </c>
      <c r="C1288">
        <v>1269</v>
      </c>
      <c r="D1288" s="19">
        <f t="shared" si="57"/>
        <v>211168.70060830994</v>
      </c>
      <c r="E1288" s="19">
        <f t="shared" si="58"/>
        <v>28.927219261412326</v>
      </c>
      <c r="F1288" s="19">
        <f t="shared" si="59"/>
        <v>211197.62782757136</v>
      </c>
      <c r="I1288" s="13">
        <v>40537</v>
      </c>
      <c r="J1288">
        <v>1269</v>
      </c>
      <c r="K1288">
        <v>211168.70060828244</v>
      </c>
      <c r="L1288">
        <v>28.927219261407071</v>
      </c>
      <c r="M1288">
        <v>211197.62782754385</v>
      </c>
    </row>
    <row r="1289" spans="2:13" x14ac:dyDescent="0.25">
      <c r="B1289" s="13">
        <v>40538</v>
      </c>
      <c r="C1289">
        <v>1270</v>
      </c>
      <c r="D1289" s="19">
        <f t="shared" si="57"/>
        <v>211197.62782757136</v>
      </c>
      <c r="E1289" s="19">
        <f t="shared" si="58"/>
        <v>28.931181894187862</v>
      </c>
      <c r="F1289" s="19">
        <f t="shared" si="59"/>
        <v>211226.55900946553</v>
      </c>
      <c r="I1289" s="13">
        <v>40538</v>
      </c>
      <c r="J1289">
        <v>1270</v>
      </c>
      <c r="K1289">
        <v>211197.62782754385</v>
      </c>
      <c r="L1289">
        <v>28.93118189418259</v>
      </c>
      <c r="M1289">
        <v>211226.55900943803</v>
      </c>
    </row>
    <row r="1290" spans="2:13" x14ac:dyDescent="0.25">
      <c r="B1290" s="13">
        <v>40539</v>
      </c>
      <c r="C1290">
        <v>1271</v>
      </c>
      <c r="D1290" s="19">
        <f t="shared" si="57"/>
        <v>211226.55900946553</v>
      </c>
      <c r="E1290" s="19">
        <f t="shared" si="58"/>
        <v>28.935145069789804</v>
      </c>
      <c r="F1290" s="19">
        <f t="shared" si="59"/>
        <v>211255.49415453532</v>
      </c>
      <c r="I1290" s="13">
        <v>40539</v>
      </c>
      <c r="J1290">
        <v>1271</v>
      </c>
      <c r="K1290">
        <v>211226.55900943803</v>
      </c>
      <c r="L1290">
        <v>28.935145069784536</v>
      </c>
      <c r="M1290">
        <v>211255.49415450782</v>
      </c>
    </row>
    <row r="1291" spans="2:13" x14ac:dyDescent="0.25">
      <c r="B1291" s="13">
        <v>40540</v>
      </c>
      <c r="C1291">
        <v>1272</v>
      </c>
      <c r="D1291" s="19">
        <f t="shared" si="57"/>
        <v>211255.49415453532</v>
      </c>
      <c r="E1291" s="19">
        <f t="shared" si="58"/>
        <v>28.939108788292515</v>
      </c>
      <c r="F1291" s="19">
        <f t="shared" si="59"/>
        <v>211284.43326332362</v>
      </c>
      <c r="I1291" s="13">
        <v>40540</v>
      </c>
      <c r="J1291">
        <v>1272</v>
      </c>
      <c r="K1291">
        <v>211255.49415450785</v>
      </c>
      <c r="L1291">
        <v>28.939108788287246</v>
      </c>
      <c r="M1291">
        <v>211284.43326329615</v>
      </c>
    </row>
    <row r="1292" spans="2:13" x14ac:dyDescent="0.25">
      <c r="B1292" s="13">
        <v>40541</v>
      </c>
      <c r="C1292">
        <v>1273</v>
      </c>
      <c r="D1292" s="19">
        <f t="shared" si="57"/>
        <v>211284.43326332362</v>
      </c>
      <c r="E1292" s="19">
        <f t="shared" si="58"/>
        <v>28.943073049770362</v>
      </c>
      <c r="F1292" s="19">
        <f t="shared" si="59"/>
        <v>211313.37633637339</v>
      </c>
      <c r="I1292" s="13">
        <v>40541</v>
      </c>
      <c r="J1292">
        <v>1273</v>
      </c>
      <c r="K1292">
        <v>211284.433263296</v>
      </c>
      <c r="L1292">
        <v>28.943073049765086</v>
      </c>
      <c r="M1292">
        <v>211313.37633634577</v>
      </c>
    </row>
    <row r="1293" spans="2:13" x14ac:dyDescent="0.25">
      <c r="B1293" s="13">
        <v>40542</v>
      </c>
      <c r="C1293">
        <v>1274</v>
      </c>
      <c r="D1293" s="19">
        <f t="shared" si="57"/>
        <v>211313.37633637339</v>
      </c>
      <c r="E1293" s="19">
        <f t="shared" si="58"/>
        <v>28.947037854297729</v>
      </c>
      <c r="F1293" s="19">
        <f t="shared" si="59"/>
        <v>211342.32337422768</v>
      </c>
      <c r="I1293" s="13">
        <v>40542</v>
      </c>
      <c r="J1293">
        <v>1274</v>
      </c>
      <c r="K1293">
        <v>211313.37633634583</v>
      </c>
      <c r="L1293">
        <v>28.94703785429245</v>
      </c>
      <c r="M1293">
        <v>211342.32337420012</v>
      </c>
    </row>
    <row r="1294" spans="2:13" x14ac:dyDescent="0.25">
      <c r="B1294" s="13">
        <v>40543</v>
      </c>
      <c r="C1294">
        <v>1275</v>
      </c>
      <c r="D1294" s="19">
        <f t="shared" si="57"/>
        <v>211342.32337422768</v>
      </c>
      <c r="E1294" s="19">
        <f t="shared" si="58"/>
        <v>28.951003201949</v>
      </c>
      <c r="F1294" s="19">
        <f t="shared" si="59"/>
        <v>211371.27437742963</v>
      </c>
      <c r="I1294" s="13">
        <v>40543</v>
      </c>
      <c r="J1294">
        <v>1275</v>
      </c>
      <c r="K1294">
        <v>211342.32337420003</v>
      </c>
      <c r="L1294">
        <v>28.951003201943713</v>
      </c>
      <c r="M1294">
        <v>211371.27437740198</v>
      </c>
    </row>
    <row r="1295" spans="2:13" x14ac:dyDescent="0.25">
      <c r="B1295" s="13">
        <v>40544</v>
      </c>
      <c r="C1295">
        <v>1276</v>
      </c>
      <c r="D1295" s="19">
        <f t="shared" si="57"/>
        <v>211371.27437742963</v>
      </c>
      <c r="E1295" s="19">
        <f t="shared" si="58"/>
        <v>28.954969092798581</v>
      </c>
      <c r="F1295" s="19">
        <f t="shared" si="59"/>
        <v>211400.22934652242</v>
      </c>
      <c r="I1295" s="13">
        <v>40544</v>
      </c>
      <c r="J1295">
        <v>1276</v>
      </c>
      <c r="K1295">
        <v>211371.27437740203</v>
      </c>
      <c r="L1295">
        <v>28.954969092793295</v>
      </c>
      <c r="M1295">
        <v>211400.22934649483</v>
      </c>
    </row>
    <row r="1296" spans="2:13" x14ac:dyDescent="0.25">
      <c r="B1296" s="13">
        <v>40545</v>
      </c>
      <c r="C1296">
        <v>1277</v>
      </c>
      <c r="D1296" s="19">
        <f t="shared" si="57"/>
        <v>211400.22934652242</v>
      </c>
      <c r="E1296" s="19">
        <f t="shared" si="58"/>
        <v>28.958935526920882</v>
      </c>
      <c r="F1296" s="19">
        <f t="shared" si="59"/>
        <v>211429.18828204935</v>
      </c>
      <c r="I1296" s="13">
        <v>40545</v>
      </c>
      <c r="J1296">
        <v>1277</v>
      </c>
      <c r="K1296">
        <v>211400.22934649474</v>
      </c>
      <c r="L1296">
        <v>28.958935526915589</v>
      </c>
      <c r="M1296">
        <v>211429.18828202167</v>
      </c>
    </row>
    <row r="1297" spans="2:13" x14ac:dyDescent="0.25">
      <c r="B1297" s="13">
        <v>40546</v>
      </c>
      <c r="C1297">
        <v>1278</v>
      </c>
      <c r="D1297" s="19">
        <f t="shared" si="57"/>
        <v>211429.18828204935</v>
      </c>
      <c r="E1297" s="19">
        <f t="shared" si="58"/>
        <v>28.962902504390325</v>
      </c>
      <c r="F1297" s="19">
        <f t="shared" si="59"/>
        <v>211458.15118455375</v>
      </c>
      <c r="I1297" s="13">
        <v>40546</v>
      </c>
      <c r="J1297">
        <v>1278</v>
      </c>
      <c r="K1297">
        <v>211429.1882820217</v>
      </c>
      <c r="L1297">
        <v>28.962902504385028</v>
      </c>
      <c r="M1297">
        <v>211458.1511845261</v>
      </c>
    </row>
    <row r="1298" spans="2:13" x14ac:dyDescent="0.25">
      <c r="B1298" s="13">
        <v>40547</v>
      </c>
      <c r="C1298">
        <v>1279</v>
      </c>
      <c r="D1298" s="19">
        <f t="shared" si="57"/>
        <v>211458.15118455375</v>
      </c>
      <c r="E1298" s="19">
        <f t="shared" si="58"/>
        <v>28.966870025281338</v>
      </c>
      <c r="F1298" s="19">
        <f t="shared" si="59"/>
        <v>211487.11805457904</v>
      </c>
      <c r="I1298" s="13">
        <v>40547</v>
      </c>
      <c r="J1298">
        <v>1279</v>
      </c>
      <c r="K1298">
        <v>211458.15118452601</v>
      </c>
      <c r="L1298">
        <v>28.966870025276034</v>
      </c>
      <c r="M1298">
        <v>211487.11805455128</v>
      </c>
    </row>
    <row r="1299" spans="2:13" x14ac:dyDescent="0.25">
      <c r="B1299" s="13">
        <v>40548</v>
      </c>
      <c r="C1299">
        <v>1280</v>
      </c>
      <c r="D1299" s="19">
        <f t="shared" si="57"/>
        <v>211487.11805457904</v>
      </c>
      <c r="E1299" s="19">
        <f t="shared" si="58"/>
        <v>28.970838089668366</v>
      </c>
      <c r="F1299" s="19">
        <f t="shared" si="59"/>
        <v>211516.08889266872</v>
      </c>
      <c r="I1299" s="13">
        <v>40548</v>
      </c>
      <c r="J1299">
        <v>1280</v>
      </c>
      <c r="K1299">
        <v>211487.11805455131</v>
      </c>
      <c r="L1299">
        <v>28.970838089663058</v>
      </c>
      <c r="M1299">
        <v>211516.08889264098</v>
      </c>
    </row>
    <row r="1300" spans="2:13" x14ac:dyDescent="0.25">
      <c r="B1300" s="13">
        <v>40549</v>
      </c>
      <c r="C1300">
        <v>1281</v>
      </c>
      <c r="D1300" s="19">
        <f t="shared" si="57"/>
        <v>211516.08889266872</v>
      </c>
      <c r="E1300" s="19">
        <f t="shared" si="58"/>
        <v>28.974806697625855</v>
      </c>
      <c r="F1300" s="19">
        <f t="shared" si="59"/>
        <v>211545.06369936635</v>
      </c>
      <c r="I1300" s="13">
        <v>40549</v>
      </c>
      <c r="J1300">
        <v>1281</v>
      </c>
      <c r="K1300">
        <v>211516.08889264087</v>
      </c>
      <c r="L1300">
        <v>28.97480669762054</v>
      </c>
      <c r="M1300">
        <v>211545.0636993385</v>
      </c>
    </row>
    <row r="1301" spans="2:13" x14ac:dyDescent="0.25">
      <c r="B1301" s="13">
        <v>40550</v>
      </c>
      <c r="C1301">
        <v>1282</v>
      </c>
      <c r="D1301" s="19">
        <f t="shared" ref="D1301:D1364" si="60">F1300</f>
        <v>211545.06369936635</v>
      </c>
      <c r="E1301" s="19">
        <f t="shared" ref="E1301:E1364" si="61">D1301*_nPIR</f>
        <v>28.978775849228271</v>
      </c>
      <c r="F1301" s="19">
        <f t="shared" si="59"/>
        <v>211574.04247521557</v>
      </c>
      <c r="I1301" s="13">
        <v>40550</v>
      </c>
      <c r="J1301">
        <v>1282</v>
      </c>
      <c r="K1301">
        <v>211545.0636993385</v>
      </c>
      <c r="L1301">
        <v>28.978775849222956</v>
      </c>
      <c r="M1301">
        <v>211574.04247518771</v>
      </c>
    </row>
    <row r="1302" spans="2:13" x14ac:dyDescent="0.25">
      <c r="B1302" s="13">
        <v>40551</v>
      </c>
      <c r="C1302">
        <v>1283</v>
      </c>
      <c r="D1302" s="19">
        <f t="shared" si="60"/>
        <v>211574.04247521557</v>
      </c>
      <c r="E1302" s="19">
        <f t="shared" si="61"/>
        <v>28.982745544550081</v>
      </c>
      <c r="F1302" s="19">
        <f t="shared" ref="F1302:F1365" si="62">D1302+E1302</f>
        <v>211603.02522076012</v>
      </c>
      <c r="I1302" s="13">
        <v>40551</v>
      </c>
      <c r="J1302">
        <v>1283</v>
      </c>
      <c r="K1302">
        <v>211574.04247518766</v>
      </c>
      <c r="L1302">
        <v>28.982745544544755</v>
      </c>
      <c r="M1302">
        <v>211603.0252207322</v>
      </c>
    </row>
    <row r="1303" spans="2:13" x14ac:dyDescent="0.25">
      <c r="B1303" s="13">
        <v>40552</v>
      </c>
      <c r="C1303">
        <v>1284</v>
      </c>
      <c r="D1303" s="19">
        <f t="shared" si="60"/>
        <v>211603.02522076012</v>
      </c>
      <c r="E1303" s="19">
        <f t="shared" si="61"/>
        <v>28.986715783665773</v>
      </c>
      <c r="F1303" s="19">
        <f t="shared" si="62"/>
        <v>211632.01193654377</v>
      </c>
      <c r="I1303" s="13">
        <v>40552</v>
      </c>
      <c r="J1303">
        <v>1284</v>
      </c>
      <c r="K1303">
        <v>211603.02522073229</v>
      </c>
      <c r="L1303">
        <v>28.986715783660443</v>
      </c>
      <c r="M1303">
        <v>211632.01193651595</v>
      </c>
    </row>
    <row r="1304" spans="2:13" x14ac:dyDescent="0.25">
      <c r="B1304" s="13">
        <v>40553</v>
      </c>
      <c r="C1304">
        <v>1285</v>
      </c>
      <c r="D1304" s="19">
        <f t="shared" si="60"/>
        <v>211632.01193654377</v>
      </c>
      <c r="E1304" s="19">
        <f t="shared" si="61"/>
        <v>28.990686566649835</v>
      </c>
      <c r="F1304" s="19">
        <f t="shared" si="62"/>
        <v>211661.00262311043</v>
      </c>
      <c r="I1304" s="13">
        <v>40553</v>
      </c>
      <c r="J1304">
        <v>1285</v>
      </c>
      <c r="K1304">
        <v>211632.01193651583</v>
      </c>
      <c r="L1304">
        <v>28.990686566644506</v>
      </c>
      <c r="M1304">
        <v>211661.00262308249</v>
      </c>
    </row>
    <row r="1305" spans="2:13" x14ac:dyDescent="0.25">
      <c r="B1305" s="13">
        <v>40554</v>
      </c>
      <c r="C1305">
        <v>1286</v>
      </c>
      <c r="D1305" s="19">
        <f t="shared" si="60"/>
        <v>211661.00262311043</v>
      </c>
      <c r="E1305" s="19">
        <f t="shared" si="61"/>
        <v>28.994657893576775</v>
      </c>
      <c r="F1305" s="19">
        <f t="shared" si="62"/>
        <v>211689.99728100401</v>
      </c>
      <c r="I1305" s="13">
        <v>40554</v>
      </c>
      <c r="J1305">
        <v>1286</v>
      </c>
      <c r="K1305">
        <v>211661.00262308246</v>
      </c>
      <c r="L1305">
        <v>28.994657893571436</v>
      </c>
      <c r="M1305">
        <v>211689.99728097604</v>
      </c>
    </row>
    <row r="1306" spans="2:13" x14ac:dyDescent="0.25">
      <c r="B1306" s="13">
        <v>40555</v>
      </c>
      <c r="C1306">
        <v>1287</v>
      </c>
      <c r="D1306" s="19">
        <f t="shared" si="60"/>
        <v>211689.99728100401</v>
      </c>
      <c r="E1306" s="19">
        <f t="shared" si="61"/>
        <v>28.998629764521102</v>
      </c>
      <c r="F1306" s="19">
        <f t="shared" si="62"/>
        <v>211718.99591076851</v>
      </c>
      <c r="I1306" s="13">
        <v>40555</v>
      </c>
      <c r="J1306">
        <v>1287</v>
      </c>
      <c r="K1306">
        <v>211689.99728097604</v>
      </c>
      <c r="L1306">
        <v>28.998629764515758</v>
      </c>
      <c r="M1306">
        <v>211718.99591074054</v>
      </c>
    </row>
    <row r="1307" spans="2:13" x14ac:dyDescent="0.25">
      <c r="B1307" s="13">
        <v>40556</v>
      </c>
      <c r="C1307">
        <v>1288</v>
      </c>
      <c r="D1307" s="19">
        <f t="shared" si="60"/>
        <v>211718.99591076851</v>
      </c>
      <c r="E1307" s="19">
        <f t="shared" si="61"/>
        <v>29.002602179557336</v>
      </c>
      <c r="F1307" s="19">
        <f t="shared" si="62"/>
        <v>211747.99851294808</v>
      </c>
      <c r="I1307" s="13">
        <v>40556</v>
      </c>
      <c r="J1307">
        <v>1288</v>
      </c>
      <c r="K1307">
        <v>211718.99591074054</v>
      </c>
      <c r="L1307">
        <v>29.002602179551989</v>
      </c>
      <c r="M1307">
        <v>211747.99851292011</v>
      </c>
    </row>
    <row r="1308" spans="2:13" x14ac:dyDescent="0.25">
      <c r="B1308" s="13">
        <v>40557</v>
      </c>
      <c r="C1308">
        <v>1289</v>
      </c>
      <c r="D1308" s="19">
        <f t="shared" si="60"/>
        <v>211747.99851294808</v>
      </c>
      <c r="E1308" s="19">
        <f t="shared" si="61"/>
        <v>29.006575138760013</v>
      </c>
      <c r="F1308" s="19">
        <f t="shared" si="62"/>
        <v>211777.00508808685</v>
      </c>
      <c r="I1308" s="13">
        <v>40557</v>
      </c>
      <c r="J1308">
        <v>1289</v>
      </c>
      <c r="K1308">
        <v>211747.99851292008</v>
      </c>
      <c r="L1308">
        <v>29.006575138754659</v>
      </c>
      <c r="M1308">
        <v>211777.00508805882</v>
      </c>
    </row>
    <row r="1309" spans="2:13" x14ac:dyDescent="0.25">
      <c r="B1309" s="13">
        <v>40558</v>
      </c>
      <c r="C1309">
        <v>1290</v>
      </c>
      <c r="D1309" s="19">
        <f t="shared" si="60"/>
        <v>211777.00508808685</v>
      </c>
      <c r="E1309" s="19">
        <f t="shared" si="61"/>
        <v>29.01054864220368</v>
      </c>
      <c r="F1309" s="19">
        <f t="shared" si="62"/>
        <v>211806.01563672905</v>
      </c>
      <c r="I1309" s="13">
        <v>40558</v>
      </c>
      <c r="J1309">
        <v>1290</v>
      </c>
      <c r="K1309">
        <v>211777.00508805882</v>
      </c>
      <c r="L1309">
        <v>29.010548642198327</v>
      </c>
      <c r="M1309">
        <v>211806.01563670102</v>
      </c>
    </row>
    <row r="1310" spans="2:13" x14ac:dyDescent="0.25">
      <c r="B1310" s="13">
        <v>40559</v>
      </c>
      <c r="C1310">
        <v>1291</v>
      </c>
      <c r="D1310" s="19">
        <f t="shared" si="60"/>
        <v>211806.01563672905</v>
      </c>
      <c r="E1310" s="19">
        <f t="shared" si="61"/>
        <v>29.014522689962888</v>
      </c>
      <c r="F1310" s="19">
        <f t="shared" si="62"/>
        <v>211835.03015941902</v>
      </c>
      <c r="I1310" s="13">
        <v>40559</v>
      </c>
      <c r="J1310">
        <v>1291</v>
      </c>
      <c r="K1310">
        <v>211806.01563670096</v>
      </c>
      <c r="L1310">
        <v>29.014522689957523</v>
      </c>
      <c r="M1310">
        <v>211835.03015939091</v>
      </c>
    </row>
    <row r="1311" spans="2:13" x14ac:dyDescent="0.25">
      <c r="B1311" s="13">
        <v>40560</v>
      </c>
      <c r="C1311">
        <v>1292</v>
      </c>
      <c r="D1311" s="19">
        <f t="shared" si="60"/>
        <v>211835.03015941902</v>
      </c>
      <c r="E1311" s="19">
        <f t="shared" si="61"/>
        <v>29.0184972821122</v>
      </c>
      <c r="F1311" s="19">
        <f t="shared" si="62"/>
        <v>211864.04865670114</v>
      </c>
      <c r="I1311" s="13">
        <v>40560</v>
      </c>
      <c r="J1311">
        <v>1292</v>
      </c>
      <c r="K1311">
        <v>211835.03015939094</v>
      </c>
      <c r="L1311">
        <v>29.018497282106829</v>
      </c>
      <c r="M1311">
        <v>211864.04865667305</v>
      </c>
    </row>
    <row r="1312" spans="2:13" x14ac:dyDescent="0.25">
      <c r="B1312" s="13">
        <v>40561</v>
      </c>
      <c r="C1312">
        <v>1293</v>
      </c>
      <c r="D1312" s="19">
        <f t="shared" si="60"/>
        <v>211864.04865670114</v>
      </c>
      <c r="E1312" s="19">
        <f t="shared" si="61"/>
        <v>29.022472418726188</v>
      </c>
      <c r="F1312" s="19">
        <f t="shared" si="62"/>
        <v>211893.07112911987</v>
      </c>
      <c r="I1312" s="13">
        <v>40561</v>
      </c>
      <c r="J1312">
        <v>1293</v>
      </c>
      <c r="K1312">
        <v>211864.04865667297</v>
      </c>
      <c r="L1312">
        <v>29.022472418720813</v>
      </c>
      <c r="M1312">
        <v>211893.0711290917</v>
      </c>
    </row>
    <row r="1313" spans="2:13" x14ac:dyDescent="0.25">
      <c r="B1313" s="13">
        <v>40562</v>
      </c>
      <c r="C1313">
        <v>1294</v>
      </c>
      <c r="D1313" s="19">
        <f t="shared" si="60"/>
        <v>211893.07112911987</v>
      </c>
      <c r="E1313" s="19">
        <f t="shared" si="61"/>
        <v>29.026448099879438</v>
      </c>
      <c r="F1313" s="19">
        <f t="shared" si="62"/>
        <v>211922.09757721974</v>
      </c>
      <c r="I1313" s="13">
        <v>40562</v>
      </c>
      <c r="J1313">
        <v>1294</v>
      </c>
      <c r="K1313">
        <v>211893.07112909172</v>
      </c>
      <c r="L1313">
        <v>29.026448099874063</v>
      </c>
      <c r="M1313">
        <v>211922.0975771916</v>
      </c>
    </row>
    <row r="1314" spans="2:13" x14ac:dyDescent="0.25">
      <c r="B1314" s="13">
        <v>40563</v>
      </c>
      <c r="C1314">
        <v>1295</v>
      </c>
      <c r="D1314" s="19">
        <f t="shared" si="60"/>
        <v>211922.09757721974</v>
      </c>
      <c r="E1314" s="19">
        <f t="shared" si="61"/>
        <v>29.030424325646543</v>
      </c>
      <c r="F1314" s="19">
        <f t="shared" si="62"/>
        <v>211951.12800154538</v>
      </c>
      <c r="I1314" s="13">
        <v>40563</v>
      </c>
      <c r="J1314">
        <v>1295</v>
      </c>
      <c r="K1314">
        <v>211922.09757719163</v>
      </c>
      <c r="L1314">
        <v>29.030424325641174</v>
      </c>
      <c r="M1314">
        <v>211951.12800151727</v>
      </c>
    </row>
    <row r="1315" spans="2:13" x14ac:dyDescent="0.25">
      <c r="B1315" s="13">
        <v>40564</v>
      </c>
      <c r="C1315">
        <v>1296</v>
      </c>
      <c r="D1315" s="19">
        <f t="shared" si="60"/>
        <v>211951.12800154538</v>
      </c>
      <c r="E1315" s="19">
        <f t="shared" si="61"/>
        <v>29.034401096102112</v>
      </c>
      <c r="F1315" s="19">
        <f t="shared" si="62"/>
        <v>211980.16240264149</v>
      </c>
      <c r="I1315" s="13">
        <v>40564</v>
      </c>
      <c r="J1315">
        <v>1296</v>
      </c>
      <c r="K1315">
        <v>211951.12800151724</v>
      </c>
      <c r="L1315">
        <v>29.03440109609673</v>
      </c>
      <c r="M1315">
        <v>211980.16240261332</v>
      </c>
    </row>
    <row r="1316" spans="2:13" x14ac:dyDescent="0.25">
      <c r="B1316" s="13">
        <v>40565</v>
      </c>
      <c r="C1316">
        <v>1297</v>
      </c>
      <c r="D1316" s="19">
        <f t="shared" si="60"/>
        <v>211980.16240264149</v>
      </c>
      <c r="E1316" s="19">
        <f t="shared" si="61"/>
        <v>29.038378411320757</v>
      </c>
      <c r="F1316" s="19">
        <f t="shared" si="62"/>
        <v>212009.20078105282</v>
      </c>
      <c r="I1316" s="13">
        <v>40565</v>
      </c>
      <c r="J1316">
        <v>1297</v>
      </c>
      <c r="K1316">
        <v>211980.16240261323</v>
      </c>
      <c r="L1316">
        <v>29.038378411315367</v>
      </c>
      <c r="M1316">
        <v>212009.20078102456</v>
      </c>
    </row>
    <row r="1317" spans="2:13" x14ac:dyDescent="0.25">
      <c r="B1317" s="13">
        <v>40566</v>
      </c>
      <c r="C1317">
        <v>1298</v>
      </c>
      <c r="D1317" s="19">
        <f t="shared" si="60"/>
        <v>212009.20078105282</v>
      </c>
      <c r="E1317" s="19">
        <f t="shared" si="61"/>
        <v>29.042356271377102</v>
      </c>
      <c r="F1317" s="19">
        <f t="shared" si="62"/>
        <v>212038.2431373242</v>
      </c>
      <c r="I1317" s="13">
        <v>40566</v>
      </c>
      <c r="J1317">
        <v>1298</v>
      </c>
      <c r="K1317">
        <v>212009.20078102453</v>
      </c>
      <c r="L1317">
        <v>29.042356271371709</v>
      </c>
      <c r="M1317">
        <v>212038.24313729591</v>
      </c>
    </row>
    <row r="1318" spans="2:13" x14ac:dyDescent="0.25">
      <c r="B1318" s="13">
        <v>40567</v>
      </c>
      <c r="C1318">
        <v>1299</v>
      </c>
      <c r="D1318" s="19">
        <f t="shared" si="60"/>
        <v>212038.2431373242</v>
      </c>
      <c r="E1318" s="19">
        <f t="shared" si="61"/>
        <v>29.046334676345783</v>
      </c>
      <c r="F1318" s="19">
        <f t="shared" si="62"/>
        <v>212067.28947200056</v>
      </c>
      <c r="I1318" s="13">
        <v>40567</v>
      </c>
      <c r="J1318">
        <v>1299</v>
      </c>
      <c r="K1318">
        <v>212038.24313729588</v>
      </c>
      <c r="L1318">
        <v>29.046334676340386</v>
      </c>
      <c r="M1318">
        <v>212067.28947197221</v>
      </c>
    </row>
    <row r="1319" spans="2:13" x14ac:dyDescent="0.25">
      <c r="B1319" s="13">
        <v>40568</v>
      </c>
      <c r="C1319">
        <v>1300</v>
      </c>
      <c r="D1319" s="19">
        <f t="shared" si="60"/>
        <v>212067.28947200056</v>
      </c>
      <c r="E1319" s="19">
        <f t="shared" si="61"/>
        <v>29.050313626301449</v>
      </c>
      <c r="F1319" s="19">
        <f t="shared" si="62"/>
        <v>212096.33978562686</v>
      </c>
      <c r="I1319" s="13">
        <v>40568</v>
      </c>
      <c r="J1319">
        <v>1300</v>
      </c>
      <c r="K1319">
        <v>212067.28947197224</v>
      </c>
      <c r="L1319">
        <v>29.050313626296049</v>
      </c>
      <c r="M1319">
        <v>212096.33978559854</v>
      </c>
    </row>
    <row r="1320" spans="2:13" x14ac:dyDescent="0.25">
      <c r="B1320" s="13">
        <v>40569</v>
      </c>
      <c r="C1320">
        <v>1301</v>
      </c>
      <c r="D1320" s="19">
        <f t="shared" si="60"/>
        <v>212096.33978562686</v>
      </c>
      <c r="E1320" s="19">
        <f t="shared" si="61"/>
        <v>29.05429312131875</v>
      </c>
      <c r="F1320" s="19">
        <f t="shared" si="62"/>
        <v>212125.39407874818</v>
      </c>
      <c r="I1320" s="13">
        <v>40569</v>
      </c>
      <c r="J1320">
        <v>1301</v>
      </c>
      <c r="K1320">
        <v>212096.33978559845</v>
      </c>
      <c r="L1320">
        <v>29.054293121313339</v>
      </c>
      <c r="M1320">
        <v>212125.39407871978</v>
      </c>
    </row>
    <row r="1321" spans="2:13" x14ac:dyDescent="0.25">
      <c r="B1321" s="13">
        <v>40570</v>
      </c>
      <c r="C1321">
        <v>1302</v>
      </c>
      <c r="D1321" s="19">
        <f t="shared" si="60"/>
        <v>212125.39407874818</v>
      </c>
      <c r="E1321" s="19">
        <f t="shared" si="61"/>
        <v>29.058273161472357</v>
      </c>
      <c r="F1321" s="19">
        <f t="shared" si="62"/>
        <v>212154.45235190965</v>
      </c>
      <c r="I1321" s="13">
        <v>40570</v>
      </c>
      <c r="J1321">
        <v>1302</v>
      </c>
      <c r="K1321">
        <v>212125.39407871978</v>
      </c>
      <c r="L1321">
        <v>29.058273161466939</v>
      </c>
      <c r="M1321">
        <v>212154.45235188125</v>
      </c>
    </row>
    <row r="1322" spans="2:13" x14ac:dyDescent="0.25">
      <c r="B1322" s="13">
        <v>40571</v>
      </c>
      <c r="C1322">
        <v>1303</v>
      </c>
      <c r="D1322" s="19">
        <f t="shared" si="60"/>
        <v>212154.45235190965</v>
      </c>
      <c r="E1322" s="19">
        <f t="shared" si="61"/>
        <v>29.062253746836944</v>
      </c>
      <c r="F1322" s="19">
        <f t="shared" si="62"/>
        <v>212183.5146056565</v>
      </c>
      <c r="I1322" s="13">
        <v>40571</v>
      </c>
      <c r="J1322">
        <v>1303</v>
      </c>
      <c r="K1322">
        <v>212154.45235188125</v>
      </c>
      <c r="L1322">
        <v>29.062253746831519</v>
      </c>
      <c r="M1322">
        <v>212183.51460562809</v>
      </c>
    </row>
    <row r="1323" spans="2:13" x14ac:dyDescent="0.25">
      <c r="B1323" s="13">
        <v>40572</v>
      </c>
      <c r="C1323">
        <v>1304</v>
      </c>
      <c r="D1323" s="19">
        <f t="shared" si="60"/>
        <v>212183.5146056565</v>
      </c>
      <c r="E1323" s="19">
        <f t="shared" si="61"/>
        <v>29.066234877487194</v>
      </c>
      <c r="F1323" s="19">
        <f t="shared" si="62"/>
        <v>212212.58084053398</v>
      </c>
      <c r="I1323" s="13">
        <v>40572</v>
      </c>
      <c r="J1323">
        <v>1304</v>
      </c>
      <c r="K1323">
        <v>212183.51460562809</v>
      </c>
      <c r="L1323">
        <v>29.066234877481765</v>
      </c>
      <c r="M1323">
        <v>212212.58084050557</v>
      </c>
    </row>
    <row r="1324" spans="2:13" x14ac:dyDescent="0.25">
      <c r="B1324" s="13">
        <v>40573</v>
      </c>
      <c r="C1324">
        <v>1305</v>
      </c>
      <c r="D1324" s="19">
        <f t="shared" si="60"/>
        <v>212212.58084053398</v>
      </c>
      <c r="E1324" s="19">
        <f t="shared" si="61"/>
        <v>29.070216553497808</v>
      </c>
      <c r="F1324" s="19">
        <f t="shared" si="62"/>
        <v>212241.65105708747</v>
      </c>
      <c r="I1324" s="13">
        <v>40573</v>
      </c>
      <c r="J1324">
        <v>1305</v>
      </c>
      <c r="K1324">
        <v>212212.58084050551</v>
      </c>
      <c r="L1324">
        <v>29.070216553492379</v>
      </c>
      <c r="M1324">
        <v>212241.651057059</v>
      </c>
    </row>
    <row r="1325" spans="2:13" x14ac:dyDescent="0.25">
      <c r="B1325" s="13">
        <v>40574</v>
      </c>
      <c r="C1325">
        <v>1306</v>
      </c>
      <c r="D1325" s="19">
        <f t="shared" si="60"/>
        <v>212241.65105708747</v>
      </c>
      <c r="E1325" s="19">
        <f t="shared" si="61"/>
        <v>29.074198774943493</v>
      </c>
      <c r="F1325" s="19">
        <f t="shared" si="62"/>
        <v>212270.7252558624</v>
      </c>
      <c r="I1325" s="13">
        <v>40574</v>
      </c>
      <c r="J1325">
        <v>1306</v>
      </c>
      <c r="K1325">
        <v>212241.65105705903</v>
      </c>
      <c r="L1325">
        <v>29.074198774938058</v>
      </c>
      <c r="M1325">
        <v>212270.72525583397</v>
      </c>
    </row>
    <row r="1326" spans="2:13" x14ac:dyDescent="0.25">
      <c r="B1326" s="13">
        <v>40575</v>
      </c>
      <c r="C1326">
        <v>1307</v>
      </c>
      <c r="D1326" s="19">
        <f t="shared" si="60"/>
        <v>212270.7252558624</v>
      </c>
      <c r="E1326" s="19">
        <f t="shared" si="61"/>
        <v>29.078181541898964</v>
      </c>
      <c r="F1326" s="19">
        <f t="shared" si="62"/>
        <v>212299.80343740431</v>
      </c>
      <c r="I1326" s="13">
        <v>40575</v>
      </c>
      <c r="J1326">
        <v>1307</v>
      </c>
      <c r="K1326">
        <v>212270.72525583394</v>
      </c>
      <c r="L1326">
        <v>29.078181541893525</v>
      </c>
      <c r="M1326">
        <v>212299.80343737584</v>
      </c>
    </row>
    <row r="1327" spans="2:13" x14ac:dyDescent="0.25">
      <c r="B1327" s="13">
        <v>40576</v>
      </c>
      <c r="C1327">
        <v>1308</v>
      </c>
      <c r="D1327" s="19">
        <f t="shared" si="60"/>
        <v>212299.80343740431</v>
      </c>
      <c r="E1327" s="19">
        <f t="shared" si="61"/>
        <v>29.08216485443895</v>
      </c>
      <c r="F1327" s="19">
        <f t="shared" si="62"/>
        <v>212328.88560225876</v>
      </c>
      <c r="I1327" s="13">
        <v>40576</v>
      </c>
      <c r="J1327">
        <v>1308</v>
      </c>
      <c r="K1327">
        <v>212299.80343737578</v>
      </c>
      <c r="L1327">
        <v>29.082164854433508</v>
      </c>
      <c r="M1327">
        <v>212328.88560223021</v>
      </c>
    </row>
    <row r="1328" spans="2:13" x14ac:dyDescent="0.25">
      <c r="B1328" s="13">
        <v>40577</v>
      </c>
      <c r="C1328">
        <v>1309</v>
      </c>
      <c r="D1328" s="19">
        <f t="shared" si="60"/>
        <v>212328.88560225876</v>
      </c>
      <c r="E1328" s="19">
        <f t="shared" si="61"/>
        <v>29.086148712638188</v>
      </c>
      <c r="F1328" s="19">
        <f t="shared" si="62"/>
        <v>212357.9717509714</v>
      </c>
      <c r="I1328" s="13">
        <v>40577</v>
      </c>
      <c r="J1328">
        <v>1309</v>
      </c>
      <c r="K1328">
        <v>212328.88560223015</v>
      </c>
      <c r="L1328">
        <v>29.086148712632742</v>
      </c>
      <c r="M1328">
        <v>212357.97175094279</v>
      </c>
    </row>
    <row r="1329" spans="2:13" x14ac:dyDescent="0.25">
      <c r="B1329" s="13">
        <v>40578</v>
      </c>
      <c r="C1329">
        <v>1310</v>
      </c>
      <c r="D1329" s="19">
        <f t="shared" si="60"/>
        <v>212357.9717509714</v>
      </c>
      <c r="E1329" s="19">
        <f t="shared" si="61"/>
        <v>29.090133116571426</v>
      </c>
      <c r="F1329" s="19">
        <f t="shared" si="62"/>
        <v>212387.06188408798</v>
      </c>
      <c r="I1329" s="13">
        <v>40578</v>
      </c>
      <c r="J1329">
        <v>1310</v>
      </c>
      <c r="K1329">
        <v>212357.97175094282</v>
      </c>
      <c r="L1329">
        <v>29.090133116565976</v>
      </c>
      <c r="M1329">
        <v>212387.06188405937</v>
      </c>
    </row>
    <row r="1330" spans="2:13" x14ac:dyDescent="0.25">
      <c r="B1330" s="13">
        <v>40579</v>
      </c>
      <c r="C1330">
        <v>1311</v>
      </c>
      <c r="D1330" s="19">
        <f t="shared" si="60"/>
        <v>212387.06188408798</v>
      </c>
      <c r="E1330" s="19">
        <f t="shared" si="61"/>
        <v>29.094118066313424</v>
      </c>
      <c r="F1330" s="19">
        <f t="shared" si="62"/>
        <v>212416.15600215428</v>
      </c>
      <c r="I1330" s="13">
        <v>40579</v>
      </c>
      <c r="J1330">
        <v>1311</v>
      </c>
      <c r="K1330">
        <v>212387.0618840594</v>
      </c>
      <c r="L1330">
        <v>29.094118066307971</v>
      </c>
      <c r="M1330">
        <v>212416.1560021257</v>
      </c>
    </row>
    <row r="1331" spans="2:13" x14ac:dyDescent="0.25">
      <c r="B1331" s="13">
        <v>40580</v>
      </c>
      <c r="C1331">
        <v>1312</v>
      </c>
      <c r="D1331" s="19">
        <f t="shared" si="60"/>
        <v>212416.15600215428</v>
      </c>
      <c r="E1331" s="19">
        <f t="shared" si="61"/>
        <v>29.098103561938945</v>
      </c>
      <c r="F1331" s="19">
        <f t="shared" si="62"/>
        <v>212445.25410571622</v>
      </c>
      <c r="I1331" s="13">
        <v>40580</v>
      </c>
      <c r="J1331">
        <v>1312</v>
      </c>
      <c r="K1331">
        <v>212416.15600212564</v>
      </c>
      <c r="L1331">
        <v>29.098103561933488</v>
      </c>
      <c r="M1331">
        <v>212445.25410568758</v>
      </c>
    </row>
    <row r="1332" spans="2:13" x14ac:dyDescent="0.25">
      <c r="B1332" s="13">
        <v>40581</v>
      </c>
      <c r="C1332">
        <v>1313</v>
      </c>
      <c r="D1332" s="19">
        <f t="shared" si="60"/>
        <v>212445.25410571622</v>
      </c>
      <c r="E1332" s="19">
        <f t="shared" si="61"/>
        <v>29.102089603522774</v>
      </c>
      <c r="F1332" s="19">
        <f t="shared" si="62"/>
        <v>212474.35619531973</v>
      </c>
      <c r="I1332" s="13">
        <v>40581</v>
      </c>
      <c r="J1332">
        <v>1313</v>
      </c>
      <c r="K1332">
        <v>212445.25410568752</v>
      </c>
      <c r="L1332">
        <v>29.102089603517307</v>
      </c>
      <c r="M1332">
        <v>212474.35619529104</v>
      </c>
    </row>
    <row r="1333" spans="2:13" x14ac:dyDescent="0.25">
      <c r="B1333" s="13">
        <v>40582</v>
      </c>
      <c r="C1333">
        <v>1314</v>
      </c>
      <c r="D1333" s="19">
        <f t="shared" si="60"/>
        <v>212474.35619531973</v>
      </c>
      <c r="E1333" s="19">
        <f t="shared" si="61"/>
        <v>29.106076191139692</v>
      </c>
      <c r="F1333" s="19">
        <f t="shared" si="62"/>
        <v>212503.46227151089</v>
      </c>
      <c r="I1333" s="13">
        <v>40582</v>
      </c>
      <c r="J1333">
        <v>1314</v>
      </c>
      <c r="K1333">
        <v>212474.35619529098</v>
      </c>
      <c r="L1333">
        <v>29.106076191134228</v>
      </c>
      <c r="M1333">
        <v>212503.4622714821</v>
      </c>
    </row>
    <row r="1334" spans="2:13" x14ac:dyDescent="0.25">
      <c r="B1334" s="13">
        <v>40583</v>
      </c>
      <c r="C1334">
        <v>1315</v>
      </c>
      <c r="D1334" s="19">
        <f t="shared" si="60"/>
        <v>212503.46227151089</v>
      </c>
      <c r="E1334" s="19">
        <f t="shared" si="61"/>
        <v>29.110063324864509</v>
      </c>
      <c r="F1334" s="19">
        <f t="shared" si="62"/>
        <v>212532.57233483574</v>
      </c>
      <c r="I1334" s="13">
        <v>40583</v>
      </c>
      <c r="J1334">
        <v>1315</v>
      </c>
      <c r="K1334">
        <v>212503.46227148216</v>
      </c>
      <c r="L1334">
        <v>29.110063324859031</v>
      </c>
      <c r="M1334">
        <v>212532.57233480702</v>
      </c>
    </row>
    <row r="1335" spans="2:13" x14ac:dyDescent="0.25">
      <c r="B1335" s="13">
        <v>40584</v>
      </c>
      <c r="C1335">
        <v>1316</v>
      </c>
      <c r="D1335" s="19">
        <f t="shared" si="60"/>
        <v>212532.57233483574</v>
      </c>
      <c r="E1335" s="19">
        <f t="shared" si="61"/>
        <v>29.114051004772023</v>
      </c>
      <c r="F1335" s="19">
        <f t="shared" si="62"/>
        <v>212561.68638584053</v>
      </c>
      <c r="I1335" s="13">
        <v>40584</v>
      </c>
      <c r="J1335">
        <v>1316</v>
      </c>
      <c r="K1335">
        <v>212532.57233480699</v>
      </c>
      <c r="L1335">
        <v>29.114051004766541</v>
      </c>
      <c r="M1335">
        <v>212561.68638581174</v>
      </c>
    </row>
    <row r="1336" spans="2:13" x14ac:dyDescent="0.25">
      <c r="B1336" s="13">
        <v>40585</v>
      </c>
      <c r="C1336">
        <v>1317</v>
      </c>
      <c r="D1336" s="19">
        <f t="shared" si="60"/>
        <v>212561.68638584053</v>
      </c>
      <c r="E1336" s="19">
        <f t="shared" si="61"/>
        <v>29.118039230937061</v>
      </c>
      <c r="F1336" s="19">
        <f t="shared" si="62"/>
        <v>212590.80442507146</v>
      </c>
      <c r="I1336" s="13">
        <v>40585</v>
      </c>
      <c r="J1336">
        <v>1317</v>
      </c>
      <c r="K1336">
        <v>212561.68638581171</v>
      </c>
      <c r="L1336">
        <v>29.118039230931576</v>
      </c>
      <c r="M1336">
        <v>212590.80442504265</v>
      </c>
    </row>
    <row r="1337" spans="2:13" x14ac:dyDescent="0.25">
      <c r="B1337" s="13">
        <v>40586</v>
      </c>
      <c r="C1337">
        <v>1318</v>
      </c>
      <c r="D1337" s="19">
        <f t="shared" si="60"/>
        <v>212590.80442507146</v>
      </c>
      <c r="E1337" s="19">
        <f t="shared" si="61"/>
        <v>29.122028003434451</v>
      </c>
      <c r="F1337" s="19">
        <f t="shared" si="62"/>
        <v>212619.92645307491</v>
      </c>
      <c r="I1337" s="13">
        <v>40586</v>
      </c>
      <c r="J1337">
        <v>1318</v>
      </c>
      <c r="K1337">
        <v>212590.80442504268</v>
      </c>
      <c r="L1337">
        <v>29.122028003428959</v>
      </c>
      <c r="M1337">
        <v>212619.92645304609</v>
      </c>
    </row>
    <row r="1338" spans="2:13" x14ac:dyDescent="0.25">
      <c r="B1338" s="13">
        <v>40587</v>
      </c>
      <c r="C1338">
        <v>1319</v>
      </c>
      <c r="D1338" s="19">
        <f t="shared" si="60"/>
        <v>212619.92645307491</v>
      </c>
      <c r="E1338" s="19">
        <f t="shared" si="61"/>
        <v>29.126017322339031</v>
      </c>
      <c r="F1338" s="19">
        <f t="shared" si="62"/>
        <v>212649.05247039723</v>
      </c>
      <c r="I1338" s="13">
        <v>40587</v>
      </c>
      <c r="J1338">
        <v>1319</v>
      </c>
      <c r="K1338">
        <v>212619.92645304606</v>
      </c>
      <c r="L1338">
        <v>29.126017322333535</v>
      </c>
      <c r="M1338">
        <v>212649.05247036839</v>
      </c>
    </row>
    <row r="1339" spans="2:13" x14ac:dyDescent="0.25">
      <c r="B1339" s="13">
        <v>40588</v>
      </c>
      <c r="C1339">
        <v>1320</v>
      </c>
      <c r="D1339" s="19">
        <f t="shared" si="60"/>
        <v>212649.05247039723</v>
      </c>
      <c r="E1339" s="19">
        <f t="shared" si="61"/>
        <v>29.130007187725653</v>
      </c>
      <c r="F1339" s="19">
        <f t="shared" si="62"/>
        <v>212678.18247758495</v>
      </c>
      <c r="I1339" s="13">
        <v>40588</v>
      </c>
      <c r="J1339">
        <v>1320</v>
      </c>
      <c r="K1339">
        <v>212649.05247036839</v>
      </c>
      <c r="L1339">
        <v>29.130007187720157</v>
      </c>
      <c r="M1339">
        <v>212678.18247755611</v>
      </c>
    </row>
    <row r="1340" spans="2:13" x14ac:dyDescent="0.25">
      <c r="B1340" s="13">
        <v>40589</v>
      </c>
      <c r="C1340">
        <v>1321</v>
      </c>
      <c r="D1340" s="19">
        <f t="shared" si="60"/>
        <v>212678.18247758495</v>
      </c>
      <c r="E1340" s="19">
        <f t="shared" si="61"/>
        <v>29.133997599669176</v>
      </c>
      <c r="F1340" s="19">
        <f t="shared" si="62"/>
        <v>212707.31647518463</v>
      </c>
      <c r="I1340" s="13">
        <v>40589</v>
      </c>
      <c r="J1340">
        <v>1321</v>
      </c>
      <c r="K1340">
        <v>212678.18247755608</v>
      </c>
      <c r="L1340">
        <v>29.133997599663672</v>
      </c>
      <c r="M1340">
        <v>212707.31647515573</v>
      </c>
    </row>
    <row r="1341" spans="2:13" x14ac:dyDescent="0.25">
      <c r="B1341" s="13">
        <v>40590</v>
      </c>
      <c r="C1341">
        <v>1322</v>
      </c>
      <c r="D1341" s="19">
        <f t="shared" si="60"/>
        <v>212707.31647518463</v>
      </c>
      <c r="E1341" s="19">
        <f t="shared" si="61"/>
        <v>29.137988558244473</v>
      </c>
      <c r="F1341" s="19">
        <f t="shared" si="62"/>
        <v>212736.45446374288</v>
      </c>
      <c r="I1341" s="13">
        <v>40590</v>
      </c>
      <c r="J1341">
        <v>1322</v>
      </c>
      <c r="K1341">
        <v>212707.31647515571</v>
      </c>
      <c r="L1341">
        <v>29.13798855823897</v>
      </c>
      <c r="M1341">
        <v>212736.45446371395</v>
      </c>
    </row>
    <row r="1342" spans="2:13" x14ac:dyDescent="0.25">
      <c r="B1342" s="13">
        <v>40591</v>
      </c>
      <c r="C1342">
        <v>1323</v>
      </c>
      <c r="D1342" s="19">
        <f t="shared" si="60"/>
        <v>212736.45446374288</v>
      </c>
      <c r="E1342" s="19">
        <f t="shared" si="61"/>
        <v>29.141980063526425</v>
      </c>
      <c r="F1342" s="19">
        <f t="shared" si="62"/>
        <v>212765.5964438064</v>
      </c>
      <c r="I1342" s="13">
        <v>40591</v>
      </c>
      <c r="J1342">
        <v>1323</v>
      </c>
      <c r="K1342">
        <v>212736.45446371395</v>
      </c>
      <c r="L1342">
        <v>29.141980063520915</v>
      </c>
      <c r="M1342">
        <v>212765.59644377747</v>
      </c>
    </row>
    <row r="1343" spans="2:13" x14ac:dyDescent="0.25">
      <c r="B1343" s="13">
        <v>40592</v>
      </c>
      <c r="C1343">
        <v>1324</v>
      </c>
      <c r="D1343" s="19">
        <f t="shared" si="60"/>
        <v>212765.5964438064</v>
      </c>
      <c r="E1343" s="19">
        <f t="shared" si="61"/>
        <v>29.14597211558992</v>
      </c>
      <c r="F1343" s="19">
        <f t="shared" si="62"/>
        <v>212794.742415922</v>
      </c>
      <c r="I1343" s="13">
        <v>40592</v>
      </c>
      <c r="J1343">
        <v>1324</v>
      </c>
      <c r="K1343">
        <v>212765.59644377744</v>
      </c>
      <c r="L1343">
        <v>29.145972115584403</v>
      </c>
      <c r="M1343">
        <v>212794.74241589304</v>
      </c>
    </row>
    <row r="1344" spans="2:13" x14ac:dyDescent="0.25">
      <c r="B1344" s="13">
        <v>40593</v>
      </c>
      <c r="C1344">
        <v>1325</v>
      </c>
      <c r="D1344" s="19">
        <f t="shared" si="60"/>
        <v>212794.742415922</v>
      </c>
      <c r="E1344" s="19">
        <f t="shared" si="61"/>
        <v>29.149964714509867</v>
      </c>
      <c r="F1344" s="19">
        <f t="shared" si="62"/>
        <v>212823.89238063651</v>
      </c>
      <c r="I1344" s="13">
        <v>40593</v>
      </c>
      <c r="J1344">
        <v>1325</v>
      </c>
      <c r="K1344">
        <v>212794.74241589295</v>
      </c>
      <c r="L1344">
        <v>29.149964714504343</v>
      </c>
      <c r="M1344">
        <v>212823.89238060746</v>
      </c>
    </row>
    <row r="1345" spans="2:13" x14ac:dyDescent="0.25">
      <c r="B1345" s="13">
        <v>40594</v>
      </c>
      <c r="C1345">
        <v>1326</v>
      </c>
      <c r="D1345" s="19">
        <f t="shared" si="60"/>
        <v>212823.89238063651</v>
      </c>
      <c r="E1345" s="19">
        <f t="shared" si="61"/>
        <v>29.153957860361167</v>
      </c>
      <c r="F1345" s="19">
        <f t="shared" si="62"/>
        <v>212853.04633849688</v>
      </c>
      <c r="I1345" s="13">
        <v>40594</v>
      </c>
      <c r="J1345">
        <v>1326</v>
      </c>
      <c r="K1345">
        <v>212823.89238060749</v>
      </c>
      <c r="L1345">
        <v>29.153957860355639</v>
      </c>
      <c r="M1345">
        <v>212853.04633846786</v>
      </c>
    </row>
    <row r="1346" spans="2:13" x14ac:dyDescent="0.25">
      <c r="B1346" s="13">
        <v>40595</v>
      </c>
      <c r="C1346">
        <v>1327</v>
      </c>
      <c r="D1346" s="19">
        <f t="shared" si="60"/>
        <v>212853.04633849688</v>
      </c>
      <c r="E1346" s="19">
        <f t="shared" si="61"/>
        <v>29.157951553218755</v>
      </c>
      <c r="F1346" s="19">
        <f t="shared" si="62"/>
        <v>212882.20429005008</v>
      </c>
      <c r="I1346" s="13">
        <v>40595</v>
      </c>
      <c r="J1346">
        <v>1327</v>
      </c>
      <c r="K1346">
        <v>212853.04633846783</v>
      </c>
      <c r="L1346">
        <v>29.15795155321322</v>
      </c>
      <c r="M1346">
        <v>212882.20429002104</v>
      </c>
    </row>
    <row r="1347" spans="2:13" x14ac:dyDescent="0.25">
      <c r="B1347" s="13">
        <v>40596</v>
      </c>
      <c r="C1347">
        <v>1328</v>
      </c>
      <c r="D1347" s="19">
        <f t="shared" si="60"/>
        <v>212882.20429005008</v>
      </c>
      <c r="E1347" s="19">
        <f t="shared" si="61"/>
        <v>29.16194579315755</v>
      </c>
      <c r="F1347" s="19">
        <f t="shared" si="62"/>
        <v>212911.36623584325</v>
      </c>
      <c r="I1347" s="13">
        <v>40596</v>
      </c>
      <c r="J1347">
        <v>1328</v>
      </c>
      <c r="K1347">
        <v>212882.20429002101</v>
      </c>
      <c r="L1347">
        <v>29.161945793152018</v>
      </c>
      <c r="M1347">
        <v>212911.36623581417</v>
      </c>
    </row>
    <row r="1348" spans="2:13" x14ac:dyDescent="0.25">
      <c r="B1348" s="13">
        <v>40597</v>
      </c>
      <c r="C1348">
        <v>1329</v>
      </c>
      <c r="D1348" s="19">
        <f t="shared" si="60"/>
        <v>212911.36623584325</v>
      </c>
      <c r="E1348" s="19">
        <f t="shared" si="61"/>
        <v>29.165940580252503</v>
      </c>
      <c r="F1348" s="19">
        <f t="shared" si="62"/>
        <v>212940.5321764235</v>
      </c>
      <c r="I1348" s="13">
        <v>40597</v>
      </c>
      <c r="J1348">
        <v>1329</v>
      </c>
      <c r="K1348">
        <v>212911.36623581412</v>
      </c>
      <c r="L1348">
        <v>29.165940580246964</v>
      </c>
      <c r="M1348">
        <v>212940.53217639436</v>
      </c>
    </row>
    <row r="1349" spans="2:13" x14ac:dyDescent="0.25">
      <c r="B1349" s="13">
        <v>40598</v>
      </c>
      <c r="C1349">
        <v>1330</v>
      </c>
      <c r="D1349" s="19">
        <f t="shared" si="60"/>
        <v>212940.5321764235</v>
      </c>
      <c r="E1349" s="19">
        <f t="shared" si="61"/>
        <v>29.169935914578566</v>
      </c>
      <c r="F1349" s="19">
        <f t="shared" si="62"/>
        <v>212969.70211233807</v>
      </c>
      <c r="I1349" s="13">
        <v>40598</v>
      </c>
      <c r="J1349">
        <v>1330</v>
      </c>
      <c r="K1349">
        <v>212940.53217639436</v>
      </c>
      <c r="L1349">
        <v>29.169935914573021</v>
      </c>
      <c r="M1349">
        <v>212969.70211230894</v>
      </c>
    </row>
    <row r="1350" spans="2:13" x14ac:dyDescent="0.25">
      <c r="B1350" s="13">
        <v>40599</v>
      </c>
      <c r="C1350">
        <v>1331</v>
      </c>
      <c r="D1350" s="19">
        <f t="shared" si="60"/>
        <v>212969.70211233807</v>
      </c>
      <c r="E1350" s="19">
        <f t="shared" si="61"/>
        <v>29.173931796210699</v>
      </c>
      <c r="F1350" s="19">
        <f t="shared" si="62"/>
        <v>212998.87604413429</v>
      </c>
      <c r="I1350" s="13">
        <v>40599</v>
      </c>
      <c r="J1350">
        <v>1331</v>
      </c>
      <c r="K1350">
        <v>212969.70211230891</v>
      </c>
      <c r="L1350">
        <v>29.173931796205153</v>
      </c>
      <c r="M1350">
        <v>212998.8760441051</v>
      </c>
    </row>
    <row r="1351" spans="2:13" x14ac:dyDescent="0.25">
      <c r="B1351" s="13">
        <v>40600</v>
      </c>
      <c r="C1351">
        <v>1332</v>
      </c>
      <c r="D1351" s="19">
        <f t="shared" si="60"/>
        <v>212998.87604413429</v>
      </c>
      <c r="E1351" s="19">
        <f t="shared" si="61"/>
        <v>29.17792822522388</v>
      </c>
      <c r="F1351" s="19">
        <f t="shared" si="62"/>
        <v>213028.05397235951</v>
      </c>
      <c r="I1351" s="13">
        <v>40600</v>
      </c>
      <c r="J1351">
        <v>1332</v>
      </c>
      <c r="K1351">
        <v>212998.8760441051</v>
      </c>
      <c r="L1351">
        <v>29.177928225218317</v>
      </c>
      <c r="M1351">
        <v>213028.05397233032</v>
      </c>
    </row>
    <row r="1352" spans="2:13" x14ac:dyDescent="0.25">
      <c r="B1352" s="13">
        <v>40601</v>
      </c>
      <c r="C1352">
        <v>1333</v>
      </c>
      <c r="D1352" s="19">
        <f t="shared" si="60"/>
        <v>213028.05397235951</v>
      </c>
      <c r="E1352" s="19">
        <f t="shared" si="61"/>
        <v>29.181925201693087</v>
      </c>
      <c r="F1352" s="19">
        <f t="shared" si="62"/>
        <v>213057.23589756122</v>
      </c>
      <c r="I1352" s="13">
        <v>40601</v>
      </c>
      <c r="J1352">
        <v>1333</v>
      </c>
      <c r="K1352">
        <v>213028.05397233026</v>
      </c>
      <c r="L1352">
        <v>29.181925201687527</v>
      </c>
      <c r="M1352">
        <v>213057.23589753197</v>
      </c>
    </row>
    <row r="1353" spans="2:13" x14ac:dyDescent="0.25">
      <c r="B1353" s="13">
        <v>40602</v>
      </c>
      <c r="C1353">
        <v>1334</v>
      </c>
      <c r="D1353" s="19">
        <f t="shared" si="60"/>
        <v>213057.23589756122</v>
      </c>
      <c r="E1353" s="19">
        <f t="shared" si="61"/>
        <v>29.18592272569332</v>
      </c>
      <c r="F1353" s="19">
        <f t="shared" si="62"/>
        <v>213086.42182028689</v>
      </c>
      <c r="I1353" s="13">
        <v>40602</v>
      </c>
      <c r="J1353">
        <v>1334</v>
      </c>
      <c r="K1353">
        <v>213057.23589753194</v>
      </c>
      <c r="L1353">
        <v>29.18592272568776</v>
      </c>
      <c r="M1353">
        <v>213086.42182025762</v>
      </c>
    </row>
    <row r="1354" spans="2:13" x14ac:dyDescent="0.25">
      <c r="B1354" s="13">
        <v>40603</v>
      </c>
      <c r="C1354">
        <v>1335</v>
      </c>
      <c r="D1354" s="19">
        <f t="shared" si="60"/>
        <v>213086.42182028689</v>
      </c>
      <c r="E1354" s="19">
        <f t="shared" si="61"/>
        <v>29.189920797299578</v>
      </c>
      <c r="F1354" s="19">
        <f t="shared" si="62"/>
        <v>213115.6117410842</v>
      </c>
      <c r="I1354" s="13">
        <v>40603</v>
      </c>
      <c r="J1354">
        <v>1335</v>
      </c>
      <c r="K1354">
        <v>213086.42182025762</v>
      </c>
      <c r="L1354">
        <v>29.189920797294018</v>
      </c>
      <c r="M1354">
        <v>213115.61174105492</v>
      </c>
    </row>
    <row r="1355" spans="2:13" x14ac:dyDescent="0.25">
      <c r="B1355" s="13">
        <v>40604</v>
      </c>
      <c r="C1355">
        <v>1336</v>
      </c>
      <c r="D1355" s="19">
        <f t="shared" si="60"/>
        <v>213115.6117410842</v>
      </c>
      <c r="E1355" s="19">
        <f t="shared" si="61"/>
        <v>29.19391941658688</v>
      </c>
      <c r="F1355" s="19">
        <f t="shared" si="62"/>
        <v>213144.80566050077</v>
      </c>
      <c r="I1355" s="13">
        <v>40604</v>
      </c>
      <c r="J1355">
        <v>1336</v>
      </c>
      <c r="K1355">
        <v>213115.61174105495</v>
      </c>
      <c r="L1355">
        <v>29.193919416581309</v>
      </c>
      <c r="M1355">
        <v>213144.80566047152</v>
      </c>
    </row>
    <row r="1356" spans="2:13" x14ac:dyDescent="0.25">
      <c r="B1356" s="13">
        <v>40605</v>
      </c>
      <c r="C1356">
        <v>1337</v>
      </c>
      <c r="D1356" s="19">
        <f t="shared" si="60"/>
        <v>213144.80566050077</v>
      </c>
      <c r="E1356" s="19">
        <f t="shared" si="61"/>
        <v>29.197918583630248</v>
      </c>
      <c r="F1356" s="19">
        <f t="shared" si="62"/>
        <v>213174.00357908441</v>
      </c>
      <c r="I1356" s="13">
        <v>40605</v>
      </c>
      <c r="J1356">
        <v>1337</v>
      </c>
      <c r="K1356">
        <v>213144.80566047147</v>
      </c>
      <c r="L1356">
        <v>29.197918583624674</v>
      </c>
      <c r="M1356">
        <v>213174.0035790551</v>
      </c>
    </row>
    <row r="1357" spans="2:13" x14ac:dyDescent="0.25">
      <c r="B1357" s="13">
        <v>40606</v>
      </c>
      <c r="C1357">
        <v>1338</v>
      </c>
      <c r="D1357" s="19">
        <f t="shared" si="60"/>
        <v>213174.00357908441</v>
      </c>
      <c r="E1357" s="19">
        <f t="shared" si="61"/>
        <v>29.201918298504719</v>
      </c>
      <c r="F1357" s="19">
        <f t="shared" si="62"/>
        <v>213203.20549738291</v>
      </c>
      <c r="I1357" s="13">
        <v>40606</v>
      </c>
      <c r="J1357">
        <v>1338</v>
      </c>
      <c r="K1357">
        <v>213174.00357905508</v>
      </c>
      <c r="L1357">
        <v>29.201918298499137</v>
      </c>
      <c r="M1357">
        <v>213203.20549735357</v>
      </c>
    </row>
    <row r="1358" spans="2:13" x14ac:dyDescent="0.25">
      <c r="B1358" s="13">
        <v>40607</v>
      </c>
      <c r="C1358">
        <v>1339</v>
      </c>
      <c r="D1358" s="19">
        <f t="shared" si="60"/>
        <v>213203.20549738291</v>
      </c>
      <c r="E1358" s="19">
        <f t="shared" si="61"/>
        <v>29.205918561285333</v>
      </c>
      <c r="F1358" s="19">
        <f t="shared" si="62"/>
        <v>213232.4114159442</v>
      </c>
      <c r="I1358" s="13">
        <v>40607</v>
      </c>
      <c r="J1358">
        <v>1339</v>
      </c>
      <c r="K1358">
        <v>213203.20549735354</v>
      </c>
      <c r="L1358">
        <v>29.205918561279749</v>
      </c>
      <c r="M1358">
        <v>213232.41141591483</v>
      </c>
    </row>
    <row r="1359" spans="2:13" x14ac:dyDescent="0.25">
      <c r="B1359" s="13">
        <v>40608</v>
      </c>
      <c r="C1359">
        <v>1340</v>
      </c>
      <c r="D1359" s="19">
        <f t="shared" si="60"/>
        <v>213232.4114159442</v>
      </c>
      <c r="E1359" s="19">
        <f t="shared" si="61"/>
        <v>29.209919372047153</v>
      </c>
      <c r="F1359" s="19">
        <f t="shared" si="62"/>
        <v>213261.62133531625</v>
      </c>
      <c r="I1359" s="13">
        <v>40608</v>
      </c>
      <c r="J1359">
        <v>1340</v>
      </c>
      <c r="K1359">
        <v>213232.41141591483</v>
      </c>
      <c r="L1359">
        <v>29.209919372041565</v>
      </c>
      <c r="M1359">
        <v>213261.62133528688</v>
      </c>
    </row>
    <row r="1360" spans="2:13" x14ac:dyDescent="0.25">
      <c r="B1360" s="13">
        <v>40609</v>
      </c>
      <c r="C1360">
        <v>1341</v>
      </c>
      <c r="D1360" s="19">
        <f t="shared" si="60"/>
        <v>213261.62133531625</v>
      </c>
      <c r="E1360" s="19">
        <f t="shared" si="61"/>
        <v>29.213920730865244</v>
      </c>
      <c r="F1360" s="19">
        <f t="shared" si="62"/>
        <v>213290.83525604711</v>
      </c>
      <c r="I1360" s="13">
        <v>40609</v>
      </c>
      <c r="J1360">
        <v>1341</v>
      </c>
      <c r="K1360">
        <v>213261.62133528682</v>
      </c>
      <c r="L1360">
        <v>29.213920730859648</v>
      </c>
      <c r="M1360">
        <v>213290.83525601769</v>
      </c>
    </row>
    <row r="1361" spans="2:13" x14ac:dyDescent="0.25">
      <c r="B1361" s="13">
        <v>40610</v>
      </c>
      <c r="C1361">
        <v>1342</v>
      </c>
      <c r="D1361" s="19">
        <f t="shared" si="60"/>
        <v>213290.83525604711</v>
      </c>
      <c r="E1361" s="19">
        <f t="shared" si="61"/>
        <v>29.217922637814677</v>
      </c>
      <c r="F1361" s="19">
        <f t="shared" si="62"/>
        <v>213320.05317868493</v>
      </c>
      <c r="I1361" s="13">
        <v>40610</v>
      </c>
      <c r="J1361">
        <v>1342</v>
      </c>
      <c r="K1361">
        <v>213290.83525601772</v>
      </c>
      <c r="L1361">
        <v>29.217922637809075</v>
      </c>
      <c r="M1361">
        <v>213320.05317865554</v>
      </c>
    </row>
    <row r="1362" spans="2:13" x14ac:dyDescent="0.25">
      <c r="B1362" s="13">
        <v>40611</v>
      </c>
      <c r="C1362">
        <v>1343</v>
      </c>
      <c r="D1362" s="19">
        <f t="shared" si="60"/>
        <v>213320.05317868493</v>
      </c>
      <c r="E1362" s="19">
        <f t="shared" si="61"/>
        <v>29.221925092970544</v>
      </c>
      <c r="F1362" s="19">
        <f t="shared" si="62"/>
        <v>213349.27510377791</v>
      </c>
      <c r="I1362" s="13">
        <v>40611</v>
      </c>
      <c r="J1362">
        <v>1343</v>
      </c>
      <c r="K1362">
        <v>213320.05317865551</v>
      </c>
      <c r="L1362">
        <v>29.221925092964938</v>
      </c>
      <c r="M1362">
        <v>213349.27510374848</v>
      </c>
    </row>
    <row r="1363" spans="2:13" x14ac:dyDescent="0.25">
      <c r="B1363" s="13">
        <v>40612</v>
      </c>
      <c r="C1363">
        <v>1344</v>
      </c>
      <c r="D1363" s="19">
        <f t="shared" si="60"/>
        <v>213349.27510377791</v>
      </c>
      <c r="E1363" s="19">
        <f t="shared" si="61"/>
        <v>29.225928096407937</v>
      </c>
      <c r="F1363" s="19">
        <f t="shared" si="62"/>
        <v>213378.50103187433</v>
      </c>
      <c r="I1363" s="13">
        <v>40612</v>
      </c>
      <c r="J1363">
        <v>1344</v>
      </c>
      <c r="K1363">
        <v>213349.27510374843</v>
      </c>
      <c r="L1363">
        <v>29.225928096402324</v>
      </c>
      <c r="M1363">
        <v>213378.50103184482</v>
      </c>
    </row>
    <row r="1364" spans="2:13" x14ac:dyDescent="0.25">
      <c r="B1364" s="13">
        <v>40613</v>
      </c>
      <c r="C1364">
        <v>1345</v>
      </c>
      <c r="D1364" s="19">
        <f t="shared" si="60"/>
        <v>213378.50103187433</v>
      </c>
      <c r="E1364" s="19">
        <f t="shared" si="61"/>
        <v>29.229931648201966</v>
      </c>
      <c r="F1364" s="19">
        <f t="shared" si="62"/>
        <v>213407.73096352254</v>
      </c>
      <c r="I1364" s="13">
        <v>40613</v>
      </c>
      <c r="J1364">
        <v>1345</v>
      </c>
      <c r="K1364">
        <v>213378.50103184476</v>
      </c>
      <c r="L1364">
        <v>29.229931648196345</v>
      </c>
      <c r="M1364">
        <v>213407.73096349297</v>
      </c>
    </row>
    <row r="1365" spans="2:13" x14ac:dyDescent="0.25">
      <c r="B1365" s="13">
        <v>40614</v>
      </c>
      <c r="C1365">
        <v>1346</v>
      </c>
      <c r="D1365" s="19">
        <f t="shared" ref="D1365:D1428" si="63">F1364</f>
        <v>213407.73096352254</v>
      </c>
      <c r="E1365" s="19">
        <f t="shared" ref="E1365:E1428" si="64">D1365*_nPIR</f>
        <v>29.233935748427747</v>
      </c>
      <c r="F1365" s="19">
        <f t="shared" si="62"/>
        <v>213436.96489927097</v>
      </c>
      <c r="I1365" s="13">
        <v>40614</v>
      </c>
      <c r="J1365">
        <v>1346</v>
      </c>
      <c r="K1365">
        <v>213407.73096349291</v>
      </c>
      <c r="L1365">
        <v>29.233935748422127</v>
      </c>
      <c r="M1365">
        <v>213436.96489924134</v>
      </c>
    </row>
    <row r="1366" spans="2:13" x14ac:dyDescent="0.25">
      <c r="B1366" s="13">
        <v>40615</v>
      </c>
      <c r="C1366">
        <v>1347</v>
      </c>
      <c r="D1366" s="19">
        <f t="shared" si="63"/>
        <v>213436.96489927097</v>
      </c>
      <c r="E1366" s="19">
        <f t="shared" si="64"/>
        <v>29.237940397160411</v>
      </c>
      <c r="F1366" s="19">
        <f t="shared" ref="F1366:F1429" si="65">D1366+E1366</f>
        <v>213466.20283966814</v>
      </c>
      <c r="I1366" s="13">
        <v>40615</v>
      </c>
      <c r="J1366">
        <v>1347</v>
      </c>
      <c r="K1366">
        <v>213436.96489924131</v>
      </c>
      <c r="L1366">
        <v>29.23794039715478</v>
      </c>
      <c r="M1366">
        <v>213466.20283963846</v>
      </c>
    </row>
    <row r="1367" spans="2:13" x14ac:dyDescent="0.25">
      <c r="B1367" s="13">
        <v>40616</v>
      </c>
      <c r="C1367">
        <v>1348</v>
      </c>
      <c r="D1367" s="19">
        <f t="shared" si="63"/>
        <v>213466.20283966814</v>
      </c>
      <c r="E1367" s="19">
        <f t="shared" si="64"/>
        <v>29.241945594475091</v>
      </c>
      <c r="F1367" s="19">
        <f t="shared" si="65"/>
        <v>213495.4447852626</v>
      </c>
      <c r="I1367" s="13">
        <v>40616</v>
      </c>
      <c r="J1367">
        <v>1348</v>
      </c>
      <c r="K1367">
        <v>213466.20283963851</v>
      </c>
      <c r="L1367">
        <v>29.24194559446946</v>
      </c>
      <c r="M1367">
        <v>213495.44478523298</v>
      </c>
    </row>
    <row r="1368" spans="2:13" x14ac:dyDescent="0.25">
      <c r="B1368" s="13">
        <v>40617</v>
      </c>
      <c r="C1368">
        <v>1349</v>
      </c>
      <c r="D1368" s="19">
        <f t="shared" si="63"/>
        <v>213495.4447852626</v>
      </c>
      <c r="E1368" s="19">
        <f t="shared" si="64"/>
        <v>29.245951340446936</v>
      </c>
      <c r="F1368" s="19">
        <f t="shared" si="65"/>
        <v>213524.69073660305</v>
      </c>
      <c r="I1368" s="13">
        <v>40617</v>
      </c>
      <c r="J1368">
        <v>1349</v>
      </c>
      <c r="K1368">
        <v>213495.44478523295</v>
      </c>
      <c r="L1368">
        <v>29.245951340441302</v>
      </c>
      <c r="M1368">
        <v>213524.69073657339</v>
      </c>
    </row>
    <row r="1369" spans="2:13" x14ac:dyDescent="0.25">
      <c r="B1369" s="13">
        <v>40618</v>
      </c>
      <c r="C1369">
        <v>1350</v>
      </c>
      <c r="D1369" s="19">
        <f t="shared" si="63"/>
        <v>213524.69073660305</v>
      </c>
      <c r="E1369" s="19">
        <f t="shared" si="64"/>
        <v>29.249957635151105</v>
      </c>
      <c r="F1369" s="19">
        <f t="shared" si="65"/>
        <v>213553.9406942382</v>
      </c>
      <c r="I1369" s="13">
        <v>40618</v>
      </c>
      <c r="J1369">
        <v>1350</v>
      </c>
      <c r="K1369">
        <v>213524.69073657334</v>
      </c>
      <c r="L1369">
        <v>29.249957635145464</v>
      </c>
      <c r="M1369">
        <v>213553.94069420849</v>
      </c>
    </row>
    <row r="1370" spans="2:13" x14ac:dyDescent="0.25">
      <c r="B1370" s="13">
        <v>40619</v>
      </c>
      <c r="C1370">
        <v>1351</v>
      </c>
      <c r="D1370" s="19">
        <f t="shared" si="63"/>
        <v>213553.9406942382</v>
      </c>
      <c r="E1370" s="19">
        <f t="shared" si="64"/>
        <v>29.25396447866277</v>
      </c>
      <c r="F1370" s="19">
        <f t="shared" si="65"/>
        <v>213583.19465871688</v>
      </c>
      <c r="I1370" s="13">
        <v>40619</v>
      </c>
      <c r="J1370">
        <v>1351</v>
      </c>
      <c r="K1370">
        <v>213553.94069420852</v>
      </c>
      <c r="L1370">
        <v>29.253964478657124</v>
      </c>
      <c r="M1370">
        <v>213583.19465868716</v>
      </c>
    </row>
    <row r="1371" spans="2:13" x14ac:dyDescent="0.25">
      <c r="B1371" s="13">
        <v>40620</v>
      </c>
      <c r="C1371">
        <v>1352</v>
      </c>
      <c r="D1371" s="19">
        <f t="shared" si="63"/>
        <v>213583.19465871688</v>
      </c>
      <c r="E1371" s="19">
        <f t="shared" si="64"/>
        <v>29.257971871057109</v>
      </c>
      <c r="F1371" s="19">
        <f t="shared" si="65"/>
        <v>213612.45263058794</v>
      </c>
      <c r="I1371" s="13">
        <v>40620</v>
      </c>
      <c r="J1371">
        <v>1352</v>
      </c>
      <c r="K1371">
        <v>213583.19465868713</v>
      </c>
      <c r="L1371">
        <v>29.257971871051453</v>
      </c>
      <c r="M1371">
        <v>213612.4526305582</v>
      </c>
    </row>
    <row r="1372" spans="2:13" x14ac:dyDescent="0.25">
      <c r="B1372" s="13">
        <v>40621</v>
      </c>
      <c r="C1372">
        <v>1353</v>
      </c>
      <c r="D1372" s="19">
        <f t="shared" si="63"/>
        <v>213612.45263058794</v>
      </c>
      <c r="E1372" s="19">
        <f t="shared" si="64"/>
        <v>29.261979812409312</v>
      </c>
      <c r="F1372" s="19">
        <f t="shared" si="65"/>
        <v>213641.71461040035</v>
      </c>
      <c r="I1372" s="13">
        <v>40621</v>
      </c>
      <c r="J1372">
        <v>1353</v>
      </c>
      <c r="K1372">
        <v>213612.45263055817</v>
      </c>
      <c r="L1372">
        <v>29.261979812403652</v>
      </c>
      <c r="M1372">
        <v>213641.71461037057</v>
      </c>
    </row>
    <row r="1373" spans="2:13" x14ac:dyDescent="0.25">
      <c r="B1373" s="13">
        <v>40622</v>
      </c>
      <c r="C1373">
        <v>1354</v>
      </c>
      <c r="D1373" s="19">
        <f t="shared" si="63"/>
        <v>213641.71461040035</v>
      </c>
      <c r="E1373" s="19">
        <f t="shared" si="64"/>
        <v>29.265988302794572</v>
      </c>
      <c r="F1373" s="19">
        <f t="shared" si="65"/>
        <v>213670.98059870314</v>
      </c>
      <c r="I1373" s="13">
        <v>40622</v>
      </c>
      <c r="J1373">
        <v>1354</v>
      </c>
      <c r="K1373">
        <v>213641.71461037057</v>
      </c>
      <c r="L1373">
        <v>29.265988302788916</v>
      </c>
      <c r="M1373">
        <v>213670.98059867337</v>
      </c>
    </row>
    <row r="1374" spans="2:13" x14ac:dyDescent="0.25">
      <c r="B1374" s="13">
        <v>40623</v>
      </c>
      <c r="C1374">
        <v>1355</v>
      </c>
      <c r="D1374" s="19">
        <f t="shared" si="63"/>
        <v>213670.98059870314</v>
      </c>
      <c r="E1374" s="19">
        <f t="shared" si="64"/>
        <v>29.269997342288107</v>
      </c>
      <c r="F1374" s="19">
        <f t="shared" si="65"/>
        <v>213700.25059604543</v>
      </c>
      <c r="I1374" s="13">
        <v>40623</v>
      </c>
      <c r="J1374">
        <v>1355</v>
      </c>
      <c r="K1374">
        <v>213670.98059867331</v>
      </c>
      <c r="L1374">
        <v>29.269997342282437</v>
      </c>
      <c r="M1374">
        <v>213700.2505960156</v>
      </c>
    </row>
    <row r="1375" spans="2:13" x14ac:dyDescent="0.25">
      <c r="B1375" s="13">
        <v>40624</v>
      </c>
      <c r="C1375">
        <v>1356</v>
      </c>
      <c r="D1375" s="19">
        <f t="shared" si="63"/>
        <v>213700.25059604543</v>
      </c>
      <c r="E1375" s="19">
        <f t="shared" si="64"/>
        <v>29.274006930965133</v>
      </c>
      <c r="F1375" s="19">
        <f t="shared" si="65"/>
        <v>213729.52460297639</v>
      </c>
      <c r="I1375" s="13">
        <v>40624</v>
      </c>
      <c r="J1375">
        <v>1356</v>
      </c>
      <c r="K1375">
        <v>213700.2505960156</v>
      </c>
      <c r="L1375">
        <v>29.274006930959462</v>
      </c>
      <c r="M1375">
        <v>213729.52460294656</v>
      </c>
    </row>
    <row r="1376" spans="2:13" x14ac:dyDescent="0.25">
      <c r="B1376" s="13">
        <v>40625</v>
      </c>
      <c r="C1376">
        <v>1357</v>
      </c>
      <c r="D1376" s="19">
        <f t="shared" si="63"/>
        <v>213729.52460297639</v>
      </c>
      <c r="E1376" s="19">
        <f t="shared" si="64"/>
        <v>29.27801706890088</v>
      </c>
      <c r="F1376" s="19">
        <f t="shared" si="65"/>
        <v>213758.80262004529</v>
      </c>
      <c r="I1376" s="13">
        <v>40625</v>
      </c>
      <c r="J1376">
        <v>1357</v>
      </c>
      <c r="K1376">
        <v>213729.52460294648</v>
      </c>
      <c r="L1376">
        <v>29.278017068895203</v>
      </c>
      <c r="M1376">
        <v>213758.80262001537</v>
      </c>
    </row>
    <row r="1377" spans="2:13" x14ac:dyDescent="0.25">
      <c r="B1377" s="13">
        <v>40626</v>
      </c>
      <c r="C1377">
        <v>1358</v>
      </c>
      <c r="D1377" s="19">
        <f t="shared" si="63"/>
        <v>213758.80262004529</v>
      </c>
      <c r="E1377" s="19">
        <f t="shared" si="64"/>
        <v>29.282027756170592</v>
      </c>
      <c r="F1377" s="19">
        <f t="shared" si="65"/>
        <v>213788.08464780147</v>
      </c>
      <c r="I1377" s="13">
        <v>40626</v>
      </c>
      <c r="J1377">
        <v>1358</v>
      </c>
      <c r="K1377">
        <v>213758.8026200154</v>
      </c>
      <c r="L1377">
        <v>29.282027756164911</v>
      </c>
      <c r="M1377">
        <v>213788.08464777155</v>
      </c>
    </row>
    <row r="1378" spans="2:13" x14ac:dyDescent="0.25">
      <c r="B1378" s="13">
        <v>40627</v>
      </c>
      <c r="C1378">
        <v>1359</v>
      </c>
      <c r="D1378" s="19">
        <f t="shared" si="63"/>
        <v>213788.08464780147</v>
      </c>
      <c r="E1378" s="19">
        <f t="shared" si="64"/>
        <v>29.28603899284952</v>
      </c>
      <c r="F1378" s="19">
        <f t="shared" si="65"/>
        <v>213817.37068679431</v>
      </c>
      <c r="I1378" s="13">
        <v>40627</v>
      </c>
      <c r="J1378">
        <v>1359</v>
      </c>
      <c r="K1378">
        <v>213788.08464777152</v>
      </c>
      <c r="L1378">
        <v>29.286038992843835</v>
      </c>
      <c r="M1378">
        <v>213817.37068676436</v>
      </c>
    </row>
    <row r="1379" spans="2:13" x14ac:dyDescent="0.25">
      <c r="B1379" s="13">
        <v>40628</v>
      </c>
      <c r="C1379">
        <v>1360</v>
      </c>
      <c r="D1379" s="19">
        <f t="shared" si="63"/>
        <v>213817.37068679431</v>
      </c>
      <c r="E1379" s="19">
        <f t="shared" si="64"/>
        <v>29.290050779012923</v>
      </c>
      <c r="F1379" s="19">
        <f t="shared" si="65"/>
        <v>213846.66073757331</v>
      </c>
      <c r="I1379" s="13">
        <v>40628</v>
      </c>
      <c r="J1379">
        <v>1360</v>
      </c>
      <c r="K1379">
        <v>213817.37068676442</v>
      </c>
      <c r="L1379">
        <v>29.290050779007235</v>
      </c>
      <c r="M1379">
        <v>213846.66073754343</v>
      </c>
    </row>
    <row r="1380" spans="2:13" x14ac:dyDescent="0.25">
      <c r="B1380" s="13">
        <v>40629</v>
      </c>
      <c r="C1380">
        <v>1361</v>
      </c>
      <c r="D1380" s="19">
        <f t="shared" si="63"/>
        <v>213846.66073757331</v>
      </c>
      <c r="E1380" s="19">
        <f t="shared" si="64"/>
        <v>29.294063114736073</v>
      </c>
      <c r="F1380" s="19">
        <f t="shared" si="65"/>
        <v>213875.95480068805</v>
      </c>
      <c r="I1380" s="13">
        <v>40629</v>
      </c>
      <c r="J1380">
        <v>1361</v>
      </c>
      <c r="K1380">
        <v>213846.66073754328</v>
      </c>
      <c r="L1380">
        <v>29.294063114730381</v>
      </c>
      <c r="M1380">
        <v>213875.95480065802</v>
      </c>
    </row>
    <row r="1381" spans="2:13" x14ac:dyDescent="0.25">
      <c r="B1381" s="13">
        <v>40630</v>
      </c>
      <c r="C1381">
        <v>1362</v>
      </c>
      <c r="D1381" s="19">
        <f t="shared" si="63"/>
        <v>213875.95480068805</v>
      </c>
      <c r="E1381" s="19">
        <f t="shared" si="64"/>
        <v>29.298076000094259</v>
      </c>
      <c r="F1381" s="19">
        <f t="shared" si="65"/>
        <v>213905.25287668814</v>
      </c>
      <c r="I1381" s="13">
        <v>40630</v>
      </c>
      <c r="J1381">
        <v>1362</v>
      </c>
      <c r="K1381">
        <v>213875.95480065804</v>
      </c>
      <c r="L1381">
        <v>29.298076000088567</v>
      </c>
      <c r="M1381">
        <v>213905.25287665814</v>
      </c>
    </row>
    <row r="1382" spans="2:13" x14ac:dyDescent="0.25">
      <c r="B1382" s="13">
        <v>40631</v>
      </c>
      <c r="C1382">
        <v>1363</v>
      </c>
      <c r="D1382" s="19">
        <f t="shared" si="63"/>
        <v>213905.25287668814</v>
      </c>
      <c r="E1382" s="19">
        <f t="shared" si="64"/>
        <v>29.302089435162763</v>
      </c>
      <c r="F1382" s="19">
        <f t="shared" si="65"/>
        <v>213934.55496612331</v>
      </c>
      <c r="I1382" s="13">
        <v>40631</v>
      </c>
      <c r="J1382">
        <v>1363</v>
      </c>
      <c r="K1382">
        <v>213905.25287665811</v>
      </c>
      <c r="L1382">
        <v>29.302089435157061</v>
      </c>
      <c r="M1382">
        <v>213934.55496609327</v>
      </c>
    </row>
    <row r="1383" spans="2:13" x14ac:dyDescent="0.25">
      <c r="B1383" s="13">
        <v>40632</v>
      </c>
      <c r="C1383">
        <v>1364</v>
      </c>
      <c r="D1383" s="19">
        <f t="shared" si="63"/>
        <v>213934.55496612331</v>
      </c>
      <c r="E1383" s="19">
        <f t="shared" si="64"/>
        <v>29.306103420016896</v>
      </c>
      <c r="F1383" s="19">
        <f t="shared" si="65"/>
        <v>213963.86106954332</v>
      </c>
      <c r="I1383" s="13">
        <v>40632</v>
      </c>
      <c r="J1383">
        <v>1364</v>
      </c>
      <c r="K1383">
        <v>213934.55496609324</v>
      </c>
      <c r="L1383">
        <v>29.306103420011191</v>
      </c>
      <c r="M1383">
        <v>213963.86106951325</v>
      </c>
    </row>
    <row r="1384" spans="2:13" x14ac:dyDescent="0.25">
      <c r="B1384" s="13">
        <v>40633</v>
      </c>
      <c r="C1384">
        <v>1365</v>
      </c>
      <c r="D1384" s="19">
        <f t="shared" si="63"/>
        <v>213963.86106954332</v>
      </c>
      <c r="E1384" s="19">
        <f t="shared" si="64"/>
        <v>29.310117954731965</v>
      </c>
      <c r="F1384" s="19">
        <f t="shared" si="65"/>
        <v>213993.17118749805</v>
      </c>
      <c r="I1384" s="13">
        <v>40633</v>
      </c>
      <c r="J1384">
        <v>1365</v>
      </c>
      <c r="K1384">
        <v>213963.86106951325</v>
      </c>
      <c r="L1384">
        <v>29.310117954726255</v>
      </c>
      <c r="M1384">
        <v>213993.17118746799</v>
      </c>
    </row>
    <row r="1385" spans="2:13" x14ac:dyDescent="0.25">
      <c r="B1385" s="13">
        <v>40634</v>
      </c>
      <c r="C1385">
        <v>1366</v>
      </c>
      <c r="D1385" s="19">
        <f t="shared" si="63"/>
        <v>213993.17118749805</v>
      </c>
      <c r="E1385" s="19">
        <f t="shared" si="64"/>
        <v>29.3141330393833</v>
      </c>
      <c r="F1385" s="19">
        <f t="shared" si="65"/>
        <v>214022.48532053744</v>
      </c>
      <c r="I1385" s="13">
        <v>40634</v>
      </c>
      <c r="J1385">
        <v>1366</v>
      </c>
      <c r="K1385">
        <v>213993.17118746796</v>
      </c>
      <c r="L1385">
        <v>29.31413303937758</v>
      </c>
      <c r="M1385">
        <v>214022.48532050735</v>
      </c>
    </row>
    <row r="1386" spans="2:13" x14ac:dyDescent="0.25">
      <c r="B1386" s="13">
        <v>40635</v>
      </c>
      <c r="C1386">
        <v>1367</v>
      </c>
      <c r="D1386" s="19">
        <f t="shared" si="63"/>
        <v>214022.48532053744</v>
      </c>
      <c r="E1386" s="19">
        <f t="shared" si="64"/>
        <v>29.318148674046228</v>
      </c>
      <c r="F1386" s="19">
        <f t="shared" si="65"/>
        <v>214051.80346921147</v>
      </c>
      <c r="I1386" s="13">
        <v>40635</v>
      </c>
      <c r="J1386">
        <v>1367</v>
      </c>
      <c r="K1386">
        <v>214022.48532050735</v>
      </c>
      <c r="L1386">
        <v>29.318148674040508</v>
      </c>
      <c r="M1386">
        <v>214051.80346918138</v>
      </c>
    </row>
    <row r="1387" spans="2:13" x14ac:dyDescent="0.25">
      <c r="B1387" s="13">
        <v>40636</v>
      </c>
      <c r="C1387">
        <v>1368</v>
      </c>
      <c r="D1387" s="19">
        <f t="shared" si="63"/>
        <v>214051.80346921147</v>
      </c>
      <c r="E1387" s="19">
        <f t="shared" si="64"/>
        <v>29.322164858796096</v>
      </c>
      <c r="F1387" s="19">
        <f t="shared" si="65"/>
        <v>214081.12563407028</v>
      </c>
      <c r="I1387" s="13">
        <v>40636</v>
      </c>
      <c r="J1387">
        <v>1368</v>
      </c>
      <c r="K1387">
        <v>214051.80346918138</v>
      </c>
      <c r="L1387">
        <v>29.322164858790369</v>
      </c>
      <c r="M1387">
        <v>214081.12563404016</v>
      </c>
    </row>
    <row r="1388" spans="2:13" x14ac:dyDescent="0.25">
      <c r="B1388" s="13">
        <v>40637</v>
      </c>
      <c r="C1388">
        <v>1369</v>
      </c>
      <c r="D1388" s="19">
        <f t="shared" si="63"/>
        <v>214081.12563407028</v>
      </c>
      <c r="E1388" s="19">
        <f t="shared" si="64"/>
        <v>29.326181593708263</v>
      </c>
      <c r="F1388" s="19">
        <f t="shared" si="65"/>
        <v>214110.45181566398</v>
      </c>
      <c r="I1388" s="13">
        <v>40637</v>
      </c>
      <c r="J1388">
        <v>1369</v>
      </c>
      <c r="K1388">
        <v>214081.1256340401</v>
      </c>
      <c r="L1388">
        <v>29.326181593702533</v>
      </c>
      <c r="M1388">
        <v>214110.4518156338</v>
      </c>
    </row>
    <row r="1389" spans="2:13" x14ac:dyDescent="0.25">
      <c r="B1389" s="13">
        <v>40638</v>
      </c>
      <c r="C1389">
        <v>1370</v>
      </c>
      <c r="D1389" s="19">
        <f t="shared" si="63"/>
        <v>214110.45181566398</v>
      </c>
      <c r="E1389" s="19">
        <f t="shared" si="64"/>
        <v>29.330198878858084</v>
      </c>
      <c r="F1389" s="19">
        <f t="shared" si="65"/>
        <v>214139.78201454284</v>
      </c>
      <c r="I1389" s="13">
        <v>40638</v>
      </c>
      <c r="J1389">
        <v>1370</v>
      </c>
      <c r="K1389">
        <v>214110.4518156338</v>
      </c>
      <c r="L1389">
        <v>29.33019887885235</v>
      </c>
      <c r="M1389">
        <v>214139.78201451266</v>
      </c>
    </row>
    <row r="1390" spans="2:13" x14ac:dyDescent="0.25">
      <c r="B1390" s="13">
        <v>40639</v>
      </c>
      <c r="C1390">
        <v>1371</v>
      </c>
      <c r="D1390" s="19">
        <f t="shared" si="63"/>
        <v>214139.78201454284</v>
      </c>
      <c r="E1390" s="19">
        <f t="shared" si="64"/>
        <v>29.334216714320942</v>
      </c>
      <c r="F1390" s="19">
        <f t="shared" si="65"/>
        <v>214169.11623125715</v>
      </c>
      <c r="I1390" s="13">
        <v>40639</v>
      </c>
      <c r="J1390">
        <v>1371</v>
      </c>
      <c r="K1390">
        <v>214139.78201451263</v>
      </c>
      <c r="L1390">
        <v>29.3342167143152</v>
      </c>
      <c r="M1390">
        <v>214169.11623122694</v>
      </c>
    </row>
    <row r="1391" spans="2:13" x14ac:dyDescent="0.25">
      <c r="B1391" s="13">
        <v>40640</v>
      </c>
      <c r="C1391">
        <v>1372</v>
      </c>
      <c r="D1391" s="19">
        <f t="shared" si="63"/>
        <v>214169.11623125715</v>
      </c>
      <c r="E1391" s="19">
        <f t="shared" si="64"/>
        <v>29.338235100172216</v>
      </c>
      <c r="F1391" s="19">
        <f t="shared" si="65"/>
        <v>214198.45446635733</v>
      </c>
      <c r="I1391" s="13">
        <v>40640</v>
      </c>
      <c r="J1391">
        <v>1372</v>
      </c>
      <c r="K1391">
        <v>214169.11623122694</v>
      </c>
      <c r="L1391">
        <v>29.338235100166475</v>
      </c>
      <c r="M1391">
        <v>214198.45446632712</v>
      </c>
    </row>
    <row r="1392" spans="2:13" x14ac:dyDescent="0.25">
      <c r="B1392" s="13">
        <v>40641</v>
      </c>
      <c r="C1392">
        <v>1373</v>
      </c>
      <c r="D1392" s="19">
        <f t="shared" si="63"/>
        <v>214198.45446635733</v>
      </c>
      <c r="E1392" s="19">
        <f t="shared" si="64"/>
        <v>29.342254036487308</v>
      </c>
      <c r="F1392" s="19">
        <f t="shared" si="65"/>
        <v>214227.79672039382</v>
      </c>
      <c r="I1392" s="13">
        <v>40641</v>
      </c>
      <c r="J1392">
        <v>1373</v>
      </c>
      <c r="K1392">
        <v>214198.45446632704</v>
      </c>
      <c r="L1392">
        <v>29.34225403648156</v>
      </c>
      <c r="M1392">
        <v>214227.79672036352</v>
      </c>
    </row>
    <row r="1393" spans="2:13" x14ac:dyDescent="0.25">
      <c r="B1393" s="13">
        <v>40642</v>
      </c>
      <c r="C1393">
        <v>1374</v>
      </c>
      <c r="D1393" s="19">
        <f t="shared" si="63"/>
        <v>214227.79672039382</v>
      </c>
      <c r="E1393" s="19">
        <f t="shared" si="64"/>
        <v>29.346273523341623</v>
      </c>
      <c r="F1393" s="19">
        <f t="shared" si="65"/>
        <v>214257.14299391716</v>
      </c>
      <c r="I1393" s="13">
        <v>40642</v>
      </c>
      <c r="J1393">
        <v>1374</v>
      </c>
      <c r="K1393">
        <v>214227.79672036358</v>
      </c>
      <c r="L1393">
        <v>29.346273523335871</v>
      </c>
      <c r="M1393">
        <v>214257.14299388693</v>
      </c>
    </row>
    <row r="1394" spans="2:13" x14ac:dyDescent="0.25">
      <c r="B1394" s="13">
        <v>40643</v>
      </c>
      <c r="C1394">
        <v>1375</v>
      </c>
      <c r="D1394" s="19">
        <f t="shared" si="63"/>
        <v>214257.14299391716</v>
      </c>
      <c r="E1394" s="19">
        <f t="shared" si="64"/>
        <v>29.350293560810574</v>
      </c>
      <c r="F1394" s="19">
        <f t="shared" si="65"/>
        <v>214286.49328747796</v>
      </c>
      <c r="I1394" s="13">
        <v>40643</v>
      </c>
      <c r="J1394">
        <v>1375</v>
      </c>
      <c r="K1394">
        <v>214257.14299388693</v>
      </c>
      <c r="L1394">
        <v>29.350293560804822</v>
      </c>
      <c r="M1394">
        <v>214286.49328744772</v>
      </c>
    </row>
    <row r="1395" spans="2:13" x14ac:dyDescent="0.25">
      <c r="B1395" s="13">
        <v>40644</v>
      </c>
      <c r="C1395">
        <v>1376</v>
      </c>
      <c r="D1395" s="19">
        <f t="shared" si="63"/>
        <v>214286.49328747796</v>
      </c>
      <c r="E1395" s="19">
        <f t="shared" si="64"/>
        <v>29.354314148969589</v>
      </c>
      <c r="F1395" s="19">
        <f t="shared" si="65"/>
        <v>214315.84760162694</v>
      </c>
      <c r="I1395" s="13">
        <v>40644</v>
      </c>
      <c r="J1395">
        <v>1376</v>
      </c>
      <c r="K1395">
        <v>214286.49328744767</v>
      </c>
      <c r="L1395">
        <v>29.354314148963834</v>
      </c>
      <c r="M1395">
        <v>214315.84760159662</v>
      </c>
    </row>
    <row r="1396" spans="2:13" x14ac:dyDescent="0.25">
      <c r="B1396" s="13">
        <v>40645</v>
      </c>
      <c r="C1396">
        <v>1377</v>
      </c>
      <c r="D1396" s="19">
        <f t="shared" si="63"/>
        <v>214315.84760162694</v>
      </c>
      <c r="E1396" s="19">
        <f t="shared" si="64"/>
        <v>29.358335287894104</v>
      </c>
      <c r="F1396" s="19">
        <f t="shared" si="65"/>
        <v>214345.20593691483</v>
      </c>
      <c r="I1396" s="13">
        <v>40645</v>
      </c>
      <c r="J1396">
        <v>1377</v>
      </c>
      <c r="K1396">
        <v>214315.84760159656</v>
      </c>
      <c r="L1396">
        <v>29.358335287888341</v>
      </c>
      <c r="M1396">
        <v>214345.20593688445</v>
      </c>
    </row>
    <row r="1397" spans="2:13" x14ac:dyDescent="0.25">
      <c r="B1397" s="13">
        <v>40646</v>
      </c>
      <c r="C1397">
        <v>1378</v>
      </c>
      <c r="D1397" s="19">
        <f t="shared" si="63"/>
        <v>214345.20593691483</v>
      </c>
      <c r="E1397" s="19">
        <f t="shared" si="64"/>
        <v>29.362356977659569</v>
      </c>
      <c r="F1397" s="19">
        <f t="shared" si="65"/>
        <v>214374.56829389249</v>
      </c>
      <c r="I1397" s="13">
        <v>40646</v>
      </c>
      <c r="J1397">
        <v>1378</v>
      </c>
      <c r="K1397">
        <v>214345.20593688436</v>
      </c>
      <c r="L1397">
        <v>29.3623569776538</v>
      </c>
      <c r="M1397">
        <v>214374.56829386202</v>
      </c>
    </row>
    <row r="1398" spans="2:13" x14ac:dyDescent="0.25">
      <c r="B1398" s="13">
        <v>40647</v>
      </c>
      <c r="C1398">
        <v>1379</v>
      </c>
      <c r="D1398" s="19">
        <f t="shared" si="63"/>
        <v>214374.56829389249</v>
      </c>
      <c r="E1398" s="19">
        <f t="shared" si="64"/>
        <v>29.366379218341439</v>
      </c>
      <c r="F1398" s="19">
        <f t="shared" si="65"/>
        <v>214403.93467311084</v>
      </c>
      <c r="I1398" s="13">
        <v>40647</v>
      </c>
      <c r="J1398">
        <v>1379</v>
      </c>
      <c r="K1398">
        <v>214374.56829386207</v>
      </c>
      <c r="L1398">
        <v>29.366379218335663</v>
      </c>
      <c r="M1398">
        <v>214403.9346730804</v>
      </c>
    </row>
    <row r="1399" spans="2:13" x14ac:dyDescent="0.25">
      <c r="B1399" s="13">
        <v>40648</v>
      </c>
      <c r="C1399">
        <v>1380</v>
      </c>
      <c r="D1399" s="19">
        <f t="shared" si="63"/>
        <v>214403.93467311084</v>
      </c>
      <c r="E1399" s="19">
        <f t="shared" si="64"/>
        <v>29.370402010015187</v>
      </c>
      <c r="F1399" s="19">
        <f t="shared" si="65"/>
        <v>214433.30507512085</v>
      </c>
      <c r="I1399" s="13">
        <v>40648</v>
      </c>
      <c r="J1399">
        <v>1380</v>
      </c>
      <c r="K1399">
        <v>214403.9346730804</v>
      </c>
      <c r="L1399">
        <v>29.370402010009403</v>
      </c>
      <c r="M1399">
        <v>214433.30507509041</v>
      </c>
    </row>
    <row r="1400" spans="2:13" x14ac:dyDescent="0.25">
      <c r="B1400" s="13">
        <v>40649</v>
      </c>
      <c r="C1400">
        <v>1381</v>
      </c>
      <c r="D1400" s="19">
        <f t="shared" si="63"/>
        <v>214433.30507512085</v>
      </c>
      <c r="E1400" s="19">
        <f t="shared" si="64"/>
        <v>29.374425352756283</v>
      </c>
      <c r="F1400" s="19">
        <f t="shared" si="65"/>
        <v>214462.67950047361</v>
      </c>
      <c r="I1400" s="13">
        <v>40649</v>
      </c>
      <c r="J1400">
        <v>1381</v>
      </c>
      <c r="K1400">
        <v>214433.30507509035</v>
      </c>
      <c r="L1400">
        <v>29.374425352750499</v>
      </c>
      <c r="M1400">
        <v>214462.6795004431</v>
      </c>
    </row>
    <row r="1401" spans="2:13" x14ac:dyDescent="0.25">
      <c r="B1401" s="13">
        <v>40650</v>
      </c>
      <c r="C1401">
        <v>1382</v>
      </c>
      <c r="D1401" s="19">
        <f t="shared" si="63"/>
        <v>214462.67950047361</v>
      </c>
      <c r="E1401" s="19">
        <f t="shared" si="64"/>
        <v>29.378449246640223</v>
      </c>
      <c r="F1401" s="19">
        <f t="shared" si="65"/>
        <v>214492.05794972024</v>
      </c>
      <c r="I1401" s="13">
        <v>40650</v>
      </c>
      <c r="J1401">
        <v>1382</v>
      </c>
      <c r="K1401">
        <v>214462.6795004431</v>
      </c>
      <c r="L1401">
        <v>29.378449246634435</v>
      </c>
      <c r="M1401">
        <v>214492.05794968974</v>
      </c>
    </row>
    <row r="1402" spans="2:13" x14ac:dyDescent="0.25">
      <c r="B1402" s="13">
        <v>40651</v>
      </c>
      <c r="C1402">
        <v>1383</v>
      </c>
      <c r="D1402" s="19">
        <f t="shared" si="63"/>
        <v>214492.05794972024</v>
      </c>
      <c r="E1402" s="19">
        <f t="shared" si="64"/>
        <v>29.382473691742504</v>
      </c>
      <c r="F1402" s="19">
        <f t="shared" si="65"/>
        <v>214521.44042341199</v>
      </c>
      <c r="I1402" s="13">
        <v>40651</v>
      </c>
      <c r="J1402">
        <v>1383</v>
      </c>
      <c r="K1402">
        <v>214492.05794968974</v>
      </c>
      <c r="L1402">
        <v>29.382473691736713</v>
      </c>
      <c r="M1402">
        <v>214521.44042338149</v>
      </c>
    </row>
    <row r="1403" spans="2:13" x14ac:dyDescent="0.25">
      <c r="B1403" s="13">
        <v>40652</v>
      </c>
      <c r="C1403">
        <v>1384</v>
      </c>
      <c r="D1403" s="19">
        <f t="shared" si="63"/>
        <v>214521.44042341199</v>
      </c>
      <c r="E1403" s="19">
        <f t="shared" si="64"/>
        <v>29.386498688138634</v>
      </c>
      <c r="F1403" s="19">
        <f t="shared" si="65"/>
        <v>214550.82692210012</v>
      </c>
      <c r="I1403" s="13">
        <v>40652</v>
      </c>
      <c r="J1403">
        <v>1384</v>
      </c>
      <c r="K1403">
        <v>214521.44042338149</v>
      </c>
      <c r="L1403">
        <v>29.386498688132836</v>
      </c>
      <c r="M1403">
        <v>214550.82692206962</v>
      </c>
    </row>
    <row r="1404" spans="2:13" x14ac:dyDescent="0.25">
      <c r="B1404" s="13">
        <v>40653</v>
      </c>
      <c r="C1404">
        <v>1385</v>
      </c>
      <c r="D1404" s="19">
        <f t="shared" si="63"/>
        <v>214550.82692210012</v>
      </c>
      <c r="E1404" s="19">
        <f t="shared" si="64"/>
        <v>29.390524235904131</v>
      </c>
      <c r="F1404" s="19">
        <f t="shared" si="65"/>
        <v>214580.21744633603</v>
      </c>
      <c r="I1404" s="13">
        <v>40653</v>
      </c>
      <c r="J1404">
        <v>1385</v>
      </c>
      <c r="K1404">
        <v>214550.82692206951</v>
      </c>
      <c r="L1404">
        <v>29.390524235898329</v>
      </c>
      <c r="M1404">
        <v>214580.21744630541</v>
      </c>
    </row>
    <row r="1405" spans="2:13" x14ac:dyDescent="0.25">
      <c r="B1405" s="13">
        <v>40654</v>
      </c>
      <c r="C1405">
        <v>1386</v>
      </c>
      <c r="D1405" s="19">
        <f t="shared" si="63"/>
        <v>214580.21744633603</v>
      </c>
      <c r="E1405" s="19">
        <f t="shared" si="64"/>
        <v>29.394550335114527</v>
      </c>
      <c r="F1405" s="19">
        <f t="shared" si="65"/>
        <v>214609.61199667116</v>
      </c>
      <c r="I1405" s="13">
        <v>40654</v>
      </c>
      <c r="J1405">
        <v>1386</v>
      </c>
      <c r="K1405">
        <v>214580.21744630541</v>
      </c>
      <c r="L1405">
        <v>29.394550335108718</v>
      </c>
      <c r="M1405">
        <v>214609.61199664051</v>
      </c>
    </row>
    <row r="1406" spans="2:13" x14ac:dyDescent="0.25">
      <c r="B1406" s="13">
        <v>40655</v>
      </c>
      <c r="C1406">
        <v>1387</v>
      </c>
      <c r="D1406" s="19">
        <f t="shared" si="63"/>
        <v>214609.61199667116</v>
      </c>
      <c r="E1406" s="19">
        <f t="shared" si="64"/>
        <v>29.398576985845366</v>
      </c>
      <c r="F1406" s="19">
        <f t="shared" si="65"/>
        <v>214639.010573657</v>
      </c>
      <c r="I1406" s="13">
        <v>40655</v>
      </c>
      <c r="J1406">
        <v>1387</v>
      </c>
      <c r="K1406">
        <v>214609.61199664048</v>
      </c>
      <c r="L1406">
        <v>29.398576985839554</v>
      </c>
      <c r="M1406">
        <v>214639.01057362632</v>
      </c>
    </row>
    <row r="1407" spans="2:13" x14ac:dyDescent="0.25">
      <c r="B1407" s="13">
        <v>40656</v>
      </c>
      <c r="C1407">
        <v>1388</v>
      </c>
      <c r="D1407" s="19">
        <f t="shared" si="63"/>
        <v>214639.010573657</v>
      </c>
      <c r="E1407" s="19">
        <f t="shared" si="64"/>
        <v>29.402604188172194</v>
      </c>
      <c r="F1407" s="19">
        <f t="shared" si="65"/>
        <v>214668.41317784516</v>
      </c>
      <c r="I1407" s="13">
        <v>40656</v>
      </c>
      <c r="J1407">
        <v>1388</v>
      </c>
      <c r="K1407">
        <v>214639.01057362638</v>
      </c>
      <c r="L1407">
        <v>29.402604188166379</v>
      </c>
      <c r="M1407">
        <v>214668.41317781454</v>
      </c>
    </row>
    <row r="1408" spans="2:13" x14ac:dyDescent="0.25">
      <c r="B1408" s="13">
        <v>40657</v>
      </c>
      <c r="C1408">
        <v>1389</v>
      </c>
      <c r="D1408" s="19">
        <f t="shared" si="63"/>
        <v>214668.41317784516</v>
      </c>
      <c r="E1408" s="19">
        <f t="shared" si="64"/>
        <v>29.406631942170574</v>
      </c>
      <c r="F1408" s="19">
        <f t="shared" si="65"/>
        <v>214697.81980978732</v>
      </c>
      <c r="I1408" s="13">
        <v>40657</v>
      </c>
      <c r="J1408">
        <v>1389</v>
      </c>
      <c r="K1408">
        <v>214668.41317781442</v>
      </c>
      <c r="L1408">
        <v>29.406631942164761</v>
      </c>
      <c r="M1408">
        <v>214697.81980975659</v>
      </c>
    </row>
    <row r="1409" spans="2:13" x14ac:dyDescent="0.25">
      <c r="B1409" s="13">
        <v>40658</v>
      </c>
      <c r="C1409">
        <v>1390</v>
      </c>
      <c r="D1409" s="19">
        <f t="shared" si="63"/>
        <v>214697.81980978732</v>
      </c>
      <c r="E1409" s="19">
        <f t="shared" si="64"/>
        <v>29.410660247916077</v>
      </c>
      <c r="F1409" s="19">
        <f t="shared" si="65"/>
        <v>214727.23047003525</v>
      </c>
      <c r="I1409" s="13">
        <v>40658</v>
      </c>
      <c r="J1409">
        <v>1390</v>
      </c>
      <c r="K1409">
        <v>214697.81980975662</v>
      </c>
      <c r="L1409">
        <v>29.410660247910251</v>
      </c>
      <c r="M1409">
        <v>214727.23047000452</v>
      </c>
    </row>
    <row r="1410" spans="2:13" x14ac:dyDescent="0.25">
      <c r="B1410" s="13">
        <v>40659</v>
      </c>
      <c r="C1410">
        <v>1391</v>
      </c>
      <c r="D1410" s="19">
        <f t="shared" si="63"/>
        <v>214727.23047003525</v>
      </c>
      <c r="E1410" s="19">
        <f t="shared" si="64"/>
        <v>29.414689105484285</v>
      </c>
      <c r="F1410" s="19">
        <f t="shared" si="65"/>
        <v>214756.64515914075</v>
      </c>
      <c r="I1410" s="13">
        <v>40659</v>
      </c>
      <c r="J1410">
        <v>1391</v>
      </c>
      <c r="K1410">
        <v>214727.23047000449</v>
      </c>
      <c r="L1410">
        <v>29.414689105478452</v>
      </c>
      <c r="M1410">
        <v>214756.64515910996</v>
      </c>
    </row>
    <row r="1411" spans="2:13" x14ac:dyDescent="0.25">
      <c r="B1411" s="13">
        <v>40660</v>
      </c>
      <c r="C1411">
        <v>1392</v>
      </c>
      <c r="D1411" s="19">
        <f t="shared" si="63"/>
        <v>214756.64515914075</v>
      </c>
      <c r="E1411" s="19">
        <f t="shared" si="64"/>
        <v>29.418718514950793</v>
      </c>
      <c r="F1411" s="19">
        <f t="shared" si="65"/>
        <v>214786.06387765572</v>
      </c>
      <c r="I1411" s="13">
        <v>40660</v>
      </c>
      <c r="J1411">
        <v>1392</v>
      </c>
      <c r="K1411">
        <v>214756.64515910996</v>
      </c>
      <c r="L1411">
        <v>29.418718514944953</v>
      </c>
      <c r="M1411">
        <v>214786.0638776249</v>
      </c>
    </row>
    <row r="1412" spans="2:13" x14ac:dyDescent="0.25">
      <c r="B1412" s="13">
        <v>40661</v>
      </c>
      <c r="C1412">
        <v>1393</v>
      </c>
      <c r="D1412" s="19">
        <f t="shared" si="63"/>
        <v>214786.06387765572</v>
      </c>
      <c r="E1412" s="19">
        <f t="shared" si="64"/>
        <v>29.422748476391199</v>
      </c>
      <c r="F1412" s="19">
        <f t="shared" si="65"/>
        <v>214815.4866261321</v>
      </c>
      <c r="I1412" s="13">
        <v>40661</v>
      </c>
      <c r="J1412">
        <v>1393</v>
      </c>
      <c r="K1412">
        <v>214786.06387762487</v>
      </c>
      <c r="L1412">
        <v>29.422748476385358</v>
      </c>
      <c r="M1412">
        <v>214815.48662610125</v>
      </c>
    </row>
    <row r="1413" spans="2:13" x14ac:dyDescent="0.25">
      <c r="B1413" s="13">
        <v>40662</v>
      </c>
      <c r="C1413">
        <v>1394</v>
      </c>
      <c r="D1413" s="19">
        <f t="shared" si="63"/>
        <v>214815.4866261321</v>
      </c>
      <c r="E1413" s="19">
        <f t="shared" si="64"/>
        <v>29.426778989881115</v>
      </c>
      <c r="F1413" s="19">
        <f t="shared" si="65"/>
        <v>214844.91340512197</v>
      </c>
      <c r="I1413" s="13">
        <v>40662</v>
      </c>
      <c r="J1413">
        <v>1394</v>
      </c>
      <c r="K1413">
        <v>214815.48662610128</v>
      </c>
      <c r="L1413">
        <v>29.42677898987527</v>
      </c>
      <c r="M1413">
        <v>214844.91340509115</v>
      </c>
    </row>
    <row r="1414" spans="2:13" x14ac:dyDescent="0.25">
      <c r="B1414" s="13">
        <v>40663</v>
      </c>
      <c r="C1414">
        <v>1395</v>
      </c>
      <c r="D1414" s="19">
        <f t="shared" si="63"/>
        <v>214844.91340512197</v>
      </c>
      <c r="E1414" s="19">
        <f t="shared" si="64"/>
        <v>29.430810055496163</v>
      </c>
      <c r="F1414" s="19">
        <f t="shared" si="65"/>
        <v>214874.34421517747</v>
      </c>
      <c r="I1414" s="13">
        <v>40663</v>
      </c>
      <c r="J1414">
        <v>1395</v>
      </c>
      <c r="K1414">
        <v>214844.91340509112</v>
      </c>
      <c r="L1414">
        <v>29.430810055490316</v>
      </c>
      <c r="M1414">
        <v>214874.34421514662</v>
      </c>
    </row>
    <row r="1415" spans="2:13" x14ac:dyDescent="0.25">
      <c r="B1415" s="13">
        <v>40664</v>
      </c>
      <c r="C1415">
        <v>1396</v>
      </c>
      <c r="D1415" s="19">
        <f t="shared" si="63"/>
        <v>214874.34421517747</v>
      </c>
      <c r="E1415" s="19">
        <f t="shared" si="64"/>
        <v>29.434841673311986</v>
      </c>
      <c r="F1415" s="19">
        <f t="shared" si="65"/>
        <v>214903.77905685079</v>
      </c>
      <c r="I1415" s="13">
        <v>40664</v>
      </c>
      <c r="J1415">
        <v>1396</v>
      </c>
      <c r="K1415">
        <v>214874.34421514662</v>
      </c>
      <c r="L1415">
        <v>29.434841673306135</v>
      </c>
      <c r="M1415">
        <v>214903.77905681991</v>
      </c>
    </row>
    <row r="1416" spans="2:13" x14ac:dyDescent="0.25">
      <c r="B1416" s="13">
        <v>40665</v>
      </c>
      <c r="C1416">
        <v>1397</v>
      </c>
      <c r="D1416" s="19">
        <f t="shared" si="63"/>
        <v>214903.77905685079</v>
      </c>
      <c r="E1416" s="19">
        <f t="shared" si="64"/>
        <v>29.43887384340422</v>
      </c>
      <c r="F1416" s="19">
        <f t="shared" si="65"/>
        <v>214933.2179306942</v>
      </c>
      <c r="I1416" s="13">
        <v>40665</v>
      </c>
      <c r="J1416">
        <v>1397</v>
      </c>
      <c r="K1416">
        <v>214903.77905681985</v>
      </c>
      <c r="L1416">
        <v>29.438873843398365</v>
      </c>
      <c r="M1416">
        <v>214933.21793066326</v>
      </c>
    </row>
    <row r="1417" spans="2:13" x14ac:dyDescent="0.25">
      <c r="B1417" s="13">
        <v>40666</v>
      </c>
      <c r="C1417">
        <v>1398</v>
      </c>
      <c r="D1417" s="19">
        <f t="shared" si="63"/>
        <v>214933.2179306942</v>
      </c>
      <c r="E1417" s="19">
        <f t="shared" si="64"/>
        <v>29.442906565848524</v>
      </c>
      <c r="F1417" s="19">
        <f t="shared" si="65"/>
        <v>214962.66083726005</v>
      </c>
      <c r="I1417" s="13">
        <v>40666</v>
      </c>
      <c r="J1417">
        <v>1398</v>
      </c>
      <c r="K1417">
        <v>214933.21793066323</v>
      </c>
      <c r="L1417">
        <v>29.442906565842655</v>
      </c>
      <c r="M1417">
        <v>214962.66083722908</v>
      </c>
    </row>
    <row r="1418" spans="2:13" x14ac:dyDescent="0.25">
      <c r="B1418" s="13">
        <v>40667</v>
      </c>
      <c r="C1418">
        <v>1399</v>
      </c>
      <c r="D1418" s="19">
        <f t="shared" si="63"/>
        <v>214962.66083726005</v>
      </c>
      <c r="E1418" s="19">
        <f t="shared" si="64"/>
        <v>29.446939840720557</v>
      </c>
      <c r="F1418" s="19">
        <f t="shared" si="65"/>
        <v>214992.10777710075</v>
      </c>
      <c r="I1418" s="13">
        <v>40667</v>
      </c>
      <c r="J1418">
        <v>1399</v>
      </c>
      <c r="K1418">
        <v>214962.66083722908</v>
      </c>
      <c r="L1418">
        <v>29.446939840714684</v>
      </c>
      <c r="M1418">
        <v>214992.10777706979</v>
      </c>
    </row>
    <row r="1419" spans="2:13" x14ac:dyDescent="0.25">
      <c r="B1419" s="13">
        <v>40668</v>
      </c>
      <c r="C1419">
        <v>1400</v>
      </c>
      <c r="D1419" s="19">
        <f t="shared" si="63"/>
        <v>214992.10777710075</v>
      </c>
      <c r="E1419" s="19">
        <f t="shared" si="64"/>
        <v>29.450973668095997</v>
      </c>
      <c r="F1419" s="19">
        <f t="shared" si="65"/>
        <v>215021.55875076886</v>
      </c>
      <c r="I1419" s="13">
        <v>40668</v>
      </c>
      <c r="J1419">
        <v>1400</v>
      </c>
      <c r="K1419">
        <v>214992.10777706982</v>
      </c>
      <c r="L1419">
        <v>29.450973668090125</v>
      </c>
      <c r="M1419">
        <v>215021.5587507379</v>
      </c>
    </row>
    <row r="1420" spans="2:13" x14ac:dyDescent="0.25">
      <c r="B1420" s="13">
        <v>40669</v>
      </c>
      <c r="C1420">
        <v>1401</v>
      </c>
      <c r="D1420" s="19">
        <f t="shared" si="63"/>
        <v>215021.55875076886</v>
      </c>
      <c r="E1420" s="19">
        <f t="shared" si="64"/>
        <v>29.455008048050534</v>
      </c>
      <c r="F1420" s="19">
        <f t="shared" si="65"/>
        <v>215051.0137588169</v>
      </c>
      <c r="I1420" s="13">
        <v>40669</v>
      </c>
      <c r="J1420">
        <v>1401</v>
      </c>
      <c r="K1420">
        <v>215021.55875073781</v>
      </c>
      <c r="L1420">
        <v>29.455008048044654</v>
      </c>
      <c r="M1420">
        <v>215051.01375878585</v>
      </c>
    </row>
    <row r="1421" spans="2:13" x14ac:dyDescent="0.25">
      <c r="B1421" s="13">
        <v>40670</v>
      </c>
      <c r="C1421">
        <v>1402</v>
      </c>
      <c r="D1421" s="19">
        <f t="shared" si="63"/>
        <v>215051.0137588169</v>
      </c>
      <c r="E1421" s="19">
        <f t="shared" si="64"/>
        <v>29.459042980659852</v>
      </c>
      <c r="F1421" s="19">
        <f t="shared" si="65"/>
        <v>215080.47280179756</v>
      </c>
      <c r="I1421" s="13">
        <v>40670</v>
      </c>
      <c r="J1421">
        <v>1402</v>
      </c>
      <c r="K1421">
        <v>215051.01375878588</v>
      </c>
      <c r="L1421">
        <v>29.459042980653972</v>
      </c>
      <c r="M1421">
        <v>215080.47280176653</v>
      </c>
    </row>
    <row r="1422" spans="2:13" x14ac:dyDescent="0.25">
      <c r="B1422" s="13">
        <v>40671</v>
      </c>
      <c r="C1422">
        <v>1403</v>
      </c>
      <c r="D1422" s="19">
        <f t="shared" si="63"/>
        <v>215080.47280179756</v>
      </c>
      <c r="E1422" s="19">
        <f t="shared" si="64"/>
        <v>29.463078465999669</v>
      </c>
      <c r="F1422" s="19">
        <f t="shared" si="65"/>
        <v>215109.93588026357</v>
      </c>
      <c r="I1422" s="13">
        <v>40671</v>
      </c>
      <c r="J1422">
        <v>1403</v>
      </c>
      <c r="K1422">
        <v>215080.47280176647</v>
      </c>
      <c r="L1422">
        <v>29.463078465993782</v>
      </c>
      <c r="M1422">
        <v>215109.93588023246</v>
      </c>
    </row>
    <row r="1423" spans="2:13" x14ac:dyDescent="0.25">
      <c r="B1423" s="13">
        <v>40672</v>
      </c>
      <c r="C1423">
        <v>1404</v>
      </c>
      <c r="D1423" s="19">
        <f t="shared" si="63"/>
        <v>215109.93588026357</v>
      </c>
      <c r="E1423" s="19">
        <f t="shared" si="64"/>
        <v>29.467114504145698</v>
      </c>
      <c r="F1423" s="19">
        <f t="shared" si="65"/>
        <v>215139.4029947677</v>
      </c>
      <c r="I1423" s="13">
        <v>40672</v>
      </c>
      <c r="J1423">
        <v>1404</v>
      </c>
      <c r="K1423">
        <v>215109.93588023249</v>
      </c>
      <c r="L1423">
        <v>29.467114504139811</v>
      </c>
      <c r="M1423">
        <v>215139.40299473662</v>
      </c>
    </row>
    <row r="1424" spans="2:13" x14ac:dyDescent="0.25">
      <c r="B1424" s="13">
        <v>40673</v>
      </c>
      <c r="C1424">
        <v>1405</v>
      </c>
      <c r="D1424" s="19">
        <f t="shared" si="63"/>
        <v>215139.4029947677</v>
      </c>
      <c r="E1424" s="19">
        <f t="shared" si="64"/>
        <v>29.471151095173663</v>
      </c>
      <c r="F1424" s="19">
        <f t="shared" si="65"/>
        <v>215168.87414586288</v>
      </c>
      <c r="I1424" s="13">
        <v>40673</v>
      </c>
      <c r="J1424">
        <v>1405</v>
      </c>
      <c r="K1424">
        <v>215139.40299473659</v>
      </c>
      <c r="L1424">
        <v>29.471151095167766</v>
      </c>
      <c r="M1424">
        <v>215168.87414583177</v>
      </c>
    </row>
    <row r="1425" spans="2:13" x14ac:dyDescent="0.25">
      <c r="B1425" s="13">
        <v>40674</v>
      </c>
      <c r="C1425">
        <v>1406</v>
      </c>
      <c r="D1425" s="19">
        <f t="shared" si="63"/>
        <v>215168.87414586288</v>
      </c>
      <c r="E1425" s="19">
        <f t="shared" si="64"/>
        <v>29.475188239159301</v>
      </c>
      <c r="F1425" s="19">
        <f t="shared" si="65"/>
        <v>215198.34933410204</v>
      </c>
      <c r="I1425" s="13">
        <v>40674</v>
      </c>
      <c r="J1425">
        <v>1406</v>
      </c>
      <c r="K1425">
        <v>215168.87414583174</v>
      </c>
      <c r="L1425">
        <v>29.475188239153397</v>
      </c>
      <c r="M1425">
        <v>215198.3493340709</v>
      </c>
    </row>
    <row r="1426" spans="2:13" x14ac:dyDescent="0.25">
      <c r="B1426" s="13">
        <v>40675</v>
      </c>
      <c r="C1426">
        <v>1407</v>
      </c>
      <c r="D1426" s="19">
        <f t="shared" si="63"/>
        <v>215198.34933410204</v>
      </c>
      <c r="E1426" s="19">
        <f t="shared" si="64"/>
        <v>29.479225936178366</v>
      </c>
      <c r="F1426" s="19">
        <f t="shared" si="65"/>
        <v>215227.82856003821</v>
      </c>
      <c r="I1426" s="13">
        <v>40675</v>
      </c>
      <c r="J1426">
        <v>1407</v>
      </c>
      <c r="K1426">
        <v>215198.34933407087</v>
      </c>
      <c r="L1426">
        <v>29.479225936172455</v>
      </c>
      <c r="M1426">
        <v>215227.82856000704</v>
      </c>
    </row>
    <row r="1427" spans="2:13" x14ac:dyDescent="0.25">
      <c r="B1427" s="13">
        <v>40676</v>
      </c>
      <c r="C1427">
        <v>1408</v>
      </c>
      <c r="D1427" s="19">
        <f t="shared" si="63"/>
        <v>215227.82856003821</v>
      </c>
      <c r="E1427" s="19">
        <f t="shared" si="64"/>
        <v>29.483264186306606</v>
      </c>
      <c r="F1427" s="19">
        <f t="shared" si="65"/>
        <v>215257.31182422451</v>
      </c>
      <c r="I1427" s="13">
        <v>40676</v>
      </c>
      <c r="J1427">
        <v>1408</v>
      </c>
      <c r="K1427">
        <v>215227.82856000707</v>
      </c>
      <c r="L1427">
        <v>29.483264186300698</v>
      </c>
      <c r="M1427">
        <v>215257.31182419337</v>
      </c>
    </row>
    <row r="1428" spans="2:13" x14ac:dyDescent="0.25">
      <c r="B1428" s="13">
        <v>40677</v>
      </c>
      <c r="C1428">
        <v>1409</v>
      </c>
      <c r="D1428" s="19">
        <f t="shared" si="63"/>
        <v>215257.31182422451</v>
      </c>
      <c r="E1428" s="19">
        <f t="shared" si="64"/>
        <v>29.487302989619799</v>
      </c>
      <c r="F1428" s="19">
        <f t="shared" si="65"/>
        <v>215286.79912721412</v>
      </c>
      <c r="I1428" s="13">
        <v>40677</v>
      </c>
      <c r="J1428">
        <v>1409</v>
      </c>
      <c r="K1428">
        <v>215257.31182419325</v>
      </c>
      <c r="L1428">
        <v>29.487302989613887</v>
      </c>
      <c r="M1428">
        <v>215286.79912718287</v>
      </c>
    </row>
    <row r="1429" spans="2:13" x14ac:dyDescent="0.25">
      <c r="B1429" s="13">
        <v>40678</v>
      </c>
      <c r="C1429">
        <v>1410</v>
      </c>
      <c r="D1429" s="19">
        <f t="shared" ref="D1429:D1492" si="66">F1428</f>
        <v>215286.79912721412</v>
      </c>
      <c r="E1429" s="19">
        <f t="shared" ref="E1429:E1492" si="67">D1429*_nPIR</f>
        <v>29.491342346193719</v>
      </c>
      <c r="F1429" s="19">
        <f t="shared" si="65"/>
        <v>215316.29046956031</v>
      </c>
      <c r="I1429" s="13">
        <v>40678</v>
      </c>
      <c r="J1429">
        <v>1410</v>
      </c>
      <c r="K1429">
        <v>215286.79912718284</v>
      </c>
      <c r="L1429">
        <v>29.491342346187803</v>
      </c>
      <c r="M1429">
        <v>215316.29046952902</v>
      </c>
    </row>
    <row r="1430" spans="2:13" x14ac:dyDescent="0.25">
      <c r="B1430" s="13">
        <v>40679</v>
      </c>
      <c r="C1430">
        <v>1411</v>
      </c>
      <c r="D1430" s="19">
        <f t="shared" si="66"/>
        <v>215316.29046956031</v>
      </c>
      <c r="E1430" s="19">
        <f t="shared" si="67"/>
        <v>29.495382256104154</v>
      </c>
      <c r="F1430" s="19">
        <f t="shared" ref="F1430:F1493" si="68">D1430+E1430</f>
        <v>215345.78585181641</v>
      </c>
      <c r="I1430" s="13">
        <v>40679</v>
      </c>
      <c r="J1430">
        <v>1411</v>
      </c>
      <c r="K1430">
        <v>215316.29046952902</v>
      </c>
      <c r="L1430">
        <v>29.495382256098239</v>
      </c>
      <c r="M1430">
        <v>215345.78585178513</v>
      </c>
    </row>
    <row r="1431" spans="2:13" x14ac:dyDescent="0.25">
      <c r="B1431" s="13">
        <v>40680</v>
      </c>
      <c r="C1431">
        <v>1412</v>
      </c>
      <c r="D1431" s="19">
        <f t="shared" si="66"/>
        <v>215345.78585181641</v>
      </c>
      <c r="E1431" s="19">
        <f t="shared" si="67"/>
        <v>29.49942271942691</v>
      </c>
      <c r="F1431" s="19">
        <f t="shared" si="68"/>
        <v>215375.28527453585</v>
      </c>
      <c r="I1431" s="13">
        <v>40680</v>
      </c>
      <c r="J1431">
        <v>1412</v>
      </c>
      <c r="K1431">
        <v>215345.78585178516</v>
      </c>
      <c r="L1431">
        <v>29.499422719420984</v>
      </c>
      <c r="M1431">
        <v>215375.28527450457</v>
      </c>
    </row>
    <row r="1432" spans="2:13" x14ac:dyDescent="0.25">
      <c r="B1432" s="13">
        <v>40681</v>
      </c>
      <c r="C1432">
        <v>1413</v>
      </c>
      <c r="D1432" s="19">
        <f t="shared" si="66"/>
        <v>215375.28527453585</v>
      </c>
      <c r="E1432" s="19">
        <f t="shared" si="67"/>
        <v>29.503463736237791</v>
      </c>
      <c r="F1432" s="19">
        <f t="shared" si="68"/>
        <v>215404.78873827209</v>
      </c>
      <c r="I1432" s="13">
        <v>40681</v>
      </c>
      <c r="J1432">
        <v>1413</v>
      </c>
      <c r="K1432">
        <v>215375.28527450451</v>
      </c>
      <c r="L1432">
        <v>29.503463736231861</v>
      </c>
      <c r="M1432">
        <v>215404.78873824075</v>
      </c>
    </row>
    <row r="1433" spans="2:13" x14ac:dyDescent="0.25">
      <c r="B1433" s="13">
        <v>40682</v>
      </c>
      <c r="C1433">
        <v>1414</v>
      </c>
      <c r="D1433" s="19">
        <f t="shared" si="66"/>
        <v>215404.78873827209</v>
      </c>
      <c r="E1433" s="19">
        <f t="shared" si="67"/>
        <v>29.507505306612618</v>
      </c>
      <c r="F1433" s="19">
        <f t="shared" si="68"/>
        <v>215434.29624357872</v>
      </c>
      <c r="I1433" s="13">
        <v>40682</v>
      </c>
      <c r="J1433">
        <v>1414</v>
      </c>
      <c r="K1433">
        <v>215404.78873824069</v>
      </c>
      <c r="L1433">
        <v>29.507505306606681</v>
      </c>
      <c r="M1433">
        <v>215434.29624354729</v>
      </c>
    </row>
    <row r="1434" spans="2:13" x14ac:dyDescent="0.25">
      <c r="B1434" s="13">
        <v>40683</v>
      </c>
      <c r="C1434">
        <v>1415</v>
      </c>
      <c r="D1434" s="19">
        <f t="shared" si="66"/>
        <v>215434.29624357872</v>
      </c>
      <c r="E1434" s="19">
        <f t="shared" si="67"/>
        <v>29.511547430627225</v>
      </c>
      <c r="F1434" s="19">
        <f t="shared" si="68"/>
        <v>215463.80779100934</v>
      </c>
      <c r="I1434" s="13">
        <v>40683</v>
      </c>
      <c r="J1434">
        <v>1415</v>
      </c>
      <c r="K1434">
        <v>215434.29624354729</v>
      </c>
      <c r="L1434">
        <v>29.511547430621281</v>
      </c>
      <c r="M1434">
        <v>215463.80779097791</v>
      </c>
    </row>
    <row r="1435" spans="2:13" x14ac:dyDescent="0.25">
      <c r="B1435" s="13">
        <v>40684</v>
      </c>
      <c r="C1435">
        <v>1416</v>
      </c>
      <c r="D1435" s="19">
        <f t="shared" si="66"/>
        <v>215463.80779100934</v>
      </c>
      <c r="E1435" s="19">
        <f t="shared" si="67"/>
        <v>29.515590108357447</v>
      </c>
      <c r="F1435" s="19">
        <f t="shared" si="68"/>
        <v>215493.32338111769</v>
      </c>
      <c r="I1435" s="13">
        <v>40684</v>
      </c>
      <c r="J1435">
        <v>1416</v>
      </c>
      <c r="K1435">
        <v>215463.80779097794</v>
      </c>
      <c r="L1435">
        <v>29.515590108351503</v>
      </c>
      <c r="M1435">
        <v>215493.32338108629</v>
      </c>
    </row>
    <row r="1436" spans="2:13" x14ac:dyDescent="0.25">
      <c r="B1436" s="13">
        <v>40685</v>
      </c>
      <c r="C1436">
        <v>1417</v>
      </c>
      <c r="D1436" s="19">
        <f t="shared" si="66"/>
        <v>215493.32338111769</v>
      </c>
      <c r="E1436" s="19">
        <f t="shared" si="67"/>
        <v>29.519633339879139</v>
      </c>
      <c r="F1436" s="19">
        <f t="shared" si="68"/>
        <v>215522.84301445758</v>
      </c>
      <c r="I1436" s="13">
        <v>40685</v>
      </c>
      <c r="J1436">
        <v>1417</v>
      </c>
      <c r="K1436">
        <v>215493.3233810862</v>
      </c>
      <c r="L1436">
        <v>29.519633339873188</v>
      </c>
      <c r="M1436">
        <v>215522.84301442606</v>
      </c>
    </row>
    <row r="1437" spans="2:13" x14ac:dyDescent="0.25">
      <c r="B1437" s="13">
        <v>40686</v>
      </c>
      <c r="C1437">
        <v>1418</v>
      </c>
      <c r="D1437" s="19">
        <f t="shared" si="66"/>
        <v>215522.84301445758</v>
      </c>
      <c r="E1437" s="19">
        <f t="shared" si="67"/>
        <v>29.523677125268165</v>
      </c>
      <c r="F1437" s="19">
        <f t="shared" si="68"/>
        <v>215552.36669158287</v>
      </c>
      <c r="I1437" s="13">
        <v>40686</v>
      </c>
      <c r="J1437">
        <v>1418</v>
      </c>
      <c r="K1437">
        <v>215522.84301442609</v>
      </c>
      <c r="L1437">
        <v>29.523677125262211</v>
      </c>
      <c r="M1437">
        <v>215552.36669155135</v>
      </c>
    </row>
    <row r="1438" spans="2:13" x14ac:dyDescent="0.25">
      <c r="B1438" s="13">
        <v>40687</v>
      </c>
      <c r="C1438">
        <v>1419</v>
      </c>
      <c r="D1438" s="19">
        <f t="shared" si="66"/>
        <v>215552.36669158287</v>
      </c>
      <c r="E1438" s="19">
        <f t="shared" si="67"/>
        <v>29.527721464600397</v>
      </c>
      <c r="F1438" s="19">
        <f t="shared" si="68"/>
        <v>215581.89441304747</v>
      </c>
      <c r="I1438" s="13">
        <v>40687</v>
      </c>
      <c r="J1438">
        <v>1419</v>
      </c>
      <c r="K1438">
        <v>215552.36669155132</v>
      </c>
      <c r="L1438">
        <v>29.527721464594439</v>
      </c>
      <c r="M1438">
        <v>215581.89441301592</v>
      </c>
    </row>
    <row r="1439" spans="2:13" x14ac:dyDescent="0.25">
      <c r="B1439" s="13">
        <v>40688</v>
      </c>
      <c r="C1439">
        <v>1420</v>
      </c>
      <c r="D1439" s="19">
        <f t="shared" si="66"/>
        <v>215581.89441304747</v>
      </c>
      <c r="E1439" s="19">
        <f t="shared" si="67"/>
        <v>29.53176635795171</v>
      </c>
      <c r="F1439" s="19">
        <f t="shared" si="68"/>
        <v>215611.42617940542</v>
      </c>
      <c r="I1439" s="13">
        <v>40688</v>
      </c>
      <c r="J1439">
        <v>1420</v>
      </c>
      <c r="K1439">
        <v>215581.89441301592</v>
      </c>
      <c r="L1439">
        <v>29.531766357945745</v>
      </c>
      <c r="M1439">
        <v>215611.42617937387</v>
      </c>
    </row>
    <row r="1440" spans="2:13" x14ac:dyDescent="0.25">
      <c r="B1440" s="13">
        <v>40689</v>
      </c>
      <c r="C1440">
        <v>1421</v>
      </c>
      <c r="D1440" s="19">
        <f t="shared" si="66"/>
        <v>215611.42617940542</v>
      </c>
      <c r="E1440" s="19">
        <f t="shared" si="67"/>
        <v>29.535811805398005</v>
      </c>
      <c r="F1440" s="19">
        <f t="shared" si="68"/>
        <v>215640.96199121082</v>
      </c>
      <c r="I1440" s="13">
        <v>40689</v>
      </c>
      <c r="J1440">
        <v>1421</v>
      </c>
      <c r="K1440">
        <v>215611.42617937381</v>
      </c>
      <c r="L1440">
        <v>29.535811805392033</v>
      </c>
      <c r="M1440">
        <v>215640.96199117921</v>
      </c>
    </row>
    <row r="1441" spans="2:13" x14ac:dyDescent="0.25">
      <c r="B1441" s="13">
        <v>40690</v>
      </c>
      <c r="C1441">
        <v>1422</v>
      </c>
      <c r="D1441" s="19">
        <f t="shared" si="66"/>
        <v>215640.96199121082</v>
      </c>
      <c r="E1441" s="19">
        <f t="shared" si="67"/>
        <v>29.539857807015185</v>
      </c>
      <c r="F1441" s="19">
        <f t="shared" si="68"/>
        <v>215670.50184901783</v>
      </c>
      <c r="I1441" s="13">
        <v>40690</v>
      </c>
      <c r="J1441">
        <v>1422</v>
      </c>
      <c r="K1441">
        <v>215640.96199117921</v>
      </c>
      <c r="L1441">
        <v>29.539857807009206</v>
      </c>
      <c r="M1441">
        <v>215670.50184898623</v>
      </c>
    </row>
    <row r="1442" spans="2:13" x14ac:dyDescent="0.25">
      <c r="B1442" s="13">
        <v>40691</v>
      </c>
      <c r="C1442">
        <v>1423</v>
      </c>
      <c r="D1442" s="19">
        <f t="shared" si="66"/>
        <v>215670.50184901783</v>
      </c>
      <c r="E1442" s="19">
        <f t="shared" si="67"/>
        <v>29.543904362879157</v>
      </c>
      <c r="F1442" s="19">
        <f t="shared" si="68"/>
        <v>215700.04575338072</v>
      </c>
      <c r="I1442" s="13">
        <v>40691</v>
      </c>
      <c r="J1442">
        <v>1423</v>
      </c>
      <c r="K1442">
        <v>215670.50184898626</v>
      </c>
      <c r="L1442">
        <v>29.543904362873175</v>
      </c>
      <c r="M1442">
        <v>215700.04575334914</v>
      </c>
    </row>
    <row r="1443" spans="2:13" x14ac:dyDescent="0.25">
      <c r="B1443" s="13">
        <v>40692</v>
      </c>
      <c r="C1443">
        <v>1424</v>
      </c>
      <c r="D1443" s="19">
        <f t="shared" si="66"/>
        <v>215700.04575338072</v>
      </c>
      <c r="E1443" s="19">
        <f t="shared" si="67"/>
        <v>29.547951473065854</v>
      </c>
      <c r="F1443" s="19">
        <f t="shared" si="68"/>
        <v>215729.59370485379</v>
      </c>
      <c r="I1443" s="13">
        <v>40692</v>
      </c>
      <c r="J1443">
        <v>1424</v>
      </c>
      <c r="K1443">
        <v>215700.04575334906</v>
      </c>
      <c r="L1443">
        <v>29.547951473059868</v>
      </c>
      <c r="M1443">
        <v>215729.59370482212</v>
      </c>
    </row>
    <row r="1444" spans="2:13" x14ac:dyDescent="0.25">
      <c r="B1444" s="13">
        <v>40693</v>
      </c>
      <c r="C1444">
        <v>1425</v>
      </c>
      <c r="D1444" s="19">
        <f t="shared" si="66"/>
        <v>215729.59370485379</v>
      </c>
      <c r="E1444" s="19">
        <f t="shared" si="67"/>
        <v>29.551999137651208</v>
      </c>
      <c r="F1444" s="19">
        <f t="shared" si="68"/>
        <v>215759.14570399144</v>
      </c>
      <c r="I1444" s="13">
        <v>40693</v>
      </c>
      <c r="J1444">
        <v>1425</v>
      </c>
      <c r="K1444">
        <v>215729.59370482207</v>
      </c>
      <c r="L1444">
        <v>29.551999137645215</v>
      </c>
      <c r="M1444">
        <v>215759.14570395972</v>
      </c>
    </row>
    <row r="1445" spans="2:13" x14ac:dyDescent="0.25">
      <c r="B1445" s="13">
        <v>40694</v>
      </c>
      <c r="C1445">
        <v>1426</v>
      </c>
      <c r="D1445" s="19">
        <f t="shared" si="66"/>
        <v>215759.14570399144</v>
      </c>
      <c r="E1445" s="19">
        <f t="shared" si="67"/>
        <v>29.556047356711161</v>
      </c>
      <c r="F1445" s="19">
        <f t="shared" si="68"/>
        <v>215788.70175134816</v>
      </c>
      <c r="I1445" s="13">
        <v>40694</v>
      </c>
      <c r="J1445">
        <v>1426</v>
      </c>
      <c r="K1445">
        <v>215759.14570395972</v>
      </c>
      <c r="L1445">
        <v>29.556047356705168</v>
      </c>
      <c r="M1445">
        <v>215788.70175131643</v>
      </c>
    </row>
    <row r="1446" spans="2:13" x14ac:dyDescent="0.25">
      <c r="B1446" s="13">
        <v>40695</v>
      </c>
      <c r="C1446">
        <v>1427</v>
      </c>
      <c r="D1446" s="19">
        <f t="shared" si="66"/>
        <v>215788.70175134816</v>
      </c>
      <c r="E1446" s="19">
        <f t="shared" si="67"/>
        <v>29.560096130321668</v>
      </c>
      <c r="F1446" s="19">
        <f t="shared" si="68"/>
        <v>215818.26184747848</v>
      </c>
      <c r="I1446" s="13">
        <v>40695</v>
      </c>
      <c r="J1446">
        <v>1427</v>
      </c>
      <c r="K1446">
        <v>215788.70175131634</v>
      </c>
      <c r="L1446">
        <v>29.560096130315664</v>
      </c>
      <c r="M1446">
        <v>215818.26184744667</v>
      </c>
    </row>
    <row r="1447" spans="2:13" x14ac:dyDescent="0.25">
      <c r="B1447" s="13">
        <v>40696</v>
      </c>
      <c r="C1447">
        <v>1428</v>
      </c>
      <c r="D1447" s="19">
        <f t="shared" si="66"/>
        <v>215818.26184747848</v>
      </c>
      <c r="E1447" s="19">
        <f t="shared" si="67"/>
        <v>29.564145458558698</v>
      </c>
      <c r="F1447" s="19">
        <f t="shared" si="68"/>
        <v>215847.82599293705</v>
      </c>
      <c r="I1447" s="13">
        <v>40696</v>
      </c>
      <c r="J1447">
        <v>1428</v>
      </c>
      <c r="K1447">
        <v>215818.2618474467</v>
      </c>
      <c r="L1447">
        <v>29.564145458552691</v>
      </c>
      <c r="M1447">
        <v>215847.82599290524</v>
      </c>
    </row>
    <row r="1448" spans="2:13" x14ac:dyDescent="0.25">
      <c r="B1448" s="13">
        <v>40697</v>
      </c>
      <c r="C1448">
        <v>1429</v>
      </c>
      <c r="D1448" s="19">
        <f t="shared" si="66"/>
        <v>215847.82599293705</v>
      </c>
      <c r="E1448" s="19">
        <f t="shared" si="67"/>
        <v>29.568195341498232</v>
      </c>
      <c r="F1448" s="19">
        <f t="shared" si="68"/>
        <v>215877.39418827856</v>
      </c>
      <c r="I1448" s="13">
        <v>40697</v>
      </c>
      <c r="J1448">
        <v>1429</v>
      </c>
      <c r="K1448">
        <v>215847.82599290521</v>
      </c>
      <c r="L1448">
        <v>29.568195341492217</v>
      </c>
      <c r="M1448">
        <v>215877.39418824672</v>
      </c>
    </row>
    <row r="1449" spans="2:13" x14ac:dyDescent="0.25">
      <c r="B1449" s="13">
        <v>40698</v>
      </c>
      <c r="C1449">
        <v>1430</v>
      </c>
      <c r="D1449" s="19">
        <f t="shared" si="66"/>
        <v>215877.39418827856</v>
      </c>
      <c r="E1449" s="19">
        <f t="shared" si="67"/>
        <v>29.572245779216246</v>
      </c>
      <c r="F1449" s="19">
        <f t="shared" si="68"/>
        <v>215906.96643405777</v>
      </c>
      <c r="I1449" s="13">
        <v>40698</v>
      </c>
      <c r="J1449">
        <v>1430</v>
      </c>
      <c r="K1449">
        <v>215877.39418824672</v>
      </c>
      <c r="L1449">
        <v>29.572245779210231</v>
      </c>
      <c r="M1449">
        <v>215906.96643402593</v>
      </c>
    </row>
    <row r="1450" spans="2:13" x14ac:dyDescent="0.25">
      <c r="B1450" s="13">
        <v>40699</v>
      </c>
      <c r="C1450">
        <v>1431</v>
      </c>
      <c r="D1450" s="19">
        <f t="shared" si="66"/>
        <v>215906.96643405777</v>
      </c>
      <c r="E1450" s="19">
        <f t="shared" si="67"/>
        <v>29.576296771788741</v>
      </c>
      <c r="F1450" s="19">
        <f t="shared" si="68"/>
        <v>215936.54273082956</v>
      </c>
      <c r="I1450" s="13">
        <v>40699</v>
      </c>
      <c r="J1450">
        <v>1431</v>
      </c>
      <c r="K1450">
        <v>215906.9664340259</v>
      </c>
      <c r="L1450">
        <v>29.576296771782715</v>
      </c>
      <c r="M1450">
        <v>215936.54273079769</v>
      </c>
    </row>
    <row r="1451" spans="2:13" x14ac:dyDescent="0.25">
      <c r="B1451" s="13">
        <v>40700</v>
      </c>
      <c r="C1451">
        <v>1432</v>
      </c>
      <c r="D1451" s="19">
        <f t="shared" si="66"/>
        <v>215936.54273082956</v>
      </c>
      <c r="E1451" s="19">
        <f t="shared" si="67"/>
        <v>29.580348319291726</v>
      </c>
      <c r="F1451" s="19">
        <f t="shared" si="68"/>
        <v>215966.12307914885</v>
      </c>
      <c r="I1451" s="13">
        <v>40700</v>
      </c>
      <c r="J1451">
        <v>1432</v>
      </c>
      <c r="K1451">
        <v>215936.54273079772</v>
      </c>
      <c r="L1451">
        <v>29.580348319285697</v>
      </c>
      <c r="M1451">
        <v>215966.12307911701</v>
      </c>
    </row>
    <row r="1452" spans="2:13" x14ac:dyDescent="0.25">
      <c r="B1452" s="13">
        <v>40701</v>
      </c>
      <c r="C1452">
        <v>1433</v>
      </c>
      <c r="D1452" s="19">
        <f t="shared" si="66"/>
        <v>215966.12307914885</v>
      </c>
      <c r="E1452" s="19">
        <f t="shared" si="67"/>
        <v>29.584400421801217</v>
      </c>
      <c r="F1452" s="19">
        <f t="shared" si="68"/>
        <v>215995.70747957064</v>
      </c>
      <c r="I1452" s="13">
        <v>40701</v>
      </c>
      <c r="J1452">
        <v>1433</v>
      </c>
      <c r="K1452">
        <v>215966.12307911692</v>
      </c>
      <c r="L1452">
        <v>29.584400421795191</v>
      </c>
      <c r="M1452">
        <v>215995.70747953872</v>
      </c>
    </row>
    <row r="1453" spans="2:13" x14ac:dyDescent="0.25">
      <c r="B1453" s="13">
        <v>40702</v>
      </c>
      <c r="C1453">
        <v>1434</v>
      </c>
      <c r="D1453" s="19">
        <f t="shared" si="66"/>
        <v>215995.70747957064</v>
      </c>
      <c r="E1453" s="19">
        <f t="shared" si="67"/>
        <v>29.588453079393243</v>
      </c>
      <c r="F1453" s="19">
        <f t="shared" si="68"/>
        <v>216025.29593265004</v>
      </c>
      <c r="I1453" s="13">
        <v>40702</v>
      </c>
      <c r="J1453">
        <v>1434</v>
      </c>
      <c r="K1453">
        <v>215995.70747953872</v>
      </c>
      <c r="L1453">
        <v>29.588453079387207</v>
      </c>
      <c r="M1453">
        <v>216025.29593261812</v>
      </c>
    </row>
    <row r="1454" spans="2:13" x14ac:dyDescent="0.25">
      <c r="B1454" s="13">
        <v>40703</v>
      </c>
      <c r="C1454">
        <v>1435</v>
      </c>
      <c r="D1454" s="19">
        <f t="shared" si="66"/>
        <v>216025.29593265004</v>
      </c>
      <c r="E1454" s="19">
        <f t="shared" si="67"/>
        <v>29.592506292143845</v>
      </c>
      <c r="F1454" s="19">
        <f t="shared" si="68"/>
        <v>216054.88843894217</v>
      </c>
      <c r="I1454" s="13">
        <v>40703</v>
      </c>
      <c r="J1454">
        <v>1435</v>
      </c>
      <c r="K1454">
        <v>216025.29593261809</v>
      </c>
      <c r="L1454">
        <v>29.592506292137802</v>
      </c>
      <c r="M1454">
        <v>216054.88843891022</v>
      </c>
    </row>
    <row r="1455" spans="2:13" x14ac:dyDescent="0.25">
      <c r="B1455" s="13">
        <v>40704</v>
      </c>
      <c r="C1455">
        <v>1436</v>
      </c>
      <c r="D1455" s="19">
        <f t="shared" si="66"/>
        <v>216054.88843894217</v>
      </c>
      <c r="E1455" s="19">
        <f t="shared" si="67"/>
        <v>29.596560060129068</v>
      </c>
      <c r="F1455" s="19">
        <f t="shared" si="68"/>
        <v>216084.48499900231</v>
      </c>
      <c r="I1455" s="13">
        <v>40704</v>
      </c>
      <c r="J1455">
        <v>1436</v>
      </c>
      <c r="K1455">
        <v>216054.88843891019</v>
      </c>
      <c r="L1455">
        <v>29.596560060123025</v>
      </c>
      <c r="M1455">
        <v>216084.48499897032</v>
      </c>
    </row>
    <row r="1456" spans="2:13" x14ac:dyDescent="0.25">
      <c r="B1456" s="13">
        <v>40705</v>
      </c>
      <c r="C1456">
        <v>1437</v>
      </c>
      <c r="D1456" s="19">
        <f t="shared" si="66"/>
        <v>216084.48499900231</v>
      </c>
      <c r="E1456" s="19">
        <f t="shared" si="67"/>
        <v>29.600614383424976</v>
      </c>
      <c r="F1456" s="19">
        <f t="shared" si="68"/>
        <v>216114.08561338575</v>
      </c>
      <c r="I1456" s="13">
        <v>40705</v>
      </c>
      <c r="J1456">
        <v>1437</v>
      </c>
      <c r="K1456">
        <v>216084.48499897029</v>
      </c>
      <c r="L1456">
        <v>29.600614383418925</v>
      </c>
      <c r="M1456">
        <v>216114.0856133537</v>
      </c>
    </row>
    <row r="1457" spans="2:13" x14ac:dyDescent="0.25">
      <c r="B1457" s="13">
        <v>40706</v>
      </c>
      <c r="C1457">
        <v>1438</v>
      </c>
      <c r="D1457" s="19">
        <f t="shared" si="66"/>
        <v>216114.08561338575</v>
      </c>
      <c r="E1457" s="19">
        <f t="shared" si="67"/>
        <v>29.604669262107642</v>
      </c>
      <c r="F1457" s="19">
        <f t="shared" si="68"/>
        <v>216143.69028264785</v>
      </c>
      <c r="I1457" s="13">
        <v>40706</v>
      </c>
      <c r="J1457">
        <v>1438</v>
      </c>
      <c r="K1457">
        <v>216114.08561335367</v>
      </c>
      <c r="L1457">
        <v>29.604669262101584</v>
      </c>
      <c r="M1457">
        <v>216143.69028261577</v>
      </c>
    </row>
    <row r="1458" spans="2:13" x14ac:dyDescent="0.25">
      <c r="B1458" s="13">
        <v>40707</v>
      </c>
      <c r="C1458">
        <v>1439</v>
      </c>
      <c r="D1458" s="19">
        <f t="shared" si="66"/>
        <v>216143.69028264785</v>
      </c>
      <c r="E1458" s="19">
        <f t="shared" si="67"/>
        <v>29.608724696253134</v>
      </c>
      <c r="F1458" s="19">
        <f t="shared" si="68"/>
        <v>216173.29900734409</v>
      </c>
      <c r="I1458" s="13">
        <v>40707</v>
      </c>
      <c r="J1458">
        <v>1439</v>
      </c>
      <c r="K1458">
        <v>216143.6902826158</v>
      </c>
      <c r="L1458">
        <v>29.608724696247076</v>
      </c>
      <c r="M1458">
        <v>216173.29900731205</v>
      </c>
    </row>
    <row r="1459" spans="2:13" x14ac:dyDescent="0.25">
      <c r="B1459" s="13">
        <v>40708</v>
      </c>
      <c r="C1459">
        <v>1440</v>
      </c>
      <c r="D1459" s="19">
        <f t="shared" si="66"/>
        <v>216173.29900734409</v>
      </c>
      <c r="E1459" s="19">
        <f t="shared" si="67"/>
        <v>29.612780685937551</v>
      </c>
      <c r="F1459" s="19">
        <f t="shared" si="68"/>
        <v>216202.91178803003</v>
      </c>
      <c r="I1459" s="13">
        <v>40708</v>
      </c>
      <c r="J1459">
        <v>1440</v>
      </c>
      <c r="K1459">
        <v>216173.29900731202</v>
      </c>
      <c r="L1459">
        <v>29.612780685931487</v>
      </c>
      <c r="M1459">
        <v>216202.91178799796</v>
      </c>
    </row>
    <row r="1460" spans="2:13" x14ac:dyDescent="0.25">
      <c r="B1460" s="13">
        <v>40709</v>
      </c>
      <c r="C1460">
        <v>1441</v>
      </c>
      <c r="D1460" s="19">
        <f t="shared" si="66"/>
        <v>216202.91178803003</v>
      </c>
      <c r="E1460" s="19">
        <f t="shared" si="67"/>
        <v>29.616837231236996</v>
      </c>
      <c r="F1460" s="19">
        <f t="shared" si="68"/>
        <v>216232.52862526127</v>
      </c>
      <c r="I1460" s="13">
        <v>40709</v>
      </c>
      <c r="J1460">
        <v>1441</v>
      </c>
      <c r="K1460">
        <v>216202.91178799784</v>
      </c>
      <c r="L1460">
        <v>29.616837231230921</v>
      </c>
      <c r="M1460">
        <v>216232.52862522908</v>
      </c>
    </row>
    <row r="1461" spans="2:13" x14ac:dyDescent="0.25">
      <c r="B1461" s="13">
        <v>40710</v>
      </c>
      <c r="C1461">
        <v>1442</v>
      </c>
      <c r="D1461" s="19">
        <f t="shared" si="66"/>
        <v>216232.52862526127</v>
      </c>
      <c r="E1461" s="19">
        <f t="shared" si="67"/>
        <v>29.620894332227575</v>
      </c>
      <c r="F1461" s="19">
        <f t="shared" si="68"/>
        <v>216262.14951959351</v>
      </c>
      <c r="I1461" s="13">
        <v>40710</v>
      </c>
      <c r="J1461">
        <v>1442</v>
      </c>
      <c r="K1461">
        <v>216232.52862522905</v>
      </c>
      <c r="L1461">
        <v>29.6208943322215</v>
      </c>
      <c r="M1461">
        <v>216262.14951956127</v>
      </c>
    </row>
    <row r="1462" spans="2:13" x14ac:dyDescent="0.25">
      <c r="B1462" s="13">
        <v>40711</v>
      </c>
      <c r="C1462">
        <v>1443</v>
      </c>
      <c r="D1462" s="19">
        <f t="shared" si="66"/>
        <v>216262.14951959351</v>
      </c>
      <c r="E1462" s="19">
        <f t="shared" si="67"/>
        <v>29.624951988985416</v>
      </c>
      <c r="F1462" s="19">
        <f t="shared" si="68"/>
        <v>216291.7744715825</v>
      </c>
      <c r="I1462" s="13">
        <v>40711</v>
      </c>
      <c r="J1462">
        <v>1443</v>
      </c>
      <c r="K1462">
        <v>216262.14951956127</v>
      </c>
      <c r="L1462">
        <v>29.62495198897934</v>
      </c>
      <c r="M1462">
        <v>216291.77447155025</v>
      </c>
    </row>
    <row r="1463" spans="2:13" x14ac:dyDescent="0.25">
      <c r="B1463" s="13">
        <v>40712</v>
      </c>
      <c r="C1463">
        <v>1444</v>
      </c>
      <c r="D1463" s="19">
        <f t="shared" si="66"/>
        <v>216291.7744715825</v>
      </c>
      <c r="E1463" s="19">
        <f t="shared" si="67"/>
        <v>29.629010201586645</v>
      </c>
      <c r="F1463" s="19">
        <f t="shared" si="68"/>
        <v>216321.40348178407</v>
      </c>
      <c r="I1463" s="13">
        <v>40712</v>
      </c>
      <c r="J1463">
        <v>1444</v>
      </c>
      <c r="K1463">
        <v>216291.77447155031</v>
      </c>
      <c r="L1463">
        <v>29.629010201580559</v>
      </c>
      <c r="M1463">
        <v>216321.40348175188</v>
      </c>
    </row>
    <row r="1464" spans="2:13" x14ac:dyDescent="0.25">
      <c r="B1464" s="13">
        <v>40713</v>
      </c>
      <c r="C1464">
        <v>1445</v>
      </c>
      <c r="D1464" s="19">
        <f t="shared" si="66"/>
        <v>216321.40348178407</v>
      </c>
      <c r="E1464" s="19">
        <f t="shared" si="67"/>
        <v>29.633068970107409</v>
      </c>
      <c r="F1464" s="19">
        <f t="shared" si="68"/>
        <v>216351.03655075419</v>
      </c>
      <c r="I1464" s="13">
        <v>40713</v>
      </c>
      <c r="J1464">
        <v>1445</v>
      </c>
      <c r="K1464">
        <v>216321.40348175177</v>
      </c>
      <c r="L1464">
        <v>29.633068970101327</v>
      </c>
      <c r="M1464">
        <v>216351.03655072188</v>
      </c>
    </row>
    <row r="1465" spans="2:13" x14ac:dyDescent="0.25">
      <c r="B1465" s="13">
        <v>40714</v>
      </c>
      <c r="C1465">
        <v>1446</v>
      </c>
      <c r="D1465" s="19">
        <f t="shared" si="66"/>
        <v>216351.03655075419</v>
      </c>
      <c r="E1465" s="19">
        <f t="shared" si="67"/>
        <v>29.637128294623864</v>
      </c>
      <c r="F1465" s="19">
        <f t="shared" si="68"/>
        <v>216380.67367904881</v>
      </c>
      <c r="I1465" s="13">
        <v>40714</v>
      </c>
      <c r="J1465">
        <v>1446</v>
      </c>
      <c r="K1465">
        <v>216351.03655072191</v>
      </c>
      <c r="L1465">
        <v>29.637128294617778</v>
      </c>
      <c r="M1465">
        <v>216380.67367901653</v>
      </c>
    </row>
    <row r="1466" spans="2:13" x14ac:dyDescent="0.25">
      <c r="B1466" s="13">
        <v>40715</v>
      </c>
      <c r="C1466">
        <v>1447</v>
      </c>
      <c r="D1466" s="19">
        <f t="shared" si="66"/>
        <v>216380.67367904881</v>
      </c>
      <c r="E1466" s="19">
        <f t="shared" si="67"/>
        <v>29.641188175212168</v>
      </c>
      <c r="F1466" s="19">
        <f t="shared" si="68"/>
        <v>216410.31486722402</v>
      </c>
      <c r="I1466" s="13">
        <v>40715</v>
      </c>
      <c r="J1466">
        <v>1447</v>
      </c>
      <c r="K1466">
        <v>216380.6736790165</v>
      </c>
      <c r="L1466">
        <v>29.641188175206072</v>
      </c>
      <c r="M1466">
        <v>216410.31486719172</v>
      </c>
    </row>
    <row r="1467" spans="2:13" x14ac:dyDescent="0.25">
      <c r="B1467" s="13">
        <v>40716</v>
      </c>
      <c r="C1467">
        <v>1448</v>
      </c>
      <c r="D1467" s="19">
        <f t="shared" si="66"/>
        <v>216410.31486722402</v>
      </c>
      <c r="E1467" s="19">
        <f t="shared" si="67"/>
        <v>29.645248611948499</v>
      </c>
      <c r="F1467" s="19">
        <f t="shared" si="68"/>
        <v>216439.96011583597</v>
      </c>
      <c r="I1467" s="13">
        <v>40716</v>
      </c>
      <c r="J1467">
        <v>1448</v>
      </c>
      <c r="K1467">
        <v>216410.31486719172</v>
      </c>
      <c r="L1467">
        <v>29.645248611942396</v>
      </c>
      <c r="M1467">
        <v>216439.96011580367</v>
      </c>
    </row>
    <row r="1468" spans="2:13" x14ac:dyDescent="0.25">
      <c r="B1468" s="13">
        <v>40717</v>
      </c>
      <c r="C1468">
        <v>1449</v>
      </c>
      <c r="D1468" s="19">
        <f t="shared" si="66"/>
        <v>216439.96011583597</v>
      </c>
      <c r="E1468" s="19">
        <f t="shared" si="67"/>
        <v>29.649309604909043</v>
      </c>
      <c r="F1468" s="19">
        <f t="shared" si="68"/>
        <v>216469.6094254409</v>
      </c>
      <c r="I1468" s="13">
        <v>40717</v>
      </c>
      <c r="J1468">
        <v>1449</v>
      </c>
      <c r="K1468">
        <v>216439.96011580358</v>
      </c>
      <c r="L1468">
        <v>29.649309604902932</v>
      </c>
      <c r="M1468">
        <v>216469.60942540847</v>
      </c>
    </row>
    <row r="1469" spans="2:13" x14ac:dyDescent="0.25">
      <c r="B1469" s="13">
        <v>40718</v>
      </c>
      <c r="C1469">
        <v>1450</v>
      </c>
      <c r="D1469" s="19">
        <f t="shared" si="66"/>
        <v>216469.6094254409</v>
      </c>
      <c r="E1469" s="19">
        <f t="shared" si="67"/>
        <v>29.653371154169989</v>
      </c>
      <c r="F1469" s="19">
        <f t="shared" si="68"/>
        <v>216499.26279659505</v>
      </c>
      <c r="I1469" s="13">
        <v>40718</v>
      </c>
      <c r="J1469">
        <v>1450</v>
      </c>
      <c r="K1469">
        <v>216469.60942540845</v>
      </c>
      <c r="L1469">
        <v>29.653371154163882</v>
      </c>
      <c r="M1469">
        <v>216499.2627965626</v>
      </c>
    </row>
    <row r="1470" spans="2:13" x14ac:dyDescent="0.25">
      <c r="B1470" s="13">
        <v>40719</v>
      </c>
      <c r="C1470">
        <v>1451</v>
      </c>
      <c r="D1470" s="19">
        <f t="shared" si="66"/>
        <v>216499.26279659505</v>
      </c>
      <c r="E1470" s="19">
        <f t="shared" si="67"/>
        <v>29.657433259807544</v>
      </c>
      <c r="F1470" s="19">
        <f t="shared" si="68"/>
        <v>216528.92022985485</v>
      </c>
      <c r="I1470" s="13">
        <v>40719</v>
      </c>
      <c r="J1470">
        <v>1451</v>
      </c>
      <c r="K1470">
        <v>216499.26279656263</v>
      </c>
      <c r="L1470">
        <v>29.657433259801429</v>
      </c>
      <c r="M1470">
        <v>216528.92022982243</v>
      </c>
    </row>
    <row r="1471" spans="2:13" x14ac:dyDescent="0.25">
      <c r="B1471" s="13">
        <v>40720</v>
      </c>
      <c r="C1471">
        <v>1452</v>
      </c>
      <c r="D1471" s="19">
        <f t="shared" si="66"/>
        <v>216528.92022985485</v>
      </c>
      <c r="E1471" s="19">
        <f t="shared" si="67"/>
        <v>29.661495921897927</v>
      </c>
      <c r="F1471" s="19">
        <f t="shared" si="68"/>
        <v>216558.58172577675</v>
      </c>
      <c r="I1471" s="13">
        <v>40720</v>
      </c>
      <c r="J1471">
        <v>1452</v>
      </c>
      <c r="K1471">
        <v>216528.92022982243</v>
      </c>
      <c r="L1471">
        <v>29.66149592189181</v>
      </c>
      <c r="M1471">
        <v>216558.58172574433</v>
      </c>
    </row>
    <row r="1472" spans="2:13" x14ac:dyDescent="0.25">
      <c r="B1472" s="13">
        <v>40721</v>
      </c>
      <c r="C1472">
        <v>1453</v>
      </c>
      <c r="D1472" s="19">
        <f t="shared" si="66"/>
        <v>216558.58172577675</v>
      </c>
      <c r="E1472" s="19">
        <f t="shared" si="67"/>
        <v>29.665559140517367</v>
      </c>
      <c r="F1472" s="19">
        <f t="shared" si="68"/>
        <v>216588.24728491728</v>
      </c>
      <c r="I1472" s="13">
        <v>40721</v>
      </c>
      <c r="J1472">
        <v>1453</v>
      </c>
      <c r="K1472">
        <v>216558.58172574424</v>
      </c>
      <c r="L1472">
        <v>29.665559140511238</v>
      </c>
      <c r="M1472">
        <v>216588.24728488474</v>
      </c>
    </row>
    <row r="1473" spans="2:13" x14ac:dyDescent="0.25">
      <c r="B1473" s="13">
        <v>40722</v>
      </c>
      <c r="C1473">
        <v>1454</v>
      </c>
      <c r="D1473" s="19">
        <f t="shared" si="66"/>
        <v>216588.24728491728</v>
      </c>
      <c r="E1473" s="19">
        <f t="shared" si="67"/>
        <v>29.669622915742096</v>
      </c>
      <c r="F1473" s="19">
        <f t="shared" si="68"/>
        <v>216617.91690783302</v>
      </c>
      <c r="I1473" s="13">
        <v>40722</v>
      </c>
      <c r="J1473">
        <v>1454</v>
      </c>
      <c r="K1473">
        <v>216588.2472848848</v>
      </c>
      <c r="L1473">
        <v>29.669622915735964</v>
      </c>
      <c r="M1473">
        <v>216617.91690780054</v>
      </c>
    </row>
    <row r="1474" spans="2:13" x14ac:dyDescent="0.25">
      <c r="B1474" s="13">
        <v>40723</v>
      </c>
      <c r="C1474">
        <v>1455</v>
      </c>
      <c r="D1474" s="19">
        <f t="shared" si="66"/>
        <v>216617.91690783302</v>
      </c>
      <c r="E1474" s="19">
        <f t="shared" si="67"/>
        <v>29.673687247648363</v>
      </c>
      <c r="F1474" s="19">
        <f t="shared" si="68"/>
        <v>216647.59059508066</v>
      </c>
      <c r="I1474" s="13">
        <v>40723</v>
      </c>
      <c r="J1474">
        <v>1455</v>
      </c>
      <c r="K1474">
        <v>216617.91690780051</v>
      </c>
      <c r="L1474">
        <v>29.673687247642228</v>
      </c>
      <c r="M1474">
        <v>216647.59059504815</v>
      </c>
    </row>
    <row r="1475" spans="2:13" x14ac:dyDescent="0.25">
      <c r="B1475" s="13">
        <v>40724</v>
      </c>
      <c r="C1475">
        <v>1456</v>
      </c>
      <c r="D1475" s="19">
        <f t="shared" si="66"/>
        <v>216647.59059508066</v>
      </c>
      <c r="E1475" s="19">
        <f t="shared" si="67"/>
        <v>29.677752136312424</v>
      </c>
      <c r="F1475" s="19">
        <f t="shared" si="68"/>
        <v>216677.26834721697</v>
      </c>
      <c r="I1475" s="13">
        <v>40724</v>
      </c>
      <c r="J1475">
        <v>1456</v>
      </c>
      <c r="K1475">
        <v>216647.59059504812</v>
      </c>
      <c r="L1475">
        <v>29.677752136306285</v>
      </c>
      <c r="M1475">
        <v>216677.26834718444</v>
      </c>
    </row>
    <row r="1476" spans="2:13" x14ac:dyDescent="0.25">
      <c r="B1476" s="13">
        <v>40725</v>
      </c>
      <c r="C1476">
        <v>1457</v>
      </c>
      <c r="D1476" s="19">
        <f t="shared" si="66"/>
        <v>216677.26834721697</v>
      </c>
      <c r="E1476" s="19">
        <f t="shared" si="67"/>
        <v>29.681817581810549</v>
      </c>
      <c r="F1476" s="19">
        <f t="shared" si="68"/>
        <v>216706.95016479879</v>
      </c>
      <c r="I1476" s="13">
        <v>40725</v>
      </c>
      <c r="J1476">
        <v>1457</v>
      </c>
      <c r="K1476">
        <v>216677.26834718438</v>
      </c>
      <c r="L1476">
        <v>29.681817581804406</v>
      </c>
      <c r="M1476">
        <v>216706.9501647662</v>
      </c>
    </row>
    <row r="1477" spans="2:13" x14ac:dyDescent="0.25">
      <c r="B1477" s="13">
        <v>40726</v>
      </c>
      <c r="C1477">
        <v>1458</v>
      </c>
      <c r="D1477" s="19">
        <f t="shared" si="66"/>
        <v>216706.95016479879</v>
      </c>
      <c r="E1477" s="19">
        <f t="shared" si="67"/>
        <v>29.685883584219017</v>
      </c>
      <c r="F1477" s="19">
        <f t="shared" si="68"/>
        <v>216736.63604838302</v>
      </c>
      <c r="I1477" s="13">
        <v>40726</v>
      </c>
      <c r="J1477">
        <v>1458</v>
      </c>
      <c r="K1477">
        <v>216706.95016476617</v>
      </c>
      <c r="L1477">
        <v>29.68588358421286</v>
      </c>
      <c r="M1477">
        <v>216736.63604835037</v>
      </c>
    </row>
    <row r="1478" spans="2:13" x14ac:dyDescent="0.25">
      <c r="B1478" s="13">
        <v>40727</v>
      </c>
      <c r="C1478">
        <v>1459</v>
      </c>
      <c r="D1478" s="19">
        <f t="shared" si="66"/>
        <v>216736.63604838302</v>
      </c>
      <c r="E1478" s="19">
        <f t="shared" si="67"/>
        <v>29.689950143614116</v>
      </c>
      <c r="F1478" s="19">
        <f t="shared" si="68"/>
        <v>216766.32599852665</v>
      </c>
      <c r="I1478" s="13">
        <v>40727</v>
      </c>
      <c r="J1478">
        <v>1459</v>
      </c>
      <c r="K1478">
        <v>216736.63604835031</v>
      </c>
      <c r="L1478">
        <v>29.689950143607959</v>
      </c>
      <c r="M1478">
        <v>216766.32599849391</v>
      </c>
    </row>
    <row r="1479" spans="2:13" x14ac:dyDescent="0.25">
      <c r="B1479" s="13">
        <v>40728</v>
      </c>
      <c r="C1479">
        <v>1460</v>
      </c>
      <c r="D1479" s="19">
        <f t="shared" si="66"/>
        <v>216766.32599852665</v>
      </c>
      <c r="E1479" s="19">
        <f t="shared" si="67"/>
        <v>29.694017260072147</v>
      </c>
      <c r="F1479" s="19">
        <f t="shared" si="68"/>
        <v>216796.02001578672</v>
      </c>
      <c r="I1479" s="13">
        <v>40728</v>
      </c>
      <c r="J1479">
        <v>1460</v>
      </c>
      <c r="K1479">
        <v>216766.32599849394</v>
      </c>
      <c r="L1479">
        <v>29.694017260065984</v>
      </c>
      <c r="M1479">
        <v>216796.02001575401</v>
      </c>
    </row>
    <row r="1480" spans="2:13" x14ac:dyDescent="0.25">
      <c r="B1480" s="13">
        <v>40729</v>
      </c>
      <c r="C1480">
        <v>1461</v>
      </c>
      <c r="D1480" s="19">
        <f t="shared" si="66"/>
        <v>216796.02001578672</v>
      </c>
      <c r="E1480" s="19">
        <f t="shared" si="67"/>
        <v>29.698084933669417</v>
      </c>
      <c r="F1480" s="19">
        <f t="shared" si="68"/>
        <v>216825.71810072041</v>
      </c>
      <c r="I1480" s="13">
        <v>40729</v>
      </c>
      <c r="J1480">
        <v>1461</v>
      </c>
      <c r="K1480">
        <v>216796.02001575398</v>
      </c>
      <c r="L1480">
        <v>29.69808493366325</v>
      </c>
      <c r="M1480">
        <v>216825.71810068763</v>
      </c>
    </row>
    <row r="1481" spans="2:13" x14ac:dyDescent="0.25">
      <c r="B1481" s="13">
        <v>40730</v>
      </c>
      <c r="C1481">
        <v>1462</v>
      </c>
      <c r="D1481" s="19">
        <f t="shared" si="66"/>
        <v>216825.71810072041</v>
      </c>
      <c r="E1481" s="19">
        <f t="shared" si="67"/>
        <v>29.702153164482251</v>
      </c>
      <c r="F1481" s="19">
        <f t="shared" si="68"/>
        <v>216855.42025388489</v>
      </c>
      <c r="I1481" s="13">
        <v>40730</v>
      </c>
      <c r="J1481">
        <v>1462</v>
      </c>
      <c r="K1481">
        <v>216825.71810068763</v>
      </c>
      <c r="L1481">
        <v>29.702153164476076</v>
      </c>
      <c r="M1481">
        <v>216855.42025385212</v>
      </c>
    </row>
    <row r="1482" spans="2:13" x14ac:dyDescent="0.25">
      <c r="B1482" s="13">
        <v>40731</v>
      </c>
      <c r="C1482">
        <v>1463</v>
      </c>
      <c r="D1482" s="19">
        <f t="shared" si="66"/>
        <v>216855.42025388489</v>
      </c>
      <c r="E1482" s="19">
        <f t="shared" si="67"/>
        <v>29.706221952586976</v>
      </c>
      <c r="F1482" s="19">
        <f t="shared" si="68"/>
        <v>216885.12647583749</v>
      </c>
      <c r="I1482" s="13">
        <v>40731</v>
      </c>
      <c r="J1482">
        <v>1463</v>
      </c>
      <c r="K1482">
        <v>216855.42025385209</v>
      </c>
      <c r="L1482">
        <v>29.70622195258079</v>
      </c>
      <c r="M1482">
        <v>216885.12647580466</v>
      </c>
    </row>
    <row r="1483" spans="2:13" x14ac:dyDescent="0.25">
      <c r="B1483" s="13">
        <v>40732</v>
      </c>
      <c r="C1483">
        <v>1464</v>
      </c>
      <c r="D1483" s="19">
        <f t="shared" si="66"/>
        <v>216885.12647583749</v>
      </c>
      <c r="E1483" s="19">
        <f t="shared" si="67"/>
        <v>29.710291298059932</v>
      </c>
      <c r="F1483" s="19">
        <f t="shared" si="68"/>
        <v>216914.83676713554</v>
      </c>
      <c r="I1483" s="13">
        <v>40732</v>
      </c>
      <c r="J1483">
        <v>1464</v>
      </c>
      <c r="K1483">
        <v>216885.12647580472</v>
      </c>
      <c r="L1483">
        <v>29.710291298053747</v>
      </c>
      <c r="M1483">
        <v>216914.83676710277</v>
      </c>
    </row>
    <row r="1484" spans="2:13" x14ac:dyDescent="0.25">
      <c r="B1484" s="13">
        <v>40733</v>
      </c>
      <c r="C1484">
        <v>1465</v>
      </c>
      <c r="D1484" s="19">
        <f t="shared" si="66"/>
        <v>216914.83676713554</v>
      </c>
      <c r="E1484" s="19">
        <f t="shared" si="67"/>
        <v>29.714361200977475</v>
      </c>
      <c r="F1484" s="19">
        <f t="shared" si="68"/>
        <v>216944.55112833652</v>
      </c>
      <c r="I1484" s="13">
        <v>40733</v>
      </c>
      <c r="J1484">
        <v>1465</v>
      </c>
      <c r="K1484">
        <v>216914.83676710268</v>
      </c>
      <c r="L1484">
        <v>29.71436120097129</v>
      </c>
      <c r="M1484">
        <v>216944.55112830366</v>
      </c>
    </row>
    <row r="1485" spans="2:13" x14ac:dyDescent="0.25">
      <c r="B1485" s="13">
        <v>40734</v>
      </c>
      <c r="C1485">
        <v>1466</v>
      </c>
      <c r="D1485" s="19">
        <f t="shared" si="66"/>
        <v>216944.55112833652</v>
      </c>
      <c r="E1485" s="19">
        <f t="shared" si="67"/>
        <v>29.718431661415966</v>
      </c>
      <c r="F1485" s="19">
        <f t="shared" si="68"/>
        <v>216974.26955999795</v>
      </c>
      <c r="I1485" s="13">
        <v>40734</v>
      </c>
      <c r="J1485">
        <v>1466</v>
      </c>
      <c r="K1485">
        <v>216944.55112830369</v>
      </c>
      <c r="L1485">
        <v>29.718431661409774</v>
      </c>
      <c r="M1485">
        <v>216974.26955996509</v>
      </c>
    </row>
    <row r="1486" spans="2:13" x14ac:dyDescent="0.25">
      <c r="B1486" s="13">
        <v>40735</v>
      </c>
      <c r="C1486">
        <v>1467</v>
      </c>
      <c r="D1486" s="19">
        <f t="shared" si="66"/>
        <v>216974.26955999795</v>
      </c>
      <c r="E1486" s="19">
        <f t="shared" si="67"/>
        <v>29.722502679451779</v>
      </c>
      <c r="F1486" s="19">
        <f t="shared" si="68"/>
        <v>217003.9920626774</v>
      </c>
      <c r="I1486" s="13">
        <v>40735</v>
      </c>
      <c r="J1486">
        <v>1467</v>
      </c>
      <c r="K1486">
        <v>216974.26955996503</v>
      </c>
      <c r="L1486">
        <v>29.722502679445579</v>
      </c>
      <c r="M1486">
        <v>217003.99206264448</v>
      </c>
    </row>
    <row r="1487" spans="2:13" x14ac:dyDescent="0.25">
      <c r="B1487" s="13">
        <v>40736</v>
      </c>
      <c r="C1487">
        <v>1468</v>
      </c>
      <c r="D1487" s="19">
        <f t="shared" si="66"/>
        <v>217003.9920626774</v>
      </c>
      <c r="E1487" s="19">
        <f t="shared" si="67"/>
        <v>29.726574255161292</v>
      </c>
      <c r="F1487" s="19">
        <f t="shared" si="68"/>
        <v>217033.71863693255</v>
      </c>
      <c r="I1487" s="13">
        <v>40736</v>
      </c>
      <c r="J1487">
        <v>1468</v>
      </c>
      <c r="K1487">
        <v>217003.99206264448</v>
      </c>
      <c r="L1487">
        <v>29.726574255155093</v>
      </c>
      <c r="M1487">
        <v>217033.71863689963</v>
      </c>
    </row>
    <row r="1488" spans="2:13" x14ac:dyDescent="0.25">
      <c r="B1488" s="13">
        <v>40737</v>
      </c>
      <c r="C1488">
        <v>1469</v>
      </c>
      <c r="D1488" s="19">
        <f t="shared" si="66"/>
        <v>217033.71863693255</v>
      </c>
      <c r="E1488" s="19">
        <f t="shared" si="67"/>
        <v>29.730646388620901</v>
      </c>
      <c r="F1488" s="19">
        <f t="shared" si="68"/>
        <v>217063.44928332118</v>
      </c>
      <c r="I1488" s="13">
        <v>40737</v>
      </c>
      <c r="J1488">
        <v>1469</v>
      </c>
      <c r="K1488">
        <v>217033.71863689955</v>
      </c>
      <c r="L1488">
        <v>29.730646388614694</v>
      </c>
      <c r="M1488">
        <v>217063.44928328815</v>
      </c>
    </row>
    <row r="1489" spans="2:13" x14ac:dyDescent="0.25">
      <c r="B1489" s="13">
        <v>40738</v>
      </c>
      <c r="C1489">
        <v>1470</v>
      </c>
      <c r="D1489" s="19">
        <f t="shared" si="66"/>
        <v>217063.44928332118</v>
      </c>
      <c r="E1489" s="19">
        <f t="shared" si="67"/>
        <v>29.734719079907016</v>
      </c>
      <c r="F1489" s="19">
        <f t="shared" si="68"/>
        <v>217093.1840024011</v>
      </c>
      <c r="I1489" s="13">
        <v>40738</v>
      </c>
      <c r="J1489">
        <v>1470</v>
      </c>
      <c r="K1489">
        <v>217063.44928328818</v>
      </c>
      <c r="L1489">
        <v>29.734719079900803</v>
      </c>
      <c r="M1489">
        <v>217093.18400236807</v>
      </c>
    </row>
    <row r="1490" spans="2:13" x14ac:dyDescent="0.25">
      <c r="B1490" s="13">
        <v>40739</v>
      </c>
      <c r="C1490">
        <v>1471</v>
      </c>
      <c r="D1490" s="19">
        <f t="shared" si="66"/>
        <v>217093.1840024011</v>
      </c>
      <c r="E1490" s="19">
        <f t="shared" si="67"/>
        <v>29.738792329096047</v>
      </c>
      <c r="F1490" s="19">
        <f t="shared" si="68"/>
        <v>217122.9227947302</v>
      </c>
      <c r="I1490" s="13">
        <v>40739</v>
      </c>
      <c r="J1490">
        <v>1471</v>
      </c>
      <c r="K1490">
        <v>217093.18400236813</v>
      </c>
      <c r="L1490">
        <v>29.738792329089826</v>
      </c>
      <c r="M1490">
        <v>217122.92279469722</v>
      </c>
    </row>
    <row r="1491" spans="2:13" x14ac:dyDescent="0.25">
      <c r="B1491" s="13">
        <v>40740</v>
      </c>
      <c r="C1491">
        <v>1472</v>
      </c>
      <c r="D1491" s="19">
        <f t="shared" si="66"/>
        <v>217122.9227947302</v>
      </c>
      <c r="E1491" s="19">
        <f t="shared" si="67"/>
        <v>29.742866136264414</v>
      </c>
      <c r="F1491" s="19">
        <f t="shared" si="68"/>
        <v>217152.66566086645</v>
      </c>
      <c r="I1491" s="13">
        <v>40740</v>
      </c>
      <c r="J1491">
        <v>1472</v>
      </c>
      <c r="K1491">
        <v>217122.92279469714</v>
      </c>
      <c r="L1491">
        <v>29.742866136258186</v>
      </c>
      <c r="M1491">
        <v>217152.66566083339</v>
      </c>
    </row>
    <row r="1492" spans="2:13" x14ac:dyDescent="0.25">
      <c r="B1492" s="13">
        <v>40741</v>
      </c>
      <c r="C1492">
        <v>1473</v>
      </c>
      <c r="D1492" s="19">
        <f t="shared" si="66"/>
        <v>217152.66566086645</v>
      </c>
      <c r="E1492" s="19">
        <f t="shared" si="67"/>
        <v>29.74694050148856</v>
      </c>
      <c r="F1492" s="19">
        <f t="shared" si="68"/>
        <v>217182.41260136795</v>
      </c>
      <c r="I1492" s="13">
        <v>40741</v>
      </c>
      <c r="J1492">
        <v>1473</v>
      </c>
      <c r="K1492">
        <v>217152.66566083336</v>
      </c>
      <c r="L1492">
        <v>29.746940501482332</v>
      </c>
      <c r="M1492">
        <v>217182.41260133483</v>
      </c>
    </row>
    <row r="1493" spans="2:13" x14ac:dyDescent="0.25">
      <c r="B1493" s="13">
        <v>40742</v>
      </c>
      <c r="C1493">
        <v>1474</v>
      </c>
      <c r="D1493" s="19">
        <f t="shared" ref="D1493:D1556" si="69">F1492</f>
        <v>217182.41260136795</v>
      </c>
      <c r="E1493" s="19">
        <f t="shared" ref="E1493:E1556" si="70">D1493*_nPIR</f>
        <v>29.75101542484493</v>
      </c>
      <c r="F1493" s="19">
        <f t="shared" si="68"/>
        <v>217212.16361679279</v>
      </c>
      <c r="I1493" s="13">
        <v>40742</v>
      </c>
      <c r="J1493">
        <v>1474</v>
      </c>
      <c r="K1493">
        <v>217182.41260133483</v>
      </c>
      <c r="L1493">
        <v>29.751015424838698</v>
      </c>
      <c r="M1493">
        <v>217212.16361675967</v>
      </c>
    </row>
    <row r="1494" spans="2:13" x14ac:dyDescent="0.25">
      <c r="B1494" s="13">
        <v>40743</v>
      </c>
      <c r="C1494">
        <v>1475</v>
      </c>
      <c r="D1494" s="19">
        <f t="shared" si="69"/>
        <v>217212.16361679279</v>
      </c>
      <c r="E1494" s="19">
        <f t="shared" si="70"/>
        <v>29.755090906409976</v>
      </c>
      <c r="F1494" s="19">
        <f t="shared" ref="F1494:F1557" si="71">D1494+E1494</f>
        <v>217241.91870769919</v>
      </c>
      <c r="I1494" s="13">
        <v>40743</v>
      </c>
      <c r="J1494">
        <v>1475</v>
      </c>
      <c r="K1494">
        <v>217212.16361675967</v>
      </c>
      <c r="L1494">
        <v>29.755090906403737</v>
      </c>
      <c r="M1494">
        <v>217241.91870766607</v>
      </c>
    </row>
    <row r="1495" spans="2:13" x14ac:dyDescent="0.25">
      <c r="B1495" s="13">
        <v>40744</v>
      </c>
      <c r="C1495">
        <v>1476</v>
      </c>
      <c r="D1495" s="19">
        <f t="shared" si="69"/>
        <v>217241.91870769919</v>
      </c>
      <c r="E1495" s="19">
        <f t="shared" si="70"/>
        <v>29.759166946260166</v>
      </c>
      <c r="F1495" s="19">
        <f t="shared" si="71"/>
        <v>217271.67787464545</v>
      </c>
      <c r="I1495" s="13">
        <v>40744</v>
      </c>
      <c r="J1495">
        <v>1476</v>
      </c>
      <c r="K1495">
        <v>217241.91870766607</v>
      </c>
      <c r="L1495">
        <v>29.759166946253924</v>
      </c>
      <c r="M1495">
        <v>217271.67787461233</v>
      </c>
    </row>
    <row r="1496" spans="2:13" x14ac:dyDescent="0.25">
      <c r="B1496" s="13">
        <v>40745</v>
      </c>
      <c r="C1496">
        <v>1477</v>
      </c>
      <c r="D1496" s="19">
        <f t="shared" si="69"/>
        <v>217271.67787464545</v>
      </c>
      <c r="E1496" s="19">
        <f t="shared" si="70"/>
        <v>29.763243544471983</v>
      </c>
      <c r="F1496" s="19">
        <f t="shared" si="71"/>
        <v>217301.44111818992</v>
      </c>
      <c r="I1496" s="13">
        <v>40745</v>
      </c>
      <c r="J1496">
        <v>1477</v>
      </c>
      <c r="K1496">
        <v>217271.67787461227</v>
      </c>
      <c r="L1496">
        <v>29.763243544465738</v>
      </c>
      <c r="M1496">
        <v>217301.44111815674</v>
      </c>
    </row>
    <row r="1497" spans="2:13" x14ac:dyDescent="0.25">
      <c r="B1497" s="13">
        <v>40746</v>
      </c>
      <c r="C1497">
        <v>1478</v>
      </c>
      <c r="D1497" s="19">
        <f t="shared" si="69"/>
        <v>217301.44111818992</v>
      </c>
      <c r="E1497" s="19">
        <f t="shared" si="70"/>
        <v>29.767320701121911</v>
      </c>
      <c r="F1497" s="19">
        <f t="shared" si="71"/>
        <v>217331.20843889104</v>
      </c>
      <c r="I1497" s="13">
        <v>40746</v>
      </c>
      <c r="J1497">
        <v>1478</v>
      </c>
      <c r="K1497">
        <v>217301.44111815671</v>
      </c>
      <c r="L1497">
        <v>29.767320701115658</v>
      </c>
      <c r="M1497">
        <v>217331.20843885784</v>
      </c>
    </row>
    <row r="1498" spans="2:13" x14ac:dyDescent="0.25">
      <c r="B1498" s="13">
        <v>40747</v>
      </c>
      <c r="C1498">
        <v>1479</v>
      </c>
      <c r="D1498" s="19">
        <f t="shared" si="69"/>
        <v>217331.20843889104</v>
      </c>
      <c r="E1498" s="19">
        <f t="shared" si="70"/>
        <v>29.771398416286448</v>
      </c>
      <c r="F1498" s="19">
        <f t="shared" si="71"/>
        <v>217360.97983730733</v>
      </c>
      <c r="I1498" s="13">
        <v>40747</v>
      </c>
      <c r="J1498">
        <v>1479</v>
      </c>
      <c r="K1498">
        <v>217331.20843885784</v>
      </c>
      <c r="L1498">
        <v>29.771398416280192</v>
      </c>
      <c r="M1498">
        <v>217360.97983727412</v>
      </c>
    </row>
    <row r="1499" spans="2:13" x14ac:dyDescent="0.25">
      <c r="B1499" s="13">
        <v>40748</v>
      </c>
      <c r="C1499">
        <v>1480</v>
      </c>
      <c r="D1499" s="19">
        <f t="shared" si="69"/>
        <v>217360.97983730733</v>
      </c>
      <c r="E1499" s="19">
        <f t="shared" si="70"/>
        <v>29.775476690042105</v>
      </c>
      <c r="F1499" s="19">
        <f t="shared" si="71"/>
        <v>217390.75531399736</v>
      </c>
      <c r="I1499" s="13">
        <v>40748</v>
      </c>
      <c r="J1499">
        <v>1480</v>
      </c>
      <c r="K1499">
        <v>217360.97983727406</v>
      </c>
      <c r="L1499">
        <v>29.775476690035845</v>
      </c>
      <c r="M1499">
        <v>217390.75531396409</v>
      </c>
    </row>
    <row r="1500" spans="2:13" x14ac:dyDescent="0.25">
      <c r="B1500" s="13">
        <v>40749</v>
      </c>
      <c r="C1500">
        <v>1481</v>
      </c>
      <c r="D1500" s="19">
        <f t="shared" si="69"/>
        <v>217390.75531399736</v>
      </c>
      <c r="E1500" s="19">
        <f t="shared" si="70"/>
        <v>29.779555522465397</v>
      </c>
      <c r="F1500" s="19">
        <f t="shared" si="71"/>
        <v>217420.53486951982</v>
      </c>
      <c r="I1500" s="13">
        <v>40749</v>
      </c>
      <c r="J1500">
        <v>1481</v>
      </c>
      <c r="K1500">
        <v>217390.75531396407</v>
      </c>
      <c r="L1500">
        <v>29.779555522459127</v>
      </c>
      <c r="M1500">
        <v>217420.53486948652</v>
      </c>
    </row>
    <row r="1501" spans="2:13" x14ac:dyDescent="0.25">
      <c r="B1501" s="13">
        <v>40750</v>
      </c>
      <c r="C1501">
        <v>1482</v>
      </c>
      <c r="D1501" s="19">
        <f t="shared" si="69"/>
        <v>217420.53486951982</v>
      </c>
      <c r="E1501" s="19">
        <f t="shared" si="70"/>
        <v>29.783634913632856</v>
      </c>
      <c r="F1501" s="19">
        <f t="shared" si="71"/>
        <v>217450.31850443344</v>
      </c>
      <c r="I1501" s="13">
        <v>40750</v>
      </c>
      <c r="J1501">
        <v>1482</v>
      </c>
      <c r="K1501">
        <v>217420.53486948655</v>
      </c>
      <c r="L1501">
        <v>29.783634913626592</v>
      </c>
      <c r="M1501">
        <v>217450.31850440017</v>
      </c>
    </row>
    <row r="1502" spans="2:13" x14ac:dyDescent="0.25">
      <c r="B1502" s="13">
        <v>40751</v>
      </c>
      <c r="C1502">
        <v>1483</v>
      </c>
      <c r="D1502" s="19">
        <f t="shared" si="69"/>
        <v>217450.31850443344</v>
      </c>
      <c r="E1502" s="19">
        <f t="shared" si="70"/>
        <v>29.787714863621023</v>
      </c>
      <c r="F1502" s="19">
        <f t="shared" si="71"/>
        <v>217480.10621929707</v>
      </c>
      <c r="I1502" s="13">
        <v>40751</v>
      </c>
      <c r="J1502">
        <v>1483</v>
      </c>
      <c r="K1502">
        <v>217450.31850440011</v>
      </c>
      <c r="L1502">
        <v>29.787714863614749</v>
      </c>
      <c r="M1502">
        <v>217480.10621926372</v>
      </c>
    </row>
    <row r="1503" spans="2:13" x14ac:dyDescent="0.25">
      <c r="B1503" s="13">
        <v>40752</v>
      </c>
      <c r="C1503">
        <v>1484</v>
      </c>
      <c r="D1503" s="19">
        <f t="shared" si="69"/>
        <v>217480.10621929707</v>
      </c>
      <c r="E1503" s="19">
        <f t="shared" si="70"/>
        <v>29.791795372506453</v>
      </c>
      <c r="F1503" s="19">
        <f t="shared" si="71"/>
        <v>217509.89801466957</v>
      </c>
      <c r="I1503" s="13">
        <v>40752</v>
      </c>
      <c r="J1503">
        <v>1484</v>
      </c>
      <c r="K1503">
        <v>217480.10621926372</v>
      </c>
      <c r="L1503">
        <v>29.791795372500175</v>
      </c>
      <c r="M1503">
        <v>217509.89801463622</v>
      </c>
    </row>
    <row r="1504" spans="2:13" x14ac:dyDescent="0.25">
      <c r="B1504" s="13">
        <v>40753</v>
      </c>
      <c r="C1504">
        <v>1485</v>
      </c>
      <c r="D1504" s="19">
        <f t="shared" si="69"/>
        <v>217509.89801466957</v>
      </c>
      <c r="E1504" s="19">
        <f t="shared" si="70"/>
        <v>29.795876440365699</v>
      </c>
      <c r="F1504" s="19">
        <f t="shared" si="71"/>
        <v>217539.69389110993</v>
      </c>
      <c r="I1504" s="13">
        <v>40753</v>
      </c>
      <c r="J1504">
        <v>1485</v>
      </c>
      <c r="K1504">
        <v>217509.89801463619</v>
      </c>
      <c r="L1504">
        <v>29.795876440359422</v>
      </c>
      <c r="M1504">
        <v>217539.69389107655</v>
      </c>
    </row>
    <row r="1505" spans="2:13" x14ac:dyDescent="0.25">
      <c r="B1505" s="13">
        <v>40754</v>
      </c>
      <c r="C1505">
        <v>1486</v>
      </c>
      <c r="D1505" s="19">
        <f t="shared" si="69"/>
        <v>217539.69389110993</v>
      </c>
      <c r="E1505" s="19">
        <f t="shared" si="70"/>
        <v>29.799958067275337</v>
      </c>
      <c r="F1505" s="19">
        <f t="shared" si="71"/>
        <v>217569.4938491772</v>
      </c>
      <c r="I1505" s="13">
        <v>40754</v>
      </c>
      <c r="J1505">
        <v>1486</v>
      </c>
      <c r="K1505">
        <v>217539.69389107655</v>
      </c>
      <c r="L1505">
        <v>29.799958067269053</v>
      </c>
      <c r="M1505">
        <v>217569.49384914382</v>
      </c>
    </row>
    <row r="1506" spans="2:13" x14ac:dyDescent="0.25">
      <c r="B1506" s="13">
        <v>40755</v>
      </c>
      <c r="C1506">
        <v>1487</v>
      </c>
      <c r="D1506" s="19">
        <f t="shared" si="69"/>
        <v>217569.4938491772</v>
      </c>
      <c r="E1506" s="19">
        <f t="shared" si="70"/>
        <v>29.80404025331195</v>
      </c>
      <c r="F1506" s="19">
        <f t="shared" si="71"/>
        <v>217599.29788943051</v>
      </c>
      <c r="I1506" s="13">
        <v>40755</v>
      </c>
      <c r="J1506">
        <v>1487</v>
      </c>
      <c r="K1506">
        <v>217569.49384914385</v>
      </c>
      <c r="L1506">
        <v>29.804040253305665</v>
      </c>
      <c r="M1506">
        <v>217599.29788939716</v>
      </c>
    </row>
    <row r="1507" spans="2:13" x14ac:dyDescent="0.25">
      <c r="B1507" s="13">
        <v>40756</v>
      </c>
      <c r="C1507">
        <v>1488</v>
      </c>
      <c r="D1507" s="19">
        <f t="shared" si="69"/>
        <v>217599.29788943051</v>
      </c>
      <c r="E1507" s="19">
        <f t="shared" si="70"/>
        <v>29.808122998552129</v>
      </c>
      <c r="F1507" s="19">
        <f t="shared" si="71"/>
        <v>217629.10601242905</v>
      </c>
      <c r="I1507" s="13">
        <v>40756</v>
      </c>
      <c r="J1507">
        <v>1488</v>
      </c>
      <c r="K1507">
        <v>217599.29788939713</v>
      </c>
      <c r="L1507">
        <v>29.808122998545834</v>
      </c>
      <c r="M1507">
        <v>217629.10601239567</v>
      </c>
    </row>
    <row r="1508" spans="2:13" x14ac:dyDescent="0.25">
      <c r="B1508" s="13">
        <v>40757</v>
      </c>
      <c r="C1508">
        <v>1489</v>
      </c>
      <c r="D1508" s="19">
        <f t="shared" si="69"/>
        <v>217629.10601242905</v>
      </c>
      <c r="E1508" s="19">
        <f t="shared" si="70"/>
        <v>29.812206303072475</v>
      </c>
      <c r="F1508" s="19">
        <f t="shared" si="71"/>
        <v>217658.91821873211</v>
      </c>
      <c r="I1508" s="13">
        <v>40757</v>
      </c>
      <c r="J1508">
        <v>1489</v>
      </c>
      <c r="K1508">
        <v>217629.10601239561</v>
      </c>
      <c r="L1508">
        <v>29.81220630306618</v>
      </c>
      <c r="M1508">
        <v>217658.91821869867</v>
      </c>
    </row>
    <row r="1509" spans="2:13" x14ac:dyDescent="0.25">
      <c r="B1509" s="13">
        <v>40758</v>
      </c>
      <c r="C1509">
        <v>1490</v>
      </c>
      <c r="D1509" s="19">
        <f t="shared" si="69"/>
        <v>217658.91821873211</v>
      </c>
      <c r="E1509" s="19">
        <f t="shared" si="70"/>
        <v>29.816290166949607</v>
      </c>
      <c r="F1509" s="19">
        <f t="shared" si="71"/>
        <v>217688.73450889907</v>
      </c>
      <c r="I1509" s="13">
        <v>40758</v>
      </c>
      <c r="J1509">
        <v>1490</v>
      </c>
      <c r="K1509">
        <v>217658.91821869861</v>
      </c>
      <c r="L1509">
        <v>29.8162901669433</v>
      </c>
      <c r="M1509">
        <v>217688.73450886557</v>
      </c>
    </row>
    <row r="1510" spans="2:13" x14ac:dyDescent="0.25">
      <c r="B1510" s="13">
        <v>40759</v>
      </c>
      <c r="C1510">
        <v>1491</v>
      </c>
      <c r="D1510" s="19">
        <f t="shared" si="69"/>
        <v>217688.73450889907</v>
      </c>
      <c r="E1510" s="19">
        <f t="shared" si="70"/>
        <v>29.820374590260151</v>
      </c>
      <c r="F1510" s="19">
        <f t="shared" si="71"/>
        <v>217718.55488348933</v>
      </c>
      <c r="I1510" s="13">
        <v>40759</v>
      </c>
      <c r="J1510">
        <v>1491</v>
      </c>
      <c r="K1510">
        <v>217688.73450886557</v>
      </c>
      <c r="L1510">
        <v>29.820374590253849</v>
      </c>
      <c r="M1510">
        <v>217718.55488345583</v>
      </c>
    </row>
    <row r="1511" spans="2:13" x14ac:dyDescent="0.25">
      <c r="B1511" s="13">
        <v>40760</v>
      </c>
      <c r="C1511">
        <v>1492</v>
      </c>
      <c r="D1511" s="19">
        <f t="shared" si="69"/>
        <v>217718.55488348933</v>
      </c>
      <c r="E1511" s="19">
        <f t="shared" si="70"/>
        <v>29.824459573080734</v>
      </c>
      <c r="F1511" s="19">
        <f t="shared" si="71"/>
        <v>217748.37934306241</v>
      </c>
      <c r="I1511" s="13">
        <v>40760</v>
      </c>
      <c r="J1511">
        <v>1492</v>
      </c>
      <c r="K1511">
        <v>217718.5548834558</v>
      </c>
      <c r="L1511">
        <v>29.824459573074428</v>
      </c>
      <c r="M1511">
        <v>217748.37934302888</v>
      </c>
    </row>
    <row r="1512" spans="2:13" x14ac:dyDescent="0.25">
      <c r="B1512" s="13">
        <v>40761</v>
      </c>
      <c r="C1512">
        <v>1493</v>
      </c>
      <c r="D1512" s="19">
        <f t="shared" si="69"/>
        <v>217748.37934306241</v>
      </c>
      <c r="E1512" s="19">
        <f t="shared" si="70"/>
        <v>29.828545115488005</v>
      </c>
      <c r="F1512" s="19">
        <f t="shared" si="71"/>
        <v>217778.20788817789</v>
      </c>
      <c r="I1512" s="13">
        <v>40761</v>
      </c>
      <c r="J1512">
        <v>1493</v>
      </c>
      <c r="K1512">
        <v>217748.37934302885</v>
      </c>
      <c r="L1512">
        <v>29.828545115481688</v>
      </c>
      <c r="M1512">
        <v>217778.20788814433</v>
      </c>
    </row>
    <row r="1513" spans="2:13" x14ac:dyDescent="0.25">
      <c r="B1513" s="13">
        <v>40762</v>
      </c>
      <c r="C1513">
        <v>1494</v>
      </c>
      <c r="D1513" s="19">
        <f t="shared" si="69"/>
        <v>217778.20788817789</v>
      </c>
      <c r="E1513" s="19">
        <f t="shared" si="70"/>
        <v>29.832631217558617</v>
      </c>
      <c r="F1513" s="19">
        <f t="shared" si="71"/>
        <v>217808.04051939544</v>
      </c>
      <c r="I1513" s="13">
        <v>40762</v>
      </c>
      <c r="J1513">
        <v>1494</v>
      </c>
      <c r="K1513">
        <v>217778.20788814427</v>
      </c>
      <c r="L1513">
        <v>29.832631217552304</v>
      </c>
      <c r="M1513">
        <v>217808.04051936182</v>
      </c>
    </row>
    <row r="1514" spans="2:13" x14ac:dyDescent="0.25">
      <c r="B1514" s="13">
        <v>40763</v>
      </c>
      <c r="C1514">
        <v>1495</v>
      </c>
      <c r="D1514" s="19">
        <f t="shared" si="69"/>
        <v>217808.04051939544</v>
      </c>
      <c r="E1514" s="19">
        <f t="shared" si="70"/>
        <v>29.836717879369242</v>
      </c>
      <c r="F1514" s="19">
        <f t="shared" si="71"/>
        <v>217837.87723727481</v>
      </c>
      <c r="I1514" s="13">
        <v>40763</v>
      </c>
      <c r="J1514">
        <v>1495</v>
      </c>
      <c r="K1514">
        <v>217808.04051936188</v>
      </c>
      <c r="L1514">
        <v>29.836717879362922</v>
      </c>
      <c r="M1514">
        <v>217837.87723724125</v>
      </c>
    </row>
    <row r="1515" spans="2:13" x14ac:dyDescent="0.25">
      <c r="B1515" s="13">
        <v>40764</v>
      </c>
      <c r="C1515">
        <v>1496</v>
      </c>
      <c r="D1515" s="19">
        <f t="shared" si="69"/>
        <v>217837.87723727481</v>
      </c>
      <c r="E1515" s="19">
        <f t="shared" si="70"/>
        <v>29.840805100996551</v>
      </c>
      <c r="F1515" s="19">
        <f t="shared" si="71"/>
        <v>217867.71804237581</v>
      </c>
      <c r="I1515" s="13">
        <v>40764</v>
      </c>
      <c r="J1515">
        <v>1496</v>
      </c>
      <c r="K1515">
        <v>217837.87723724122</v>
      </c>
      <c r="L1515">
        <v>29.840805100990231</v>
      </c>
      <c r="M1515">
        <v>217867.71804234223</v>
      </c>
    </row>
    <row r="1516" spans="2:13" x14ac:dyDescent="0.25">
      <c r="B1516" s="13">
        <v>40765</v>
      </c>
      <c r="C1516">
        <v>1497</v>
      </c>
      <c r="D1516" s="19">
        <f t="shared" si="69"/>
        <v>217867.71804237581</v>
      </c>
      <c r="E1516" s="19">
        <f t="shared" si="70"/>
        <v>29.844892882517239</v>
      </c>
      <c r="F1516" s="19">
        <f t="shared" si="71"/>
        <v>217897.56293525832</v>
      </c>
      <c r="I1516" s="13">
        <v>40765</v>
      </c>
      <c r="J1516">
        <v>1497</v>
      </c>
      <c r="K1516">
        <v>217867.7180423422</v>
      </c>
      <c r="L1516">
        <v>29.844892882510909</v>
      </c>
      <c r="M1516">
        <v>217897.56293522471</v>
      </c>
    </row>
    <row r="1517" spans="2:13" x14ac:dyDescent="0.25">
      <c r="B1517" s="13">
        <v>40766</v>
      </c>
      <c r="C1517">
        <v>1498</v>
      </c>
      <c r="D1517" s="19">
        <f t="shared" si="69"/>
        <v>217897.56293525832</v>
      </c>
      <c r="E1517" s="19">
        <f t="shared" si="70"/>
        <v>29.848981224007993</v>
      </c>
      <c r="F1517" s="19">
        <f t="shared" si="71"/>
        <v>217927.41191648232</v>
      </c>
      <c r="I1517" s="13">
        <v>40766</v>
      </c>
      <c r="J1517">
        <v>1498</v>
      </c>
      <c r="K1517">
        <v>217897.56293522465</v>
      </c>
      <c r="L1517">
        <v>29.848981224001658</v>
      </c>
      <c r="M1517">
        <v>217927.41191644865</v>
      </c>
    </row>
    <row r="1518" spans="2:13" x14ac:dyDescent="0.25">
      <c r="B1518" s="13">
        <v>40767</v>
      </c>
      <c r="C1518">
        <v>1499</v>
      </c>
      <c r="D1518" s="19">
        <f t="shared" si="69"/>
        <v>217927.41191648232</v>
      </c>
      <c r="E1518" s="19">
        <f t="shared" si="70"/>
        <v>29.853070125545528</v>
      </c>
      <c r="F1518" s="19">
        <f t="shared" si="71"/>
        <v>217957.26498660786</v>
      </c>
      <c r="I1518" s="13">
        <v>40767</v>
      </c>
      <c r="J1518">
        <v>1499</v>
      </c>
      <c r="K1518">
        <v>217927.41191644862</v>
      </c>
      <c r="L1518">
        <v>29.85307012553919</v>
      </c>
      <c r="M1518">
        <v>217957.26498657416</v>
      </c>
    </row>
    <row r="1519" spans="2:13" x14ac:dyDescent="0.25">
      <c r="B1519" s="13">
        <v>40768</v>
      </c>
      <c r="C1519">
        <v>1500</v>
      </c>
      <c r="D1519" s="19">
        <f t="shared" si="69"/>
        <v>217957.26498660786</v>
      </c>
      <c r="E1519" s="19">
        <f t="shared" si="70"/>
        <v>29.85715958720656</v>
      </c>
      <c r="F1519" s="19">
        <f t="shared" si="71"/>
        <v>217987.12214619506</v>
      </c>
      <c r="I1519" s="13">
        <v>40768</v>
      </c>
      <c r="J1519">
        <v>1500</v>
      </c>
      <c r="K1519">
        <v>217957.26498657418</v>
      </c>
      <c r="L1519">
        <v>29.857159587200215</v>
      </c>
      <c r="M1519">
        <v>217987.12214616139</v>
      </c>
    </row>
    <row r="1520" spans="2:13" x14ac:dyDescent="0.25">
      <c r="B1520" s="13">
        <v>40769</v>
      </c>
      <c r="C1520">
        <v>1501</v>
      </c>
      <c r="D1520" s="19">
        <f t="shared" si="69"/>
        <v>217987.12214619506</v>
      </c>
      <c r="E1520" s="19">
        <f t="shared" si="70"/>
        <v>29.861249609067819</v>
      </c>
      <c r="F1520" s="19">
        <f t="shared" si="71"/>
        <v>218016.98339580413</v>
      </c>
      <c r="I1520" s="13">
        <v>40769</v>
      </c>
      <c r="J1520">
        <v>1501</v>
      </c>
      <c r="K1520">
        <v>217987.12214616127</v>
      </c>
      <c r="L1520">
        <v>29.861249609061478</v>
      </c>
      <c r="M1520">
        <v>218016.98339577034</v>
      </c>
    </row>
    <row r="1521" spans="2:13" x14ac:dyDescent="0.25">
      <c r="B1521" s="13">
        <v>40770</v>
      </c>
      <c r="C1521">
        <v>1502</v>
      </c>
      <c r="D1521" s="19">
        <f t="shared" si="69"/>
        <v>218016.98339580413</v>
      </c>
      <c r="E1521" s="19">
        <f t="shared" si="70"/>
        <v>29.865340191206048</v>
      </c>
      <c r="F1521" s="19">
        <f t="shared" si="71"/>
        <v>218046.84873599533</v>
      </c>
      <c r="I1521" s="13">
        <v>40770</v>
      </c>
      <c r="J1521">
        <v>1502</v>
      </c>
      <c r="K1521">
        <v>218016.98339577042</v>
      </c>
      <c r="L1521">
        <v>29.865340191199703</v>
      </c>
      <c r="M1521">
        <v>218046.84873596163</v>
      </c>
    </row>
    <row r="1522" spans="2:13" x14ac:dyDescent="0.25">
      <c r="B1522" s="13">
        <v>40771</v>
      </c>
      <c r="C1522">
        <v>1503</v>
      </c>
      <c r="D1522" s="19">
        <f t="shared" si="69"/>
        <v>218046.84873599533</v>
      </c>
      <c r="E1522" s="19">
        <f t="shared" si="70"/>
        <v>29.869431333697992</v>
      </c>
      <c r="F1522" s="19">
        <f t="shared" si="71"/>
        <v>218076.71816732903</v>
      </c>
      <c r="I1522" s="13">
        <v>40771</v>
      </c>
      <c r="J1522">
        <v>1503</v>
      </c>
      <c r="K1522">
        <v>218046.8487359616</v>
      </c>
      <c r="L1522">
        <v>29.869431333691644</v>
      </c>
      <c r="M1522">
        <v>218076.7181672953</v>
      </c>
    </row>
    <row r="1523" spans="2:13" x14ac:dyDescent="0.25">
      <c r="B1523" s="13">
        <v>40772</v>
      </c>
      <c r="C1523">
        <v>1504</v>
      </c>
      <c r="D1523" s="19">
        <f t="shared" si="69"/>
        <v>218076.71816732903</v>
      </c>
      <c r="E1523" s="19">
        <f t="shared" si="70"/>
        <v>29.873523036620419</v>
      </c>
      <c r="F1523" s="19">
        <f t="shared" si="71"/>
        <v>218106.59169036566</v>
      </c>
      <c r="I1523" s="13">
        <v>40772</v>
      </c>
      <c r="J1523">
        <v>1504</v>
      </c>
      <c r="K1523">
        <v>218076.71816729524</v>
      </c>
      <c r="L1523">
        <v>29.87352303661406</v>
      </c>
      <c r="M1523">
        <v>218106.59169033184</v>
      </c>
    </row>
    <row r="1524" spans="2:13" x14ac:dyDescent="0.25">
      <c r="B1524" s="13">
        <v>40773</v>
      </c>
      <c r="C1524">
        <v>1505</v>
      </c>
      <c r="D1524" s="19">
        <f t="shared" si="69"/>
        <v>218106.59169036566</v>
      </c>
      <c r="E1524" s="19">
        <f t="shared" si="70"/>
        <v>29.877615300050095</v>
      </c>
      <c r="F1524" s="19">
        <f t="shared" si="71"/>
        <v>218136.4693056657</v>
      </c>
      <c r="I1524" s="13">
        <v>40773</v>
      </c>
      <c r="J1524">
        <v>1505</v>
      </c>
      <c r="K1524">
        <v>218106.59169033178</v>
      </c>
      <c r="L1524">
        <v>29.877615300043729</v>
      </c>
      <c r="M1524">
        <v>218136.46930563182</v>
      </c>
    </row>
    <row r="1525" spans="2:13" x14ac:dyDescent="0.25">
      <c r="B1525" s="13">
        <v>40774</v>
      </c>
      <c r="C1525">
        <v>1506</v>
      </c>
      <c r="D1525" s="19">
        <f t="shared" si="69"/>
        <v>218136.4693056657</v>
      </c>
      <c r="E1525" s="19">
        <f t="shared" si="70"/>
        <v>29.881708124063799</v>
      </c>
      <c r="F1525" s="19">
        <f t="shared" si="71"/>
        <v>218166.35101378977</v>
      </c>
      <c r="I1525" s="13">
        <v>40774</v>
      </c>
      <c r="J1525">
        <v>1506</v>
      </c>
      <c r="K1525">
        <v>218136.46930563182</v>
      </c>
      <c r="L1525">
        <v>29.881708124057422</v>
      </c>
      <c r="M1525">
        <v>218166.35101375589</v>
      </c>
    </row>
    <row r="1526" spans="2:13" x14ac:dyDescent="0.25">
      <c r="B1526" s="13">
        <v>40775</v>
      </c>
      <c r="C1526">
        <v>1507</v>
      </c>
      <c r="D1526" s="19">
        <f t="shared" si="69"/>
        <v>218166.35101378977</v>
      </c>
      <c r="E1526" s="19">
        <f t="shared" si="70"/>
        <v>29.885801508738329</v>
      </c>
      <c r="F1526" s="19">
        <f t="shared" si="71"/>
        <v>218196.2368152985</v>
      </c>
      <c r="I1526" s="13">
        <v>40775</v>
      </c>
      <c r="J1526">
        <v>1507</v>
      </c>
      <c r="K1526">
        <v>218166.35101375583</v>
      </c>
      <c r="L1526">
        <v>29.885801508731952</v>
      </c>
      <c r="M1526">
        <v>218196.23681526456</v>
      </c>
    </row>
    <row r="1527" spans="2:13" x14ac:dyDescent="0.25">
      <c r="B1527" s="13">
        <v>40776</v>
      </c>
      <c r="C1527">
        <v>1508</v>
      </c>
      <c r="D1527" s="19">
        <f t="shared" si="69"/>
        <v>218196.2368152985</v>
      </c>
      <c r="E1527" s="19">
        <f t="shared" si="70"/>
        <v>29.889895454150484</v>
      </c>
      <c r="F1527" s="19">
        <f t="shared" si="71"/>
        <v>218226.12671075264</v>
      </c>
      <c r="I1527" s="13">
        <v>40776</v>
      </c>
      <c r="J1527">
        <v>1508</v>
      </c>
      <c r="K1527">
        <v>218196.23681526459</v>
      </c>
      <c r="L1527">
        <v>29.889895454144099</v>
      </c>
      <c r="M1527">
        <v>218226.12671071873</v>
      </c>
    </row>
    <row r="1528" spans="2:13" x14ac:dyDescent="0.25">
      <c r="B1528" s="13">
        <v>40777</v>
      </c>
      <c r="C1528">
        <v>1509</v>
      </c>
      <c r="D1528" s="19">
        <f t="shared" si="69"/>
        <v>218226.12671075264</v>
      </c>
      <c r="E1528" s="19">
        <f t="shared" si="70"/>
        <v>29.893989960377077</v>
      </c>
      <c r="F1528" s="19">
        <f t="shared" si="71"/>
        <v>218256.02070071301</v>
      </c>
      <c r="I1528" s="13">
        <v>40777</v>
      </c>
      <c r="J1528">
        <v>1509</v>
      </c>
      <c r="K1528">
        <v>218226.12671071867</v>
      </c>
      <c r="L1528">
        <v>29.8939899603707</v>
      </c>
      <c r="M1528">
        <v>218256.02070067904</v>
      </c>
    </row>
    <row r="1529" spans="2:13" x14ac:dyDescent="0.25">
      <c r="B1529" s="13">
        <v>40778</v>
      </c>
      <c r="C1529">
        <v>1510</v>
      </c>
      <c r="D1529" s="19">
        <f t="shared" si="69"/>
        <v>218256.02070071301</v>
      </c>
      <c r="E1529" s="19">
        <f t="shared" si="70"/>
        <v>29.898085027494936</v>
      </c>
      <c r="F1529" s="19">
        <f t="shared" si="71"/>
        <v>218285.9187857405</v>
      </c>
      <c r="I1529" s="13">
        <v>40778</v>
      </c>
      <c r="J1529">
        <v>1510</v>
      </c>
      <c r="K1529">
        <v>218256.02070067907</v>
      </c>
      <c r="L1529">
        <v>29.898085027488548</v>
      </c>
      <c r="M1529">
        <v>218285.91878570657</v>
      </c>
    </row>
    <row r="1530" spans="2:13" x14ac:dyDescent="0.25">
      <c r="B1530" s="13">
        <v>40779</v>
      </c>
      <c r="C1530">
        <v>1511</v>
      </c>
      <c r="D1530" s="19">
        <f t="shared" si="69"/>
        <v>218285.9187857405</v>
      </c>
      <c r="E1530" s="19">
        <f t="shared" si="70"/>
        <v>29.902180655580896</v>
      </c>
      <c r="F1530" s="19">
        <f t="shared" si="71"/>
        <v>218315.82096639607</v>
      </c>
      <c r="I1530" s="13">
        <v>40779</v>
      </c>
      <c r="J1530">
        <v>1511</v>
      </c>
      <c r="K1530">
        <v>218285.91878570648</v>
      </c>
      <c r="L1530">
        <v>29.902180655574504</v>
      </c>
      <c r="M1530">
        <v>218315.82096636205</v>
      </c>
    </row>
    <row r="1531" spans="2:13" x14ac:dyDescent="0.25">
      <c r="B1531" s="13">
        <v>40780</v>
      </c>
      <c r="C1531">
        <v>1512</v>
      </c>
      <c r="D1531" s="19">
        <f t="shared" si="69"/>
        <v>218315.82096639607</v>
      </c>
      <c r="E1531" s="19">
        <f t="shared" si="70"/>
        <v>29.906276844711794</v>
      </c>
      <c r="F1531" s="19">
        <f t="shared" si="71"/>
        <v>218345.72724324078</v>
      </c>
      <c r="I1531" s="13">
        <v>40780</v>
      </c>
      <c r="J1531">
        <v>1512</v>
      </c>
      <c r="K1531">
        <v>218315.82096636211</v>
      </c>
      <c r="L1531">
        <v>29.906276844705406</v>
      </c>
      <c r="M1531">
        <v>218345.72724320681</v>
      </c>
    </row>
    <row r="1532" spans="2:13" x14ac:dyDescent="0.25">
      <c r="B1532" s="13">
        <v>40781</v>
      </c>
      <c r="C1532">
        <v>1513</v>
      </c>
      <c r="D1532" s="19">
        <f t="shared" si="69"/>
        <v>218345.72724324078</v>
      </c>
      <c r="E1532" s="19">
        <f t="shared" si="70"/>
        <v>29.910373594964494</v>
      </c>
      <c r="F1532" s="19">
        <f t="shared" si="71"/>
        <v>218375.63761683574</v>
      </c>
      <c r="I1532" s="13">
        <v>40781</v>
      </c>
      <c r="J1532">
        <v>1513</v>
      </c>
      <c r="K1532">
        <v>218345.72724320673</v>
      </c>
      <c r="L1532">
        <v>29.910373594958102</v>
      </c>
      <c r="M1532">
        <v>218375.63761680169</v>
      </c>
    </row>
    <row r="1533" spans="2:13" x14ac:dyDescent="0.25">
      <c r="B1533" s="13">
        <v>40782</v>
      </c>
      <c r="C1533">
        <v>1514</v>
      </c>
      <c r="D1533" s="19">
        <f t="shared" si="69"/>
        <v>218375.63761683574</v>
      </c>
      <c r="E1533" s="19">
        <f t="shared" si="70"/>
        <v>29.914470906415858</v>
      </c>
      <c r="F1533" s="19">
        <f t="shared" si="71"/>
        <v>218405.55208774217</v>
      </c>
      <c r="I1533" s="13">
        <v>40782</v>
      </c>
      <c r="J1533">
        <v>1514</v>
      </c>
      <c r="K1533">
        <v>218375.63761680172</v>
      </c>
      <c r="L1533">
        <v>29.914470906409459</v>
      </c>
      <c r="M1533">
        <v>218405.55208770811</v>
      </c>
    </row>
    <row r="1534" spans="2:13" x14ac:dyDescent="0.25">
      <c r="B1534" s="13">
        <v>40783</v>
      </c>
      <c r="C1534">
        <v>1515</v>
      </c>
      <c r="D1534" s="19">
        <f t="shared" si="69"/>
        <v>218405.55208774217</v>
      </c>
      <c r="E1534" s="19">
        <f t="shared" si="70"/>
        <v>29.918568779142767</v>
      </c>
      <c r="F1534" s="19">
        <f t="shared" si="71"/>
        <v>218435.4706565213</v>
      </c>
      <c r="I1534" s="13">
        <v>40783</v>
      </c>
      <c r="J1534">
        <v>1515</v>
      </c>
      <c r="K1534">
        <v>218405.55208770806</v>
      </c>
      <c r="L1534">
        <v>29.918568779136358</v>
      </c>
      <c r="M1534">
        <v>218435.47065648719</v>
      </c>
    </row>
    <row r="1535" spans="2:13" x14ac:dyDescent="0.25">
      <c r="B1535" s="13">
        <v>40784</v>
      </c>
      <c r="C1535">
        <v>1516</v>
      </c>
      <c r="D1535" s="19">
        <f t="shared" si="69"/>
        <v>218435.4706565213</v>
      </c>
      <c r="E1535" s="19">
        <f t="shared" si="70"/>
        <v>29.922667213222098</v>
      </c>
      <c r="F1535" s="19">
        <f t="shared" si="71"/>
        <v>218465.39332373452</v>
      </c>
      <c r="I1535" s="13">
        <v>40784</v>
      </c>
      <c r="J1535">
        <v>1516</v>
      </c>
      <c r="K1535">
        <v>218435.47065648725</v>
      </c>
      <c r="L1535">
        <v>29.922667213215693</v>
      </c>
      <c r="M1535">
        <v>218465.39332370047</v>
      </c>
    </row>
    <row r="1536" spans="2:13" x14ac:dyDescent="0.25">
      <c r="B1536" s="13">
        <v>40785</v>
      </c>
      <c r="C1536">
        <v>1517</v>
      </c>
      <c r="D1536" s="19">
        <f t="shared" si="69"/>
        <v>218465.39332373452</v>
      </c>
      <c r="E1536" s="19">
        <f t="shared" si="70"/>
        <v>29.926766208730761</v>
      </c>
      <c r="F1536" s="19">
        <f t="shared" si="71"/>
        <v>218495.32008994324</v>
      </c>
      <c r="I1536" s="13">
        <v>40785</v>
      </c>
      <c r="J1536">
        <v>1517</v>
      </c>
      <c r="K1536">
        <v>218465.39332370032</v>
      </c>
      <c r="L1536">
        <v>29.926766208724345</v>
      </c>
      <c r="M1536">
        <v>218495.32008990904</v>
      </c>
    </row>
    <row r="1537" spans="2:13" x14ac:dyDescent="0.25">
      <c r="B1537" s="13">
        <v>40786</v>
      </c>
      <c r="C1537">
        <v>1518</v>
      </c>
      <c r="D1537" s="19">
        <f t="shared" si="69"/>
        <v>218495.32008994324</v>
      </c>
      <c r="E1537" s="19">
        <f t="shared" si="70"/>
        <v>29.930865765745654</v>
      </c>
      <c r="F1537" s="19">
        <f t="shared" si="71"/>
        <v>218525.25095570899</v>
      </c>
      <c r="I1537" s="13">
        <v>40786</v>
      </c>
      <c r="J1537">
        <v>1518</v>
      </c>
      <c r="K1537">
        <v>218495.32008990913</v>
      </c>
      <c r="L1537">
        <v>29.930865765739242</v>
      </c>
      <c r="M1537">
        <v>218525.25095567488</v>
      </c>
    </row>
    <row r="1538" spans="2:13" x14ac:dyDescent="0.25">
      <c r="B1538" s="13">
        <v>40787</v>
      </c>
      <c r="C1538">
        <v>1519</v>
      </c>
      <c r="D1538" s="19">
        <f t="shared" si="69"/>
        <v>218525.25095570899</v>
      </c>
      <c r="E1538" s="19">
        <f t="shared" si="70"/>
        <v>29.934965884343701</v>
      </c>
      <c r="F1538" s="19">
        <f t="shared" si="71"/>
        <v>218555.18592159334</v>
      </c>
      <c r="I1538" s="13">
        <v>40787</v>
      </c>
      <c r="J1538">
        <v>1519</v>
      </c>
      <c r="K1538">
        <v>218525.25095567486</v>
      </c>
      <c r="L1538">
        <v>29.934965884337277</v>
      </c>
      <c r="M1538">
        <v>218555.1859215592</v>
      </c>
    </row>
    <row r="1539" spans="2:13" x14ac:dyDescent="0.25">
      <c r="B1539" s="13">
        <v>40788</v>
      </c>
      <c r="C1539">
        <v>1520</v>
      </c>
      <c r="D1539" s="19">
        <f t="shared" si="69"/>
        <v>218555.18592159334</v>
      </c>
      <c r="E1539" s="19">
        <f t="shared" si="70"/>
        <v>29.939066564601831</v>
      </c>
      <c r="F1539" s="19">
        <f t="shared" si="71"/>
        <v>218585.12498815794</v>
      </c>
      <c r="I1539" s="13">
        <v>40788</v>
      </c>
      <c r="J1539">
        <v>1520</v>
      </c>
      <c r="K1539">
        <v>218555.18592155914</v>
      </c>
      <c r="L1539">
        <v>29.9390665645954</v>
      </c>
      <c r="M1539">
        <v>218585.12498812375</v>
      </c>
    </row>
    <row r="1540" spans="2:13" x14ac:dyDescent="0.25">
      <c r="B1540" s="13">
        <v>40789</v>
      </c>
      <c r="C1540">
        <v>1521</v>
      </c>
      <c r="D1540" s="19">
        <f t="shared" si="69"/>
        <v>218585.12498815794</v>
      </c>
      <c r="E1540" s="19">
        <f t="shared" si="70"/>
        <v>29.943167806596982</v>
      </c>
      <c r="F1540" s="19">
        <f t="shared" si="71"/>
        <v>218615.06815596455</v>
      </c>
      <c r="I1540" s="13">
        <v>40789</v>
      </c>
      <c r="J1540">
        <v>1521</v>
      </c>
      <c r="K1540">
        <v>218585.12498812366</v>
      </c>
      <c r="L1540">
        <v>29.943167806590544</v>
      </c>
      <c r="M1540">
        <v>218615.06815593026</v>
      </c>
    </row>
    <row r="1541" spans="2:13" x14ac:dyDescent="0.25">
      <c r="B1541" s="13">
        <v>40790</v>
      </c>
      <c r="C1541">
        <v>1522</v>
      </c>
      <c r="D1541" s="19">
        <f t="shared" si="69"/>
        <v>218615.06815596455</v>
      </c>
      <c r="E1541" s="19">
        <f t="shared" si="70"/>
        <v>29.947269610406106</v>
      </c>
      <c r="F1541" s="19">
        <f t="shared" si="71"/>
        <v>218645.01542557497</v>
      </c>
      <c r="I1541" s="13">
        <v>40790</v>
      </c>
      <c r="J1541">
        <v>1522</v>
      </c>
      <c r="K1541">
        <v>218615.06815593029</v>
      </c>
      <c r="L1541">
        <v>29.947269610399669</v>
      </c>
      <c r="M1541">
        <v>218645.01542554068</v>
      </c>
    </row>
    <row r="1542" spans="2:13" x14ac:dyDescent="0.25">
      <c r="B1542" s="13">
        <v>40791</v>
      </c>
      <c r="C1542">
        <v>1523</v>
      </c>
      <c r="D1542" s="19">
        <f t="shared" si="69"/>
        <v>218645.01542557497</v>
      </c>
      <c r="E1542" s="19">
        <f t="shared" si="70"/>
        <v>29.951371976106163</v>
      </c>
      <c r="F1542" s="19">
        <f t="shared" si="71"/>
        <v>218674.96679755108</v>
      </c>
      <c r="I1542" s="13">
        <v>40791</v>
      </c>
      <c r="J1542">
        <v>1523</v>
      </c>
      <c r="K1542">
        <v>218645.01542554062</v>
      </c>
      <c r="L1542">
        <v>29.951371976099722</v>
      </c>
      <c r="M1542">
        <v>218674.96679751671</v>
      </c>
    </row>
    <row r="1543" spans="2:13" x14ac:dyDescent="0.25">
      <c r="B1543" s="13">
        <v>40792</v>
      </c>
      <c r="C1543">
        <v>1524</v>
      </c>
      <c r="D1543" s="19">
        <f t="shared" si="69"/>
        <v>218674.96679755108</v>
      </c>
      <c r="E1543" s="19">
        <f t="shared" si="70"/>
        <v>29.955474903774125</v>
      </c>
      <c r="F1543" s="19">
        <f t="shared" si="71"/>
        <v>218704.92227245486</v>
      </c>
      <c r="I1543" s="13">
        <v>40792</v>
      </c>
      <c r="J1543">
        <v>1524</v>
      </c>
      <c r="K1543">
        <v>218674.96679751674</v>
      </c>
      <c r="L1543">
        <v>29.955474903767669</v>
      </c>
      <c r="M1543">
        <v>218704.92227242052</v>
      </c>
    </row>
    <row r="1544" spans="2:13" x14ac:dyDescent="0.25">
      <c r="B1544" s="13">
        <v>40793</v>
      </c>
      <c r="C1544">
        <v>1525</v>
      </c>
      <c r="D1544" s="19">
        <f t="shared" si="69"/>
        <v>218704.92227245486</v>
      </c>
      <c r="E1544" s="19">
        <f t="shared" si="70"/>
        <v>29.959578393486971</v>
      </c>
      <c r="F1544" s="19">
        <f t="shared" si="71"/>
        <v>218734.88185084835</v>
      </c>
      <c r="I1544" s="13">
        <v>40793</v>
      </c>
      <c r="J1544">
        <v>1525</v>
      </c>
      <c r="K1544">
        <v>218704.92227242046</v>
      </c>
      <c r="L1544">
        <v>29.959578393480516</v>
      </c>
      <c r="M1544">
        <v>218734.88185081395</v>
      </c>
    </row>
    <row r="1545" spans="2:13" x14ac:dyDescent="0.25">
      <c r="B1545" s="13">
        <v>40794</v>
      </c>
      <c r="C1545">
        <v>1526</v>
      </c>
      <c r="D1545" s="19">
        <f t="shared" si="69"/>
        <v>218734.88185084835</v>
      </c>
      <c r="E1545" s="19">
        <f t="shared" si="70"/>
        <v>29.963682445321695</v>
      </c>
      <c r="F1545" s="19">
        <f t="shared" si="71"/>
        <v>218764.84553329367</v>
      </c>
      <c r="I1545" s="13">
        <v>40794</v>
      </c>
      <c r="J1545">
        <v>1526</v>
      </c>
      <c r="K1545">
        <v>218734.88185081392</v>
      </c>
      <c r="L1545">
        <v>29.963682445315232</v>
      </c>
      <c r="M1545">
        <v>218764.84553325924</v>
      </c>
    </row>
    <row r="1546" spans="2:13" x14ac:dyDescent="0.25">
      <c r="B1546" s="13">
        <v>40795</v>
      </c>
      <c r="C1546">
        <v>1527</v>
      </c>
      <c r="D1546" s="19">
        <f t="shared" si="69"/>
        <v>218764.84553329367</v>
      </c>
      <c r="E1546" s="19">
        <f t="shared" si="70"/>
        <v>29.967787059355302</v>
      </c>
      <c r="F1546" s="19">
        <f t="shared" si="71"/>
        <v>218794.81332035302</v>
      </c>
      <c r="I1546" s="13">
        <v>40795</v>
      </c>
      <c r="J1546">
        <v>1527</v>
      </c>
      <c r="K1546">
        <v>218764.84553325924</v>
      </c>
      <c r="L1546">
        <v>29.967787059348833</v>
      </c>
      <c r="M1546">
        <v>218794.81332031859</v>
      </c>
    </row>
    <row r="1547" spans="2:13" x14ac:dyDescent="0.25">
      <c r="B1547" s="13">
        <v>40796</v>
      </c>
      <c r="C1547">
        <v>1528</v>
      </c>
      <c r="D1547" s="19">
        <f t="shared" si="69"/>
        <v>218794.81332035302</v>
      </c>
      <c r="E1547" s="19">
        <f t="shared" si="70"/>
        <v>29.9718922356648</v>
      </c>
      <c r="F1547" s="19">
        <f t="shared" si="71"/>
        <v>218824.78521258867</v>
      </c>
      <c r="I1547" s="13">
        <v>40796</v>
      </c>
      <c r="J1547">
        <v>1528</v>
      </c>
      <c r="K1547">
        <v>218794.81332031859</v>
      </c>
      <c r="L1547">
        <v>29.971892235658331</v>
      </c>
      <c r="M1547">
        <v>218824.78521255424</v>
      </c>
    </row>
    <row r="1548" spans="2:13" x14ac:dyDescent="0.25">
      <c r="B1548" s="13">
        <v>40797</v>
      </c>
      <c r="C1548">
        <v>1529</v>
      </c>
      <c r="D1548" s="19">
        <f t="shared" si="69"/>
        <v>218824.78521258867</v>
      </c>
      <c r="E1548" s="19">
        <f t="shared" si="70"/>
        <v>29.975997974327218</v>
      </c>
      <c r="F1548" s="19">
        <f t="shared" si="71"/>
        <v>218854.76121056301</v>
      </c>
      <c r="I1548" s="13">
        <v>40797</v>
      </c>
      <c r="J1548">
        <v>1529</v>
      </c>
      <c r="K1548">
        <v>218824.78521255418</v>
      </c>
      <c r="L1548">
        <v>29.975997974320745</v>
      </c>
      <c r="M1548">
        <v>218854.76121052849</v>
      </c>
    </row>
    <row r="1549" spans="2:13" x14ac:dyDescent="0.25">
      <c r="B1549" s="13">
        <v>40798</v>
      </c>
      <c r="C1549">
        <v>1530</v>
      </c>
      <c r="D1549" s="19">
        <f t="shared" si="69"/>
        <v>218854.76121056301</v>
      </c>
      <c r="E1549" s="19">
        <f t="shared" si="70"/>
        <v>29.980104275419595</v>
      </c>
      <c r="F1549" s="19">
        <f t="shared" si="71"/>
        <v>218884.74131483844</v>
      </c>
      <c r="I1549" s="13">
        <v>40798</v>
      </c>
      <c r="J1549">
        <v>1530</v>
      </c>
      <c r="K1549">
        <v>218854.76121052852</v>
      </c>
      <c r="L1549">
        <v>29.980104275413115</v>
      </c>
      <c r="M1549">
        <v>218884.74131480395</v>
      </c>
    </row>
    <row r="1550" spans="2:13" x14ac:dyDescent="0.25">
      <c r="B1550" s="13">
        <v>40799</v>
      </c>
      <c r="C1550">
        <v>1531</v>
      </c>
      <c r="D1550" s="19">
        <f t="shared" si="69"/>
        <v>218884.74131483844</v>
      </c>
      <c r="E1550" s="19">
        <f t="shared" si="70"/>
        <v>29.984211139018967</v>
      </c>
      <c r="F1550" s="19">
        <f t="shared" si="71"/>
        <v>218914.72552597747</v>
      </c>
      <c r="I1550" s="13">
        <v>40799</v>
      </c>
      <c r="J1550">
        <v>1531</v>
      </c>
      <c r="K1550">
        <v>218884.74131480389</v>
      </c>
      <c r="L1550">
        <v>29.984211139012483</v>
      </c>
      <c r="M1550">
        <v>218914.72552594289</v>
      </c>
    </row>
    <row r="1551" spans="2:13" x14ac:dyDescent="0.25">
      <c r="B1551" s="13">
        <v>40800</v>
      </c>
      <c r="C1551">
        <v>1532</v>
      </c>
      <c r="D1551" s="19">
        <f t="shared" si="69"/>
        <v>218914.72552597747</v>
      </c>
      <c r="E1551" s="19">
        <f t="shared" si="70"/>
        <v>29.988318565202398</v>
      </c>
      <c r="F1551" s="19">
        <f t="shared" si="71"/>
        <v>218944.71384454268</v>
      </c>
      <c r="I1551" s="13">
        <v>40800</v>
      </c>
      <c r="J1551">
        <v>1532</v>
      </c>
      <c r="K1551">
        <v>218914.72552594298</v>
      </c>
      <c r="L1551">
        <v>29.988318565195907</v>
      </c>
      <c r="M1551">
        <v>218944.71384450817</v>
      </c>
    </row>
    <row r="1552" spans="2:13" x14ac:dyDescent="0.25">
      <c r="B1552" s="13">
        <v>40801</v>
      </c>
      <c r="C1552">
        <v>1533</v>
      </c>
      <c r="D1552" s="19">
        <f t="shared" si="69"/>
        <v>218944.71384454268</v>
      </c>
      <c r="E1552" s="19">
        <f t="shared" si="70"/>
        <v>29.992426554046947</v>
      </c>
      <c r="F1552" s="19">
        <f t="shared" si="71"/>
        <v>218974.70627109674</v>
      </c>
      <c r="I1552" s="13">
        <v>40801</v>
      </c>
      <c r="J1552">
        <v>1533</v>
      </c>
      <c r="K1552">
        <v>218944.71384450799</v>
      </c>
      <c r="L1552">
        <v>29.992426554040453</v>
      </c>
      <c r="M1552">
        <v>218974.70627106202</v>
      </c>
    </row>
    <row r="1553" spans="2:13" x14ac:dyDescent="0.25">
      <c r="B1553" s="13">
        <v>40802</v>
      </c>
      <c r="C1553">
        <v>1534</v>
      </c>
      <c r="D1553" s="19">
        <f t="shared" si="69"/>
        <v>218974.70627109674</v>
      </c>
      <c r="E1553" s="19">
        <f t="shared" si="70"/>
        <v>29.996535105629693</v>
      </c>
      <c r="F1553" s="19">
        <f t="shared" si="71"/>
        <v>219004.70280620237</v>
      </c>
      <c r="I1553" s="13">
        <v>40802</v>
      </c>
      <c r="J1553">
        <v>1534</v>
      </c>
      <c r="K1553">
        <v>218974.70627106214</v>
      </c>
      <c r="L1553">
        <v>29.996535105623192</v>
      </c>
      <c r="M1553">
        <v>219004.70280616777</v>
      </c>
    </row>
    <row r="1554" spans="2:13" x14ac:dyDescent="0.25">
      <c r="B1554" s="13">
        <v>40803</v>
      </c>
      <c r="C1554">
        <v>1535</v>
      </c>
      <c r="D1554" s="19">
        <f t="shared" si="69"/>
        <v>219004.70280620237</v>
      </c>
      <c r="E1554" s="19">
        <f t="shared" si="70"/>
        <v>30.000644220027727</v>
      </c>
      <c r="F1554" s="19">
        <f t="shared" si="71"/>
        <v>219034.70345042241</v>
      </c>
      <c r="I1554" s="13">
        <v>40803</v>
      </c>
      <c r="J1554">
        <v>1535</v>
      </c>
      <c r="K1554">
        <v>219004.70280616771</v>
      </c>
      <c r="L1554">
        <v>30.000644220021218</v>
      </c>
      <c r="M1554">
        <v>219034.70345038772</v>
      </c>
    </row>
    <row r="1555" spans="2:13" x14ac:dyDescent="0.25">
      <c r="B1555" s="13">
        <v>40804</v>
      </c>
      <c r="C1555">
        <v>1536</v>
      </c>
      <c r="D1555" s="19">
        <f t="shared" si="69"/>
        <v>219034.70345042241</v>
      </c>
      <c r="E1555" s="19">
        <f t="shared" si="70"/>
        <v>30.004753897318142</v>
      </c>
      <c r="F1555" s="19">
        <f t="shared" si="71"/>
        <v>219064.70820431973</v>
      </c>
      <c r="I1555" s="13">
        <v>40804</v>
      </c>
      <c r="J1555">
        <v>1536</v>
      </c>
      <c r="K1555">
        <v>219034.70345038769</v>
      </c>
      <c r="L1555">
        <v>30.00475389731162</v>
      </c>
      <c r="M1555">
        <v>219064.70820428501</v>
      </c>
    </row>
    <row r="1556" spans="2:13" x14ac:dyDescent="0.25">
      <c r="B1556" s="13">
        <v>40805</v>
      </c>
      <c r="C1556">
        <v>1537</v>
      </c>
      <c r="D1556" s="19">
        <f t="shared" si="69"/>
        <v>219064.70820431973</v>
      </c>
      <c r="E1556" s="19">
        <f t="shared" si="70"/>
        <v>30.008864137578048</v>
      </c>
      <c r="F1556" s="19">
        <f t="shared" si="71"/>
        <v>219094.71706845731</v>
      </c>
      <c r="I1556" s="13">
        <v>40805</v>
      </c>
      <c r="J1556">
        <v>1537</v>
      </c>
      <c r="K1556">
        <v>219064.70820428495</v>
      </c>
      <c r="L1556">
        <v>30.008864137571521</v>
      </c>
      <c r="M1556">
        <v>219094.71706842253</v>
      </c>
    </row>
    <row r="1557" spans="2:13" x14ac:dyDescent="0.25">
      <c r="B1557" s="13">
        <v>40806</v>
      </c>
      <c r="C1557">
        <v>1538</v>
      </c>
      <c r="D1557" s="19">
        <f t="shared" ref="D1557:D1620" si="72">F1556</f>
        <v>219094.71706845731</v>
      </c>
      <c r="E1557" s="19">
        <f t="shared" ref="E1557:E1620" si="73">D1557*_nPIR</f>
        <v>30.012974940884565</v>
      </c>
      <c r="F1557" s="19">
        <f t="shared" si="71"/>
        <v>219124.73004339819</v>
      </c>
      <c r="I1557" s="13">
        <v>40806</v>
      </c>
      <c r="J1557">
        <v>1538</v>
      </c>
      <c r="K1557">
        <v>219094.71706842247</v>
      </c>
      <c r="L1557">
        <v>30.012974940878046</v>
      </c>
      <c r="M1557">
        <v>219124.73004336335</v>
      </c>
    </row>
    <row r="1558" spans="2:13" x14ac:dyDescent="0.25">
      <c r="B1558" s="13">
        <v>40807</v>
      </c>
      <c r="C1558">
        <v>1539</v>
      </c>
      <c r="D1558" s="19">
        <f t="shared" si="72"/>
        <v>219124.73004339819</v>
      </c>
      <c r="E1558" s="19">
        <f t="shared" si="73"/>
        <v>30.017086307314823</v>
      </c>
      <c r="F1558" s="19">
        <f t="shared" ref="F1558:F1621" si="74">D1558+E1558</f>
        <v>219154.7471297055</v>
      </c>
      <c r="I1558" s="13">
        <v>40807</v>
      </c>
      <c r="J1558">
        <v>1539</v>
      </c>
      <c r="K1558">
        <v>219124.73004336335</v>
      </c>
      <c r="L1558">
        <v>30.017086307308297</v>
      </c>
      <c r="M1558">
        <v>219154.74712967066</v>
      </c>
    </row>
    <row r="1559" spans="2:13" x14ac:dyDescent="0.25">
      <c r="B1559" s="13">
        <v>40808</v>
      </c>
      <c r="C1559">
        <v>1540</v>
      </c>
      <c r="D1559" s="19">
        <f t="shared" si="72"/>
        <v>219154.7471297055</v>
      </c>
      <c r="E1559" s="19">
        <f t="shared" si="73"/>
        <v>30.021198236945963</v>
      </c>
      <c r="F1559" s="19">
        <f t="shared" si="74"/>
        <v>219184.76832794244</v>
      </c>
      <c r="I1559" s="13">
        <v>40808</v>
      </c>
      <c r="J1559">
        <v>1540</v>
      </c>
      <c r="K1559">
        <v>219154.74712967066</v>
      </c>
      <c r="L1559">
        <v>30.021198236939433</v>
      </c>
      <c r="M1559">
        <v>219184.7683279076</v>
      </c>
    </row>
    <row r="1560" spans="2:13" x14ac:dyDescent="0.25">
      <c r="B1560" s="13">
        <v>40809</v>
      </c>
      <c r="C1560">
        <v>1541</v>
      </c>
      <c r="D1560" s="19">
        <f t="shared" si="72"/>
        <v>219184.76832794244</v>
      </c>
      <c r="E1560" s="19">
        <f t="shared" si="73"/>
        <v>30.025310729855132</v>
      </c>
      <c r="F1560" s="19">
        <f t="shared" si="74"/>
        <v>219214.7936386723</v>
      </c>
      <c r="I1560" s="13">
        <v>40809</v>
      </c>
      <c r="J1560">
        <v>1541</v>
      </c>
      <c r="K1560">
        <v>219184.76832790757</v>
      </c>
      <c r="L1560">
        <v>30.025310729848592</v>
      </c>
      <c r="M1560">
        <v>219214.79363863743</v>
      </c>
    </row>
    <row r="1561" spans="2:13" x14ac:dyDescent="0.25">
      <c r="B1561" s="13">
        <v>40810</v>
      </c>
      <c r="C1561">
        <v>1542</v>
      </c>
      <c r="D1561" s="19">
        <f t="shared" si="72"/>
        <v>219214.7936386723</v>
      </c>
      <c r="E1561" s="19">
        <f t="shared" si="73"/>
        <v>30.029423786119498</v>
      </c>
      <c r="F1561" s="19">
        <f t="shared" si="74"/>
        <v>219244.82306245842</v>
      </c>
      <c r="I1561" s="13">
        <v>40810</v>
      </c>
      <c r="J1561">
        <v>1542</v>
      </c>
      <c r="K1561">
        <v>219214.79363863741</v>
      </c>
      <c r="L1561">
        <v>30.029423786112954</v>
      </c>
      <c r="M1561">
        <v>219244.82306242353</v>
      </c>
    </row>
    <row r="1562" spans="2:13" x14ac:dyDescent="0.25">
      <c r="B1562" s="13">
        <v>40811</v>
      </c>
      <c r="C1562">
        <v>1543</v>
      </c>
      <c r="D1562" s="19">
        <f t="shared" si="72"/>
        <v>219244.82306245842</v>
      </c>
      <c r="E1562" s="19">
        <f t="shared" si="73"/>
        <v>30.033537405816226</v>
      </c>
      <c r="F1562" s="19">
        <f t="shared" si="74"/>
        <v>219274.85659986423</v>
      </c>
      <c r="I1562" s="13">
        <v>40811</v>
      </c>
      <c r="J1562">
        <v>1543</v>
      </c>
      <c r="K1562">
        <v>219244.8230624235</v>
      </c>
      <c r="L1562">
        <v>30.033537405809675</v>
      </c>
      <c r="M1562">
        <v>219274.85659982931</v>
      </c>
    </row>
    <row r="1563" spans="2:13" x14ac:dyDescent="0.25">
      <c r="B1563" s="13">
        <v>40812</v>
      </c>
      <c r="C1563">
        <v>1544</v>
      </c>
      <c r="D1563" s="19">
        <f t="shared" si="72"/>
        <v>219274.85659986423</v>
      </c>
      <c r="E1563" s="19">
        <f t="shared" si="73"/>
        <v>30.037651589022502</v>
      </c>
      <c r="F1563" s="19">
        <f t="shared" si="74"/>
        <v>219304.89425145325</v>
      </c>
      <c r="I1563" s="13">
        <v>40812</v>
      </c>
      <c r="J1563">
        <v>1544</v>
      </c>
      <c r="K1563">
        <v>219274.85659982931</v>
      </c>
      <c r="L1563">
        <v>30.037651589015947</v>
      </c>
      <c r="M1563">
        <v>219304.89425141833</v>
      </c>
    </row>
    <row r="1564" spans="2:13" x14ac:dyDescent="0.25">
      <c r="B1564" s="13">
        <v>40813</v>
      </c>
      <c r="C1564">
        <v>1545</v>
      </c>
      <c r="D1564" s="19">
        <f t="shared" si="72"/>
        <v>219304.89425145325</v>
      </c>
      <c r="E1564" s="19">
        <f t="shared" si="73"/>
        <v>30.041766335815517</v>
      </c>
      <c r="F1564" s="19">
        <f t="shared" si="74"/>
        <v>219334.93601778906</v>
      </c>
      <c r="I1564" s="13">
        <v>40813</v>
      </c>
      <c r="J1564">
        <v>1545</v>
      </c>
      <c r="K1564">
        <v>219304.8942514183</v>
      </c>
      <c r="L1564">
        <v>30.041766335808969</v>
      </c>
      <c r="M1564">
        <v>219334.93601775411</v>
      </c>
    </row>
    <row r="1565" spans="2:13" x14ac:dyDescent="0.25">
      <c r="B1565" s="13">
        <v>40814</v>
      </c>
      <c r="C1565">
        <v>1546</v>
      </c>
      <c r="D1565" s="19">
        <f t="shared" si="72"/>
        <v>219334.93601778906</v>
      </c>
      <c r="E1565" s="19">
        <f t="shared" si="73"/>
        <v>30.045881646272477</v>
      </c>
      <c r="F1565" s="19">
        <f t="shared" si="74"/>
        <v>219364.98189943534</v>
      </c>
      <c r="I1565" s="13">
        <v>40814</v>
      </c>
      <c r="J1565">
        <v>1546</v>
      </c>
      <c r="K1565">
        <v>219334.93601775408</v>
      </c>
      <c r="L1565">
        <v>30.045881646265919</v>
      </c>
      <c r="M1565">
        <v>219364.98189940036</v>
      </c>
    </row>
    <row r="1566" spans="2:13" x14ac:dyDescent="0.25">
      <c r="B1566" s="13">
        <v>40815</v>
      </c>
      <c r="C1566">
        <v>1547</v>
      </c>
      <c r="D1566" s="19">
        <f t="shared" si="72"/>
        <v>219364.98189943534</v>
      </c>
      <c r="E1566" s="19">
        <f t="shared" si="73"/>
        <v>30.049997520470598</v>
      </c>
      <c r="F1566" s="19">
        <f t="shared" si="74"/>
        <v>219395.0318969558</v>
      </c>
      <c r="I1566" s="13">
        <v>40815</v>
      </c>
      <c r="J1566">
        <v>1547</v>
      </c>
      <c r="K1566">
        <v>219364.98189940033</v>
      </c>
      <c r="L1566">
        <v>30.049997520464032</v>
      </c>
      <c r="M1566">
        <v>219395.03189692079</v>
      </c>
    </row>
    <row r="1567" spans="2:13" x14ac:dyDescent="0.25">
      <c r="B1567" s="13">
        <v>40816</v>
      </c>
      <c r="C1567">
        <v>1548</v>
      </c>
      <c r="D1567" s="19">
        <f t="shared" si="72"/>
        <v>219395.0318969558</v>
      </c>
      <c r="E1567" s="19">
        <f t="shared" si="73"/>
        <v>30.0541139584871</v>
      </c>
      <c r="F1567" s="19">
        <f t="shared" si="74"/>
        <v>219425.0860109143</v>
      </c>
      <c r="I1567" s="13">
        <v>40816</v>
      </c>
      <c r="J1567">
        <v>1548</v>
      </c>
      <c r="K1567">
        <v>219395.03189692079</v>
      </c>
      <c r="L1567">
        <v>30.054113958480535</v>
      </c>
      <c r="M1567">
        <v>219425.08601087925</v>
      </c>
    </row>
    <row r="1568" spans="2:13" x14ac:dyDescent="0.25">
      <c r="B1568" s="13">
        <v>40817</v>
      </c>
      <c r="C1568">
        <v>1549</v>
      </c>
      <c r="D1568" s="19">
        <f t="shared" si="72"/>
        <v>219425.0860109143</v>
      </c>
      <c r="E1568" s="19">
        <f t="shared" si="73"/>
        <v>30.058230960399221</v>
      </c>
      <c r="F1568" s="19">
        <f t="shared" si="74"/>
        <v>219455.14424187469</v>
      </c>
      <c r="I1568" s="13">
        <v>40817</v>
      </c>
      <c r="J1568">
        <v>1549</v>
      </c>
      <c r="K1568">
        <v>219425.08601087917</v>
      </c>
      <c r="L1568">
        <v>30.058230960392649</v>
      </c>
      <c r="M1568">
        <v>219455.14424183956</v>
      </c>
    </row>
    <row r="1569" spans="2:13" x14ac:dyDescent="0.25">
      <c r="B1569" s="13">
        <v>40818</v>
      </c>
      <c r="C1569">
        <v>1550</v>
      </c>
      <c r="D1569" s="19">
        <f t="shared" si="72"/>
        <v>219455.14424187469</v>
      </c>
      <c r="E1569" s="19">
        <f t="shared" si="73"/>
        <v>30.062348526284207</v>
      </c>
      <c r="F1569" s="19">
        <f t="shared" si="74"/>
        <v>219485.20659040098</v>
      </c>
      <c r="I1569" s="13">
        <v>40818</v>
      </c>
      <c r="J1569">
        <v>1550</v>
      </c>
      <c r="K1569">
        <v>219455.14424183959</v>
      </c>
      <c r="L1569">
        <v>30.062348526277628</v>
      </c>
      <c r="M1569">
        <v>219485.20659036588</v>
      </c>
    </row>
    <row r="1570" spans="2:13" x14ac:dyDescent="0.25">
      <c r="B1570" s="13">
        <v>40819</v>
      </c>
      <c r="C1570">
        <v>1551</v>
      </c>
      <c r="D1570" s="19">
        <f t="shared" si="72"/>
        <v>219485.20659040098</v>
      </c>
      <c r="E1570" s="19">
        <f t="shared" si="73"/>
        <v>30.066466656219315</v>
      </c>
      <c r="F1570" s="19">
        <f t="shared" si="74"/>
        <v>219515.2730570572</v>
      </c>
      <c r="I1570" s="13">
        <v>40819</v>
      </c>
      <c r="J1570">
        <v>1551</v>
      </c>
      <c r="K1570">
        <v>219485.20659036585</v>
      </c>
      <c r="L1570">
        <v>30.066466656212729</v>
      </c>
      <c r="M1570">
        <v>219515.27305702207</v>
      </c>
    </row>
    <row r="1571" spans="2:13" x14ac:dyDescent="0.25">
      <c r="B1571" s="13">
        <v>40820</v>
      </c>
      <c r="C1571">
        <v>1552</v>
      </c>
      <c r="D1571" s="19">
        <f t="shared" si="72"/>
        <v>219515.2730570572</v>
      </c>
      <c r="E1571" s="19">
        <f t="shared" si="73"/>
        <v>30.070585350281814</v>
      </c>
      <c r="F1571" s="19">
        <f t="shared" si="74"/>
        <v>219545.34364240748</v>
      </c>
      <c r="I1571" s="13">
        <v>40820</v>
      </c>
      <c r="J1571">
        <v>1552</v>
      </c>
      <c r="K1571">
        <v>219515.27305702207</v>
      </c>
      <c r="L1571">
        <v>30.070585350275227</v>
      </c>
      <c r="M1571">
        <v>219545.34364237235</v>
      </c>
    </row>
    <row r="1572" spans="2:13" x14ac:dyDescent="0.25">
      <c r="B1572" s="13">
        <v>40821</v>
      </c>
      <c r="C1572">
        <v>1553</v>
      </c>
      <c r="D1572" s="19">
        <f t="shared" si="72"/>
        <v>219545.34364240748</v>
      </c>
      <c r="E1572" s="19">
        <f t="shared" si="73"/>
        <v>30.074704608548974</v>
      </c>
      <c r="F1572" s="19">
        <f t="shared" si="74"/>
        <v>219575.41834701604</v>
      </c>
      <c r="I1572" s="13">
        <v>40821</v>
      </c>
      <c r="J1572">
        <v>1553</v>
      </c>
      <c r="K1572">
        <v>219545.34364237229</v>
      </c>
      <c r="L1572">
        <v>30.074704608542383</v>
      </c>
      <c r="M1572">
        <v>219575.41834698082</v>
      </c>
    </row>
    <row r="1573" spans="2:13" x14ac:dyDescent="0.25">
      <c r="B1573" s="13">
        <v>40822</v>
      </c>
      <c r="C1573">
        <v>1554</v>
      </c>
      <c r="D1573" s="19">
        <f t="shared" si="72"/>
        <v>219575.41834701604</v>
      </c>
      <c r="E1573" s="19">
        <f t="shared" si="73"/>
        <v>30.078824431098091</v>
      </c>
      <c r="F1573" s="19">
        <f t="shared" si="74"/>
        <v>219605.49717144715</v>
      </c>
      <c r="I1573" s="13">
        <v>40822</v>
      </c>
      <c r="J1573">
        <v>1554</v>
      </c>
      <c r="K1573">
        <v>219575.41834698076</v>
      </c>
      <c r="L1573">
        <v>30.078824431091494</v>
      </c>
      <c r="M1573">
        <v>219605.49717141184</v>
      </c>
    </row>
    <row r="1574" spans="2:13" x14ac:dyDescent="0.25">
      <c r="B1574" s="13">
        <v>40823</v>
      </c>
      <c r="C1574">
        <v>1555</v>
      </c>
      <c r="D1574" s="19">
        <f t="shared" si="72"/>
        <v>219605.49717144715</v>
      </c>
      <c r="E1574" s="19">
        <f t="shared" si="73"/>
        <v>30.082944818006464</v>
      </c>
      <c r="F1574" s="19">
        <f t="shared" si="74"/>
        <v>219635.58011626516</v>
      </c>
      <c r="I1574" s="13">
        <v>40823</v>
      </c>
      <c r="J1574">
        <v>1555</v>
      </c>
      <c r="K1574">
        <v>219605.4971714119</v>
      </c>
      <c r="L1574">
        <v>30.082944817999852</v>
      </c>
      <c r="M1574">
        <v>219635.58011622989</v>
      </c>
    </row>
    <row r="1575" spans="2:13" x14ac:dyDescent="0.25">
      <c r="B1575" s="13">
        <v>40824</v>
      </c>
      <c r="C1575">
        <v>1556</v>
      </c>
      <c r="D1575" s="19">
        <f t="shared" si="72"/>
        <v>219635.58011626516</v>
      </c>
      <c r="E1575" s="19">
        <f t="shared" si="73"/>
        <v>30.087065769351398</v>
      </c>
      <c r="F1575" s="19">
        <f t="shared" si="74"/>
        <v>219665.66718203452</v>
      </c>
      <c r="I1575" s="13">
        <v>40824</v>
      </c>
      <c r="J1575">
        <v>1556</v>
      </c>
      <c r="K1575">
        <v>219635.58011622989</v>
      </c>
      <c r="L1575">
        <v>30.087065769344782</v>
      </c>
      <c r="M1575">
        <v>219665.66718199922</v>
      </c>
    </row>
    <row r="1576" spans="2:13" x14ac:dyDescent="0.25">
      <c r="B1576" s="13">
        <v>40825</v>
      </c>
      <c r="C1576">
        <v>1557</v>
      </c>
      <c r="D1576" s="19">
        <f t="shared" si="72"/>
        <v>219665.66718203452</v>
      </c>
      <c r="E1576" s="19">
        <f t="shared" si="73"/>
        <v>30.091187285210211</v>
      </c>
      <c r="F1576" s="19">
        <f t="shared" si="74"/>
        <v>219695.75836931972</v>
      </c>
      <c r="I1576" s="13">
        <v>40825</v>
      </c>
      <c r="J1576">
        <v>1557</v>
      </c>
      <c r="K1576">
        <v>219665.66718199919</v>
      </c>
      <c r="L1576">
        <v>30.091187285203596</v>
      </c>
      <c r="M1576">
        <v>219695.75836928439</v>
      </c>
    </row>
    <row r="1577" spans="2:13" x14ac:dyDescent="0.25">
      <c r="B1577" s="13">
        <v>40826</v>
      </c>
      <c r="C1577">
        <v>1558</v>
      </c>
      <c r="D1577" s="19">
        <f t="shared" si="72"/>
        <v>219695.75836931972</v>
      </c>
      <c r="E1577" s="19">
        <f t="shared" si="73"/>
        <v>30.095309365660238</v>
      </c>
      <c r="F1577" s="19">
        <f t="shared" si="74"/>
        <v>219725.85367868538</v>
      </c>
      <c r="I1577" s="13">
        <v>40826</v>
      </c>
      <c r="J1577">
        <v>1558</v>
      </c>
      <c r="K1577">
        <v>219695.75836928439</v>
      </c>
      <c r="L1577">
        <v>30.095309365653623</v>
      </c>
      <c r="M1577">
        <v>219725.85367865005</v>
      </c>
    </row>
    <row r="1578" spans="2:13" x14ac:dyDescent="0.25">
      <c r="B1578" s="13">
        <v>40827</v>
      </c>
      <c r="C1578">
        <v>1559</v>
      </c>
      <c r="D1578" s="19">
        <f t="shared" si="72"/>
        <v>219725.85367868538</v>
      </c>
      <c r="E1578" s="19">
        <f t="shared" si="73"/>
        <v>30.099432010778823</v>
      </c>
      <c r="F1578" s="19">
        <f t="shared" si="74"/>
        <v>219755.95311069617</v>
      </c>
      <c r="I1578" s="13">
        <v>40827</v>
      </c>
      <c r="J1578">
        <v>1559</v>
      </c>
      <c r="K1578">
        <v>219725.85367865002</v>
      </c>
      <c r="L1578">
        <v>30.099432010772201</v>
      </c>
      <c r="M1578">
        <v>219755.9531106608</v>
      </c>
    </row>
    <row r="1579" spans="2:13" x14ac:dyDescent="0.25">
      <c r="B1579" s="13">
        <v>40828</v>
      </c>
      <c r="C1579">
        <v>1560</v>
      </c>
      <c r="D1579" s="19">
        <f t="shared" si="72"/>
        <v>219755.95311069617</v>
      </c>
      <c r="E1579" s="19">
        <f t="shared" si="73"/>
        <v>30.103555220643315</v>
      </c>
      <c r="F1579" s="19">
        <f t="shared" si="74"/>
        <v>219786.05666591681</v>
      </c>
      <c r="I1579" s="13">
        <v>40828</v>
      </c>
      <c r="J1579">
        <v>1560</v>
      </c>
      <c r="K1579">
        <v>219755.95311066078</v>
      </c>
      <c r="L1579">
        <v>30.103555220636686</v>
      </c>
      <c r="M1579">
        <v>219786.05666588142</v>
      </c>
    </row>
    <row r="1580" spans="2:13" x14ac:dyDescent="0.25">
      <c r="B1580" s="13">
        <v>40829</v>
      </c>
      <c r="C1580">
        <v>1561</v>
      </c>
      <c r="D1580" s="19">
        <f t="shared" si="72"/>
        <v>219786.05666591681</v>
      </c>
      <c r="E1580" s="19">
        <f t="shared" si="73"/>
        <v>30.107678995331074</v>
      </c>
      <c r="F1580" s="19">
        <f t="shared" si="74"/>
        <v>219816.16434491213</v>
      </c>
      <c r="I1580" s="13">
        <v>40829</v>
      </c>
      <c r="J1580">
        <v>1561</v>
      </c>
      <c r="K1580">
        <v>219786.05666588136</v>
      </c>
      <c r="L1580">
        <v>30.107678995324431</v>
      </c>
      <c r="M1580">
        <v>219816.16434487668</v>
      </c>
    </row>
    <row r="1581" spans="2:13" x14ac:dyDescent="0.25">
      <c r="B1581" s="13">
        <v>40830</v>
      </c>
      <c r="C1581">
        <v>1562</v>
      </c>
      <c r="D1581" s="19">
        <f t="shared" si="72"/>
        <v>219816.16434491213</v>
      </c>
      <c r="E1581" s="19">
        <f t="shared" si="73"/>
        <v>30.111803334919475</v>
      </c>
      <c r="F1581" s="19">
        <f t="shared" si="74"/>
        <v>219846.27614824707</v>
      </c>
      <c r="I1581" s="13">
        <v>40830</v>
      </c>
      <c r="J1581">
        <v>1562</v>
      </c>
      <c r="K1581">
        <v>219816.16434487671</v>
      </c>
      <c r="L1581">
        <v>30.111803334912839</v>
      </c>
      <c r="M1581">
        <v>219846.27614821162</v>
      </c>
    </row>
    <row r="1582" spans="2:13" x14ac:dyDescent="0.25">
      <c r="B1582" s="13">
        <v>40831</v>
      </c>
      <c r="C1582">
        <v>1563</v>
      </c>
      <c r="D1582" s="19">
        <f t="shared" si="72"/>
        <v>219846.27614824707</v>
      </c>
      <c r="E1582" s="19">
        <f t="shared" si="73"/>
        <v>30.115928239485903</v>
      </c>
      <c r="F1582" s="19">
        <f t="shared" si="74"/>
        <v>219876.39207648655</v>
      </c>
      <c r="I1582" s="13">
        <v>40831</v>
      </c>
      <c r="J1582">
        <v>1563</v>
      </c>
      <c r="K1582">
        <v>219846.27614821159</v>
      </c>
      <c r="L1582">
        <v>30.115928239479256</v>
      </c>
      <c r="M1582">
        <v>219876.39207645107</v>
      </c>
    </row>
    <row r="1583" spans="2:13" x14ac:dyDescent="0.25">
      <c r="B1583" s="13">
        <v>40832</v>
      </c>
      <c r="C1583">
        <v>1564</v>
      </c>
      <c r="D1583" s="19">
        <f t="shared" si="72"/>
        <v>219876.39207648655</v>
      </c>
      <c r="E1583" s="19">
        <f t="shared" si="73"/>
        <v>30.120053709107751</v>
      </c>
      <c r="F1583" s="19">
        <f t="shared" si="74"/>
        <v>219906.51213019565</v>
      </c>
      <c r="I1583" s="13">
        <v>40832</v>
      </c>
      <c r="J1583">
        <v>1564</v>
      </c>
      <c r="K1583">
        <v>219876.39207645107</v>
      </c>
      <c r="L1583">
        <v>30.120053709101096</v>
      </c>
      <c r="M1583">
        <v>219906.51213016018</v>
      </c>
    </row>
    <row r="1584" spans="2:13" x14ac:dyDescent="0.25">
      <c r="B1584" s="13">
        <v>40833</v>
      </c>
      <c r="C1584">
        <v>1565</v>
      </c>
      <c r="D1584" s="19">
        <f t="shared" si="72"/>
        <v>219906.51213019565</v>
      </c>
      <c r="E1584" s="19">
        <f t="shared" si="73"/>
        <v>30.12417974386242</v>
      </c>
      <c r="F1584" s="19">
        <f t="shared" si="74"/>
        <v>219936.63630993952</v>
      </c>
      <c r="I1584" s="13">
        <v>40833</v>
      </c>
      <c r="J1584">
        <v>1565</v>
      </c>
      <c r="K1584">
        <v>219906.51213016006</v>
      </c>
      <c r="L1584">
        <v>30.124179743855773</v>
      </c>
      <c r="M1584">
        <v>219936.6363099039</v>
      </c>
    </row>
    <row r="1585" spans="2:13" x14ac:dyDescent="0.25">
      <c r="B1585" s="13">
        <v>40834</v>
      </c>
      <c r="C1585">
        <v>1566</v>
      </c>
      <c r="D1585" s="19">
        <f t="shared" si="72"/>
        <v>219936.63630993952</v>
      </c>
      <c r="E1585" s="19">
        <f t="shared" si="73"/>
        <v>30.128306343827337</v>
      </c>
      <c r="F1585" s="19">
        <f t="shared" si="74"/>
        <v>219966.76461628336</v>
      </c>
      <c r="I1585" s="13">
        <v>40834</v>
      </c>
      <c r="J1585">
        <v>1566</v>
      </c>
      <c r="K1585">
        <v>219936.63630990396</v>
      </c>
      <c r="L1585">
        <v>30.128306343820679</v>
      </c>
      <c r="M1585">
        <v>219966.76461624779</v>
      </c>
    </row>
    <row r="1586" spans="2:13" x14ac:dyDescent="0.25">
      <c r="B1586" s="13">
        <v>40835</v>
      </c>
      <c r="C1586">
        <v>1567</v>
      </c>
      <c r="D1586" s="19">
        <f t="shared" si="72"/>
        <v>219966.76461628336</v>
      </c>
      <c r="E1586" s="19">
        <f t="shared" si="73"/>
        <v>30.132433509079917</v>
      </c>
      <c r="F1586" s="19">
        <f t="shared" si="74"/>
        <v>219996.89704979243</v>
      </c>
      <c r="I1586" s="13">
        <v>40835</v>
      </c>
      <c r="J1586">
        <v>1567</v>
      </c>
      <c r="K1586">
        <v>219966.76461624779</v>
      </c>
      <c r="L1586">
        <v>30.132433509073245</v>
      </c>
      <c r="M1586">
        <v>219996.89704975687</v>
      </c>
    </row>
    <row r="1587" spans="2:13" x14ac:dyDescent="0.25">
      <c r="B1587" s="13">
        <v>40836</v>
      </c>
      <c r="C1587">
        <v>1568</v>
      </c>
      <c r="D1587" s="19">
        <f t="shared" si="72"/>
        <v>219996.89704979243</v>
      </c>
      <c r="E1587" s="19">
        <f t="shared" si="73"/>
        <v>30.136561239697595</v>
      </c>
      <c r="F1587" s="19">
        <f t="shared" si="74"/>
        <v>220027.03361103212</v>
      </c>
      <c r="I1587" s="13">
        <v>40836</v>
      </c>
      <c r="J1587">
        <v>1568</v>
      </c>
      <c r="K1587">
        <v>219996.89704975684</v>
      </c>
      <c r="L1587">
        <v>30.136561239690931</v>
      </c>
      <c r="M1587">
        <v>220027.03361099653</v>
      </c>
    </row>
    <row r="1588" spans="2:13" x14ac:dyDescent="0.25">
      <c r="B1588" s="13">
        <v>40837</v>
      </c>
      <c r="C1588">
        <v>1569</v>
      </c>
      <c r="D1588" s="19">
        <f t="shared" si="72"/>
        <v>220027.03361103212</v>
      </c>
      <c r="E1588" s="19">
        <f t="shared" si="73"/>
        <v>30.140689535757829</v>
      </c>
      <c r="F1588" s="19">
        <f t="shared" si="74"/>
        <v>220057.17430056789</v>
      </c>
      <c r="I1588" s="13">
        <v>40837</v>
      </c>
      <c r="J1588">
        <v>1569</v>
      </c>
      <c r="K1588">
        <v>220027.03361099644</v>
      </c>
      <c r="L1588">
        <v>30.140689535751154</v>
      </c>
      <c r="M1588">
        <v>220057.17430053221</v>
      </c>
    </row>
    <row r="1589" spans="2:13" x14ac:dyDescent="0.25">
      <c r="B1589" s="13">
        <v>40838</v>
      </c>
      <c r="C1589">
        <v>1570</v>
      </c>
      <c r="D1589" s="19">
        <f t="shared" si="72"/>
        <v>220057.17430056789</v>
      </c>
      <c r="E1589" s="19">
        <f t="shared" si="73"/>
        <v>30.144818397338071</v>
      </c>
      <c r="F1589" s="19">
        <f t="shared" si="74"/>
        <v>220087.31911896521</v>
      </c>
      <c r="I1589" s="13">
        <v>40838</v>
      </c>
      <c r="J1589">
        <v>1570</v>
      </c>
      <c r="K1589">
        <v>220057.17430053215</v>
      </c>
      <c r="L1589">
        <v>30.144818397331392</v>
      </c>
      <c r="M1589">
        <v>220087.31911892947</v>
      </c>
    </row>
    <row r="1590" spans="2:13" x14ac:dyDescent="0.25">
      <c r="B1590" s="13">
        <v>40839</v>
      </c>
      <c r="C1590">
        <v>1571</v>
      </c>
      <c r="D1590" s="19">
        <f t="shared" si="72"/>
        <v>220087.31911896521</v>
      </c>
      <c r="E1590" s="19">
        <f t="shared" si="73"/>
        <v>30.148947824515787</v>
      </c>
      <c r="F1590" s="19">
        <f t="shared" si="74"/>
        <v>220117.46806678973</v>
      </c>
      <c r="I1590" s="13">
        <v>40839</v>
      </c>
      <c r="J1590">
        <v>1571</v>
      </c>
      <c r="K1590">
        <v>220087.31911892947</v>
      </c>
      <c r="L1590">
        <v>30.148947824509104</v>
      </c>
      <c r="M1590">
        <v>220117.46806675399</v>
      </c>
    </row>
    <row r="1591" spans="2:13" x14ac:dyDescent="0.25">
      <c r="B1591" s="13">
        <v>40840</v>
      </c>
      <c r="C1591">
        <v>1572</v>
      </c>
      <c r="D1591" s="19">
        <f t="shared" si="72"/>
        <v>220117.46806678973</v>
      </c>
      <c r="E1591" s="19">
        <f t="shared" si="73"/>
        <v>30.153077817368459</v>
      </c>
      <c r="F1591" s="19">
        <f t="shared" si="74"/>
        <v>220147.62114460711</v>
      </c>
      <c r="I1591" s="13">
        <v>40840</v>
      </c>
      <c r="J1591">
        <v>1572</v>
      </c>
      <c r="K1591">
        <v>220117.46806675399</v>
      </c>
      <c r="L1591">
        <v>30.153077817361776</v>
      </c>
      <c r="M1591">
        <v>220147.62114457134</v>
      </c>
    </row>
    <row r="1592" spans="2:13" x14ac:dyDescent="0.25">
      <c r="B1592" s="13">
        <v>40841</v>
      </c>
      <c r="C1592">
        <v>1573</v>
      </c>
      <c r="D1592" s="19">
        <f t="shared" si="72"/>
        <v>220147.62114460711</v>
      </c>
      <c r="E1592" s="19">
        <f t="shared" si="73"/>
        <v>30.157208375973582</v>
      </c>
      <c r="F1592" s="19">
        <f t="shared" si="74"/>
        <v>220177.77835298309</v>
      </c>
      <c r="I1592" s="13">
        <v>40841</v>
      </c>
      <c r="J1592">
        <v>1573</v>
      </c>
      <c r="K1592">
        <v>220147.62114457134</v>
      </c>
      <c r="L1592">
        <v>30.157208375966885</v>
      </c>
      <c r="M1592">
        <v>220177.77835294729</v>
      </c>
    </row>
    <row r="1593" spans="2:13" x14ac:dyDescent="0.25">
      <c r="B1593" s="13">
        <v>40842</v>
      </c>
      <c r="C1593">
        <v>1574</v>
      </c>
      <c r="D1593" s="19">
        <f t="shared" si="72"/>
        <v>220177.77835298309</v>
      </c>
      <c r="E1593" s="19">
        <f t="shared" si="73"/>
        <v>30.161339500408648</v>
      </c>
      <c r="F1593" s="19">
        <f t="shared" si="74"/>
        <v>220207.93969248349</v>
      </c>
      <c r="I1593" s="13">
        <v>40842</v>
      </c>
      <c r="J1593">
        <v>1574</v>
      </c>
      <c r="K1593">
        <v>220177.77835294729</v>
      </c>
      <c r="L1593">
        <v>30.161339500401954</v>
      </c>
      <c r="M1593">
        <v>220207.93969244769</v>
      </c>
    </row>
    <row r="1594" spans="2:13" x14ac:dyDescent="0.25">
      <c r="B1594" s="13">
        <v>40843</v>
      </c>
      <c r="C1594">
        <v>1575</v>
      </c>
      <c r="D1594" s="19">
        <f t="shared" si="72"/>
        <v>220207.93969248349</v>
      </c>
      <c r="E1594" s="19">
        <f t="shared" si="73"/>
        <v>30.165471190751166</v>
      </c>
      <c r="F1594" s="19">
        <f t="shared" si="74"/>
        <v>220238.10516367425</v>
      </c>
      <c r="I1594" s="13">
        <v>40843</v>
      </c>
      <c r="J1594">
        <v>1575</v>
      </c>
      <c r="K1594">
        <v>220207.93969244763</v>
      </c>
      <c r="L1594">
        <v>30.165471190744466</v>
      </c>
      <c r="M1594">
        <v>220238.10516363836</v>
      </c>
    </row>
    <row r="1595" spans="2:13" x14ac:dyDescent="0.25">
      <c r="B1595" s="13">
        <v>40844</v>
      </c>
      <c r="C1595">
        <v>1576</v>
      </c>
      <c r="D1595" s="19">
        <f t="shared" si="72"/>
        <v>220238.10516367425</v>
      </c>
      <c r="E1595" s="19">
        <f t="shared" si="73"/>
        <v>30.169603447078668</v>
      </c>
      <c r="F1595" s="19">
        <f t="shared" si="74"/>
        <v>220268.27476712133</v>
      </c>
      <c r="I1595" s="13">
        <v>40844</v>
      </c>
      <c r="J1595">
        <v>1576</v>
      </c>
      <c r="K1595">
        <v>220238.10516363842</v>
      </c>
      <c r="L1595">
        <v>30.169603447071953</v>
      </c>
      <c r="M1595">
        <v>220268.2747670855</v>
      </c>
    </row>
    <row r="1596" spans="2:13" x14ac:dyDescent="0.25">
      <c r="B1596" s="13">
        <v>40845</v>
      </c>
      <c r="C1596">
        <v>1577</v>
      </c>
      <c r="D1596" s="19">
        <f t="shared" si="72"/>
        <v>220268.27476712133</v>
      </c>
      <c r="E1596" s="19">
        <f t="shared" si="73"/>
        <v>30.17373626946868</v>
      </c>
      <c r="F1596" s="19">
        <f t="shared" si="74"/>
        <v>220298.4485033908</v>
      </c>
      <c r="I1596" s="13">
        <v>40845</v>
      </c>
      <c r="J1596">
        <v>1577</v>
      </c>
      <c r="K1596">
        <v>220268.27476708544</v>
      </c>
      <c r="L1596">
        <v>30.173736269461966</v>
      </c>
      <c r="M1596">
        <v>220298.44850335491</v>
      </c>
    </row>
    <row r="1597" spans="2:13" x14ac:dyDescent="0.25">
      <c r="B1597" s="13">
        <v>40846</v>
      </c>
      <c r="C1597">
        <v>1578</v>
      </c>
      <c r="D1597" s="19">
        <f t="shared" si="72"/>
        <v>220298.4485033908</v>
      </c>
      <c r="E1597" s="19">
        <f t="shared" si="73"/>
        <v>30.177869657998745</v>
      </c>
      <c r="F1597" s="19">
        <f t="shared" si="74"/>
        <v>220328.62637304878</v>
      </c>
      <c r="I1597" s="13">
        <v>40846</v>
      </c>
      <c r="J1597">
        <v>1578</v>
      </c>
      <c r="K1597">
        <v>220298.44850335488</v>
      </c>
      <c r="L1597">
        <v>30.177869657992023</v>
      </c>
      <c r="M1597">
        <v>220328.62637301287</v>
      </c>
    </row>
    <row r="1598" spans="2:13" x14ac:dyDescent="0.25">
      <c r="B1598" s="13">
        <v>40847</v>
      </c>
      <c r="C1598">
        <v>1579</v>
      </c>
      <c r="D1598" s="19">
        <f t="shared" si="72"/>
        <v>220328.62637304878</v>
      </c>
      <c r="E1598" s="19">
        <f t="shared" si="73"/>
        <v>30.182003612746414</v>
      </c>
      <c r="F1598" s="19">
        <f t="shared" si="74"/>
        <v>220358.80837666153</v>
      </c>
      <c r="I1598" s="13">
        <v>40847</v>
      </c>
      <c r="J1598">
        <v>1579</v>
      </c>
      <c r="K1598">
        <v>220328.62637301284</v>
      </c>
      <c r="L1598">
        <v>30.182003612739695</v>
      </c>
      <c r="M1598">
        <v>220358.80837662559</v>
      </c>
    </row>
    <row r="1599" spans="2:13" x14ac:dyDescent="0.25">
      <c r="B1599" s="13">
        <v>40848</v>
      </c>
      <c r="C1599">
        <v>1580</v>
      </c>
      <c r="D1599" s="19">
        <f t="shared" si="72"/>
        <v>220358.80837666153</v>
      </c>
      <c r="E1599" s="19">
        <f t="shared" si="73"/>
        <v>30.186138133789253</v>
      </c>
      <c r="F1599" s="19">
        <f t="shared" si="74"/>
        <v>220388.99451479531</v>
      </c>
      <c r="I1599" s="13">
        <v>40848</v>
      </c>
      <c r="J1599">
        <v>1580</v>
      </c>
      <c r="K1599">
        <v>220358.80837662559</v>
      </c>
      <c r="L1599">
        <v>30.186138133782528</v>
      </c>
      <c r="M1599">
        <v>220388.99451475937</v>
      </c>
    </row>
    <row r="1600" spans="2:13" x14ac:dyDescent="0.25">
      <c r="B1600" s="13">
        <v>40849</v>
      </c>
      <c r="C1600">
        <v>1581</v>
      </c>
      <c r="D1600" s="19">
        <f t="shared" si="72"/>
        <v>220388.99451479531</v>
      </c>
      <c r="E1600" s="19">
        <f t="shared" si="73"/>
        <v>30.190273221204841</v>
      </c>
      <c r="F1600" s="19">
        <f t="shared" si="74"/>
        <v>220419.18478801652</v>
      </c>
      <c r="I1600" s="13">
        <v>40849</v>
      </c>
      <c r="J1600">
        <v>1581</v>
      </c>
      <c r="K1600">
        <v>220388.99451475928</v>
      </c>
      <c r="L1600">
        <v>30.190273221198112</v>
      </c>
      <c r="M1600">
        <v>220419.18478798048</v>
      </c>
    </row>
    <row r="1601" spans="2:13" x14ac:dyDescent="0.25">
      <c r="B1601" s="13">
        <v>40850</v>
      </c>
      <c r="C1601">
        <v>1582</v>
      </c>
      <c r="D1601" s="19">
        <f t="shared" si="72"/>
        <v>220419.18478801652</v>
      </c>
      <c r="E1601" s="19">
        <f t="shared" si="73"/>
        <v>30.19440887507076</v>
      </c>
      <c r="F1601" s="19">
        <f t="shared" si="74"/>
        <v>220449.37919689159</v>
      </c>
      <c r="I1601" s="13">
        <v>40850</v>
      </c>
      <c r="J1601">
        <v>1582</v>
      </c>
      <c r="K1601">
        <v>220419.18478798051</v>
      </c>
      <c r="L1601">
        <v>30.194408875064031</v>
      </c>
      <c r="M1601">
        <v>220449.37919685559</v>
      </c>
    </row>
    <row r="1602" spans="2:13" x14ac:dyDescent="0.25">
      <c r="B1602" s="13">
        <v>40851</v>
      </c>
      <c r="C1602">
        <v>1583</v>
      </c>
      <c r="D1602" s="19">
        <f t="shared" si="72"/>
        <v>220449.37919689159</v>
      </c>
      <c r="E1602" s="19">
        <f t="shared" si="73"/>
        <v>30.198545095464606</v>
      </c>
      <c r="F1602" s="19">
        <f t="shared" si="74"/>
        <v>220479.57774198704</v>
      </c>
      <c r="I1602" s="13">
        <v>40851</v>
      </c>
      <c r="J1602">
        <v>1583</v>
      </c>
      <c r="K1602">
        <v>220449.37919685553</v>
      </c>
      <c r="L1602">
        <v>30.198545095457863</v>
      </c>
      <c r="M1602">
        <v>220479.57774195098</v>
      </c>
    </row>
    <row r="1603" spans="2:13" x14ac:dyDescent="0.25">
      <c r="B1603" s="13">
        <v>40852</v>
      </c>
      <c r="C1603">
        <v>1584</v>
      </c>
      <c r="D1603" s="19">
        <f t="shared" si="72"/>
        <v>220479.57774198704</v>
      </c>
      <c r="E1603" s="19">
        <f t="shared" si="73"/>
        <v>30.202681882463981</v>
      </c>
      <c r="F1603" s="19">
        <f t="shared" si="74"/>
        <v>220509.7804238695</v>
      </c>
      <c r="I1603" s="13">
        <v>40852</v>
      </c>
      <c r="J1603">
        <v>1584</v>
      </c>
      <c r="K1603">
        <v>220479.57774195101</v>
      </c>
      <c r="L1603">
        <v>30.202681882457238</v>
      </c>
      <c r="M1603">
        <v>220509.78042383346</v>
      </c>
    </row>
    <row r="1604" spans="2:13" x14ac:dyDescent="0.25">
      <c r="B1604" s="13">
        <v>40853</v>
      </c>
      <c r="C1604">
        <v>1585</v>
      </c>
      <c r="D1604" s="19">
        <f t="shared" si="72"/>
        <v>220509.7804238695</v>
      </c>
      <c r="E1604" s="19">
        <f t="shared" si="73"/>
        <v>30.206819236146512</v>
      </c>
      <c r="F1604" s="19">
        <f t="shared" si="74"/>
        <v>220539.98724310563</v>
      </c>
      <c r="I1604" s="13">
        <v>40853</v>
      </c>
      <c r="J1604">
        <v>1585</v>
      </c>
      <c r="K1604">
        <v>220509.78042383341</v>
      </c>
      <c r="L1604">
        <v>30.206819236139765</v>
      </c>
      <c r="M1604">
        <v>220539.98724306954</v>
      </c>
    </row>
    <row r="1605" spans="2:13" x14ac:dyDescent="0.25">
      <c r="B1605" s="13">
        <v>40854</v>
      </c>
      <c r="C1605">
        <v>1586</v>
      </c>
      <c r="D1605" s="19">
        <f t="shared" si="72"/>
        <v>220539.98724310563</v>
      </c>
      <c r="E1605" s="19">
        <f t="shared" si="73"/>
        <v>30.210957156589817</v>
      </c>
      <c r="F1605" s="19">
        <f t="shared" si="74"/>
        <v>220570.19820026221</v>
      </c>
      <c r="I1605" s="13">
        <v>40854</v>
      </c>
      <c r="J1605">
        <v>1586</v>
      </c>
      <c r="K1605">
        <v>220539.98724306951</v>
      </c>
      <c r="L1605">
        <v>30.210957156583071</v>
      </c>
      <c r="M1605">
        <v>220570.19820022609</v>
      </c>
    </row>
    <row r="1606" spans="2:13" x14ac:dyDescent="0.25">
      <c r="B1606" s="13">
        <v>40855</v>
      </c>
      <c r="C1606">
        <v>1587</v>
      </c>
      <c r="D1606" s="19">
        <f t="shared" si="72"/>
        <v>220570.19820026221</v>
      </c>
      <c r="E1606" s="19">
        <f t="shared" si="73"/>
        <v>30.215095643871539</v>
      </c>
      <c r="F1606" s="19">
        <f t="shared" si="74"/>
        <v>220600.4132959061</v>
      </c>
      <c r="I1606" s="13">
        <v>40855</v>
      </c>
      <c r="J1606">
        <v>1587</v>
      </c>
      <c r="K1606">
        <v>220570.19820022612</v>
      </c>
      <c r="L1606">
        <v>30.215095643864789</v>
      </c>
      <c r="M1606">
        <v>220600.41329586998</v>
      </c>
    </row>
    <row r="1607" spans="2:13" x14ac:dyDescent="0.25">
      <c r="B1607" s="13">
        <v>40856</v>
      </c>
      <c r="C1607">
        <v>1588</v>
      </c>
      <c r="D1607" s="19">
        <f t="shared" si="72"/>
        <v>220600.4132959061</v>
      </c>
      <c r="E1607" s="19">
        <f t="shared" si="73"/>
        <v>30.219234698069332</v>
      </c>
      <c r="F1607" s="19">
        <f t="shared" si="74"/>
        <v>220630.63253060417</v>
      </c>
      <c r="I1607" s="13">
        <v>40856</v>
      </c>
      <c r="J1607">
        <v>1588</v>
      </c>
      <c r="K1607">
        <v>220600.41329586995</v>
      </c>
      <c r="L1607">
        <v>30.219234698062575</v>
      </c>
      <c r="M1607">
        <v>220630.63253056802</v>
      </c>
    </row>
    <row r="1608" spans="2:13" x14ac:dyDescent="0.25">
      <c r="B1608" s="13">
        <v>40857</v>
      </c>
      <c r="C1608">
        <v>1589</v>
      </c>
      <c r="D1608" s="19">
        <f t="shared" si="72"/>
        <v>220630.63253060417</v>
      </c>
      <c r="E1608" s="19">
        <f t="shared" si="73"/>
        <v>30.223374319260849</v>
      </c>
      <c r="F1608" s="19">
        <f t="shared" si="74"/>
        <v>220660.85590492343</v>
      </c>
      <c r="I1608" s="13">
        <v>40857</v>
      </c>
      <c r="J1608">
        <v>1589</v>
      </c>
      <c r="K1608">
        <v>220630.63253056799</v>
      </c>
      <c r="L1608">
        <v>30.223374319254084</v>
      </c>
      <c r="M1608">
        <v>220660.85590488726</v>
      </c>
    </row>
    <row r="1609" spans="2:13" x14ac:dyDescent="0.25">
      <c r="B1609" s="13">
        <v>40858</v>
      </c>
      <c r="C1609">
        <v>1590</v>
      </c>
      <c r="D1609" s="19">
        <f t="shared" si="72"/>
        <v>220660.85590492343</v>
      </c>
      <c r="E1609" s="19">
        <f t="shared" si="73"/>
        <v>30.227514507523761</v>
      </c>
      <c r="F1609" s="19">
        <f t="shared" si="74"/>
        <v>220691.08341943094</v>
      </c>
      <c r="I1609" s="13">
        <v>40858</v>
      </c>
      <c r="J1609">
        <v>1590</v>
      </c>
      <c r="K1609">
        <v>220660.8559048872</v>
      </c>
      <c r="L1609">
        <v>30.227514507516993</v>
      </c>
      <c r="M1609">
        <v>220691.08341939471</v>
      </c>
    </row>
    <row r="1610" spans="2:13" x14ac:dyDescent="0.25">
      <c r="B1610" s="13">
        <v>40859</v>
      </c>
      <c r="C1610">
        <v>1591</v>
      </c>
      <c r="D1610" s="19">
        <f t="shared" si="72"/>
        <v>220691.08341943094</v>
      </c>
      <c r="E1610" s="19">
        <f t="shared" si="73"/>
        <v>30.23165526293575</v>
      </c>
      <c r="F1610" s="19">
        <f t="shared" si="74"/>
        <v>220721.31507469388</v>
      </c>
      <c r="I1610" s="13">
        <v>40859</v>
      </c>
      <c r="J1610">
        <v>1591</v>
      </c>
      <c r="K1610">
        <v>220691.08341939468</v>
      </c>
      <c r="L1610">
        <v>30.231655262928971</v>
      </c>
      <c r="M1610">
        <v>220721.31507465761</v>
      </c>
    </row>
    <row r="1611" spans="2:13" x14ac:dyDescent="0.25">
      <c r="B1611" s="13">
        <v>40860</v>
      </c>
      <c r="C1611">
        <v>1592</v>
      </c>
      <c r="D1611" s="19">
        <f t="shared" si="72"/>
        <v>220721.31507469388</v>
      </c>
      <c r="E1611" s="19">
        <f t="shared" si="73"/>
        <v>30.235796585574509</v>
      </c>
      <c r="F1611" s="19">
        <f t="shared" si="74"/>
        <v>220751.55087127944</v>
      </c>
      <c r="I1611" s="13">
        <v>40860</v>
      </c>
      <c r="J1611">
        <v>1592</v>
      </c>
      <c r="K1611">
        <v>220721.31507465767</v>
      </c>
      <c r="L1611">
        <v>30.23579658556773</v>
      </c>
      <c r="M1611">
        <v>220751.55087124323</v>
      </c>
    </row>
    <row r="1612" spans="2:13" x14ac:dyDescent="0.25">
      <c r="B1612" s="13">
        <v>40861</v>
      </c>
      <c r="C1612">
        <v>1593</v>
      </c>
      <c r="D1612" s="19">
        <f t="shared" si="72"/>
        <v>220751.55087127944</v>
      </c>
      <c r="E1612" s="19">
        <f t="shared" si="73"/>
        <v>30.239938475517736</v>
      </c>
      <c r="F1612" s="19">
        <f t="shared" si="74"/>
        <v>220781.79080975495</v>
      </c>
      <c r="I1612" s="13">
        <v>40861</v>
      </c>
      <c r="J1612">
        <v>1593</v>
      </c>
      <c r="K1612">
        <v>220751.55087124315</v>
      </c>
      <c r="L1612">
        <v>30.239938475510954</v>
      </c>
      <c r="M1612">
        <v>220781.79080971866</v>
      </c>
    </row>
    <row r="1613" spans="2:13" x14ac:dyDescent="0.25">
      <c r="B1613" s="13">
        <v>40862</v>
      </c>
      <c r="C1613">
        <v>1594</v>
      </c>
      <c r="D1613" s="19">
        <f t="shared" si="72"/>
        <v>220781.79080975495</v>
      </c>
      <c r="E1613" s="19">
        <f t="shared" si="73"/>
        <v>30.244080932843147</v>
      </c>
      <c r="F1613" s="19">
        <f t="shared" si="74"/>
        <v>220812.03489068779</v>
      </c>
      <c r="I1613" s="13">
        <v>40862</v>
      </c>
      <c r="J1613">
        <v>1594</v>
      </c>
      <c r="K1613">
        <v>220781.79080971866</v>
      </c>
      <c r="L1613">
        <v>30.244080932836365</v>
      </c>
      <c r="M1613">
        <v>220812.0348906515</v>
      </c>
    </row>
    <row r="1614" spans="2:13" x14ac:dyDescent="0.25">
      <c r="B1614" s="13">
        <v>40863</v>
      </c>
      <c r="C1614">
        <v>1595</v>
      </c>
      <c r="D1614" s="19">
        <f t="shared" si="72"/>
        <v>220812.03489068779</v>
      </c>
      <c r="E1614" s="19">
        <f t="shared" si="73"/>
        <v>30.248223957628468</v>
      </c>
      <c r="F1614" s="19">
        <f t="shared" si="74"/>
        <v>220842.28311464543</v>
      </c>
      <c r="I1614" s="13">
        <v>40863</v>
      </c>
      <c r="J1614">
        <v>1595</v>
      </c>
      <c r="K1614">
        <v>220812.03489065147</v>
      </c>
      <c r="L1614">
        <v>30.248223957621679</v>
      </c>
      <c r="M1614">
        <v>220842.2831146091</v>
      </c>
    </row>
    <row r="1615" spans="2:13" x14ac:dyDescent="0.25">
      <c r="B1615" s="13">
        <v>40864</v>
      </c>
      <c r="C1615">
        <v>1596</v>
      </c>
      <c r="D1615" s="19">
        <f t="shared" si="72"/>
        <v>220842.28311464543</v>
      </c>
      <c r="E1615" s="19">
        <f t="shared" si="73"/>
        <v>30.252367549951433</v>
      </c>
      <c r="F1615" s="19">
        <f t="shared" si="74"/>
        <v>220872.53548219538</v>
      </c>
      <c r="I1615" s="13">
        <v>40864</v>
      </c>
      <c r="J1615">
        <v>1596</v>
      </c>
      <c r="K1615">
        <v>220842.28311460916</v>
      </c>
      <c r="L1615">
        <v>30.252367549944637</v>
      </c>
      <c r="M1615">
        <v>220872.53548215912</v>
      </c>
    </row>
    <row r="1616" spans="2:13" x14ac:dyDescent="0.25">
      <c r="B1616" s="13">
        <v>40865</v>
      </c>
      <c r="C1616">
        <v>1597</v>
      </c>
      <c r="D1616" s="19">
        <f t="shared" si="72"/>
        <v>220872.53548219538</v>
      </c>
      <c r="E1616" s="19">
        <f t="shared" si="73"/>
        <v>30.256511709889782</v>
      </c>
      <c r="F1616" s="19">
        <f t="shared" si="74"/>
        <v>220902.79199390527</v>
      </c>
      <c r="I1616" s="13">
        <v>40865</v>
      </c>
      <c r="J1616">
        <v>1597</v>
      </c>
      <c r="K1616">
        <v>220872.53548215897</v>
      </c>
      <c r="L1616">
        <v>30.256511709882979</v>
      </c>
      <c r="M1616">
        <v>220902.79199386886</v>
      </c>
    </row>
    <row r="1617" spans="2:13" x14ac:dyDescent="0.25">
      <c r="B1617" s="13">
        <v>40866</v>
      </c>
      <c r="C1617">
        <v>1598</v>
      </c>
      <c r="D1617" s="19">
        <f t="shared" si="72"/>
        <v>220902.79199390527</v>
      </c>
      <c r="E1617" s="19">
        <f t="shared" si="73"/>
        <v>30.260656437521273</v>
      </c>
      <c r="F1617" s="19">
        <f t="shared" si="74"/>
        <v>220933.05265034278</v>
      </c>
      <c r="I1617" s="13">
        <v>40866</v>
      </c>
      <c r="J1617">
        <v>1598</v>
      </c>
      <c r="K1617">
        <v>220902.79199386889</v>
      </c>
      <c r="L1617">
        <v>30.260656437514466</v>
      </c>
      <c r="M1617">
        <v>220933.0526503064</v>
      </c>
    </row>
    <row r="1618" spans="2:13" x14ac:dyDescent="0.25">
      <c r="B1618" s="13">
        <v>40867</v>
      </c>
      <c r="C1618">
        <v>1599</v>
      </c>
      <c r="D1618" s="19">
        <f t="shared" si="72"/>
        <v>220933.05265034278</v>
      </c>
      <c r="E1618" s="19">
        <f t="shared" si="73"/>
        <v>30.264801732923672</v>
      </c>
      <c r="F1618" s="19">
        <f t="shared" si="74"/>
        <v>220963.31745207572</v>
      </c>
      <c r="I1618" s="13">
        <v>40867</v>
      </c>
      <c r="J1618">
        <v>1599</v>
      </c>
      <c r="K1618">
        <v>220933.0526503064</v>
      </c>
      <c r="L1618">
        <v>30.264801732916869</v>
      </c>
      <c r="M1618">
        <v>220963.31745203931</v>
      </c>
    </row>
    <row r="1619" spans="2:13" x14ac:dyDescent="0.25">
      <c r="B1619" s="13">
        <v>40868</v>
      </c>
      <c r="C1619">
        <v>1600</v>
      </c>
      <c r="D1619" s="19">
        <f t="shared" si="72"/>
        <v>220963.31745207572</v>
      </c>
      <c r="E1619" s="19">
        <f t="shared" si="73"/>
        <v>30.268947596174758</v>
      </c>
      <c r="F1619" s="19">
        <f t="shared" si="74"/>
        <v>220993.58639967188</v>
      </c>
      <c r="I1619" s="13">
        <v>40868</v>
      </c>
      <c r="J1619">
        <v>1600</v>
      </c>
      <c r="K1619">
        <v>220963.31745203925</v>
      </c>
      <c r="L1619">
        <v>30.268947596167951</v>
      </c>
      <c r="M1619">
        <v>220993.58639963542</v>
      </c>
    </row>
    <row r="1620" spans="2:13" x14ac:dyDescent="0.25">
      <c r="B1620" s="13">
        <v>40869</v>
      </c>
      <c r="C1620">
        <v>1601</v>
      </c>
      <c r="D1620" s="19">
        <f t="shared" si="72"/>
        <v>220993.58639967188</v>
      </c>
      <c r="E1620" s="19">
        <f t="shared" si="73"/>
        <v>30.273094027352318</v>
      </c>
      <c r="F1620" s="19">
        <f t="shared" si="74"/>
        <v>221023.85949369924</v>
      </c>
      <c r="I1620" s="13">
        <v>40869</v>
      </c>
      <c r="J1620">
        <v>1601</v>
      </c>
      <c r="K1620">
        <v>220993.58639963542</v>
      </c>
      <c r="L1620">
        <v>30.2730940273455</v>
      </c>
      <c r="M1620">
        <v>221023.85949366275</v>
      </c>
    </row>
    <row r="1621" spans="2:13" x14ac:dyDescent="0.25">
      <c r="B1621" s="13">
        <v>40870</v>
      </c>
      <c r="C1621">
        <v>1602</v>
      </c>
      <c r="D1621" s="19">
        <f t="shared" ref="D1621:D1684" si="75">F1620</f>
        <v>221023.85949369924</v>
      </c>
      <c r="E1621" s="19">
        <f t="shared" ref="E1621:E1684" si="76">D1621*_nPIR</f>
        <v>30.277241026534146</v>
      </c>
      <c r="F1621" s="19">
        <f t="shared" si="74"/>
        <v>221054.13673472579</v>
      </c>
      <c r="I1621" s="13">
        <v>40870</v>
      </c>
      <c r="J1621">
        <v>1602</v>
      </c>
      <c r="K1621">
        <v>221023.85949366272</v>
      </c>
      <c r="L1621">
        <v>30.277241026527324</v>
      </c>
      <c r="M1621">
        <v>221054.13673468924</v>
      </c>
    </row>
    <row r="1622" spans="2:13" x14ac:dyDescent="0.25">
      <c r="B1622" s="13">
        <v>40871</v>
      </c>
      <c r="C1622">
        <v>1603</v>
      </c>
      <c r="D1622" s="19">
        <f t="shared" si="75"/>
        <v>221054.13673472579</v>
      </c>
      <c r="E1622" s="19">
        <f t="shared" si="76"/>
        <v>30.281388593798056</v>
      </c>
      <c r="F1622" s="19">
        <f t="shared" ref="F1622:F1685" si="77">D1622+E1622</f>
        <v>221084.4181233196</v>
      </c>
      <c r="I1622" s="13">
        <v>40871</v>
      </c>
      <c r="J1622">
        <v>1603</v>
      </c>
      <c r="K1622">
        <v>221054.13673468927</v>
      </c>
      <c r="L1622">
        <v>30.281388593791231</v>
      </c>
      <c r="M1622">
        <v>221084.41812328305</v>
      </c>
    </row>
    <row r="1623" spans="2:13" x14ac:dyDescent="0.25">
      <c r="B1623" s="13">
        <v>40872</v>
      </c>
      <c r="C1623">
        <v>1604</v>
      </c>
      <c r="D1623" s="19">
        <f t="shared" si="75"/>
        <v>221084.4181233196</v>
      </c>
      <c r="E1623" s="19">
        <f t="shared" si="76"/>
        <v>30.285536729221867</v>
      </c>
      <c r="F1623" s="19">
        <f t="shared" si="77"/>
        <v>221114.70366004884</v>
      </c>
      <c r="I1623" s="13">
        <v>40872</v>
      </c>
      <c r="J1623">
        <v>1604</v>
      </c>
      <c r="K1623">
        <v>221084.41812328302</v>
      </c>
      <c r="L1623">
        <v>30.285536729215025</v>
      </c>
      <c r="M1623">
        <v>221114.70366001222</v>
      </c>
    </row>
    <row r="1624" spans="2:13" x14ac:dyDescent="0.25">
      <c r="B1624" s="13">
        <v>40873</v>
      </c>
      <c r="C1624">
        <v>1605</v>
      </c>
      <c r="D1624" s="19">
        <f t="shared" si="75"/>
        <v>221114.70366004884</v>
      </c>
      <c r="E1624" s="19">
        <f t="shared" si="76"/>
        <v>30.289685432883406</v>
      </c>
      <c r="F1624" s="19">
        <f t="shared" si="77"/>
        <v>221144.99334548172</v>
      </c>
      <c r="I1624" s="13">
        <v>40873</v>
      </c>
      <c r="J1624">
        <v>1605</v>
      </c>
      <c r="K1624">
        <v>221114.70366001219</v>
      </c>
      <c r="L1624">
        <v>30.28968543287656</v>
      </c>
      <c r="M1624">
        <v>221144.99334544508</v>
      </c>
    </row>
    <row r="1625" spans="2:13" x14ac:dyDescent="0.25">
      <c r="B1625" s="13">
        <v>40874</v>
      </c>
      <c r="C1625">
        <v>1606</v>
      </c>
      <c r="D1625" s="19">
        <f t="shared" si="75"/>
        <v>221144.99334548172</v>
      </c>
      <c r="E1625" s="19">
        <f t="shared" si="76"/>
        <v>30.293834704860515</v>
      </c>
      <c r="F1625" s="19">
        <f t="shared" si="77"/>
        <v>221175.28718018657</v>
      </c>
      <c r="I1625" s="13">
        <v>40874</v>
      </c>
      <c r="J1625">
        <v>1606</v>
      </c>
      <c r="K1625">
        <v>221144.99334544505</v>
      </c>
      <c r="L1625">
        <v>30.293834704853673</v>
      </c>
      <c r="M1625">
        <v>221175.2871801499</v>
      </c>
    </row>
    <row r="1626" spans="2:13" x14ac:dyDescent="0.25">
      <c r="B1626" s="13">
        <v>40875</v>
      </c>
      <c r="C1626">
        <v>1607</v>
      </c>
      <c r="D1626" s="19">
        <f t="shared" si="75"/>
        <v>221175.28718018657</v>
      </c>
      <c r="E1626" s="19">
        <f t="shared" si="76"/>
        <v>30.297984545231042</v>
      </c>
      <c r="F1626" s="19">
        <f t="shared" si="77"/>
        <v>221205.5851647318</v>
      </c>
      <c r="I1626" s="13">
        <v>40875</v>
      </c>
      <c r="J1626">
        <v>1607</v>
      </c>
      <c r="K1626">
        <v>221175.28718014984</v>
      </c>
      <c r="L1626">
        <v>30.297984545224192</v>
      </c>
      <c r="M1626">
        <v>221205.58516469508</v>
      </c>
    </row>
    <row r="1627" spans="2:13" x14ac:dyDescent="0.25">
      <c r="B1627" s="13">
        <v>40876</v>
      </c>
      <c r="C1627">
        <v>1608</v>
      </c>
      <c r="D1627" s="19">
        <f t="shared" si="75"/>
        <v>221205.5851647318</v>
      </c>
      <c r="E1627" s="19">
        <f t="shared" si="76"/>
        <v>30.302134954072855</v>
      </c>
      <c r="F1627" s="19">
        <f t="shared" si="77"/>
        <v>221235.88729968588</v>
      </c>
      <c r="I1627" s="13">
        <v>40876</v>
      </c>
      <c r="J1627">
        <v>1608</v>
      </c>
      <c r="K1627">
        <v>221205.58516469511</v>
      </c>
      <c r="L1627">
        <v>30.302134954066002</v>
      </c>
      <c r="M1627">
        <v>221235.88729964918</v>
      </c>
    </row>
    <row r="1628" spans="2:13" x14ac:dyDescent="0.25">
      <c r="B1628" s="13">
        <v>40877</v>
      </c>
      <c r="C1628">
        <v>1609</v>
      </c>
      <c r="D1628" s="19">
        <f t="shared" si="75"/>
        <v>221235.88729968588</v>
      </c>
      <c r="E1628" s="19">
        <f t="shared" si="76"/>
        <v>30.306285931463822</v>
      </c>
      <c r="F1628" s="19">
        <f t="shared" si="77"/>
        <v>221266.19358561735</v>
      </c>
      <c r="I1628" s="13">
        <v>40877</v>
      </c>
      <c r="J1628">
        <v>1609</v>
      </c>
      <c r="K1628">
        <v>221235.88729964913</v>
      </c>
      <c r="L1628">
        <v>30.306285931456962</v>
      </c>
      <c r="M1628">
        <v>221266.19358558059</v>
      </c>
    </row>
    <row r="1629" spans="2:13" x14ac:dyDescent="0.25">
      <c r="B1629" s="13">
        <v>40878</v>
      </c>
      <c r="C1629">
        <v>1610</v>
      </c>
      <c r="D1629" s="19">
        <f t="shared" si="75"/>
        <v>221266.19358561735</v>
      </c>
      <c r="E1629" s="19">
        <f t="shared" si="76"/>
        <v>30.310437477481834</v>
      </c>
      <c r="F1629" s="19">
        <f t="shared" si="77"/>
        <v>221296.50402309484</v>
      </c>
      <c r="I1629" s="13">
        <v>40878</v>
      </c>
      <c r="J1629">
        <v>1610</v>
      </c>
      <c r="K1629">
        <v>221266.19358558062</v>
      </c>
      <c r="L1629">
        <v>30.310437477474967</v>
      </c>
      <c r="M1629">
        <v>221296.50402305811</v>
      </c>
    </row>
    <row r="1630" spans="2:13" x14ac:dyDescent="0.25">
      <c r="B1630" s="13">
        <v>40879</v>
      </c>
      <c r="C1630">
        <v>1611</v>
      </c>
      <c r="D1630" s="19">
        <f t="shared" si="75"/>
        <v>221296.50402309484</v>
      </c>
      <c r="E1630" s="19">
        <f t="shared" si="76"/>
        <v>30.314589592204776</v>
      </c>
      <c r="F1630" s="19">
        <f t="shared" si="77"/>
        <v>221326.81861268703</v>
      </c>
      <c r="I1630" s="13">
        <v>40879</v>
      </c>
      <c r="J1630">
        <v>1611</v>
      </c>
      <c r="K1630">
        <v>221296.50402305799</v>
      </c>
      <c r="L1630">
        <v>30.314589592197901</v>
      </c>
      <c r="M1630">
        <v>221326.81861265018</v>
      </c>
    </row>
    <row r="1631" spans="2:13" x14ac:dyDescent="0.25">
      <c r="B1631" s="13">
        <v>40880</v>
      </c>
      <c r="C1631">
        <v>1612</v>
      </c>
      <c r="D1631" s="19">
        <f t="shared" si="75"/>
        <v>221326.81861268703</v>
      </c>
      <c r="E1631" s="19">
        <f t="shared" si="76"/>
        <v>30.318742275710555</v>
      </c>
      <c r="F1631" s="19">
        <f t="shared" si="77"/>
        <v>221357.13735496273</v>
      </c>
      <c r="I1631" s="13">
        <v>40880</v>
      </c>
      <c r="J1631">
        <v>1612</v>
      </c>
      <c r="K1631">
        <v>221326.81861265021</v>
      </c>
      <c r="L1631">
        <v>30.318742275703674</v>
      </c>
      <c r="M1631">
        <v>221357.13735492592</v>
      </c>
    </row>
    <row r="1632" spans="2:13" x14ac:dyDescent="0.25">
      <c r="B1632" s="13">
        <v>40881</v>
      </c>
      <c r="C1632">
        <v>1613</v>
      </c>
      <c r="D1632" s="19">
        <f t="shared" si="75"/>
        <v>221357.13735496273</v>
      </c>
      <c r="E1632" s="19">
        <f t="shared" si="76"/>
        <v>30.32289552807709</v>
      </c>
      <c r="F1632" s="19">
        <f t="shared" si="77"/>
        <v>221387.46025049081</v>
      </c>
      <c r="I1632" s="13">
        <v>40881</v>
      </c>
      <c r="J1632">
        <v>1613</v>
      </c>
      <c r="K1632">
        <v>221357.13735492586</v>
      </c>
      <c r="L1632">
        <v>30.322895528070209</v>
      </c>
      <c r="M1632">
        <v>221387.46025045394</v>
      </c>
    </row>
    <row r="1633" spans="2:13" x14ac:dyDescent="0.25">
      <c r="B1633" s="13">
        <v>40882</v>
      </c>
      <c r="C1633">
        <v>1614</v>
      </c>
      <c r="D1633" s="19">
        <f t="shared" si="75"/>
        <v>221387.46025049081</v>
      </c>
      <c r="E1633" s="19">
        <f t="shared" si="76"/>
        <v>30.327049349382307</v>
      </c>
      <c r="F1633" s="19">
        <f t="shared" si="77"/>
        <v>221417.78729984019</v>
      </c>
      <c r="I1633" s="13">
        <v>40882</v>
      </c>
      <c r="J1633">
        <v>1614</v>
      </c>
      <c r="K1633">
        <v>221387.46025045391</v>
      </c>
      <c r="L1633">
        <v>30.327049349375422</v>
      </c>
      <c r="M1633">
        <v>221417.78729980328</v>
      </c>
    </row>
    <row r="1634" spans="2:13" x14ac:dyDescent="0.25">
      <c r="B1634" s="13">
        <v>40883</v>
      </c>
      <c r="C1634">
        <v>1615</v>
      </c>
      <c r="D1634" s="19">
        <f t="shared" si="75"/>
        <v>221417.78729984019</v>
      </c>
      <c r="E1634" s="19">
        <f t="shared" si="76"/>
        <v>30.33120373970414</v>
      </c>
      <c r="F1634" s="19">
        <f t="shared" si="77"/>
        <v>221448.1185035799</v>
      </c>
      <c r="I1634" s="13">
        <v>40883</v>
      </c>
      <c r="J1634">
        <v>1615</v>
      </c>
      <c r="K1634">
        <v>221417.78729980331</v>
      </c>
      <c r="L1634">
        <v>30.331203739697251</v>
      </c>
      <c r="M1634">
        <v>221448.11850354302</v>
      </c>
    </row>
    <row r="1635" spans="2:13" x14ac:dyDescent="0.25">
      <c r="B1635" s="13">
        <v>40884</v>
      </c>
      <c r="C1635">
        <v>1616</v>
      </c>
      <c r="D1635" s="19">
        <f t="shared" si="75"/>
        <v>221448.1185035799</v>
      </c>
      <c r="E1635" s="19">
        <f t="shared" si="76"/>
        <v>30.335358699120537</v>
      </c>
      <c r="F1635" s="19">
        <f t="shared" si="77"/>
        <v>221478.45386227901</v>
      </c>
      <c r="I1635" s="13">
        <v>40884</v>
      </c>
      <c r="J1635">
        <v>1616</v>
      </c>
      <c r="K1635">
        <v>221448.118503543</v>
      </c>
      <c r="L1635">
        <v>30.335358699113648</v>
      </c>
      <c r="M1635">
        <v>221478.45386224211</v>
      </c>
    </row>
    <row r="1636" spans="2:13" x14ac:dyDescent="0.25">
      <c r="B1636" s="13">
        <v>40885</v>
      </c>
      <c r="C1636">
        <v>1617</v>
      </c>
      <c r="D1636" s="19">
        <f t="shared" si="75"/>
        <v>221478.45386227901</v>
      </c>
      <c r="E1636" s="19">
        <f t="shared" si="76"/>
        <v>30.339514227709458</v>
      </c>
      <c r="F1636" s="19">
        <f t="shared" si="77"/>
        <v>221508.79337650671</v>
      </c>
      <c r="I1636" s="13">
        <v>40885</v>
      </c>
      <c r="J1636">
        <v>1617</v>
      </c>
      <c r="K1636">
        <v>221478.45386224202</v>
      </c>
      <c r="L1636">
        <v>30.339514227702562</v>
      </c>
      <c r="M1636">
        <v>221508.79337646972</v>
      </c>
    </row>
    <row r="1637" spans="2:13" x14ac:dyDescent="0.25">
      <c r="B1637" s="13">
        <v>40886</v>
      </c>
      <c r="C1637">
        <v>1618</v>
      </c>
      <c r="D1637" s="19">
        <f t="shared" si="75"/>
        <v>221508.79337650671</v>
      </c>
      <c r="E1637" s="19">
        <f t="shared" si="76"/>
        <v>30.343670325548867</v>
      </c>
      <c r="F1637" s="19">
        <f t="shared" si="77"/>
        <v>221539.13704683227</v>
      </c>
      <c r="I1637" s="13">
        <v>40886</v>
      </c>
      <c r="J1637">
        <v>1618</v>
      </c>
      <c r="K1637">
        <v>221508.79337646969</v>
      </c>
      <c r="L1637">
        <v>30.343670325541964</v>
      </c>
      <c r="M1637">
        <v>221539.13704679522</v>
      </c>
    </row>
    <row r="1638" spans="2:13" x14ac:dyDescent="0.25">
      <c r="B1638" s="13">
        <v>40887</v>
      </c>
      <c r="C1638">
        <v>1619</v>
      </c>
      <c r="D1638" s="19">
        <f t="shared" si="75"/>
        <v>221539.13704683227</v>
      </c>
      <c r="E1638" s="19">
        <f t="shared" si="76"/>
        <v>30.347826992716755</v>
      </c>
      <c r="F1638" s="19">
        <f t="shared" si="77"/>
        <v>221569.48487382499</v>
      </c>
      <c r="I1638" s="13">
        <v>40887</v>
      </c>
      <c r="J1638">
        <v>1619</v>
      </c>
      <c r="K1638">
        <v>221539.13704679525</v>
      </c>
      <c r="L1638">
        <v>30.347826992709845</v>
      </c>
      <c r="M1638">
        <v>221569.48487378797</v>
      </c>
    </row>
    <row r="1639" spans="2:13" x14ac:dyDescent="0.25">
      <c r="B1639" s="13">
        <v>40888</v>
      </c>
      <c r="C1639">
        <v>1620</v>
      </c>
      <c r="D1639" s="19">
        <f t="shared" si="75"/>
        <v>221569.48487382499</v>
      </c>
      <c r="E1639" s="19">
        <f t="shared" si="76"/>
        <v>30.351984229291098</v>
      </c>
      <c r="F1639" s="19">
        <f t="shared" si="77"/>
        <v>221599.83685805427</v>
      </c>
      <c r="I1639" s="13">
        <v>40888</v>
      </c>
      <c r="J1639">
        <v>1620</v>
      </c>
      <c r="K1639">
        <v>221569.48487378797</v>
      </c>
      <c r="L1639">
        <v>30.351984229284188</v>
      </c>
      <c r="M1639">
        <v>221599.83685801725</v>
      </c>
    </row>
    <row r="1640" spans="2:13" x14ac:dyDescent="0.25">
      <c r="B1640" s="13">
        <v>40889</v>
      </c>
      <c r="C1640">
        <v>1621</v>
      </c>
      <c r="D1640" s="19">
        <f t="shared" si="75"/>
        <v>221599.83685805427</v>
      </c>
      <c r="E1640" s="19">
        <f t="shared" si="76"/>
        <v>30.356142035349905</v>
      </c>
      <c r="F1640" s="19">
        <f t="shared" si="77"/>
        <v>221630.19300008961</v>
      </c>
      <c r="I1640" s="13">
        <v>40889</v>
      </c>
      <c r="J1640">
        <v>1621</v>
      </c>
      <c r="K1640">
        <v>221599.83685801722</v>
      </c>
      <c r="L1640">
        <v>30.356142035342987</v>
      </c>
      <c r="M1640">
        <v>221630.19300005256</v>
      </c>
    </row>
    <row r="1641" spans="2:13" x14ac:dyDescent="0.25">
      <c r="B1641" s="13">
        <v>40890</v>
      </c>
      <c r="C1641">
        <v>1622</v>
      </c>
      <c r="D1641" s="19">
        <f t="shared" si="75"/>
        <v>221630.19300008961</v>
      </c>
      <c r="E1641" s="19">
        <f t="shared" si="76"/>
        <v>30.360300410971185</v>
      </c>
      <c r="F1641" s="19">
        <f t="shared" si="77"/>
        <v>221660.55330050059</v>
      </c>
      <c r="I1641" s="13">
        <v>40890</v>
      </c>
      <c r="J1641">
        <v>1622</v>
      </c>
      <c r="K1641">
        <v>221630.1930000525</v>
      </c>
      <c r="L1641">
        <v>30.36030041096426</v>
      </c>
      <c r="M1641">
        <v>221660.55330046348</v>
      </c>
    </row>
    <row r="1642" spans="2:13" x14ac:dyDescent="0.25">
      <c r="B1642" s="13">
        <v>40891</v>
      </c>
      <c r="C1642">
        <v>1623</v>
      </c>
      <c r="D1642" s="19">
        <f t="shared" si="75"/>
        <v>221660.55330050059</v>
      </c>
      <c r="E1642" s="19">
        <f t="shared" si="76"/>
        <v>30.36445935623296</v>
      </c>
      <c r="F1642" s="19">
        <f t="shared" si="77"/>
        <v>221690.91775985682</v>
      </c>
      <c r="I1642" s="13">
        <v>40891</v>
      </c>
      <c r="J1642">
        <v>1623</v>
      </c>
      <c r="K1642">
        <v>221660.55330046351</v>
      </c>
      <c r="L1642">
        <v>30.364459356226035</v>
      </c>
      <c r="M1642">
        <v>221690.91775981974</v>
      </c>
    </row>
    <row r="1643" spans="2:13" x14ac:dyDescent="0.25">
      <c r="B1643" s="13">
        <v>40892</v>
      </c>
      <c r="C1643">
        <v>1624</v>
      </c>
      <c r="D1643" s="19">
        <f t="shared" si="75"/>
        <v>221690.91775985682</v>
      </c>
      <c r="E1643" s="19">
        <f t="shared" si="76"/>
        <v>30.368618871213268</v>
      </c>
      <c r="F1643" s="19">
        <f t="shared" si="77"/>
        <v>221721.28637872802</v>
      </c>
      <c r="I1643" s="13">
        <v>40892</v>
      </c>
      <c r="J1643">
        <v>1624</v>
      </c>
      <c r="K1643">
        <v>221690.91775981974</v>
      </c>
      <c r="L1643">
        <v>30.368618871206337</v>
      </c>
      <c r="M1643">
        <v>221721.28637869094</v>
      </c>
    </row>
    <row r="1644" spans="2:13" x14ac:dyDescent="0.25">
      <c r="B1644" s="13">
        <v>40893</v>
      </c>
      <c r="C1644">
        <v>1625</v>
      </c>
      <c r="D1644" s="19">
        <f t="shared" si="75"/>
        <v>221721.28637872802</v>
      </c>
      <c r="E1644" s="19">
        <f t="shared" si="76"/>
        <v>30.372778955990142</v>
      </c>
      <c r="F1644" s="19">
        <f t="shared" si="77"/>
        <v>221751.65915768401</v>
      </c>
      <c r="I1644" s="13">
        <v>40893</v>
      </c>
      <c r="J1644">
        <v>1625</v>
      </c>
      <c r="K1644">
        <v>221721.28637869089</v>
      </c>
      <c r="L1644">
        <v>30.372778955983208</v>
      </c>
      <c r="M1644">
        <v>221751.65915764688</v>
      </c>
    </row>
    <row r="1645" spans="2:13" x14ac:dyDescent="0.25">
      <c r="B1645" s="13">
        <v>40894</v>
      </c>
      <c r="C1645">
        <v>1626</v>
      </c>
      <c r="D1645" s="19">
        <f t="shared" si="75"/>
        <v>221751.65915768401</v>
      </c>
      <c r="E1645" s="19">
        <f t="shared" si="76"/>
        <v>30.376939610641649</v>
      </c>
      <c r="F1645" s="19">
        <f t="shared" si="77"/>
        <v>221782.03609729465</v>
      </c>
      <c r="I1645" s="13">
        <v>40894</v>
      </c>
      <c r="J1645">
        <v>1626</v>
      </c>
      <c r="K1645">
        <v>221751.65915764685</v>
      </c>
      <c r="L1645">
        <v>30.376939610634711</v>
      </c>
      <c r="M1645">
        <v>221782.03609725749</v>
      </c>
    </row>
    <row r="1646" spans="2:13" x14ac:dyDescent="0.25">
      <c r="B1646" s="13">
        <v>40895</v>
      </c>
      <c r="C1646">
        <v>1627</v>
      </c>
      <c r="D1646" s="19">
        <f t="shared" si="75"/>
        <v>221782.03609729465</v>
      </c>
      <c r="E1646" s="19">
        <f t="shared" si="76"/>
        <v>30.381100835245846</v>
      </c>
      <c r="F1646" s="19">
        <f t="shared" si="77"/>
        <v>221812.4171981299</v>
      </c>
      <c r="I1646" s="13">
        <v>40895</v>
      </c>
      <c r="J1646">
        <v>1627</v>
      </c>
      <c r="K1646">
        <v>221782.03609725743</v>
      </c>
      <c r="L1646">
        <v>30.381100835238904</v>
      </c>
      <c r="M1646">
        <v>221812.41719809268</v>
      </c>
    </row>
    <row r="1647" spans="2:13" x14ac:dyDescent="0.25">
      <c r="B1647" s="13">
        <v>40896</v>
      </c>
      <c r="C1647">
        <v>1628</v>
      </c>
      <c r="D1647" s="19">
        <f t="shared" si="75"/>
        <v>221812.4171981299</v>
      </c>
      <c r="E1647" s="19">
        <f t="shared" si="76"/>
        <v>30.385262629880813</v>
      </c>
      <c r="F1647" s="19">
        <f t="shared" si="77"/>
        <v>221842.80246075979</v>
      </c>
      <c r="I1647" s="13">
        <v>40896</v>
      </c>
      <c r="J1647">
        <v>1628</v>
      </c>
      <c r="K1647">
        <v>221812.41719809268</v>
      </c>
      <c r="L1647">
        <v>30.385262629873864</v>
      </c>
      <c r="M1647">
        <v>221842.80246072254</v>
      </c>
    </row>
    <row r="1648" spans="2:13" x14ac:dyDescent="0.25">
      <c r="B1648" s="13">
        <v>40897</v>
      </c>
      <c r="C1648">
        <v>1629</v>
      </c>
      <c r="D1648" s="19">
        <f t="shared" si="75"/>
        <v>221842.80246075979</v>
      </c>
      <c r="E1648" s="19">
        <f t="shared" si="76"/>
        <v>30.389424994624633</v>
      </c>
      <c r="F1648" s="19">
        <f t="shared" si="77"/>
        <v>221873.19188575441</v>
      </c>
      <c r="I1648" s="13">
        <v>40897</v>
      </c>
      <c r="J1648">
        <v>1629</v>
      </c>
      <c r="K1648">
        <v>221842.80246072251</v>
      </c>
      <c r="L1648">
        <v>30.389424994617681</v>
      </c>
      <c r="M1648">
        <v>221873.19188571713</v>
      </c>
    </row>
    <row r="1649" spans="2:13" x14ac:dyDescent="0.25">
      <c r="B1649" s="13">
        <v>40898</v>
      </c>
      <c r="C1649">
        <v>1630</v>
      </c>
      <c r="D1649" s="19">
        <f t="shared" si="75"/>
        <v>221873.19188575441</v>
      </c>
      <c r="E1649" s="19">
        <f t="shared" si="76"/>
        <v>30.393587929555402</v>
      </c>
      <c r="F1649" s="19">
        <f t="shared" si="77"/>
        <v>221903.58547368395</v>
      </c>
      <c r="I1649" s="13">
        <v>40898</v>
      </c>
      <c r="J1649">
        <v>1630</v>
      </c>
      <c r="K1649">
        <v>221873.19188571718</v>
      </c>
      <c r="L1649">
        <v>30.393587929548449</v>
      </c>
      <c r="M1649">
        <v>221903.58547364673</v>
      </c>
    </row>
    <row r="1650" spans="2:13" x14ac:dyDescent="0.25">
      <c r="B1650" s="13">
        <v>40899</v>
      </c>
      <c r="C1650">
        <v>1631</v>
      </c>
      <c r="D1650" s="19">
        <f t="shared" si="75"/>
        <v>221903.58547368395</v>
      </c>
      <c r="E1650" s="19">
        <f t="shared" si="76"/>
        <v>30.397751434751232</v>
      </c>
      <c r="F1650" s="19">
        <f t="shared" si="77"/>
        <v>221933.98322511872</v>
      </c>
      <c r="I1650" s="13">
        <v>40899</v>
      </c>
      <c r="J1650">
        <v>1631</v>
      </c>
      <c r="K1650">
        <v>221903.58547364667</v>
      </c>
      <c r="L1650">
        <v>30.397751434744269</v>
      </c>
      <c r="M1650">
        <v>221933.98322508141</v>
      </c>
    </row>
    <row r="1651" spans="2:13" x14ac:dyDescent="0.25">
      <c r="B1651" s="13">
        <v>40900</v>
      </c>
      <c r="C1651">
        <v>1632</v>
      </c>
      <c r="D1651" s="19">
        <f t="shared" si="75"/>
        <v>221933.98322511872</v>
      </c>
      <c r="E1651" s="19">
        <f t="shared" si="76"/>
        <v>30.401915510290241</v>
      </c>
      <c r="F1651" s="19">
        <f t="shared" si="77"/>
        <v>221964.38514062902</v>
      </c>
      <c r="I1651" s="13">
        <v>40900</v>
      </c>
      <c r="J1651">
        <v>1632</v>
      </c>
      <c r="K1651">
        <v>221933.98322508138</v>
      </c>
      <c r="L1651">
        <v>30.401915510283274</v>
      </c>
      <c r="M1651">
        <v>221964.38514059165</v>
      </c>
    </row>
    <row r="1652" spans="2:13" x14ac:dyDescent="0.25">
      <c r="B1652" s="13">
        <v>40901</v>
      </c>
      <c r="C1652">
        <v>1633</v>
      </c>
      <c r="D1652" s="19">
        <f t="shared" si="75"/>
        <v>221964.38514062902</v>
      </c>
      <c r="E1652" s="19">
        <f t="shared" si="76"/>
        <v>30.406080156250553</v>
      </c>
      <c r="F1652" s="19">
        <f t="shared" si="77"/>
        <v>221994.79122078526</v>
      </c>
      <c r="I1652" s="13">
        <v>40901</v>
      </c>
      <c r="J1652">
        <v>1633</v>
      </c>
      <c r="K1652">
        <v>221964.38514059159</v>
      </c>
      <c r="L1652">
        <v>30.406080156243583</v>
      </c>
      <c r="M1652">
        <v>221994.79122074784</v>
      </c>
    </row>
    <row r="1653" spans="2:13" x14ac:dyDescent="0.25">
      <c r="B1653" s="13">
        <v>40902</v>
      </c>
      <c r="C1653">
        <v>1634</v>
      </c>
      <c r="D1653" s="19">
        <f t="shared" si="75"/>
        <v>221994.79122078526</v>
      </c>
      <c r="E1653" s="19">
        <f t="shared" si="76"/>
        <v>30.410245372710314</v>
      </c>
      <c r="F1653" s="19">
        <f t="shared" si="77"/>
        <v>222025.20146615797</v>
      </c>
      <c r="I1653" s="13">
        <v>40902</v>
      </c>
      <c r="J1653">
        <v>1634</v>
      </c>
      <c r="K1653">
        <v>221994.79122074784</v>
      </c>
      <c r="L1653">
        <v>30.410245372703333</v>
      </c>
      <c r="M1653">
        <v>222025.20146612055</v>
      </c>
    </row>
    <row r="1654" spans="2:13" x14ac:dyDescent="0.25">
      <c r="B1654" s="13">
        <v>40903</v>
      </c>
      <c r="C1654">
        <v>1635</v>
      </c>
      <c r="D1654" s="19">
        <f t="shared" si="75"/>
        <v>222025.20146615797</v>
      </c>
      <c r="E1654" s="19">
        <f t="shared" si="76"/>
        <v>30.414411159747672</v>
      </c>
      <c r="F1654" s="19">
        <f t="shared" si="77"/>
        <v>222055.61587731773</v>
      </c>
      <c r="I1654" s="13">
        <v>40903</v>
      </c>
      <c r="J1654">
        <v>1635</v>
      </c>
      <c r="K1654">
        <v>222025.20146612049</v>
      </c>
      <c r="L1654">
        <v>30.414411159740688</v>
      </c>
      <c r="M1654">
        <v>222055.61587728022</v>
      </c>
    </row>
    <row r="1655" spans="2:13" x14ac:dyDescent="0.25">
      <c r="B1655" s="13">
        <v>40904</v>
      </c>
      <c r="C1655">
        <v>1636</v>
      </c>
      <c r="D1655" s="19">
        <f t="shared" si="75"/>
        <v>222055.61587731773</v>
      </c>
      <c r="E1655" s="19">
        <f t="shared" si="76"/>
        <v>30.418577517440788</v>
      </c>
      <c r="F1655" s="19">
        <f t="shared" si="77"/>
        <v>222086.03445483517</v>
      </c>
      <c r="I1655" s="13">
        <v>40904</v>
      </c>
      <c r="J1655">
        <v>1636</v>
      </c>
      <c r="K1655">
        <v>222055.61587728024</v>
      </c>
      <c r="L1655">
        <v>30.4185775174338</v>
      </c>
      <c r="M1655">
        <v>222086.03445479769</v>
      </c>
    </row>
    <row r="1656" spans="2:13" x14ac:dyDescent="0.25">
      <c r="B1656" s="13">
        <v>40905</v>
      </c>
      <c r="C1656">
        <v>1637</v>
      </c>
      <c r="D1656" s="19">
        <f t="shared" si="75"/>
        <v>222086.03445483517</v>
      </c>
      <c r="E1656" s="19">
        <f t="shared" si="76"/>
        <v>30.422744445867835</v>
      </c>
      <c r="F1656" s="19">
        <f t="shared" si="77"/>
        <v>222116.45719928105</v>
      </c>
      <c r="I1656" s="13">
        <v>40905</v>
      </c>
      <c r="J1656">
        <v>1637</v>
      </c>
      <c r="K1656">
        <v>222086.03445479769</v>
      </c>
      <c r="L1656">
        <v>30.42274444586084</v>
      </c>
      <c r="M1656">
        <v>222116.45719924354</v>
      </c>
    </row>
    <row r="1657" spans="2:13" x14ac:dyDescent="0.25">
      <c r="B1657" s="13">
        <v>40906</v>
      </c>
      <c r="C1657">
        <v>1638</v>
      </c>
      <c r="D1657" s="19">
        <f t="shared" si="75"/>
        <v>222116.45719928105</v>
      </c>
      <c r="E1657" s="19">
        <f t="shared" si="76"/>
        <v>30.426911945106998</v>
      </c>
      <c r="F1657" s="19">
        <f t="shared" si="77"/>
        <v>222146.88411122616</v>
      </c>
      <c r="I1657" s="13">
        <v>40906</v>
      </c>
      <c r="J1657">
        <v>1638</v>
      </c>
      <c r="K1657">
        <v>222116.45719924348</v>
      </c>
      <c r="L1657">
        <v>30.426911945099995</v>
      </c>
      <c r="M1657">
        <v>222146.88411118858</v>
      </c>
    </row>
    <row r="1658" spans="2:13" x14ac:dyDescent="0.25">
      <c r="B1658" s="13">
        <v>40907</v>
      </c>
      <c r="C1658">
        <v>1639</v>
      </c>
      <c r="D1658" s="19">
        <f t="shared" si="75"/>
        <v>222146.88411122616</v>
      </c>
      <c r="E1658" s="19">
        <f t="shared" si="76"/>
        <v>30.431080015236464</v>
      </c>
      <c r="F1658" s="19">
        <f t="shared" si="77"/>
        <v>222177.31519124139</v>
      </c>
      <c r="I1658" s="13">
        <v>40907</v>
      </c>
      <c r="J1658">
        <v>1639</v>
      </c>
      <c r="K1658">
        <v>222146.88411118856</v>
      </c>
      <c r="L1658">
        <v>30.431080015229458</v>
      </c>
      <c r="M1658">
        <v>222177.31519120379</v>
      </c>
    </row>
    <row r="1659" spans="2:13" x14ac:dyDescent="0.25">
      <c r="B1659" s="13">
        <v>40908</v>
      </c>
      <c r="C1659">
        <v>1640</v>
      </c>
      <c r="D1659" s="19">
        <f t="shared" si="75"/>
        <v>222177.31519124139</v>
      </c>
      <c r="E1659" s="19">
        <f t="shared" si="76"/>
        <v>30.435248656334441</v>
      </c>
      <c r="F1659" s="19">
        <f t="shared" si="77"/>
        <v>222207.75043989773</v>
      </c>
      <c r="I1659" s="13">
        <v>40908</v>
      </c>
      <c r="J1659">
        <v>1640</v>
      </c>
      <c r="K1659">
        <v>222177.31519120382</v>
      </c>
      <c r="L1659">
        <v>30.435248656327431</v>
      </c>
      <c r="M1659">
        <v>222207.75043986013</v>
      </c>
    </row>
    <row r="1660" spans="2:13" x14ac:dyDescent="0.25">
      <c r="B1660" s="13">
        <v>40909</v>
      </c>
      <c r="C1660">
        <v>1641</v>
      </c>
      <c r="D1660" s="19">
        <f t="shared" si="75"/>
        <v>222207.75043989773</v>
      </c>
      <c r="E1660" s="19">
        <f t="shared" si="76"/>
        <v>30.439417868479147</v>
      </c>
      <c r="F1660" s="19">
        <f t="shared" si="77"/>
        <v>222238.18985776621</v>
      </c>
      <c r="I1660" s="13">
        <v>40909</v>
      </c>
      <c r="J1660">
        <v>1641</v>
      </c>
      <c r="K1660">
        <v>222207.7504398601</v>
      </c>
      <c r="L1660">
        <v>30.439417868472134</v>
      </c>
      <c r="M1660">
        <v>222238.18985772858</v>
      </c>
    </row>
    <row r="1661" spans="2:13" x14ac:dyDescent="0.25">
      <c r="B1661" s="13">
        <v>40910</v>
      </c>
      <c r="C1661">
        <v>1642</v>
      </c>
      <c r="D1661" s="19">
        <f t="shared" si="75"/>
        <v>222238.18985776621</v>
      </c>
      <c r="E1661" s="19">
        <f t="shared" si="76"/>
        <v>30.4435876517488</v>
      </c>
      <c r="F1661" s="19">
        <f t="shared" si="77"/>
        <v>222268.63344541795</v>
      </c>
      <c r="I1661" s="13">
        <v>40910</v>
      </c>
      <c r="J1661">
        <v>1642</v>
      </c>
      <c r="K1661">
        <v>222238.18985772858</v>
      </c>
      <c r="L1661">
        <v>30.443587651741783</v>
      </c>
      <c r="M1661">
        <v>222268.63344538031</v>
      </c>
    </row>
    <row r="1662" spans="2:13" x14ac:dyDescent="0.25">
      <c r="B1662" s="13">
        <v>40911</v>
      </c>
      <c r="C1662">
        <v>1643</v>
      </c>
      <c r="D1662" s="19">
        <f t="shared" si="75"/>
        <v>222268.63344541795</v>
      </c>
      <c r="E1662" s="19">
        <f t="shared" si="76"/>
        <v>30.44775800622164</v>
      </c>
      <c r="F1662" s="19">
        <f t="shared" si="77"/>
        <v>222299.08120342417</v>
      </c>
      <c r="I1662" s="13">
        <v>40911</v>
      </c>
      <c r="J1662">
        <v>1643</v>
      </c>
      <c r="K1662">
        <v>222268.63344538026</v>
      </c>
      <c r="L1662">
        <v>30.447758006214617</v>
      </c>
      <c r="M1662">
        <v>222299.08120338648</v>
      </c>
    </row>
    <row r="1663" spans="2:13" x14ac:dyDescent="0.25">
      <c r="B1663" s="13">
        <v>40912</v>
      </c>
      <c r="C1663">
        <v>1644</v>
      </c>
      <c r="D1663" s="19">
        <f t="shared" si="75"/>
        <v>222299.08120342417</v>
      </c>
      <c r="E1663" s="19">
        <f t="shared" si="76"/>
        <v>30.451928931975917</v>
      </c>
      <c r="F1663" s="19">
        <f t="shared" si="77"/>
        <v>222329.53313235615</v>
      </c>
      <c r="I1663" s="13">
        <v>40912</v>
      </c>
      <c r="J1663">
        <v>1644</v>
      </c>
      <c r="K1663">
        <v>222299.08120338651</v>
      </c>
      <c r="L1663">
        <v>30.451928931968894</v>
      </c>
      <c r="M1663">
        <v>222329.53313231847</v>
      </c>
    </row>
    <row r="1664" spans="2:13" x14ac:dyDescent="0.25">
      <c r="B1664" s="13">
        <v>40913</v>
      </c>
      <c r="C1664">
        <v>1645</v>
      </c>
      <c r="D1664" s="19">
        <f t="shared" si="75"/>
        <v>222329.53313235615</v>
      </c>
      <c r="E1664" s="19">
        <f t="shared" si="76"/>
        <v>30.456100429089886</v>
      </c>
      <c r="F1664" s="19">
        <f t="shared" si="77"/>
        <v>222359.98923278524</v>
      </c>
      <c r="I1664" s="13">
        <v>40913</v>
      </c>
      <c r="J1664">
        <v>1645</v>
      </c>
      <c r="K1664">
        <v>222329.53313231835</v>
      </c>
      <c r="L1664">
        <v>30.456100429082859</v>
      </c>
      <c r="M1664">
        <v>222359.98923274744</v>
      </c>
    </row>
    <row r="1665" spans="2:13" x14ac:dyDescent="0.25">
      <c r="B1665" s="13">
        <v>40914</v>
      </c>
      <c r="C1665">
        <v>1646</v>
      </c>
      <c r="D1665" s="19">
        <f t="shared" si="75"/>
        <v>222359.98923278524</v>
      </c>
      <c r="E1665" s="19">
        <f t="shared" si="76"/>
        <v>30.460272497641817</v>
      </c>
      <c r="F1665" s="19">
        <f t="shared" si="77"/>
        <v>222390.44950528289</v>
      </c>
      <c r="I1665" s="13">
        <v>40914</v>
      </c>
      <c r="J1665">
        <v>1646</v>
      </c>
      <c r="K1665">
        <v>222359.98923274747</v>
      </c>
      <c r="L1665">
        <v>30.460272497634772</v>
      </c>
      <c r="M1665">
        <v>222390.44950524511</v>
      </c>
    </row>
    <row r="1666" spans="2:13" x14ac:dyDescent="0.25">
      <c r="B1666" s="13">
        <v>40915</v>
      </c>
      <c r="C1666">
        <v>1647</v>
      </c>
      <c r="D1666" s="19">
        <f t="shared" si="75"/>
        <v>222390.44950528289</v>
      </c>
      <c r="E1666" s="19">
        <f t="shared" si="76"/>
        <v>30.464445137709987</v>
      </c>
      <c r="F1666" s="19">
        <f t="shared" si="77"/>
        <v>222420.9139504206</v>
      </c>
      <c r="I1666" s="13">
        <v>40915</v>
      </c>
      <c r="J1666">
        <v>1647</v>
      </c>
      <c r="K1666">
        <v>222390.44950524511</v>
      </c>
      <c r="L1666">
        <v>30.464445137702949</v>
      </c>
      <c r="M1666">
        <v>222420.91395038282</v>
      </c>
    </row>
    <row r="1667" spans="2:13" x14ac:dyDescent="0.25">
      <c r="B1667" s="13">
        <v>40916</v>
      </c>
      <c r="C1667">
        <v>1648</v>
      </c>
      <c r="D1667" s="19">
        <f t="shared" si="75"/>
        <v>222420.9139504206</v>
      </c>
      <c r="E1667" s="19">
        <f t="shared" si="76"/>
        <v>30.468618349372687</v>
      </c>
      <c r="F1667" s="19">
        <f t="shared" si="77"/>
        <v>222451.38256876997</v>
      </c>
      <c r="I1667" s="13">
        <v>40916</v>
      </c>
      <c r="J1667">
        <v>1648</v>
      </c>
      <c r="K1667">
        <v>222420.91395038279</v>
      </c>
      <c r="L1667">
        <v>30.468618349365638</v>
      </c>
      <c r="M1667">
        <v>222451.38256873217</v>
      </c>
    </row>
    <row r="1668" spans="2:13" x14ac:dyDescent="0.25">
      <c r="B1668" s="13">
        <v>40917</v>
      </c>
      <c r="C1668">
        <v>1649</v>
      </c>
      <c r="D1668" s="19">
        <f t="shared" si="75"/>
        <v>222451.38256876997</v>
      </c>
      <c r="E1668" s="19">
        <f t="shared" si="76"/>
        <v>30.472792132708218</v>
      </c>
      <c r="F1668" s="19">
        <f t="shared" si="77"/>
        <v>222481.85536090267</v>
      </c>
      <c r="I1668" s="13">
        <v>40917</v>
      </c>
      <c r="J1668">
        <v>1649</v>
      </c>
      <c r="K1668">
        <v>222451.38256873208</v>
      </c>
      <c r="L1668">
        <v>30.472792132701166</v>
      </c>
      <c r="M1668">
        <v>222481.85536086478</v>
      </c>
    </row>
    <row r="1669" spans="2:13" x14ac:dyDescent="0.25">
      <c r="B1669" s="13">
        <v>40918</v>
      </c>
      <c r="C1669">
        <v>1650</v>
      </c>
      <c r="D1669" s="19">
        <f t="shared" si="75"/>
        <v>222481.85536090267</v>
      </c>
      <c r="E1669" s="19">
        <f t="shared" si="76"/>
        <v>30.47696648779489</v>
      </c>
      <c r="F1669" s="19">
        <f t="shared" si="77"/>
        <v>222512.33232739047</v>
      </c>
      <c r="I1669" s="13">
        <v>40918</v>
      </c>
      <c r="J1669">
        <v>1650</v>
      </c>
      <c r="K1669">
        <v>222481.85536086478</v>
      </c>
      <c r="L1669">
        <v>30.476966487787838</v>
      </c>
      <c r="M1669">
        <v>222512.33232735257</v>
      </c>
    </row>
    <row r="1670" spans="2:13" x14ac:dyDescent="0.25">
      <c r="B1670" s="13">
        <v>40919</v>
      </c>
      <c r="C1670">
        <v>1651</v>
      </c>
      <c r="D1670" s="19">
        <f t="shared" si="75"/>
        <v>222512.33232739047</v>
      </c>
      <c r="E1670" s="19">
        <f t="shared" si="76"/>
        <v>30.481141414711026</v>
      </c>
      <c r="F1670" s="19">
        <f t="shared" si="77"/>
        <v>222542.81346880517</v>
      </c>
      <c r="I1670" s="13">
        <v>40919</v>
      </c>
      <c r="J1670">
        <v>1651</v>
      </c>
      <c r="K1670">
        <v>222512.33232735255</v>
      </c>
      <c r="L1670">
        <v>30.481141414703963</v>
      </c>
      <c r="M1670">
        <v>222542.81346876724</v>
      </c>
    </row>
    <row r="1671" spans="2:13" x14ac:dyDescent="0.25">
      <c r="B1671" s="13">
        <v>40920</v>
      </c>
      <c r="C1671">
        <v>1652</v>
      </c>
      <c r="D1671" s="19">
        <f t="shared" si="75"/>
        <v>222542.81346880517</v>
      </c>
      <c r="E1671" s="19">
        <f t="shared" si="76"/>
        <v>30.485316913534959</v>
      </c>
      <c r="F1671" s="19">
        <f t="shared" si="77"/>
        <v>222573.29878571871</v>
      </c>
      <c r="I1671" s="13">
        <v>40920</v>
      </c>
      <c r="J1671">
        <v>1652</v>
      </c>
      <c r="K1671">
        <v>222542.81346876721</v>
      </c>
      <c r="L1671">
        <v>30.485316913527893</v>
      </c>
      <c r="M1671">
        <v>222573.29878568073</v>
      </c>
    </row>
    <row r="1672" spans="2:13" x14ac:dyDescent="0.25">
      <c r="B1672" s="13">
        <v>40921</v>
      </c>
      <c r="C1672">
        <v>1653</v>
      </c>
      <c r="D1672" s="19">
        <f t="shared" si="75"/>
        <v>222573.29878571871</v>
      </c>
      <c r="E1672" s="19">
        <f t="shared" si="76"/>
        <v>30.489492984345034</v>
      </c>
      <c r="F1672" s="19">
        <f t="shared" si="77"/>
        <v>222603.78827870305</v>
      </c>
      <c r="I1672" s="13">
        <v>40921</v>
      </c>
      <c r="J1672">
        <v>1653</v>
      </c>
      <c r="K1672">
        <v>222573.29878568073</v>
      </c>
      <c r="L1672">
        <v>30.489492984337964</v>
      </c>
      <c r="M1672">
        <v>222603.78827866507</v>
      </c>
    </row>
    <row r="1673" spans="2:13" x14ac:dyDescent="0.25">
      <c r="B1673" s="13">
        <v>40922</v>
      </c>
      <c r="C1673">
        <v>1654</v>
      </c>
      <c r="D1673" s="19">
        <f t="shared" si="75"/>
        <v>222603.78827870305</v>
      </c>
      <c r="E1673" s="19">
        <f t="shared" si="76"/>
        <v>30.4936696272196</v>
      </c>
      <c r="F1673" s="19">
        <f t="shared" si="77"/>
        <v>222634.28194833026</v>
      </c>
      <c r="I1673" s="13">
        <v>40922</v>
      </c>
      <c r="J1673">
        <v>1654</v>
      </c>
      <c r="K1673">
        <v>222603.78827866504</v>
      </c>
      <c r="L1673">
        <v>30.493669627212526</v>
      </c>
      <c r="M1673">
        <v>222634.28194829225</v>
      </c>
    </row>
    <row r="1674" spans="2:13" x14ac:dyDescent="0.25">
      <c r="B1674" s="13">
        <v>40923</v>
      </c>
      <c r="C1674">
        <v>1655</v>
      </c>
      <c r="D1674" s="19">
        <f t="shared" si="75"/>
        <v>222634.28194833026</v>
      </c>
      <c r="E1674" s="19">
        <f t="shared" si="76"/>
        <v>30.497846842237024</v>
      </c>
      <c r="F1674" s="19">
        <f t="shared" si="77"/>
        <v>222664.77979517251</v>
      </c>
      <c r="I1674" s="13">
        <v>40923</v>
      </c>
      <c r="J1674">
        <v>1655</v>
      </c>
      <c r="K1674">
        <v>222634.28194829225</v>
      </c>
      <c r="L1674">
        <v>30.497846842229951</v>
      </c>
      <c r="M1674">
        <v>222664.77979513447</v>
      </c>
    </row>
    <row r="1675" spans="2:13" x14ac:dyDescent="0.25">
      <c r="B1675" s="13">
        <v>40924</v>
      </c>
      <c r="C1675">
        <v>1656</v>
      </c>
      <c r="D1675" s="19">
        <f t="shared" si="75"/>
        <v>222664.77979517251</v>
      </c>
      <c r="E1675" s="19">
        <f t="shared" si="76"/>
        <v>30.502024629475692</v>
      </c>
      <c r="F1675" s="19">
        <f t="shared" si="77"/>
        <v>222695.28181980198</v>
      </c>
      <c r="I1675" s="13">
        <v>40924</v>
      </c>
      <c r="J1675">
        <v>1656</v>
      </c>
      <c r="K1675">
        <v>222664.77979513453</v>
      </c>
      <c r="L1675">
        <v>30.502024629468611</v>
      </c>
      <c r="M1675">
        <v>222695.281819764</v>
      </c>
    </row>
    <row r="1676" spans="2:13" x14ac:dyDescent="0.25">
      <c r="B1676" s="13">
        <v>40925</v>
      </c>
      <c r="C1676">
        <v>1657</v>
      </c>
      <c r="D1676" s="19">
        <f t="shared" si="75"/>
        <v>222695.28181980198</v>
      </c>
      <c r="E1676" s="19">
        <f t="shared" si="76"/>
        <v>30.506202989013975</v>
      </c>
      <c r="F1676" s="19">
        <f t="shared" si="77"/>
        <v>222725.78802279101</v>
      </c>
      <c r="I1676" s="13">
        <v>40925</v>
      </c>
      <c r="J1676">
        <v>1657</v>
      </c>
      <c r="K1676">
        <v>222695.28181976388</v>
      </c>
      <c r="L1676">
        <v>30.506202989006891</v>
      </c>
      <c r="M1676">
        <v>222725.78802275288</v>
      </c>
    </row>
    <row r="1677" spans="2:13" x14ac:dyDescent="0.25">
      <c r="B1677" s="13">
        <v>40926</v>
      </c>
      <c r="C1677">
        <v>1658</v>
      </c>
      <c r="D1677" s="19">
        <f t="shared" si="75"/>
        <v>222725.78802279101</v>
      </c>
      <c r="E1677" s="19">
        <f t="shared" si="76"/>
        <v>30.510381920930278</v>
      </c>
      <c r="F1677" s="19">
        <f t="shared" si="77"/>
        <v>222756.29840471194</v>
      </c>
      <c r="I1677" s="13">
        <v>40926</v>
      </c>
      <c r="J1677">
        <v>1658</v>
      </c>
      <c r="K1677">
        <v>222725.78802275291</v>
      </c>
      <c r="L1677">
        <v>30.510381920923187</v>
      </c>
      <c r="M1677">
        <v>222756.29840467384</v>
      </c>
    </row>
    <row r="1678" spans="2:13" x14ac:dyDescent="0.25">
      <c r="B1678" s="13">
        <v>40927</v>
      </c>
      <c r="C1678">
        <v>1659</v>
      </c>
      <c r="D1678" s="19">
        <f t="shared" si="75"/>
        <v>222756.29840471194</v>
      </c>
      <c r="E1678" s="19">
        <f t="shared" si="76"/>
        <v>30.514561425303008</v>
      </c>
      <c r="F1678" s="19">
        <f t="shared" si="77"/>
        <v>222786.81296613725</v>
      </c>
      <c r="I1678" s="13">
        <v>40927</v>
      </c>
      <c r="J1678">
        <v>1659</v>
      </c>
      <c r="K1678">
        <v>222756.29840467381</v>
      </c>
      <c r="L1678">
        <v>30.514561425295909</v>
      </c>
      <c r="M1678">
        <v>222786.8129660991</v>
      </c>
    </row>
    <row r="1679" spans="2:13" x14ac:dyDescent="0.25">
      <c r="B1679" s="13">
        <v>40928</v>
      </c>
      <c r="C1679">
        <v>1660</v>
      </c>
      <c r="D1679" s="19">
        <f t="shared" si="75"/>
        <v>222786.81296613725</v>
      </c>
      <c r="E1679" s="19">
        <f t="shared" si="76"/>
        <v>30.518741502210585</v>
      </c>
      <c r="F1679" s="19">
        <f t="shared" si="77"/>
        <v>222817.33170763947</v>
      </c>
      <c r="I1679" s="13">
        <v>40928</v>
      </c>
      <c r="J1679">
        <v>1660</v>
      </c>
      <c r="K1679">
        <v>222786.81296609913</v>
      </c>
      <c r="L1679">
        <v>30.518741502203479</v>
      </c>
      <c r="M1679">
        <v>222817.33170760132</v>
      </c>
    </row>
    <row r="1680" spans="2:13" x14ac:dyDescent="0.25">
      <c r="B1680" s="13">
        <v>40929</v>
      </c>
      <c r="C1680">
        <v>1661</v>
      </c>
      <c r="D1680" s="19">
        <f t="shared" si="75"/>
        <v>222817.33170763947</v>
      </c>
      <c r="E1680" s="19">
        <f t="shared" si="76"/>
        <v>30.522922151731439</v>
      </c>
      <c r="F1680" s="19">
        <f t="shared" si="77"/>
        <v>222847.8546297912</v>
      </c>
      <c r="I1680" s="13">
        <v>40929</v>
      </c>
      <c r="J1680">
        <v>1661</v>
      </c>
      <c r="K1680">
        <v>222817.33170760126</v>
      </c>
      <c r="L1680">
        <v>30.52292215172433</v>
      </c>
      <c r="M1680">
        <v>222847.85462975298</v>
      </c>
    </row>
    <row r="1681" spans="2:13" x14ac:dyDescent="0.25">
      <c r="B1681" s="13">
        <v>40930</v>
      </c>
      <c r="C1681">
        <v>1662</v>
      </c>
      <c r="D1681" s="19">
        <f t="shared" si="75"/>
        <v>222847.8546297912</v>
      </c>
      <c r="E1681" s="19">
        <f t="shared" si="76"/>
        <v>30.527103373944005</v>
      </c>
      <c r="F1681" s="19">
        <f t="shared" si="77"/>
        <v>222878.38173316515</v>
      </c>
      <c r="I1681" s="13">
        <v>40930</v>
      </c>
      <c r="J1681">
        <v>1662</v>
      </c>
      <c r="K1681">
        <v>222847.85462975298</v>
      </c>
      <c r="L1681">
        <v>30.527103373936892</v>
      </c>
      <c r="M1681">
        <v>222878.38173312691</v>
      </c>
    </row>
    <row r="1682" spans="2:13" x14ac:dyDescent="0.25">
      <c r="B1682" s="13">
        <v>40931</v>
      </c>
      <c r="C1682">
        <v>1663</v>
      </c>
      <c r="D1682" s="19">
        <f t="shared" si="75"/>
        <v>222878.38173316515</v>
      </c>
      <c r="E1682" s="19">
        <f t="shared" si="76"/>
        <v>30.531285168926736</v>
      </c>
      <c r="F1682" s="19">
        <f t="shared" si="77"/>
        <v>222908.91301833407</v>
      </c>
      <c r="I1682" s="13">
        <v>40931</v>
      </c>
      <c r="J1682">
        <v>1663</v>
      </c>
      <c r="K1682">
        <v>222878.38173312691</v>
      </c>
      <c r="L1682">
        <v>30.531285168919613</v>
      </c>
      <c r="M1682">
        <v>222908.91301829583</v>
      </c>
    </row>
    <row r="1683" spans="2:13" x14ac:dyDescent="0.25">
      <c r="B1683" s="13">
        <v>40932</v>
      </c>
      <c r="C1683">
        <v>1664</v>
      </c>
      <c r="D1683" s="19">
        <f t="shared" si="75"/>
        <v>222908.91301833407</v>
      </c>
      <c r="E1683" s="19">
        <f t="shared" si="76"/>
        <v>30.535467536758095</v>
      </c>
      <c r="F1683" s="19">
        <f t="shared" si="77"/>
        <v>222939.44848587085</v>
      </c>
      <c r="I1683" s="13">
        <v>40932</v>
      </c>
      <c r="J1683">
        <v>1664</v>
      </c>
      <c r="K1683">
        <v>222908.9130182958</v>
      </c>
      <c r="L1683">
        <v>30.535467536750964</v>
      </c>
      <c r="M1683">
        <v>222939.44848583254</v>
      </c>
    </row>
    <row r="1684" spans="2:13" x14ac:dyDescent="0.25">
      <c r="B1684" s="13">
        <v>40933</v>
      </c>
      <c r="C1684">
        <v>1665</v>
      </c>
      <c r="D1684" s="19">
        <f t="shared" si="75"/>
        <v>222939.44848587085</v>
      </c>
      <c r="E1684" s="19">
        <f t="shared" si="76"/>
        <v>30.53965047751656</v>
      </c>
      <c r="F1684" s="19">
        <f t="shared" si="77"/>
        <v>222969.98813634837</v>
      </c>
      <c r="I1684" s="13">
        <v>40933</v>
      </c>
      <c r="J1684">
        <v>1665</v>
      </c>
      <c r="K1684">
        <v>222939.44848583249</v>
      </c>
      <c r="L1684">
        <v>30.539650477509422</v>
      </c>
      <c r="M1684">
        <v>222969.98813630998</v>
      </c>
    </row>
    <row r="1685" spans="2:13" x14ac:dyDescent="0.25">
      <c r="B1685" s="13">
        <v>40934</v>
      </c>
      <c r="C1685">
        <v>1666</v>
      </c>
      <c r="D1685" s="19">
        <f t="shared" ref="D1685:D1748" si="78">F1684</f>
        <v>222969.98813634837</v>
      </c>
      <c r="E1685" s="19">
        <f t="shared" ref="E1685:E1748" si="79">D1685*_nPIR</f>
        <v>30.543833991280604</v>
      </c>
      <c r="F1685" s="19">
        <f t="shared" si="77"/>
        <v>223000.53197033965</v>
      </c>
      <c r="I1685" s="13">
        <v>40934</v>
      </c>
      <c r="J1685">
        <v>1666</v>
      </c>
      <c r="K1685">
        <v>222969.98813630996</v>
      </c>
      <c r="L1685">
        <v>30.543833991273466</v>
      </c>
      <c r="M1685">
        <v>223000.53197030124</v>
      </c>
    </row>
    <row r="1686" spans="2:13" x14ac:dyDescent="0.25">
      <c r="B1686" s="13">
        <v>40935</v>
      </c>
      <c r="C1686">
        <v>1667</v>
      </c>
      <c r="D1686" s="19">
        <f t="shared" si="78"/>
        <v>223000.53197033965</v>
      </c>
      <c r="E1686" s="19">
        <f t="shared" si="79"/>
        <v>30.548018078128724</v>
      </c>
      <c r="F1686" s="19">
        <f t="shared" ref="F1686:F1749" si="80">D1686+E1686</f>
        <v>223031.07998841777</v>
      </c>
      <c r="I1686" s="13">
        <v>40935</v>
      </c>
      <c r="J1686">
        <v>1667</v>
      </c>
      <c r="K1686">
        <v>223000.53197030121</v>
      </c>
      <c r="L1686">
        <v>30.548018078121579</v>
      </c>
      <c r="M1686">
        <v>223031.07998837932</v>
      </c>
    </row>
    <row r="1687" spans="2:13" x14ac:dyDescent="0.25">
      <c r="B1687" s="13">
        <v>40936</v>
      </c>
      <c r="C1687">
        <v>1668</v>
      </c>
      <c r="D1687" s="19">
        <f t="shared" si="78"/>
        <v>223031.07998841777</v>
      </c>
      <c r="E1687" s="19">
        <f t="shared" si="79"/>
        <v>30.552202738139425</v>
      </c>
      <c r="F1687" s="19">
        <f t="shared" si="80"/>
        <v>223061.63219115592</v>
      </c>
      <c r="I1687" s="13">
        <v>40936</v>
      </c>
      <c r="J1687">
        <v>1668</v>
      </c>
      <c r="K1687">
        <v>223031.07998837938</v>
      </c>
      <c r="L1687">
        <v>30.55220273813228</v>
      </c>
      <c r="M1687">
        <v>223061.6321911175</v>
      </c>
    </row>
    <row r="1688" spans="2:13" x14ac:dyDescent="0.25">
      <c r="B1688" s="13">
        <v>40937</v>
      </c>
      <c r="C1688">
        <v>1669</v>
      </c>
      <c r="D1688" s="19">
        <f t="shared" si="78"/>
        <v>223061.63219115592</v>
      </c>
      <c r="E1688" s="19">
        <f t="shared" si="79"/>
        <v>30.556387971391224</v>
      </c>
      <c r="F1688" s="19">
        <f t="shared" si="80"/>
        <v>223092.18857912731</v>
      </c>
      <c r="I1688" s="13">
        <v>40937</v>
      </c>
      <c r="J1688">
        <v>1669</v>
      </c>
      <c r="K1688">
        <v>223061.63219111742</v>
      </c>
      <c r="L1688">
        <v>30.556387971384069</v>
      </c>
      <c r="M1688">
        <v>223092.1885790888</v>
      </c>
    </row>
    <row r="1689" spans="2:13" x14ac:dyDescent="0.25">
      <c r="B1689" s="13">
        <v>40938</v>
      </c>
      <c r="C1689">
        <v>1670</v>
      </c>
      <c r="D1689" s="19">
        <f t="shared" si="78"/>
        <v>223092.18857912731</v>
      </c>
      <c r="E1689" s="19">
        <f t="shared" si="79"/>
        <v>30.560573777962649</v>
      </c>
      <c r="F1689" s="19">
        <f t="shared" si="80"/>
        <v>223122.74915290528</v>
      </c>
      <c r="I1689" s="13">
        <v>40938</v>
      </c>
      <c r="J1689">
        <v>1670</v>
      </c>
      <c r="K1689">
        <v>223092.18857908878</v>
      </c>
      <c r="L1689">
        <v>30.560573777955494</v>
      </c>
      <c r="M1689">
        <v>223122.74915286675</v>
      </c>
    </row>
    <row r="1690" spans="2:13" x14ac:dyDescent="0.25">
      <c r="B1690" s="13">
        <v>40939</v>
      </c>
      <c r="C1690">
        <v>1671</v>
      </c>
      <c r="D1690" s="19">
        <f t="shared" si="78"/>
        <v>223122.74915290528</v>
      </c>
      <c r="E1690" s="19">
        <f t="shared" si="79"/>
        <v>30.564760157932234</v>
      </c>
      <c r="F1690" s="19">
        <f t="shared" si="80"/>
        <v>223153.3139130632</v>
      </c>
      <c r="I1690" s="13">
        <v>40939</v>
      </c>
      <c r="J1690">
        <v>1671</v>
      </c>
      <c r="K1690">
        <v>223122.74915286675</v>
      </c>
      <c r="L1690">
        <v>30.564760157925068</v>
      </c>
      <c r="M1690">
        <v>223153.31391302467</v>
      </c>
    </row>
    <row r="1691" spans="2:13" x14ac:dyDescent="0.25">
      <c r="B1691" s="13">
        <v>40940</v>
      </c>
      <c r="C1691">
        <v>1672</v>
      </c>
      <c r="D1691" s="19">
        <f t="shared" si="78"/>
        <v>223153.3139130632</v>
      </c>
      <c r="E1691" s="19">
        <f t="shared" si="79"/>
        <v>30.568947111378524</v>
      </c>
      <c r="F1691" s="19">
        <f t="shared" si="80"/>
        <v>223183.88286017458</v>
      </c>
      <c r="I1691" s="13">
        <v>40940</v>
      </c>
      <c r="J1691">
        <v>1672</v>
      </c>
      <c r="K1691">
        <v>223153.31391302467</v>
      </c>
      <c r="L1691">
        <v>30.568947111371354</v>
      </c>
      <c r="M1691">
        <v>223183.88286013604</v>
      </c>
    </row>
    <row r="1692" spans="2:13" x14ac:dyDescent="0.25">
      <c r="B1692" s="13">
        <v>40941</v>
      </c>
      <c r="C1692">
        <v>1673</v>
      </c>
      <c r="D1692" s="19">
        <f t="shared" si="78"/>
        <v>223183.88286017458</v>
      </c>
      <c r="E1692" s="19">
        <f t="shared" si="79"/>
        <v>30.573134638380083</v>
      </c>
      <c r="F1692" s="19">
        <f t="shared" si="80"/>
        <v>223214.45599481295</v>
      </c>
      <c r="I1692" s="13">
        <v>40941</v>
      </c>
      <c r="J1692">
        <v>1673</v>
      </c>
      <c r="K1692">
        <v>223183.88286013596</v>
      </c>
      <c r="L1692">
        <v>30.57313463837291</v>
      </c>
      <c r="M1692">
        <v>223214.45599477433</v>
      </c>
    </row>
    <row r="1693" spans="2:13" x14ac:dyDescent="0.25">
      <c r="B1693" s="13">
        <v>40942</v>
      </c>
      <c r="C1693">
        <v>1674</v>
      </c>
      <c r="D1693" s="19">
        <f t="shared" si="78"/>
        <v>223214.45599481295</v>
      </c>
      <c r="E1693" s="19">
        <f t="shared" si="79"/>
        <v>30.577322739015475</v>
      </c>
      <c r="F1693" s="19">
        <f t="shared" si="80"/>
        <v>223245.03331755195</v>
      </c>
      <c r="I1693" s="13">
        <v>40942</v>
      </c>
      <c r="J1693">
        <v>1674</v>
      </c>
      <c r="K1693">
        <v>223214.45599477433</v>
      </c>
      <c r="L1693">
        <v>30.577322739008309</v>
      </c>
      <c r="M1693">
        <v>223245.03331751333</v>
      </c>
    </row>
    <row r="1694" spans="2:13" x14ac:dyDescent="0.25">
      <c r="B1694" s="13">
        <v>40943</v>
      </c>
      <c r="C1694">
        <v>1675</v>
      </c>
      <c r="D1694" s="19">
        <f t="shared" si="78"/>
        <v>223245.03331755195</v>
      </c>
      <c r="E1694" s="19">
        <f t="shared" si="79"/>
        <v>30.581511413363284</v>
      </c>
      <c r="F1694" s="19">
        <f t="shared" si="80"/>
        <v>223275.61482896531</v>
      </c>
      <c r="I1694" s="13">
        <v>40943</v>
      </c>
      <c r="J1694">
        <v>1675</v>
      </c>
      <c r="K1694">
        <v>223245.0333175133</v>
      </c>
      <c r="L1694">
        <v>30.581511413356104</v>
      </c>
      <c r="M1694">
        <v>223275.61482892666</v>
      </c>
    </row>
    <row r="1695" spans="2:13" x14ac:dyDescent="0.25">
      <c r="B1695" s="13">
        <v>40944</v>
      </c>
      <c r="C1695">
        <v>1676</v>
      </c>
      <c r="D1695" s="19">
        <f t="shared" si="78"/>
        <v>223275.61482896531</v>
      </c>
      <c r="E1695" s="19">
        <f t="shared" si="79"/>
        <v>30.585700661502102</v>
      </c>
      <c r="F1695" s="19">
        <f t="shared" si="80"/>
        <v>223306.2005296268</v>
      </c>
      <c r="I1695" s="13">
        <v>40944</v>
      </c>
      <c r="J1695">
        <v>1676</v>
      </c>
      <c r="K1695">
        <v>223275.61482892669</v>
      </c>
      <c r="L1695">
        <v>30.585700661494915</v>
      </c>
      <c r="M1695">
        <v>223306.20052958818</v>
      </c>
    </row>
    <row r="1696" spans="2:13" x14ac:dyDescent="0.25">
      <c r="B1696" s="13">
        <v>40945</v>
      </c>
      <c r="C1696">
        <v>1677</v>
      </c>
      <c r="D1696" s="19">
        <f t="shared" si="78"/>
        <v>223306.2005296268</v>
      </c>
      <c r="E1696" s="19">
        <f t="shared" si="79"/>
        <v>30.589890483510526</v>
      </c>
      <c r="F1696" s="19">
        <f t="shared" si="80"/>
        <v>223336.79042011031</v>
      </c>
      <c r="I1696" s="13">
        <v>40945</v>
      </c>
      <c r="J1696">
        <v>1677</v>
      </c>
      <c r="K1696">
        <v>223306.20052958815</v>
      </c>
      <c r="L1696">
        <v>30.589890483503339</v>
      </c>
      <c r="M1696">
        <v>223336.79042007166</v>
      </c>
    </row>
    <row r="1697" spans="2:13" x14ac:dyDescent="0.25">
      <c r="B1697" s="13">
        <v>40946</v>
      </c>
      <c r="C1697">
        <v>1678</v>
      </c>
      <c r="D1697" s="19">
        <f t="shared" si="78"/>
        <v>223336.79042011031</v>
      </c>
      <c r="E1697" s="19">
        <f t="shared" si="79"/>
        <v>30.594080879467171</v>
      </c>
      <c r="F1697" s="19">
        <f t="shared" si="80"/>
        <v>223367.38450098978</v>
      </c>
      <c r="I1697" s="13">
        <v>40946</v>
      </c>
      <c r="J1697">
        <v>1678</v>
      </c>
      <c r="K1697">
        <v>223336.79042007163</v>
      </c>
      <c r="L1697">
        <v>30.59408087945998</v>
      </c>
      <c r="M1697">
        <v>223367.3845009511</v>
      </c>
    </row>
    <row r="1698" spans="2:13" x14ac:dyDescent="0.25">
      <c r="B1698" s="13">
        <v>40947</v>
      </c>
      <c r="C1698">
        <v>1679</v>
      </c>
      <c r="D1698" s="19">
        <f t="shared" si="78"/>
        <v>223367.38450098978</v>
      </c>
      <c r="E1698" s="19">
        <f t="shared" si="79"/>
        <v>30.598271849450658</v>
      </c>
      <c r="F1698" s="19">
        <f t="shared" si="80"/>
        <v>223397.98277283923</v>
      </c>
      <c r="I1698" s="13">
        <v>40947</v>
      </c>
      <c r="J1698">
        <v>1679</v>
      </c>
      <c r="K1698">
        <v>223367.38450095104</v>
      </c>
      <c r="L1698">
        <v>30.598271849443467</v>
      </c>
      <c r="M1698">
        <v>223397.98277280049</v>
      </c>
    </row>
    <row r="1699" spans="2:13" x14ac:dyDescent="0.25">
      <c r="B1699" s="13">
        <v>40948</v>
      </c>
      <c r="C1699">
        <v>1680</v>
      </c>
      <c r="D1699" s="19">
        <f t="shared" si="78"/>
        <v>223397.98277283923</v>
      </c>
      <c r="E1699" s="19">
        <f t="shared" si="79"/>
        <v>30.602463393539622</v>
      </c>
      <c r="F1699" s="19">
        <f t="shared" si="80"/>
        <v>223428.58523623276</v>
      </c>
      <c r="I1699" s="13">
        <v>40948</v>
      </c>
      <c r="J1699">
        <v>1680</v>
      </c>
      <c r="K1699">
        <v>223397.98277280046</v>
      </c>
      <c r="L1699">
        <v>30.602463393532428</v>
      </c>
      <c r="M1699">
        <v>223428.58523619399</v>
      </c>
    </row>
    <row r="1700" spans="2:13" x14ac:dyDescent="0.25">
      <c r="B1700" s="13">
        <v>40949</v>
      </c>
      <c r="C1700">
        <v>1681</v>
      </c>
      <c r="D1700" s="19">
        <f t="shared" si="78"/>
        <v>223428.58523623276</v>
      </c>
      <c r="E1700" s="19">
        <f t="shared" si="79"/>
        <v>30.606655511812711</v>
      </c>
      <c r="F1700" s="19">
        <f t="shared" si="80"/>
        <v>223459.19189174456</v>
      </c>
      <c r="I1700" s="13">
        <v>40949</v>
      </c>
      <c r="J1700">
        <v>1681</v>
      </c>
      <c r="K1700">
        <v>223428.58523619393</v>
      </c>
      <c r="L1700">
        <v>30.606655511805506</v>
      </c>
      <c r="M1700">
        <v>223459.19189170573</v>
      </c>
    </row>
    <row r="1701" spans="2:13" x14ac:dyDescent="0.25">
      <c r="B1701" s="13">
        <v>40950</v>
      </c>
      <c r="C1701">
        <v>1682</v>
      </c>
      <c r="D1701" s="19">
        <f t="shared" si="78"/>
        <v>223459.19189174456</v>
      </c>
      <c r="E1701" s="19">
        <f t="shared" si="79"/>
        <v>30.610848204348574</v>
      </c>
      <c r="F1701" s="19">
        <f t="shared" si="80"/>
        <v>223489.80273994891</v>
      </c>
      <c r="I1701" s="13">
        <v>40950</v>
      </c>
      <c r="J1701">
        <v>1682</v>
      </c>
      <c r="K1701">
        <v>223459.19189170576</v>
      </c>
      <c r="L1701">
        <v>30.610848204341362</v>
      </c>
      <c r="M1701">
        <v>223489.80273991011</v>
      </c>
    </row>
    <row r="1702" spans="2:13" x14ac:dyDescent="0.25">
      <c r="B1702" s="13">
        <v>40951</v>
      </c>
      <c r="C1702">
        <v>1683</v>
      </c>
      <c r="D1702" s="19">
        <f t="shared" si="78"/>
        <v>223489.80273994891</v>
      </c>
      <c r="E1702" s="19">
        <f t="shared" si="79"/>
        <v>30.615041471225883</v>
      </c>
      <c r="F1702" s="19">
        <f t="shared" si="80"/>
        <v>223520.41778142014</v>
      </c>
      <c r="I1702" s="13">
        <v>40951</v>
      </c>
      <c r="J1702">
        <v>1683</v>
      </c>
      <c r="K1702">
        <v>223489.80273991005</v>
      </c>
      <c r="L1702">
        <v>30.615041471218664</v>
      </c>
      <c r="M1702">
        <v>223520.41778138129</v>
      </c>
    </row>
    <row r="1703" spans="2:13" x14ac:dyDescent="0.25">
      <c r="B1703" s="13">
        <v>40952</v>
      </c>
      <c r="C1703">
        <v>1684</v>
      </c>
      <c r="D1703" s="19">
        <f t="shared" si="78"/>
        <v>223520.41778142014</v>
      </c>
      <c r="E1703" s="19">
        <f t="shared" si="79"/>
        <v>30.619235312523312</v>
      </c>
      <c r="F1703" s="19">
        <f t="shared" si="80"/>
        <v>223551.03701673268</v>
      </c>
      <c r="I1703" s="13">
        <v>40952</v>
      </c>
      <c r="J1703">
        <v>1684</v>
      </c>
      <c r="K1703">
        <v>223520.41778138129</v>
      </c>
      <c r="L1703">
        <v>30.619235312516086</v>
      </c>
      <c r="M1703">
        <v>223551.03701669379</v>
      </c>
    </row>
    <row r="1704" spans="2:13" x14ac:dyDescent="0.25">
      <c r="B1704" s="13">
        <v>40953</v>
      </c>
      <c r="C1704">
        <v>1685</v>
      </c>
      <c r="D1704" s="19">
        <f t="shared" si="78"/>
        <v>223551.03701673268</v>
      </c>
      <c r="E1704" s="19">
        <f t="shared" si="79"/>
        <v>30.62342972831955</v>
      </c>
      <c r="F1704" s="19">
        <f t="shared" si="80"/>
        <v>223581.660446461</v>
      </c>
      <c r="I1704" s="13">
        <v>40953</v>
      </c>
      <c r="J1704">
        <v>1685</v>
      </c>
      <c r="K1704">
        <v>223551.03701669376</v>
      </c>
      <c r="L1704">
        <v>30.623429728312324</v>
      </c>
      <c r="M1704">
        <v>223581.66044642209</v>
      </c>
    </row>
    <row r="1705" spans="2:13" x14ac:dyDescent="0.25">
      <c r="B1705" s="13">
        <v>40954</v>
      </c>
      <c r="C1705">
        <v>1686</v>
      </c>
      <c r="D1705" s="19">
        <f t="shared" si="78"/>
        <v>223581.660446461</v>
      </c>
      <c r="E1705" s="19">
        <f t="shared" si="79"/>
        <v>30.627624718693291</v>
      </c>
      <c r="F1705" s="19">
        <f t="shared" si="80"/>
        <v>223612.2880711797</v>
      </c>
      <c r="I1705" s="13">
        <v>40954</v>
      </c>
      <c r="J1705">
        <v>1686</v>
      </c>
      <c r="K1705">
        <v>223581.66044642212</v>
      </c>
      <c r="L1705">
        <v>30.627624718686061</v>
      </c>
      <c r="M1705">
        <v>223612.28807114079</v>
      </c>
    </row>
    <row r="1706" spans="2:13" x14ac:dyDescent="0.25">
      <c r="B1706" s="13">
        <v>40955</v>
      </c>
      <c r="C1706">
        <v>1687</v>
      </c>
      <c r="D1706" s="19">
        <f t="shared" si="78"/>
        <v>223612.2880711797</v>
      </c>
      <c r="E1706" s="19">
        <f t="shared" si="79"/>
        <v>30.63182028372325</v>
      </c>
      <c r="F1706" s="19">
        <f t="shared" si="80"/>
        <v>223642.91989146342</v>
      </c>
      <c r="I1706" s="13">
        <v>40955</v>
      </c>
      <c r="J1706">
        <v>1687</v>
      </c>
      <c r="K1706">
        <v>223612.28807114076</v>
      </c>
      <c r="L1706">
        <v>30.631820283716014</v>
      </c>
      <c r="M1706">
        <v>223642.91989142448</v>
      </c>
    </row>
    <row r="1707" spans="2:13" x14ac:dyDescent="0.25">
      <c r="B1707" s="13">
        <v>40956</v>
      </c>
      <c r="C1707">
        <v>1688</v>
      </c>
      <c r="D1707" s="19">
        <f t="shared" si="78"/>
        <v>223642.91989146342</v>
      </c>
      <c r="E1707" s="19">
        <f t="shared" si="79"/>
        <v>30.636016423488144</v>
      </c>
      <c r="F1707" s="19">
        <f t="shared" si="80"/>
        <v>223673.55590788691</v>
      </c>
      <c r="I1707" s="13">
        <v>40956</v>
      </c>
      <c r="J1707">
        <v>1688</v>
      </c>
      <c r="K1707">
        <v>223642.91989142448</v>
      </c>
      <c r="L1707">
        <v>30.636016423480903</v>
      </c>
      <c r="M1707">
        <v>223673.55590784797</v>
      </c>
    </row>
    <row r="1708" spans="2:13" x14ac:dyDescent="0.25">
      <c r="B1708" s="13">
        <v>40957</v>
      </c>
      <c r="C1708">
        <v>1689</v>
      </c>
      <c r="D1708" s="19">
        <f t="shared" si="78"/>
        <v>223673.55590788691</v>
      </c>
      <c r="E1708" s="19">
        <f t="shared" si="79"/>
        <v>30.640213138066706</v>
      </c>
      <c r="F1708" s="19">
        <f t="shared" si="80"/>
        <v>223704.19612102499</v>
      </c>
      <c r="I1708" s="13">
        <v>40957</v>
      </c>
      <c r="J1708">
        <v>1689</v>
      </c>
      <c r="K1708">
        <v>223673.55590784788</v>
      </c>
      <c r="L1708">
        <v>30.640213138059465</v>
      </c>
      <c r="M1708">
        <v>223704.19612098593</v>
      </c>
    </row>
    <row r="1709" spans="2:13" x14ac:dyDescent="0.25">
      <c r="B1709" s="13">
        <v>40958</v>
      </c>
      <c r="C1709">
        <v>1690</v>
      </c>
      <c r="D1709" s="19">
        <f t="shared" si="78"/>
        <v>223704.19612102499</v>
      </c>
      <c r="E1709" s="19">
        <f t="shared" si="79"/>
        <v>30.644410427537672</v>
      </c>
      <c r="F1709" s="19">
        <f t="shared" si="80"/>
        <v>223734.84053145253</v>
      </c>
      <c r="I1709" s="13">
        <v>40958</v>
      </c>
      <c r="J1709">
        <v>1690</v>
      </c>
      <c r="K1709">
        <v>223704.19612098596</v>
      </c>
      <c r="L1709">
        <v>30.644410427530424</v>
      </c>
      <c r="M1709">
        <v>223734.8405314135</v>
      </c>
    </row>
    <row r="1710" spans="2:13" x14ac:dyDescent="0.25">
      <c r="B1710" s="13">
        <v>40959</v>
      </c>
      <c r="C1710">
        <v>1691</v>
      </c>
      <c r="D1710" s="19">
        <f t="shared" si="78"/>
        <v>223734.84053145253</v>
      </c>
      <c r="E1710" s="19">
        <f t="shared" si="79"/>
        <v>30.648608291979802</v>
      </c>
      <c r="F1710" s="19">
        <f t="shared" si="80"/>
        <v>223765.48913974452</v>
      </c>
      <c r="I1710" s="13">
        <v>40959</v>
      </c>
      <c r="J1710">
        <v>1691</v>
      </c>
      <c r="K1710">
        <v>223734.84053141347</v>
      </c>
      <c r="L1710">
        <v>30.648608291972547</v>
      </c>
      <c r="M1710">
        <v>223765.48913970543</v>
      </c>
    </row>
    <row r="1711" spans="2:13" x14ac:dyDescent="0.25">
      <c r="B1711" s="13">
        <v>40960</v>
      </c>
      <c r="C1711">
        <v>1692</v>
      </c>
      <c r="D1711" s="19">
        <f t="shared" si="78"/>
        <v>223765.48913974452</v>
      </c>
      <c r="E1711" s="19">
        <f t="shared" si="79"/>
        <v>30.652806731471856</v>
      </c>
      <c r="F1711" s="19">
        <f t="shared" si="80"/>
        <v>223796.14194647598</v>
      </c>
      <c r="I1711" s="13">
        <v>40960</v>
      </c>
      <c r="J1711">
        <v>1692</v>
      </c>
      <c r="K1711">
        <v>223765.48913970546</v>
      </c>
      <c r="L1711">
        <v>30.65280673146459</v>
      </c>
      <c r="M1711">
        <v>223796.14194643692</v>
      </c>
    </row>
    <row r="1712" spans="2:13" x14ac:dyDescent="0.25">
      <c r="B1712" s="13">
        <v>40961</v>
      </c>
      <c r="C1712">
        <v>1693</v>
      </c>
      <c r="D1712" s="19">
        <f t="shared" si="78"/>
        <v>223796.14194647598</v>
      </c>
      <c r="E1712" s="19">
        <f t="shared" si="79"/>
        <v>30.657005746092604</v>
      </c>
      <c r="F1712" s="19">
        <f t="shared" si="80"/>
        <v>223826.79895222207</v>
      </c>
      <c r="I1712" s="13">
        <v>40961</v>
      </c>
      <c r="J1712">
        <v>1693</v>
      </c>
      <c r="K1712">
        <v>223796.14194643684</v>
      </c>
      <c r="L1712">
        <v>30.657005746085339</v>
      </c>
      <c r="M1712">
        <v>223826.79895218293</v>
      </c>
    </row>
    <row r="1713" spans="2:13" x14ac:dyDescent="0.25">
      <c r="B1713" s="13">
        <v>40962</v>
      </c>
      <c r="C1713">
        <v>1694</v>
      </c>
      <c r="D1713" s="19">
        <f t="shared" si="78"/>
        <v>223826.79895222207</v>
      </c>
      <c r="E1713" s="19">
        <f t="shared" si="79"/>
        <v>30.661205335920837</v>
      </c>
      <c r="F1713" s="19">
        <f t="shared" si="80"/>
        <v>223857.460157558</v>
      </c>
      <c r="I1713" s="13">
        <v>40962</v>
      </c>
      <c r="J1713">
        <v>1694</v>
      </c>
      <c r="K1713">
        <v>223826.79895218293</v>
      </c>
      <c r="L1713">
        <v>30.661205335913561</v>
      </c>
      <c r="M1713">
        <v>223857.46015751886</v>
      </c>
    </row>
    <row r="1714" spans="2:13" x14ac:dyDescent="0.25">
      <c r="B1714" s="13">
        <v>40963</v>
      </c>
      <c r="C1714">
        <v>1695</v>
      </c>
      <c r="D1714" s="19">
        <f t="shared" si="78"/>
        <v>223857.460157558</v>
      </c>
      <c r="E1714" s="19">
        <f t="shared" si="79"/>
        <v>30.665405501035348</v>
      </c>
      <c r="F1714" s="19">
        <f t="shared" si="80"/>
        <v>223888.12556305903</v>
      </c>
      <c r="I1714" s="13">
        <v>40963</v>
      </c>
      <c r="J1714">
        <v>1695</v>
      </c>
      <c r="K1714">
        <v>223857.46015751889</v>
      </c>
      <c r="L1714">
        <v>30.665405501028072</v>
      </c>
      <c r="M1714">
        <v>223888.12556301992</v>
      </c>
    </row>
    <row r="1715" spans="2:13" x14ac:dyDescent="0.25">
      <c r="B1715" s="13">
        <v>40964</v>
      </c>
      <c r="C1715">
        <v>1696</v>
      </c>
      <c r="D1715" s="19">
        <f t="shared" si="78"/>
        <v>223888.12556305903</v>
      </c>
      <c r="E1715" s="19">
        <f t="shared" si="79"/>
        <v>30.669606241514941</v>
      </c>
      <c r="F1715" s="19">
        <f t="shared" si="80"/>
        <v>223918.79516930055</v>
      </c>
      <c r="I1715" s="13">
        <v>40964</v>
      </c>
      <c r="J1715">
        <v>1696</v>
      </c>
      <c r="K1715">
        <v>223888.12556301989</v>
      </c>
      <c r="L1715">
        <v>30.669606241507665</v>
      </c>
      <c r="M1715">
        <v>223918.7951692614</v>
      </c>
    </row>
    <row r="1716" spans="2:13" x14ac:dyDescent="0.25">
      <c r="B1716" s="13">
        <v>40965</v>
      </c>
      <c r="C1716">
        <v>1697</v>
      </c>
      <c r="D1716" s="19">
        <f t="shared" si="78"/>
        <v>223918.79516930055</v>
      </c>
      <c r="E1716" s="19">
        <f t="shared" si="79"/>
        <v>30.673807557438433</v>
      </c>
      <c r="F1716" s="19">
        <f t="shared" si="80"/>
        <v>223949.46897685798</v>
      </c>
      <c r="I1716" s="13">
        <v>40965</v>
      </c>
      <c r="J1716">
        <v>1697</v>
      </c>
      <c r="K1716">
        <v>223918.79516926126</v>
      </c>
      <c r="L1716">
        <v>30.67380755743115</v>
      </c>
      <c r="M1716">
        <v>223949.46897681869</v>
      </c>
    </row>
    <row r="1717" spans="2:13" x14ac:dyDescent="0.25">
      <c r="B1717" s="13">
        <v>40966</v>
      </c>
      <c r="C1717">
        <v>1698</v>
      </c>
      <c r="D1717" s="19">
        <f t="shared" si="78"/>
        <v>223949.46897685798</v>
      </c>
      <c r="E1717" s="19">
        <f t="shared" si="79"/>
        <v>30.678009448884659</v>
      </c>
      <c r="F1717" s="19">
        <f t="shared" si="80"/>
        <v>223980.14698630688</v>
      </c>
      <c r="I1717" s="13">
        <v>40966</v>
      </c>
      <c r="J1717">
        <v>1698</v>
      </c>
      <c r="K1717">
        <v>223949.46897681867</v>
      </c>
      <c r="L1717">
        <v>30.678009448877365</v>
      </c>
      <c r="M1717">
        <v>223980.14698626753</v>
      </c>
    </row>
    <row r="1718" spans="2:13" x14ac:dyDescent="0.25">
      <c r="B1718" s="13">
        <v>40967</v>
      </c>
      <c r="C1718">
        <v>1699</v>
      </c>
      <c r="D1718" s="19">
        <f t="shared" si="78"/>
        <v>223980.14698630688</v>
      </c>
      <c r="E1718" s="19">
        <f t="shared" si="79"/>
        <v>30.682211915932452</v>
      </c>
      <c r="F1718" s="19">
        <f t="shared" si="80"/>
        <v>224010.82919822281</v>
      </c>
      <c r="I1718" s="13">
        <v>40967</v>
      </c>
      <c r="J1718">
        <v>1699</v>
      </c>
      <c r="K1718">
        <v>223980.1469862675</v>
      </c>
      <c r="L1718">
        <v>30.682211915925162</v>
      </c>
      <c r="M1718">
        <v>224010.82919818343</v>
      </c>
    </row>
    <row r="1719" spans="2:13" x14ac:dyDescent="0.25">
      <c r="B1719" s="13">
        <v>40968</v>
      </c>
      <c r="C1719">
        <v>1700</v>
      </c>
      <c r="D1719" s="19">
        <f t="shared" si="78"/>
        <v>224010.82919822281</v>
      </c>
      <c r="E1719" s="19">
        <f t="shared" si="79"/>
        <v>30.686414958660663</v>
      </c>
      <c r="F1719" s="19">
        <f t="shared" si="80"/>
        <v>224041.51561318146</v>
      </c>
      <c r="I1719" s="13">
        <v>40968</v>
      </c>
      <c r="J1719">
        <v>1700</v>
      </c>
      <c r="K1719">
        <v>224010.82919818346</v>
      </c>
      <c r="L1719">
        <v>30.686414958653362</v>
      </c>
      <c r="M1719">
        <v>224041.51561314211</v>
      </c>
    </row>
    <row r="1720" spans="2:13" x14ac:dyDescent="0.25">
      <c r="B1720" s="13">
        <v>40969</v>
      </c>
      <c r="C1720">
        <v>1701</v>
      </c>
      <c r="D1720" s="19">
        <f t="shared" si="78"/>
        <v>224041.51561318146</v>
      </c>
      <c r="E1720" s="19">
        <f t="shared" si="79"/>
        <v>30.69061857714815</v>
      </c>
      <c r="F1720" s="19">
        <f t="shared" si="80"/>
        <v>224072.20623175861</v>
      </c>
      <c r="I1720" s="13">
        <v>40969</v>
      </c>
      <c r="J1720">
        <v>1701</v>
      </c>
      <c r="K1720">
        <v>224041.51561314202</v>
      </c>
      <c r="L1720">
        <v>30.690618577140842</v>
      </c>
      <c r="M1720">
        <v>224072.20623171917</v>
      </c>
    </row>
    <row r="1721" spans="2:13" x14ac:dyDescent="0.25">
      <c r="B1721" s="13">
        <v>40970</v>
      </c>
      <c r="C1721">
        <v>1702</v>
      </c>
      <c r="D1721" s="19">
        <f t="shared" si="78"/>
        <v>224072.20623175861</v>
      </c>
      <c r="E1721" s="19">
        <f t="shared" si="79"/>
        <v>30.694822771473785</v>
      </c>
      <c r="F1721" s="19">
        <f t="shared" si="80"/>
        <v>224102.90105453008</v>
      </c>
      <c r="I1721" s="13">
        <v>40970</v>
      </c>
      <c r="J1721">
        <v>1702</v>
      </c>
      <c r="K1721">
        <v>224072.20623171923</v>
      </c>
      <c r="L1721">
        <v>30.694822771466477</v>
      </c>
      <c r="M1721">
        <v>224102.90105449071</v>
      </c>
    </row>
    <row r="1722" spans="2:13" x14ac:dyDescent="0.25">
      <c r="B1722" s="13">
        <v>40971</v>
      </c>
      <c r="C1722">
        <v>1703</v>
      </c>
      <c r="D1722" s="19">
        <f t="shared" si="78"/>
        <v>224102.90105453008</v>
      </c>
      <c r="E1722" s="19">
        <f t="shared" si="79"/>
        <v>30.699027541716454</v>
      </c>
      <c r="F1722" s="19">
        <f t="shared" si="80"/>
        <v>224133.60008207179</v>
      </c>
      <c r="I1722" s="13">
        <v>40971</v>
      </c>
      <c r="J1722">
        <v>1703</v>
      </c>
      <c r="K1722">
        <v>224102.90105449068</v>
      </c>
      <c r="L1722">
        <v>30.699027541709135</v>
      </c>
      <c r="M1722">
        <v>224133.60008203238</v>
      </c>
    </row>
    <row r="1723" spans="2:13" x14ac:dyDescent="0.25">
      <c r="B1723" s="13">
        <v>40972</v>
      </c>
      <c r="C1723">
        <v>1704</v>
      </c>
      <c r="D1723" s="19">
        <f t="shared" si="78"/>
        <v>224133.60008207179</v>
      </c>
      <c r="E1723" s="19">
        <f t="shared" si="79"/>
        <v>30.703232887955043</v>
      </c>
      <c r="F1723" s="19">
        <f t="shared" si="80"/>
        <v>224164.30331495975</v>
      </c>
      <c r="I1723" s="13">
        <v>40972</v>
      </c>
      <c r="J1723">
        <v>1704</v>
      </c>
      <c r="K1723">
        <v>224133.60008203238</v>
      </c>
      <c r="L1723">
        <v>30.703232887947724</v>
      </c>
      <c r="M1723">
        <v>224164.30331492034</v>
      </c>
    </row>
    <row r="1724" spans="2:13" x14ac:dyDescent="0.25">
      <c r="B1724" s="13">
        <v>40973</v>
      </c>
      <c r="C1724">
        <v>1705</v>
      </c>
      <c r="D1724" s="19">
        <f t="shared" si="78"/>
        <v>224164.30331495975</v>
      </c>
      <c r="E1724" s="19">
        <f t="shared" si="79"/>
        <v>30.707438810268464</v>
      </c>
      <c r="F1724" s="19">
        <f t="shared" si="80"/>
        <v>224195.01075377001</v>
      </c>
      <c r="I1724" s="13">
        <v>40973</v>
      </c>
      <c r="J1724">
        <v>1705</v>
      </c>
      <c r="K1724">
        <v>224164.30331492025</v>
      </c>
      <c r="L1724">
        <v>30.707438810261138</v>
      </c>
      <c r="M1724">
        <v>224195.01075373052</v>
      </c>
    </row>
    <row r="1725" spans="2:13" x14ac:dyDescent="0.25">
      <c r="B1725" s="13">
        <v>40974</v>
      </c>
      <c r="C1725">
        <v>1706</v>
      </c>
      <c r="D1725" s="19">
        <f t="shared" si="78"/>
        <v>224195.01075377001</v>
      </c>
      <c r="E1725" s="19">
        <f t="shared" si="79"/>
        <v>30.711645308735623</v>
      </c>
      <c r="F1725" s="19">
        <f t="shared" si="80"/>
        <v>224225.72239907875</v>
      </c>
      <c r="I1725" s="13">
        <v>40974</v>
      </c>
      <c r="J1725">
        <v>1706</v>
      </c>
      <c r="K1725">
        <v>224195.01075373049</v>
      </c>
      <c r="L1725">
        <v>30.71164530872829</v>
      </c>
      <c r="M1725">
        <v>224225.72239903922</v>
      </c>
    </row>
    <row r="1726" spans="2:13" x14ac:dyDescent="0.25">
      <c r="B1726" s="13">
        <v>40975</v>
      </c>
      <c r="C1726">
        <v>1707</v>
      </c>
      <c r="D1726" s="19">
        <f t="shared" si="78"/>
        <v>224225.72239907875</v>
      </c>
      <c r="E1726" s="19">
        <f t="shared" si="79"/>
        <v>30.715852383435447</v>
      </c>
      <c r="F1726" s="19">
        <f t="shared" si="80"/>
        <v>224256.43825146218</v>
      </c>
      <c r="I1726" s="13">
        <v>40975</v>
      </c>
      <c r="J1726">
        <v>1707</v>
      </c>
      <c r="K1726">
        <v>224225.72239903925</v>
      </c>
      <c r="L1726">
        <v>30.715852383428118</v>
      </c>
      <c r="M1726">
        <v>224256.43825142269</v>
      </c>
    </row>
    <row r="1727" spans="2:13" x14ac:dyDescent="0.25">
      <c r="B1727" s="13">
        <v>40976</v>
      </c>
      <c r="C1727">
        <v>1708</v>
      </c>
      <c r="D1727" s="19">
        <f t="shared" si="78"/>
        <v>224256.43825146218</v>
      </c>
      <c r="E1727" s="19">
        <f t="shared" si="79"/>
        <v>30.720060034446877</v>
      </c>
      <c r="F1727" s="19">
        <f t="shared" si="80"/>
        <v>224287.15831149663</v>
      </c>
      <c r="I1727" s="13">
        <v>40976</v>
      </c>
      <c r="J1727">
        <v>1708</v>
      </c>
      <c r="K1727">
        <v>224256.43825142266</v>
      </c>
      <c r="L1727">
        <v>30.720060034439538</v>
      </c>
      <c r="M1727">
        <v>224287.15831145711</v>
      </c>
    </row>
    <row r="1728" spans="2:13" x14ac:dyDescent="0.25">
      <c r="B1728" s="13">
        <v>40977</v>
      </c>
      <c r="C1728">
        <v>1709</v>
      </c>
      <c r="D1728" s="19">
        <f t="shared" si="78"/>
        <v>224287.15831149663</v>
      </c>
      <c r="E1728" s="19">
        <f t="shared" si="79"/>
        <v>30.724268261848859</v>
      </c>
      <c r="F1728" s="19">
        <f t="shared" si="80"/>
        <v>224317.88257975847</v>
      </c>
      <c r="I1728" s="13">
        <v>40977</v>
      </c>
      <c r="J1728">
        <v>1709</v>
      </c>
      <c r="K1728">
        <v>224287.15831145702</v>
      </c>
      <c r="L1728">
        <v>30.724268261841516</v>
      </c>
      <c r="M1728">
        <v>224317.88257971886</v>
      </c>
    </row>
    <row r="1729" spans="2:13" x14ac:dyDescent="0.25">
      <c r="B1729" s="13">
        <v>40978</v>
      </c>
      <c r="C1729">
        <v>1710</v>
      </c>
      <c r="D1729" s="19">
        <f t="shared" si="78"/>
        <v>224317.88257975847</v>
      </c>
      <c r="E1729" s="19">
        <f t="shared" si="79"/>
        <v>30.728477065720341</v>
      </c>
      <c r="F1729" s="19">
        <f t="shared" si="80"/>
        <v>224348.61105682419</v>
      </c>
      <c r="I1729" s="13">
        <v>40978</v>
      </c>
      <c r="J1729">
        <v>1710</v>
      </c>
      <c r="K1729">
        <v>224317.88257971889</v>
      </c>
      <c r="L1729">
        <v>30.728477065713001</v>
      </c>
      <c r="M1729">
        <v>224348.6110567846</v>
      </c>
    </row>
    <row r="1730" spans="2:13" x14ac:dyDescent="0.25">
      <c r="B1730" s="13">
        <v>40979</v>
      </c>
      <c r="C1730">
        <v>1711</v>
      </c>
      <c r="D1730" s="19">
        <f t="shared" si="78"/>
        <v>224348.61105682419</v>
      </c>
      <c r="E1730" s="19">
        <f t="shared" si="79"/>
        <v>30.732686446140303</v>
      </c>
      <c r="F1730" s="19">
        <f t="shared" si="80"/>
        <v>224379.34374327032</v>
      </c>
      <c r="I1730" s="13">
        <v>40979</v>
      </c>
      <c r="J1730">
        <v>1711</v>
      </c>
      <c r="K1730">
        <v>224348.6110567846</v>
      </c>
      <c r="L1730">
        <v>30.732686446132956</v>
      </c>
      <c r="M1730">
        <v>224379.34374323074</v>
      </c>
    </row>
    <row r="1731" spans="2:13" x14ac:dyDescent="0.25">
      <c r="B1731" s="13">
        <v>40980</v>
      </c>
      <c r="C1731">
        <v>1712</v>
      </c>
      <c r="D1731" s="19">
        <f t="shared" si="78"/>
        <v>224379.34374327032</v>
      </c>
      <c r="E1731" s="19">
        <f t="shared" si="79"/>
        <v>30.736896403187718</v>
      </c>
      <c r="F1731" s="19">
        <f t="shared" si="80"/>
        <v>224410.08063967351</v>
      </c>
      <c r="I1731" s="13">
        <v>40980</v>
      </c>
      <c r="J1731">
        <v>1712</v>
      </c>
      <c r="K1731">
        <v>224379.34374323065</v>
      </c>
      <c r="L1731">
        <v>30.73689640318036</v>
      </c>
      <c r="M1731">
        <v>224410.08063963384</v>
      </c>
    </row>
    <row r="1732" spans="2:13" x14ac:dyDescent="0.25">
      <c r="B1732" s="13">
        <v>40981</v>
      </c>
      <c r="C1732">
        <v>1713</v>
      </c>
      <c r="D1732" s="19">
        <f t="shared" si="78"/>
        <v>224410.08063967351</v>
      </c>
      <c r="E1732" s="19">
        <f t="shared" si="79"/>
        <v>30.741106936941581</v>
      </c>
      <c r="F1732" s="19">
        <f t="shared" si="80"/>
        <v>224440.82174661045</v>
      </c>
      <c r="I1732" s="13">
        <v>40981</v>
      </c>
      <c r="J1732">
        <v>1713</v>
      </c>
      <c r="K1732">
        <v>224410.08063963382</v>
      </c>
      <c r="L1732">
        <v>30.741106936934223</v>
      </c>
      <c r="M1732">
        <v>224440.82174657076</v>
      </c>
    </row>
    <row r="1733" spans="2:13" x14ac:dyDescent="0.25">
      <c r="B1733" s="13">
        <v>40982</v>
      </c>
      <c r="C1733">
        <v>1714</v>
      </c>
      <c r="D1733" s="19">
        <f t="shared" si="78"/>
        <v>224440.82174661045</v>
      </c>
      <c r="E1733" s="19">
        <f t="shared" si="79"/>
        <v>30.74531804748089</v>
      </c>
      <c r="F1733" s="19">
        <f t="shared" si="80"/>
        <v>224471.56706465792</v>
      </c>
      <c r="I1733" s="13">
        <v>40982</v>
      </c>
      <c r="J1733">
        <v>1714</v>
      </c>
      <c r="K1733">
        <v>224440.82174657076</v>
      </c>
      <c r="L1733">
        <v>30.745318047473528</v>
      </c>
      <c r="M1733">
        <v>224471.56706461823</v>
      </c>
    </row>
    <row r="1734" spans="2:13" x14ac:dyDescent="0.25">
      <c r="B1734" s="13">
        <v>40983</v>
      </c>
      <c r="C1734">
        <v>1715</v>
      </c>
      <c r="D1734" s="19">
        <f t="shared" si="78"/>
        <v>224471.56706465792</v>
      </c>
      <c r="E1734" s="19">
        <f t="shared" si="79"/>
        <v>30.74952973488465</v>
      </c>
      <c r="F1734" s="19">
        <f t="shared" si="80"/>
        <v>224502.31659439282</v>
      </c>
      <c r="I1734" s="13">
        <v>40983</v>
      </c>
      <c r="J1734">
        <v>1715</v>
      </c>
      <c r="K1734">
        <v>224471.56706461814</v>
      </c>
      <c r="L1734">
        <v>30.749529734877289</v>
      </c>
      <c r="M1734">
        <v>224502.316594353</v>
      </c>
    </row>
    <row r="1735" spans="2:13" x14ac:dyDescent="0.25">
      <c r="B1735" s="13">
        <v>40984</v>
      </c>
      <c r="C1735">
        <v>1716</v>
      </c>
      <c r="D1735" s="19">
        <f t="shared" si="78"/>
        <v>224502.31659439282</v>
      </c>
      <c r="E1735" s="19">
        <f t="shared" si="79"/>
        <v>30.753741999231895</v>
      </c>
      <c r="F1735" s="19">
        <f t="shared" si="80"/>
        <v>224533.07033639206</v>
      </c>
      <c r="I1735" s="13">
        <v>40984</v>
      </c>
      <c r="J1735">
        <v>1716</v>
      </c>
      <c r="K1735">
        <v>224502.31659435303</v>
      </c>
      <c r="L1735">
        <v>30.753741999224523</v>
      </c>
      <c r="M1735">
        <v>224533.07033635225</v>
      </c>
    </row>
    <row r="1736" spans="2:13" x14ac:dyDescent="0.25">
      <c r="B1736" s="13">
        <v>40985</v>
      </c>
      <c r="C1736">
        <v>1717</v>
      </c>
      <c r="D1736" s="19">
        <f t="shared" si="78"/>
        <v>224533.07033639206</v>
      </c>
      <c r="E1736" s="19">
        <f t="shared" si="79"/>
        <v>30.757954840601656</v>
      </c>
      <c r="F1736" s="19">
        <f t="shared" si="80"/>
        <v>224563.82829123267</v>
      </c>
      <c r="I1736" s="13">
        <v>40985</v>
      </c>
      <c r="J1736">
        <v>1717</v>
      </c>
      <c r="K1736">
        <v>224533.07033635225</v>
      </c>
      <c r="L1736">
        <v>30.757954840594277</v>
      </c>
      <c r="M1736">
        <v>224563.82829119285</v>
      </c>
    </row>
    <row r="1737" spans="2:13" x14ac:dyDescent="0.25">
      <c r="B1737" s="13">
        <v>40986</v>
      </c>
      <c r="C1737">
        <v>1718</v>
      </c>
      <c r="D1737" s="19">
        <f t="shared" si="78"/>
        <v>224563.82829123267</v>
      </c>
      <c r="E1737" s="19">
        <f t="shared" si="79"/>
        <v>30.762168259072972</v>
      </c>
      <c r="F1737" s="19">
        <f t="shared" si="80"/>
        <v>224594.59045949174</v>
      </c>
      <c r="I1737" s="13">
        <v>40986</v>
      </c>
      <c r="J1737">
        <v>1718</v>
      </c>
      <c r="K1737">
        <v>224563.82829119283</v>
      </c>
      <c r="L1737">
        <v>30.762168259065586</v>
      </c>
      <c r="M1737">
        <v>224594.59045945189</v>
      </c>
    </row>
    <row r="1738" spans="2:13" x14ac:dyDescent="0.25">
      <c r="B1738" s="13">
        <v>40987</v>
      </c>
      <c r="C1738">
        <v>1719</v>
      </c>
      <c r="D1738" s="19">
        <f t="shared" si="78"/>
        <v>224594.59045949174</v>
      </c>
      <c r="E1738" s="19">
        <f t="shared" si="79"/>
        <v>30.766382254724899</v>
      </c>
      <c r="F1738" s="19">
        <f t="shared" si="80"/>
        <v>224625.35684174646</v>
      </c>
      <c r="I1738" s="13">
        <v>40987</v>
      </c>
      <c r="J1738">
        <v>1719</v>
      </c>
      <c r="K1738">
        <v>224594.59045945181</v>
      </c>
      <c r="L1738">
        <v>30.766382254717517</v>
      </c>
      <c r="M1738">
        <v>224625.35684170653</v>
      </c>
    </row>
    <row r="1739" spans="2:13" x14ac:dyDescent="0.25">
      <c r="B1739" s="13">
        <v>40988</v>
      </c>
      <c r="C1739">
        <v>1720</v>
      </c>
      <c r="D1739" s="19">
        <f t="shared" si="78"/>
        <v>224625.35684174646</v>
      </c>
      <c r="E1739" s="19">
        <f t="shared" si="79"/>
        <v>30.770596827636506</v>
      </c>
      <c r="F1739" s="19">
        <f t="shared" si="80"/>
        <v>224656.1274385741</v>
      </c>
      <c r="I1739" s="13">
        <v>40988</v>
      </c>
      <c r="J1739">
        <v>1720</v>
      </c>
      <c r="K1739">
        <v>224625.35684170664</v>
      </c>
      <c r="L1739">
        <v>30.77059682762911</v>
      </c>
      <c r="M1739">
        <v>224656.12743853428</v>
      </c>
    </row>
    <row r="1740" spans="2:13" x14ac:dyDescent="0.25">
      <c r="B1740" s="13">
        <v>40989</v>
      </c>
      <c r="C1740">
        <v>1721</v>
      </c>
      <c r="D1740" s="19">
        <f t="shared" si="78"/>
        <v>224656.1274385741</v>
      </c>
      <c r="E1740" s="19">
        <f t="shared" si="79"/>
        <v>30.774811977886866</v>
      </c>
      <c r="F1740" s="19">
        <f t="shared" si="80"/>
        <v>224686.902250552</v>
      </c>
      <c r="I1740" s="13">
        <v>40989</v>
      </c>
      <c r="J1740">
        <v>1721</v>
      </c>
      <c r="K1740">
        <v>224656.12743853417</v>
      </c>
      <c r="L1740">
        <v>30.774811977879462</v>
      </c>
      <c r="M1740">
        <v>224686.90225051204</v>
      </c>
    </row>
    <row r="1741" spans="2:13" x14ac:dyDescent="0.25">
      <c r="B1741" s="13">
        <v>40990</v>
      </c>
      <c r="C1741">
        <v>1722</v>
      </c>
      <c r="D1741" s="19">
        <f t="shared" si="78"/>
        <v>224686.902250552</v>
      </c>
      <c r="E1741" s="19">
        <f t="shared" si="79"/>
        <v>30.779027705555073</v>
      </c>
      <c r="F1741" s="19">
        <f t="shared" si="80"/>
        <v>224717.68127825754</v>
      </c>
      <c r="I1741" s="13">
        <v>40990</v>
      </c>
      <c r="J1741">
        <v>1722</v>
      </c>
      <c r="K1741">
        <v>224686.90225051207</v>
      </c>
      <c r="L1741">
        <v>30.779027705547669</v>
      </c>
      <c r="M1741">
        <v>224717.68127821761</v>
      </c>
    </row>
    <row r="1742" spans="2:13" x14ac:dyDescent="0.25">
      <c r="B1742" s="13">
        <v>40991</v>
      </c>
      <c r="C1742">
        <v>1723</v>
      </c>
      <c r="D1742" s="19">
        <f t="shared" si="78"/>
        <v>224717.68127825754</v>
      </c>
      <c r="E1742" s="19">
        <f t="shared" si="79"/>
        <v>30.783244010720214</v>
      </c>
      <c r="F1742" s="19">
        <f t="shared" si="80"/>
        <v>224748.46452226827</v>
      </c>
      <c r="I1742" s="13">
        <v>40991</v>
      </c>
      <c r="J1742">
        <v>1723</v>
      </c>
      <c r="K1742">
        <v>224717.68127821758</v>
      </c>
      <c r="L1742">
        <v>30.783244010712803</v>
      </c>
      <c r="M1742">
        <v>224748.46452222829</v>
      </c>
    </row>
    <row r="1743" spans="2:13" x14ac:dyDescent="0.25">
      <c r="B1743" s="13">
        <v>40992</v>
      </c>
      <c r="C1743">
        <v>1724</v>
      </c>
      <c r="D1743" s="19">
        <f t="shared" si="78"/>
        <v>224748.46452226827</v>
      </c>
      <c r="E1743" s="19">
        <f t="shared" si="79"/>
        <v>30.787460893461411</v>
      </c>
      <c r="F1743" s="19">
        <f t="shared" si="80"/>
        <v>224779.25198316172</v>
      </c>
      <c r="I1743" s="13">
        <v>40992</v>
      </c>
      <c r="J1743">
        <v>1724</v>
      </c>
      <c r="K1743">
        <v>224748.46452222831</v>
      </c>
      <c r="L1743">
        <v>30.787460893453996</v>
      </c>
      <c r="M1743">
        <v>224779.25198312177</v>
      </c>
    </row>
    <row r="1744" spans="2:13" x14ac:dyDescent="0.25">
      <c r="B1744" s="13">
        <v>40993</v>
      </c>
      <c r="C1744">
        <v>1725</v>
      </c>
      <c r="D1744" s="19">
        <f t="shared" si="78"/>
        <v>224779.25198316172</v>
      </c>
      <c r="E1744" s="19">
        <f t="shared" si="79"/>
        <v>30.791678353857776</v>
      </c>
      <c r="F1744" s="19">
        <f t="shared" si="80"/>
        <v>224810.04366151558</v>
      </c>
      <c r="I1744" s="13">
        <v>40993</v>
      </c>
      <c r="J1744">
        <v>1725</v>
      </c>
      <c r="K1744">
        <v>224779.25198312165</v>
      </c>
      <c r="L1744">
        <v>30.791678353850354</v>
      </c>
      <c r="M1744">
        <v>224810.0436614755</v>
      </c>
    </row>
    <row r="1745" spans="2:13" x14ac:dyDescent="0.25">
      <c r="B1745" s="13">
        <v>40994</v>
      </c>
      <c r="C1745">
        <v>1726</v>
      </c>
      <c r="D1745" s="19">
        <f t="shared" si="78"/>
        <v>224810.04366151558</v>
      </c>
      <c r="E1745" s="19">
        <f t="shared" si="79"/>
        <v>30.795896391988439</v>
      </c>
      <c r="F1745" s="19">
        <f t="shared" si="80"/>
        <v>224840.83955790757</v>
      </c>
      <c r="I1745" s="13">
        <v>40994</v>
      </c>
      <c r="J1745">
        <v>1726</v>
      </c>
      <c r="K1745">
        <v>224810.04366147553</v>
      </c>
      <c r="L1745">
        <v>30.795896391981017</v>
      </c>
      <c r="M1745">
        <v>224840.83955786753</v>
      </c>
    </row>
    <row r="1746" spans="2:13" x14ac:dyDescent="0.25">
      <c r="B1746" s="13">
        <v>40995</v>
      </c>
      <c r="C1746">
        <v>1727</v>
      </c>
      <c r="D1746" s="19">
        <f t="shared" si="78"/>
        <v>224840.83955790757</v>
      </c>
      <c r="E1746" s="19">
        <f t="shared" si="79"/>
        <v>30.800115007932547</v>
      </c>
      <c r="F1746" s="19">
        <f t="shared" si="80"/>
        <v>224871.63967291551</v>
      </c>
      <c r="I1746" s="13">
        <v>40995</v>
      </c>
      <c r="J1746">
        <v>1727</v>
      </c>
      <c r="K1746">
        <v>224840.8395578675</v>
      </c>
      <c r="L1746">
        <v>30.800115007925122</v>
      </c>
      <c r="M1746">
        <v>224871.63967287543</v>
      </c>
    </row>
    <row r="1747" spans="2:13" x14ac:dyDescent="0.25">
      <c r="B1747" s="13">
        <v>40996</v>
      </c>
      <c r="C1747">
        <v>1728</v>
      </c>
      <c r="D1747" s="19">
        <f t="shared" si="78"/>
        <v>224871.63967291551</v>
      </c>
      <c r="E1747" s="19">
        <f t="shared" si="79"/>
        <v>30.804334201769251</v>
      </c>
      <c r="F1747" s="19">
        <f t="shared" si="80"/>
        <v>224902.44400711727</v>
      </c>
      <c r="I1747" s="13">
        <v>40996</v>
      </c>
      <c r="J1747">
        <v>1728</v>
      </c>
      <c r="K1747">
        <v>224871.63967287538</v>
      </c>
      <c r="L1747">
        <v>30.804334201761819</v>
      </c>
      <c r="M1747">
        <v>224902.44400707714</v>
      </c>
    </row>
    <row r="1748" spans="2:13" x14ac:dyDescent="0.25">
      <c r="B1748" s="13">
        <v>40997</v>
      </c>
      <c r="C1748">
        <v>1729</v>
      </c>
      <c r="D1748" s="19">
        <f t="shared" si="78"/>
        <v>224902.44400711727</v>
      </c>
      <c r="E1748" s="19">
        <f t="shared" si="79"/>
        <v>30.808553973577713</v>
      </c>
      <c r="F1748" s="19">
        <f t="shared" si="80"/>
        <v>224933.25256109086</v>
      </c>
      <c r="I1748" s="13">
        <v>40997</v>
      </c>
      <c r="J1748">
        <v>1729</v>
      </c>
      <c r="K1748">
        <v>224902.44400707708</v>
      </c>
      <c r="L1748">
        <v>30.80855397357028</v>
      </c>
      <c r="M1748">
        <v>224933.25256105064</v>
      </c>
    </row>
    <row r="1749" spans="2:13" x14ac:dyDescent="0.25">
      <c r="B1749" s="13">
        <v>40998</v>
      </c>
      <c r="C1749">
        <v>1730</v>
      </c>
      <c r="D1749" s="19">
        <f t="shared" ref="D1749:D1812" si="81">F1748</f>
        <v>224933.25256109086</v>
      </c>
      <c r="E1749" s="19">
        <f t="shared" ref="E1749:E1812" si="82">D1749*_nPIR</f>
        <v>30.812774323437107</v>
      </c>
      <c r="F1749" s="19">
        <f t="shared" si="80"/>
        <v>224964.06533541431</v>
      </c>
      <c r="I1749" s="13">
        <v>40998</v>
      </c>
      <c r="J1749">
        <v>1730</v>
      </c>
      <c r="K1749">
        <v>224933.25256105064</v>
      </c>
      <c r="L1749">
        <v>30.812774323429664</v>
      </c>
      <c r="M1749">
        <v>224964.06533537406</v>
      </c>
    </row>
    <row r="1750" spans="2:13" x14ac:dyDescent="0.25">
      <c r="B1750" s="13">
        <v>40999</v>
      </c>
      <c r="C1750">
        <v>1731</v>
      </c>
      <c r="D1750" s="19">
        <f t="shared" si="81"/>
        <v>224964.06533541431</v>
      </c>
      <c r="E1750" s="19">
        <f t="shared" si="82"/>
        <v>30.816995251426622</v>
      </c>
      <c r="F1750" s="19">
        <f t="shared" ref="F1750:F1813" si="83">D1750+E1750</f>
        <v>224994.88233066574</v>
      </c>
      <c r="I1750" s="13">
        <v>40999</v>
      </c>
      <c r="J1750">
        <v>1731</v>
      </c>
      <c r="K1750">
        <v>224964.06533537406</v>
      </c>
      <c r="L1750">
        <v>30.816995251419172</v>
      </c>
      <c r="M1750">
        <v>224994.88233062549</v>
      </c>
    </row>
    <row r="1751" spans="2:13" x14ac:dyDescent="0.25">
      <c r="B1751" s="13">
        <v>41000</v>
      </c>
      <c r="C1751">
        <v>1732</v>
      </c>
      <c r="D1751" s="19">
        <f t="shared" si="81"/>
        <v>224994.88233066574</v>
      </c>
      <c r="E1751" s="19">
        <f t="shared" si="82"/>
        <v>30.821216757625447</v>
      </c>
      <c r="F1751" s="19">
        <f t="shared" si="83"/>
        <v>225025.70354742336</v>
      </c>
      <c r="I1751" s="13">
        <v>41000</v>
      </c>
      <c r="J1751">
        <v>1732</v>
      </c>
      <c r="K1751">
        <v>224994.88233062552</v>
      </c>
      <c r="L1751">
        <v>30.821216757617989</v>
      </c>
      <c r="M1751">
        <v>225025.70354738313</v>
      </c>
    </row>
    <row r="1752" spans="2:13" x14ac:dyDescent="0.25">
      <c r="B1752" s="13">
        <v>41001</v>
      </c>
      <c r="C1752">
        <v>1733</v>
      </c>
      <c r="D1752" s="19">
        <f t="shared" si="81"/>
        <v>225025.70354742336</v>
      </c>
      <c r="E1752" s="19">
        <f t="shared" si="82"/>
        <v>30.825438842112792</v>
      </c>
      <c r="F1752" s="19">
        <f t="shared" si="83"/>
        <v>225056.52898626548</v>
      </c>
      <c r="I1752" s="13">
        <v>41001</v>
      </c>
      <c r="J1752">
        <v>1733</v>
      </c>
      <c r="K1752">
        <v>225025.70354738308</v>
      </c>
      <c r="L1752">
        <v>30.825438842105331</v>
      </c>
      <c r="M1752">
        <v>225056.5289862252</v>
      </c>
    </row>
    <row r="1753" spans="2:13" x14ac:dyDescent="0.25">
      <c r="B1753" s="13">
        <v>41002</v>
      </c>
      <c r="C1753">
        <v>1734</v>
      </c>
      <c r="D1753" s="19">
        <f t="shared" si="81"/>
        <v>225056.52898626548</v>
      </c>
      <c r="E1753" s="19">
        <f t="shared" si="82"/>
        <v>30.829661504967877</v>
      </c>
      <c r="F1753" s="19">
        <f t="shared" si="83"/>
        <v>225087.35864777045</v>
      </c>
      <c r="I1753" s="13">
        <v>41002</v>
      </c>
      <c r="J1753">
        <v>1734</v>
      </c>
      <c r="K1753">
        <v>225056.52898622517</v>
      </c>
      <c r="L1753">
        <v>30.829661504960409</v>
      </c>
      <c r="M1753">
        <v>225087.35864773011</v>
      </c>
    </row>
    <row r="1754" spans="2:13" x14ac:dyDescent="0.25">
      <c r="B1754" s="13">
        <v>41003</v>
      </c>
      <c r="C1754">
        <v>1735</v>
      </c>
      <c r="D1754" s="19">
        <f t="shared" si="81"/>
        <v>225087.35864777045</v>
      </c>
      <c r="E1754" s="19">
        <f t="shared" si="82"/>
        <v>30.833884746269931</v>
      </c>
      <c r="F1754" s="19">
        <f t="shared" si="83"/>
        <v>225118.19253251672</v>
      </c>
      <c r="I1754" s="13">
        <v>41003</v>
      </c>
      <c r="J1754">
        <v>1735</v>
      </c>
      <c r="K1754">
        <v>225087.35864773009</v>
      </c>
      <c r="L1754">
        <v>30.833884746262463</v>
      </c>
      <c r="M1754">
        <v>225118.19253247636</v>
      </c>
    </row>
    <row r="1755" spans="2:13" x14ac:dyDescent="0.25">
      <c r="B1755" s="13">
        <v>41004</v>
      </c>
      <c r="C1755">
        <v>1736</v>
      </c>
      <c r="D1755" s="19">
        <f t="shared" si="81"/>
        <v>225118.19253251672</v>
      </c>
      <c r="E1755" s="19">
        <f t="shared" si="82"/>
        <v>30.838108566098185</v>
      </c>
      <c r="F1755" s="19">
        <f t="shared" si="83"/>
        <v>225149.03064108282</v>
      </c>
      <c r="I1755" s="13">
        <v>41004</v>
      </c>
      <c r="J1755">
        <v>1736</v>
      </c>
      <c r="K1755">
        <v>225118.19253247639</v>
      </c>
      <c r="L1755">
        <v>30.838108566090707</v>
      </c>
      <c r="M1755">
        <v>225149.03064104248</v>
      </c>
    </row>
    <row r="1756" spans="2:13" x14ac:dyDescent="0.25">
      <c r="B1756" s="13">
        <v>41005</v>
      </c>
      <c r="C1756">
        <v>1737</v>
      </c>
      <c r="D1756" s="19">
        <f t="shared" si="81"/>
        <v>225149.03064108282</v>
      </c>
      <c r="E1756" s="19">
        <f t="shared" si="82"/>
        <v>30.842332964531899</v>
      </c>
      <c r="F1756" s="19">
        <f t="shared" si="83"/>
        <v>225179.87297404735</v>
      </c>
      <c r="I1756" s="13">
        <v>41005</v>
      </c>
      <c r="J1756">
        <v>1737</v>
      </c>
      <c r="K1756">
        <v>225149.03064104239</v>
      </c>
      <c r="L1756">
        <v>30.842332964524417</v>
      </c>
      <c r="M1756">
        <v>225179.87297400692</v>
      </c>
    </row>
    <row r="1757" spans="2:13" x14ac:dyDescent="0.25">
      <c r="B1757" s="13">
        <v>41006</v>
      </c>
      <c r="C1757">
        <v>1738</v>
      </c>
      <c r="D1757" s="19">
        <f t="shared" si="81"/>
        <v>225179.87297404735</v>
      </c>
      <c r="E1757" s="19">
        <f t="shared" si="82"/>
        <v>30.846557941650325</v>
      </c>
      <c r="F1757" s="19">
        <f t="shared" si="83"/>
        <v>225210.71953198899</v>
      </c>
      <c r="I1757" s="13">
        <v>41006</v>
      </c>
      <c r="J1757">
        <v>1738</v>
      </c>
      <c r="K1757">
        <v>225179.87297400692</v>
      </c>
      <c r="L1757">
        <v>30.846557941642843</v>
      </c>
      <c r="M1757">
        <v>225210.71953194856</v>
      </c>
    </row>
    <row r="1758" spans="2:13" x14ac:dyDescent="0.25">
      <c r="B1758" s="13">
        <v>41007</v>
      </c>
      <c r="C1758">
        <v>1739</v>
      </c>
      <c r="D1758" s="19">
        <f t="shared" si="81"/>
        <v>225210.71953198899</v>
      </c>
      <c r="E1758" s="19">
        <f t="shared" si="82"/>
        <v>30.850783497532742</v>
      </c>
      <c r="F1758" s="19">
        <f t="shared" si="83"/>
        <v>225241.57031548652</v>
      </c>
      <c r="I1758" s="13">
        <v>41007</v>
      </c>
      <c r="J1758">
        <v>1739</v>
      </c>
      <c r="K1758">
        <v>225210.71953194853</v>
      </c>
      <c r="L1758">
        <v>30.850783497525253</v>
      </c>
      <c r="M1758">
        <v>225241.57031544606</v>
      </c>
    </row>
    <row r="1759" spans="2:13" x14ac:dyDescent="0.25">
      <c r="B1759" s="13">
        <v>41008</v>
      </c>
      <c r="C1759">
        <v>1740</v>
      </c>
      <c r="D1759" s="19">
        <f t="shared" si="81"/>
        <v>225241.57031548652</v>
      </c>
      <c r="E1759" s="19">
        <f t="shared" si="82"/>
        <v>30.85500963225843</v>
      </c>
      <c r="F1759" s="19">
        <f t="shared" si="83"/>
        <v>225272.42532511879</v>
      </c>
      <c r="I1759" s="13">
        <v>41008</v>
      </c>
      <c r="J1759">
        <v>1740</v>
      </c>
      <c r="K1759">
        <v>225241.57031544601</v>
      </c>
      <c r="L1759">
        <v>30.855009632250933</v>
      </c>
      <c r="M1759">
        <v>225272.42532507825</v>
      </c>
    </row>
    <row r="1760" spans="2:13" x14ac:dyDescent="0.25">
      <c r="B1760" s="13">
        <v>41009</v>
      </c>
      <c r="C1760">
        <v>1741</v>
      </c>
      <c r="D1760" s="19">
        <f t="shared" si="81"/>
        <v>225272.42532511879</v>
      </c>
      <c r="E1760" s="19">
        <f t="shared" si="82"/>
        <v>30.859236345906687</v>
      </c>
      <c r="F1760" s="19">
        <f t="shared" si="83"/>
        <v>225303.28456146471</v>
      </c>
      <c r="I1760" s="13">
        <v>41009</v>
      </c>
      <c r="J1760">
        <v>1741</v>
      </c>
      <c r="K1760">
        <v>225272.42532507825</v>
      </c>
      <c r="L1760">
        <v>30.859236345899181</v>
      </c>
      <c r="M1760">
        <v>225303.28456142414</v>
      </c>
    </row>
    <row r="1761" spans="2:13" x14ac:dyDescent="0.25">
      <c r="B1761" s="13">
        <v>41010</v>
      </c>
      <c r="C1761">
        <v>1742</v>
      </c>
      <c r="D1761" s="19">
        <f t="shared" si="81"/>
        <v>225303.28456146471</v>
      </c>
      <c r="E1761" s="19">
        <f t="shared" si="82"/>
        <v>30.863463638556812</v>
      </c>
      <c r="F1761" s="19">
        <f t="shared" si="83"/>
        <v>225334.14802510326</v>
      </c>
      <c r="I1761" s="13">
        <v>41010</v>
      </c>
      <c r="J1761">
        <v>1742</v>
      </c>
      <c r="K1761">
        <v>225303.28456142417</v>
      </c>
      <c r="L1761">
        <v>30.863463638549309</v>
      </c>
      <c r="M1761">
        <v>225334.14802506272</v>
      </c>
    </row>
    <row r="1762" spans="2:13" x14ac:dyDescent="0.25">
      <c r="B1762" s="13">
        <v>41011</v>
      </c>
      <c r="C1762">
        <v>1743</v>
      </c>
      <c r="D1762" s="19">
        <f t="shared" si="81"/>
        <v>225334.14802510326</v>
      </c>
      <c r="E1762" s="19">
        <f t="shared" si="82"/>
        <v>30.867691510288122</v>
      </c>
      <c r="F1762" s="19">
        <f t="shared" si="83"/>
        <v>225365.01571661356</v>
      </c>
      <c r="I1762" s="13">
        <v>41011</v>
      </c>
      <c r="J1762">
        <v>1743</v>
      </c>
      <c r="K1762">
        <v>225334.14802506269</v>
      </c>
      <c r="L1762">
        <v>30.867691510280615</v>
      </c>
      <c r="M1762">
        <v>225365.01571657296</v>
      </c>
    </row>
    <row r="1763" spans="2:13" x14ac:dyDescent="0.25">
      <c r="B1763" s="13">
        <v>41012</v>
      </c>
      <c r="C1763">
        <v>1744</v>
      </c>
      <c r="D1763" s="19">
        <f t="shared" si="81"/>
        <v>225365.01571661356</v>
      </c>
      <c r="E1763" s="19">
        <f t="shared" si="82"/>
        <v>30.871919961179945</v>
      </c>
      <c r="F1763" s="19">
        <f t="shared" si="83"/>
        <v>225395.88763657474</v>
      </c>
      <c r="I1763" s="13">
        <v>41012</v>
      </c>
      <c r="J1763">
        <v>1744</v>
      </c>
      <c r="K1763">
        <v>225365.01571657299</v>
      </c>
      <c r="L1763">
        <v>30.871919961172427</v>
      </c>
      <c r="M1763">
        <v>225395.88763653417</v>
      </c>
    </row>
    <row r="1764" spans="2:13" x14ac:dyDescent="0.25">
      <c r="B1764" s="13">
        <v>41013</v>
      </c>
      <c r="C1764">
        <v>1745</v>
      </c>
      <c r="D1764" s="19">
        <f t="shared" si="81"/>
        <v>225395.88763657474</v>
      </c>
      <c r="E1764" s="19">
        <f t="shared" si="82"/>
        <v>30.876148991311613</v>
      </c>
      <c r="F1764" s="19">
        <f t="shared" si="83"/>
        <v>225426.76378556606</v>
      </c>
      <c r="I1764" s="13">
        <v>41013</v>
      </c>
      <c r="J1764">
        <v>1745</v>
      </c>
      <c r="K1764">
        <v>225395.88763653408</v>
      </c>
      <c r="L1764">
        <v>30.876148991304085</v>
      </c>
      <c r="M1764">
        <v>225426.7637855254</v>
      </c>
    </row>
    <row r="1765" spans="2:13" x14ac:dyDescent="0.25">
      <c r="B1765" s="13">
        <v>41014</v>
      </c>
      <c r="C1765">
        <v>1746</v>
      </c>
      <c r="D1765" s="19">
        <f t="shared" si="81"/>
        <v>225426.76378556606</v>
      </c>
      <c r="E1765" s="19">
        <f t="shared" si="82"/>
        <v>30.880378600762477</v>
      </c>
      <c r="F1765" s="19">
        <f t="shared" si="83"/>
        <v>225457.64416416682</v>
      </c>
      <c r="I1765" s="13">
        <v>41014</v>
      </c>
      <c r="J1765">
        <v>1746</v>
      </c>
      <c r="K1765">
        <v>225426.76378552531</v>
      </c>
      <c r="L1765">
        <v>30.880378600754952</v>
      </c>
      <c r="M1765">
        <v>225457.64416412608</v>
      </c>
    </row>
    <row r="1766" spans="2:13" x14ac:dyDescent="0.25">
      <c r="B1766" s="13">
        <v>41015</v>
      </c>
      <c r="C1766">
        <v>1747</v>
      </c>
      <c r="D1766" s="19">
        <f t="shared" si="81"/>
        <v>225457.64416416682</v>
      </c>
      <c r="E1766" s="19">
        <f t="shared" si="82"/>
        <v>30.884608789611896</v>
      </c>
      <c r="F1766" s="19">
        <f t="shared" si="83"/>
        <v>225488.52877295643</v>
      </c>
      <c r="I1766" s="13">
        <v>41015</v>
      </c>
      <c r="J1766">
        <v>1747</v>
      </c>
      <c r="K1766">
        <v>225457.64416412616</v>
      </c>
      <c r="L1766">
        <v>30.884608789604361</v>
      </c>
      <c r="M1766">
        <v>225488.52877291577</v>
      </c>
    </row>
    <row r="1767" spans="2:13" x14ac:dyDescent="0.25">
      <c r="B1767" s="13">
        <v>41016</v>
      </c>
      <c r="C1767">
        <v>1748</v>
      </c>
      <c r="D1767" s="19">
        <f t="shared" si="81"/>
        <v>225488.52877295643</v>
      </c>
      <c r="E1767" s="19">
        <f t="shared" si="82"/>
        <v>30.888839557939242</v>
      </c>
      <c r="F1767" s="19">
        <f t="shared" si="83"/>
        <v>225519.41761251437</v>
      </c>
      <c r="I1767" s="13">
        <v>41016</v>
      </c>
      <c r="J1767">
        <v>1748</v>
      </c>
      <c r="K1767">
        <v>225488.52877291566</v>
      </c>
      <c r="L1767">
        <v>30.888839557931703</v>
      </c>
      <c r="M1767">
        <v>225519.4176124736</v>
      </c>
    </row>
    <row r="1768" spans="2:13" x14ac:dyDescent="0.25">
      <c r="B1768" s="13">
        <v>41017</v>
      </c>
      <c r="C1768">
        <v>1749</v>
      </c>
      <c r="D1768" s="19">
        <f t="shared" si="81"/>
        <v>225519.41761251437</v>
      </c>
      <c r="E1768" s="19">
        <f t="shared" si="82"/>
        <v>30.89307090582389</v>
      </c>
      <c r="F1768" s="19">
        <f t="shared" si="83"/>
        <v>225550.31068342019</v>
      </c>
      <c r="I1768" s="13">
        <v>41017</v>
      </c>
      <c r="J1768">
        <v>1749</v>
      </c>
      <c r="K1768">
        <v>225519.4176124736</v>
      </c>
      <c r="L1768">
        <v>30.893070905816348</v>
      </c>
      <c r="M1768">
        <v>225550.31068337942</v>
      </c>
    </row>
    <row r="1769" spans="2:13" x14ac:dyDescent="0.25">
      <c r="B1769" s="13">
        <v>41018</v>
      </c>
      <c r="C1769">
        <v>1750</v>
      </c>
      <c r="D1769" s="19">
        <f t="shared" si="81"/>
        <v>225550.31068342019</v>
      </c>
      <c r="E1769" s="19">
        <f t="shared" si="82"/>
        <v>30.897302833345236</v>
      </c>
      <c r="F1769" s="19">
        <f t="shared" si="83"/>
        <v>225581.20798625355</v>
      </c>
      <c r="I1769" s="13">
        <v>41018</v>
      </c>
      <c r="J1769">
        <v>1750</v>
      </c>
      <c r="K1769">
        <v>225550.31068337936</v>
      </c>
      <c r="L1769">
        <v>30.897302833337694</v>
      </c>
      <c r="M1769">
        <v>225581.20798621268</v>
      </c>
    </row>
    <row r="1770" spans="2:13" x14ac:dyDescent="0.25">
      <c r="B1770" s="13">
        <v>41019</v>
      </c>
      <c r="C1770">
        <v>1751</v>
      </c>
      <c r="D1770" s="19">
        <f t="shared" si="81"/>
        <v>225581.20798625355</v>
      </c>
      <c r="E1770" s="19">
        <f t="shared" si="82"/>
        <v>30.901535340582683</v>
      </c>
      <c r="F1770" s="19">
        <f t="shared" si="83"/>
        <v>225612.10952159413</v>
      </c>
      <c r="I1770" s="13">
        <v>41019</v>
      </c>
      <c r="J1770">
        <v>1751</v>
      </c>
      <c r="K1770">
        <v>225581.20798621268</v>
      </c>
      <c r="L1770">
        <v>30.901535340575126</v>
      </c>
      <c r="M1770">
        <v>225612.10952155327</v>
      </c>
    </row>
    <row r="1771" spans="2:13" x14ac:dyDescent="0.25">
      <c r="B1771" s="13">
        <v>41020</v>
      </c>
      <c r="C1771">
        <v>1752</v>
      </c>
      <c r="D1771" s="19">
        <f t="shared" si="81"/>
        <v>225612.10952159413</v>
      </c>
      <c r="E1771" s="19">
        <f t="shared" si="82"/>
        <v>30.905768427615637</v>
      </c>
      <c r="F1771" s="19">
        <f t="shared" si="83"/>
        <v>225643.01529002175</v>
      </c>
      <c r="I1771" s="13">
        <v>41020</v>
      </c>
      <c r="J1771">
        <v>1752</v>
      </c>
      <c r="K1771">
        <v>225612.1095215533</v>
      </c>
      <c r="L1771">
        <v>30.905768427608081</v>
      </c>
      <c r="M1771">
        <v>225643.01528998092</v>
      </c>
    </row>
    <row r="1772" spans="2:13" x14ac:dyDescent="0.25">
      <c r="B1772" s="13">
        <v>41021</v>
      </c>
      <c r="C1772">
        <v>1753</v>
      </c>
      <c r="D1772" s="19">
        <f t="shared" si="81"/>
        <v>225643.01529002175</v>
      </c>
      <c r="E1772" s="19">
        <f t="shared" si="82"/>
        <v>30.910002094523531</v>
      </c>
      <c r="F1772" s="19">
        <f t="shared" si="83"/>
        <v>225673.92529211627</v>
      </c>
      <c r="I1772" s="13">
        <v>41021</v>
      </c>
      <c r="J1772">
        <v>1753</v>
      </c>
      <c r="K1772">
        <v>225643.01528998086</v>
      </c>
      <c r="L1772">
        <v>30.910002094515963</v>
      </c>
      <c r="M1772">
        <v>225673.92529207538</v>
      </c>
    </row>
    <row r="1773" spans="2:13" x14ac:dyDescent="0.25">
      <c r="B1773" s="13">
        <v>41022</v>
      </c>
      <c r="C1773">
        <v>1754</v>
      </c>
      <c r="D1773" s="19">
        <f t="shared" si="81"/>
        <v>225673.92529211627</v>
      </c>
      <c r="E1773" s="19">
        <f t="shared" si="82"/>
        <v>30.914236341385795</v>
      </c>
      <c r="F1773" s="19">
        <f t="shared" si="83"/>
        <v>225704.83952845767</v>
      </c>
      <c r="I1773" s="13">
        <v>41022</v>
      </c>
      <c r="J1773">
        <v>1754</v>
      </c>
      <c r="K1773">
        <v>225673.92529207532</v>
      </c>
      <c r="L1773">
        <v>30.914236341378231</v>
      </c>
      <c r="M1773">
        <v>225704.83952841669</v>
      </c>
    </row>
    <row r="1774" spans="2:13" x14ac:dyDescent="0.25">
      <c r="B1774" s="13">
        <v>41023</v>
      </c>
      <c r="C1774">
        <v>1755</v>
      </c>
      <c r="D1774" s="19">
        <f t="shared" si="81"/>
        <v>225704.83952845767</v>
      </c>
      <c r="E1774" s="19">
        <f t="shared" si="82"/>
        <v>30.918471168281876</v>
      </c>
      <c r="F1774" s="19">
        <f t="shared" si="83"/>
        <v>225735.75799962596</v>
      </c>
      <c r="I1774" s="13">
        <v>41023</v>
      </c>
      <c r="J1774">
        <v>1755</v>
      </c>
      <c r="K1774">
        <v>225704.83952841666</v>
      </c>
      <c r="L1774">
        <v>30.918471168274301</v>
      </c>
      <c r="M1774">
        <v>225735.75799958492</v>
      </c>
    </row>
    <row r="1775" spans="2:13" x14ac:dyDescent="0.25">
      <c r="B1775" s="13">
        <v>41024</v>
      </c>
      <c r="C1775">
        <v>1756</v>
      </c>
      <c r="D1775" s="19">
        <f t="shared" si="81"/>
        <v>225735.75799962596</v>
      </c>
      <c r="E1775" s="19">
        <f t="shared" si="82"/>
        <v>30.92270657529123</v>
      </c>
      <c r="F1775" s="19">
        <f t="shared" si="83"/>
        <v>225766.68070620124</v>
      </c>
      <c r="I1775" s="13">
        <v>41024</v>
      </c>
      <c r="J1775">
        <v>1756</v>
      </c>
      <c r="K1775">
        <v>225735.75799958498</v>
      </c>
      <c r="L1775">
        <v>30.922706575283648</v>
      </c>
      <c r="M1775">
        <v>225766.68070616026</v>
      </c>
    </row>
    <row r="1776" spans="2:13" x14ac:dyDescent="0.25">
      <c r="B1776" s="13">
        <v>41025</v>
      </c>
      <c r="C1776">
        <v>1757</v>
      </c>
      <c r="D1776" s="19">
        <f t="shared" si="81"/>
        <v>225766.68070620124</v>
      </c>
      <c r="E1776" s="19">
        <f t="shared" si="82"/>
        <v>30.926942562493323</v>
      </c>
      <c r="F1776" s="19">
        <f t="shared" si="83"/>
        <v>225797.60764876372</v>
      </c>
      <c r="I1776" s="13">
        <v>41025</v>
      </c>
      <c r="J1776">
        <v>1757</v>
      </c>
      <c r="K1776">
        <v>225766.68070616017</v>
      </c>
      <c r="L1776">
        <v>30.926942562485742</v>
      </c>
      <c r="M1776">
        <v>225797.60764872265</v>
      </c>
    </row>
    <row r="1777" spans="2:13" x14ac:dyDescent="0.25">
      <c r="B1777" s="13">
        <v>41026</v>
      </c>
      <c r="C1777">
        <v>1758</v>
      </c>
      <c r="D1777" s="19">
        <f t="shared" si="81"/>
        <v>225797.60764876372</v>
      </c>
      <c r="E1777" s="19">
        <f t="shared" si="82"/>
        <v>30.931179129967635</v>
      </c>
      <c r="F1777" s="19">
        <f t="shared" si="83"/>
        <v>225828.53882789367</v>
      </c>
      <c r="I1777" s="13">
        <v>41026</v>
      </c>
      <c r="J1777">
        <v>1758</v>
      </c>
      <c r="K1777">
        <v>225797.60764872274</v>
      </c>
      <c r="L1777">
        <v>30.93117912996005</v>
      </c>
      <c r="M1777">
        <v>225828.5388278527</v>
      </c>
    </row>
    <row r="1778" spans="2:13" x14ac:dyDescent="0.25">
      <c r="B1778" s="13">
        <v>41027</v>
      </c>
      <c r="C1778">
        <v>1759</v>
      </c>
      <c r="D1778" s="19">
        <f t="shared" si="81"/>
        <v>225828.53882789367</v>
      </c>
      <c r="E1778" s="19">
        <f t="shared" si="82"/>
        <v>30.935416277793657</v>
      </c>
      <c r="F1778" s="19">
        <f t="shared" si="83"/>
        <v>225859.47424417146</v>
      </c>
      <c r="I1778" s="13">
        <v>41027</v>
      </c>
      <c r="J1778">
        <v>1759</v>
      </c>
      <c r="K1778">
        <v>225828.53882785261</v>
      </c>
      <c r="L1778">
        <v>30.935416277786068</v>
      </c>
      <c r="M1778">
        <v>225859.4742441304</v>
      </c>
    </row>
    <row r="1779" spans="2:13" x14ac:dyDescent="0.25">
      <c r="B1779" s="13">
        <v>41028</v>
      </c>
      <c r="C1779">
        <v>1760</v>
      </c>
      <c r="D1779" s="19">
        <f t="shared" si="81"/>
        <v>225859.47424417146</v>
      </c>
      <c r="E1779" s="19">
        <f t="shared" si="82"/>
        <v>30.93965400605089</v>
      </c>
      <c r="F1779" s="19">
        <f t="shared" si="83"/>
        <v>225890.4138981775</v>
      </c>
      <c r="I1779" s="13">
        <v>41028</v>
      </c>
      <c r="J1779">
        <v>1760</v>
      </c>
      <c r="K1779">
        <v>225859.4742441304</v>
      </c>
      <c r="L1779">
        <v>30.939654006043295</v>
      </c>
      <c r="M1779">
        <v>225890.41389813644</v>
      </c>
    </row>
    <row r="1780" spans="2:13" x14ac:dyDescent="0.25">
      <c r="B1780" s="13">
        <v>41029</v>
      </c>
      <c r="C1780">
        <v>1761</v>
      </c>
      <c r="D1780" s="19">
        <f t="shared" si="81"/>
        <v>225890.4138981775</v>
      </c>
      <c r="E1780" s="19">
        <f t="shared" si="82"/>
        <v>30.943892314818839</v>
      </c>
      <c r="F1780" s="19">
        <f t="shared" si="83"/>
        <v>225921.35779049233</v>
      </c>
      <c r="I1780" s="13">
        <v>41029</v>
      </c>
      <c r="J1780">
        <v>1761</v>
      </c>
      <c r="K1780">
        <v>225890.41389813638</v>
      </c>
      <c r="L1780">
        <v>30.94389231481124</v>
      </c>
      <c r="M1780">
        <v>225921.35779045118</v>
      </c>
    </row>
    <row r="1781" spans="2:13" x14ac:dyDescent="0.25">
      <c r="B1781" s="13">
        <v>41030</v>
      </c>
      <c r="C1781">
        <v>1762</v>
      </c>
      <c r="D1781" s="19">
        <f t="shared" si="81"/>
        <v>225921.35779049233</v>
      </c>
      <c r="E1781" s="19">
        <f t="shared" si="82"/>
        <v>30.948131204177034</v>
      </c>
      <c r="F1781" s="19">
        <f t="shared" si="83"/>
        <v>225952.3059216965</v>
      </c>
      <c r="I1781" s="13">
        <v>41030</v>
      </c>
      <c r="J1781">
        <v>1762</v>
      </c>
      <c r="K1781">
        <v>225921.35779045118</v>
      </c>
      <c r="L1781">
        <v>30.948131204169428</v>
      </c>
      <c r="M1781">
        <v>225952.30592165535</v>
      </c>
    </row>
    <row r="1782" spans="2:13" x14ac:dyDescent="0.25">
      <c r="B1782" s="13">
        <v>41031</v>
      </c>
      <c r="C1782">
        <v>1763</v>
      </c>
      <c r="D1782" s="19">
        <f t="shared" si="81"/>
        <v>225952.3059216965</v>
      </c>
      <c r="E1782" s="19">
        <f t="shared" si="82"/>
        <v>30.952370674205003</v>
      </c>
      <c r="F1782" s="19">
        <f t="shared" si="83"/>
        <v>225983.25829237071</v>
      </c>
      <c r="I1782" s="13">
        <v>41031</v>
      </c>
      <c r="J1782">
        <v>1763</v>
      </c>
      <c r="K1782">
        <v>225952.30592165529</v>
      </c>
      <c r="L1782">
        <v>30.9523706741974</v>
      </c>
      <c r="M1782">
        <v>225983.2582923295</v>
      </c>
    </row>
    <row r="1783" spans="2:13" x14ac:dyDescent="0.25">
      <c r="B1783" s="13">
        <v>41032</v>
      </c>
      <c r="C1783">
        <v>1764</v>
      </c>
      <c r="D1783" s="19">
        <f t="shared" si="81"/>
        <v>225983.25829237071</v>
      </c>
      <c r="E1783" s="19">
        <f t="shared" si="82"/>
        <v>30.956610724982294</v>
      </c>
      <c r="F1783" s="19">
        <f t="shared" si="83"/>
        <v>226014.21490309568</v>
      </c>
      <c r="I1783" s="13">
        <v>41032</v>
      </c>
      <c r="J1783">
        <v>1764</v>
      </c>
      <c r="K1783">
        <v>225983.25829232953</v>
      </c>
      <c r="L1783">
        <v>30.956610724974684</v>
      </c>
      <c r="M1783">
        <v>226014.2149030545</v>
      </c>
    </row>
    <row r="1784" spans="2:13" x14ac:dyDescent="0.25">
      <c r="B1784" s="13">
        <v>41033</v>
      </c>
      <c r="C1784">
        <v>1765</v>
      </c>
      <c r="D1784" s="19">
        <f t="shared" si="81"/>
        <v>226014.21490309568</v>
      </c>
      <c r="E1784" s="19">
        <f t="shared" si="82"/>
        <v>30.960851356588453</v>
      </c>
      <c r="F1784" s="19">
        <f t="shared" si="83"/>
        <v>226045.17575445227</v>
      </c>
      <c r="I1784" s="13">
        <v>41033</v>
      </c>
      <c r="J1784">
        <v>1765</v>
      </c>
      <c r="K1784">
        <v>226014.21490305447</v>
      </c>
      <c r="L1784">
        <v>30.960851356580839</v>
      </c>
      <c r="M1784">
        <v>226045.17575441106</v>
      </c>
    </row>
    <row r="1785" spans="2:13" x14ac:dyDescent="0.25">
      <c r="B1785" s="13">
        <v>41034</v>
      </c>
      <c r="C1785">
        <v>1766</v>
      </c>
      <c r="D1785" s="19">
        <f t="shared" si="81"/>
        <v>226045.17575445227</v>
      </c>
      <c r="E1785" s="19">
        <f t="shared" si="82"/>
        <v>30.965092569103053</v>
      </c>
      <c r="F1785" s="19">
        <f t="shared" si="83"/>
        <v>226076.14084702136</v>
      </c>
      <c r="I1785" s="13">
        <v>41034</v>
      </c>
      <c r="J1785">
        <v>1766</v>
      </c>
      <c r="K1785">
        <v>226045.17575441103</v>
      </c>
      <c r="L1785">
        <v>30.965092569095436</v>
      </c>
      <c r="M1785">
        <v>226076.14084698012</v>
      </c>
    </row>
    <row r="1786" spans="2:13" x14ac:dyDescent="0.25">
      <c r="B1786" s="13">
        <v>41035</v>
      </c>
      <c r="C1786">
        <v>1767</v>
      </c>
      <c r="D1786" s="19">
        <f t="shared" si="81"/>
        <v>226076.14084702136</v>
      </c>
      <c r="E1786" s="19">
        <f t="shared" si="82"/>
        <v>30.969334362605672</v>
      </c>
      <c r="F1786" s="19">
        <f t="shared" si="83"/>
        <v>226107.11018138396</v>
      </c>
      <c r="I1786" s="13">
        <v>41035</v>
      </c>
      <c r="J1786">
        <v>1767</v>
      </c>
      <c r="K1786">
        <v>226076.1408469801</v>
      </c>
      <c r="L1786">
        <v>30.969334362598044</v>
      </c>
      <c r="M1786">
        <v>226107.11018134269</v>
      </c>
    </row>
    <row r="1787" spans="2:13" x14ac:dyDescent="0.25">
      <c r="B1787" s="13">
        <v>41036</v>
      </c>
      <c r="C1787">
        <v>1768</v>
      </c>
      <c r="D1787" s="19">
        <f t="shared" si="81"/>
        <v>226107.11018138396</v>
      </c>
      <c r="E1787" s="19">
        <f t="shared" si="82"/>
        <v>30.97357673717589</v>
      </c>
      <c r="F1787" s="19">
        <f t="shared" si="83"/>
        <v>226138.08375812115</v>
      </c>
      <c r="I1787" s="13">
        <v>41036</v>
      </c>
      <c r="J1787">
        <v>1768</v>
      </c>
      <c r="K1787">
        <v>226107.11018134269</v>
      </c>
      <c r="L1787">
        <v>30.973576737168258</v>
      </c>
      <c r="M1787">
        <v>226138.08375807985</v>
      </c>
    </row>
    <row r="1788" spans="2:13" x14ac:dyDescent="0.25">
      <c r="B1788" s="13">
        <v>41037</v>
      </c>
      <c r="C1788">
        <v>1769</v>
      </c>
      <c r="D1788" s="19">
        <f t="shared" si="81"/>
        <v>226138.08375812115</v>
      </c>
      <c r="E1788" s="19">
        <f t="shared" si="82"/>
        <v>30.977819692893313</v>
      </c>
      <c r="F1788" s="19">
        <f t="shared" si="83"/>
        <v>226169.06157781405</v>
      </c>
      <c r="I1788" s="13">
        <v>41037</v>
      </c>
      <c r="J1788">
        <v>1769</v>
      </c>
      <c r="K1788">
        <v>226138.08375807985</v>
      </c>
      <c r="L1788">
        <v>30.977819692885674</v>
      </c>
      <c r="M1788">
        <v>226169.06157777275</v>
      </c>
    </row>
    <row r="1789" spans="2:13" x14ac:dyDescent="0.25">
      <c r="B1789" s="13">
        <v>41038</v>
      </c>
      <c r="C1789">
        <v>1770</v>
      </c>
      <c r="D1789" s="19">
        <f t="shared" si="81"/>
        <v>226169.06157781405</v>
      </c>
      <c r="E1789" s="19">
        <f t="shared" si="82"/>
        <v>30.982063229837546</v>
      </c>
      <c r="F1789" s="19">
        <f t="shared" si="83"/>
        <v>226200.04364104389</v>
      </c>
      <c r="I1789" s="13">
        <v>41038</v>
      </c>
      <c r="J1789">
        <v>1770</v>
      </c>
      <c r="K1789">
        <v>226169.06157777269</v>
      </c>
      <c r="L1789">
        <v>30.982063229829905</v>
      </c>
      <c r="M1789">
        <v>226200.04364100253</v>
      </c>
    </row>
    <row r="1790" spans="2:13" x14ac:dyDescent="0.25">
      <c r="B1790" s="13">
        <v>41039</v>
      </c>
      <c r="C1790">
        <v>1771</v>
      </c>
      <c r="D1790" s="19">
        <f t="shared" si="81"/>
        <v>226200.04364104389</v>
      </c>
      <c r="E1790" s="19">
        <f t="shared" si="82"/>
        <v>30.986307348088207</v>
      </c>
      <c r="F1790" s="19">
        <f t="shared" si="83"/>
        <v>226231.02994839198</v>
      </c>
      <c r="I1790" s="13">
        <v>41039</v>
      </c>
      <c r="J1790">
        <v>1771</v>
      </c>
      <c r="K1790">
        <v>226200.0436410025</v>
      </c>
      <c r="L1790">
        <v>30.986307348080562</v>
      </c>
      <c r="M1790">
        <v>226231.02994835057</v>
      </c>
    </row>
    <row r="1791" spans="2:13" x14ac:dyDescent="0.25">
      <c r="B1791" s="13">
        <v>41040</v>
      </c>
      <c r="C1791">
        <v>1772</v>
      </c>
      <c r="D1791" s="19">
        <f t="shared" si="81"/>
        <v>226231.02994839198</v>
      </c>
      <c r="E1791" s="19">
        <f t="shared" si="82"/>
        <v>30.990552047724933</v>
      </c>
      <c r="F1791" s="19">
        <f t="shared" si="83"/>
        <v>226262.02050043971</v>
      </c>
      <c r="I1791" s="13">
        <v>41040</v>
      </c>
      <c r="J1791">
        <v>1772</v>
      </c>
      <c r="K1791">
        <v>226231.0299483506</v>
      </c>
      <c r="L1791">
        <v>30.990552047717284</v>
      </c>
      <c r="M1791">
        <v>226262.0205003983</v>
      </c>
    </row>
    <row r="1792" spans="2:13" x14ac:dyDescent="0.25">
      <c r="B1792" s="13">
        <v>41041</v>
      </c>
      <c r="C1792">
        <v>1773</v>
      </c>
      <c r="D1792" s="19">
        <f t="shared" si="81"/>
        <v>226262.02050043971</v>
      </c>
      <c r="E1792" s="19">
        <f t="shared" si="82"/>
        <v>30.994797328827364</v>
      </c>
      <c r="F1792" s="19">
        <f t="shared" si="83"/>
        <v>226293.01529776855</v>
      </c>
      <c r="I1792" s="13">
        <v>41041</v>
      </c>
      <c r="J1792">
        <v>1773</v>
      </c>
      <c r="K1792">
        <v>226262.02050039815</v>
      </c>
      <c r="L1792">
        <v>30.994797328819701</v>
      </c>
      <c r="M1792">
        <v>226293.01529772696</v>
      </c>
    </row>
    <row r="1793" spans="2:13" x14ac:dyDescent="0.25">
      <c r="B1793" s="13">
        <v>41042</v>
      </c>
      <c r="C1793">
        <v>1774</v>
      </c>
      <c r="D1793" s="19">
        <f t="shared" si="81"/>
        <v>226293.01529776855</v>
      </c>
      <c r="E1793" s="19">
        <f t="shared" si="82"/>
        <v>30.999043191475149</v>
      </c>
      <c r="F1793" s="19">
        <f t="shared" si="83"/>
        <v>226324.01434096001</v>
      </c>
      <c r="I1793" s="13">
        <v>41042</v>
      </c>
      <c r="J1793">
        <v>1774</v>
      </c>
      <c r="K1793">
        <v>226293.01529772705</v>
      </c>
      <c r="L1793">
        <v>30.999043191467482</v>
      </c>
      <c r="M1793">
        <v>226324.01434091851</v>
      </c>
    </row>
    <row r="1794" spans="2:13" x14ac:dyDescent="0.25">
      <c r="B1794" s="13">
        <v>41043</v>
      </c>
      <c r="C1794">
        <v>1775</v>
      </c>
      <c r="D1794" s="19">
        <f t="shared" si="81"/>
        <v>226324.01434096001</v>
      </c>
      <c r="E1794" s="19">
        <f t="shared" si="82"/>
        <v>31.003289635747951</v>
      </c>
      <c r="F1794" s="19">
        <f t="shared" si="83"/>
        <v>226355.01763059577</v>
      </c>
      <c r="I1794" s="13">
        <v>41043</v>
      </c>
      <c r="J1794">
        <v>1775</v>
      </c>
      <c r="K1794">
        <v>226324.01434091848</v>
      </c>
      <c r="L1794">
        <v>31.003289635740284</v>
      </c>
      <c r="M1794">
        <v>226355.01763055421</v>
      </c>
    </row>
    <row r="1795" spans="2:13" x14ac:dyDescent="0.25">
      <c r="B1795" s="13">
        <v>41044</v>
      </c>
      <c r="C1795">
        <v>1776</v>
      </c>
      <c r="D1795" s="19">
        <f t="shared" si="81"/>
        <v>226355.01763059577</v>
      </c>
      <c r="E1795" s="19">
        <f t="shared" si="82"/>
        <v>31.007536661725453</v>
      </c>
      <c r="F1795" s="19">
        <f t="shared" si="83"/>
        <v>226386.0251672575</v>
      </c>
      <c r="I1795" s="13">
        <v>41044</v>
      </c>
      <c r="J1795">
        <v>1776</v>
      </c>
      <c r="K1795">
        <v>226355.01763055424</v>
      </c>
      <c r="L1795">
        <v>31.007536661717783</v>
      </c>
      <c r="M1795">
        <v>226386.02516721596</v>
      </c>
    </row>
    <row r="1796" spans="2:13" x14ac:dyDescent="0.25">
      <c r="B1796" s="13">
        <v>41045</v>
      </c>
      <c r="C1796">
        <v>1777</v>
      </c>
      <c r="D1796" s="19">
        <f t="shared" si="81"/>
        <v>226386.0251672575</v>
      </c>
      <c r="E1796" s="19">
        <f t="shared" si="82"/>
        <v>31.011784269487332</v>
      </c>
      <c r="F1796" s="19">
        <f t="shared" si="83"/>
        <v>226417.03695152697</v>
      </c>
      <c r="I1796" s="13">
        <v>41045</v>
      </c>
      <c r="J1796">
        <v>1777</v>
      </c>
      <c r="K1796">
        <v>226386.02516721588</v>
      </c>
      <c r="L1796">
        <v>31.011784269479655</v>
      </c>
      <c r="M1796">
        <v>226417.03695148535</v>
      </c>
    </row>
    <row r="1797" spans="2:13" x14ac:dyDescent="0.25">
      <c r="B1797" s="13">
        <v>41046</v>
      </c>
      <c r="C1797">
        <v>1778</v>
      </c>
      <c r="D1797" s="19">
        <f t="shared" si="81"/>
        <v>226417.03695152697</v>
      </c>
      <c r="E1797" s="19">
        <f t="shared" si="82"/>
        <v>31.016032459113287</v>
      </c>
      <c r="F1797" s="19">
        <f t="shared" si="83"/>
        <v>226448.0529839861</v>
      </c>
      <c r="I1797" s="13">
        <v>41046</v>
      </c>
      <c r="J1797">
        <v>1778</v>
      </c>
      <c r="K1797">
        <v>226417.03695148544</v>
      </c>
      <c r="L1797">
        <v>31.01603245910561</v>
      </c>
      <c r="M1797">
        <v>226448.05298394454</v>
      </c>
    </row>
    <row r="1798" spans="2:13" x14ac:dyDescent="0.25">
      <c r="B1798" s="13">
        <v>41047</v>
      </c>
      <c r="C1798">
        <v>1779</v>
      </c>
      <c r="D1798" s="19">
        <f t="shared" si="81"/>
        <v>226448.0529839861</v>
      </c>
      <c r="E1798" s="19">
        <f t="shared" si="82"/>
        <v>31.020281230683032</v>
      </c>
      <c r="F1798" s="19">
        <f t="shared" si="83"/>
        <v>226479.07326521678</v>
      </c>
      <c r="I1798" s="13">
        <v>41047</v>
      </c>
      <c r="J1798">
        <v>1779</v>
      </c>
      <c r="K1798">
        <v>226448.05298394442</v>
      </c>
      <c r="L1798">
        <v>31.020281230675344</v>
      </c>
      <c r="M1798">
        <v>226479.0732651751</v>
      </c>
    </row>
    <row r="1799" spans="2:13" x14ac:dyDescent="0.25">
      <c r="B1799" s="13">
        <v>41048</v>
      </c>
      <c r="C1799">
        <v>1780</v>
      </c>
      <c r="D1799" s="19">
        <f t="shared" si="81"/>
        <v>226479.07326521678</v>
      </c>
      <c r="E1799" s="19">
        <f t="shared" si="82"/>
        <v>31.024530584276274</v>
      </c>
      <c r="F1799" s="19">
        <f t="shared" si="83"/>
        <v>226510.09779580106</v>
      </c>
      <c r="I1799" s="13">
        <v>41048</v>
      </c>
      <c r="J1799">
        <v>1780</v>
      </c>
      <c r="K1799">
        <v>226479.07326517513</v>
      </c>
      <c r="L1799">
        <v>31.024530584268586</v>
      </c>
      <c r="M1799">
        <v>226510.09779575939</v>
      </c>
    </row>
    <row r="1800" spans="2:13" x14ac:dyDescent="0.25">
      <c r="B1800" s="13">
        <v>41049</v>
      </c>
      <c r="C1800">
        <v>1781</v>
      </c>
      <c r="D1800" s="19">
        <f t="shared" si="81"/>
        <v>226510.09779580106</v>
      </c>
      <c r="E1800" s="19">
        <f t="shared" si="82"/>
        <v>31.028780519972752</v>
      </c>
      <c r="F1800" s="19">
        <f t="shared" si="83"/>
        <v>226541.12657632102</v>
      </c>
      <c r="I1800" s="13">
        <v>41049</v>
      </c>
      <c r="J1800">
        <v>1781</v>
      </c>
      <c r="K1800">
        <v>226510.09779575933</v>
      </c>
      <c r="L1800">
        <v>31.028780519965057</v>
      </c>
      <c r="M1800">
        <v>226541.12657627929</v>
      </c>
    </row>
    <row r="1801" spans="2:13" x14ac:dyDescent="0.25">
      <c r="B1801" s="13">
        <v>41050</v>
      </c>
      <c r="C1801">
        <v>1782</v>
      </c>
      <c r="D1801" s="19">
        <f t="shared" si="81"/>
        <v>226541.12657632102</v>
      </c>
      <c r="E1801" s="19">
        <f t="shared" si="82"/>
        <v>31.033031037852201</v>
      </c>
      <c r="F1801" s="19">
        <f t="shared" si="83"/>
        <v>226572.15960735889</v>
      </c>
      <c r="I1801" s="13">
        <v>41050</v>
      </c>
      <c r="J1801">
        <v>1782</v>
      </c>
      <c r="K1801">
        <v>226541.12657627926</v>
      </c>
      <c r="L1801">
        <v>31.033031037844495</v>
      </c>
      <c r="M1801">
        <v>226572.15960731709</v>
      </c>
    </row>
    <row r="1802" spans="2:13" x14ac:dyDescent="0.25">
      <c r="B1802" s="13">
        <v>41051</v>
      </c>
      <c r="C1802">
        <v>1783</v>
      </c>
      <c r="D1802" s="19">
        <f t="shared" si="81"/>
        <v>226572.15960735889</v>
      </c>
      <c r="E1802" s="19">
        <f t="shared" si="82"/>
        <v>31.037282137994371</v>
      </c>
      <c r="F1802" s="19">
        <f t="shared" si="83"/>
        <v>226603.19688949687</v>
      </c>
      <c r="I1802" s="13">
        <v>41051</v>
      </c>
      <c r="J1802">
        <v>1783</v>
      </c>
      <c r="K1802">
        <v>226572.15960731715</v>
      </c>
      <c r="L1802">
        <v>31.037282137986665</v>
      </c>
      <c r="M1802">
        <v>226603.19688945514</v>
      </c>
    </row>
    <row r="1803" spans="2:13" x14ac:dyDescent="0.25">
      <c r="B1803" s="13">
        <v>41052</v>
      </c>
      <c r="C1803">
        <v>1784</v>
      </c>
      <c r="D1803" s="19">
        <f t="shared" si="81"/>
        <v>226603.19688949687</v>
      </c>
      <c r="E1803" s="19">
        <f t="shared" si="82"/>
        <v>31.041533820479028</v>
      </c>
      <c r="F1803" s="19">
        <f t="shared" si="83"/>
        <v>226634.23842331735</v>
      </c>
      <c r="I1803" s="13">
        <v>41052</v>
      </c>
      <c r="J1803">
        <v>1784</v>
      </c>
      <c r="K1803">
        <v>226603.19688945514</v>
      </c>
      <c r="L1803">
        <v>31.041533820471322</v>
      </c>
      <c r="M1803">
        <v>226634.23842327562</v>
      </c>
    </row>
    <row r="1804" spans="2:13" x14ac:dyDescent="0.25">
      <c r="B1804" s="13">
        <v>41053</v>
      </c>
      <c r="C1804">
        <v>1785</v>
      </c>
      <c r="D1804" s="19">
        <f t="shared" si="81"/>
        <v>226634.23842331735</v>
      </c>
      <c r="E1804" s="19">
        <f t="shared" si="82"/>
        <v>31.045786085385942</v>
      </c>
      <c r="F1804" s="19">
        <f t="shared" si="83"/>
        <v>226665.28420940274</v>
      </c>
      <c r="I1804" s="13">
        <v>41053</v>
      </c>
      <c r="J1804">
        <v>1785</v>
      </c>
      <c r="K1804">
        <v>226634.23842327553</v>
      </c>
      <c r="L1804">
        <v>31.045786085378229</v>
      </c>
      <c r="M1804">
        <v>226665.28420936089</v>
      </c>
    </row>
    <row r="1805" spans="2:13" x14ac:dyDescent="0.25">
      <c r="B1805" s="13">
        <v>41054</v>
      </c>
      <c r="C1805">
        <v>1786</v>
      </c>
      <c r="D1805" s="19">
        <f t="shared" si="81"/>
        <v>226665.28420940274</v>
      </c>
      <c r="E1805" s="19">
        <f t="shared" si="82"/>
        <v>31.050038932794902</v>
      </c>
      <c r="F1805" s="19">
        <f t="shared" si="83"/>
        <v>226696.33424833554</v>
      </c>
      <c r="I1805" s="13">
        <v>41054</v>
      </c>
      <c r="J1805">
        <v>1786</v>
      </c>
      <c r="K1805">
        <v>226665.28420936089</v>
      </c>
      <c r="L1805">
        <v>31.050038932787178</v>
      </c>
      <c r="M1805">
        <v>226696.33424829369</v>
      </c>
    </row>
    <row r="1806" spans="2:13" x14ac:dyDescent="0.25">
      <c r="B1806" s="13">
        <v>41055</v>
      </c>
      <c r="C1806">
        <v>1787</v>
      </c>
      <c r="D1806" s="19">
        <f t="shared" si="81"/>
        <v>226696.33424833554</v>
      </c>
      <c r="E1806" s="19">
        <f t="shared" si="82"/>
        <v>31.054292362785695</v>
      </c>
      <c r="F1806" s="19">
        <f t="shared" si="83"/>
        <v>226727.38854069833</v>
      </c>
      <c r="I1806" s="13">
        <v>41055</v>
      </c>
      <c r="J1806">
        <v>1787</v>
      </c>
      <c r="K1806">
        <v>226696.33424829363</v>
      </c>
      <c r="L1806">
        <v>31.054292362777964</v>
      </c>
      <c r="M1806">
        <v>226727.38854065639</v>
      </c>
    </row>
    <row r="1807" spans="2:13" x14ac:dyDescent="0.25">
      <c r="B1807" s="13">
        <v>41056</v>
      </c>
      <c r="C1807">
        <v>1788</v>
      </c>
      <c r="D1807" s="19">
        <f t="shared" si="81"/>
        <v>226727.38854069833</v>
      </c>
      <c r="E1807" s="19">
        <f t="shared" si="82"/>
        <v>31.05854637543813</v>
      </c>
      <c r="F1807" s="19">
        <f t="shared" si="83"/>
        <v>226758.44708707376</v>
      </c>
      <c r="I1807" s="13">
        <v>41056</v>
      </c>
      <c r="J1807">
        <v>1788</v>
      </c>
      <c r="K1807">
        <v>226727.38854065642</v>
      </c>
      <c r="L1807">
        <v>31.058546375430399</v>
      </c>
      <c r="M1807">
        <v>226758.44708703185</v>
      </c>
    </row>
    <row r="1808" spans="2:13" x14ac:dyDescent="0.25">
      <c r="B1808" s="13">
        <v>41057</v>
      </c>
      <c r="C1808">
        <v>1789</v>
      </c>
      <c r="D1808" s="19">
        <f t="shared" si="81"/>
        <v>226758.44708707376</v>
      </c>
      <c r="E1808" s="19">
        <f t="shared" si="82"/>
        <v>31.062800970832026</v>
      </c>
      <c r="F1808" s="19">
        <f t="shared" si="83"/>
        <v>226789.50988804459</v>
      </c>
      <c r="I1808" s="13">
        <v>41057</v>
      </c>
      <c r="J1808">
        <v>1789</v>
      </c>
      <c r="K1808">
        <v>226758.44708703179</v>
      </c>
      <c r="L1808">
        <v>31.062800970824288</v>
      </c>
      <c r="M1808">
        <v>226789.50988800262</v>
      </c>
    </row>
    <row r="1809" spans="2:13" x14ac:dyDescent="0.25">
      <c r="B1809" s="13">
        <v>41058</v>
      </c>
      <c r="C1809">
        <v>1790</v>
      </c>
      <c r="D1809" s="19">
        <f t="shared" si="81"/>
        <v>226789.50988804459</v>
      </c>
      <c r="E1809" s="19">
        <f t="shared" si="82"/>
        <v>31.067056149047207</v>
      </c>
      <c r="F1809" s="19">
        <f t="shared" si="83"/>
        <v>226820.57694419363</v>
      </c>
      <c r="I1809" s="13">
        <v>41058</v>
      </c>
      <c r="J1809">
        <v>1790</v>
      </c>
      <c r="K1809">
        <v>226789.50988800268</v>
      </c>
      <c r="L1809">
        <v>31.06705614903947</v>
      </c>
      <c r="M1809">
        <v>226820.57694415172</v>
      </c>
    </row>
    <row r="1810" spans="2:13" x14ac:dyDescent="0.25">
      <c r="B1810" s="13">
        <v>41059</v>
      </c>
      <c r="C1810">
        <v>1791</v>
      </c>
      <c r="D1810" s="19">
        <f t="shared" si="81"/>
        <v>226820.57694419363</v>
      </c>
      <c r="E1810" s="19">
        <f t="shared" si="82"/>
        <v>31.071311910163516</v>
      </c>
      <c r="F1810" s="19">
        <f t="shared" si="83"/>
        <v>226851.6482561038</v>
      </c>
      <c r="I1810" s="13">
        <v>41059</v>
      </c>
      <c r="J1810">
        <v>1791</v>
      </c>
      <c r="K1810">
        <v>226820.57694415163</v>
      </c>
      <c r="L1810">
        <v>31.071311910155771</v>
      </c>
      <c r="M1810">
        <v>226851.64825606177</v>
      </c>
    </row>
    <row r="1811" spans="2:13" x14ac:dyDescent="0.25">
      <c r="B1811" s="13">
        <v>41060</v>
      </c>
      <c r="C1811">
        <v>1792</v>
      </c>
      <c r="D1811" s="19">
        <f t="shared" si="81"/>
        <v>226851.6482561038</v>
      </c>
      <c r="E1811" s="19">
        <f t="shared" si="82"/>
        <v>31.075568254260798</v>
      </c>
      <c r="F1811" s="19">
        <f t="shared" si="83"/>
        <v>226882.72382435805</v>
      </c>
      <c r="I1811" s="13">
        <v>41060</v>
      </c>
      <c r="J1811">
        <v>1792</v>
      </c>
      <c r="K1811">
        <v>226851.64825606183</v>
      </c>
      <c r="L1811">
        <v>31.075568254253049</v>
      </c>
      <c r="M1811">
        <v>226882.72382431608</v>
      </c>
    </row>
    <row r="1812" spans="2:13" x14ac:dyDescent="0.25">
      <c r="B1812" s="13">
        <v>41061</v>
      </c>
      <c r="C1812">
        <v>1793</v>
      </c>
      <c r="D1812" s="19">
        <f t="shared" si="81"/>
        <v>226882.72382435805</v>
      </c>
      <c r="E1812" s="19">
        <f t="shared" si="82"/>
        <v>31.079825181418915</v>
      </c>
      <c r="F1812" s="19">
        <f t="shared" si="83"/>
        <v>226913.80364953948</v>
      </c>
      <c r="I1812" s="13">
        <v>41061</v>
      </c>
      <c r="J1812">
        <v>1793</v>
      </c>
      <c r="K1812">
        <v>226882.72382431597</v>
      </c>
      <c r="L1812">
        <v>31.079825181411159</v>
      </c>
      <c r="M1812">
        <v>226913.80364949736</v>
      </c>
    </row>
    <row r="1813" spans="2:13" x14ac:dyDescent="0.25">
      <c r="B1813" s="13">
        <v>41062</v>
      </c>
      <c r="C1813">
        <v>1794</v>
      </c>
      <c r="D1813" s="19">
        <f t="shared" ref="D1813:D1876" si="84">F1812</f>
        <v>226913.80364953948</v>
      </c>
      <c r="E1813" s="19">
        <f t="shared" ref="E1813:E1876" si="85">D1813*_nPIR</f>
        <v>31.08408269171774</v>
      </c>
      <c r="F1813" s="19">
        <f t="shared" si="83"/>
        <v>226944.8877322312</v>
      </c>
      <c r="I1813" s="13">
        <v>41062</v>
      </c>
      <c r="J1813">
        <v>1794</v>
      </c>
      <c r="K1813">
        <v>226913.80364949736</v>
      </c>
      <c r="L1813">
        <v>31.084082691709977</v>
      </c>
      <c r="M1813">
        <v>226944.88773218906</v>
      </c>
    </row>
    <row r="1814" spans="2:13" x14ac:dyDescent="0.25">
      <c r="B1814" s="13">
        <v>41063</v>
      </c>
      <c r="C1814">
        <v>1795</v>
      </c>
      <c r="D1814" s="19">
        <f t="shared" si="84"/>
        <v>226944.8877322312</v>
      </c>
      <c r="E1814" s="19">
        <f t="shared" si="85"/>
        <v>31.088340785237154</v>
      </c>
      <c r="F1814" s="19">
        <f t="shared" ref="F1814:F1877" si="86">D1814+E1814</f>
        <v>226975.97607301644</v>
      </c>
      <c r="I1814" s="13">
        <v>41063</v>
      </c>
      <c r="J1814">
        <v>1795</v>
      </c>
      <c r="K1814">
        <v>226944.88773218903</v>
      </c>
      <c r="L1814">
        <v>31.088340785229388</v>
      </c>
      <c r="M1814">
        <v>226975.97607297427</v>
      </c>
    </row>
    <row r="1815" spans="2:13" x14ac:dyDescent="0.25">
      <c r="B1815" s="13">
        <v>41064</v>
      </c>
      <c r="C1815">
        <v>1796</v>
      </c>
      <c r="D1815" s="19">
        <f t="shared" si="84"/>
        <v>226975.97607301644</v>
      </c>
      <c r="E1815" s="19">
        <f t="shared" si="85"/>
        <v>31.092599462057052</v>
      </c>
      <c r="F1815" s="19">
        <f t="shared" si="86"/>
        <v>227007.06867247849</v>
      </c>
      <c r="I1815" s="13">
        <v>41064</v>
      </c>
      <c r="J1815">
        <v>1796</v>
      </c>
      <c r="K1815">
        <v>226975.9760729743</v>
      </c>
      <c r="L1815">
        <v>31.092599462049272</v>
      </c>
      <c r="M1815">
        <v>227007.06867243635</v>
      </c>
    </row>
    <row r="1816" spans="2:13" x14ac:dyDescent="0.25">
      <c r="B1816" s="13">
        <v>41065</v>
      </c>
      <c r="C1816">
        <v>1797</v>
      </c>
      <c r="D1816" s="19">
        <f t="shared" si="84"/>
        <v>227007.06867247849</v>
      </c>
      <c r="E1816" s="19">
        <f t="shared" si="85"/>
        <v>31.09685872225733</v>
      </c>
      <c r="F1816" s="19">
        <f t="shared" si="86"/>
        <v>227038.16553120074</v>
      </c>
      <c r="I1816" s="13">
        <v>41065</v>
      </c>
      <c r="J1816">
        <v>1797</v>
      </c>
      <c r="K1816">
        <v>227007.06867243629</v>
      </c>
      <c r="L1816">
        <v>31.096858722249557</v>
      </c>
      <c r="M1816">
        <v>227038.16553115853</v>
      </c>
    </row>
    <row r="1817" spans="2:13" x14ac:dyDescent="0.25">
      <c r="B1817" s="13">
        <v>41066</v>
      </c>
      <c r="C1817">
        <v>1798</v>
      </c>
      <c r="D1817" s="19">
        <f t="shared" si="84"/>
        <v>227038.16553120074</v>
      </c>
      <c r="E1817" s="19">
        <f t="shared" si="85"/>
        <v>31.101118565917911</v>
      </c>
      <c r="F1817" s="19">
        <f t="shared" si="86"/>
        <v>227069.26664976665</v>
      </c>
      <c r="I1817" s="13">
        <v>41066</v>
      </c>
      <c r="J1817">
        <v>1798</v>
      </c>
      <c r="K1817">
        <v>227038.16553115851</v>
      </c>
      <c r="L1817">
        <v>31.101118565910138</v>
      </c>
      <c r="M1817">
        <v>227069.26664972442</v>
      </c>
    </row>
    <row r="1818" spans="2:13" x14ac:dyDescent="0.25">
      <c r="B1818" s="13">
        <v>41067</v>
      </c>
      <c r="C1818">
        <v>1799</v>
      </c>
      <c r="D1818" s="19">
        <f t="shared" si="84"/>
        <v>227069.26664976665</v>
      </c>
      <c r="E1818" s="19">
        <f t="shared" si="85"/>
        <v>31.105378993118723</v>
      </c>
      <c r="F1818" s="19">
        <f t="shared" si="86"/>
        <v>227100.37202875977</v>
      </c>
      <c r="I1818" s="13">
        <v>41067</v>
      </c>
      <c r="J1818">
        <v>1799</v>
      </c>
      <c r="K1818">
        <v>227069.26664972442</v>
      </c>
      <c r="L1818">
        <v>31.105378993110939</v>
      </c>
      <c r="M1818">
        <v>227100.37202871754</v>
      </c>
    </row>
    <row r="1819" spans="2:13" x14ac:dyDescent="0.25">
      <c r="B1819" s="13">
        <v>41068</v>
      </c>
      <c r="C1819">
        <v>1800</v>
      </c>
      <c r="D1819" s="19">
        <f t="shared" si="84"/>
        <v>227100.37202875977</v>
      </c>
      <c r="E1819" s="19">
        <f t="shared" si="85"/>
        <v>31.109640003939699</v>
      </c>
      <c r="F1819" s="19">
        <f t="shared" si="86"/>
        <v>227131.48166876371</v>
      </c>
      <c r="I1819" s="13">
        <v>41068</v>
      </c>
      <c r="J1819">
        <v>1800</v>
      </c>
      <c r="K1819">
        <v>227100.37202871754</v>
      </c>
      <c r="L1819">
        <v>31.109640003931915</v>
      </c>
      <c r="M1819">
        <v>227131.48166872148</v>
      </c>
    </row>
    <row r="1820" spans="2:13" x14ac:dyDescent="0.25">
      <c r="B1820" s="13">
        <v>41069</v>
      </c>
      <c r="C1820">
        <v>1801</v>
      </c>
      <c r="D1820" s="19">
        <f t="shared" si="84"/>
        <v>227131.48166876371</v>
      </c>
      <c r="E1820" s="19">
        <f t="shared" si="85"/>
        <v>31.113901598460785</v>
      </c>
      <c r="F1820" s="19">
        <f t="shared" si="86"/>
        <v>227162.59557036217</v>
      </c>
      <c r="I1820" s="13">
        <v>41069</v>
      </c>
      <c r="J1820">
        <v>1801</v>
      </c>
      <c r="K1820">
        <v>227131.48166872145</v>
      </c>
      <c r="L1820">
        <v>31.113901598452994</v>
      </c>
      <c r="M1820">
        <v>227162.59557031991</v>
      </c>
    </row>
    <row r="1821" spans="2:13" x14ac:dyDescent="0.25">
      <c r="B1821" s="13">
        <v>41070</v>
      </c>
      <c r="C1821">
        <v>1802</v>
      </c>
      <c r="D1821" s="19">
        <f t="shared" si="84"/>
        <v>227162.59557036217</v>
      </c>
      <c r="E1821" s="19">
        <f t="shared" si="85"/>
        <v>31.118163776761946</v>
      </c>
      <c r="F1821" s="19">
        <f t="shared" si="86"/>
        <v>227193.71373413893</v>
      </c>
      <c r="I1821" s="13">
        <v>41070</v>
      </c>
      <c r="J1821">
        <v>1802</v>
      </c>
      <c r="K1821">
        <v>227162.59557031989</v>
      </c>
      <c r="L1821">
        <v>31.118163776754152</v>
      </c>
      <c r="M1821">
        <v>227193.71373409664</v>
      </c>
    </row>
    <row r="1822" spans="2:13" x14ac:dyDescent="0.25">
      <c r="B1822" s="13">
        <v>41071</v>
      </c>
      <c r="C1822">
        <v>1803</v>
      </c>
      <c r="D1822" s="19">
        <f t="shared" si="84"/>
        <v>227193.71373413893</v>
      </c>
      <c r="E1822" s="19">
        <f t="shared" si="85"/>
        <v>31.122426538923147</v>
      </c>
      <c r="F1822" s="19">
        <f t="shared" si="86"/>
        <v>227224.83616067786</v>
      </c>
      <c r="I1822" s="13">
        <v>41071</v>
      </c>
      <c r="J1822">
        <v>1803</v>
      </c>
      <c r="K1822">
        <v>227193.71373409661</v>
      </c>
      <c r="L1822">
        <v>31.122426538915342</v>
      </c>
      <c r="M1822">
        <v>227224.83616063552</v>
      </c>
    </row>
    <row r="1823" spans="2:13" x14ac:dyDescent="0.25">
      <c r="B1823" s="13">
        <v>41072</v>
      </c>
      <c r="C1823">
        <v>1804</v>
      </c>
      <c r="D1823" s="19">
        <f t="shared" si="84"/>
        <v>227224.83616067786</v>
      </c>
      <c r="E1823" s="19">
        <f t="shared" si="85"/>
        <v>31.126689885024369</v>
      </c>
      <c r="F1823" s="19">
        <f t="shared" si="86"/>
        <v>227255.96285056288</v>
      </c>
      <c r="I1823" s="13">
        <v>41072</v>
      </c>
      <c r="J1823">
        <v>1804</v>
      </c>
      <c r="K1823">
        <v>227224.83616063549</v>
      </c>
      <c r="L1823">
        <v>31.126689885016564</v>
      </c>
      <c r="M1823">
        <v>227255.9628505205</v>
      </c>
    </row>
    <row r="1824" spans="2:13" x14ac:dyDescent="0.25">
      <c r="B1824" s="13">
        <v>41073</v>
      </c>
      <c r="C1824">
        <v>1805</v>
      </c>
      <c r="D1824" s="19">
        <f t="shared" si="84"/>
        <v>227255.96285056288</v>
      </c>
      <c r="E1824" s="19">
        <f t="shared" si="85"/>
        <v>31.130953815145602</v>
      </c>
      <c r="F1824" s="19">
        <f t="shared" si="86"/>
        <v>227287.09380437803</v>
      </c>
      <c r="I1824" s="13">
        <v>41073</v>
      </c>
      <c r="J1824">
        <v>1805</v>
      </c>
      <c r="K1824">
        <v>227255.96285052047</v>
      </c>
      <c r="L1824">
        <v>31.130953815137797</v>
      </c>
      <c r="M1824">
        <v>227287.0938043356</v>
      </c>
    </row>
    <row r="1825" spans="2:13" x14ac:dyDescent="0.25">
      <c r="B1825" s="13">
        <v>41074</v>
      </c>
      <c r="C1825">
        <v>1806</v>
      </c>
      <c r="D1825" s="19">
        <f t="shared" si="84"/>
        <v>227287.09380437803</v>
      </c>
      <c r="E1825" s="19">
        <f t="shared" si="85"/>
        <v>31.135218329366857</v>
      </c>
      <c r="F1825" s="19">
        <f t="shared" si="86"/>
        <v>227318.22902270741</v>
      </c>
      <c r="I1825" s="13">
        <v>41074</v>
      </c>
      <c r="J1825">
        <v>1806</v>
      </c>
      <c r="K1825">
        <v>227287.0938043356</v>
      </c>
      <c r="L1825">
        <v>31.135218329359041</v>
      </c>
      <c r="M1825">
        <v>227318.22902266495</v>
      </c>
    </row>
    <row r="1826" spans="2:13" x14ac:dyDescent="0.25">
      <c r="B1826" s="13">
        <v>41075</v>
      </c>
      <c r="C1826">
        <v>1807</v>
      </c>
      <c r="D1826" s="19">
        <f t="shared" si="84"/>
        <v>227318.22902270741</v>
      </c>
      <c r="E1826" s="19">
        <f t="shared" si="85"/>
        <v>31.139483427768141</v>
      </c>
      <c r="F1826" s="19">
        <f t="shared" si="86"/>
        <v>227349.36850613519</v>
      </c>
      <c r="I1826" s="13">
        <v>41075</v>
      </c>
      <c r="J1826">
        <v>1807</v>
      </c>
      <c r="K1826">
        <v>227318.22902266498</v>
      </c>
      <c r="L1826">
        <v>31.139483427760322</v>
      </c>
      <c r="M1826">
        <v>227349.36850609275</v>
      </c>
    </row>
    <row r="1827" spans="2:13" x14ac:dyDescent="0.25">
      <c r="B1827" s="13">
        <v>41076</v>
      </c>
      <c r="C1827">
        <v>1808</v>
      </c>
      <c r="D1827" s="19">
        <f t="shared" si="84"/>
        <v>227349.36850613519</v>
      </c>
      <c r="E1827" s="19">
        <f t="shared" si="85"/>
        <v>31.143749110429482</v>
      </c>
      <c r="F1827" s="19">
        <f t="shared" si="86"/>
        <v>227380.51225524562</v>
      </c>
      <c r="I1827" s="13">
        <v>41076</v>
      </c>
      <c r="J1827">
        <v>1808</v>
      </c>
      <c r="K1827">
        <v>227349.36850609269</v>
      </c>
      <c r="L1827">
        <v>31.143749110421652</v>
      </c>
      <c r="M1827">
        <v>227380.51225520312</v>
      </c>
    </row>
    <row r="1828" spans="2:13" x14ac:dyDescent="0.25">
      <c r="B1828" s="13">
        <v>41077</v>
      </c>
      <c r="C1828">
        <v>1809</v>
      </c>
      <c r="D1828" s="19">
        <f t="shared" si="84"/>
        <v>227380.51225524562</v>
      </c>
      <c r="E1828" s="19">
        <f t="shared" si="85"/>
        <v>31.148015377430909</v>
      </c>
      <c r="F1828" s="19">
        <f t="shared" si="86"/>
        <v>227411.66027062305</v>
      </c>
      <c r="I1828" s="13">
        <v>41077</v>
      </c>
      <c r="J1828">
        <v>1809</v>
      </c>
      <c r="K1828">
        <v>227380.5122552031</v>
      </c>
      <c r="L1828">
        <v>31.148015377423071</v>
      </c>
      <c r="M1828">
        <v>227411.66027058053</v>
      </c>
    </row>
    <row r="1829" spans="2:13" x14ac:dyDescent="0.25">
      <c r="B1829" s="13">
        <v>41078</v>
      </c>
      <c r="C1829">
        <v>1810</v>
      </c>
      <c r="D1829" s="19">
        <f t="shared" si="84"/>
        <v>227411.66027062305</v>
      </c>
      <c r="E1829" s="19">
        <f t="shared" si="85"/>
        <v>31.152282228852478</v>
      </c>
      <c r="F1829" s="19">
        <f t="shared" si="86"/>
        <v>227442.81255285189</v>
      </c>
      <c r="I1829" s="13">
        <v>41078</v>
      </c>
      <c r="J1829">
        <v>1810</v>
      </c>
      <c r="K1829">
        <v>227411.66027058047</v>
      </c>
      <c r="L1829">
        <v>31.152282228844637</v>
      </c>
      <c r="M1829">
        <v>227442.81255280931</v>
      </c>
    </row>
    <row r="1830" spans="2:13" x14ac:dyDescent="0.25">
      <c r="B1830" s="13">
        <v>41079</v>
      </c>
      <c r="C1830">
        <v>1811</v>
      </c>
      <c r="D1830" s="19">
        <f t="shared" si="84"/>
        <v>227442.81255285189</v>
      </c>
      <c r="E1830" s="19">
        <f t="shared" si="85"/>
        <v>31.156549664774236</v>
      </c>
      <c r="F1830" s="19">
        <f t="shared" si="86"/>
        <v>227473.96910251665</v>
      </c>
      <c r="I1830" s="13">
        <v>41079</v>
      </c>
      <c r="J1830">
        <v>1811</v>
      </c>
      <c r="K1830">
        <v>227442.81255280925</v>
      </c>
      <c r="L1830">
        <v>31.156549664766391</v>
      </c>
      <c r="M1830">
        <v>227473.96910247402</v>
      </c>
    </row>
    <row r="1831" spans="2:13" x14ac:dyDescent="0.25">
      <c r="B1831" s="13">
        <v>41080</v>
      </c>
      <c r="C1831">
        <v>1812</v>
      </c>
      <c r="D1831" s="19">
        <f t="shared" si="84"/>
        <v>227473.96910251665</v>
      </c>
      <c r="E1831" s="19">
        <f t="shared" si="85"/>
        <v>31.160817685276257</v>
      </c>
      <c r="F1831" s="19">
        <f t="shared" si="86"/>
        <v>227505.12992020193</v>
      </c>
      <c r="I1831" s="13">
        <v>41080</v>
      </c>
      <c r="J1831">
        <v>1812</v>
      </c>
      <c r="K1831">
        <v>227473.96910247408</v>
      </c>
      <c r="L1831">
        <v>31.160817685268412</v>
      </c>
      <c r="M1831">
        <v>227505.12992015935</v>
      </c>
    </row>
    <row r="1832" spans="2:13" x14ac:dyDescent="0.25">
      <c r="B1832" s="13">
        <v>41081</v>
      </c>
      <c r="C1832">
        <v>1813</v>
      </c>
      <c r="D1832" s="19">
        <f t="shared" si="84"/>
        <v>227505.12992020193</v>
      </c>
      <c r="E1832" s="19">
        <f t="shared" si="85"/>
        <v>31.165086290438623</v>
      </c>
      <c r="F1832" s="19">
        <f t="shared" si="86"/>
        <v>227536.29500649238</v>
      </c>
      <c r="I1832" s="13">
        <v>41081</v>
      </c>
      <c r="J1832">
        <v>1813</v>
      </c>
      <c r="K1832">
        <v>227505.12992015926</v>
      </c>
      <c r="L1832">
        <v>31.165086290430771</v>
      </c>
      <c r="M1832">
        <v>227536.29500644968</v>
      </c>
    </row>
    <row r="1833" spans="2:13" x14ac:dyDescent="0.25">
      <c r="B1833" s="13">
        <v>41082</v>
      </c>
      <c r="C1833">
        <v>1814</v>
      </c>
      <c r="D1833" s="19">
        <f t="shared" si="84"/>
        <v>227536.29500649238</v>
      </c>
      <c r="E1833" s="19">
        <f t="shared" si="85"/>
        <v>31.169355480341427</v>
      </c>
      <c r="F1833" s="19">
        <f t="shared" si="86"/>
        <v>227567.46436197273</v>
      </c>
      <c r="I1833" s="13">
        <v>41082</v>
      </c>
      <c r="J1833">
        <v>1814</v>
      </c>
      <c r="K1833">
        <v>227536.29500644968</v>
      </c>
      <c r="L1833">
        <v>31.169355480333568</v>
      </c>
      <c r="M1833">
        <v>227567.46436193</v>
      </c>
    </row>
    <row r="1834" spans="2:13" x14ac:dyDescent="0.25">
      <c r="B1834" s="13">
        <v>41083</v>
      </c>
      <c r="C1834">
        <v>1815</v>
      </c>
      <c r="D1834" s="19">
        <f t="shared" si="84"/>
        <v>227567.46436197273</v>
      </c>
      <c r="E1834" s="19">
        <f t="shared" si="85"/>
        <v>31.17362525506476</v>
      </c>
      <c r="F1834" s="19">
        <f t="shared" si="86"/>
        <v>227598.63798722779</v>
      </c>
      <c r="I1834" s="13">
        <v>41083</v>
      </c>
      <c r="J1834">
        <v>1815</v>
      </c>
      <c r="K1834">
        <v>227567.46436193003</v>
      </c>
      <c r="L1834">
        <v>31.173625255056891</v>
      </c>
      <c r="M1834">
        <v>227598.63798718509</v>
      </c>
    </row>
    <row r="1835" spans="2:13" x14ac:dyDescent="0.25">
      <c r="B1835" s="13">
        <v>41084</v>
      </c>
      <c r="C1835">
        <v>1816</v>
      </c>
      <c r="D1835" s="19">
        <f t="shared" si="84"/>
        <v>227598.63798722779</v>
      </c>
      <c r="E1835" s="19">
        <f t="shared" si="85"/>
        <v>31.177895614688744</v>
      </c>
      <c r="F1835" s="19">
        <f t="shared" si="86"/>
        <v>227629.81588284249</v>
      </c>
      <c r="I1835" s="13">
        <v>41084</v>
      </c>
      <c r="J1835">
        <v>1816</v>
      </c>
      <c r="K1835">
        <v>227598.63798718507</v>
      </c>
      <c r="L1835">
        <v>31.177895614680875</v>
      </c>
      <c r="M1835">
        <v>227629.81588279974</v>
      </c>
    </row>
    <row r="1836" spans="2:13" x14ac:dyDescent="0.25">
      <c r="B1836" s="13">
        <v>41085</v>
      </c>
      <c r="C1836">
        <v>1817</v>
      </c>
      <c r="D1836" s="19">
        <f t="shared" si="84"/>
        <v>227629.81588284249</v>
      </c>
      <c r="E1836" s="19">
        <f t="shared" si="85"/>
        <v>31.182166559293496</v>
      </c>
      <c r="F1836" s="19">
        <f t="shared" si="86"/>
        <v>227660.99804940179</v>
      </c>
      <c r="I1836" s="13">
        <v>41085</v>
      </c>
      <c r="J1836">
        <v>1817</v>
      </c>
      <c r="K1836">
        <v>227629.81588279971</v>
      </c>
      <c r="L1836">
        <v>31.182166559285623</v>
      </c>
      <c r="M1836">
        <v>227660.99804935898</v>
      </c>
    </row>
    <row r="1837" spans="2:13" x14ac:dyDescent="0.25">
      <c r="B1837" s="13">
        <v>41086</v>
      </c>
      <c r="C1837">
        <v>1818</v>
      </c>
      <c r="D1837" s="19">
        <f t="shared" si="84"/>
        <v>227660.99804940179</v>
      </c>
      <c r="E1837" s="19">
        <f t="shared" si="85"/>
        <v>31.186438088959154</v>
      </c>
      <c r="F1837" s="19">
        <f t="shared" si="86"/>
        <v>227692.18448749074</v>
      </c>
      <c r="I1837" s="13">
        <v>41086</v>
      </c>
      <c r="J1837">
        <v>1818</v>
      </c>
      <c r="K1837">
        <v>227660.99804935904</v>
      </c>
      <c r="L1837">
        <v>31.18643808895127</v>
      </c>
      <c r="M1837">
        <v>227692.18448744799</v>
      </c>
    </row>
    <row r="1838" spans="2:13" x14ac:dyDescent="0.25">
      <c r="B1838" s="13">
        <v>41087</v>
      </c>
      <c r="C1838">
        <v>1819</v>
      </c>
      <c r="D1838" s="19">
        <f t="shared" si="84"/>
        <v>227692.18448749074</v>
      </c>
      <c r="E1838" s="19">
        <f t="shared" si="85"/>
        <v>31.19071020376586</v>
      </c>
      <c r="F1838" s="19">
        <f t="shared" si="86"/>
        <v>227723.37519769452</v>
      </c>
      <c r="I1838" s="13">
        <v>41087</v>
      </c>
      <c r="J1838">
        <v>1819</v>
      </c>
      <c r="K1838">
        <v>227692.18448744793</v>
      </c>
      <c r="L1838">
        <v>31.19071020375797</v>
      </c>
      <c r="M1838">
        <v>227723.37519765168</v>
      </c>
    </row>
    <row r="1839" spans="2:13" x14ac:dyDescent="0.25">
      <c r="B1839" s="13">
        <v>41088</v>
      </c>
      <c r="C1839">
        <v>1820</v>
      </c>
      <c r="D1839" s="19">
        <f t="shared" si="84"/>
        <v>227723.37519769452</v>
      </c>
      <c r="E1839" s="19">
        <f t="shared" si="85"/>
        <v>31.194982903793775</v>
      </c>
      <c r="F1839" s="19">
        <f t="shared" si="86"/>
        <v>227754.57018059833</v>
      </c>
      <c r="I1839" s="13">
        <v>41088</v>
      </c>
      <c r="J1839">
        <v>1820</v>
      </c>
      <c r="K1839">
        <v>227723.37519765168</v>
      </c>
      <c r="L1839">
        <v>31.194982903785878</v>
      </c>
      <c r="M1839">
        <v>227754.57018055546</v>
      </c>
    </row>
    <row r="1840" spans="2:13" x14ac:dyDescent="0.25">
      <c r="B1840" s="13">
        <v>41089</v>
      </c>
      <c r="C1840">
        <v>1821</v>
      </c>
      <c r="D1840" s="19">
        <f t="shared" si="84"/>
        <v>227754.57018059833</v>
      </c>
      <c r="E1840" s="19">
        <f t="shared" si="85"/>
        <v>31.199256189123062</v>
      </c>
      <c r="F1840" s="19">
        <f t="shared" si="86"/>
        <v>227785.76943678744</v>
      </c>
      <c r="I1840" s="13">
        <v>41089</v>
      </c>
      <c r="J1840">
        <v>1821</v>
      </c>
      <c r="K1840">
        <v>227754.57018055534</v>
      </c>
      <c r="L1840">
        <v>31.199256189115165</v>
      </c>
      <c r="M1840">
        <v>227785.76943674445</v>
      </c>
    </row>
    <row r="1841" spans="2:13" x14ac:dyDescent="0.25">
      <c r="B1841" s="13">
        <v>41090</v>
      </c>
      <c r="C1841">
        <v>1822</v>
      </c>
      <c r="D1841" s="19">
        <f t="shared" si="84"/>
        <v>227785.76943678744</v>
      </c>
      <c r="E1841" s="19">
        <f t="shared" si="85"/>
        <v>31.203530059833898</v>
      </c>
      <c r="F1841" s="19">
        <f t="shared" si="86"/>
        <v>227816.97296684727</v>
      </c>
      <c r="I1841" s="13">
        <v>41090</v>
      </c>
      <c r="J1841">
        <v>1822</v>
      </c>
      <c r="K1841">
        <v>227785.76943674454</v>
      </c>
      <c r="L1841">
        <v>31.203530059825997</v>
      </c>
      <c r="M1841">
        <v>227816.97296680437</v>
      </c>
    </row>
    <row r="1842" spans="2:13" x14ac:dyDescent="0.25">
      <c r="B1842" s="13">
        <v>41091</v>
      </c>
      <c r="C1842">
        <v>1823</v>
      </c>
      <c r="D1842" s="19">
        <f t="shared" si="84"/>
        <v>227816.97296684727</v>
      </c>
      <c r="E1842" s="19">
        <f t="shared" si="85"/>
        <v>31.20780451600648</v>
      </c>
      <c r="F1842" s="19">
        <f t="shared" si="86"/>
        <v>227848.18077136329</v>
      </c>
      <c r="I1842" s="13">
        <v>41091</v>
      </c>
      <c r="J1842">
        <v>1823</v>
      </c>
      <c r="K1842">
        <v>227816.97296680434</v>
      </c>
      <c r="L1842">
        <v>31.207804515998571</v>
      </c>
      <c r="M1842">
        <v>227848.18077132033</v>
      </c>
    </row>
    <row r="1843" spans="2:13" x14ac:dyDescent="0.25">
      <c r="B1843" s="13">
        <v>41092</v>
      </c>
      <c r="C1843">
        <v>1824</v>
      </c>
      <c r="D1843" s="19">
        <f t="shared" si="84"/>
        <v>227848.18077136329</v>
      </c>
      <c r="E1843" s="19">
        <f t="shared" si="85"/>
        <v>31.212079557721001</v>
      </c>
      <c r="F1843" s="19">
        <f t="shared" si="86"/>
        <v>227879.39285092099</v>
      </c>
      <c r="I1843" s="13">
        <v>41092</v>
      </c>
      <c r="J1843">
        <v>1824</v>
      </c>
      <c r="K1843">
        <v>227848.1807713203</v>
      </c>
      <c r="L1843">
        <v>31.212079557713093</v>
      </c>
      <c r="M1843">
        <v>227879.39285087801</v>
      </c>
    </row>
    <row r="1844" spans="2:13" x14ac:dyDescent="0.25">
      <c r="B1844" s="13">
        <v>41093</v>
      </c>
      <c r="C1844">
        <v>1825</v>
      </c>
      <c r="D1844" s="19">
        <f t="shared" si="84"/>
        <v>227879.39285092099</v>
      </c>
      <c r="E1844" s="19">
        <f t="shared" si="85"/>
        <v>31.216355185057676</v>
      </c>
      <c r="F1844" s="19">
        <f t="shared" si="86"/>
        <v>227910.60920610605</v>
      </c>
      <c r="I1844" s="13">
        <v>41093</v>
      </c>
      <c r="J1844">
        <v>1825</v>
      </c>
      <c r="K1844">
        <v>227879.39285087792</v>
      </c>
      <c r="L1844">
        <v>31.216355185049764</v>
      </c>
      <c r="M1844">
        <v>227910.60920606297</v>
      </c>
    </row>
    <row r="1845" spans="2:13" x14ac:dyDescent="0.25">
      <c r="B1845" s="13">
        <v>41094</v>
      </c>
      <c r="C1845">
        <v>1826</v>
      </c>
      <c r="D1845" s="19">
        <f t="shared" si="84"/>
        <v>227910.60920610605</v>
      </c>
      <c r="E1845" s="19">
        <f t="shared" si="85"/>
        <v>31.220631398096724</v>
      </c>
      <c r="F1845" s="19">
        <f t="shared" si="86"/>
        <v>227941.82983750413</v>
      </c>
      <c r="I1845" s="13">
        <v>41094</v>
      </c>
      <c r="J1845">
        <v>1826</v>
      </c>
      <c r="K1845">
        <v>227910.60920606295</v>
      </c>
      <c r="L1845">
        <v>31.220631398088802</v>
      </c>
      <c r="M1845">
        <v>227941.82983746103</v>
      </c>
    </row>
    <row r="1846" spans="2:13" x14ac:dyDescent="0.25">
      <c r="B1846" s="13">
        <v>41095</v>
      </c>
      <c r="C1846">
        <v>1827</v>
      </c>
      <c r="D1846" s="19">
        <f t="shared" si="84"/>
        <v>227941.82983750413</v>
      </c>
      <c r="E1846" s="19">
        <f t="shared" si="85"/>
        <v>31.224908196918378</v>
      </c>
      <c r="F1846" s="19">
        <f t="shared" si="86"/>
        <v>227973.05474570105</v>
      </c>
      <c r="I1846" s="13">
        <v>41095</v>
      </c>
      <c r="J1846">
        <v>1827</v>
      </c>
      <c r="K1846">
        <v>227941.82983746103</v>
      </c>
      <c r="L1846">
        <v>31.224908196910455</v>
      </c>
      <c r="M1846">
        <v>227973.05474565795</v>
      </c>
    </row>
    <row r="1847" spans="2:13" x14ac:dyDescent="0.25">
      <c r="B1847" s="13">
        <v>41096</v>
      </c>
      <c r="C1847">
        <v>1828</v>
      </c>
      <c r="D1847" s="19">
        <f t="shared" si="84"/>
        <v>227973.05474570105</v>
      </c>
      <c r="E1847" s="19">
        <f t="shared" si="85"/>
        <v>31.229185581602888</v>
      </c>
      <c r="F1847" s="19">
        <f t="shared" si="86"/>
        <v>228004.28393128267</v>
      </c>
      <c r="I1847" s="13">
        <v>41096</v>
      </c>
      <c r="J1847">
        <v>1828</v>
      </c>
      <c r="K1847">
        <v>227973.05474565792</v>
      </c>
      <c r="L1847">
        <v>31.229185581594962</v>
      </c>
      <c r="M1847">
        <v>228004.28393123951</v>
      </c>
    </row>
    <row r="1848" spans="2:13" x14ac:dyDescent="0.25">
      <c r="B1848" s="13">
        <v>41097</v>
      </c>
      <c r="C1848">
        <v>1829</v>
      </c>
      <c r="D1848" s="19">
        <f t="shared" si="84"/>
        <v>228004.28393128267</v>
      </c>
      <c r="E1848" s="19">
        <f t="shared" si="85"/>
        <v>31.233463552230507</v>
      </c>
      <c r="F1848" s="19">
        <f t="shared" si="86"/>
        <v>228035.5173948349</v>
      </c>
      <c r="I1848" s="13">
        <v>41097</v>
      </c>
      <c r="J1848">
        <v>1829</v>
      </c>
      <c r="K1848">
        <v>228004.28393123951</v>
      </c>
      <c r="L1848">
        <v>31.23346355222257</v>
      </c>
      <c r="M1848">
        <v>228035.51739479174</v>
      </c>
    </row>
    <row r="1849" spans="2:13" x14ac:dyDescent="0.25">
      <c r="B1849" s="13">
        <v>41098</v>
      </c>
      <c r="C1849">
        <v>1830</v>
      </c>
      <c r="D1849" s="19">
        <f t="shared" si="84"/>
        <v>228035.5173948349</v>
      </c>
      <c r="E1849" s="19">
        <f t="shared" si="85"/>
        <v>31.237742108881498</v>
      </c>
      <c r="F1849" s="19">
        <f t="shared" si="86"/>
        <v>228066.75513694377</v>
      </c>
      <c r="I1849" s="13">
        <v>41098</v>
      </c>
      <c r="J1849">
        <v>1830</v>
      </c>
      <c r="K1849">
        <v>228035.51739479176</v>
      </c>
      <c r="L1849">
        <v>31.237742108873555</v>
      </c>
      <c r="M1849">
        <v>228066.75513690064</v>
      </c>
    </row>
    <row r="1850" spans="2:13" x14ac:dyDescent="0.25">
      <c r="B1850" s="13">
        <v>41099</v>
      </c>
      <c r="C1850">
        <v>1831</v>
      </c>
      <c r="D1850" s="19">
        <f t="shared" si="84"/>
        <v>228066.75513694377</v>
      </c>
      <c r="E1850" s="19">
        <f t="shared" si="85"/>
        <v>31.242021251636135</v>
      </c>
      <c r="F1850" s="19">
        <f t="shared" si="86"/>
        <v>228097.99715819542</v>
      </c>
      <c r="I1850" s="13">
        <v>41099</v>
      </c>
      <c r="J1850">
        <v>1831</v>
      </c>
      <c r="K1850">
        <v>228066.75513690058</v>
      </c>
      <c r="L1850">
        <v>31.242021251628195</v>
      </c>
      <c r="M1850">
        <v>228097.9971581522</v>
      </c>
    </row>
    <row r="1851" spans="2:13" x14ac:dyDescent="0.25">
      <c r="B1851" s="13">
        <v>41100</v>
      </c>
      <c r="C1851">
        <v>1832</v>
      </c>
      <c r="D1851" s="19">
        <f t="shared" si="84"/>
        <v>228097.99715819542</v>
      </c>
      <c r="E1851" s="19">
        <f t="shared" si="85"/>
        <v>31.24630098057472</v>
      </c>
      <c r="F1851" s="19">
        <f t="shared" si="86"/>
        <v>228129.24345917598</v>
      </c>
      <c r="I1851" s="13">
        <v>41100</v>
      </c>
      <c r="J1851">
        <v>1832</v>
      </c>
      <c r="K1851">
        <v>228097.99715815223</v>
      </c>
      <c r="L1851">
        <v>31.246300980566772</v>
      </c>
      <c r="M1851">
        <v>228129.24345913279</v>
      </c>
    </row>
    <row r="1852" spans="2:13" x14ac:dyDescent="0.25">
      <c r="B1852" s="13">
        <v>41101</v>
      </c>
      <c r="C1852">
        <v>1833</v>
      </c>
      <c r="D1852" s="19">
        <f t="shared" si="84"/>
        <v>228129.24345917598</v>
      </c>
      <c r="E1852" s="19">
        <f t="shared" si="85"/>
        <v>31.250581295777536</v>
      </c>
      <c r="F1852" s="19">
        <f t="shared" si="86"/>
        <v>228160.49404047176</v>
      </c>
      <c r="I1852" s="13">
        <v>41101</v>
      </c>
      <c r="J1852">
        <v>1833</v>
      </c>
      <c r="K1852">
        <v>228129.24345913273</v>
      </c>
      <c r="L1852">
        <v>31.250581295769582</v>
      </c>
      <c r="M1852">
        <v>228160.49404042852</v>
      </c>
    </row>
    <row r="1853" spans="2:13" x14ac:dyDescent="0.25">
      <c r="B1853" s="13">
        <v>41102</v>
      </c>
      <c r="C1853">
        <v>1834</v>
      </c>
      <c r="D1853" s="19">
        <f t="shared" si="84"/>
        <v>228160.49404047176</v>
      </c>
      <c r="E1853" s="19">
        <f t="shared" si="85"/>
        <v>31.254862197324904</v>
      </c>
      <c r="F1853" s="19">
        <f t="shared" si="86"/>
        <v>228191.74890266909</v>
      </c>
      <c r="I1853" s="13">
        <v>41102</v>
      </c>
      <c r="J1853">
        <v>1834</v>
      </c>
      <c r="K1853">
        <v>228160.49404042849</v>
      </c>
      <c r="L1853">
        <v>31.254862197316942</v>
      </c>
      <c r="M1853">
        <v>228191.74890262581</v>
      </c>
    </row>
    <row r="1854" spans="2:13" x14ac:dyDescent="0.25">
      <c r="B1854" s="13">
        <v>41103</v>
      </c>
      <c r="C1854">
        <v>1835</v>
      </c>
      <c r="D1854" s="19">
        <f t="shared" si="84"/>
        <v>228191.74890266909</v>
      </c>
      <c r="E1854" s="19">
        <f t="shared" si="85"/>
        <v>31.25914368529714</v>
      </c>
      <c r="F1854" s="19">
        <f t="shared" si="86"/>
        <v>228223.0080463544</v>
      </c>
      <c r="I1854" s="13">
        <v>41103</v>
      </c>
      <c r="J1854">
        <v>1835</v>
      </c>
      <c r="K1854">
        <v>228191.74890262578</v>
      </c>
      <c r="L1854">
        <v>31.259143685289171</v>
      </c>
      <c r="M1854">
        <v>228223.00804631106</v>
      </c>
    </row>
    <row r="1855" spans="2:13" x14ac:dyDescent="0.25">
      <c r="B1855" s="13">
        <v>41104</v>
      </c>
      <c r="C1855">
        <v>1836</v>
      </c>
      <c r="D1855" s="19">
        <f t="shared" si="84"/>
        <v>228223.0080463544</v>
      </c>
      <c r="E1855" s="19">
        <f t="shared" si="85"/>
        <v>31.263425759774581</v>
      </c>
      <c r="F1855" s="19">
        <f t="shared" si="86"/>
        <v>228254.27147211417</v>
      </c>
      <c r="I1855" s="13">
        <v>41104</v>
      </c>
      <c r="J1855">
        <v>1836</v>
      </c>
      <c r="K1855">
        <v>228223.00804631106</v>
      </c>
      <c r="L1855">
        <v>31.263425759766605</v>
      </c>
      <c r="M1855">
        <v>228254.27147207083</v>
      </c>
    </row>
    <row r="1856" spans="2:13" x14ac:dyDescent="0.25">
      <c r="B1856" s="13">
        <v>41105</v>
      </c>
      <c r="C1856">
        <v>1837</v>
      </c>
      <c r="D1856" s="19">
        <f t="shared" si="84"/>
        <v>228254.27147211417</v>
      </c>
      <c r="E1856" s="19">
        <f t="shared" si="85"/>
        <v>31.267708420837561</v>
      </c>
      <c r="F1856" s="19">
        <f t="shared" si="86"/>
        <v>228285.53918053501</v>
      </c>
      <c r="I1856" s="13">
        <v>41105</v>
      </c>
      <c r="J1856">
        <v>1837</v>
      </c>
      <c r="K1856">
        <v>228254.27147207072</v>
      </c>
      <c r="L1856">
        <v>31.267708420829589</v>
      </c>
      <c r="M1856">
        <v>228285.53918049156</v>
      </c>
    </row>
    <row r="1857" spans="2:13" x14ac:dyDescent="0.25">
      <c r="B1857" s="13">
        <v>41106</v>
      </c>
      <c r="C1857">
        <v>1838</v>
      </c>
      <c r="D1857" s="19">
        <f t="shared" si="84"/>
        <v>228285.53918053501</v>
      </c>
      <c r="E1857" s="19">
        <f t="shared" si="85"/>
        <v>31.271991668566443</v>
      </c>
      <c r="F1857" s="19">
        <f t="shared" si="86"/>
        <v>228316.81117220357</v>
      </c>
      <c r="I1857" s="13">
        <v>41106</v>
      </c>
      <c r="J1857">
        <v>1838</v>
      </c>
      <c r="K1857">
        <v>228285.53918049164</v>
      </c>
      <c r="L1857">
        <v>31.271991668558467</v>
      </c>
      <c r="M1857">
        <v>228316.8111721602</v>
      </c>
    </row>
    <row r="1858" spans="2:13" x14ac:dyDescent="0.25">
      <c r="B1858" s="13">
        <v>41107</v>
      </c>
      <c r="C1858">
        <v>1839</v>
      </c>
      <c r="D1858" s="19">
        <f t="shared" si="84"/>
        <v>228316.81117220357</v>
      </c>
      <c r="E1858" s="19">
        <f t="shared" si="85"/>
        <v>31.276275503041589</v>
      </c>
      <c r="F1858" s="19">
        <f t="shared" si="86"/>
        <v>228348.08744770661</v>
      </c>
      <c r="I1858" s="13">
        <v>41107</v>
      </c>
      <c r="J1858">
        <v>1839</v>
      </c>
      <c r="K1858">
        <v>228316.81117216015</v>
      </c>
      <c r="L1858">
        <v>31.276275503033602</v>
      </c>
      <c r="M1858">
        <v>228348.08744766319</v>
      </c>
    </row>
    <row r="1859" spans="2:13" x14ac:dyDescent="0.25">
      <c r="B1859" s="13">
        <v>41108</v>
      </c>
      <c r="C1859">
        <v>1840</v>
      </c>
      <c r="D1859" s="19">
        <f t="shared" si="84"/>
        <v>228348.08744770661</v>
      </c>
      <c r="E1859" s="19">
        <f t="shared" si="85"/>
        <v>31.280559924343375</v>
      </c>
      <c r="F1859" s="19">
        <f t="shared" si="86"/>
        <v>228379.36800763095</v>
      </c>
      <c r="I1859" s="13">
        <v>41108</v>
      </c>
      <c r="J1859">
        <v>1840</v>
      </c>
      <c r="K1859">
        <v>228348.08744766313</v>
      </c>
      <c r="L1859">
        <v>31.280559924335389</v>
      </c>
      <c r="M1859">
        <v>228379.36800758747</v>
      </c>
    </row>
    <row r="1860" spans="2:13" x14ac:dyDescent="0.25">
      <c r="B1860" s="13">
        <v>41109</v>
      </c>
      <c r="C1860">
        <v>1841</v>
      </c>
      <c r="D1860" s="19">
        <f t="shared" si="84"/>
        <v>228379.36800763095</v>
      </c>
      <c r="E1860" s="19">
        <f t="shared" si="85"/>
        <v>31.28484493255219</v>
      </c>
      <c r="F1860" s="19">
        <f t="shared" si="86"/>
        <v>228410.65285256351</v>
      </c>
      <c r="I1860" s="13">
        <v>41109</v>
      </c>
      <c r="J1860">
        <v>1841</v>
      </c>
      <c r="K1860">
        <v>228379.36800758741</v>
      </c>
      <c r="L1860">
        <v>31.284844932544193</v>
      </c>
      <c r="M1860">
        <v>228410.65285251997</v>
      </c>
    </row>
    <row r="1861" spans="2:13" x14ac:dyDescent="0.25">
      <c r="B1861" s="13">
        <v>41110</v>
      </c>
      <c r="C1861">
        <v>1842</v>
      </c>
      <c r="D1861" s="19">
        <f t="shared" si="84"/>
        <v>228410.65285256351</v>
      </c>
      <c r="E1861" s="19">
        <f t="shared" si="85"/>
        <v>31.28913052774843</v>
      </c>
      <c r="F1861" s="19">
        <f t="shared" si="86"/>
        <v>228441.94198309127</v>
      </c>
      <c r="I1861" s="13">
        <v>41110</v>
      </c>
      <c r="J1861">
        <v>1842</v>
      </c>
      <c r="K1861">
        <v>228410.65285251997</v>
      </c>
      <c r="L1861">
        <v>31.289130527740433</v>
      </c>
      <c r="M1861">
        <v>228441.9419830477</v>
      </c>
    </row>
    <row r="1862" spans="2:13" x14ac:dyDescent="0.25">
      <c r="B1862" s="13">
        <v>41111</v>
      </c>
      <c r="C1862">
        <v>1843</v>
      </c>
      <c r="D1862" s="19">
        <f t="shared" si="84"/>
        <v>228441.94198309127</v>
      </c>
      <c r="E1862" s="19">
        <f t="shared" si="85"/>
        <v>31.293416710012504</v>
      </c>
      <c r="F1862" s="19">
        <f t="shared" si="86"/>
        <v>228473.23539980128</v>
      </c>
      <c r="I1862" s="13">
        <v>41111</v>
      </c>
      <c r="J1862">
        <v>1843</v>
      </c>
      <c r="K1862">
        <v>228441.94198304767</v>
      </c>
      <c r="L1862">
        <v>31.2934167100045</v>
      </c>
      <c r="M1862">
        <v>228473.23539975769</v>
      </c>
    </row>
    <row r="1863" spans="2:13" x14ac:dyDescent="0.25">
      <c r="B1863" s="13">
        <v>41112</v>
      </c>
      <c r="C1863">
        <v>1844</v>
      </c>
      <c r="D1863" s="19">
        <f t="shared" si="84"/>
        <v>228473.23539980128</v>
      </c>
      <c r="E1863" s="19">
        <f t="shared" si="85"/>
        <v>31.297703479424836</v>
      </c>
      <c r="F1863" s="19">
        <f t="shared" si="86"/>
        <v>228504.5331032807</v>
      </c>
      <c r="I1863" s="13">
        <v>41112</v>
      </c>
      <c r="J1863">
        <v>1844</v>
      </c>
      <c r="K1863">
        <v>228473.23539975772</v>
      </c>
      <c r="L1863">
        <v>31.297703479416828</v>
      </c>
      <c r="M1863">
        <v>228504.53310323713</v>
      </c>
    </row>
    <row r="1864" spans="2:13" x14ac:dyDescent="0.25">
      <c r="B1864" s="13">
        <v>41113</v>
      </c>
      <c r="C1864">
        <v>1845</v>
      </c>
      <c r="D1864" s="19">
        <f t="shared" si="84"/>
        <v>228504.5331032807</v>
      </c>
      <c r="E1864" s="19">
        <f t="shared" si="85"/>
        <v>31.301990836065855</v>
      </c>
      <c r="F1864" s="19">
        <f t="shared" si="86"/>
        <v>228535.83509411677</v>
      </c>
      <c r="I1864" s="13">
        <v>41113</v>
      </c>
      <c r="J1864">
        <v>1845</v>
      </c>
      <c r="K1864">
        <v>228504.53310323707</v>
      </c>
      <c r="L1864">
        <v>31.30199083605784</v>
      </c>
      <c r="M1864">
        <v>228535.83509407312</v>
      </c>
    </row>
    <row r="1865" spans="2:13" x14ac:dyDescent="0.25">
      <c r="B1865" s="13">
        <v>41114</v>
      </c>
      <c r="C1865">
        <v>1846</v>
      </c>
      <c r="D1865" s="19">
        <f t="shared" si="84"/>
        <v>228535.83509411677</v>
      </c>
      <c r="E1865" s="19">
        <f t="shared" si="85"/>
        <v>31.306278780016001</v>
      </c>
      <c r="F1865" s="19">
        <f t="shared" si="86"/>
        <v>228567.14137289679</v>
      </c>
      <c r="I1865" s="13">
        <v>41114</v>
      </c>
      <c r="J1865">
        <v>1846</v>
      </c>
      <c r="K1865">
        <v>228535.83509407306</v>
      </c>
      <c r="L1865">
        <v>31.306278780007982</v>
      </c>
      <c r="M1865">
        <v>228567.14137285308</v>
      </c>
    </row>
    <row r="1866" spans="2:13" x14ac:dyDescent="0.25">
      <c r="B1866" s="13">
        <v>41115</v>
      </c>
      <c r="C1866">
        <v>1847</v>
      </c>
      <c r="D1866" s="19">
        <f t="shared" si="84"/>
        <v>228567.14137289679</v>
      </c>
      <c r="E1866" s="19">
        <f t="shared" si="85"/>
        <v>31.310567311355729</v>
      </c>
      <c r="F1866" s="19">
        <f t="shared" si="86"/>
        <v>228598.45194020815</v>
      </c>
      <c r="I1866" s="13">
        <v>41115</v>
      </c>
      <c r="J1866">
        <v>1847</v>
      </c>
      <c r="K1866">
        <v>228567.1413728531</v>
      </c>
      <c r="L1866">
        <v>31.310567311347704</v>
      </c>
      <c r="M1866">
        <v>228598.45194016446</v>
      </c>
    </row>
    <row r="1867" spans="2:13" x14ac:dyDescent="0.25">
      <c r="B1867" s="13">
        <v>41116</v>
      </c>
      <c r="C1867">
        <v>1848</v>
      </c>
      <c r="D1867" s="19">
        <f t="shared" si="84"/>
        <v>228598.45194020815</v>
      </c>
      <c r="E1867" s="19">
        <f t="shared" si="85"/>
        <v>31.314856430165506</v>
      </c>
      <c r="F1867" s="19">
        <f t="shared" si="86"/>
        <v>228629.76679663832</v>
      </c>
      <c r="I1867" s="13">
        <v>41116</v>
      </c>
      <c r="J1867">
        <v>1848</v>
      </c>
      <c r="K1867">
        <v>228598.45194016449</v>
      </c>
      <c r="L1867">
        <v>31.314856430157469</v>
      </c>
      <c r="M1867">
        <v>228629.76679659466</v>
      </c>
    </row>
    <row r="1868" spans="2:13" x14ac:dyDescent="0.25">
      <c r="B1868" s="13">
        <v>41117</v>
      </c>
      <c r="C1868">
        <v>1849</v>
      </c>
      <c r="D1868" s="19">
        <f t="shared" si="84"/>
        <v>228629.76679663832</v>
      </c>
      <c r="E1868" s="19">
        <f t="shared" si="85"/>
        <v>31.319146136525802</v>
      </c>
      <c r="F1868" s="19">
        <f t="shared" si="86"/>
        <v>228661.08594277484</v>
      </c>
      <c r="I1868" s="13">
        <v>41117</v>
      </c>
      <c r="J1868">
        <v>1849</v>
      </c>
      <c r="K1868">
        <v>228629.76679659451</v>
      </c>
      <c r="L1868">
        <v>31.319146136517759</v>
      </c>
      <c r="M1868">
        <v>228661.08594273104</v>
      </c>
    </row>
    <row r="1869" spans="2:13" x14ac:dyDescent="0.25">
      <c r="B1869" s="13">
        <v>41118</v>
      </c>
      <c r="C1869">
        <v>1850</v>
      </c>
      <c r="D1869" s="19">
        <f t="shared" si="84"/>
        <v>228661.08594277484</v>
      </c>
      <c r="E1869" s="19">
        <f t="shared" si="85"/>
        <v>31.323436430517106</v>
      </c>
      <c r="F1869" s="19">
        <f t="shared" si="86"/>
        <v>228692.40937920535</v>
      </c>
      <c r="I1869" s="13">
        <v>41118</v>
      </c>
      <c r="J1869">
        <v>1850</v>
      </c>
      <c r="K1869">
        <v>228661.08594273106</v>
      </c>
      <c r="L1869">
        <v>31.323436430509062</v>
      </c>
      <c r="M1869">
        <v>228692.40937916157</v>
      </c>
    </row>
    <row r="1870" spans="2:13" x14ac:dyDescent="0.25">
      <c r="B1870" s="13">
        <v>41119</v>
      </c>
      <c r="C1870">
        <v>1851</v>
      </c>
      <c r="D1870" s="19">
        <f t="shared" si="84"/>
        <v>228692.40937920535</v>
      </c>
      <c r="E1870" s="19">
        <f t="shared" si="85"/>
        <v>31.327727312219913</v>
      </c>
      <c r="F1870" s="19">
        <f t="shared" si="86"/>
        <v>228723.73710651757</v>
      </c>
      <c r="I1870" s="13">
        <v>41119</v>
      </c>
      <c r="J1870">
        <v>1851</v>
      </c>
      <c r="K1870">
        <v>228692.40937916152</v>
      </c>
      <c r="L1870">
        <v>31.327727312211874</v>
      </c>
      <c r="M1870">
        <v>228723.73710647374</v>
      </c>
    </row>
    <row r="1871" spans="2:13" x14ac:dyDescent="0.25">
      <c r="B1871" s="13">
        <v>41120</v>
      </c>
      <c r="C1871">
        <v>1852</v>
      </c>
      <c r="D1871" s="19">
        <f t="shared" si="84"/>
        <v>228723.73710651757</v>
      </c>
      <c r="E1871" s="19">
        <f t="shared" si="85"/>
        <v>31.332018781714741</v>
      </c>
      <c r="F1871" s="19">
        <f t="shared" si="86"/>
        <v>228755.06912529928</v>
      </c>
      <c r="I1871" s="13">
        <v>41120</v>
      </c>
      <c r="J1871">
        <v>1852</v>
      </c>
      <c r="K1871">
        <v>228723.73710647374</v>
      </c>
      <c r="L1871">
        <v>31.33201878170669</v>
      </c>
      <c r="M1871">
        <v>228755.06912525545</v>
      </c>
    </row>
    <row r="1872" spans="2:13" x14ac:dyDescent="0.25">
      <c r="B1872" s="13">
        <v>41121</v>
      </c>
      <c r="C1872">
        <v>1853</v>
      </c>
      <c r="D1872" s="19">
        <f t="shared" si="84"/>
        <v>228755.06912529928</v>
      </c>
      <c r="E1872" s="19">
        <f t="shared" si="85"/>
        <v>31.336310839082099</v>
      </c>
      <c r="F1872" s="19">
        <f t="shared" si="86"/>
        <v>228786.40543613836</v>
      </c>
      <c r="I1872" s="13">
        <v>41121</v>
      </c>
      <c r="J1872">
        <v>1853</v>
      </c>
      <c r="K1872">
        <v>228755.06912525537</v>
      </c>
      <c r="L1872">
        <v>31.336310839074045</v>
      </c>
      <c r="M1872">
        <v>228786.40543609444</v>
      </c>
    </row>
    <row r="1873" spans="2:13" x14ac:dyDescent="0.25">
      <c r="B1873" s="13">
        <v>41122</v>
      </c>
      <c r="C1873">
        <v>1854</v>
      </c>
      <c r="D1873" s="19">
        <f t="shared" si="84"/>
        <v>228786.40543613836</v>
      </c>
      <c r="E1873" s="19">
        <f t="shared" si="85"/>
        <v>31.340603484402518</v>
      </c>
      <c r="F1873" s="19">
        <f t="shared" si="86"/>
        <v>228817.74603962275</v>
      </c>
      <c r="I1873" s="13">
        <v>41122</v>
      </c>
      <c r="J1873">
        <v>1854</v>
      </c>
      <c r="K1873">
        <v>228786.4054360945</v>
      </c>
      <c r="L1873">
        <v>31.34060348439446</v>
      </c>
      <c r="M1873">
        <v>228817.74603957889</v>
      </c>
    </row>
    <row r="1874" spans="2:13" x14ac:dyDescent="0.25">
      <c r="B1874" s="13">
        <v>41123</v>
      </c>
      <c r="C1874">
        <v>1855</v>
      </c>
      <c r="D1874" s="19">
        <f t="shared" si="84"/>
        <v>228817.74603962275</v>
      </c>
      <c r="E1874" s="19">
        <f t="shared" si="85"/>
        <v>31.344896717756544</v>
      </c>
      <c r="F1874" s="19">
        <f t="shared" si="86"/>
        <v>228849.09093634051</v>
      </c>
      <c r="I1874" s="13">
        <v>41123</v>
      </c>
      <c r="J1874">
        <v>1855</v>
      </c>
      <c r="K1874">
        <v>228817.74603957887</v>
      </c>
      <c r="L1874">
        <v>31.34489671774848</v>
      </c>
      <c r="M1874">
        <v>228849.09093629662</v>
      </c>
    </row>
    <row r="1875" spans="2:13" x14ac:dyDescent="0.25">
      <c r="B1875" s="13">
        <v>41124</v>
      </c>
      <c r="C1875">
        <v>1856</v>
      </c>
      <c r="D1875" s="19">
        <f t="shared" si="84"/>
        <v>228849.09093634051</v>
      </c>
      <c r="E1875" s="19">
        <f t="shared" si="85"/>
        <v>31.349190539224733</v>
      </c>
      <c r="F1875" s="19">
        <f t="shared" si="86"/>
        <v>228880.44012687972</v>
      </c>
      <c r="I1875" s="13">
        <v>41124</v>
      </c>
      <c r="J1875">
        <v>1856</v>
      </c>
      <c r="K1875">
        <v>228849.09093629659</v>
      </c>
      <c r="L1875">
        <v>31.349190539216657</v>
      </c>
      <c r="M1875">
        <v>228880.44012683581</v>
      </c>
    </row>
    <row r="1876" spans="2:13" x14ac:dyDescent="0.25">
      <c r="B1876" s="13">
        <v>41125</v>
      </c>
      <c r="C1876">
        <v>1857</v>
      </c>
      <c r="D1876" s="19">
        <f t="shared" si="84"/>
        <v>228880.44012687972</v>
      </c>
      <c r="E1876" s="19">
        <f t="shared" si="85"/>
        <v>31.353484948887637</v>
      </c>
      <c r="F1876" s="19">
        <f t="shared" si="86"/>
        <v>228911.79361182862</v>
      </c>
      <c r="I1876" s="13">
        <v>41125</v>
      </c>
      <c r="J1876">
        <v>1857</v>
      </c>
      <c r="K1876">
        <v>228880.44012683569</v>
      </c>
      <c r="L1876">
        <v>31.353484948879562</v>
      </c>
      <c r="M1876">
        <v>228911.79361178458</v>
      </c>
    </row>
    <row r="1877" spans="2:13" x14ac:dyDescent="0.25">
      <c r="B1877" s="13">
        <v>41126</v>
      </c>
      <c r="C1877">
        <v>1858</v>
      </c>
      <c r="D1877" s="19">
        <f t="shared" ref="D1877:D1940" si="87">F1876</f>
        <v>228911.79361182862</v>
      </c>
      <c r="E1877" s="19">
        <f t="shared" ref="E1877:E1940" si="88">D1877*_nPIR</f>
        <v>31.357779946825843</v>
      </c>
      <c r="F1877" s="19">
        <f t="shared" si="86"/>
        <v>228943.15139177543</v>
      </c>
      <c r="I1877" s="13">
        <v>41126</v>
      </c>
      <c r="J1877">
        <v>1858</v>
      </c>
      <c r="K1877">
        <v>228911.79361178464</v>
      </c>
      <c r="L1877">
        <v>31.357779946817772</v>
      </c>
      <c r="M1877">
        <v>228943.15139173146</v>
      </c>
    </row>
    <row r="1878" spans="2:13" x14ac:dyDescent="0.25">
      <c r="B1878" s="13">
        <v>41127</v>
      </c>
      <c r="C1878">
        <v>1859</v>
      </c>
      <c r="D1878" s="19">
        <f t="shared" si="87"/>
        <v>228943.15139177543</v>
      </c>
      <c r="E1878" s="19">
        <f t="shared" si="88"/>
        <v>31.362075533119928</v>
      </c>
      <c r="F1878" s="19">
        <f t="shared" ref="F1878:F1941" si="89">D1878+E1878</f>
        <v>228974.51346730854</v>
      </c>
      <c r="I1878" s="13">
        <v>41127</v>
      </c>
      <c r="J1878">
        <v>1859</v>
      </c>
      <c r="K1878">
        <v>228943.1513917314</v>
      </c>
      <c r="L1878">
        <v>31.362075533111852</v>
      </c>
      <c r="M1878">
        <v>228974.51346726451</v>
      </c>
    </row>
    <row r="1879" spans="2:13" x14ac:dyDescent="0.25">
      <c r="B1879" s="13">
        <v>41128</v>
      </c>
      <c r="C1879">
        <v>1860</v>
      </c>
      <c r="D1879" s="19">
        <f t="shared" si="87"/>
        <v>228974.51346730854</v>
      </c>
      <c r="E1879" s="19">
        <f t="shared" si="88"/>
        <v>31.36637170785049</v>
      </c>
      <c r="F1879" s="19">
        <f t="shared" si="89"/>
        <v>229005.87983901639</v>
      </c>
      <c r="I1879" s="13">
        <v>41128</v>
      </c>
      <c r="J1879">
        <v>1860</v>
      </c>
      <c r="K1879">
        <v>228974.51346726451</v>
      </c>
      <c r="L1879">
        <v>31.366371707842408</v>
      </c>
      <c r="M1879">
        <v>229005.87983897235</v>
      </c>
    </row>
    <row r="1880" spans="2:13" x14ac:dyDescent="0.25">
      <c r="B1880" s="13">
        <v>41129</v>
      </c>
      <c r="C1880">
        <v>1861</v>
      </c>
      <c r="D1880" s="19">
        <f t="shared" si="87"/>
        <v>229005.87983901639</v>
      </c>
      <c r="E1880" s="19">
        <f t="shared" si="88"/>
        <v>31.370668471098138</v>
      </c>
      <c r="F1880" s="19">
        <f t="shared" si="89"/>
        <v>229037.25050748748</v>
      </c>
      <c r="I1880" s="13">
        <v>41129</v>
      </c>
      <c r="J1880">
        <v>1861</v>
      </c>
      <c r="K1880">
        <v>229005.87983897238</v>
      </c>
      <c r="L1880">
        <v>31.370668471090053</v>
      </c>
      <c r="M1880">
        <v>229037.25050744347</v>
      </c>
    </row>
    <row r="1881" spans="2:13" x14ac:dyDescent="0.25">
      <c r="B1881" s="13">
        <v>41130</v>
      </c>
      <c r="C1881">
        <v>1862</v>
      </c>
      <c r="D1881" s="19">
        <f t="shared" si="87"/>
        <v>229037.25050748748</v>
      </c>
      <c r="E1881" s="19">
        <f t="shared" si="88"/>
        <v>31.374965822943494</v>
      </c>
      <c r="F1881" s="19">
        <f t="shared" si="89"/>
        <v>229068.62547331041</v>
      </c>
      <c r="I1881" s="13">
        <v>41130</v>
      </c>
      <c r="J1881">
        <v>1862</v>
      </c>
      <c r="K1881">
        <v>229037.25050744336</v>
      </c>
      <c r="L1881">
        <v>31.374965822935401</v>
      </c>
      <c r="M1881">
        <v>229068.62547326629</v>
      </c>
    </row>
    <row r="1882" spans="2:13" x14ac:dyDescent="0.25">
      <c r="B1882" s="13">
        <v>41131</v>
      </c>
      <c r="C1882">
        <v>1863</v>
      </c>
      <c r="D1882" s="19">
        <f t="shared" si="87"/>
        <v>229068.62547331041</v>
      </c>
      <c r="E1882" s="19">
        <f t="shared" si="88"/>
        <v>31.379263763467183</v>
      </c>
      <c r="F1882" s="19">
        <f t="shared" si="89"/>
        <v>229100.00473707388</v>
      </c>
      <c r="I1882" s="13">
        <v>41131</v>
      </c>
      <c r="J1882">
        <v>1863</v>
      </c>
      <c r="K1882">
        <v>229068.62547326629</v>
      </c>
      <c r="L1882">
        <v>31.379263763459086</v>
      </c>
      <c r="M1882">
        <v>229100.00473702975</v>
      </c>
    </row>
    <row r="1883" spans="2:13" x14ac:dyDescent="0.25">
      <c r="B1883" s="13">
        <v>41132</v>
      </c>
      <c r="C1883">
        <v>1864</v>
      </c>
      <c r="D1883" s="19">
        <f t="shared" si="87"/>
        <v>229100.00473707388</v>
      </c>
      <c r="E1883" s="19">
        <f t="shared" si="88"/>
        <v>31.383562292749851</v>
      </c>
      <c r="F1883" s="19">
        <f t="shared" si="89"/>
        <v>229131.38829936663</v>
      </c>
      <c r="I1883" s="13">
        <v>41132</v>
      </c>
      <c r="J1883">
        <v>1864</v>
      </c>
      <c r="K1883">
        <v>229100.00473702973</v>
      </c>
      <c r="L1883">
        <v>31.38356229274175</v>
      </c>
      <c r="M1883">
        <v>229131.38829932245</v>
      </c>
    </row>
    <row r="1884" spans="2:13" x14ac:dyDescent="0.25">
      <c r="B1884" s="13">
        <v>41133</v>
      </c>
      <c r="C1884">
        <v>1865</v>
      </c>
      <c r="D1884" s="19">
        <f t="shared" si="87"/>
        <v>229131.38829936663</v>
      </c>
      <c r="E1884" s="19">
        <f t="shared" si="88"/>
        <v>31.387861410872144</v>
      </c>
      <c r="F1884" s="19">
        <f t="shared" si="89"/>
        <v>229162.77616077752</v>
      </c>
      <c r="I1884" s="13">
        <v>41133</v>
      </c>
      <c r="J1884">
        <v>1865</v>
      </c>
      <c r="K1884">
        <v>229131.38829932245</v>
      </c>
      <c r="L1884">
        <v>31.387861410864044</v>
      </c>
      <c r="M1884">
        <v>229162.77616073331</v>
      </c>
    </row>
    <row r="1885" spans="2:13" x14ac:dyDescent="0.25">
      <c r="B1885" s="13">
        <v>41134</v>
      </c>
      <c r="C1885">
        <v>1866</v>
      </c>
      <c r="D1885" s="19">
        <f t="shared" si="87"/>
        <v>229162.77616077752</v>
      </c>
      <c r="E1885" s="19">
        <f t="shared" si="88"/>
        <v>31.392161117914732</v>
      </c>
      <c r="F1885" s="19">
        <f t="shared" si="89"/>
        <v>229194.16832189544</v>
      </c>
      <c r="I1885" s="13">
        <v>41134</v>
      </c>
      <c r="J1885">
        <v>1866</v>
      </c>
      <c r="K1885">
        <v>229162.77616073334</v>
      </c>
      <c r="L1885">
        <v>31.392161117906618</v>
      </c>
      <c r="M1885">
        <v>229194.16832185123</v>
      </c>
    </row>
    <row r="1886" spans="2:13" x14ac:dyDescent="0.25">
      <c r="B1886" s="13">
        <v>41135</v>
      </c>
      <c r="C1886">
        <v>1867</v>
      </c>
      <c r="D1886" s="19">
        <f t="shared" si="87"/>
        <v>229194.16832189544</v>
      </c>
      <c r="E1886" s="19">
        <f t="shared" si="88"/>
        <v>31.396461413958285</v>
      </c>
      <c r="F1886" s="19">
        <f t="shared" si="89"/>
        <v>229225.56478330941</v>
      </c>
      <c r="I1886" s="13">
        <v>41135</v>
      </c>
      <c r="J1886">
        <v>1867</v>
      </c>
      <c r="K1886">
        <v>229194.16832185123</v>
      </c>
      <c r="L1886">
        <v>31.396461413950171</v>
      </c>
      <c r="M1886">
        <v>229225.56478326517</v>
      </c>
    </row>
    <row r="1887" spans="2:13" x14ac:dyDescent="0.25">
      <c r="B1887" s="13">
        <v>41136</v>
      </c>
      <c r="C1887">
        <v>1868</v>
      </c>
      <c r="D1887" s="19">
        <f t="shared" si="87"/>
        <v>229225.56478330941</v>
      </c>
      <c r="E1887" s="19">
        <f t="shared" si="88"/>
        <v>31.400762299083485</v>
      </c>
      <c r="F1887" s="19">
        <f t="shared" si="89"/>
        <v>229256.96554560849</v>
      </c>
      <c r="I1887" s="13">
        <v>41136</v>
      </c>
      <c r="J1887">
        <v>1868</v>
      </c>
      <c r="K1887">
        <v>229225.5647832652</v>
      </c>
      <c r="L1887">
        <v>31.40076229907536</v>
      </c>
      <c r="M1887">
        <v>229256.96554556428</v>
      </c>
    </row>
    <row r="1888" spans="2:13" x14ac:dyDescent="0.25">
      <c r="B1888" s="13">
        <v>41137</v>
      </c>
      <c r="C1888">
        <v>1869</v>
      </c>
      <c r="D1888" s="19">
        <f t="shared" si="87"/>
        <v>229256.96554560849</v>
      </c>
      <c r="E1888" s="19">
        <f t="shared" si="88"/>
        <v>31.40506377337103</v>
      </c>
      <c r="F1888" s="19">
        <f t="shared" si="89"/>
        <v>229288.37060938185</v>
      </c>
      <c r="I1888" s="13">
        <v>41137</v>
      </c>
      <c r="J1888">
        <v>1869</v>
      </c>
      <c r="K1888">
        <v>229256.96554556413</v>
      </c>
      <c r="L1888">
        <v>31.405063773362901</v>
      </c>
      <c r="M1888">
        <v>229288.37060933749</v>
      </c>
    </row>
    <row r="1889" spans="2:13" x14ac:dyDescent="0.25">
      <c r="B1889" s="13">
        <v>41138</v>
      </c>
      <c r="C1889">
        <v>1870</v>
      </c>
      <c r="D1889" s="19">
        <f t="shared" si="87"/>
        <v>229288.37060938185</v>
      </c>
      <c r="E1889" s="19">
        <f t="shared" si="88"/>
        <v>31.409365836901628</v>
      </c>
      <c r="F1889" s="19">
        <f t="shared" si="89"/>
        <v>229319.77997521876</v>
      </c>
      <c r="I1889" s="13">
        <v>41138</v>
      </c>
      <c r="J1889">
        <v>1870</v>
      </c>
      <c r="K1889">
        <v>229288.37060933755</v>
      </c>
      <c r="L1889">
        <v>31.409365836893489</v>
      </c>
      <c r="M1889">
        <v>229319.77997517443</v>
      </c>
    </row>
    <row r="1890" spans="2:13" x14ac:dyDescent="0.25">
      <c r="B1890" s="13">
        <v>41139</v>
      </c>
      <c r="C1890">
        <v>1871</v>
      </c>
      <c r="D1890" s="19">
        <f t="shared" si="87"/>
        <v>229319.77997521876</v>
      </c>
      <c r="E1890" s="19">
        <f t="shared" si="88"/>
        <v>31.413668489755999</v>
      </c>
      <c r="F1890" s="19">
        <f t="shared" si="89"/>
        <v>229351.19364370851</v>
      </c>
      <c r="I1890" s="13">
        <v>41139</v>
      </c>
      <c r="J1890">
        <v>1871</v>
      </c>
      <c r="K1890">
        <v>229319.77997517437</v>
      </c>
      <c r="L1890">
        <v>31.413668489747852</v>
      </c>
      <c r="M1890">
        <v>229351.19364366413</v>
      </c>
    </row>
    <row r="1891" spans="2:13" x14ac:dyDescent="0.25">
      <c r="B1891" s="13">
        <v>41140</v>
      </c>
      <c r="C1891">
        <v>1872</v>
      </c>
      <c r="D1891" s="19">
        <f t="shared" si="87"/>
        <v>229351.19364370851</v>
      </c>
      <c r="E1891" s="19">
        <f t="shared" si="88"/>
        <v>31.41797173201487</v>
      </c>
      <c r="F1891" s="19">
        <f t="shared" si="89"/>
        <v>229382.61161544052</v>
      </c>
      <c r="I1891" s="13">
        <v>41140</v>
      </c>
      <c r="J1891">
        <v>1872</v>
      </c>
      <c r="K1891">
        <v>229351.19364366418</v>
      </c>
      <c r="L1891">
        <v>31.417971732006727</v>
      </c>
      <c r="M1891">
        <v>229382.61161539619</v>
      </c>
    </row>
    <row r="1892" spans="2:13" x14ac:dyDescent="0.25">
      <c r="B1892" s="13">
        <v>41141</v>
      </c>
      <c r="C1892">
        <v>1873</v>
      </c>
      <c r="D1892" s="19">
        <f t="shared" si="87"/>
        <v>229382.61161544052</v>
      </c>
      <c r="E1892" s="19">
        <f t="shared" si="88"/>
        <v>31.42227556375898</v>
      </c>
      <c r="F1892" s="19">
        <f t="shared" si="89"/>
        <v>229414.03389100428</v>
      </c>
      <c r="I1892" s="13">
        <v>41141</v>
      </c>
      <c r="J1892">
        <v>1873</v>
      </c>
      <c r="K1892">
        <v>229382.61161539608</v>
      </c>
      <c r="L1892">
        <v>31.422275563750834</v>
      </c>
      <c r="M1892">
        <v>229414.03389095984</v>
      </c>
    </row>
    <row r="1893" spans="2:13" x14ac:dyDescent="0.25">
      <c r="B1893" s="13">
        <v>41142</v>
      </c>
      <c r="C1893">
        <v>1874</v>
      </c>
      <c r="D1893" s="19">
        <f t="shared" si="87"/>
        <v>229414.03389100428</v>
      </c>
      <c r="E1893" s="19">
        <f t="shared" si="88"/>
        <v>31.426579985069083</v>
      </c>
      <c r="F1893" s="19">
        <f t="shared" si="89"/>
        <v>229445.46047098935</v>
      </c>
      <c r="I1893" s="13">
        <v>41142</v>
      </c>
      <c r="J1893">
        <v>1874</v>
      </c>
      <c r="K1893">
        <v>229414.03389095984</v>
      </c>
      <c r="L1893">
        <v>31.426579985060929</v>
      </c>
      <c r="M1893">
        <v>229445.4604709449</v>
      </c>
    </row>
    <row r="1894" spans="2:13" x14ac:dyDescent="0.25">
      <c r="B1894" s="13">
        <v>41143</v>
      </c>
      <c r="C1894">
        <v>1875</v>
      </c>
      <c r="D1894" s="19">
        <f t="shared" si="87"/>
        <v>229445.46047098935</v>
      </c>
      <c r="E1894" s="19">
        <f t="shared" si="88"/>
        <v>31.430884996025942</v>
      </c>
      <c r="F1894" s="19">
        <f t="shared" si="89"/>
        <v>229476.89135598537</v>
      </c>
      <c r="I1894" s="13">
        <v>41143</v>
      </c>
      <c r="J1894">
        <v>1875</v>
      </c>
      <c r="K1894">
        <v>229445.4604709449</v>
      </c>
      <c r="L1894">
        <v>31.430884996017785</v>
      </c>
      <c r="M1894">
        <v>229476.89135594093</v>
      </c>
    </row>
    <row r="1895" spans="2:13" x14ac:dyDescent="0.25">
      <c r="B1895" s="13">
        <v>41144</v>
      </c>
      <c r="C1895">
        <v>1876</v>
      </c>
      <c r="D1895" s="19">
        <f t="shared" si="87"/>
        <v>229476.89135598537</v>
      </c>
      <c r="E1895" s="19">
        <f t="shared" si="88"/>
        <v>31.435190596710328</v>
      </c>
      <c r="F1895" s="19">
        <f t="shared" si="89"/>
        <v>229508.32654658207</v>
      </c>
      <c r="I1895" s="13">
        <v>41144</v>
      </c>
      <c r="J1895">
        <v>1876</v>
      </c>
      <c r="K1895">
        <v>229476.89135594084</v>
      </c>
      <c r="L1895">
        <v>31.435190596702164</v>
      </c>
      <c r="M1895">
        <v>229508.32654653754</v>
      </c>
    </row>
    <row r="1896" spans="2:13" x14ac:dyDescent="0.25">
      <c r="B1896" s="13">
        <v>41145</v>
      </c>
      <c r="C1896">
        <v>1877</v>
      </c>
      <c r="D1896" s="19">
        <f t="shared" si="87"/>
        <v>229508.32654658207</v>
      </c>
      <c r="E1896" s="19">
        <f t="shared" si="88"/>
        <v>31.439496787203026</v>
      </c>
      <c r="F1896" s="19">
        <f t="shared" si="89"/>
        <v>229539.76604336928</v>
      </c>
      <c r="I1896" s="13">
        <v>41145</v>
      </c>
      <c r="J1896">
        <v>1877</v>
      </c>
      <c r="K1896">
        <v>229508.32654653754</v>
      </c>
      <c r="L1896">
        <v>31.439496787194855</v>
      </c>
      <c r="M1896">
        <v>229539.76604332475</v>
      </c>
    </row>
    <row r="1897" spans="2:13" x14ac:dyDescent="0.25">
      <c r="B1897" s="13">
        <v>41146</v>
      </c>
      <c r="C1897">
        <v>1878</v>
      </c>
      <c r="D1897" s="19">
        <f t="shared" si="87"/>
        <v>229539.76604336928</v>
      </c>
      <c r="E1897" s="19">
        <f t="shared" si="88"/>
        <v>31.443803567584837</v>
      </c>
      <c r="F1897" s="19">
        <f t="shared" si="89"/>
        <v>229571.20984693686</v>
      </c>
      <c r="I1897" s="13">
        <v>41146</v>
      </c>
      <c r="J1897">
        <v>1878</v>
      </c>
      <c r="K1897">
        <v>229539.76604332472</v>
      </c>
      <c r="L1897">
        <v>31.443803567576669</v>
      </c>
      <c r="M1897">
        <v>229571.20984689231</v>
      </c>
    </row>
    <row r="1898" spans="2:13" x14ac:dyDescent="0.25">
      <c r="B1898" s="13">
        <v>41147</v>
      </c>
      <c r="C1898">
        <v>1879</v>
      </c>
      <c r="D1898" s="19">
        <f t="shared" si="87"/>
        <v>229571.20984693686</v>
      </c>
      <c r="E1898" s="19">
        <f t="shared" si="88"/>
        <v>31.448110937936562</v>
      </c>
      <c r="F1898" s="19">
        <f t="shared" si="89"/>
        <v>229602.65795787479</v>
      </c>
      <c r="I1898" s="13">
        <v>41147</v>
      </c>
      <c r="J1898">
        <v>1879</v>
      </c>
      <c r="K1898">
        <v>229571.20984689234</v>
      </c>
      <c r="L1898">
        <v>31.448110937928384</v>
      </c>
      <c r="M1898">
        <v>229602.65795783026</v>
      </c>
    </row>
    <row r="1899" spans="2:13" x14ac:dyDescent="0.25">
      <c r="B1899" s="13">
        <v>41148</v>
      </c>
      <c r="C1899">
        <v>1880</v>
      </c>
      <c r="D1899" s="19">
        <f t="shared" si="87"/>
        <v>229602.65795787479</v>
      </c>
      <c r="E1899" s="19">
        <f t="shared" si="88"/>
        <v>31.452418898339015</v>
      </c>
      <c r="F1899" s="19">
        <f t="shared" si="89"/>
        <v>229634.11037677314</v>
      </c>
      <c r="I1899" s="13">
        <v>41148</v>
      </c>
      <c r="J1899">
        <v>1880</v>
      </c>
      <c r="K1899">
        <v>229602.6579578302</v>
      </c>
      <c r="L1899">
        <v>31.452418898330844</v>
      </c>
      <c r="M1899">
        <v>229634.11037672852</v>
      </c>
    </row>
    <row r="1900" spans="2:13" x14ac:dyDescent="0.25">
      <c r="B1900" s="13">
        <v>41149</v>
      </c>
      <c r="C1900">
        <v>1881</v>
      </c>
      <c r="D1900" s="19">
        <f t="shared" si="87"/>
        <v>229634.11037677314</v>
      </c>
      <c r="E1900" s="19">
        <f t="shared" si="88"/>
        <v>31.456727448873036</v>
      </c>
      <c r="F1900" s="19">
        <f t="shared" si="89"/>
        <v>229665.56710422202</v>
      </c>
      <c r="I1900" s="13">
        <v>41149</v>
      </c>
      <c r="J1900">
        <v>1881</v>
      </c>
      <c r="K1900">
        <v>229634.11037672849</v>
      </c>
      <c r="L1900">
        <v>31.456727448864854</v>
      </c>
      <c r="M1900">
        <v>229665.56710417735</v>
      </c>
    </row>
    <row r="1901" spans="2:13" x14ac:dyDescent="0.25">
      <c r="B1901" s="13">
        <v>41150</v>
      </c>
      <c r="C1901">
        <v>1882</v>
      </c>
      <c r="D1901" s="19">
        <f t="shared" si="87"/>
        <v>229665.56710422202</v>
      </c>
      <c r="E1901" s="19">
        <f t="shared" si="88"/>
        <v>31.461036589619457</v>
      </c>
      <c r="F1901" s="19">
        <f t="shared" si="89"/>
        <v>229697.02814081163</v>
      </c>
      <c r="I1901" s="13">
        <v>41150</v>
      </c>
      <c r="J1901">
        <v>1882</v>
      </c>
      <c r="K1901">
        <v>229665.56710417735</v>
      </c>
      <c r="L1901">
        <v>31.461036589611265</v>
      </c>
      <c r="M1901">
        <v>229697.02814076695</v>
      </c>
    </row>
    <row r="1902" spans="2:13" x14ac:dyDescent="0.25">
      <c r="B1902" s="13">
        <v>41151</v>
      </c>
      <c r="C1902">
        <v>1883</v>
      </c>
      <c r="D1902" s="19">
        <f t="shared" si="87"/>
        <v>229697.02814081163</v>
      </c>
      <c r="E1902" s="19">
        <f t="shared" si="88"/>
        <v>31.46534632065913</v>
      </c>
      <c r="F1902" s="19">
        <f t="shared" si="89"/>
        <v>229728.49348713228</v>
      </c>
      <c r="I1902" s="13">
        <v>41151</v>
      </c>
      <c r="J1902">
        <v>1883</v>
      </c>
      <c r="K1902">
        <v>229697.02814076695</v>
      </c>
      <c r="L1902">
        <v>31.465346320650937</v>
      </c>
      <c r="M1902">
        <v>229728.4934870876</v>
      </c>
    </row>
    <row r="1903" spans="2:13" x14ac:dyDescent="0.25">
      <c r="B1903" s="13">
        <v>41152</v>
      </c>
      <c r="C1903">
        <v>1884</v>
      </c>
      <c r="D1903" s="19">
        <f t="shared" si="87"/>
        <v>229728.49348713228</v>
      </c>
      <c r="E1903" s="19">
        <f t="shared" si="88"/>
        <v>31.46965664207292</v>
      </c>
      <c r="F1903" s="19">
        <f t="shared" si="89"/>
        <v>229759.96314377434</v>
      </c>
      <c r="I1903" s="13">
        <v>41152</v>
      </c>
      <c r="J1903">
        <v>1884</v>
      </c>
      <c r="K1903">
        <v>229728.49348708757</v>
      </c>
      <c r="L1903">
        <v>31.46965664206472</v>
      </c>
      <c r="M1903">
        <v>229759.96314372963</v>
      </c>
    </row>
    <row r="1904" spans="2:13" x14ac:dyDescent="0.25">
      <c r="B1904" s="13">
        <v>41153</v>
      </c>
      <c r="C1904">
        <v>1885</v>
      </c>
      <c r="D1904" s="19">
        <f t="shared" si="87"/>
        <v>229759.96314377434</v>
      </c>
      <c r="E1904" s="19">
        <f t="shared" si="88"/>
        <v>31.473967553941694</v>
      </c>
      <c r="F1904" s="19">
        <f t="shared" si="89"/>
        <v>229791.43711132827</v>
      </c>
      <c r="I1904" s="13">
        <v>41153</v>
      </c>
      <c r="J1904">
        <v>1885</v>
      </c>
      <c r="K1904">
        <v>229759.96314372958</v>
      </c>
      <c r="L1904">
        <v>31.473967553933488</v>
      </c>
      <c r="M1904">
        <v>229791.43711128351</v>
      </c>
    </row>
    <row r="1905" spans="2:13" x14ac:dyDescent="0.25">
      <c r="B1905" s="13">
        <v>41154</v>
      </c>
      <c r="C1905">
        <v>1886</v>
      </c>
      <c r="D1905" s="19">
        <f t="shared" si="87"/>
        <v>229791.43711132827</v>
      </c>
      <c r="E1905" s="19">
        <f t="shared" si="88"/>
        <v>31.478279056346341</v>
      </c>
      <c r="F1905" s="19">
        <f t="shared" si="89"/>
        <v>229822.91539038462</v>
      </c>
      <c r="I1905" s="13">
        <v>41154</v>
      </c>
      <c r="J1905">
        <v>1886</v>
      </c>
      <c r="K1905">
        <v>229791.43711128354</v>
      </c>
      <c r="L1905">
        <v>31.478279056338138</v>
      </c>
      <c r="M1905">
        <v>229822.91539033988</v>
      </c>
    </row>
    <row r="1906" spans="2:13" x14ac:dyDescent="0.25">
      <c r="B1906" s="13">
        <v>41155</v>
      </c>
      <c r="C1906">
        <v>1887</v>
      </c>
      <c r="D1906" s="19">
        <f t="shared" si="87"/>
        <v>229822.91539038462</v>
      </c>
      <c r="E1906" s="19">
        <f t="shared" si="88"/>
        <v>31.48259114936776</v>
      </c>
      <c r="F1906" s="19">
        <f t="shared" si="89"/>
        <v>229854.39798153398</v>
      </c>
      <c r="I1906" s="13">
        <v>41155</v>
      </c>
      <c r="J1906">
        <v>1887</v>
      </c>
      <c r="K1906">
        <v>229822.91539033988</v>
      </c>
      <c r="L1906">
        <v>31.48259114935955</v>
      </c>
      <c r="M1906">
        <v>229854.39798148925</v>
      </c>
    </row>
    <row r="1907" spans="2:13" x14ac:dyDescent="0.25">
      <c r="B1907" s="13">
        <v>41156</v>
      </c>
      <c r="C1907">
        <v>1888</v>
      </c>
      <c r="D1907" s="19">
        <f t="shared" si="87"/>
        <v>229854.39798153398</v>
      </c>
      <c r="E1907" s="19">
        <f t="shared" si="88"/>
        <v>31.486903833086853</v>
      </c>
      <c r="F1907" s="19">
        <f t="shared" si="89"/>
        <v>229885.88488536706</v>
      </c>
      <c r="I1907" s="13">
        <v>41156</v>
      </c>
      <c r="J1907">
        <v>1888</v>
      </c>
      <c r="K1907">
        <v>229854.39798148919</v>
      </c>
      <c r="L1907">
        <v>31.486903833078639</v>
      </c>
      <c r="M1907">
        <v>229885.88488532227</v>
      </c>
    </row>
    <row r="1908" spans="2:13" x14ac:dyDescent="0.25">
      <c r="B1908" s="13">
        <v>41157</v>
      </c>
      <c r="C1908">
        <v>1889</v>
      </c>
      <c r="D1908" s="19">
        <f t="shared" si="87"/>
        <v>229885.88488536706</v>
      </c>
      <c r="E1908" s="19">
        <f t="shared" si="88"/>
        <v>31.491217107584532</v>
      </c>
      <c r="F1908" s="19">
        <f t="shared" si="89"/>
        <v>229917.37610247463</v>
      </c>
      <c r="I1908" s="13">
        <v>41157</v>
      </c>
      <c r="J1908">
        <v>1889</v>
      </c>
      <c r="K1908">
        <v>229885.88488532224</v>
      </c>
      <c r="L1908">
        <v>31.491217107576311</v>
      </c>
      <c r="M1908">
        <v>229917.37610242981</v>
      </c>
    </row>
    <row r="1909" spans="2:13" x14ac:dyDescent="0.25">
      <c r="B1909" s="13">
        <v>41158</v>
      </c>
      <c r="C1909">
        <v>1890</v>
      </c>
      <c r="D1909" s="19">
        <f t="shared" si="87"/>
        <v>229917.37610247463</v>
      </c>
      <c r="E1909" s="19">
        <f t="shared" si="88"/>
        <v>31.495530972941733</v>
      </c>
      <c r="F1909" s="19">
        <f t="shared" si="89"/>
        <v>229948.87163344759</v>
      </c>
      <c r="I1909" s="13">
        <v>41158</v>
      </c>
      <c r="J1909">
        <v>1890</v>
      </c>
      <c r="K1909">
        <v>229917.37610242976</v>
      </c>
      <c r="L1909">
        <v>31.495530972933508</v>
      </c>
      <c r="M1909">
        <v>229948.87163340268</v>
      </c>
    </row>
    <row r="1910" spans="2:13" x14ac:dyDescent="0.25">
      <c r="B1910" s="13">
        <v>41159</v>
      </c>
      <c r="C1910">
        <v>1891</v>
      </c>
      <c r="D1910" s="19">
        <f t="shared" si="87"/>
        <v>229948.87163344759</v>
      </c>
      <c r="E1910" s="19">
        <f t="shared" si="88"/>
        <v>31.4998454292394</v>
      </c>
      <c r="F1910" s="19">
        <f t="shared" si="89"/>
        <v>229980.37147887683</v>
      </c>
      <c r="I1910" s="13">
        <v>41159</v>
      </c>
      <c r="J1910">
        <v>1891</v>
      </c>
      <c r="K1910">
        <v>229948.87163340265</v>
      </c>
      <c r="L1910">
        <v>31.499845429231168</v>
      </c>
      <c r="M1910">
        <v>229980.37147883189</v>
      </c>
    </row>
    <row r="1911" spans="2:13" x14ac:dyDescent="0.25">
      <c r="B1911" s="13">
        <v>41160</v>
      </c>
      <c r="C1911">
        <v>1892</v>
      </c>
      <c r="D1911" s="19">
        <f t="shared" si="87"/>
        <v>229980.37147887683</v>
      </c>
      <c r="E1911" s="19">
        <f t="shared" si="88"/>
        <v>31.504160476558475</v>
      </c>
      <c r="F1911" s="19">
        <f t="shared" si="89"/>
        <v>230011.87563935338</v>
      </c>
      <c r="I1911" s="13">
        <v>41160</v>
      </c>
      <c r="J1911">
        <v>1892</v>
      </c>
      <c r="K1911">
        <v>229980.37147883195</v>
      </c>
      <c r="L1911">
        <v>31.504160476550236</v>
      </c>
      <c r="M1911">
        <v>230011.87563930851</v>
      </c>
    </row>
    <row r="1912" spans="2:13" x14ac:dyDescent="0.25">
      <c r="B1912" s="13">
        <v>41161</v>
      </c>
      <c r="C1912">
        <v>1893</v>
      </c>
      <c r="D1912" s="19">
        <f t="shared" si="87"/>
        <v>230011.87563935338</v>
      </c>
      <c r="E1912" s="19">
        <f t="shared" si="88"/>
        <v>31.508476114979921</v>
      </c>
      <c r="F1912" s="19">
        <f t="shared" si="89"/>
        <v>230043.38411546836</v>
      </c>
      <c r="I1912" s="13">
        <v>41161</v>
      </c>
      <c r="J1912">
        <v>1893</v>
      </c>
      <c r="K1912">
        <v>230011.87563930845</v>
      </c>
      <c r="L1912">
        <v>31.508476114971682</v>
      </c>
      <c r="M1912">
        <v>230043.38411542343</v>
      </c>
    </row>
    <row r="1913" spans="2:13" x14ac:dyDescent="0.25">
      <c r="B1913" s="13">
        <v>41162</v>
      </c>
      <c r="C1913">
        <v>1894</v>
      </c>
      <c r="D1913" s="19">
        <f t="shared" si="87"/>
        <v>230043.38411546836</v>
      </c>
      <c r="E1913" s="19">
        <f t="shared" si="88"/>
        <v>31.51279234458471</v>
      </c>
      <c r="F1913" s="19">
        <f t="shared" si="89"/>
        <v>230074.89690781294</v>
      </c>
      <c r="I1913" s="13">
        <v>41162</v>
      </c>
      <c r="J1913">
        <v>1894</v>
      </c>
      <c r="K1913">
        <v>230043.38411542337</v>
      </c>
      <c r="L1913">
        <v>31.512792344576471</v>
      </c>
      <c r="M1913">
        <v>230074.89690776795</v>
      </c>
    </row>
    <row r="1914" spans="2:13" x14ac:dyDescent="0.25">
      <c r="B1914" s="13">
        <v>41163</v>
      </c>
      <c r="C1914">
        <v>1895</v>
      </c>
      <c r="D1914" s="19">
        <f t="shared" si="87"/>
        <v>230074.89690781294</v>
      </c>
      <c r="E1914" s="19">
        <f t="shared" si="88"/>
        <v>31.517109165453832</v>
      </c>
      <c r="F1914" s="19">
        <f t="shared" si="89"/>
        <v>230106.41401697841</v>
      </c>
      <c r="I1914" s="13">
        <v>41163</v>
      </c>
      <c r="J1914">
        <v>1895</v>
      </c>
      <c r="K1914">
        <v>230074.89690776798</v>
      </c>
      <c r="L1914">
        <v>31.517109165445582</v>
      </c>
      <c r="M1914">
        <v>230106.41401693341</v>
      </c>
    </row>
    <row r="1915" spans="2:13" x14ac:dyDescent="0.25">
      <c r="B1915" s="13">
        <v>41164</v>
      </c>
      <c r="C1915">
        <v>1896</v>
      </c>
      <c r="D1915" s="19">
        <f t="shared" si="87"/>
        <v>230106.41401697841</v>
      </c>
      <c r="E1915" s="19">
        <f t="shared" si="88"/>
        <v>31.521426577668279</v>
      </c>
      <c r="F1915" s="19">
        <f t="shared" si="89"/>
        <v>230137.93544355608</v>
      </c>
      <c r="I1915" s="13">
        <v>41164</v>
      </c>
      <c r="J1915">
        <v>1896</v>
      </c>
      <c r="K1915">
        <v>230106.41401693344</v>
      </c>
      <c r="L1915">
        <v>31.521426577660023</v>
      </c>
      <c r="M1915">
        <v>230137.93544351112</v>
      </c>
    </row>
    <row r="1916" spans="2:13" x14ac:dyDescent="0.25">
      <c r="B1916" s="13">
        <v>41165</v>
      </c>
      <c r="C1916">
        <v>1897</v>
      </c>
      <c r="D1916" s="19">
        <f t="shared" si="87"/>
        <v>230137.93544355608</v>
      </c>
      <c r="E1916" s="19">
        <f t="shared" si="88"/>
        <v>31.525744581309056</v>
      </c>
      <c r="F1916" s="19">
        <f t="shared" si="89"/>
        <v>230169.46118813739</v>
      </c>
      <c r="I1916" s="13">
        <v>41165</v>
      </c>
      <c r="J1916">
        <v>1897</v>
      </c>
      <c r="K1916">
        <v>230137.93544351097</v>
      </c>
      <c r="L1916">
        <v>31.525744581300792</v>
      </c>
      <c r="M1916">
        <v>230169.46118809227</v>
      </c>
    </row>
    <row r="1917" spans="2:13" x14ac:dyDescent="0.25">
      <c r="B1917" s="13">
        <v>41166</v>
      </c>
      <c r="C1917">
        <v>1898</v>
      </c>
      <c r="D1917" s="19">
        <f t="shared" si="87"/>
        <v>230169.46118813739</v>
      </c>
      <c r="E1917" s="19">
        <f t="shared" si="88"/>
        <v>31.53006317645718</v>
      </c>
      <c r="F1917" s="19">
        <f t="shared" si="89"/>
        <v>230200.99125131386</v>
      </c>
      <c r="I1917" s="13">
        <v>41166</v>
      </c>
      <c r="J1917">
        <v>1898</v>
      </c>
      <c r="K1917">
        <v>230169.46118809227</v>
      </c>
      <c r="L1917">
        <v>31.530063176448913</v>
      </c>
      <c r="M1917">
        <v>230200.99125126872</v>
      </c>
    </row>
    <row r="1918" spans="2:13" x14ac:dyDescent="0.25">
      <c r="B1918" s="13">
        <v>41167</v>
      </c>
      <c r="C1918">
        <v>1899</v>
      </c>
      <c r="D1918" s="19">
        <f t="shared" si="87"/>
        <v>230200.99125131386</v>
      </c>
      <c r="E1918" s="19">
        <f t="shared" si="88"/>
        <v>31.534382363193682</v>
      </c>
      <c r="F1918" s="19">
        <f t="shared" si="89"/>
        <v>230232.52563367705</v>
      </c>
      <c r="I1918" s="13">
        <v>41167</v>
      </c>
      <c r="J1918">
        <v>1899</v>
      </c>
      <c r="K1918">
        <v>230200.99125126869</v>
      </c>
      <c r="L1918">
        <v>31.534382363185415</v>
      </c>
      <c r="M1918">
        <v>230232.52563363189</v>
      </c>
    </row>
    <row r="1919" spans="2:13" x14ac:dyDescent="0.25">
      <c r="B1919" s="13">
        <v>41168</v>
      </c>
      <c r="C1919">
        <v>1900</v>
      </c>
      <c r="D1919" s="19">
        <f t="shared" si="87"/>
        <v>230232.52563367705</v>
      </c>
      <c r="E1919" s="19">
        <f t="shared" si="88"/>
        <v>31.5387021415996</v>
      </c>
      <c r="F1919" s="19">
        <f t="shared" si="89"/>
        <v>230264.06433581866</v>
      </c>
      <c r="I1919" s="13">
        <v>41168</v>
      </c>
      <c r="J1919">
        <v>1900</v>
      </c>
      <c r="K1919">
        <v>230232.52563363194</v>
      </c>
      <c r="L1919">
        <v>31.538702141591322</v>
      </c>
      <c r="M1919">
        <v>230264.06433577352</v>
      </c>
    </row>
    <row r="1920" spans="2:13" x14ac:dyDescent="0.25">
      <c r="B1920" s="13">
        <v>41169</v>
      </c>
      <c r="C1920">
        <v>1901</v>
      </c>
      <c r="D1920" s="19">
        <f t="shared" si="87"/>
        <v>230264.06433581866</v>
      </c>
      <c r="E1920" s="19">
        <f t="shared" si="88"/>
        <v>31.543022511755986</v>
      </c>
      <c r="F1920" s="19">
        <f t="shared" si="89"/>
        <v>230295.60735833042</v>
      </c>
      <c r="I1920" s="13">
        <v>41169</v>
      </c>
      <c r="J1920">
        <v>1901</v>
      </c>
      <c r="K1920">
        <v>230264.06433577341</v>
      </c>
      <c r="L1920">
        <v>31.543022511747708</v>
      </c>
      <c r="M1920">
        <v>230295.60735828517</v>
      </c>
    </row>
    <row r="1921" spans="2:13" x14ac:dyDescent="0.25">
      <c r="B1921" s="13">
        <v>41170</v>
      </c>
      <c r="C1921">
        <v>1902</v>
      </c>
      <c r="D1921" s="19">
        <f t="shared" si="87"/>
        <v>230295.60735833042</v>
      </c>
      <c r="E1921" s="19">
        <f t="shared" si="88"/>
        <v>31.547343473743897</v>
      </c>
      <c r="F1921" s="19">
        <f t="shared" si="89"/>
        <v>230327.15470180416</v>
      </c>
      <c r="I1921" s="13">
        <v>41170</v>
      </c>
      <c r="J1921">
        <v>1902</v>
      </c>
      <c r="K1921">
        <v>230295.60735828517</v>
      </c>
      <c r="L1921">
        <v>31.547343473735609</v>
      </c>
      <c r="M1921">
        <v>230327.1547017589</v>
      </c>
    </row>
    <row r="1922" spans="2:13" x14ac:dyDescent="0.25">
      <c r="B1922" s="13">
        <v>41171</v>
      </c>
      <c r="C1922">
        <v>1903</v>
      </c>
      <c r="D1922" s="19">
        <f t="shared" si="87"/>
        <v>230327.15470180416</v>
      </c>
      <c r="E1922" s="19">
        <f t="shared" si="88"/>
        <v>31.551665027644411</v>
      </c>
      <c r="F1922" s="19">
        <f t="shared" si="89"/>
        <v>230358.70636683182</v>
      </c>
      <c r="I1922" s="13">
        <v>41171</v>
      </c>
      <c r="J1922">
        <v>1903</v>
      </c>
      <c r="K1922">
        <v>230327.15470175885</v>
      </c>
      <c r="L1922">
        <v>31.551665027636115</v>
      </c>
      <c r="M1922">
        <v>230358.70636678647</v>
      </c>
    </row>
    <row r="1923" spans="2:13" x14ac:dyDescent="0.25">
      <c r="B1923" s="13">
        <v>41172</v>
      </c>
      <c r="C1923">
        <v>1904</v>
      </c>
      <c r="D1923" s="19">
        <f t="shared" si="87"/>
        <v>230358.70636683182</v>
      </c>
      <c r="E1923" s="19">
        <f t="shared" si="88"/>
        <v>31.555987173538607</v>
      </c>
      <c r="F1923" s="19">
        <f t="shared" si="89"/>
        <v>230390.26235400536</v>
      </c>
      <c r="I1923" s="13">
        <v>41172</v>
      </c>
      <c r="J1923">
        <v>1904</v>
      </c>
      <c r="K1923">
        <v>230358.7063667865</v>
      </c>
      <c r="L1923">
        <v>31.555987173530312</v>
      </c>
      <c r="M1923">
        <v>230390.26235396002</v>
      </c>
    </row>
    <row r="1924" spans="2:13" x14ac:dyDescent="0.25">
      <c r="B1924" s="13">
        <v>41173</v>
      </c>
      <c r="C1924">
        <v>1905</v>
      </c>
      <c r="D1924" s="19">
        <f t="shared" si="87"/>
        <v>230390.26235400536</v>
      </c>
      <c r="E1924" s="19">
        <f t="shared" si="88"/>
        <v>31.560309911507588</v>
      </c>
      <c r="F1924" s="19">
        <f t="shared" si="89"/>
        <v>230421.82266391686</v>
      </c>
      <c r="I1924" s="13">
        <v>41173</v>
      </c>
      <c r="J1924">
        <v>1905</v>
      </c>
      <c r="K1924">
        <v>230390.26235395999</v>
      </c>
      <c r="L1924">
        <v>31.560309911499278</v>
      </c>
      <c r="M1924">
        <v>230421.82266387148</v>
      </c>
    </row>
    <row r="1925" spans="2:13" x14ac:dyDescent="0.25">
      <c r="B1925" s="13">
        <v>41174</v>
      </c>
      <c r="C1925">
        <v>1906</v>
      </c>
      <c r="D1925" s="19">
        <f t="shared" si="87"/>
        <v>230421.82266391686</v>
      </c>
      <c r="E1925" s="19">
        <f t="shared" si="88"/>
        <v>31.56463324163245</v>
      </c>
      <c r="F1925" s="19">
        <f t="shared" si="89"/>
        <v>230453.38729715848</v>
      </c>
      <c r="I1925" s="13">
        <v>41174</v>
      </c>
      <c r="J1925">
        <v>1906</v>
      </c>
      <c r="K1925">
        <v>230421.82266387148</v>
      </c>
      <c r="L1925">
        <v>31.564633241624147</v>
      </c>
      <c r="M1925">
        <v>230453.38729711311</v>
      </c>
    </row>
    <row r="1926" spans="2:13" x14ac:dyDescent="0.25">
      <c r="B1926" s="13">
        <v>41175</v>
      </c>
      <c r="C1926">
        <v>1907</v>
      </c>
      <c r="D1926" s="19">
        <f t="shared" si="87"/>
        <v>230453.38729715848</v>
      </c>
      <c r="E1926" s="19">
        <f t="shared" si="88"/>
        <v>31.568957163994316</v>
      </c>
      <c r="F1926" s="19">
        <f t="shared" si="89"/>
        <v>230484.95625432246</v>
      </c>
      <c r="I1926" s="13">
        <v>41175</v>
      </c>
      <c r="J1926">
        <v>1907</v>
      </c>
      <c r="K1926">
        <v>230453.38729711311</v>
      </c>
      <c r="L1926">
        <v>31.568957163986006</v>
      </c>
      <c r="M1926">
        <v>230484.95625427709</v>
      </c>
    </row>
    <row r="1927" spans="2:13" x14ac:dyDescent="0.25">
      <c r="B1927" s="13">
        <v>41176</v>
      </c>
      <c r="C1927">
        <v>1908</v>
      </c>
      <c r="D1927" s="19">
        <f t="shared" si="87"/>
        <v>230484.95625432246</v>
      </c>
      <c r="E1927" s="19">
        <f t="shared" si="88"/>
        <v>31.573281678674313</v>
      </c>
      <c r="F1927" s="19">
        <f t="shared" si="89"/>
        <v>230516.52953600112</v>
      </c>
      <c r="I1927" s="13">
        <v>41176</v>
      </c>
      <c r="J1927">
        <v>1908</v>
      </c>
      <c r="K1927">
        <v>230484.95625427709</v>
      </c>
      <c r="L1927">
        <v>31.573281678665996</v>
      </c>
      <c r="M1927">
        <v>230516.52953595575</v>
      </c>
    </row>
    <row r="1928" spans="2:13" x14ac:dyDescent="0.25">
      <c r="B1928" s="13">
        <v>41177</v>
      </c>
      <c r="C1928">
        <v>1909</v>
      </c>
      <c r="D1928" s="19">
        <f t="shared" si="87"/>
        <v>230516.52953600112</v>
      </c>
      <c r="E1928" s="19">
        <f t="shared" si="88"/>
        <v>31.577606785753581</v>
      </c>
      <c r="F1928" s="19">
        <f t="shared" si="89"/>
        <v>230548.10714278687</v>
      </c>
      <c r="I1928" s="13">
        <v>41177</v>
      </c>
      <c r="J1928">
        <v>1909</v>
      </c>
      <c r="K1928">
        <v>230516.52953595569</v>
      </c>
      <c r="L1928">
        <v>31.577606785745267</v>
      </c>
      <c r="M1928">
        <v>230548.10714274144</v>
      </c>
    </row>
    <row r="1929" spans="2:13" x14ac:dyDescent="0.25">
      <c r="B1929" s="13">
        <v>41178</v>
      </c>
      <c r="C1929">
        <v>1910</v>
      </c>
      <c r="D1929" s="19">
        <f t="shared" si="87"/>
        <v>230548.10714278687</v>
      </c>
      <c r="E1929" s="19">
        <f t="shared" si="88"/>
        <v>31.581932485313274</v>
      </c>
      <c r="F1929" s="19">
        <f t="shared" si="89"/>
        <v>230579.68907527218</v>
      </c>
      <c r="I1929" s="13">
        <v>41178</v>
      </c>
      <c r="J1929">
        <v>1910</v>
      </c>
      <c r="K1929">
        <v>230548.10714274138</v>
      </c>
      <c r="L1929">
        <v>31.581932485304954</v>
      </c>
      <c r="M1929">
        <v>230579.68907522669</v>
      </c>
    </row>
    <row r="1930" spans="2:13" x14ac:dyDescent="0.25">
      <c r="B1930" s="13">
        <v>41179</v>
      </c>
      <c r="C1930">
        <v>1911</v>
      </c>
      <c r="D1930" s="19">
        <f t="shared" si="87"/>
        <v>230579.68907527218</v>
      </c>
      <c r="E1930" s="19">
        <f t="shared" si="88"/>
        <v>31.586258777434548</v>
      </c>
      <c r="F1930" s="19">
        <f t="shared" si="89"/>
        <v>230611.27533404963</v>
      </c>
      <c r="I1930" s="13">
        <v>41179</v>
      </c>
      <c r="J1930">
        <v>1911</v>
      </c>
      <c r="K1930">
        <v>230579.68907522678</v>
      </c>
      <c r="L1930">
        <v>31.58625877742622</v>
      </c>
      <c r="M1930">
        <v>230611.2753340042</v>
      </c>
    </row>
    <row r="1931" spans="2:13" x14ac:dyDescent="0.25">
      <c r="B1931" s="13">
        <v>41180</v>
      </c>
      <c r="C1931">
        <v>1912</v>
      </c>
      <c r="D1931" s="19">
        <f t="shared" si="87"/>
        <v>230611.27533404963</v>
      </c>
      <c r="E1931" s="19">
        <f t="shared" si="88"/>
        <v>31.590585662198585</v>
      </c>
      <c r="F1931" s="19">
        <f t="shared" si="89"/>
        <v>230642.86591971182</v>
      </c>
      <c r="I1931" s="13">
        <v>41180</v>
      </c>
      <c r="J1931">
        <v>1912</v>
      </c>
      <c r="K1931">
        <v>230611.27533400417</v>
      </c>
      <c r="L1931">
        <v>31.59058566219025</v>
      </c>
      <c r="M1931">
        <v>230642.86591966636</v>
      </c>
    </row>
    <row r="1932" spans="2:13" x14ac:dyDescent="0.25">
      <c r="B1932" s="13">
        <v>41181</v>
      </c>
      <c r="C1932">
        <v>1913</v>
      </c>
      <c r="D1932" s="19">
        <f t="shared" si="87"/>
        <v>230642.86591971182</v>
      </c>
      <c r="E1932" s="19">
        <f t="shared" si="88"/>
        <v>31.594913139686554</v>
      </c>
      <c r="F1932" s="19">
        <f t="shared" si="89"/>
        <v>230674.4608328515</v>
      </c>
      <c r="I1932" s="13">
        <v>41181</v>
      </c>
      <c r="J1932">
        <v>1913</v>
      </c>
      <c r="K1932">
        <v>230642.86591966625</v>
      </c>
      <c r="L1932">
        <v>31.594913139678219</v>
      </c>
      <c r="M1932">
        <v>230674.46083280593</v>
      </c>
    </row>
    <row r="1933" spans="2:13" x14ac:dyDescent="0.25">
      <c r="B1933" s="13">
        <v>41182</v>
      </c>
      <c r="C1933">
        <v>1914</v>
      </c>
      <c r="D1933" s="19">
        <f t="shared" si="87"/>
        <v>230674.4608328515</v>
      </c>
      <c r="E1933" s="19">
        <f t="shared" si="88"/>
        <v>31.599241209979663</v>
      </c>
      <c r="F1933" s="19">
        <f t="shared" si="89"/>
        <v>230706.06007406148</v>
      </c>
      <c r="I1933" s="13">
        <v>41182</v>
      </c>
      <c r="J1933">
        <v>1914</v>
      </c>
      <c r="K1933">
        <v>230674.46083280595</v>
      </c>
      <c r="L1933">
        <v>31.599241209971321</v>
      </c>
      <c r="M1933">
        <v>230706.06007401593</v>
      </c>
    </row>
    <row r="1934" spans="2:13" x14ac:dyDescent="0.25">
      <c r="B1934" s="13">
        <v>41183</v>
      </c>
      <c r="C1934">
        <v>1915</v>
      </c>
      <c r="D1934" s="19">
        <f t="shared" si="87"/>
        <v>230706.06007406148</v>
      </c>
      <c r="E1934" s="19">
        <f t="shared" si="88"/>
        <v>31.60356987315911</v>
      </c>
      <c r="F1934" s="19">
        <f t="shared" si="89"/>
        <v>230737.66364393465</v>
      </c>
      <c r="I1934" s="13">
        <v>41183</v>
      </c>
      <c r="J1934">
        <v>1915</v>
      </c>
      <c r="K1934">
        <v>230706.06007401587</v>
      </c>
      <c r="L1934">
        <v>31.603569873150761</v>
      </c>
      <c r="M1934">
        <v>230737.66364388901</v>
      </c>
    </row>
    <row r="1935" spans="2:13" x14ac:dyDescent="0.25">
      <c r="B1935" s="13">
        <v>41184</v>
      </c>
      <c r="C1935">
        <v>1916</v>
      </c>
      <c r="D1935" s="19">
        <f t="shared" si="87"/>
        <v>230737.66364393465</v>
      </c>
      <c r="E1935" s="19">
        <f t="shared" si="88"/>
        <v>31.607899129306119</v>
      </c>
      <c r="F1935" s="19">
        <f t="shared" si="89"/>
        <v>230769.27154306395</v>
      </c>
      <c r="I1935" s="13">
        <v>41184</v>
      </c>
      <c r="J1935">
        <v>1916</v>
      </c>
      <c r="K1935">
        <v>230737.66364388904</v>
      </c>
      <c r="L1935">
        <v>31.607899129297767</v>
      </c>
      <c r="M1935">
        <v>230769.27154301835</v>
      </c>
    </row>
    <row r="1936" spans="2:13" x14ac:dyDescent="0.25">
      <c r="B1936" s="13">
        <v>41185</v>
      </c>
      <c r="C1936">
        <v>1917</v>
      </c>
      <c r="D1936" s="19">
        <f t="shared" si="87"/>
        <v>230769.27154306395</v>
      </c>
      <c r="E1936" s="19">
        <f t="shared" si="88"/>
        <v>31.612228978501914</v>
      </c>
      <c r="F1936" s="19">
        <f t="shared" si="89"/>
        <v>230800.88377204246</v>
      </c>
      <c r="I1936" s="13">
        <v>41185</v>
      </c>
      <c r="J1936">
        <v>1917</v>
      </c>
      <c r="K1936">
        <v>230769.27154301826</v>
      </c>
      <c r="L1936">
        <v>31.612228978493555</v>
      </c>
      <c r="M1936">
        <v>230800.88377199674</v>
      </c>
    </row>
    <row r="1937" spans="2:13" x14ac:dyDescent="0.25">
      <c r="B1937" s="13">
        <v>41186</v>
      </c>
      <c r="C1937">
        <v>1918</v>
      </c>
      <c r="D1937" s="19">
        <f t="shared" si="87"/>
        <v>230800.88377204246</v>
      </c>
      <c r="E1937" s="19">
        <f t="shared" si="88"/>
        <v>31.616559420827738</v>
      </c>
      <c r="F1937" s="19">
        <f t="shared" si="89"/>
        <v>230832.50033146329</v>
      </c>
      <c r="I1937" s="13">
        <v>41186</v>
      </c>
      <c r="J1937">
        <v>1918</v>
      </c>
      <c r="K1937">
        <v>230800.8837719968</v>
      </c>
      <c r="L1937">
        <v>31.616559420819371</v>
      </c>
      <c r="M1937">
        <v>230832.50033141763</v>
      </c>
    </row>
    <row r="1938" spans="2:13" x14ac:dyDescent="0.25">
      <c r="B1938" s="13">
        <v>41187</v>
      </c>
      <c r="C1938">
        <v>1919</v>
      </c>
      <c r="D1938" s="19">
        <f t="shared" si="87"/>
        <v>230832.50033146329</v>
      </c>
      <c r="E1938" s="19">
        <f t="shared" si="88"/>
        <v>31.62089045636484</v>
      </c>
      <c r="F1938" s="19">
        <f t="shared" si="89"/>
        <v>230864.12122191966</v>
      </c>
      <c r="I1938" s="13">
        <v>41187</v>
      </c>
      <c r="J1938">
        <v>1919</v>
      </c>
      <c r="K1938">
        <v>230832.50033141754</v>
      </c>
      <c r="L1938">
        <v>31.62089045635647</v>
      </c>
      <c r="M1938">
        <v>230864.12122187391</v>
      </c>
    </row>
    <row r="1939" spans="2:13" x14ac:dyDescent="0.25">
      <c r="B1939" s="13">
        <v>41188</v>
      </c>
      <c r="C1939">
        <v>1920</v>
      </c>
      <c r="D1939" s="19">
        <f t="shared" si="87"/>
        <v>230864.12122191966</v>
      </c>
      <c r="E1939" s="19">
        <f t="shared" si="88"/>
        <v>31.625222085194476</v>
      </c>
      <c r="F1939" s="19">
        <f t="shared" si="89"/>
        <v>230895.74644400485</v>
      </c>
      <c r="I1939" s="13">
        <v>41188</v>
      </c>
      <c r="J1939">
        <v>1920</v>
      </c>
      <c r="K1939">
        <v>230864.12122187391</v>
      </c>
      <c r="L1939">
        <v>31.625222085186103</v>
      </c>
      <c r="M1939">
        <v>230895.7464439591</v>
      </c>
    </row>
    <row r="1940" spans="2:13" x14ac:dyDescent="0.25">
      <c r="B1940" s="13">
        <v>41189</v>
      </c>
      <c r="C1940">
        <v>1921</v>
      </c>
      <c r="D1940" s="19">
        <f t="shared" si="87"/>
        <v>230895.74644400485</v>
      </c>
      <c r="E1940" s="19">
        <f t="shared" si="88"/>
        <v>31.629554307397928</v>
      </c>
      <c r="F1940" s="19">
        <f t="shared" si="89"/>
        <v>230927.37599831226</v>
      </c>
      <c r="I1940" s="13">
        <v>41189</v>
      </c>
      <c r="J1940">
        <v>1921</v>
      </c>
      <c r="K1940">
        <v>230895.74644395901</v>
      </c>
      <c r="L1940">
        <v>31.629554307389547</v>
      </c>
      <c r="M1940">
        <v>230927.37599826639</v>
      </c>
    </row>
    <row r="1941" spans="2:13" x14ac:dyDescent="0.25">
      <c r="B1941" s="13">
        <v>41190</v>
      </c>
      <c r="C1941">
        <v>1922</v>
      </c>
      <c r="D1941" s="19">
        <f t="shared" ref="D1941:D2004" si="90">F1940</f>
        <v>230927.37599831226</v>
      </c>
      <c r="E1941" s="19">
        <f t="shared" ref="E1941:E2004" si="91">D1941*_nPIR</f>
        <v>31.633887123056478</v>
      </c>
      <c r="F1941" s="19">
        <f t="shared" si="89"/>
        <v>230959.00988543531</v>
      </c>
      <c r="I1941" s="13">
        <v>41190</v>
      </c>
      <c r="J1941">
        <v>1922</v>
      </c>
      <c r="K1941">
        <v>230927.37599826633</v>
      </c>
      <c r="L1941">
        <v>31.63388712304809</v>
      </c>
      <c r="M1941">
        <v>230959.00988538939</v>
      </c>
    </row>
    <row r="1942" spans="2:13" x14ac:dyDescent="0.25">
      <c r="B1942" s="13">
        <v>41191</v>
      </c>
      <c r="C1942">
        <v>1923</v>
      </c>
      <c r="D1942" s="19">
        <f t="shared" si="90"/>
        <v>230959.00988543531</v>
      </c>
      <c r="E1942" s="19">
        <f t="shared" si="91"/>
        <v>31.638220532251417</v>
      </c>
      <c r="F1942" s="19">
        <f t="shared" ref="F1942:F2005" si="92">D1942+E1942</f>
        <v>230990.64810596756</v>
      </c>
      <c r="I1942" s="13">
        <v>41191</v>
      </c>
      <c r="J1942">
        <v>1923</v>
      </c>
      <c r="K1942">
        <v>230959.00988538942</v>
      </c>
      <c r="L1942">
        <v>31.638220532243025</v>
      </c>
      <c r="M1942">
        <v>230990.64810592166</v>
      </c>
    </row>
    <row r="1943" spans="2:13" x14ac:dyDescent="0.25">
      <c r="B1943" s="13">
        <v>41192</v>
      </c>
      <c r="C1943">
        <v>1924</v>
      </c>
      <c r="D1943" s="19">
        <f t="shared" si="90"/>
        <v>230990.64810596756</v>
      </c>
      <c r="E1943" s="19">
        <f t="shared" si="91"/>
        <v>31.642554535064054</v>
      </c>
      <c r="F1943" s="19">
        <f t="shared" si="92"/>
        <v>231022.29066050262</v>
      </c>
      <c r="I1943" s="13">
        <v>41192</v>
      </c>
      <c r="J1943">
        <v>1924</v>
      </c>
      <c r="K1943">
        <v>230990.64810592166</v>
      </c>
      <c r="L1943">
        <v>31.642554535055655</v>
      </c>
      <c r="M1943">
        <v>231022.29066045673</v>
      </c>
    </row>
    <row r="1944" spans="2:13" x14ac:dyDescent="0.25">
      <c r="B1944" s="13">
        <v>41193</v>
      </c>
      <c r="C1944">
        <v>1925</v>
      </c>
      <c r="D1944" s="19">
        <f t="shared" si="90"/>
        <v>231022.29066050262</v>
      </c>
      <c r="E1944" s="19">
        <f t="shared" si="91"/>
        <v>31.646889131575705</v>
      </c>
      <c r="F1944" s="19">
        <f t="shared" si="92"/>
        <v>231053.9375496342</v>
      </c>
      <c r="I1944" s="13">
        <v>41193</v>
      </c>
      <c r="J1944">
        <v>1925</v>
      </c>
      <c r="K1944">
        <v>231022.29066045667</v>
      </c>
      <c r="L1944">
        <v>31.646889131567306</v>
      </c>
      <c r="M1944">
        <v>231053.93754958824</v>
      </c>
    </row>
    <row r="1945" spans="2:13" x14ac:dyDescent="0.25">
      <c r="B1945" s="13">
        <v>41194</v>
      </c>
      <c r="C1945">
        <v>1926</v>
      </c>
      <c r="D1945" s="19">
        <f t="shared" si="90"/>
        <v>231053.9375496342</v>
      </c>
      <c r="E1945" s="19">
        <f t="shared" si="91"/>
        <v>31.651224321867701</v>
      </c>
      <c r="F1945" s="19">
        <f t="shared" si="92"/>
        <v>231085.58877395606</v>
      </c>
      <c r="I1945" s="13">
        <v>41194</v>
      </c>
      <c r="J1945">
        <v>1926</v>
      </c>
      <c r="K1945">
        <v>231053.93754958821</v>
      </c>
      <c r="L1945">
        <v>31.651224321859303</v>
      </c>
      <c r="M1945">
        <v>231085.58877391007</v>
      </c>
    </row>
    <row r="1946" spans="2:13" x14ac:dyDescent="0.25">
      <c r="B1946" s="13">
        <v>41195</v>
      </c>
      <c r="C1946">
        <v>1927</v>
      </c>
      <c r="D1946" s="19">
        <f t="shared" si="90"/>
        <v>231085.58877395606</v>
      </c>
      <c r="E1946" s="19">
        <f t="shared" si="91"/>
        <v>31.655560106021383</v>
      </c>
      <c r="F1946" s="19">
        <f t="shared" si="92"/>
        <v>231117.24433406207</v>
      </c>
      <c r="I1946" s="13">
        <v>41195</v>
      </c>
      <c r="J1946">
        <v>1927</v>
      </c>
      <c r="K1946">
        <v>231085.58877391007</v>
      </c>
      <c r="L1946">
        <v>31.655560106012974</v>
      </c>
      <c r="M1946">
        <v>231117.24433401608</v>
      </c>
    </row>
    <row r="1947" spans="2:13" x14ac:dyDescent="0.25">
      <c r="B1947" s="13">
        <v>41196</v>
      </c>
      <c r="C1947">
        <v>1928</v>
      </c>
      <c r="D1947" s="19">
        <f t="shared" si="90"/>
        <v>231117.24433406207</v>
      </c>
      <c r="E1947" s="19">
        <f t="shared" si="91"/>
        <v>31.659896484118097</v>
      </c>
      <c r="F1947" s="19">
        <f t="shared" si="92"/>
        <v>231148.90423054618</v>
      </c>
      <c r="I1947" s="13">
        <v>41196</v>
      </c>
      <c r="J1947">
        <v>1928</v>
      </c>
      <c r="K1947">
        <v>231117.24433401611</v>
      </c>
      <c r="L1947">
        <v>31.659896484109684</v>
      </c>
      <c r="M1947">
        <v>231148.90423050022</v>
      </c>
    </row>
    <row r="1948" spans="2:13" x14ac:dyDescent="0.25">
      <c r="B1948" s="13">
        <v>41197</v>
      </c>
      <c r="C1948">
        <v>1929</v>
      </c>
      <c r="D1948" s="19">
        <f t="shared" si="90"/>
        <v>231148.90423054618</v>
      </c>
      <c r="E1948" s="19">
        <f t="shared" si="91"/>
        <v>31.664233456239206</v>
      </c>
      <c r="F1948" s="19">
        <f t="shared" si="92"/>
        <v>231180.56846400243</v>
      </c>
      <c r="I1948" s="13">
        <v>41197</v>
      </c>
      <c r="J1948">
        <v>1929</v>
      </c>
      <c r="K1948">
        <v>231148.90423050011</v>
      </c>
      <c r="L1948">
        <v>31.664233456230786</v>
      </c>
      <c r="M1948">
        <v>231180.56846395633</v>
      </c>
    </row>
    <row r="1949" spans="2:13" x14ac:dyDescent="0.25">
      <c r="B1949" s="13">
        <v>41198</v>
      </c>
      <c r="C1949">
        <v>1930</v>
      </c>
      <c r="D1949" s="19">
        <f t="shared" si="90"/>
        <v>231180.56846400243</v>
      </c>
      <c r="E1949" s="19">
        <f t="shared" si="91"/>
        <v>31.668571022466089</v>
      </c>
      <c r="F1949" s="19">
        <f t="shared" si="92"/>
        <v>231212.23703502488</v>
      </c>
      <c r="I1949" s="13">
        <v>41198</v>
      </c>
      <c r="J1949">
        <v>1930</v>
      </c>
      <c r="K1949">
        <v>231180.56846395636</v>
      </c>
      <c r="L1949">
        <v>31.66857102245767</v>
      </c>
      <c r="M1949">
        <v>231212.23703497881</v>
      </c>
    </row>
    <row r="1950" spans="2:13" x14ac:dyDescent="0.25">
      <c r="B1950" s="13">
        <v>41199</v>
      </c>
      <c r="C1950">
        <v>1931</v>
      </c>
      <c r="D1950" s="19">
        <f t="shared" si="90"/>
        <v>231212.23703502488</v>
      </c>
      <c r="E1950" s="19">
        <f t="shared" si="91"/>
        <v>31.672909182880126</v>
      </c>
      <c r="F1950" s="19">
        <f t="shared" si="92"/>
        <v>231243.90994420776</v>
      </c>
      <c r="I1950" s="13">
        <v>41199</v>
      </c>
      <c r="J1950">
        <v>1931</v>
      </c>
      <c r="K1950">
        <v>231212.23703497878</v>
      </c>
      <c r="L1950">
        <v>31.672909182871702</v>
      </c>
      <c r="M1950">
        <v>231243.90994416166</v>
      </c>
    </row>
    <row r="1951" spans="2:13" x14ac:dyDescent="0.25">
      <c r="B1951" s="13">
        <v>41200</v>
      </c>
      <c r="C1951">
        <v>1932</v>
      </c>
      <c r="D1951" s="19">
        <f t="shared" si="90"/>
        <v>231243.90994420776</v>
      </c>
      <c r="E1951" s="19">
        <f t="shared" si="91"/>
        <v>31.677247937562711</v>
      </c>
      <c r="F1951" s="19">
        <f t="shared" si="92"/>
        <v>231275.58719214532</v>
      </c>
      <c r="I1951" s="13">
        <v>41200</v>
      </c>
      <c r="J1951">
        <v>1932</v>
      </c>
      <c r="K1951">
        <v>231243.90994416169</v>
      </c>
      <c r="L1951">
        <v>31.677247937554281</v>
      </c>
      <c r="M1951">
        <v>231275.58719209925</v>
      </c>
    </row>
    <row r="1952" spans="2:13" x14ac:dyDescent="0.25">
      <c r="B1952" s="13">
        <v>41201</v>
      </c>
      <c r="C1952">
        <v>1933</v>
      </c>
      <c r="D1952" s="19">
        <f t="shared" si="90"/>
        <v>231275.58719214532</v>
      </c>
      <c r="E1952" s="19">
        <f t="shared" si="91"/>
        <v>31.681587286595253</v>
      </c>
      <c r="F1952" s="19">
        <f t="shared" si="92"/>
        <v>231307.26877943191</v>
      </c>
      <c r="I1952" s="13">
        <v>41201</v>
      </c>
      <c r="J1952">
        <v>1933</v>
      </c>
      <c r="K1952">
        <v>231275.58719209913</v>
      </c>
      <c r="L1952">
        <v>31.681587286586822</v>
      </c>
      <c r="M1952">
        <v>231307.26877938572</v>
      </c>
    </row>
    <row r="1953" spans="2:13" x14ac:dyDescent="0.25">
      <c r="B1953" s="13">
        <v>41202</v>
      </c>
      <c r="C1953">
        <v>1934</v>
      </c>
      <c r="D1953" s="19">
        <f t="shared" si="90"/>
        <v>231307.26877943191</v>
      </c>
      <c r="E1953" s="19">
        <f t="shared" si="91"/>
        <v>31.685927230059168</v>
      </c>
      <c r="F1953" s="19">
        <f t="shared" si="92"/>
        <v>231338.95470666196</v>
      </c>
      <c r="I1953" s="13">
        <v>41202</v>
      </c>
      <c r="J1953">
        <v>1934</v>
      </c>
      <c r="K1953">
        <v>231307.26877938578</v>
      </c>
      <c r="L1953">
        <v>31.68592723005073</v>
      </c>
      <c r="M1953">
        <v>231338.95470661583</v>
      </c>
    </row>
    <row r="1954" spans="2:13" x14ac:dyDescent="0.25">
      <c r="B1954" s="13">
        <v>41203</v>
      </c>
      <c r="C1954">
        <v>1935</v>
      </c>
      <c r="D1954" s="19">
        <f t="shared" si="90"/>
        <v>231338.95470666196</v>
      </c>
      <c r="E1954" s="19">
        <f t="shared" si="91"/>
        <v>31.690267768035888</v>
      </c>
      <c r="F1954" s="19">
        <f t="shared" si="92"/>
        <v>231370.64497443</v>
      </c>
      <c r="I1954" s="13">
        <v>41203</v>
      </c>
      <c r="J1954">
        <v>1935</v>
      </c>
      <c r="K1954">
        <v>231338.9547066158</v>
      </c>
      <c r="L1954">
        <v>31.69026776802745</v>
      </c>
      <c r="M1954">
        <v>231370.64497438382</v>
      </c>
    </row>
    <row r="1955" spans="2:13" x14ac:dyDescent="0.25">
      <c r="B1955" s="13">
        <v>41204</v>
      </c>
      <c r="C1955">
        <v>1936</v>
      </c>
      <c r="D1955" s="19">
        <f t="shared" si="90"/>
        <v>231370.64497443</v>
      </c>
      <c r="E1955" s="19">
        <f t="shared" si="91"/>
        <v>31.694608900606855</v>
      </c>
      <c r="F1955" s="19">
        <f t="shared" si="92"/>
        <v>231402.33958333061</v>
      </c>
      <c r="I1955" s="13">
        <v>41204</v>
      </c>
      <c r="J1955">
        <v>1936</v>
      </c>
      <c r="K1955">
        <v>231370.64497438376</v>
      </c>
      <c r="L1955">
        <v>31.694608900598407</v>
      </c>
      <c r="M1955">
        <v>231402.33958328437</v>
      </c>
    </row>
    <row r="1956" spans="2:13" x14ac:dyDescent="0.25">
      <c r="B1956" s="13">
        <v>41205</v>
      </c>
      <c r="C1956">
        <v>1937</v>
      </c>
      <c r="D1956" s="19">
        <f t="shared" si="90"/>
        <v>231402.33958333061</v>
      </c>
      <c r="E1956" s="19">
        <f t="shared" si="91"/>
        <v>31.698950627853513</v>
      </c>
      <c r="F1956" s="19">
        <f t="shared" si="92"/>
        <v>231434.03853395846</v>
      </c>
      <c r="I1956" s="13">
        <v>41205</v>
      </c>
      <c r="J1956">
        <v>1937</v>
      </c>
      <c r="K1956">
        <v>231402.33958328437</v>
      </c>
      <c r="L1956">
        <v>31.698950627845058</v>
      </c>
      <c r="M1956">
        <v>231434.03853391221</v>
      </c>
    </row>
    <row r="1957" spans="2:13" x14ac:dyDescent="0.25">
      <c r="B1957" s="13">
        <v>41206</v>
      </c>
      <c r="C1957">
        <v>1938</v>
      </c>
      <c r="D1957" s="19">
        <f t="shared" si="90"/>
        <v>231434.03853395846</v>
      </c>
      <c r="E1957" s="19">
        <f t="shared" si="91"/>
        <v>31.703292949857328</v>
      </c>
      <c r="F1957" s="19">
        <f t="shared" si="92"/>
        <v>231465.74182690831</v>
      </c>
      <c r="I1957" s="13">
        <v>41206</v>
      </c>
      <c r="J1957">
        <v>1938</v>
      </c>
      <c r="K1957">
        <v>231434.03853391216</v>
      </c>
      <c r="L1957">
        <v>31.703292949848873</v>
      </c>
      <c r="M1957">
        <v>231465.74182686201</v>
      </c>
    </row>
    <row r="1958" spans="2:13" x14ac:dyDescent="0.25">
      <c r="B1958" s="13">
        <v>41207</v>
      </c>
      <c r="C1958">
        <v>1939</v>
      </c>
      <c r="D1958" s="19">
        <f t="shared" si="90"/>
        <v>231465.74182690831</v>
      </c>
      <c r="E1958" s="19">
        <f t="shared" si="91"/>
        <v>31.707635866699771</v>
      </c>
      <c r="F1958" s="19">
        <f t="shared" si="92"/>
        <v>231497.44946277502</v>
      </c>
      <c r="I1958" s="13">
        <v>41207</v>
      </c>
      <c r="J1958">
        <v>1939</v>
      </c>
      <c r="K1958">
        <v>231465.74182686195</v>
      </c>
      <c r="L1958">
        <v>31.707635866691312</v>
      </c>
      <c r="M1958">
        <v>231497.44946272863</v>
      </c>
    </row>
    <row r="1959" spans="2:13" x14ac:dyDescent="0.25">
      <c r="B1959" s="13">
        <v>41208</v>
      </c>
      <c r="C1959">
        <v>1940</v>
      </c>
      <c r="D1959" s="19">
        <f t="shared" si="90"/>
        <v>231497.44946277502</v>
      </c>
      <c r="E1959" s="19">
        <f t="shared" si="91"/>
        <v>31.711979378462335</v>
      </c>
      <c r="F1959" s="19">
        <f t="shared" si="92"/>
        <v>231529.16144215348</v>
      </c>
      <c r="I1959" s="13">
        <v>41208</v>
      </c>
      <c r="J1959">
        <v>1940</v>
      </c>
      <c r="K1959">
        <v>231497.44946272869</v>
      </c>
      <c r="L1959">
        <v>31.711979378453869</v>
      </c>
      <c r="M1959">
        <v>231529.16144210714</v>
      </c>
    </row>
    <row r="1960" spans="2:13" x14ac:dyDescent="0.25">
      <c r="B1960" s="13">
        <v>41209</v>
      </c>
      <c r="C1960">
        <v>1941</v>
      </c>
      <c r="D1960" s="19">
        <f t="shared" si="90"/>
        <v>231529.16144215348</v>
      </c>
      <c r="E1960" s="19">
        <f t="shared" si="91"/>
        <v>31.716323485226507</v>
      </c>
      <c r="F1960" s="19">
        <f t="shared" si="92"/>
        <v>231560.8777656387</v>
      </c>
      <c r="I1960" s="13">
        <v>41209</v>
      </c>
      <c r="J1960">
        <v>1941</v>
      </c>
      <c r="K1960">
        <v>231529.16144210711</v>
      </c>
      <c r="L1960">
        <v>31.716323485218041</v>
      </c>
      <c r="M1960">
        <v>231560.87776559233</v>
      </c>
    </row>
    <row r="1961" spans="2:13" x14ac:dyDescent="0.25">
      <c r="B1961" s="13">
        <v>41210</v>
      </c>
      <c r="C1961">
        <v>1942</v>
      </c>
      <c r="D1961" s="19">
        <f t="shared" si="90"/>
        <v>231560.8777656387</v>
      </c>
      <c r="E1961" s="19">
        <f t="shared" si="91"/>
        <v>31.720668187073798</v>
      </c>
      <c r="F1961" s="19">
        <f t="shared" si="92"/>
        <v>231592.59843382577</v>
      </c>
      <c r="I1961" s="13">
        <v>41210</v>
      </c>
      <c r="J1961">
        <v>1942</v>
      </c>
      <c r="K1961">
        <v>231560.8777655923</v>
      </c>
      <c r="L1961">
        <v>31.720668187065321</v>
      </c>
      <c r="M1961">
        <v>231592.59843377938</v>
      </c>
    </row>
    <row r="1962" spans="2:13" x14ac:dyDescent="0.25">
      <c r="B1962" s="13">
        <v>41211</v>
      </c>
      <c r="C1962">
        <v>1943</v>
      </c>
      <c r="D1962" s="19">
        <f t="shared" si="90"/>
        <v>231592.59843382577</v>
      </c>
      <c r="E1962" s="19">
        <f t="shared" si="91"/>
        <v>31.725013484085725</v>
      </c>
      <c r="F1962" s="19">
        <f t="shared" si="92"/>
        <v>231624.32344730984</v>
      </c>
      <c r="I1962" s="13">
        <v>41211</v>
      </c>
      <c r="J1962">
        <v>1943</v>
      </c>
      <c r="K1962">
        <v>231592.59843377932</v>
      </c>
      <c r="L1962">
        <v>31.725013484077241</v>
      </c>
      <c r="M1962">
        <v>231624.32344726339</v>
      </c>
    </row>
    <row r="1963" spans="2:13" x14ac:dyDescent="0.25">
      <c r="B1963" s="13">
        <v>41212</v>
      </c>
      <c r="C1963">
        <v>1944</v>
      </c>
      <c r="D1963" s="19">
        <f t="shared" si="90"/>
        <v>231624.32344730984</v>
      </c>
      <c r="E1963" s="19">
        <f t="shared" si="91"/>
        <v>31.729359376343819</v>
      </c>
      <c r="F1963" s="19">
        <f t="shared" si="92"/>
        <v>231656.05280668617</v>
      </c>
      <c r="I1963" s="13">
        <v>41212</v>
      </c>
      <c r="J1963">
        <v>1944</v>
      </c>
      <c r="K1963">
        <v>231624.32344726348</v>
      </c>
      <c r="L1963">
        <v>31.729359376335331</v>
      </c>
      <c r="M1963">
        <v>231656.05280663981</v>
      </c>
    </row>
    <row r="1964" spans="2:13" x14ac:dyDescent="0.25">
      <c r="B1964" s="13">
        <v>41213</v>
      </c>
      <c r="C1964">
        <v>1945</v>
      </c>
      <c r="D1964" s="19">
        <f t="shared" si="90"/>
        <v>231656.05280668617</v>
      </c>
      <c r="E1964" s="19">
        <f t="shared" si="91"/>
        <v>31.733705863929618</v>
      </c>
      <c r="F1964" s="19">
        <f t="shared" si="92"/>
        <v>231687.78651255011</v>
      </c>
      <c r="I1964" s="13">
        <v>41213</v>
      </c>
      <c r="J1964">
        <v>1945</v>
      </c>
      <c r="K1964">
        <v>231656.05280663972</v>
      </c>
      <c r="L1964">
        <v>31.733705863921134</v>
      </c>
      <c r="M1964">
        <v>231687.78651250363</v>
      </c>
    </row>
    <row r="1965" spans="2:13" x14ac:dyDescent="0.25">
      <c r="B1965" s="13">
        <v>41214</v>
      </c>
      <c r="C1965">
        <v>1946</v>
      </c>
      <c r="D1965" s="19">
        <f t="shared" si="90"/>
        <v>231687.78651255011</v>
      </c>
      <c r="E1965" s="19">
        <f t="shared" si="91"/>
        <v>31.738052946924675</v>
      </c>
      <c r="F1965" s="19">
        <f t="shared" si="92"/>
        <v>231719.52456549703</v>
      </c>
      <c r="I1965" s="13">
        <v>41214</v>
      </c>
      <c r="J1965">
        <v>1946</v>
      </c>
      <c r="K1965">
        <v>231687.78651250366</v>
      </c>
      <c r="L1965">
        <v>31.738052946916184</v>
      </c>
      <c r="M1965">
        <v>231719.52456545059</v>
      </c>
    </row>
    <row r="1966" spans="2:13" x14ac:dyDescent="0.25">
      <c r="B1966" s="13">
        <v>41215</v>
      </c>
      <c r="C1966">
        <v>1947</v>
      </c>
      <c r="D1966" s="19">
        <f t="shared" si="90"/>
        <v>231719.52456549703</v>
      </c>
      <c r="E1966" s="19">
        <f t="shared" si="91"/>
        <v>31.742400625410557</v>
      </c>
      <c r="F1966" s="19">
        <f t="shared" si="92"/>
        <v>231751.26696612244</v>
      </c>
      <c r="I1966" s="13">
        <v>41215</v>
      </c>
      <c r="J1966">
        <v>1947</v>
      </c>
      <c r="K1966">
        <v>231719.52456545053</v>
      </c>
      <c r="L1966">
        <v>31.742400625402063</v>
      </c>
      <c r="M1966">
        <v>231751.26696607593</v>
      </c>
    </row>
    <row r="1967" spans="2:13" x14ac:dyDescent="0.25">
      <c r="B1967" s="13">
        <v>41216</v>
      </c>
      <c r="C1967">
        <v>1948</v>
      </c>
      <c r="D1967" s="19">
        <f t="shared" si="90"/>
        <v>231751.26696612244</v>
      </c>
      <c r="E1967" s="19">
        <f t="shared" si="91"/>
        <v>31.74674889946883</v>
      </c>
      <c r="F1967" s="19">
        <f t="shared" si="92"/>
        <v>231783.01371502189</v>
      </c>
      <c r="I1967" s="13">
        <v>41216</v>
      </c>
      <c r="J1967">
        <v>1948</v>
      </c>
      <c r="K1967">
        <v>231751.26696607593</v>
      </c>
      <c r="L1967">
        <v>31.746748899460332</v>
      </c>
      <c r="M1967">
        <v>231783.01371497539</v>
      </c>
    </row>
    <row r="1968" spans="2:13" x14ac:dyDescent="0.25">
      <c r="B1968" s="13">
        <v>41217</v>
      </c>
      <c r="C1968">
        <v>1949</v>
      </c>
      <c r="D1968" s="19">
        <f t="shared" si="90"/>
        <v>231783.01371502189</v>
      </c>
      <c r="E1968" s="19">
        <f t="shared" si="91"/>
        <v>31.751097769181087</v>
      </c>
      <c r="F1968" s="19">
        <f t="shared" si="92"/>
        <v>231814.76481279108</v>
      </c>
      <c r="I1968" s="13">
        <v>41217</v>
      </c>
      <c r="J1968">
        <v>1949</v>
      </c>
      <c r="K1968">
        <v>231783.01371497533</v>
      </c>
      <c r="L1968">
        <v>31.751097769172585</v>
      </c>
      <c r="M1968">
        <v>231814.76481274451</v>
      </c>
    </row>
    <row r="1969" spans="2:13" x14ac:dyDescent="0.25">
      <c r="B1969" s="13">
        <v>41218</v>
      </c>
      <c r="C1969">
        <v>1950</v>
      </c>
      <c r="D1969" s="19">
        <f t="shared" si="90"/>
        <v>231814.76481279108</v>
      </c>
      <c r="E1969" s="19">
        <f t="shared" si="91"/>
        <v>31.755447234628917</v>
      </c>
      <c r="F1969" s="19">
        <f t="shared" si="92"/>
        <v>231846.52026002572</v>
      </c>
      <c r="I1969" s="13">
        <v>41218</v>
      </c>
      <c r="J1969">
        <v>1950</v>
      </c>
      <c r="K1969">
        <v>231814.76481274448</v>
      </c>
      <c r="L1969">
        <v>31.755447234620412</v>
      </c>
      <c r="M1969">
        <v>231846.52025997909</v>
      </c>
    </row>
    <row r="1970" spans="2:13" x14ac:dyDescent="0.25">
      <c r="B1970" s="13">
        <v>41219</v>
      </c>
      <c r="C1970">
        <v>1951</v>
      </c>
      <c r="D1970" s="19">
        <f t="shared" si="90"/>
        <v>231846.52026002572</v>
      </c>
      <c r="E1970" s="19">
        <f t="shared" si="91"/>
        <v>31.759797295893939</v>
      </c>
      <c r="F1970" s="19">
        <f t="shared" si="92"/>
        <v>231878.28005732162</v>
      </c>
      <c r="I1970" s="13">
        <v>41219</v>
      </c>
      <c r="J1970">
        <v>1951</v>
      </c>
      <c r="K1970">
        <v>231846.52025997912</v>
      </c>
      <c r="L1970">
        <v>31.759797295885427</v>
      </c>
      <c r="M1970">
        <v>231878.280057275</v>
      </c>
    </row>
    <row r="1971" spans="2:13" x14ac:dyDescent="0.25">
      <c r="B1971" s="13">
        <v>41220</v>
      </c>
      <c r="C1971">
        <v>1952</v>
      </c>
      <c r="D1971" s="19">
        <f t="shared" si="90"/>
        <v>231878.28005732162</v>
      </c>
      <c r="E1971" s="19">
        <f t="shared" si="91"/>
        <v>31.764147953057762</v>
      </c>
      <c r="F1971" s="19">
        <f t="shared" si="92"/>
        <v>231910.04420527469</v>
      </c>
      <c r="I1971" s="13">
        <v>41220</v>
      </c>
      <c r="J1971">
        <v>1952</v>
      </c>
      <c r="K1971">
        <v>231878.28005727497</v>
      </c>
      <c r="L1971">
        <v>31.764147953049235</v>
      </c>
      <c r="M1971">
        <v>231910.04420522801</v>
      </c>
    </row>
    <row r="1972" spans="2:13" x14ac:dyDescent="0.25">
      <c r="B1972" s="13">
        <v>41221</v>
      </c>
      <c r="C1972">
        <v>1953</v>
      </c>
      <c r="D1972" s="19">
        <f t="shared" si="90"/>
        <v>231910.04420527469</v>
      </c>
      <c r="E1972" s="19">
        <f t="shared" si="91"/>
        <v>31.768499206202016</v>
      </c>
      <c r="F1972" s="19">
        <f t="shared" si="92"/>
        <v>231941.81270448089</v>
      </c>
      <c r="I1972" s="13">
        <v>41221</v>
      </c>
      <c r="J1972">
        <v>1953</v>
      </c>
      <c r="K1972">
        <v>231910.04420522795</v>
      </c>
      <c r="L1972">
        <v>31.768499206193486</v>
      </c>
      <c r="M1972">
        <v>231941.81270443415</v>
      </c>
    </row>
    <row r="1973" spans="2:13" x14ac:dyDescent="0.25">
      <c r="B1973" s="13">
        <v>41222</v>
      </c>
      <c r="C1973">
        <v>1954</v>
      </c>
      <c r="D1973" s="19">
        <f t="shared" si="90"/>
        <v>231941.81270448089</v>
      </c>
      <c r="E1973" s="19">
        <f t="shared" si="91"/>
        <v>31.772851055408346</v>
      </c>
      <c r="F1973" s="19">
        <f t="shared" si="92"/>
        <v>231973.58555553629</v>
      </c>
      <c r="I1973" s="13">
        <v>41222</v>
      </c>
      <c r="J1973">
        <v>1954</v>
      </c>
      <c r="K1973">
        <v>231941.81270443409</v>
      </c>
      <c r="L1973">
        <v>31.772851055399808</v>
      </c>
      <c r="M1973">
        <v>231973.5855554895</v>
      </c>
    </row>
    <row r="1974" spans="2:13" x14ac:dyDescent="0.25">
      <c r="B1974" s="13">
        <v>41223</v>
      </c>
      <c r="C1974">
        <v>1955</v>
      </c>
      <c r="D1974" s="19">
        <f t="shared" si="90"/>
        <v>231973.58555553629</v>
      </c>
      <c r="E1974" s="19">
        <f t="shared" si="91"/>
        <v>31.7772035007584</v>
      </c>
      <c r="F1974" s="19">
        <f t="shared" si="92"/>
        <v>232005.36275903706</v>
      </c>
      <c r="I1974" s="13">
        <v>41223</v>
      </c>
      <c r="J1974">
        <v>1955</v>
      </c>
      <c r="K1974">
        <v>231973.5855554895</v>
      </c>
      <c r="L1974">
        <v>31.777203500749859</v>
      </c>
      <c r="M1974">
        <v>232005.36275899023</v>
      </c>
    </row>
    <row r="1975" spans="2:13" x14ac:dyDescent="0.25">
      <c r="B1975" s="13">
        <v>41224</v>
      </c>
      <c r="C1975">
        <v>1956</v>
      </c>
      <c r="D1975" s="19">
        <f t="shared" si="90"/>
        <v>232005.36275903706</v>
      </c>
      <c r="E1975" s="19">
        <f t="shared" si="91"/>
        <v>31.781556542333849</v>
      </c>
      <c r="F1975" s="19">
        <f t="shared" si="92"/>
        <v>232037.14431557938</v>
      </c>
      <c r="I1975" s="13">
        <v>41224</v>
      </c>
      <c r="J1975">
        <v>1956</v>
      </c>
      <c r="K1975">
        <v>232005.36275899023</v>
      </c>
      <c r="L1975">
        <v>31.781556542325308</v>
      </c>
      <c r="M1975">
        <v>232037.14431553255</v>
      </c>
    </row>
    <row r="1976" spans="2:13" x14ac:dyDescent="0.25">
      <c r="B1976" s="13">
        <v>41225</v>
      </c>
      <c r="C1976">
        <v>1957</v>
      </c>
      <c r="D1976" s="19">
        <f t="shared" si="90"/>
        <v>232037.14431557938</v>
      </c>
      <c r="E1976" s="19">
        <f t="shared" si="91"/>
        <v>31.785910180216359</v>
      </c>
      <c r="F1976" s="19">
        <f t="shared" si="92"/>
        <v>232068.9302257596</v>
      </c>
      <c r="I1976" s="13">
        <v>41225</v>
      </c>
      <c r="J1976">
        <v>1957</v>
      </c>
      <c r="K1976">
        <v>232037.1443155325</v>
      </c>
      <c r="L1976">
        <v>31.785910180207811</v>
      </c>
      <c r="M1976">
        <v>232068.93022571271</v>
      </c>
    </row>
    <row r="1977" spans="2:13" x14ac:dyDescent="0.25">
      <c r="B1977" s="13">
        <v>41226</v>
      </c>
      <c r="C1977">
        <v>1958</v>
      </c>
      <c r="D1977" s="19">
        <f t="shared" si="90"/>
        <v>232068.9302257596</v>
      </c>
      <c r="E1977" s="19">
        <f t="shared" si="91"/>
        <v>31.79026441448762</v>
      </c>
      <c r="F1977" s="19">
        <f t="shared" si="92"/>
        <v>232100.72049017408</v>
      </c>
      <c r="I1977" s="13">
        <v>41226</v>
      </c>
      <c r="J1977">
        <v>1958</v>
      </c>
      <c r="K1977">
        <v>232068.93022571274</v>
      </c>
      <c r="L1977">
        <v>31.790264414479061</v>
      </c>
      <c r="M1977">
        <v>232100.72049012722</v>
      </c>
    </row>
    <row r="1978" spans="2:13" x14ac:dyDescent="0.25">
      <c r="B1978" s="13">
        <v>41227</v>
      </c>
      <c r="C1978">
        <v>1959</v>
      </c>
      <c r="D1978" s="19">
        <f t="shared" si="90"/>
        <v>232100.72049017408</v>
      </c>
      <c r="E1978" s="19">
        <f t="shared" si="91"/>
        <v>31.794619245229331</v>
      </c>
      <c r="F1978" s="19">
        <f t="shared" si="92"/>
        <v>232132.5151094193</v>
      </c>
      <c r="I1978" s="13">
        <v>41227</v>
      </c>
      <c r="J1978">
        <v>1959</v>
      </c>
      <c r="K1978">
        <v>232100.72049012719</v>
      </c>
      <c r="L1978">
        <v>31.794619245220769</v>
      </c>
      <c r="M1978">
        <v>232132.51510937241</v>
      </c>
    </row>
    <row r="1979" spans="2:13" x14ac:dyDescent="0.25">
      <c r="B1979" s="13">
        <v>41228</v>
      </c>
      <c r="C1979">
        <v>1960</v>
      </c>
      <c r="D1979" s="19">
        <f t="shared" si="90"/>
        <v>232132.5151094193</v>
      </c>
      <c r="E1979" s="19">
        <f t="shared" si="91"/>
        <v>31.798974672523194</v>
      </c>
      <c r="F1979" s="19">
        <f t="shared" si="92"/>
        <v>232164.31408409183</v>
      </c>
      <c r="I1979" s="13">
        <v>41228</v>
      </c>
      <c r="J1979">
        <v>1960</v>
      </c>
      <c r="K1979">
        <v>232132.51510937241</v>
      </c>
      <c r="L1979">
        <v>31.798974672514639</v>
      </c>
      <c r="M1979">
        <v>232164.31408404492</v>
      </c>
    </row>
    <row r="1980" spans="2:13" x14ac:dyDescent="0.25">
      <c r="B1980" s="13">
        <v>41229</v>
      </c>
      <c r="C1980">
        <v>1961</v>
      </c>
      <c r="D1980" s="19">
        <f t="shared" si="90"/>
        <v>232164.31408409183</v>
      </c>
      <c r="E1980" s="19">
        <f t="shared" si="91"/>
        <v>31.803330696450939</v>
      </c>
      <c r="F1980" s="19">
        <f t="shared" si="92"/>
        <v>232196.11741478828</v>
      </c>
      <c r="I1980" s="13">
        <v>41229</v>
      </c>
      <c r="J1980">
        <v>1961</v>
      </c>
      <c r="K1980">
        <v>232164.31408404489</v>
      </c>
      <c r="L1980">
        <v>31.803330696442373</v>
      </c>
      <c r="M1980">
        <v>232196.11741474134</v>
      </c>
    </row>
    <row r="1981" spans="2:13" x14ac:dyDescent="0.25">
      <c r="B1981" s="13">
        <v>41230</v>
      </c>
      <c r="C1981">
        <v>1962</v>
      </c>
      <c r="D1981" s="19">
        <f t="shared" si="90"/>
        <v>232196.11741478828</v>
      </c>
      <c r="E1981" s="19">
        <f t="shared" si="91"/>
        <v>31.807687317094288</v>
      </c>
      <c r="F1981" s="19">
        <f t="shared" si="92"/>
        <v>232227.92510210539</v>
      </c>
      <c r="I1981" s="13">
        <v>41230</v>
      </c>
      <c r="J1981">
        <v>1962</v>
      </c>
      <c r="K1981">
        <v>232196.11741474128</v>
      </c>
      <c r="L1981">
        <v>31.807687317085719</v>
      </c>
      <c r="M1981">
        <v>232227.92510205836</v>
      </c>
    </row>
    <row r="1982" spans="2:13" x14ac:dyDescent="0.25">
      <c r="B1982" s="13">
        <v>41231</v>
      </c>
      <c r="C1982">
        <v>1963</v>
      </c>
      <c r="D1982" s="19">
        <f t="shared" si="90"/>
        <v>232227.92510210539</v>
      </c>
      <c r="E1982" s="19">
        <f t="shared" si="91"/>
        <v>31.812044534534991</v>
      </c>
      <c r="F1982" s="19">
        <f t="shared" si="92"/>
        <v>232259.73714663993</v>
      </c>
      <c r="I1982" s="13">
        <v>41231</v>
      </c>
      <c r="J1982">
        <v>1963</v>
      </c>
      <c r="K1982">
        <v>232227.92510205839</v>
      </c>
      <c r="L1982">
        <v>31.812044534526411</v>
      </c>
      <c r="M1982">
        <v>232259.7371465929</v>
      </c>
    </row>
    <row r="1983" spans="2:13" x14ac:dyDescent="0.25">
      <c r="B1983" s="13">
        <v>41232</v>
      </c>
      <c r="C1983">
        <v>1964</v>
      </c>
      <c r="D1983" s="19">
        <f t="shared" si="90"/>
        <v>232259.73714663993</v>
      </c>
      <c r="E1983" s="19">
        <f t="shared" si="91"/>
        <v>31.81640234885479</v>
      </c>
      <c r="F1983" s="19">
        <f t="shared" si="92"/>
        <v>232291.5535489888</v>
      </c>
      <c r="I1983" s="13">
        <v>41232</v>
      </c>
      <c r="J1983">
        <v>1964</v>
      </c>
      <c r="K1983">
        <v>232259.7371465929</v>
      </c>
      <c r="L1983">
        <v>31.816402348846196</v>
      </c>
      <c r="M1983">
        <v>232291.55354894174</v>
      </c>
    </row>
    <row r="1984" spans="2:13" x14ac:dyDescent="0.25">
      <c r="B1984" s="13">
        <v>41233</v>
      </c>
      <c r="C1984">
        <v>1965</v>
      </c>
      <c r="D1984" s="19">
        <f t="shared" si="90"/>
        <v>232291.5535489888</v>
      </c>
      <c r="E1984" s="19">
        <f t="shared" si="91"/>
        <v>31.820760760135457</v>
      </c>
      <c r="F1984" s="19">
        <f t="shared" si="92"/>
        <v>232323.37430974894</v>
      </c>
      <c r="I1984" s="13">
        <v>41233</v>
      </c>
      <c r="J1984">
        <v>1965</v>
      </c>
      <c r="K1984">
        <v>232291.55354894168</v>
      </c>
      <c r="L1984">
        <v>31.820760760126863</v>
      </c>
      <c r="M1984">
        <v>232323.37430970182</v>
      </c>
    </row>
    <row r="1985" spans="2:13" x14ac:dyDescent="0.25">
      <c r="B1985" s="13">
        <v>41234</v>
      </c>
      <c r="C1985">
        <v>1966</v>
      </c>
      <c r="D1985" s="19">
        <f t="shared" si="90"/>
        <v>232323.37430974894</v>
      </c>
      <c r="E1985" s="19">
        <f t="shared" si="91"/>
        <v>31.825119768458762</v>
      </c>
      <c r="F1985" s="19">
        <f t="shared" si="92"/>
        <v>232355.19942951741</v>
      </c>
      <c r="I1985" s="13">
        <v>41234</v>
      </c>
      <c r="J1985">
        <v>1966</v>
      </c>
      <c r="K1985">
        <v>232323.37430970179</v>
      </c>
      <c r="L1985">
        <v>31.825119768450161</v>
      </c>
      <c r="M1985">
        <v>232355.19942947023</v>
      </c>
    </row>
    <row r="1986" spans="2:13" x14ac:dyDescent="0.25">
      <c r="B1986" s="13">
        <v>41235</v>
      </c>
      <c r="C1986">
        <v>1967</v>
      </c>
      <c r="D1986" s="19">
        <f t="shared" si="90"/>
        <v>232355.19942951741</v>
      </c>
      <c r="E1986" s="19">
        <f t="shared" si="91"/>
        <v>31.829479373906498</v>
      </c>
      <c r="F1986" s="19">
        <f t="shared" si="92"/>
        <v>232387.02890889131</v>
      </c>
      <c r="I1986" s="13">
        <v>41235</v>
      </c>
      <c r="J1986">
        <v>1967</v>
      </c>
      <c r="K1986">
        <v>232355.19942947026</v>
      </c>
      <c r="L1986">
        <v>31.82947937389789</v>
      </c>
      <c r="M1986">
        <v>232387.02890884416</v>
      </c>
    </row>
    <row r="1987" spans="2:13" x14ac:dyDescent="0.25">
      <c r="B1987" s="13">
        <v>41236</v>
      </c>
      <c r="C1987">
        <v>1968</v>
      </c>
      <c r="D1987" s="19">
        <f t="shared" si="90"/>
        <v>232387.02890889131</v>
      </c>
      <c r="E1987" s="19">
        <f t="shared" si="91"/>
        <v>31.833839576560457</v>
      </c>
      <c r="F1987" s="19">
        <f t="shared" si="92"/>
        <v>232418.86274846789</v>
      </c>
      <c r="I1987" s="13">
        <v>41236</v>
      </c>
      <c r="J1987">
        <v>1968</v>
      </c>
      <c r="K1987">
        <v>232387.02890884414</v>
      </c>
      <c r="L1987">
        <v>31.833839576551846</v>
      </c>
      <c r="M1987">
        <v>232418.86274842068</v>
      </c>
    </row>
    <row r="1988" spans="2:13" x14ac:dyDescent="0.25">
      <c r="B1988" s="13">
        <v>41237</v>
      </c>
      <c r="C1988">
        <v>1969</v>
      </c>
      <c r="D1988" s="19">
        <f t="shared" si="90"/>
        <v>232418.86274846789</v>
      </c>
      <c r="E1988" s="19">
        <f t="shared" si="91"/>
        <v>31.838200376502453</v>
      </c>
      <c r="F1988" s="19">
        <f t="shared" si="92"/>
        <v>232450.7009488444</v>
      </c>
      <c r="I1988" s="13">
        <v>41237</v>
      </c>
      <c r="J1988">
        <v>1969</v>
      </c>
      <c r="K1988">
        <v>232418.86274842059</v>
      </c>
      <c r="L1988">
        <v>31.838200376493837</v>
      </c>
      <c r="M1988">
        <v>232450.70094879708</v>
      </c>
    </row>
    <row r="1989" spans="2:13" x14ac:dyDescent="0.25">
      <c r="B1989" s="13">
        <v>41238</v>
      </c>
      <c r="C1989">
        <v>1970</v>
      </c>
      <c r="D1989" s="19">
        <f t="shared" si="90"/>
        <v>232450.7009488444</v>
      </c>
      <c r="E1989" s="19">
        <f t="shared" si="91"/>
        <v>31.842561773814307</v>
      </c>
      <c r="F1989" s="19">
        <f t="shared" si="92"/>
        <v>232482.54351061821</v>
      </c>
      <c r="I1989" s="13">
        <v>41238</v>
      </c>
      <c r="J1989">
        <v>1970</v>
      </c>
      <c r="K1989">
        <v>232450.70094879711</v>
      </c>
      <c r="L1989">
        <v>31.842561773805681</v>
      </c>
      <c r="M1989">
        <v>232482.54351057092</v>
      </c>
    </row>
    <row r="1990" spans="2:13" x14ac:dyDescent="0.25">
      <c r="B1990" s="13">
        <v>41239</v>
      </c>
      <c r="C1990">
        <v>1971</v>
      </c>
      <c r="D1990" s="19">
        <f t="shared" si="90"/>
        <v>232482.54351061821</v>
      </c>
      <c r="E1990" s="19">
        <f t="shared" si="91"/>
        <v>31.846923768577842</v>
      </c>
      <c r="F1990" s="19">
        <f t="shared" si="92"/>
        <v>232514.39043438679</v>
      </c>
      <c r="I1990" s="13">
        <v>41239</v>
      </c>
      <c r="J1990">
        <v>1971</v>
      </c>
      <c r="K1990">
        <v>232482.5435105708</v>
      </c>
      <c r="L1990">
        <v>31.846923768569212</v>
      </c>
      <c r="M1990">
        <v>232514.39043433938</v>
      </c>
    </row>
    <row r="1991" spans="2:13" x14ac:dyDescent="0.25">
      <c r="B1991" s="13">
        <v>41240</v>
      </c>
      <c r="C1991">
        <v>1972</v>
      </c>
      <c r="D1991" s="19">
        <f t="shared" si="90"/>
        <v>232514.39043438679</v>
      </c>
      <c r="E1991" s="19">
        <f t="shared" si="91"/>
        <v>31.851286360874909</v>
      </c>
      <c r="F1991" s="19">
        <f t="shared" si="92"/>
        <v>232546.24172074767</v>
      </c>
      <c r="I1991" s="13">
        <v>41240</v>
      </c>
      <c r="J1991">
        <v>1972</v>
      </c>
      <c r="K1991">
        <v>232514.39043433941</v>
      </c>
      <c r="L1991">
        <v>31.851286360866276</v>
      </c>
      <c r="M1991">
        <v>232546.24172070029</v>
      </c>
    </row>
    <row r="1992" spans="2:13" x14ac:dyDescent="0.25">
      <c r="B1992" s="13">
        <v>41241</v>
      </c>
      <c r="C1992">
        <v>1973</v>
      </c>
      <c r="D1992" s="19">
        <f t="shared" si="90"/>
        <v>232546.24172074767</v>
      </c>
      <c r="E1992" s="19">
        <f t="shared" si="91"/>
        <v>31.855649550787355</v>
      </c>
      <c r="F1992" s="19">
        <f t="shared" si="92"/>
        <v>232578.09737029846</v>
      </c>
      <c r="I1992" s="13">
        <v>41241</v>
      </c>
      <c r="J1992">
        <v>1973</v>
      </c>
      <c r="K1992">
        <v>232546.24172070026</v>
      </c>
      <c r="L1992">
        <v>31.855649550778711</v>
      </c>
      <c r="M1992">
        <v>232578.09737025102</v>
      </c>
    </row>
    <row r="1993" spans="2:13" x14ac:dyDescent="0.25">
      <c r="B1993" s="13">
        <v>41242</v>
      </c>
      <c r="C1993">
        <v>1974</v>
      </c>
      <c r="D1993" s="19">
        <f t="shared" si="90"/>
        <v>232578.09737029846</v>
      </c>
      <c r="E1993" s="19">
        <f t="shared" si="91"/>
        <v>31.860013338397053</v>
      </c>
      <c r="F1993" s="19">
        <f t="shared" si="92"/>
        <v>232609.95738363685</v>
      </c>
      <c r="I1993" s="13">
        <v>41242</v>
      </c>
      <c r="J1993">
        <v>1974</v>
      </c>
      <c r="K1993">
        <v>232578.09737025102</v>
      </c>
      <c r="L1993">
        <v>31.860013338388413</v>
      </c>
      <c r="M1993">
        <v>232609.95738358941</v>
      </c>
    </row>
    <row r="1994" spans="2:13" x14ac:dyDescent="0.25">
      <c r="B1994" s="13">
        <v>41243</v>
      </c>
      <c r="C1994">
        <v>1975</v>
      </c>
      <c r="D1994" s="19">
        <f t="shared" si="90"/>
        <v>232609.95738363685</v>
      </c>
      <c r="E1994" s="19">
        <f t="shared" si="91"/>
        <v>31.864377723785875</v>
      </c>
      <c r="F1994" s="19">
        <f t="shared" si="92"/>
        <v>232641.82176136062</v>
      </c>
      <c r="I1994" s="13">
        <v>41243</v>
      </c>
      <c r="J1994">
        <v>1975</v>
      </c>
      <c r="K1994">
        <v>232609.95738358938</v>
      </c>
      <c r="L1994">
        <v>31.864377723777228</v>
      </c>
      <c r="M1994">
        <v>232641.82176131316</v>
      </c>
    </row>
    <row r="1995" spans="2:13" x14ac:dyDescent="0.25">
      <c r="B1995" s="13">
        <v>41244</v>
      </c>
      <c r="C1995">
        <v>1976</v>
      </c>
      <c r="D1995" s="19">
        <f t="shared" si="90"/>
        <v>232641.82176136062</v>
      </c>
      <c r="E1995" s="19">
        <f t="shared" si="91"/>
        <v>31.868742707035707</v>
      </c>
      <c r="F1995" s="19">
        <f t="shared" si="92"/>
        <v>232673.69050406766</v>
      </c>
      <c r="I1995" s="13">
        <v>41244</v>
      </c>
      <c r="J1995">
        <v>1976</v>
      </c>
      <c r="K1995">
        <v>232641.82176131324</v>
      </c>
      <c r="L1995">
        <v>31.868742707027053</v>
      </c>
      <c r="M1995">
        <v>232673.69050402028</v>
      </c>
    </row>
    <row r="1996" spans="2:13" x14ac:dyDescent="0.25">
      <c r="B1996" s="13">
        <v>41245</v>
      </c>
      <c r="C1996">
        <v>1977</v>
      </c>
      <c r="D1996" s="19">
        <f t="shared" si="90"/>
        <v>232673.69050406766</v>
      </c>
      <c r="E1996" s="19">
        <f t="shared" si="91"/>
        <v>31.873108288228451</v>
      </c>
      <c r="F1996" s="19">
        <f t="shared" si="92"/>
        <v>232705.56361235588</v>
      </c>
      <c r="I1996" s="13">
        <v>41245</v>
      </c>
      <c r="J1996">
        <v>1977</v>
      </c>
      <c r="K1996">
        <v>232673.69050402017</v>
      </c>
      <c r="L1996">
        <v>31.873108288219797</v>
      </c>
      <c r="M1996">
        <v>232705.56361230838</v>
      </c>
    </row>
    <row r="1997" spans="2:13" x14ac:dyDescent="0.25">
      <c r="B1997" s="13">
        <v>41246</v>
      </c>
      <c r="C1997">
        <v>1978</v>
      </c>
      <c r="D1997" s="19">
        <f t="shared" si="90"/>
        <v>232705.56361235588</v>
      </c>
      <c r="E1997" s="19">
        <f t="shared" si="91"/>
        <v>31.877474467446014</v>
      </c>
      <c r="F1997" s="19">
        <f t="shared" si="92"/>
        <v>232737.44108682332</v>
      </c>
      <c r="I1997" s="13">
        <v>41246</v>
      </c>
      <c r="J1997">
        <v>1978</v>
      </c>
      <c r="K1997">
        <v>232705.56361230841</v>
      </c>
      <c r="L1997">
        <v>31.877474467437356</v>
      </c>
      <c r="M1997">
        <v>232737.44108677586</v>
      </c>
    </row>
    <row r="1998" spans="2:13" x14ac:dyDescent="0.25">
      <c r="B1998" s="13">
        <v>41247</v>
      </c>
      <c r="C1998">
        <v>1979</v>
      </c>
      <c r="D1998" s="19">
        <f t="shared" si="90"/>
        <v>232737.44108682332</v>
      </c>
      <c r="E1998" s="19">
        <f t="shared" si="91"/>
        <v>31.881841244770321</v>
      </c>
      <c r="F1998" s="19">
        <f t="shared" si="92"/>
        <v>232769.32292806808</v>
      </c>
      <c r="I1998" s="13">
        <v>41247</v>
      </c>
      <c r="J1998">
        <v>1979</v>
      </c>
      <c r="K1998">
        <v>232737.4410867758</v>
      </c>
      <c r="L1998">
        <v>31.881841244761659</v>
      </c>
      <c r="M1998">
        <v>232769.32292802056</v>
      </c>
    </row>
    <row r="1999" spans="2:13" x14ac:dyDescent="0.25">
      <c r="B1999" s="13">
        <v>41248</v>
      </c>
      <c r="C1999">
        <v>1980</v>
      </c>
      <c r="D1999" s="19">
        <f t="shared" si="90"/>
        <v>232769.32292806808</v>
      </c>
      <c r="E1999" s="19">
        <f t="shared" si="91"/>
        <v>31.886208620283302</v>
      </c>
      <c r="F1999" s="19">
        <f t="shared" si="92"/>
        <v>232801.20913668835</v>
      </c>
      <c r="I1999" s="13">
        <v>41248</v>
      </c>
      <c r="J1999">
        <v>1980</v>
      </c>
      <c r="K1999">
        <v>232769.32292802053</v>
      </c>
      <c r="L1999">
        <v>31.886208620274633</v>
      </c>
      <c r="M1999">
        <v>232801.2091366408</v>
      </c>
    </row>
    <row r="2000" spans="2:13" x14ac:dyDescent="0.25">
      <c r="B2000" s="13">
        <v>41249</v>
      </c>
      <c r="C2000">
        <v>1981</v>
      </c>
      <c r="D2000" s="19">
        <f t="shared" si="90"/>
        <v>232801.20913668835</v>
      </c>
      <c r="E2000" s="19">
        <f t="shared" si="91"/>
        <v>31.890576594066903</v>
      </c>
      <c r="F2000" s="19">
        <f t="shared" si="92"/>
        <v>232833.09971328243</v>
      </c>
      <c r="I2000" s="13">
        <v>41249</v>
      </c>
      <c r="J2000">
        <v>1981</v>
      </c>
      <c r="K2000">
        <v>232801.20913664071</v>
      </c>
      <c r="L2000">
        <v>31.890576594058235</v>
      </c>
      <c r="M2000">
        <v>232833.09971323478</v>
      </c>
    </row>
    <row r="2001" spans="2:13" x14ac:dyDescent="0.25">
      <c r="B2001" s="13">
        <v>41250</v>
      </c>
      <c r="C2001">
        <v>1982</v>
      </c>
      <c r="D2001" s="19">
        <f t="shared" si="90"/>
        <v>232833.09971328243</v>
      </c>
      <c r="E2001" s="19">
        <f t="shared" si="91"/>
        <v>31.894945166203076</v>
      </c>
      <c r="F2001" s="19">
        <f t="shared" si="92"/>
        <v>232864.99465844862</v>
      </c>
      <c r="I2001" s="13">
        <v>41250</v>
      </c>
      <c r="J2001">
        <v>1982</v>
      </c>
      <c r="K2001">
        <v>232833.09971323478</v>
      </c>
      <c r="L2001">
        <v>31.894945166194404</v>
      </c>
      <c r="M2001">
        <v>232864.99465840097</v>
      </c>
    </row>
    <row r="2002" spans="2:13" x14ac:dyDescent="0.25">
      <c r="B2002" s="13">
        <v>41251</v>
      </c>
      <c r="C2002">
        <v>1983</v>
      </c>
      <c r="D2002" s="19">
        <f t="shared" si="90"/>
        <v>232864.99465844862</v>
      </c>
      <c r="E2002" s="19">
        <f t="shared" si="91"/>
        <v>31.899314336773788</v>
      </c>
      <c r="F2002" s="19">
        <f t="shared" si="92"/>
        <v>232896.89397278539</v>
      </c>
      <c r="I2002" s="13">
        <v>41251</v>
      </c>
      <c r="J2002">
        <v>1983</v>
      </c>
      <c r="K2002">
        <v>232864.99465840106</v>
      </c>
      <c r="L2002">
        <v>31.899314336765109</v>
      </c>
      <c r="M2002">
        <v>232896.89397273783</v>
      </c>
    </row>
    <row r="2003" spans="2:13" x14ac:dyDescent="0.25">
      <c r="B2003" s="13">
        <v>41252</v>
      </c>
      <c r="C2003">
        <v>1984</v>
      </c>
      <c r="D2003" s="19">
        <f t="shared" si="90"/>
        <v>232896.89397278539</v>
      </c>
      <c r="E2003" s="19">
        <f t="shared" si="91"/>
        <v>31.903684105861014</v>
      </c>
      <c r="F2003" s="19">
        <f t="shared" si="92"/>
        <v>232928.79765689126</v>
      </c>
      <c r="I2003" s="13">
        <v>41252</v>
      </c>
      <c r="J2003">
        <v>1984</v>
      </c>
      <c r="K2003">
        <v>232896.89397273771</v>
      </c>
      <c r="L2003">
        <v>31.903684105852331</v>
      </c>
      <c r="M2003">
        <v>232928.79765684356</v>
      </c>
    </row>
    <row r="2004" spans="2:13" x14ac:dyDescent="0.25">
      <c r="B2004" s="13">
        <v>41253</v>
      </c>
      <c r="C2004">
        <v>1985</v>
      </c>
      <c r="D2004" s="19">
        <f t="shared" si="90"/>
        <v>232928.79765689126</v>
      </c>
      <c r="E2004" s="19">
        <f t="shared" si="91"/>
        <v>31.908054473546752</v>
      </c>
      <c r="F2004" s="19">
        <f t="shared" si="92"/>
        <v>232960.7057113648</v>
      </c>
      <c r="I2004" s="13">
        <v>41253</v>
      </c>
      <c r="J2004">
        <v>1985</v>
      </c>
      <c r="K2004">
        <v>232928.79765684356</v>
      </c>
      <c r="L2004">
        <v>31.908054473538058</v>
      </c>
      <c r="M2004">
        <v>232960.7057113171</v>
      </c>
    </row>
    <row r="2005" spans="2:13" x14ac:dyDescent="0.25">
      <c r="B2005" s="13">
        <v>41254</v>
      </c>
      <c r="C2005">
        <v>1986</v>
      </c>
      <c r="D2005" s="19">
        <f t="shared" ref="D2005:D2068" si="93">F2004</f>
        <v>232960.7057113648</v>
      </c>
      <c r="E2005" s="19">
        <f t="shared" ref="E2005:E2068" si="94">D2005*_nPIR</f>
        <v>31.91242543991299</v>
      </c>
      <c r="F2005" s="19">
        <f t="shared" si="92"/>
        <v>232992.61813680473</v>
      </c>
      <c r="I2005" s="13">
        <v>41254</v>
      </c>
      <c r="J2005">
        <v>1986</v>
      </c>
      <c r="K2005">
        <v>232960.70571131707</v>
      </c>
      <c r="L2005">
        <v>31.912425439904293</v>
      </c>
      <c r="M2005">
        <v>232992.61813675697</v>
      </c>
    </row>
    <row r="2006" spans="2:13" x14ac:dyDescent="0.25">
      <c r="B2006" s="13">
        <v>41255</v>
      </c>
      <c r="C2006">
        <v>1987</v>
      </c>
      <c r="D2006" s="19">
        <f t="shared" si="93"/>
        <v>232992.61813680473</v>
      </c>
      <c r="E2006" s="19">
        <f t="shared" si="94"/>
        <v>31.916797005041747</v>
      </c>
      <c r="F2006" s="19">
        <f t="shared" ref="F2006:F2069" si="95">D2006+E2006</f>
        <v>233024.53493380977</v>
      </c>
      <c r="I2006" s="13">
        <v>41255</v>
      </c>
      <c r="J2006">
        <v>1987</v>
      </c>
      <c r="K2006">
        <v>232992.61813675697</v>
      </c>
      <c r="L2006">
        <v>31.916797005033047</v>
      </c>
      <c r="M2006">
        <v>233024.53493376201</v>
      </c>
    </row>
    <row r="2007" spans="2:13" x14ac:dyDescent="0.25">
      <c r="B2007" s="13">
        <v>41256</v>
      </c>
      <c r="C2007">
        <v>1988</v>
      </c>
      <c r="D2007" s="19">
        <f t="shared" si="93"/>
        <v>233024.53493380977</v>
      </c>
      <c r="E2007" s="19">
        <f t="shared" si="94"/>
        <v>31.921169169015041</v>
      </c>
      <c r="F2007" s="19">
        <f t="shared" si="95"/>
        <v>233056.45610297879</v>
      </c>
      <c r="I2007" s="13">
        <v>41256</v>
      </c>
      <c r="J2007">
        <v>1988</v>
      </c>
      <c r="K2007">
        <v>233024.53493376198</v>
      </c>
      <c r="L2007">
        <v>31.921169169006337</v>
      </c>
      <c r="M2007">
        <v>233056.456102931</v>
      </c>
    </row>
    <row r="2008" spans="2:13" x14ac:dyDescent="0.25">
      <c r="B2008" s="13">
        <v>41257</v>
      </c>
      <c r="C2008">
        <v>1989</v>
      </c>
      <c r="D2008" s="19">
        <f t="shared" si="93"/>
        <v>233056.45610297879</v>
      </c>
      <c r="E2008" s="19">
        <f t="shared" si="94"/>
        <v>31.925541931914907</v>
      </c>
      <c r="F2008" s="19">
        <f t="shared" si="95"/>
        <v>233088.3816449107</v>
      </c>
      <c r="I2008" s="13">
        <v>41257</v>
      </c>
      <c r="J2008">
        <v>1989</v>
      </c>
      <c r="K2008">
        <v>233056.456102931</v>
      </c>
      <c r="L2008">
        <v>31.925541931906196</v>
      </c>
      <c r="M2008">
        <v>233088.38164486291</v>
      </c>
    </row>
    <row r="2009" spans="2:13" x14ac:dyDescent="0.25">
      <c r="B2009" s="13">
        <v>41258</v>
      </c>
      <c r="C2009">
        <v>1990</v>
      </c>
      <c r="D2009" s="19">
        <f t="shared" si="93"/>
        <v>233088.3816449107</v>
      </c>
      <c r="E2009" s="19">
        <f t="shared" si="94"/>
        <v>31.929915293823388</v>
      </c>
      <c r="F2009" s="19">
        <f t="shared" si="95"/>
        <v>233120.31156020451</v>
      </c>
      <c r="I2009" s="13">
        <v>41258</v>
      </c>
      <c r="J2009">
        <v>1990</v>
      </c>
      <c r="K2009">
        <v>233088.38164486285</v>
      </c>
      <c r="L2009">
        <v>31.929915293814673</v>
      </c>
      <c r="M2009">
        <v>233120.31156015667</v>
      </c>
    </row>
    <row r="2010" spans="2:13" x14ac:dyDescent="0.25">
      <c r="B2010" s="13">
        <v>41259</v>
      </c>
      <c r="C2010">
        <v>1991</v>
      </c>
      <c r="D2010" s="19">
        <f t="shared" si="93"/>
        <v>233120.31156020451</v>
      </c>
      <c r="E2010" s="19">
        <f t="shared" si="94"/>
        <v>31.934289254822541</v>
      </c>
      <c r="F2010" s="19">
        <f t="shared" si="95"/>
        <v>233152.24584945934</v>
      </c>
      <c r="I2010" s="13">
        <v>41259</v>
      </c>
      <c r="J2010">
        <v>1991</v>
      </c>
      <c r="K2010">
        <v>233120.31156015664</v>
      </c>
      <c r="L2010">
        <v>31.934289254813812</v>
      </c>
      <c r="M2010">
        <v>233152.24584941144</v>
      </c>
    </row>
    <row r="2011" spans="2:13" x14ac:dyDescent="0.25">
      <c r="B2011" s="13">
        <v>41260</v>
      </c>
      <c r="C2011">
        <v>1992</v>
      </c>
      <c r="D2011" s="19">
        <f t="shared" si="93"/>
        <v>233152.24584945934</v>
      </c>
      <c r="E2011" s="19">
        <f t="shared" si="94"/>
        <v>31.938663814994435</v>
      </c>
      <c r="F2011" s="19">
        <f t="shared" si="95"/>
        <v>233184.18451327435</v>
      </c>
      <c r="I2011" s="13">
        <v>41260</v>
      </c>
      <c r="J2011">
        <v>1992</v>
      </c>
      <c r="K2011">
        <v>233152.24584941141</v>
      </c>
      <c r="L2011">
        <v>31.938663814985709</v>
      </c>
      <c r="M2011">
        <v>233184.18451322638</v>
      </c>
    </row>
    <row r="2012" spans="2:13" x14ac:dyDescent="0.25">
      <c r="B2012" s="13">
        <v>41261</v>
      </c>
      <c r="C2012">
        <v>1993</v>
      </c>
      <c r="D2012" s="19">
        <f t="shared" si="93"/>
        <v>233184.18451327435</v>
      </c>
      <c r="E2012" s="19">
        <f t="shared" si="94"/>
        <v>31.943038974421146</v>
      </c>
      <c r="F2012" s="19">
        <f t="shared" si="95"/>
        <v>233216.12755224877</v>
      </c>
      <c r="I2012" s="13">
        <v>41261</v>
      </c>
      <c r="J2012">
        <v>1993</v>
      </c>
      <c r="K2012">
        <v>233184.18451322633</v>
      </c>
      <c r="L2012">
        <v>31.943038974412417</v>
      </c>
      <c r="M2012">
        <v>233216.12755220075</v>
      </c>
    </row>
    <row r="2013" spans="2:13" x14ac:dyDescent="0.25">
      <c r="B2013" s="13">
        <v>41262</v>
      </c>
      <c r="C2013">
        <v>1994</v>
      </c>
      <c r="D2013" s="19">
        <f t="shared" si="93"/>
        <v>233216.12755224877</v>
      </c>
      <c r="E2013" s="19">
        <f t="shared" si="94"/>
        <v>31.947414733184768</v>
      </c>
      <c r="F2013" s="19">
        <f t="shared" si="95"/>
        <v>233248.07496698195</v>
      </c>
      <c r="I2013" s="13">
        <v>41262</v>
      </c>
      <c r="J2013">
        <v>1994</v>
      </c>
      <c r="K2013">
        <v>233216.12755220078</v>
      </c>
      <c r="L2013">
        <v>31.947414733176036</v>
      </c>
      <c r="M2013">
        <v>233248.07496693396</v>
      </c>
    </row>
    <row r="2014" spans="2:13" x14ac:dyDescent="0.25">
      <c r="B2014" s="13">
        <v>41263</v>
      </c>
      <c r="C2014">
        <v>1995</v>
      </c>
      <c r="D2014" s="19">
        <f t="shared" si="93"/>
        <v>233248.07496698195</v>
      </c>
      <c r="E2014" s="19">
        <f t="shared" si="94"/>
        <v>31.951791091367394</v>
      </c>
      <c r="F2014" s="19">
        <f t="shared" si="95"/>
        <v>233280.02675807331</v>
      </c>
      <c r="I2014" s="13">
        <v>41263</v>
      </c>
      <c r="J2014">
        <v>1995</v>
      </c>
      <c r="K2014">
        <v>233248.0749669339</v>
      </c>
      <c r="L2014">
        <v>31.95179109135865</v>
      </c>
      <c r="M2014">
        <v>233280.02675802525</v>
      </c>
    </row>
    <row r="2015" spans="2:13" x14ac:dyDescent="0.25">
      <c r="B2015" s="13">
        <v>41264</v>
      </c>
      <c r="C2015">
        <v>1996</v>
      </c>
      <c r="D2015" s="19">
        <f t="shared" si="93"/>
        <v>233280.02675807331</v>
      </c>
      <c r="E2015" s="19">
        <f t="shared" si="94"/>
        <v>31.956168049051143</v>
      </c>
      <c r="F2015" s="19">
        <f t="shared" si="95"/>
        <v>233311.98292612235</v>
      </c>
      <c r="I2015" s="13">
        <v>41264</v>
      </c>
      <c r="J2015">
        <v>1996</v>
      </c>
      <c r="K2015">
        <v>233280.02675802528</v>
      </c>
      <c r="L2015">
        <v>31.956168049042393</v>
      </c>
      <c r="M2015">
        <v>233311.98292607433</v>
      </c>
    </row>
    <row r="2016" spans="2:13" x14ac:dyDescent="0.25">
      <c r="B2016" s="13">
        <v>41265</v>
      </c>
      <c r="C2016">
        <v>1997</v>
      </c>
      <c r="D2016" s="19">
        <f t="shared" si="93"/>
        <v>233311.98292612235</v>
      </c>
      <c r="E2016" s="19">
        <f t="shared" si="94"/>
        <v>31.960545606318135</v>
      </c>
      <c r="F2016" s="19">
        <f t="shared" si="95"/>
        <v>233343.94347172868</v>
      </c>
      <c r="I2016" s="13">
        <v>41265</v>
      </c>
      <c r="J2016">
        <v>1997</v>
      </c>
      <c r="K2016">
        <v>233311.98292607424</v>
      </c>
      <c r="L2016">
        <v>31.960545606309385</v>
      </c>
      <c r="M2016">
        <v>233343.94347168054</v>
      </c>
    </row>
    <row r="2017" spans="2:13" x14ac:dyDescent="0.25">
      <c r="B2017" s="13">
        <v>41266</v>
      </c>
      <c r="C2017">
        <v>1998</v>
      </c>
      <c r="D2017" s="19">
        <f t="shared" si="93"/>
        <v>233343.94347172868</v>
      </c>
      <c r="E2017" s="19">
        <f t="shared" si="94"/>
        <v>31.964923763250507</v>
      </c>
      <c r="F2017" s="19">
        <f t="shared" si="95"/>
        <v>233375.90839549192</v>
      </c>
      <c r="I2017" s="13">
        <v>41266</v>
      </c>
      <c r="J2017">
        <v>1998</v>
      </c>
      <c r="K2017">
        <v>233343.9434716806</v>
      </c>
      <c r="L2017">
        <v>31.96492376324175</v>
      </c>
      <c r="M2017">
        <v>233375.90839544384</v>
      </c>
    </row>
    <row r="2018" spans="2:13" x14ac:dyDescent="0.25">
      <c r="B2018" s="13">
        <v>41267</v>
      </c>
      <c r="C2018">
        <v>1999</v>
      </c>
      <c r="D2018" s="19">
        <f t="shared" si="93"/>
        <v>233375.90839549192</v>
      </c>
      <c r="E2018" s="19">
        <f t="shared" si="94"/>
        <v>31.969302519930405</v>
      </c>
      <c r="F2018" s="19">
        <f t="shared" si="95"/>
        <v>233407.87769801184</v>
      </c>
      <c r="I2018" s="13">
        <v>41267</v>
      </c>
      <c r="J2018">
        <v>1999</v>
      </c>
      <c r="K2018">
        <v>233375.90839544384</v>
      </c>
      <c r="L2018">
        <v>31.969302519921644</v>
      </c>
      <c r="M2018">
        <v>233407.87769796376</v>
      </c>
    </row>
    <row r="2019" spans="2:13" x14ac:dyDescent="0.25">
      <c r="B2019" s="13">
        <v>41268</v>
      </c>
      <c r="C2019">
        <v>2000</v>
      </c>
      <c r="D2019" s="19">
        <f t="shared" si="93"/>
        <v>233407.87769801184</v>
      </c>
      <c r="E2019" s="19">
        <f t="shared" si="94"/>
        <v>31.973681876439983</v>
      </c>
      <c r="F2019" s="19">
        <f t="shared" si="95"/>
        <v>233439.85137988828</v>
      </c>
      <c r="I2019" s="13">
        <v>41268</v>
      </c>
      <c r="J2019">
        <v>2000</v>
      </c>
      <c r="K2019">
        <v>233407.87769796376</v>
      </c>
      <c r="L2019">
        <v>31.973681876431215</v>
      </c>
      <c r="M2019">
        <v>233439.8513798402</v>
      </c>
    </row>
    <row r="2020" spans="2:13" x14ac:dyDescent="0.25">
      <c r="B2020" s="13">
        <v>41269</v>
      </c>
      <c r="C2020">
        <v>2001</v>
      </c>
      <c r="D2020" s="19">
        <f t="shared" si="93"/>
        <v>233439.85137988828</v>
      </c>
      <c r="E2020" s="19">
        <f t="shared" si="94"/>
        <v>31.97806183286141</v>
      </c>
      <c r="F2020" s="19">
        <f t="shared" si="95"/>
        <v>233471.82944172114</v>
      </c>
      <c r="I2020" s="13">
        <v>41269</v>
      </c>
      <c r="J2020">
        <v>2001</v>
      </c>
      <c r="K2020">
        <v>233439.85137984011</v>
      </c>
      <c r="L2020">
        <v>31.978061832852646</v>
      </c>
      <c r="M2020">
        <v>233471.82944167298</v>
      </c>
    </row>
    <row r="2021" spans="2:13" x14ac:dyDescent="0.25">
      <c r="B2021" s="13">
        <v>41270</v>
      </c>
      <c r="C2021">
        <v>2002</v>
      </c>
      <c r="D2021" s="19">
        <f t="shared" si="93"/>
        <v>233471.82944172114</v>
      </c>
      <c r="E2021" s="19">
        <f t="shared" si="94"/>
        <v>31.982442389276873</v>
      </c>
      <c r="F2021" s="19">
        <f t="shared" si="95"/>
        <v>233503.81188411042</v>
      </c>
      <c r="I2021" s="13">
        <v>41270</v>
      </c>
      <c r="J2021">
        <v>2002</v>
      </c>
      <c r="K2021">
        <v>233471.82944167286</v>
      </c>
      <c r="L2021">
        <v>31.982442389268098</v>
      </c>
      <c r="M2021">
        <v>233503.81188406213</v>
      </c>
    </row>
    <row r="2022" spans="2:13" x14ac:dyDescent="0.25">
      <c r="B2022" s="13">
        <v>41271</v>
      </c>
      <c r="C2022">
        <v>2003</v>
      </c>
      <c r="D2022" s="19">
        <f t="shared" si="93"/>
        <v>233503.81188411042</v>
      </c>
      <c r="E2022" s="19">
        <f t="shared" si="94"/>
        <v>31.986823545768555</v>
      </c>
      <c r="F2022" s="19">
        <f t="shared" si="95"/>
        <v>233535.79870765618</v>
      </c>
      <c r="I2022" s="13">
        <v>41271</v>
      </c>
      <c r="J2022">
        <v>2003</v>
      </c>
      <c r="K2022">
        <v>233503.81188406219</v>
      </c>
      <c r="L2022">
        <v>31.986823545759776</v>
      </c>
      <c r="M2022">
        <v>233535.79870760796</v>
      </c>
    </row>
    <row r="2023" spans="2:13" x14ac:dyDescent="0.25">
      <c r="B2023" s="13">
        <v>41272</v>
      </c>
      <c r="C2023">
        <v>2004</v>
      </c>
      <c r="D2023" s="19">
        <f t="shared" si="93"/>
        <v>233535.79870765618</v>
      </c>
      <c r="E2023" s="19">
        <f t="shared" si="94"/>
        <v>31.99120530241866</v>
      </c>
      <c r="F2023" s="19">
        <f t="shared" si="95"/>
        <v>233567.7899129586</v>
      </c>
      <c r="I2023" s="13">
        <v>41272</v>
      </c>
      <c r="J2023">
        <v>2004</v>
      </c>
      <c r="K2023">
        <v>233535.7987076079</v>
      </c>
      <c r="L2023">
        <v>31.991205302409867</v>
      </c>
      <c r="M2023">
        <v>233567.78991291032</v>
      </c>
    </row>
    <row r="2024" spans="2:13" x14ac:dyDescent="0.25">
      <c r="B2024" s="13">
        <v>41273</v>
      </c>
      <c r="C2024">
        <v>2005</v>
      </c>
      <c r="D2024" s="19">
        <f t="shared" si="93"/>
        <v>233567.7899129586</v>
      </c>
      <c r="E2024" s="19">
        <f t="shared" si="94"/>
        <v>31.9955876593094</v>
      </c>
      <c r="F2024" s="19">
        <f t="shared" si="95"/>
        <v>233599.7855006179</v>
      </c>
      <c r="I2024" s="13">
        <v>41273</v>
      </c>
      <c r="J2024">
        <v>2005</v>
      </c>
      <c r="K2024">
        <v>233567.78991291032</v>
      </c>
      <c r="L2024">
        <v>31.995587659300615</v>
      </c>
      <c r="M2024">
        <v>233599.78550056962</v>
      </c>
    </row>
    <row r="2025" spans="2:13" x14ac:dyDescent="0.25">
      <c r="B2025" s="13">
        <v>41274</v>
      </c>
      <c r="C2025">
        <v>2006</v>
      </c>
      <c r="D2025" s="19">
        <f t="shared" si="93"/>
        <v>233599.7855006179</v>
      </c>
      <c r="E2025" s="19">
        <f t="shared" si="94"/>
        <v>31.999970616523004</v>
      </c>
      <c r="F2025" s="19">
        <f t="shared" si="95"/>
        <v>233631.78547123441</v>
      </c>
      <c r="I2025" s="13">
        <v>41274</v>
      </c>
      <c r="J2025">
        <v>2006</v>
      </c>
      <c r="K2025">
        <v>233599.78550056956</v>
      </c>
      <c r="L2025">
        <v>31.999970616514204</v>
      </c>
      <c r="M2025">
        <v>233631.78547118607</v>
      </c>
    </row>
    <row r="2026" spans="2:13" x14ac:dyDescent="0.25">
      <c r="B2026" s="13">
        <v>41275</v>
      </c>
      <c r="C2026">
        <v>2007</v>
      </c>
      <c r="D2026" s="19">
        <f t="shared" si="93"/>
        <v>233631.78547123441</v>
      </c>
      <c r="E2026" s="19">
        <f t="shared" si="94"/>
        <v>32.004354174141703</v>
      </c>
      <c r="F2026" s="19">
        <f t="shared" si="95"/>
        <v>233663.78982540854</v>
      </c>
      <c r="I2026" s="13">
        <v>41275</v>
      </c>
      <c r="J2026">
        <v>2007</v>
      </c>
      <c r="K2026">
        <v>233631.7854711861</v>
      </c>
      <c r="L2026">
        <v>32.004354174132907</v>
      </c>
      <c r="M2026">
        <v>233663.78982536023</v>
      </c>
    </row>
    <row r="2027" spans="2:13" x14ac:dyDescent="0.25">
      <c r="B2027" s="13">
        <v>41276</v>
      </c>
      <c r="C2027">
        <v>2008</v>
      </c>
      <c r="D2027" s="19">
        <f t="shared" si="93"/>
        <v>233663.78982540854</v>
      </c>
      <c r="E2027" s="19">
        <f t="shared" si="94"/>
        <v>32.008738332247752</v>
      </c>
      <c r="F2027" s="19">
        <f t="shared" si="95"/>
        <v>233695.7985637408</v>
      </c>
      <c r="I2027" s="13">
        <v>41276</v>
      </c>
      <c r="J2027">
        <v>2008</v>
      </c>
      <c r="K2027">
        <v>233663.78982536023</v>
      </c>
      <c r="L2027">
        <v>32.008738332238948</v>
      </c>
      <c r="M2027">
        <v>233695.79856369249</v>
      </c>
    </row>
    <row r="2028" spans="2:13" x14ac:dyDescent="0.25">
      <c r="B2028" s="13">
        <v>41277</v>
      </c>
      <c r="C2028">
        <v>2009</v>
      </c>
      <c r="D2028" s="19">
        <f t="shared" si="93"/>
        <v>233695.7985637408</v>
      </c>
      <c r="E2028" s="19">
        <f t="shared" si="94"/>
        <v>32.013123090923401</v>
      </c>
      <c r="F2028" s="19">
        <f t="shared" si="95"/>
        <v>233727.81168683173</v>
      </c>
      <c r="I2028" s="13">
        <v>41277</v>
      </c>
      <c r="J2028">
        <v>2009</v>
      </c>
      <c r="K2028">
        <v>233695.79856369243</v>
      </c>
      <c r="L2028">
        <v>32.013123090914604</v>
      </c>
      <c r="M2028">
        <v>233727.81168678333</v>
      </c>
    </row>
    <row r="2029" spans="2:13" x14ac:dyDescent="0.25">
      <c r="B2029" s="13">
        <v>41278</v>
      </c>
      <c r="C2029">
        <v>2010</v>
      </c>
      <c r="D2029" s="19">
        <f t="shared" si="93"/>
        <v>233727.81168683173</v>
      </c>
      <c r="E2029" s="19">
        <f t="shared" si="94"/>
        <v>32.017508450250929</v>
      </c>
      <c r="F2029" s="19">
        <f t="shared" si="95"/>
        <v>233759.82919528199</v>
      </c>
      <c r="I2029" s="13">
        <v>41278</v>
      </c>
      <c r="J2029">
        <v>2010</v>
      </c>
      <c r="K2029">
        <v>233727.81168678333</v>
      </c>
      <c r="L2029">
        <v>32.017508450242119</v>
      </c>
      <c r="M2029">
        <v>233759.82919523359</v>
      </c>
    </row>
    <row r="2030" spans="2:13" x14ac:dyDescent="0.25">
      <c r="B2030" s="13">
        <v>41279</v>
      </c>
      <c r="C2030">
        <v>2011</v>
      </c>
      <c r="D2030" s="19">
        <f t="shared" si="93"/>
        <v>233759.82919528199</v>
      </c>
      <c r="E2030" s="19">
        <f t="shared" si="94"/>
        <v>32.021894410312605</v>
      </c>
      <c r="F2030" s="19">
        <f t="shared" si="95"/>
        <v>233791.8510896923</v>
      </c>
      <c r="I2030" s="13">
        <v>41279</v>
      </c>
      <c r="J2030">
        <v>2011</v>
      </c>
      <c r="K2030">
        <v>233759.82919523353</v>
      </c>
      <c r="L2030">
        <v>32.021894410303787</v>
      </c>
      <c r="M2030">
        <v>233791.85108964384</v>
      </c>
    </row>
    <row r="2031" spans="2:13" x14ac:dyDescent="0.25">
      <c r="B2031" s="13">
        <v>41280</v>
      </c>
      <c r="C2031">
        <v>2012</v>
      </c>
      <c r="D2031" s="19">
        <f t="shared" si="93"/>
        <v>233791.8510896923</v>
      </c>
      <c r="E2031" s="19">
        <f t="shared" si="94"/>
        <v>32.026280971190729</v>
      </c>
      <c r="F2031" s="19">
        <f t="shared" si="95"/>
        <v>233823.87737066348</v>
      </c>
      <c r="I2031" s="13">
        <v>41280</v>
      </c>
      <c r="J2031">
        <v>2012</v>
      </c>
      <c r="K2031">
        <v>233791.85108964381</v>
      </c>
      <c r="L2031">
        <v>32.026280971181905</v>
      </c>
      <c r="M2031">
        <v>233823.877370615</v>
      </c>
    </row>
    <row r="2032" spans="2:13" x14ac:dyDescent="0.25">
      <c r="B2032" s="13">
        <v>41281</v>
      </c>
      <c r="C2032">
        <v>2013</v>
      </c>
      <c r="D2032" s="19">
        <f t="shared" si="93"/>
        <v>233823.87737066348</v>
      </c>
      <c r="E2032" s="19">
        <f t="shared" si="94"/>
        <v>32.030668132967605</v>
      </c>
      <c r="F2032" s="19">
        <f t="shared" si="95"/>
        <v>233855.90803879645</v>
      </c>
      <c r="I2032" s="13">
        <v>41281</v>
      </c>
      <c r="J2032">
        <v>2013</v>
      </c>
      <c r="K2032">
        <v>233823.87737061491</v>
      </c>
      <c r="L2032">
        <v>32.030668132958773</v>
      </c>
      <c r="M2032">
        <v>233855.90803874788</v>
      </c>
    </row>
    <row r="2033" spans="2:13" x14ac:dyDescent="0.25">
      <c r="B2033" s="13">
        <v>41282</v>
      </c>
      <c r="C2033">
        <v>2014</v>
      </c>
      <c r="D2033" s="19">
        <f t="shared" si="93"/>
        <v>233855.90803879645</v>
      </c>
      <c r="E2033" s="19">
        <f t="shared" si="94"/>
        <v>32.035055895725542</v>
      </c>
      <c r="F2033" s="19">
        <f t="shared" si="95"/>
        <v>233887.94309469216</v>
      </c>
      <c r="I2033" s="13">
        <v>41282</v>
      </c>
      <c r="J2033">
        <v>2014</v>
      </c>
      <c r="K2033">
        <v>233855.90803874796</v>
      </c>
      <c r="L2033">
        <v>32.035055895716717</v>
      </c>
      <c r="M2033">
        <v>233887.94309464368</v>
      </c>
    </row>
    <row r="2034" spans="2:13" x14ac:dyDescent="0.25">
      <c r="B2034" s="13">
        <v>41283</v>
      </c>
      <c r="C2034">
        <v>2015</v>
      </c>
      <c r="D2034" s="19">
        <f t="shared" si="93"/>
        <v>233887.94309469216</v>
      </c>
      <c r="E2034" s="19">
        <f t="shared" si="94"/>
        <v>32.039444259546876</v>
      </c>
      <c r="F2034" s="19">
        <f t="shared" si="95"/>
        <v>233919.98253895171</v>
      </c>
      <c r="I2034" s="13">
        <v>41283</v>
      </c>
      <c r="J2034">
        <v>2015</v>
      </c>
      <c r="K2034">
        <v>233887.94309464359</v>
      </c>
      <c r="L2034">
        <v>32.039444259538044</v>
      </c>
      <c r="M2034">
        <v>233919.98253890313</v>
      </c>
    </row>
    <row r="2035" spans="2:13" x14ac:dyDescent="0.25">
      <c r="B2035" s="13">
        <v>41284</v>
      </c>
      <c r="C2035">
        <v>2016</v>
      </c>
      <c r="D2035" s="19">
        <f t="shared" si="93"/>
        <v>233919.98253895171</v>
      </c>
      <c r="E2035" s="19">
        <f t="shared" si="94"/>
        <v>32.043833224513939</v>
      </c>
      <c r="F2035" s="19">
        <f t="shared" si="95"/>
        <v>233952.02637217622</v>
      </c>
      <c r="I2035" s="13">
        <v>41284</v>
      </c>
      <c r="J2035">
        <v>2016</v>
      </c>
      <c r="K2035">
        <v>233919.9825389031</v>
      </c>
      <c r="L2035">
        <v>32.0438332245051</v>
      </c>
      <c r="M2035">
        <v>233952.02637212761</v>
      </c>
    </row>
    <row r="2036" spans="2:13" x14ac:dyDescent="0.25">
      <c r="B2036" s="13">
        <v>41285</v>
      </c>
      <c r="C2036">
        <v>2017</v>
      </c>
      <c r="D2036" s="19">
        <f t="shared" si="93"/>
        <v>233952.02637217622</v>
      </c>
      <c r="E2036" s="19">
        <f t="shared" si="94"/>
        <v>32.048222790709076</v>
      </c>
      <c r="F2036" s="19">
        <f t="shared" si="95"/>
        <v>233984.07459496692</v>
      </c>
      <c r="I2036" s="13">
        <v>41285</v>
      </c>
      <c r="J2036">
        <v>2017</v>
      </c>
      <c r="K2036">
        <v>233952.02637212756</v>
      </c>
      <c r="L2036">
        <v>32.04822279070023</v>
      </c>
      <c r="M2036">
        <v>233984.07459491826</v>
      </c>
    </row>
    <row r="2037" spans="2:13" x14ac:dyDescent="0.25">
      <c r="B2037" s="13">
        <v>41286</v>
      </c>
      <c r="C2037">
        <v>2018</v>
      </c>
      <c r="D2037" s="19">
        <f t="shared" si="93"/>
        <v>233984.07459496692</v>
      </c>
      <c r="E2037" s="19">
        <f t="shared" si="94"/>
        <v>32.052612958214652</v>
      </c>
      <c r="F2037" s="19">
        <f t="shared" si="95"/>
        <v>234016.12720792514</v>
      </c>
      <c r="I2037" s="13">
        <v>41286</v>
      </c>
      <c r="J2037">
        <v>2018</v>
      </c>
      <c r="K2037">
        <v>233984.07459491823</v>
      </c>
      <c r="L2037">
        <v>32.052612958205799</v>
      </c>
      <c r="M2037">
        <v>234016.12720787645</v>
      </c>
    </row>
    <row r="2038" spans="2:13" x14ac:dyDescent="0.25">
      <c r="B2038" s="13">
        <v>41287</v>
      </c>
      <c r="C2038">
        <v>2019</v>
      </c>
      <c r="D2038" s="19">
        <f t="shared" si="93"/>
        <v>234016.12720792514</v>
      </c>
      <c r="E2038" s="19">
        <f t="shared" si="94"/>
        <v>32.057003727113035</v>
      </c>
      <c r="F2038" s="19">
        <f t="shared" si="95"/>
        <v>234048.18421165226</v>
      </c>
      <c r="I2038" s="13">
        <v>41287</v>
      </c>
      <c r="J2038">
        <v>2019</v>
      </c>
      <c r="K2038">
        <v>234016.12720787639</v>
      </c>
      <c r="L2038">
        <v>32.057003727104181</v>
      </c>
      <c r="M2038">
        <v>234048.18421160348</v>
      </c>
    </row>
    <row r="2039" spans="2:13" x14ac:dyDescent="0.25">
      <c r="B2039" s="13">
        <v>41288</v>
      </c>
      <c r="C2039">
        <v>2020</v>
      </c>
      <c r="D2039" s="19">
        <f t="shared" si="93"/>
        <v>234048.18421165226</v>
      </c>
      <c r="E2039" s="19">
        <f t="shared" si="94"/>
        <v>32.061395097486617</v>
      </c>
      <c r="F2039" s="19">
        <f t="shared" si="95"/>
        <v>234080.24560674976</v>
      </c>
      <c r="I2039" s="13">
        <v>41288</v>
      </c>
      <c r="J2039">
        <v>2020</v>
      </c>
      <c r="K2039">
        <v>234048.18421160354</v>
      </c>
      <c r="L2039">
        <v>32.06139509747775</v>
      </c>
      <c r="M2039">
        <v>234080.24560670101</v>
      </c>
    </row>
    <row r="2040" spans="2:13" x14ac:dyDescent="0.25">
      <c r="B2040" s="13">
        <v>41289</v>
      </c>
      <c r="C2040">
        <v>2021</v>
      </c>
      <c r="D2040" s="19">
        <f t="shared" si="93"/>
        <v>234080.24560674976</v>
      </c>
      <c r="E2040" s="19">
        <f t="shared" si="94"/>
        <v>32.06578706941778</v>
      </c>
      <c r="F2040" s="19">
        <f t="shared" si="95"/>
        <v>234112.31139381917</v>
      </c>
      <c r="I2040" s="13">
        <v>41289</v>
      </c>
      <c r="J2040">
        <v>2021</v>
      </c>
      <c r="K2040">
        <v>234080.24560670101</v>
      </c>
      <c r="L2040">
        <v>32.06578706940892</v>
      </c>
      <c r="M2040">
        <v>234112.31139377042</v>
      </c>
    </row>
    <row r="2041" spans="2:13" x14ac:dyDescent="0.25">
      <c r="B2041" s="13">
        <v>41290</v>
      </c>
      <c r="C2041">
        <v>2022</v>
      </c>
      <c r="D2041" s="19">
        <f t="shared" si="93"/>
        <v>234112.31139381917</v>
      </c>
      <c r="E2041" s="19">
        <f t="shared" si="94"/>
        <v>32.070179642988933</v>
      </c>
      <c r="F2041" s="19">
        <f t="shared" si="95"/>
        <v>234144.38157346216</v>
      </c>
      <c r="I2041" s="13">
        <v>41290</v>
      </c>
      <c r="J2041">
        <v>2022</v>
      </c>
      <c r="K2041">
        <v>234112.31139377039</v>
      </c>
      <c r="L2041">
        <v>32.070179642980058</v>
      </c>
      <c r="M2041">
        <v>234144.38157341338</v>
      </c>
    </row>
    <row r="2042" spans="2:13" x14ac:dyDescent="0.25">
      <c r="B2042" s="13">
        <v>41291</v>
      </c>
      <c r="C2042">
        <v>2023</v>
      </c>
      <c r="D2042" s="19">
        <f t="shared" si="93"/>
        <v>234144.38157346216</v>
      </c>
      <c r="E2042" s="19">
        <f t="shared" si="94"/>
        <v>32.074572818282491</v>
      </c>
      <c r="F2042" s="19">
        <f t="shared" si="95"/>
        <v>234176.45614628046</v>
      </c>
      <c r="I2042" s="13">
        <v>41291</v>
      </c>
      <c r="J2042">
        <v>2023</v>
      </c>
      <c r="K2042">
        <v>234144.38157341329</v>
      </c>
      <c r="L2042">
        <v>32.074572818273616</v>
      </c>
      <c r="M2042">
        <v>234176.45614623156</v>
      </c>
    </row>
    <row r="2043" spans="2:13" x14ac:dyDescent="0.25">
      <c r="B2043" s="13">
        <v>41292</v>
      </c>
      <c r="C2043">
        <v>2024</v>
      </c>
      <c r="D2043" s="19">
        <f t="shared" si="93"/>
        <v>234176.45614628046</v>
      </c>
      <c r="E2043" s="19">
        <f t="shared" si="94"/>
        <v>32.078966595380891</v>
      </c>
      <c r="F2043" s="19">
        <f t="shared" si="95"/>
        <v>234208.53511287583</v>
      </c>
      <c r="I2043" s="13">
        <v>41292</v>
      </c>
      <c r="J2043">
        <v>2024</v>
      </c>
      <c r="K2043">
        <v>234176.45614623162</v>
      </c>
      <c r="L2043">
        <v>32.078966595372009</v>
      </c>
      <c r="M2043">
        <v>234208.535112827</v>
      </c>
    </row>
    <row r="2044" spans="2:13" x14ac:dyDescent="0.25">
      <c r="B2044" s="13">
        <v>41293</v>
      </c>
      <c r="C2044">
        <v>2025</v>
      </c>
      <c r="D2044" s="19">
        <f t="shared" si="93"/>
        <v>234208.53511287583</v>
      </c>
      <c r="E2044" s="19">
        <f t="shared" si="94"/>
        <v>32.083360974366556</v>
      </c>
      <c r="F2044" s="19">
        <f t="shared" si="95"/>
        <v>234240.61847385019</v>
      </c>
      <c r="I2044" s="13">
        <v>41293</v>
      </c>
      <c r="J2044">
        <v>2025</v>
      </c>
      <c r="K2044">
        <v>234208.53511282694</v>
      </c>
      <c r="L2044">
        <v>32.083360974357667</v>
      </c>
      <c r="M2044">
        <v>234240.6184738013</v>
      </c>
    </row>
    <row r="2045" spans="2:13" x14ac:dyDescent="0.25">
      <c r="B2045" s="13">
        <v>41294</v>
      </c>
      <c r="C2045">
        <v>2026</v>
      </c>
      <c r="D2045" s="19">
        <f t="shared" si="93"/>
        <v>234240.61847385019</v>
      </c>
      <c r="E2045" s="19">
        <f t="shared" si="94"/>
        <v>32.087755955321946</v>
      </c>
      <c r="F2045" s="19">
        <f t="shared" si="95"/>
        <v>234272.70622980551</v>
      </c>
      <c r="I2045" s="13">
        <v>41294</v>
      </c>
      <c r="J2045">
        <v>2026</v>
      </c>
      <c r="K2045">
        <v>234240.61847380127</v>
      </c>
      <c r="L2045">
        <v>32.087755955313057</v>
      </c>
      <c r="M2045">
        <v>234272.70622975659</v>
      </c>
    </row>
    <row r="2046" spans="2:13" x14ac:dyDescent="0.25">
      <c r="B2046" s="13">
        <v>41295</v>
      </c>
      <c r="C2046">
        <v>2027</v>
      </c>
      <c r="D2046" s="19">
        <f t="shared" si="93"/>
        <v>234272.70622980551</v>
      </c>
      <c r="E2046" s="19">
        <f t="shared" si="94"/>
        <v>32.092151538329524</v>
      </c>
      <c r="F2046" s="19">
        <f t="shared" si="95"/>
        <v>234304.79838134383</v>
      </c>
      <c r="I2046" s="13">
        <v>41295</v>
      </c>
      <c r="J2046">
        <v>2027</v>
      </c>
      <c r="K2046">
        <v>234272.70622975653</v>
      </c>
      <c r="L2046">
        <v>32.092151538320628</v>
      </c>
      <c r="M2046">
        <v>234304.79838129485</v>
      </c>
    </row>
    <row r="2047" spans="2:13" x14ac:dyDescent="0.25">
      <c r="B2047" s="13">
        <v>41296</v>
      </c>
      <c r="C2047">
        <v>2028</v>
      </c>
      <c r="D2047" s="19">
        <f t="shared" si="93"/>
        <v>234304.79838134383</v>
      </c>
      <c r="E2047" s="19">
        <f t="shared" si="94"/>
        <v>32.096547723471765</v>
      </c>
      <c r="F2047" s="19">
        <f t="shared" si="95"/>
        <v>234336.89492906732</v>
      </c>
      <c r="I2047" s="13">
        <v>41296</v>
      </c>
      <c r="J2047">
        <v>2028</v>
      </c>
      <c r="K2047">
        <v>234304.79838129494</v>
      </c>
      <c r="L2047">
        <v>32.096547723462862</v>
      </c>
      <c r="M2047">
        <v>234336.8949290184</v>
      </c>
    </row>
    <row r="2048" spans="2:13" x14ac:dyDescent="0.25">
      <c r="B2048" s="13">
        <v>41297</v>
      </c>
      <c r="C2048">
        <v>2029</v>
      </c>
      <c r="D2048" s="19">
        <f t="shared" si="93"/>
        <v>234336.89492906732</v>
      </c>
      <c r="E2048" s="19">
        <f t="shared" si="94"/>
        <v>32.100944510831141</v>
      </c>
      <c r="F2048" s="19">
        <f t="shared" si="95"/>
        <v>234368.99587357815</v>
      </c>
      <c r="I2048" s="13">
        <v>41297</v>
      </c>
      <c r="J2048">
        <v>2029</v>
      </c>
      <c r="K2048">
        <v>234336.89492901825</v>
      </c>
      <c r="L2048">
        <v>32.100944510822238</v>
      </c>
      <c r="M2048">
        <v>234368.99587352909</v>
      </c>
    </row>
    <row r="2049" spans="2:13" x14ac:dyDescent="0.25">
      <c r="B2049" s="13">
        <v>41298</v>
      </c>
      <c r="C2049">
        <v>2030</v>
      </c>
      <c r="D2049" s="19">
        <f t="shared" si="93"/>
        <v>234368.99587357815</v>
      </c>
      <c r="E2049" s="19">
        <f t="shared" si="94"/>
        <v>32.10534190049016</v>
      </c>
      <c r="F2049" s="19">
        <f t="shared" si="95"/>
        <v>234401.10121547864</v>
      </c>
      <c r="I2049" s="13">
        <v>41298</v>
      </c>
      <c r="J2049">
        <v>2030</v>
      </c>
      <c r="K2049">
        <v>234368.99587352914</v>
      </c>
      <c r="L2049">
        <v>32.10534190048125</v>
      </c>
      <c r="M2049">
        <v>234401.10121542963</v>
      </c>
    </row>
    <row r="2050" spans="2:13" x14ac:dyDescent="0.25">
      <c r="B2050" s="13">
        <v>41299</v>
      </c>
      <c r="C2050">
        <v>2031</v>
      </c>
      <c r="D2050" s="19">
        <f t="shared" si="93"/>
        <v>234401.10121547864</v>
      </c>
      <c r="E2050" s="19">
        <f t="shared" si="94"/>
        <v>32.109739892531323</v>
      </c>
      <c r="F2050" s="19">
        <f t="shared" si="95"/>
        <v>234433.21095537118</v>
      </c>
      <c r="I2050" s="13">
        <v>41299</v>
      </c>
      <c r="J2050">
        <v>2031</v>
      </c>
      <c r="K2050">
        <v>234401.10121542957</v>
      </c>
      <c r="L2050">
        <v>32.109739892522406</v>
      </c>
      <c r="M2050">
        <v>234433.21095532211</v>
      </c>
    </row>
    <row r="2051" spans="2:13" x14ac:dyDescent="0.25">
      <c r="B2051" s="13">
        <v>41300</v>
      </c>
      <c r="C2051">
        <v>2032</v>
      </c>
      <c r="D2051" s="19">
        <f t="shared" si="93"/>
        <v>234433.21095537118</v>
      </c>
      <c r="E2051" s="19">
        <f t="shared" si="94"/>
        <v>32.114138487037152</v>
      </c>
      <c r="F2051" s="19">
        <f t="shared" si="95"/>
        <v>234465.32509385821</v>
      </c>
      <c r="I2051" s="13">
        <v>41300</v>
      </c>
      <c r="J2051">
        <v>2032</v>
      </c>
      <c r="K2051">
        <v>234433.21095532205</v>
      </c>
      <c r="L2051">
        <v>32.114138487028228</v>
      </c>
      <c r="M2051">
        <v>234465.32509380908</v>
      </c>
    </row>
    <row r="2052" spans="2:13" x14ac:dyDescent="0.25">
      <c r="B2052" s="13">
        <v>41301</v>
      </c>
      <c r="C2052">
        <v>2033</v>
      </c>
      <c r="D2052" s="19">
        <f t="shared" si="93"/>
        <v>234465.32509385821</v>
      </c>
      <c r="E2052" s="19">
        <f t="shared" si="94"/>
        <v>32.118537684090171</v>
      </c>
      <c r="F2052" s="19">
        <f t="shared" si="95"/>
        <v>234497.44363154229</v>
      </c>
      <c r="I2052" s="13">
        <v>41301</v>
      </c>
      <c r="J2052">
        <v>2033</v>
      </c>
      <c r="K2052">
        <v>234465.32509380902</v>
      </c>
      <c r="L2052">
        <v>32.11853768408124</v>
      </c>
      <c r="M2052">
        <v>234497.44363149311</v>
      </c>
    </row>
    <row r="2053" spans="2:13" x14ac:dyDescent="0.25">
      <c r="B2053" s="13">
        <v>41302</v>
      </c>
      <c r="C2053">
        <v>2034</v>
      </c>
      <c r="D2053" s="19">
        <f t="shared" si="93"/>
        <v>234497.44363154229</v>
      </c>
      <c r="E2053" s="19">
        <f t="shared" si="94"/>
        <v>32.122937483772922</v>
      </c>
      <c r="F2053" s="19">
        <f t="shared" si="95"/>
        <v>234529.56656902606</v>
      </c>
      <c r="I2053" s="13">
        <v>41302</v>
      </c>
      <c r="J2053">
        <v>2034</v>
      </c>
      <c r="K2053">
        <v>234497.44363149314</v>
      </c>
      <c r="L2053">
        <v>32.122937483763984</v>
      </c>
      <c r="M2053">
        <v>234529.56656897691</v>
      </c>
    </row>
    <row r="2054" spans="2:13" x14ac:dyDescent="0.25">
      <c r="B2054" s="13">
        <v>41303</v>
      </c>
      <c r="C2054">
        <v>2035</v>
      </c>
      <c r="D2054" s="19">
        <f t="shared" si="93"/>
        <v>234529.56656902606</v>
      </c>
      <c r="E2054" s="19">
        <f t="shared" si="94"/>
        <v>32.127337886167957</v>
      </c>
      <c r="F2054" s="19">
        <f t="shared" si="95"/>
        <v>234561.69390691223</v>
      </c>
      <c r="I2054" s="13">
        <v>41303</v>
      </c>
      <c r="J2054">
        <v>2035</v>
      </c>
      <c r="K2054">
        <v>234529.56656897685</v>
      </c>
      <c r="L2054">
        <v>32.127337886159026</v>
      </c>
      <c r="M2054">
        <v>234561.69390686302</v>
      </c>
    </row>
    <row r="2055" spans="2:13" x14ac:dyDescent="0.25">
      <c r="B2055" s="13">
        <v>41304</v>
      </c>
      <c r="C2055">
        <v>2036</v>
      </c>
      <c r="D2055" s="19">
        <f t="shared" si="93"/>
        <v>234561.69390691223</v>
      </c>
      <c r="E2055" s="19">
        <f t="shared" si="94"/>
        <v>32.131738891357841</v>
      </c>
      <c r="F2055" s="19">
        <f t="shared" si="95"/>
        <v>234593.82564580359</v>
      </c>
      <c r="I2055" s="13">
        <v>41304</v>
      </c>
      <c r="J2055">
        <v>2036</v>
      </c>
      <c r="K2055">
        <v>234561.69390686299</v>
      </c>
      <c r="L2055">
        <v>32.13173889134891</v>
      </c>
      <c r="M2055">
        <v>234593.82564575435</v>
      </c>
    </row>
    <row r="2056" spans="2:13" x14ac:dyDescent="0.25">
      <c r="B2056" s="13">
        <v>41305</v>
      </c>
      <c r="C2056">
        <v>2037</v>
      </c>
      <c r="D2056" s="19">
        <f t="shared" si="93"/>
        <v>234593.82564580359</v>
      </c>
      <c r="E2056" s="19">
        <f t="shared" si="94"/>
        <v>32.136140499425153</v>
      </c>
      <c r="F2056" s="19">
        <f t="shared" si="95"/>
        <v>234625.96178630303</v>
      </c>
      <c r="I2056" s="13">
        <v>41305</v>
      </c>
      <c r="J2056">
        <v>2037</v>
      </c>
      <c r="K2056">
        <v>234593.82564575429</v>
      </c>
      <c r="L2056">
        <v>32.1361404994162</v>
      </c>
      <c r="M2056">
        <v>234625.9617862537</v>
      </c>
    </row>
    <row r="2057" spans="2:13" x14ac:dyDescent="0.25">
      <c r="B2057" s="13">
        <v>41306</v>
      </c>
      <c r="C2057">
        <v>2038</v>
      </c>
      <c r="D2057" s="19">
        <f t="shared" si="93"/>
        <v>234625.96178630303</v>
      </c>
      <c r="E2057" s="19">
        <f t="shared" si="94"/>
        <v>32.140542710452472</v>
      </c>
      <c r="F2057" s="19">
        <f t="shared" si="95"/>
        <v>234658.10232901349</v>
      </c>
      <c r="I2057" s="13">
        <v>41306</v>
      </c>
      <c r="J2057">
        <v>2038</v>
      </c>
      <c r="K2057">
        <v>234625.96178625373</v>
      </c>
      <c r="L2057">
        <v>32.140542710443512</v>
      </c>
      <c r="M2057">
        <v>234658.10232896416</v>
      </c>
    </row>
    <row r="2058" spans="2:13" x14ac:dyDescent="0.25">
      <c r="B2058" s="13">
        <v>41307</v>
      </c>
      <c r="C2058">
        <v>2039</v>
      </c>
      <c r="D2058" s="19">
        <f t="shared" si="93"/>
        <v>234658.10232901349</v>
      </c>
      <c r="E2058" s="19">
        <f t="shared" si="94"/>
        <v>32.144945524522399</v>
      </c>
      <c r="F2058" s="19">
        <f t="shared" si="95"/>
        <v>234690.24727453801</v>
      </c>
      <c r="I2058" s="13">
        <v>41307</v>
      </c>
      <c r="J2058">
        <v>2039</v>
      </c>
      <c r="K2058">
        <v>234658.10232896416</v>
      </c>
      <c r="L2058">
        <v>32.144945524513439</v>
      </c>
      <c r="M2058">
        <v>234690.24727448868</v>
      </c>
    </row>
    <row r="2059" spans="2:13" x14ac:dyDescent="0.25">
      <c r="B2059" s="13">
        <v>41308</v>
      </c>
      <c r="C2059">
        <v>2040</v>
      </c>
      <c r="D2059" s="19">
        <f t="shared" si="93"/>
        <v>234690.24727453801</v>
      </c>
      <c r="E2059" s="19">
        <f t="shared" si="94"/>
        <v>32.149348941717541</v>
      </c>
      <c r="F2059" s="19">
        <f t="shared" si="95"/>
        <v>234722.39662347973</v>
      </c>
      <c r="I2059" s="13">
        <v>41308</v>
      </c>
      <c r="J2059">
        <v>2040</v>
      </c>
      <c r="K2059">
        <v>234690.24727448868</v>
      </c>
      <c r="L2059">
        <v>32.149348941708574</v>
      </c>
      <c r="M2059">
        <v>234722.3966234304</v>
      </c>
    </row>
    <row r="2060" spans="2:13" x14ac:dyDescent="0.25">
      <c r="B2060" s="13">
        <v>41309</v>
      </c>
      <c r="C2060">
        <v>2041</v>
      </c>
      <c r="D2060" s="19">
        <f t="shared" si="93"/>
        <v>234722.39662347973</v>
      </c>
      <c r="E2060" s="19">
        <f t="shared" si="94"/>
        <v>32.153752962120514</v>
      </c>
      <c r="F2060" s="19">
        <f t="shared" si="95"/>
        <v>234754.55037644185</v>
      </c>
      <c r="I2060" s="13">
        <v>41309</v>
      </c>
      <c r="J2060">
        <v>2041</v>
      </c>
      <c r="K2060">
        <v>234722.39662343028</v>
      </c>
      <c r="L2060">
        <v>32.15375296211154</v>
      </c>
      <c r="M2060">
        <v>234754.55037639238</v>
      </c>
    </row>
    <row r="2061" spans="2:13" x14ac:dyDescent="0.25">
      <c r="B2061" s="13">
        <v>41310</v>
      </c>
      <c r="C2061">
        <v>2042</v>
      </c>
      <c r="D2061" s="19">
        <f t="shared" si="93"/>
        <v>234754.55037644185</v>
      </c>
      <c r="E2061" s="19">
        <f t="shared" si="94"/>
        <v>32.15815758581396</v>
      </c>
      <c r="F2061" s="19">
        <f t="shared" si="95"/>
        <v>234786.70853402765</v>
      </c>
      <c r="I2061" s="13">
        <v>41310</v>
      </c>
      <c r="J2061">
        <v>2042</v>
      </c>
      <c r="K2061">
        <v>234754.55037639249</v>
      </c>
      <c r="L2061">
        <v>32.158157585804979</v>
      </c>
      <c r="M2061">
        <v>234786.70853397829</v>
      </c>
    </row>
    <row r="2062" spans="2:13" x14ac:dyDescent="0.25">
      <c r="B2062" s="13">
        <v>41311</v>
      </c>
      <c r="C2062">
        <v>2043</v>
      </c>
      <c r="D2062" s="19">
        <f t="shared" si="93"/>
        <v>234786.70853402765</v>
      </c>
      <c r="E2062" s="19">
        <f t="shared" si="94"/>
        <v>32.162562812880502</v>
      </c>
      <c r="F2062" s="19">
        <f t="shared" si="95"/>
        <v>234818.87109684054</v>
      </c>
      <c r="I2062" s="13">
        <v>41311</v>
      </c>
      <c r="J2062">
        <v>2043</v>
      </c>
      <c r="K2062">
        <v>234786.70853397818</v>
      </c>
      <c r="L2062">
        <v>32.162562812871528</v>
      </c>
      <c r="M2062">
        <v>234818.87109679106</v>
      </c>
    </row>
    <row r="2063" spans="2:13" x14ac:dyDescent="0.25">
      <c r="B2063" s="13">
        <v>41312</v>
      </c>
      <c r="C2063">
        <v>2044</v>
      </c>
      <c r="D2063" s="19">
        <f t="shared" si="93"/>
        <v>234818.87109684054</v>
      </c>
      <c r="E2063" s="19">
        <f t="shared" si="94"/>
        <v>32.166968643402818</v>
      </c>
      <c r="F2063" s="19">
        <f t="shared" si="95"/>
        <v>234851.03806548394</v>
      </c>
      <c r="I2063" s="13">
        <v>41312</v>
      </c>
      <c r="J2063">
        <v>2044</v>
      </c>
      <c r="K2063">
        <v>234818.87109679112</v>
      </c>
      <c r="L2063">
        <v>32.16696864339383</v>
      </c>
      <c r="M2063">
        <v>234851.03806543452</v>
      </c>
    </row>
    <row r="2064" spans="2:13" x14ac:dyDescent="0.25">
      <c r="B2064" s="13">
        <v>41313</v>
      </c>
      <c r="C2064">
        <v>2045</v>
      </c>
      <c r="D2064" s="19">
        <f t="shared" si="93"/>
        <v>234851.03806548394</v>
      </c>
      <c r="E2064" s="19">
        <f t="shared" si="94"/>
        <v>32.171375077463559</v>
      </c>
      <c r="F2064" s="19">
        <f t="shared" si="95"/>
        <v>234883.20944056139</v>
      </c>
      <c r="I2064" s="13">
        <v>41313</v>
      </c>
      <c r="J2064">
        <v>2045</v>
      </c>
      <c r="K2064">
        <v>234851.03806543438</v>
      </c>
      <c r="L2064">
        <v>32.17137507745457</v>
      </c>
      <c r="M2064">
        <v>234883.20944051183</v>
      </c>
    </row>
    <row r="2065" spans="2:13" x14ac:dyDescent="0.25">
      <c r="B2065" s="13">
        <v>41314</v>
      </c>
      <c r="C2065">
        <v>2046</v>
      </c>
      <c r="D2065" s="19">
        <f t="shared" si="93"/>
        <v>234883.20944056139</v>
      </c>
      <c r="E2065" s="19">
        <f t="shared" si="94"/>
        <v>32.175782115145402</v>
      </c>
      <c r="F2065" s="19">
        <f t="shared" si="95"/>
        <v>234915.38522267653</v>
      </c>
      <c r="I2065" s="13">
        <v>41314</v>
      </c>
      <c r="J2065">
        <v>2046</v>
      </c>
      <c r="K2065">
        <v>234883.20944051191</v>
      </c>
      <c r="L2065">
        <v>32.175782115136407</v>
      </c>
      <c r="M2065">
        <v>234915.38522262705</v>
      </c>
    </row>
    <row r="2066" spans="2:13" x14ac:dyDescent="0.25">
      <c r="B2066" s="13">
        <v>41315</v>
      </c>
      <c r="C2066">
        <v>2047</v>
      </c>
      <c r="D2066" s="19">
        <f t="shared" si="93"/>
        <v>234915.38522267653</v>
      </c>
      <c r="E2066" s="19">
        <f t="shared" si="94"/>
        <v>32.180189756531036</v>
      </c>
      <c r="F2066" s="19">
        <f t="shared" si="95"/>
        <v>234947.56541243306</v>
      </c>
      <c r="I2066" s="13">
        <v>41315</v>
      </c>
      <c r="J2066">
        <v>2047</v>
      </c>
      <c r="K2066">
        <v>234915.385222627</v>
      </c>
      <c r="L2066">
        <v>32.18018975652204</v>
      </c>
      <c r="M2066">
        <v>234947.56541238353</v>
      </c>
    </row>
    <row r="2067" spans="2:13" x14ac:dyDescent="0.25">
      <c r="B2067" s="13">
        <v>41316</v>
      </c>
      <c r="C2067">
        <v>2048</v>
      </c>
      <c r="D2067" s="19">
        <f t="shared" si="93"/>
        <v>234947.56541243306</v>
      </c>
      <c r="E2067" s="19">
        <f t="shared" si="94"/>
        <v>32.184598001703165</v>
      </c>
      <c r="F2067" s="19">
        <f t="shared" si="95"/>
        <v>234979.75001043477</v>
      </c>
      <c r="I2067" s="13">
        <v>41316</v>
      </c>
      <c r="J2067">
        <v>2048</v>
      </c>
      <c r="K2067">
        <v>234947.5654123835</v>
      </c>
      <c r="L2067">
        <v>32.184598001694162</v>
      </c>
      <c r="M2067">
        <v>234979.75001038518</v>
      </c>
    </row>
    <row r="2068" spans="2:13" x14ac:dyDescent="0.25">
      <c r="B2068" s="13">
        <v>41317</v>
      </c>
      <c r="C2068">
        <v>2049</v>
      </c>
      <c r="D2068" s="19">
        <f t="shared" si="93"/>
        <v>234979.75001043477</v>
      </c>
      <c r="E2068" s="19">
        <f t="shared" si="94"/>
        <v>32.189006850744491</v>
      </c>
      <c r="F2068" s="19">
        <f t="shared" si="95"/>
        <v>235011.93901728551</v>
      </c>
      <c r="I2068" s="13">
        <v>41317</v>
      </c>
      <c r="J2068">
        <v>2049</v>
      </c>
      <c r="K2068">
        <v>234979.75001038509</v>
      </c>
      <c r="L2068">
        <v>32.189006850735488</v>
      </c>
      <c r="M2068">
        <v>235011.93901723583</v>
      </c>
    </row>
    <row r="2069" spans="2:13" x14ac:dyDescent="0.25">
      <c r="B2069" s="13">
        <v>41318</v>
      </c>
      <c r="C2069">
        <v>2050</v>
      </c>
      <c r="D2069" s="19">
        <f t="shared" ref="D2069:D2132" si="96">F2068</f>
        <v>235011.93901728551</v>
      </c>
      <c r="E2069" s="19">
        <f t="shared" ref="E2069:E2132" si="97">D2069*_nPIR</f>
        <v>32.193416303737742</v>
      </c>
      <c r="F2069" s="19">
        <f t="shared" si="95"/>
        <v>235044.13243358926</v>
      </c>
      <c r="I2069" s="13">
        <v>41318</v>
      </c>
      <c r="J2069">
        <v>2050</v>
      </c>
      <c r="K2069">
        <v>235011.93901723583</v>
      </c>
      <c r="L2069">
        <v>32.193416303728732</v>
      </c>
      <c r="M2069">
        <v>235044.13243353955</v>
      </c>
    </row>
    <row r="2070" spans="2:13" x14ac:dyDescent="0.25">
      <c r="B2070" s="13">
        <v>41319</v>
      </c>
      <c r="C2070">
        <v>2051</v>
      </c>
      <c r="D2070" s="19">
        <f t="shared" si="96"/>
        <v>235044.13243358926</v>
      </c>
      <c r="E2070" s="19">
        <f t="shared" si="97"/>
        <v>32.197826360765653</v>
      </c>
      <c r="F2070" s="19">
        <f t="shared" ref="F2070:F2133" si="98">D2070+E2070</f>
        <v>235076.33025995002</v>
      </c>
      <c r="I2070" s="13">
        <v>41319</v>
      </c>
      <c r="J2070">
        <v>2051</v>
      </c>
      <c r="K2070">
        <v>235044.13243353949</v>
      </c>
      <c r="L2070">
        <v>32.197826360756636</v>
      </c>
      <c r="M2070">
        <v>235076.33025990025</v>
      </c>
    </row>
    <row r="2071" spans="2:13" x14ac:dyDescent="0.25">
      <c r="B2071" s="13">
        <v>41320</v>
      </c>
      <c r="C2071">
        <v>2052</v>
      </c>
      <c r="D2071" s="19">
        <f t="shared" si="96"/>
        <v>235076.33025995002</v>
      </c>
      <c r="E2071" s="19">
        <f t="shared" si="97"/>
        <v>32.202237021910967</v>
      </c>
      <c r="F2071" s="19">
        <f t="shared" si="98"/>
        <v>235108.53249697192</v>
      </c>
      <c r="I2071" s="13">
        <v>41320</v>
      </c>
      <c r="J2071">
        <v>2052</v>
      </c>
      <c r="K2071">
        <v>235076.33025990031</v>
      </c>
      <c r="L2071">
        <v>32.202237021901944</v>
      </c>
      <c r="M2071">
        <v>235108.53249692221</v>
      </c>
    </row>
    <row r="2072" spans="2:13" x14ac:dyDescent="0.25">
      <c r="B2072" s="13">
        <v>41321</v>
      </c>
      <c r="C2072">
        <v>2053</v>
      </c>
      <c r="D2072" s="19">
        <f t="shared" si="96"/>
        <v>235108.53249697192</v>
      </c>
      <c r="E2072" s="19">
        <f t="shared" si="97"/>
        <v>32.206648287256435</v>
      </c>
      <c r="F2072" s="19">
        <f t="shared" si="98"/>
        <v>235140.73914525917</v>
      </c>
      <c r="I2072" s="13">
        <v>41321</v>
      </c>
      <c r="J2072">
        <v>2053</v>
      </c>
      <c r="K2072">
        <v>235108.5324969221</v>
      </c>
      <c r="L2072">
        <v>32.206648287247404</v>
      </c>
      <c r="M2072">
        <v>235140.73914520934</v>
      </c>
    </row>
    <row r="2073" spans="2:13" x14ac:dyDescent="0.25">
      <c r="B2073" s="13">
        <v>41322</v>
      </c>
      <c r="C2073">
        <v>2054</v>
      </c>
      <c r="D2073" s="19">
        <f t="shared" si="96"/>
        <v>235140.73914525917</v>
      </c>
      <c r="E2073" s="19">
        <f t="shared" si="97"/>
        <v>32.21106015688482</v>
      </c>
      <c r="F2073" s="19">
        <f t="shared" si="98"/>
        <v>235172.95020541604</v>
      </c>
      <c r="I2073" s="13">
        <v>41322</v>
      </c>
      <c r="J2073">
        <v>2054</v>
      </c>
      <c r="K2073">
        <v>235140.73914520937</v>
      </c>
      <c r="L2073">
        <v>32.211060156875789</v>
      </c>
      <c r="M2073">
        <v>235172.95020536624</v>
      </c>
    </row>
    <row r="2074" spans="2:13" x14ac:dyDescent="0.25">
      <c r="B2074" s="13">
        <v>41323</v>
      </c>
      <c r="C2074">
        <v>2055</v>
      </c>
      <c r="D2074" s="19">
        <f t="shared" si="96"/>
        <v>235172.95020541604</v>
      </c>
      <c r="E2074" s="19">
        <f t="shared" si="97"/>
        <v>32.215472630878914</v>
      </c>
      <c r="F2074" s="19">
        <f t="shared" si="98"/>
        <v>235205.16567804691</v>
      </c>
      <c r="I2074" s="13">
        <v>41323</v>
      </c>
      <c r="J2074">
        <v>2055</v>
      </c>
      <c r="K2074">
        <v>235172.95020536624</v>
      </c>
      <c r="L2074">
        <v>32.215472630869883</v>
      </c>
      <c r="M2074">
        <v>235205.16567799711</v>
      </c>
    </row>
    <row r="2075" spans="2:13" x14ac:dyDescent="0.25">
      <c r="B2075" s="13">
        <v>41324</v>
      </c>
      <c r="C2075">
        <v>2056</v>
      </c>
      <c r="D2075" s="19">
        <f t="shared" si="96"/>
        <v>235205.16567804691</v>
      </c>
      <c r="E2075" s="19">
        <f t="shared" si="97"/>
        <v>32.219885709321495</v>
      </c>
      <c r="F2075" s="19">
        <f t="shared" si="98"/>
        <v>235237.38556375622</v>
      </c>
      <c r="I2075" s="13">
        <v>41324</v>
      </c>
      <c r="J2075">
        <v>2056</v>
      </c>
      <c r="K2075">
        <v>235205.16567799711</v>
      </c>
      <c r="L2075">
        <v>32.219885709312464</v>
      </c>
      <c r="M2075">
        <v>235237.38556370643</v>
      </c>
    </row>
    <row r="2076" spans="2:13" x14ac:dyDescent="0.25">
      <c r="B2076" s="13">
        <v>41325</v>
      </c>
      <c r="C2076">
        <v>2057</v>
      </c>
      <c r="D2076" s="19">
        <f t="shared" si="96"/>
        <v>235237.38556375622</v>
      </c>
      <c r="E2076" s="19">
        <f t="shared" si="97"/>
        <v>32.224299392295379</v>
      </c>
      <c r="F2076" s="19">
        <f t="shared" si="98"/>
        <v>235269.60986314851</v>
      </c>
      <c r="I2076" s="13">
        <v>41325</v>
      </c>
      <c r="J2076">
        <v>2057</v>
      </c>
      <c r="K2076">
        <v>235237.38556370634</v>
      </c>
      <c r="L2076">
        <v>32.224299392286333</v>
      </c>
      <c r="M2076">
        <v>235269.60986309862</v>
      </c>
    </row>
    <row r="2077" spans="2:13" x14ac:dyDescent="0.25">
      <c r="B2077" s="13">
        <v>41326</v>
      </c>
      <c r="C2077">
        <v>2058</v>
      </c>
      <c r="D2077" s="19">
        <f t="shared" si="96"/>
        <v>235269.60986314851</v>
      </c>
      <c r="E2077" s="19">
        <f t="shared" si="97"/>
        <v>32.228713679883363</v>
      </c>
      <c r="F2077" s="19">
        <f t="shared" si="98"/>
        <v>235301.83857682839</v>
      </c>
      <c r="I2077" s="13">
        <v>41326</v>
      </c>
      <c r="J2077">
        <v>2058</v>
      </c>
      <c r="K2077">
        <v>235269.60986309862</v>
      </c>
      <c r="L2077">
        <v>32.228713679874318</v>
      </c>
      <c r="M2077">
        <v>235301.83857677851</v>
      </c>
    </row>
    <row r="2078" spans="2:13" x14ac:dyDescent="0.25">
      <c r="B2078" s="13">
        <v>41327</v>
      </c>
      <c r="C2078">
        <v>2059</v>
      </c>
      <c r="D2078" s="19">
        <f t="shared" si="96"/>
        <v>235301.83857682839</v>
      </c>
      <c r="E2078" s="19">
        <f t="shared" si="97"/>
        <v>32.233128572168276</v>
      </c>
      <c r="F2078" s="19">
        <f t="shared" si="98"/>
        <v>235334.07170540057</v>
      </c>
      <c r="I2078" s="13">
        <v>41327</v>
      </c>
      <c r="J2078">
        <v>2059</v>
      </c>
      <c r="K2078">
        <v>235301.83857677848</v>
      </c>
      <c r="L2078">
        <v>32.233128572159224</v>
      </c>
      <c r="M2078">
        <v>235334.07170535062</v>
      </c>
    </row>
    <row r="2079" spans="2:13" x14ac:dyDescent="0.25">
      <c r="B2079" s="13">
        <v>41328</v>
      </c>
      <c r="C2079">
        <v>2060</v>
      </c>
      <c r="D2079" s="19">
        <f t="shared" si="96"/>
        <v>235334.07170540057</v>
      </c>
      <c r="E2079" s="19">
        <f t="shared" si="97"/>
        <v>32.23754406923296</v>
      </c>
      <c r="F2079" s="19">
        <f t="shared" si="98"/>
        <v>235366.30924946981</v>
      </c>
      <c r="I2079" s="13">
        <v>41328</v>
      </c>
      <c r="J2079">
        <v>2060</v>
      </c>
      <c r="K2079">
        <v>235334.07170535062</v>
      </c>
      <c r="L2079">
        <v>32.237544069223901</v>
      </c>
      <c r="M2079">
        <v>235366.30924941984</v>
      </c>
    </row>
    <row r="2080" spans="2:13" x14ac:dyDescent="0.25">
      <c r="B2080" s="13">
        <v>41329</v>
      </c>
      <c r="C2080">
        <v>2061</v>
      </c>
      <c r="D2080" s="19">
        <f t="shared" si="96"/>
        <v>235366.30924946981</v>
      </c>
      <c r="E2080" s="19">
        <f t="shared" si="97"/>
        <v>32.241960171160251</v>
      </c>
      <c r="F2080" s="19">
        <f t="shared" si="98"/>
        <v>235398.55120964098</v>
      </c>
      <c r="I2080" s="13">
        <v>41329</v>
      </c>
      <c r="J2080">
        <v>2061</v>
      </c>
      <c r="K2080">
        <v>235366.30924941981</v>
      </c>
      <c r="L2080">
        <v>32.241960171151192</v>
      </c>
      <c r="M2080">
        <v>235398.55120959095</v>
      </c>
    </row>
    <row r="2081" spans="2:13" x14ac:dyDescent="0.25">
      <c r="B2081" s="13">
        <v>41330</v>
      </c>
      <c r="C2081">
        <v>2062</v>
      </c>
      <c r="D2081" s="19">
        <f t="shared" si="96"/>
        <v>235398.55120964098</v>
      </c>
      <c r="E2081" s="19">
        <f t="shared" si="97"/>
        <v>32.246376878033018</v>
      </c>
      <c r="F2081" s="19">
        <f t="shared" si="98"/>
        <v>235430.79758651901</v>
      </c>
      <c r="I2081" s="13">
        <v>41330</v>
      </c>
      <c r="J2081">
        <v>2062</v>
      </c>
      <c r="K2081">
        <v>235398.55120959098</v>
      </c>
      <c r="L2081">
        <v>32.246376878023952</v>
      </c>
      <c r="M2081">
        <v>235430.79758646901</v>
      </c>
    </row>
    <row r="2082" spans="2:13" x14ac:dyDescent="0.25">
      <c r="B2082" s="13">
        <v>41331</v>
      </c>
      <c r="C2082">
        <v>2063</v>
      </c>
      <c r="D2082" s="19">
        <f t="shared" si="96"/>
        <v>235430.79758651901</v>
      </c>
      <c r="E2082" s="19">
        <f t="shared" si="97"/>
        <v>32.250794189934112</v>
      </c>
      <c r="F2082" s="19">
        <f t="shared" si="98"/>
        <v>235463.04838070893</v>
      </c>
      <c r="I2082" s="13">
        <v>41331</v>
      </c>
      <c r="J2082">
        <v>2063</v>
      </c>
      <c r="K2082">
        <v>235430.79758646898</v>
      </c>
      <c r="L2082">
        <v>32.250794189925038</v>
      </c>
      <c r="M2082">
        <v>235463.0483806589</v>
      </c>
    </row>
    <row r="2083" spans="2:13" x14ac:dyDescent="0.25">
      <c r="B2083" s="13">
        <v>41332</v>
      </c>
      <c r="C2083">
        <v>2064</v>
      </c>
      <c r="D2083" s="19">
        <f t="shared" si="96"/>
        <v>235463.04838070893</v>
      </c>
      <c r="E2083" s="19">
        <f t="shared" si="97"/>
        <v>32.255212106946431</v>
      </c>
      <c r="F2083" s="19">
        <f t="shared" si="98"/>
        <v>235495.30359281588</v>
      </c>
      <c r="I2083" s="13">
        <v>41332</v>
      </c>
      <c r="J2083">
        <v>2064</v>
      </c>
      <c r="K2083">
        <v>235463.04838065887</v>
      </c>
      <c r="L2083">
        <v>32.255212106937357</v>
      </c>
      <c r="M2083">
        <v>235495.30359276582</v>
      </c>
    </row>
    <row r="2084" spans="2:13" x14ac:dyDescent="0.25">
      <c r="B2084" s="13">
        <v>41333</v>
      </c>
      <c r="C2084">
        <v>2065</v>
      </c>
      <c r="D2084" s="19">
        <f t="shared" si="96"/>
        <v>235495.30359281588</v>
      </c>
      <c r="E2084" s="19">
        <f t="shared" si="97"/>
        <v>32.259630629152866</v>
      </c>
      <c r="F2084" s="19">
        <f t="shared" si="98"/>
        <v>235527.56322344503</v>
      </c>
      <c r="I2084" s="13">
        <v>41333</v>
      </c>
      <c r="J2084">
        <v>2065</v>
      </c>
      <c r="K2084">
        <v>235495.30359276573</v>
      </c>
      <c r="L2084">
        <v>32.259630629143786</v>
      </c>
      <c r="M2084">
        <v>235527.56322339489</v>
      </c>
    </row>
    <row r="2085" spans="2:13" x14ac:dyDescent="0.25">
      <c r="B2085" s="13">
        <v>41334</v>
      </c>
      <c r="C2085">
        <v>2066</v>
      </c>
      <c r="D2085" s="19">
        <f t="shared" si="96"/>
        <v>235527.56322344503</v>
      </c>
      <c r="E2085" s="19">
        <f t="shared" si="97"/>
        <v>32.264049756636311</v>
      </c>
      <c r="F2085" s="19">
        <f t="shared" si="98"/>
        <v>235559.82727320166</v>
      </c>
      <c r="I2085" s="13">
        <v>41334</v>
      </c>
      <c r="J2085">
        <v>2066</v>
      </c>
      <c r="K2085">
        <v>235527.56322339486</v>
      </c>
      <c r="L2085">
        <v>32.264049756627223</v>
      </c>
      <c r="M2085">
        <v>235559.82727315149</v>
      </c>
    </row>
    <row r="2086" spans="2:13" x14ac:dyDescent="0.25">
      <c r="B2086" s="13">
        <v>41335</v>
      </c>
      <c r="C2086">
        <v>2067</v>
      </c>
      <c r="D2086" s="19">
        <f t="shared" si="96"/>
        <v>235559.82727320166</v>
      </c>
      <c r="E2086" s="19">
        <f t="shared" si="97"/>
        <v>32.268469489479685</v>
      </c>
      <c r="F2086" s="19">
        <f t="shared" si="98"/>
        <v>235592.09574269113</v>
      </c>
      <c r="I2086" s="13">
        <v>41335</v>
      </c>
      <c r="J2086">
        <v>2067</v>
      </c>
      <c r="K2086">
        <v>235559.82727315149</v>
      </c>
      <c r="L2086">
        <v>32.268469489470597</v>
      </c>
      <c r="M2086">
        <v>235592.09574264096</v>
      </c>
    </row>
    <row r="2087" spans="2:13" x14ac:dyDescent="0.25">
      <c r="B2087" s="13">
        <v>41336</v>
      </c>
      <c r="C2087">
        <v>2068</v>
      </c>
      <c r="D2087" s="19">
        <f t="shared" si="96"/>
        <v>235592.09574269113</v>
      </c>
      <c r="E2087" s="19">
        <f t="shared" si="97"/>
        <v>32.272889827765916</v>
      </c>
      <c r="F2087" s="19">
        <f t="shared" si="98"/>
        <v>235624.36863251889</v>
      </c>
      <c r="I2087" s="13">
        <v>41336</v>
      </c>
      <c r="J2087">
        <v>2068</v>
      </c>
      <c r="K2087">
        <v>235592.09574264093</v>
      </c>
      <c r="L2087">
        <v>32.272889827756813</v>
      </c>
      <c r="M2087">
        <v>235624.36863246869</v>
      </c>
    </row>
    <row r="2088" spans="2:13" x14ac:dyDescent="0.25">
      <c r="B2088" s="13">
        <v>41337</v>
      </c>
      <c r="C2088">
        <v>2069</v>
      </c>
      <c r="D2088" s="19">
        <f t="shared" si="96"/>
        <v>235624.36863251889</v>
      </c>
      <c r="E2088" s="19">
        <f t="shared" si="97"/>
        <v>32.277310771577937</v>
      </c>
      <c r="F2088" s="19">
        <f t="shared" si="98"/>
        <v>235656.64594329047</v>
      </c>
      <c r="I2088" s="13">
        <v>41337</v>
      </c>
      <c r="J2088">
        <v>2069</v>
      </c>
      <c r="K2088">
        <v>235624.36863246866</v>
      </c>
      <c r="L2088">
        <v>32.277310771568843</v>
      </c>
      <c r="M2088">
        <v>235656.64594324023</v>
      </c>
    </row>
    <row r="2089" spans="2:13" x14ac:dyDescent="0.25">
      <c r="B2089" s="13">
        <v>41338</v>
      </c>
      <c r="C2089">
        <v>2070</v>
      </c>
      <c r="D2089" s="19">
        <f t="shared" si="96"/>
        <v>235656.64594329047</v>
      </c>
      <c r="E2089" s="19">
        <f t="shared" si="97"/>
        <v>32.281732320998699</v>
      </c>
      <c r="F2089" s="19">
        <f t="shared" si="98"/>
        <v>235688.92767561146</v>
      </c>
      <c r="I2089" s="13">
        <v>41338</v>
      </c>
      <c r="J2089">
        <v>2070</v>
      </c>
      <c r="K2089">
        <v>235656.64594324023</v>
      </c>
      <c r="L2089">
        <v>32.28173232098959</v>
      </c>
      <c r="M2089">
        <v>235688.92767556122</v>
      </c>
    </row>
    <row r="2090" spans="2:13" x14ac:dyDescent="0.25">
      <c r="B2090" s="13">
        <v>41339</v>
      </c>
      <c r="C2090">
        <v>2071</v>
      </c>
      <c r="D2090" s="19">
        <f t="shared" si="96"/>
        <v>235688.92767561146</v>
      </c>
      <c r="E2090" s="19">
        <f t="shared" si="97"/>
        <v>32.286154476111165</v>
      </c>
      <c r="F2090" s="19">
        <f t="shared" si="98"/>
        <v>235721.21383008757</v>
      </c>
      <c r="I2090" s="13">
        <v>41339</v>
      </c>
      <c r="J2090">
        <v>2071</v>
      </c>
      <c r="K2090">
        <v>235688.92767556119</v>
      </c>
      <c r="L2090">
        <v>32.286154476102055</v>
      </c>
      <c r="M2090">
        <v>235721.2138300373</v>
      </c>
    </row>
    <row r="2091" spans="2:13" x14ac:dyDescent="0.25">
      <c r="B2091" s="13">
        <v>41340</v>
      </c>
      <c r="C2091">
        <v>2072</v>
      </c>
      <c r="D2091" s="19">
        <f t="shared" si="96"/>
        <v>235721.21383008757</v>
      </c>
      <c r="E2091" s="19">
        <f t="shared" si="97"/>
        <v>32.290577236998303</v>
      </c>
      <c r="F2091" s="19">
        <f t="shared" si="98"/>
        <v>235753.50440732457</v>
      </c>
      <c r="I2091" s="13">
        <v>41340</v>
      </c>
      <c r="J2091">
        <v>2072</v>
      </c>
      <c r="K2091">
        <v>235721.21383003733</v>
      </c>
      <c r="L2091">
        <v>32.290577236989186</v>
      </c>
      <c r="M2091">
        <v>235753.50440727433</v>
      </c>
    </row>
    <row r="2092" spans="2:13" x14ac:dyDescent="0.25">
      <c r="B2092" s="13">
        <v>41341</v>
      </c>
      <c r="C2092">
        <v>2073</v>
      </c>
      <c r="D2092" s="19">
        <f t="shared" si="96"/>
        <v>235753.50440732457</v>
      </c>
      <c r="E2092" s="19">
        <f t="shared" si="97"/>
        <v>32.295000603743098</v>
      </c>
      <c r="F2092" s="19">
        <f t="shared" si="98"/>
        <v>235785.79940792831</v>
      </c>
      <c r="I2092" s="13">
        <v>41341</v>
      </c>
      <c r="J2092">
        <v>2073</v>
      </c>
      <c r="K2092">
        <v>235753.50440727425</v>
      </c>
      <c r="L2092">
        <v>32.295000603733982</v>
      </c>
      <c r="M2092">
        <v>235785.79940787799</v>
      </c>
    </row>
    <row r="2093" spans="2:13" x14ac:dyDescent="0.25">
      <c r="B2093" s="13">
        <v>41342</v>
      </c>
      <c r="C2093">
        <v>2074</v>
      </c>
      <c r="D2093" s="19">
        <f t="shared" si="96"/>
        <v>235785.79940792831</v>
      </c>
      <c r="E2093" s="19">
        <f t="shared" si="97"/>
        <v>32.299424576428542</v>
      </c>
      <c r="F2093" s="19">
        <f t="shared" si="98"/>
        <v>235818.09883250474</v>
      </c>
      <c r="I2093" s="13">
        <v>41342</v>
      </c>
      <c r="J2093">
        <v>2074</v>
      </c>
      <c r="K2093">
        <v>235785.79940787799</v>
      </c>
      <c r="L2093">
        <v>32.299424576419412</v>
      </c>
      <c r="M2093">
        <v>235818.09883245442</v>
      </c>
    </row>
    <row r="2094" spans="2:13" x14ac:dyDescent="0.25">
      <c r="B2094" s="13">
        <v>41343</v>
      </c>
      <c r="C2094">
        <v>2075</v>
      </c>
      <c r="D2094" s="19">
        <f t="shared" si="96"/>
        <v>235818.09883250474</v>
      </c>
      <c r="E2094" s="19">
        <f t="shared" si="97"/>
        <v>32.303849155137641</v>
      </c>
      <c r="F2094" s="19">
        <f t="shared" si="98"/>
        <v>235850.40268165988</v>
      </c>
      <c r="I2094" s="13">
        <v>41343</v>
      </c>
      <c r="J2094">
        <v>2075</v>
      </c>
      <c r="K2094">
        <v>235818.09883245436</v>
      </c>
      <c r="L2094">
        <v>32.303849155128511</v>
      </c>
      <c r="M2094">
        <v>235850.4026816095</v>
      </c>
    </row>
    <row r="2095" spans="2:13" x14ac:dyDescent="0.25">
      <c r="B2095" s="13">
        <v>41344</v>
      </c>
      <c r="C2095">
        <v>2076</v>
      </c>
      <c r="D2095" s="19">
        <f t="shared" si="96"/>
        <v>235850.40268165988</v>
      </c>
      <c r="E2095" s="19">
        <f t="shared" si="97"/>
        <v>32.308274339953414</v>
      </c>
      <c r="F2095" s="19">
        <f t="shared" si="98"/>
        <v>235882.71095599982</v>
      </c>
      <c r="I2095" s="13">
        <v>41344</v>
      </c>
      <c r="J2095">
        <v>2076</v>
      </c>
      <c r="K2095">
        <v>235850.40268160947</v>
      </c>
      <c r="L2095">
        <v>32.308274339944283</v>
      </c>
      <c r="M2095">
        <v>235882.71095594941</v>
      </c>
    </row>
    <row r="2096" spans="2:13" x14ac:dyDescent="0.25">
      <c r="B2096" s="13">
        <v>41345</v>
      </c>
      <c r="C2096">
        <v>2077</v>
      </c>
      <c r="D2096" s="19">
        <f t="shared" si="96"/>
        <v>235882.71095599982</v>
      </c>
      <c r="E2096" s="19">
        <f t="shared" si="97"/>
        <v>32.312700130958881</v>
      </c>
      <c r="F2096" s="19">
        <f t="shared" si="98"/>
        <v>235915.02365613077</v>
      </c>
      <c r="I2096" s="13">
        <v>41345</v>
      </c>
      <c r="J2096">
        <v>2077</v>
      </c>
      <c r="K2096">
        <v>235882.71095594935</v>
      </c>
      <c r="L2096">
        <v>32.312700130949743</v>
      </c>
      <c r="M2096">
        <v>235915.0236560803</v>
      </c>
    </row>
    <row r="2097" spans="2:13" x14ac:dyDescent="0.25">
      <c r="B2097" s="13">
        <v>41346</v>
      </c>
      <c r="C2097">
        <v>2078</v>
      </c>
      <c r="D2097" s="19">
        <f t="shared" si="96"/>
        <v>235915.02365613077</v>
      </c>
      <c r="E2097" s="19">
        <f t="shared" si="97"/>
        <v>32.317126528237097</v>
      </c>
      <c r="F2097" s="19">
        <f t="shared" si="98"/>
        <v>235947.34078265901</v>
      </c>
      <c r="I2097" s="13">
        <v>41346</v>
      </c>
      <c r="J2097">
        <v>2078</v>
      </c>
      <c r="K2097">
        <v>235915.02365608033</v>
      </c>
      <c r="L2097">
        <v>32.317126528227959</v>
      </c>
      <c r="M2097">
        <v>235947.34078260855</v>
      </c>
    </row>
    <row r="2098" spans="2:13" x14ac:dyDescent="0.25">
      <c r="B2098" s="13">
        <v>41347</v>
      </c>
      <c r="C2098">
        <v>2079</v>
      </c>
      <c r="D2098" s="19">
        <f t="shared" si="96"/>
        <v>235947.34078265901</v>
      </c>
      <c r="E2098" s="19">
        <f t="shared" si="97"/>
        <v>32.321553531871103</v>
      </c>
      <c r="F2098" s="19">
        <f t="shared" si="98"/>
        <v>235979.66233619087</v>
      </c>
      <c r="I2098" s="13">
        <v>41347</v>
      </c>
      <c r="J2098">
        <v>2079</v>
      </c>
      <c r="K2098">
        <v>235947.34078260855</v>
      </c>
      <c r="L2098">
        <v>32.321553531861959</v>
      </c>
      <c r="M2098">
        <v>235979.66233614041</v>
      </c>
    </row>
    <row r="2099" spans="2:13" x14ac:dyDescent="0.25">
      <c r="B2099" s="13">
        <v>41348</v>
      </c>
      <c r="C2099">
        <v>2080</v>
      </c>
      <c r="D2099" s="19">
        <f t="shared" si="96"/>
        <v>235979.66233619087</v>
      </c>
      <c r="E2099" s="19">
        <f t="shared" si="97"/>
        <v>32.325981141943956</v>
      </c>
      <c r="F2099" s="19">
        <f t="shared" si="98"/>
        <v>236011.98831733281</v>
      </c>
      <c r="I2099" s="13">
        <v>41348</v>
      </c>
      <c r="J2099">
        <v>2080</v>
      </c>
      <c r="K2099">
        <v>235979.66233614038</v>
      </c>
      <c r="L2099">
        <v>32.325981141934811</v>
      </c>
      <c r="M2099">
        <v>236011.98831728232</v>
      </c>
    </row>
    <row r="2100" spans="2:13" x14ac:dyDescent="0.25">
      <c r="B2100" s="13">
        <v>41349</v>
      </c>
      <c r="C2100">
        <v>2081</v>
      </c>
      <c r="D2100" s="19">
        <f t="shared" si="96"/>
        <v>236011.98831733281</v>
      </c>
      <c r="E2100" s="19">
        <f t="shared" si="97"/>
        <v>32.330409358538745</v>
      </c>
      <c r="F2100" s="19">
        <f t="shared" si="98"/>
        <v>236044.31872669136</v>
      </c>
      <c r="I2100" s="13">
        <v>41349</v>
      </c>
      <c r="J2100">
        <v>2081</v>
      </c>
      <c r="K2100">
        <v>236011.9883172822</v>
      </c>
      <c r="L2100">
        <v>32.330409358529593</v>
      </c>
      <c r="M2100">
        <v>236044.31872664072</v>
      </c>
    </row>
    <row r="2101" spans="2:13" x14ac:dyDescent="0.25">
      <c r="B2101" s="13">
        <v>41350</v>
      </c>
      <c r="C2101">
        <v>2082</v>
      </c>
      <c r="D2101" s="19">
        <f t="shared" si="96"/>
        <v>236044.31872669136</v>
      </c>
      <c r="E2101" s="19">
        <f t="shared" si="97"/>
        <v>32.334838181738547</v>
      </c>
      <c r="F2101" s="19">
        <f t="shared" si="98"/>
        <v>236076.65356487309</v>
      </c>
      <c r="I2101" s="13">
        <v>41350</v>
      </c>
      <c r="J2101">
        <v>2082</v>
      </c>
      <c r="K2101">
        <v>236044.31872664072</v>
      </c>
      <c r="L2101">
        <v>32.334838181729388</v>
      </c>
      <c r="M2101">
        <v>236076.65356482245</v>
      </c>
    </row>
    <row r="2102" spans="2:13" x14ac:dyDescent="0.25">
      <c r="B2102" s="13">
        <v>41351</v>
      </c>
      <c r="C2102">
        <v>2083</v>
      </c>
      <c r="D2102" s="19">
        <f t="shared" si="96"/>
        <v>236076.65356487309</v>
      </c>
      <c r="E2102" s="19">
        <f t="shared" si="97"/>
        <v>32.339267611626454</v>
      </c>
      <c r="F2102" s="19">
        <f t="shared" si="98"/>
        <v>236108.99283248471</v>
      </c>
      <c r="I2102" s="13">
        <v>41351</v>
      </c>
      <c r="J2102">
        <v>2083</v>
      </c>
      <c r="K2102">
        <v>236076.65356482245</v>
      </c>
      <c r="L2102">
        <v>32.339267611617288</v>
      </c>
      <c r="M2102">
        <v>236108.99283243407</v>
      </c>
    </row>
    <row r="2103" spans="2:13" x14ac:dyDescent="0.25">
      <c r="B2103" s="13">
        <v>41352</v>
      </c>
      <c r="C2103">
        <v>2084</v>
      </c>
      <c r="D2103" s="19">
        <f t="shared" si="96"/>
        <v>236108.99283248471</v>
      </c>
      <c r="E2103" s="19">
        <f t="shared" si="97"/>
        <v>32.343697648285584</v>
      </c>
      <c r="F2103" s="19">
        <f t="shared" si="98"/>
        <v>236141.336530133</v>
      </c>
      <c r="I2103" s="13">
        <v>41352</v>
      </c>
      <c r="J2103">
        <v>2084</v>
      </c>
      <c r="K2103">
        <v>236108.99283243407</v>
      </c>
      <c r="L2103">
        <v>32.343697648276418</v>
      </c>
      <c r="M2103">
        <v>236141.33653008234</v>
      </c>
    </row>
    <row r="2104" spans="2:13" x14ac:dyDescent="0.25">
      <c r="B2104" s="13">
        <v>41353</v>
      </c>
      <c r="C2104">
        <v>2085</v>
      </c>
      <c r="D2104" s="19">
        <f t="shared" si="96"/>
        <v>236141.336530133</v>
      </c>
      <c r="E2104" s="19">
        <f t="shared" si="97"/>
        <v>32.348128291799043</v>
      </c>
      <c r="F2104" s="19">
        <f t="shared" si="98"/>
        <v>236173.68465842481</v>
      </c>
      <c r="I2104" s="13">
        <v>41353</v>
      </c>
      <c r="J2104">
        <v>2085</v>
      </c>
      <c r="K2104">
        <v>236141.33653008228</v>
      </c>
      <c r="L2104">
        <v>32.34812829178987</v>
      </c>
      <c r="M2104">
        <v>236173.68465837406</v>
      </c>
    </row>
    <row r="2105" spans="2:13" x14ac:dyDescent="0.25">
      <c r="B2105" s="13">
        <v>41354</v>
      </c>
      <c r="C2105">
        <v>2086</v>
      </c>
      <c r="D2105" s="19">
        <f t="shared" si="96"/>
        <v>236173.68465842481</v>
      </c>
      <c r="E2105" s="19">
        <f t="shared" si="97"/>
        <v>32.352559542249978</v>
      </c>
      <c r="F2105" s="19">
        <f t="shared" si="98"/>
        <v>236206.03721796707</v>
      </c>
      <c r="I2105" s="13">
        <v>41354</v>
      </c>
      <c r="J2105">
        <v>2086</v>
      </c>
      <c r="K2105">
        <v>236173.68465837411</v>
      </c>
      <c r="L2105">
        <v>32.35255954224079</v>
      </c>
      <c r="M2105">
        <v>236206.03721791637</v>
      </c>
    </row>
    <row r="2106" spans="2:13" x14ac:dyDescent="0.25">
      <c r="B2106" s="13">
        <v>41355</v>
      </c>
      <c r="C2106">
        <v>2087</v>
      </c>
      <c r="D2106" s="19">
        <f t="shared" si="96"/>
        <v>236206.03721796707</v>
      </c>
      <c r="E2106" s="19">
        <f t="shared" si="97"/>
        <v>32.356991399721522</v>
      </c>
      <c r="F2106" s="19">
        <f t="shared" si="98"/>
        <v>236238.39420936679</v>
      </c>
      <c r="I2106" s="13">
        <v>41355</v>
      </c>
      <c r="J2106">
        <v>2087</v>
      </c>
      <c r="K2106">
        <v>236206.03721791628</v>
      </c>
      <c r="L2106">
        <v>32.356991399712335</v>
      </c>
      <c r="M2106">
        <v>236238.394209316</v>
      </c>
    </row>
    <row r="2107" spans="2:13" x14ac:dyDescent="0.25">
      <c r="B2107" s="13">
        <v>41356</v>
      </c>
      <c r="C2107">
        <v>2088</v>
      </c>
      <c r="D2107" s="19">
        <f t="shared" si="96"/>
        <v>236238.39420936679</v>
      </c>
      <c r="E2107" s="19">
        <f t="shared" si="97"/>
        <v>32.361423864296825</v>
      </c>
      <c r="F2107" s="19">
        <f t="shared" si="98"/>
        <v>236270.75563323108</v>
      </c>
      <c r="I2107" s="13">
        <v>41356</v>
      </c>
      <c r="J2107">
        <v>2088</v>
      </c>
      <c r="K2107">
        <v>236238.39420931603</v>
      </c>
      <c r="L2107">
        <v>32.36142386428763</v>
      </c>
      <c r="M2107">
        <v>236270.75563318032</v>
      </c>
    </row>
    <row r="2108" spans="2:13" x14ac:dyDescent="0.25">
      <c r="B2108" s="13">
        <v>41357</v>
      </c>
      <c r="C2108">
        <v>2089</v>
      </c>
      <c r="D2108" s="19">
        <f t="shared" si="96"/>
        <v>236270.75563323108</v>
      </c>
      <c r="E2108" s="19">
        <f t="shared" si="97"/>
        <v>32.365856936059053</v>
      </c>
      <c r="F2108" s="19">
        <f t="shared" si="98"/>
        <v>236303.12149016713</v>
      </c>
      <c r="I2108" s="13">
        <v>41357</v>
      </c>
      <c r="J2108">
        <v>2089</v>
      </c>
      <c r="K2108">
        <v>236270.75563318026</v>
      </c>
      <c r="L2108">
        <v>32.365856936049859</v>
      </c>
      <c r="M2108">
        <v>236303.12149011632</v>
      </c>
    </row>
    <row r="2109" spans="2:13" x14ac:dyDescent="0.25">
      <c r="B2109" s="13">
        <v>41358</v>
      </c>
      <c r="C2109">
        <v>2090</v>
      </c>
      <c r="D2109" s="19">
        <f t="shared" si="96"/>
        <v>236303.12149016713</v>
      </c>
      <c r="E2109" s="19">
        <f t="shared" si="97"/>
        <v>32.370290615091392</v>
      </c>
      <c r="F2109" s="19">
        <f t="shared" si="98"/>
        <v>236335.49178078223</v>
      </c>
      <c r="I2109" s="13">
        <v>41358</v>
      </c>
      <c r="J2109">
        <v>2090</v>
      </c>
      <c r="K2109">
        <v>236303.12149011632</v>
      </c>
      <c r="L2109">
        <v>32.37029061508219</v>
      </c>
      <c r="M2109">
        <v>236335.49178073139</v>
      </c>
    </row>
    <row r="2110" spans="2:13" x14ac:dyDescent="0.25">
      <c r="B2110" s="13">
        <v>41359</v>
      </c>
      <c r="C2110">
        <v>2091</v>
      </c>
      <c r="D2110" s="19">
        <f t="shared" si="96"/>
        <v>236335.49178078223</v>
      </c>
      <c r="E2110" s="19">
        <f t="shared" si="97"/>
        <v>32.374724901477023</v>
      </c>
      <c r="F2110" s="19">
        <f t="shared" si="98"/>
        <v>236367.86650568372</v>
      </c>
      <c r="I2110" s="13">
        <v>41359</v>
      </c>
      <c r="J2110">
        <v>2091</v>
      </c>
      <c r="K2110">
        <v>236335.49178073136</v>
      </c>
      <c r="L2110">
        <v>32.374724901467815</v>
      </c>
      <c r="M2110">
        <v>236367.86650563282</v>
      </c>
    </row>
    <row r="2111" spans="2:13" x14ac:dyDescent="0.25">
      <c r="B2111" s="13">
        <v>41360</v>
      </c>
      <c r="C2111">
        <v>2092</v>
      </c>
      <c r="D2111" s="19">
        <f t="shared" si="96"/>
        <v>236367.86650568372</v>
      </c>
      <c r="E2111" s="19">
        <f t="shared" si="97"/>
        <v>32.379159795299145</v>
      </c>
      <c r="F2111" s="19">
        <f t="shared" si="98"/>
        <v>236400.24566547901</v>
      </c>
      <c r="I2111" s="13">
        <v>41360</v>
      </c>
      <c r="J2111">
        <v>2092</v>
      </c>
      <c r="K2111">
        <v>236367.86650563282</v>
      </c>
      <c r="L2111">
        <v>32.379159795289929</v>
      </c>
      <c r="M2111">
        <v>236400.24566542811</v>
      </c>
    </row>
    <row r="2112" spans="2:13" x14ac:dyDescent="0.25">
      <c r="B2112" s="13">
        <v>41361</v>
      </c>
      <c r="C2112">
        <v>2093</v>
      </c>
      <c r="D2112" s="19">
        <f t="shared" si="96"/>
        <v>236400.24566547901</v>
      </c>
      <c r="E2112" s="19">
        <f t="shared" si="97"/>
        <v>32.383595296640962</v>
      </c>
      <c r="F2112" s="19">
        <f t="shared" si="98"/>
        <v>236432.62926077566</v>
      </c>
      <c r="I2112" s="13">
        <v>41361</v>
      </c>
      <c r="J2112">
        <v>2093</v>
      </c>
      <c r="K2112">
        <v>236400.24566542802</v>
      </c>
      <c r="L2112">
        <v>32.383595296631746</v>
      </c>
      <c r="M2112">
        <v>236432.62926072464</v>
      </c>
    </row>
    <row r="2113" spans="2:13" x14ac:dyDescent="0.25">
      <c r="B2113" s="13">
        <v>41362</v>
      </c>
      <c r="C2113">
        <v>2094</v>
      </c>
      <c r="D2113" s="19">
        <f t="shared" si="96"/>
        <v>236432.62926077566</v>
      </c>
      <c r="E2113" s="19">
        <f t="shared" si="97"/>
        <v>32.388031405585714</v>
      </c>
      <c r="F2113" s="19">
        <f t="shared" si="98"/>
        <v>236465.01729218123</v>
      </c>
      <c r="I2113" s="13">
        <v>41362</v>
      </c>
      <c r="J2113">
        <v>2094</v>
      </c>
      <c r="K2113">
        <v>236432.62926072467</v>
      </c>
      <c r="L2113">
        <v>32.388031405576484</v>
      </c>
      <c r="M2113">
        <v>236465.01729213024</v>
      </c>
    </row>
    <row r="2114" spans="2:13" x14ac:dyDescent="0.25">
      <c r="B2114" s="13">
        <v>41363</v>
      </c>
      <c r="C2114">
        <v>2095</v>
      </c>
      <c r="D2114" s="19">
        <f t="shared" si="96"/>
        <v>236465.01729218123</v>
      </c>
      <c r="E2114" s="19">
        <f t="shared" si="97"/>
        <v>32.392468122216613</v>
      </c>
      <c r="F2114" s="19">
        <f t="shared" si="98"/>
        <v>236497.40976030345</v>
      </c>
      <c r="I2114" s="13">
        <v>41363</v>
      </c>
      <c r="J2114">
        <v>2095</v>
      </c>
      <c r="K2114">
        <v>236465.01729213024</v>
      </c>
      <c r="L2114">
        <v>32.392468122207383</v>
      </c>
      <c r="M2114">
        <v>236497.40976025246</v>
      </c>
    </row>
    <row r="2115" spans="2:13" x14ac:dyDescent="0.25">
      <c r="B2115" s="13">
        <v>41364</v>
      </c>
      <c r="C2115">
        <v>2096</v>
      </c>
      <c r="D2115" s="19">
        <f t="shared" si="96"/>
        <v>236497.40976030345</v>
      </c>
      <c r="E2115" s="19">
        <f t="shared" si="97"/>
        <v>32.396905446616913</v>
      </c>
      <c r="F2115" s="19">
        <f t="shared" si="98"/>
        <v>236529.80666575007</v>
      </c>
      <c r="I2115" s="13">
        <v>41364</v>
      </c>
      <c r="J2115">
        <v>2096</v>
      </c>
      <c r="K2115">
        <v>236497.40976025243</v>
      </c>
      <c r="L2115">
        <v>32.396905446607683</v>
      </c>
      <c r="M2115">
        <v>236529.80666569903</v>
      </c>
    </row>
    <row r="2116" spans="2:13" x14ac:dyDescent="0.25">
      <c r="B2116" s="13">
        <v>41365</v>
      </c>
      <c r="C2116">
        <v>2097</v>
      </c>
      <c r="D2116" s="19">
        <f t="shared" si="96"/>
        <v>236529.80666575007</v>
      </c>
      <c r="E2116" s="19">
        <f t="shared" si="97"/>
        <v>32.401343378869875</v>
      </c>
      <c r="F2116" s="19">
        <f t="shared" si="98"/>
        <v>236562.20800912895</v>
      </c>
      <c r="I2116" s="13">
        <v>41365</v>
      </c>
      <c r="J2116">
        <v>2097</v>
      </c>
      <c r="K2116">
        <v>236529.80666569897</v>
      </c>
      <c r="L2116">
        <v>32.401343378860638</v>
      </c>
      <c r="M2116">
        <v>236562.20800907782</v>
      </c>
    </row>
    <row r="2117" spans="2:13" x14ac:dyDescent="0.25">
      <c r="B2117" s="13">
        <v>41366</v>
      </c>
      <c r="C2117">
        <v>2098</v>
      </c>
      <c r="D2117" s="19">
        <f t="shared" si="96"/>
        <v>236562.20800912895</v>
      </c>
      <c r="E2117" s="19">
        <f t="shared" si="97"/>
        <v>32.405781919058768</v>
      </c>
      <c r="F2117" s="19">
        <f t="shared" si="98"/>
        <v>236594.613791048</v>
      </c>
      <c r="I2117" s="13">
        <v>41366</v>
      </c>
      <c r="J2117">
        <v>2098</v>
      </c>
      <c r="K2117">
        <v>236562.20800907782</v>
      </c>
      <c r="L2117">
        <v>32.405781919049524</v>
      </c>
      <c r="M2117">
        <v>236594.61379099687</v>
      </c>
    </row>
    <row r="2118" spans="2:13" x14ac:dyDescent="0.25">
      <c r="B2118" s="13">
        <v>41367</v>
      </c>
      <c r="C2118">
        <v>2099</v>
      </c>
      <c r="D2118" s="19">
        <f t="shared" si="96"/>
        <v>236594.613791048</v>
      </c>
      <c r="E2118" s="19">
        <f t="shared" si="97"/>
        <v>32.410221067266853</v>
      </c>
      <c r="F2118" s="19">
        <f t="shared" si="98"/>
        <v>236627.02401211526</v>
      </c>
      <c r="I2118" s="13">
        <v>41367</v>
      </c>
      <c r="J2118">
        <v>2099</v>
      </c>
      <c r="K2118">
        <v>236594.61379099684</v>
      </c>
      <c r="L2118">
        <v>32.410221067257609</v>
      </c>
      <c r="M2118">
        <v>236627.0240120641</v>
      </c>
    </row>
    <row r="2119" spans="2:13" x14ac:dyDescent="0.25">
      <c r="B2119" s="13">
        <v>41368</v>
      </c>
      <c r="C2119">
        <v>2100</v>
      </c>
      <c r="D2119" s="19">
        <f t="shared" si="96"/>
        <v>236627.02401211526</v>
      </c>
      <c r="E2119" s="19">
        <f t="shared" si="97"/>
        <v>32.414660823577435</v>
      </c>
      <c r="F2119" s="19">
        <f t="shared" si="98"/>
        <v>236659.43867293885</v>
      </c>
      <c r="I2119" s="13">
        <v>41368</v>
      </c>
      <c r="J2119">
        <v>2100</v>
      </c>
      <c r="K2119">
        <v>236627.02401206412</v>
      </c>
      <c r="L2119">
        <v>32.414660823568184</v>
      </c>
      <c r="M2119">
        <v>236659.43867288769</v>
      </c>
    </row>
    <row r="2120" spans="2:13" x14ac:dyDescent="0.25">
      <c r="B2120" s="13">
        <v>41369</v>
      </c>
      <c r="C2120">
        <v>2101</v>
      </c>
      <c r="D2120" s="19">
        <f t="shared" si="96"/>
        <v>236659.43867293885</v>
      </c>
      <c r="E2120" s="19">
        <f t="shared" si="97"/>
        <v>32.419101188073817</v>
      </c>
      <c r="F2120" s="19">
        <f t="shared" si="98"/>
        <v>236691.85777412693</v>
      </c>
      <c r="I2120" s="13">
        <v>41369</v>
      </c>
      <c r="J2120">
        <v>2101</v>
      </c>
      <c r="K2120">
        <v>236659.43867288766</v>
      </c>
      <c r="L2120">
        <v>32.419101188064559</v>
      </c>
      <c r="M2120">
        <v>236691.85777407573</v>
      </c>
    </row>
    <row r="2121" spans="2:13" x14ac:dyDescent="0.25">
      <c r="B2121" s="13">
        <v>41370</v>
      </c>
      <c r="C2121">
        <v>2102</v>
      </c>
      <c r="D2121" s="19">
        <f t="shared" si="96"/>
        <v>236691.85777412693</v>
      </c>
      <c r="E2121" s="19">
        <f t="shared" si="97"/>
        <v>32.423542160839311</v>
      </c>
      <c r="F2121" s="19">
        <f t="shared" si="98"/>
        <v>236724.28131628776</v>
      </c>
      <c r="I2121" s="13">
        <v>41370</v>
      </c>
      <c r="J2121">
        <v>2102</v>
      </c>
      <c r="K2121">
        <v>236691.85777407567</v>
      </c>
      <c r="L2121">
        <v>32.423542160830038</v>
      </c>
      <c r="M2121">
        <v>236724.28131623651</v>
      </c>
    </row>
    <row r="2122" spans="2:13" x14ac:dyDescent="0.25">
      <c r="B2122" s="13">
        <v>41371</v>
      </c>
      <c r="C2122">
        <v>2103</v>
      </c>
      <c r="D2122" s="19">
        <f t="shared" si="96"/>
        <v>236724.28131628776</v>
      </c>
      <c r="E2122" s="19">
        <f t="shared" si="97"/>
        <v>32.427983741957235</v>
      </c>
      <c r="F2122" s="19">
        <f t="shared" si="98"/>
        <v>236756.7093000297</v>
      </c>
      <c r="I2122" s="13">
        <v>41371</v>
      </c>
      <c r="J2122">
        <v>2103</v>
      </c>
      <c r="K2122">
        <v>236724.28131623648</v>
      </c>
      <c r="L2122">
        <v>32.427983741947969</v>
      </c>
      <c r="M2122">
        <v>236756.70929997842</v>
      </c>
    </row>
    <row r="2123" spans="2:13" x14ac:dyDescent="0.25">
      <c r="B2123" s="13">
        <v>41372</v>
      </c>
      <c r="C2123">
        <v>2104</v>
      </c>
      <c r="D2123" s="19">
        <f t="shared" si="96"/>
        <v>236756.7093000297</v>
      </c>
      <c r="E2123" s="19">
        <f t="shared" si="97"/>
        <v>32.43242593151092</v>
      </c>
      <c r="F2123" s="19">
        <f t="shared" si="98"/>
        <v>236789.14172596121</v>
      </c>
      <c r="I2123" s="13">
        <v>41372</v>
      </c>
      <c r="J2123">
        <v>2104</v>
      </c>
      <c r="K2123">
        <v>236756.70929997848</v>
      </c>
      <c r="L2123">
        <v>32.432425931501648</v>
      </c>
      <c r="M2123">
        <v>236789.14172590998</v>
      </c>
    </row>
    <row r="2124" spans="2:13" x14ac:dyDescent="0.25">
      <c r="B2124" s="13">
        <v>41373</v>
      </c>
      <c r="C2124">
        <v>2105</v>
      </c>
      <c r="D2124" s="19">
        <f t="shared" si="96"/>
        <v>236789.14172596121</v>
      </c>
      <c r="E2124" s="19">
        <f t="shared" si="97"/>
        <v>32.436868729583729</v>
      </c>
      <c r="F2124" s="19">
        <f t="shared" si="98"/>
        <v>236821.5785946908</v>
      </c>
      <c r="I2124" s="13">
        <v>41373</v>
      </c>
      <c r="J2124">
        <v>2105</v>
      </c>
      <c r="K2124">
        <v>236789.14172590987</v>
      </c>
      <c r="L2124">
        <v>32.436868729574456</v>
      </c>
      <c r="M2124">
        <v>236821.57859463943</v>
      </c>
    </row>
    <row r="2125" spans="2:13" x14ac:dyDescent="0.25">
      <c r="B2125" s="13">
        <v>41374</v>
      </c>
      <c r="C2125">
        <v>2106</v>
      </c>
      <c r="D2125" s="19">
        <f t="shared" si="96"/>
        <v>236821.5785946908</v>
      </c>
      <c r="E2125" s="19">
        <f t="shared" si="97"/>
        <v>32.441312136259015</v>
      </c>
      <c r="F2125" s="19">
        <f t="shared" si="98"/>
        <v>236854.01990682704</v>
      </c>
      <c r="I2125" s="13">
        <v>41374</v>
      </c>
      <c r="J2125">
        <v>2106</v>
      </c>
      <c r="K2125">
        <v>236821.57859463949</v>
      </c>
      <c r="L2125">
        <v>32.441312136249735</v>
      </c>
      <c r="M2125">
        <v>236854.01990677573</v>
      </c>
    </row>
    <row r="2126" spans="2:13" x14ac:dyDescent="0.25">
      <c r="B2126" s="13">
        <v>41375</v>
      </c>
      <c r="C2126">
        <v>2107</v>
      </c>
      <c r="D2126" s="19">
        <f t="shared" si="96"/>
        <v>236854.01990682704</v>
      </c>
      <c r="E2126" s="19">
        <f t="shared" si="97"/>
        <v>32.445756151620145</v>
      </c>
      <c r="F2126" s="19">
        <f t="shared" si="98"/>
        <v>236886.46566297868</v>
      </c>
      <c r="I2126" s="13">
        <v>41375</v>
      </c>
      <c r="J2126">
        <v>2107</v>
      </c>
      <c r="K2126">
        <v>236854.01990677571</v>
      </c>
      <c r="L2126">
        <v>32.445756151610865</v>
      </c>
      <c r="M2126">
        <v>236886.46566292731</v>
      </c>
    </row>
    <row r="2127" spans="2:13" x14ac:dyDescent="0.25">
      <c r="B2127" s="13">
        <v>41376</v>
      </c>
      <c r="C2127">
        <v>2108</v>
      </c>
      <c r="D2127" s="19">
        <f t="shared" si="96"/>
        <v>236886.46566297868</v>
      </c>
      <c r="E2127" s="19">
        <f t="shared" si="97"/>
        <v>32.45020077575051</v>
      </c>
      <c r="F2127" s="19">
        <f t="shared" si="98"/>
        <v>236918.91586375443</v>
      </c>
      <c r="I2127" s="13">
        <v>41376</v>
      </c>
      <c r="J2127">
        <v>2108</v>
      </c>
      <c r="K2127">
        <v>236886.46566292731</v>
      </c>
      <c r="L2127">
        <v>32.450200775741216</v>
      </c>
      <c r="M2127">
        <v>236918.91586370306</v>
      </c>
    </row>
    <row r="2128" spans="2:13" x14ac:dyDescent="0.25">
      <c r="B2128" s="13">
        <v>41377</v>
      </c>
      <c r="C2128">
        <v>2109</v>
      </c>
      <c r="D2128" s="19">
        <f t="shared" si="96"/>
        <v>236918.91586375443</v>
      </c>
      <c r="E2128" s="19">
        <f t="shared" si="97"/>
        <v>32.454646008733491</v>
      </c>
      <c r="F2128" s="19">
        <f t="shared" si="98"/>
        <v>236951.37050976316</v>
      </c>
      <c r="I2128" s="13">
        <v>41377</v>
      </c>
      <c r="J2128">
        <v>2109</v>
      </c>
      <c r="K2128">
        <v>236918.91586370295</v>
      </c>
      <c r="L2128">
        <v>32.45464600872419</v>
      </c>
      <c r="M2128">
        <v>236951.37050971168</v>
      </c>
    </row>
    <row r="2129" spans="2:13" x14ac:dyDescent="0.25">
      <c r="B2129" s="13">
        <v>41378</v>
      </c>
      <c r="C2129">
        <v>2110</v>
      </c>
      <c r="D2129" s="19">
        <f t="shared" si="96"/>
        <v>236951.37050976316</v>
      </c>
      <c r="E2129" s="19">
        <f t="shared" si="97"/>
        <v>32.459091850652491</v>
      </c>
      <c r="F2129" s="19">
        <f t="shared" si="98"/>
        <v>236983.8296016138</v>
      </c>
      <c r="I2129" s="13">
        <v>41378</v>
      </c>
      <c r="J2129">
        <v>2110</v>
      </c>
      <c r="K2129">
        <v>236951.37050971171</v>
      </c>
      <c r="L2129">
        <v>32.45909185064319</v>
      </c>
      <c r="M2129">
        <v>236983.82960156235</v>
      </c>
    </row>
    <row r="2130" spans="2:13" x14ac:dyDescent="0.25">
      <c r="B2130" s="13">
        <v>41379</v>
      </c>
      <c r="C2130">
        <v>2111</v>
      </c>
      <c r="D2130" s="19">
        <f t="shared" si="96"/>
        <v>236983.8296016138</v>
      </c>
      <c r="E2130" s="19">
        <f t="shared" si="97"/>
        <v>32.463538301590937</v>
      </c>
      <c r="F2130" s="19">
        <f t="shared" si="98"/>
        <v>237016.29313991539</v>
      </c>
      <c r="I2130" s="13">
        <v>41379</v>
      </c>
      <c r="J2130">
        <v>2111</v>
      </c>
      <c r="K2130">
        <v>236983.82960156235</v>
      </c>
      <c r="L2130">
        <v>32.463538301581636</v>
      </c>
      <c r="M2130">
        <v>237016.29313986393</v>
      </c>
    </row>
    <row r="2131" spans="2:13" x14ac:dyDescent="0.25">
      <c r="B2131" s="13">
        <v>41380</v>
      </c>
      <c r="C2131">
        <v>2112</v>
      </c>
      <c r="D2131" s="19">
        <f t="shared" si="96"/>
        <v>237016.29313991539</v>
      </c>
      <c r="E2131" s="19">
        <f t="shared" si="97"/>
        <v>32.467985361632252</v>
      </c>
      <c r="F2131" s="19">
        <f t="shared" si="98"/>
        <v>237048.76112527703</v>
      </c>
      <c r="I2131" s="13">
        <v>41380</v>
      </c>
      <c r="J2131">
        <v>2112</v>
      </c>
      <c r="K2131">
        <v>237016.2931398639</v>
      </c>
      <c r="L2131">
        <v>32.467985361622937</v>
      </c>
      <c r="M2131">
        <v>237048.76112522552</v>
      </c>
    </row>
    <row r="2132" spans="2:13" x14ac:dyDescent="0.25">
      <c r="B2132" s="13">
        <v>41381</v>
      </c>
      <c r="C2132">
        <v>2113</v>
      </c>
      <c r="D2132" s="19">
        <f t="shared" si="96"/>
        <v>237048.76112527703</v>
      </c>
      <c r="E2132" s="19">
        <f t="shared" si="97"/>
        <v>32.472433030859868</v>
      </c>
      <c r="F2132" s="19">
        <f t="shared" si="98"/>
        <v>237081.2335583079</v>
      </c>
      <c r="I2132" s="13">
        <v>41381</v>
      </c>
      <c r="J2132">
        <v>2113</v>
      </c>
      <c r="K2132">
        <v>237048.76112522543</v>
      </c>
      <c r="L2132">
        <v>32.472433030850553</v>
      </c>
      <c r="M2132">
        <v>237081.23355825627</v>
      </c>
    </row>
    <row r="2133" spans="2:13" x14ac:dyDescent="0.25">
      <c r="B2133" s="13">
        <v>41382</v>
      </c>
      <c r="C2133">
        <v>2114</v>
      </c>
      <c r="D2133" s="19">
        <f t="shared" ref="D2133:D2196" si="99">F2132</f>
        <v>237081.2335583079</v>
      </c>
      <c r="E2133" s="19">
        <f t="shared" ref="E2133:E2196" si="100">D2133*_nPIR</f>
        <v>32.476881309357253</v>
      </c>
      <c r="F2133" s="19">
        <f t="shared" si="98"/>
        <v>237113.71043961725</v>
      </c>
      <c r="I2133" s="13">
        <v>41382</v>
      </c>
      <c r="J2133">
        <v>2114</v>
      </c>
      <c r="K2133">
        <v>237081.2335582563</v>
      </c>
      <c r="L2133">
        <v>32.476881309347924</v>
      </c>
      <c r="M2133">
        <v>237113.71043956565</v>
      </c>
    </row>
    <row r="2134" spans="2:13" x14ac:dyDescent="0.25">
      <c r="B2134" s="13">
        <v>41383</v>
      </c>
      <c r="C2134">
        <v>2115</v>
      </c>
      <c r="D2134" s="19">
        <f t="shared" si="99"/>
        <v>237113.71043961725</v>
      </c>
      <c r="E2134" s="19">
        <f t="shared" si="100"/>
        <v>32.481330197207846</v>
      </c>
      <c r="F2134" s="19">
        <f t="shared" ref="F2134:F2197" si="101">D2134+E2134</f>
        <v>237146.19176981447</v>
      </c>
      <c r="I2134" s="13">
        <v>41383</v>
      </c>
      <c r="J2134">
        <v>2115</v>
      </c>
      <c r="K2134">
        <v>237113.71043956562</v>
      </c>
      <c r="L2134">
        <v>32.481330197198517</v>
      </c>
      <c r="M2134">
        <v>237146.19176976281</v>
      </c>
    </row>
    <row r="2135" spans="2:13" x14ac:dyDescent="0.25">
      <c r="B2135" s="13">
        <v>41384</v>
      </c>
      <c r="C2135">
        <v>2116</v>
      </c>
      <c r="D2135" s="19">
        <f t="shared" si="99"/>
        <v>237146.19176981447</v>
      </c>
      <c r="E2135" s="19">
        <f t="shared" si="100"/>
        <v>32.485779694495136</v>
      </c>
      <c r="F2135" s="19">
        <f t="shared" si="101"/>
        <v>237178.67754950895</v>
      </c>
      <c r="I2135" s="13">
        <v>41384</v>
      </c>
      <c r="J2135">
        <v>2116</v>
      </c>
      <c r="K2135">
        <v>237146.19176976287</v>
      </c>
      <c r="L2135">
        <v>32.485779694485807</v>
      </c>
      <c r="M2135">
        <v>237178.67754945735</v>
      </c>
    </row>
    <row r="2136" spans="2:13" x14ac:dyDescent="0.25">
      <c r="B2136" s="13">
        <v>41385</v>
      </c>
      <c r="C2136">
        <v>2117</v>
      </c>
      <c r="D2136" s="19">
        <f t="shared" si="99"/>
        <v>237178.67754950895</v>
      </c>
      <c r="E2136" s="19">
        <f t="shared" si="100"/>
        <v>32.490229801302597</v>
      </c>
      <c r="F2136" s="19">
        <f t="shared" si="101"/>
        <v>237211.16777931026</v>
      </c>
      <c r="I2136" s="13">
        <v>41385</v>
      </c>
      <c r="J2136">
        <v>2117</v>
      </c>
      <c r="K2136">
        <v>237178.67754945726</v>
      </c>
      <c r="L2136">
        <v>32.49022980129326</v>
      </c>
      <c r="M2136">
        <v>237211.16777925857</v>
      </c>
    </row>
    <row r="2137" spans="2:13" x14ac:dyDescent="0.25">
      <c r="B2137" s="13">
        <v>41386</v>
      </c>
      <c r="C2137">
        <v>2118</v>
      </c>
      <c r="D2137" s="19">
        <f t="shared" si="99"/>
        <v>237211.16777931026</v>
      </c>
      <c r="E2137" s="19">
        <f t="shared" si="100"/>
        <v>32.494680517713739</v>
      </c>
      <c r="F2137" s="19">
        <f t="shared" si="101"/>
        <v>237243.66245982796</v>
      </c>
      <c r="I2137" s="13">
        <v>41386</v>
      </c>
      <c r="J2137">
        <v>2118</v>
      </c>
      <c r="K2137">
        <v>237211.16777925854</v>
      </c>
      <c r="L2137">
        <v>32.494680517704396</v>
      </c>
      <c r="M2137">
        <v>237243.66245977624</v>
      </c>
    </row>
    <row r="2138" spans="2:13" x14ac:dyDescent="0.25">
      <c r="B2138" s="13">
        <v>41387</v>
      </c>
      <c r="C2138">
        <v>2119</v>
      </c>
      <c r="D2138" s="19">
        <f t="shared" si="99"/>
        <v>237243.66245982796</v>
      </c>
      <c r="E2138" s="19">
        <f t="shared" si="100"/>
        <v>32.499131843812052</v>
      </c>
      <c r="F2138" s="19">
        <f t="shared" si="101"/>
        <v>237276.16159167179</v>
      </c>
      <c r="I2138" s="13">
        <v>41387</v>
      </c>
      <c r="J2138">
        <v>2119</v>
      </c>
      <c r="K2138">
        <v>237243.66245977621</v>
      </c>
      <c r="L2138">
        <v>32.499131843802715</v>
      </c>
      <c r="M2138">
        <v>237276.16159162001</v>
      </c>
    </row>
    <row r="2139" spans="2:13" x14ac:dyDescent="0.25">
      <c r="B2139" s="13">
        <v>41388</v>
      </c>
      <c r="C2139">
        <v>2120</v>
      </c>
      <c r="D2139" s="19">
        <f t="shared" si="99"/>
        <v>237276.16159167179</v>
      </c>
      <c r="E2139" s="19">
        <f t="shared" si="100"/>
        <v>32.503583779681072</v>
      </c>
      <c r="F2139" s="19">
        <f t="shared" si="101"/>
        <v>237308.66517545146</v>
      </c>
      <c r="I2139" s="13">
        <v>41388</v>
      </c>
      <c r="J2139">
        <v>2120</v>
      </c>
      <c r="K2139">
        <v>237276.16159162001</v>
      </c>
      <c r="L2139">
        <v>32.503583779671715</v>
      </c>
      <c r="M2139">
        <v>237308.66517539968</v>
      </c>
    </row>
    <row r="2140" spans="2:13" x14ac:dyDescent="0.25">
      <c r="B2140" s="13">
        <v>41389</v>
      </c>
      <c r="C2140">
        <v>2121</v>
      </c>
      <c r="D2140" s="19">
        <f t="shared" si="99"/>
        <v>237308.66517545146</v>
      </c>
      <c r="E2140" s="19">
        <f t="shared" si="100"/>
        <v>32.508036325404312</v>
      </c>
      <c r="F2140" s="19">
        <f t="shared" si="101"/>
        <v>237341.17321177686</v>
      </c>
      <c r="I2140" s="13">
        <v>41389</v>
      </c>
      <c r="J2140">
        <v>2121</v>
      </c>
      <c r="K2140">
        <v>237308.66517539966</v>
      </c>
      <c r="L2140">
        <v>32.508036325394954</v>
      </c>
      <c r="M2140">
        <v>237341.17321172505</v>
      </c>
    </row>
    <row r="2141" spans="2:13" x14ac:dyDescent="0.25">
      <c r="B2141" s="13">
        <v>41390</v>
      </c>
      <c r="C2141">
        <v>2122</v>
      </c>
      <c r="D2141" s="19">
        <f t="shared" si="99"/>
        <v>237341.17321177686</v>
      </c>
      <c r="E2141" s="19">
        <f t="shared" si="100"/>
        <v>32.51248948106533</v>
      </c>
      <c r="F2141" s="19">
        <f t="shared" si="101"/>
        <v>237373.68570125793</v>
      </c>
      <c r="I2141" s="13">
        <v>41390</v>
      </c>
      <c r="J2141">
        <v>2122</v>
      </c>
      <c r="K2141">
        <v>237341.17321172505</v>
      </c>
      <c r="L2141">
        <v>32.512489481055965</v>
      </c>
      <c r="M2141">
        <v>237373.68570120609</v>
      </c>
    </row>
    <row r="2142" spans="2:13" x14ac:dyDescent="0.25">
      <c r="B2142" s="13">
        <v>41391</v>
      </c>
      <c r="C2142">
        <v>2123</v>
      </c>
      <c r="D2142" s="19">
        <f t="shared" si="99"/>
        <v>237373.68570125793</v>
      </c>
      <c r="E2142" s="19">
        <f t="shared" si="100"/>
        <v>32.516943246747665</v>
      </c>
      <c r="F2142" s="19">
        <f t="shared" si="101"/>
        <v>237406.20264450466</v>
      </c>
      <c r="I2142" s="13">
        <v>41391</v>
      </c>
      <c r="J2142">
        <v>2123</v>
      </c>
      <c r="K2142">
        <v>237373.68570120606</v>
      </c>
      <c r="L2142">
        <v>32.516943246738293</v>
      </c>
      <c r="M2142">
        <v>237406.2026444528</v>
      </c>
    </row>
    <row r="2143" spans="2:13" x14ac:dyDescent="0.25">
      <c r="B2143" s="13">
        <v>41392</v>
      </c>
      <c r="C2143">
        <v>2124</v>
      </c>
      <c r="D2143" s="19">
        <f t="shared" si="99"/>
        <v>237406.20264450466</v>
      </c>
      <c r="E2143" s="19">
        <f t="shared" si="100"/>
        <v>32.521397622534892</v>
      </c>
      <c r="F2143" s="19">
        <f t="shared" si="101"/>
        <v>237438.7240421272</v>
      </c>
      <c r="I2143" s="13">
        <v>41392</v>
      </c>
      <c r="J2143">
        <v>2124</v>
      </c>
      <c r="K2143">
        <v>237406.2026444528</v>
      </c>
      <c r="L2143">
        <v>32.521397622525519</v>
      </c>
      <c r="M2143">
        <v>237438.72404207534</v>
      </c>
    </row>
    <row r="2144" spans="2:13" x14ac:dyDescent="0.25">
      <c r="B2144" s="13">
        <v>41393</v>
      </c>
      <c r="C2144">
        <v>2125</v>
      </c>
      <c r="D2144" s="19">
        <f t="shared" si="99"/>
        <v>237438.7240421272</v>
      </c>
      <c r="E2144" s="19">
        <f t="shared" si="100"/>
        <v>32.525852608510583</v>
      </c>
      <c r="F2144" s="19">
        <f t="shared" si="101"/>
        <v>237471.24989473572</v>
      </c>
      <c r="I2144" s="13">
        <v>41393</v>
      </c>
      <c r="J2144">
        <v>2125</v>
      </c>
      <c r="K2144">
        <v>237438.72404207522</v>
      </c>
      <c r="L2144">
        <v>32.525852608501204</v>
      </c>
      <c r="M2144">
        <v>237471.24989468371</v>
      </c>
    </row>
    <row r="2145" spans="2:13" x14ac:dyDescent="0.25">
      <c r="B2145" s="13">
        <v>41394</v>
      </c>
      <c r="C2145">
        <v>2126</v>
      </c>
      <c r="D2145" s="19">
        <f t="shared" si="99"/>
        <v>237471.24989473572</v>
      </c>
      <c r="E2145" s="19">
        <f t="shared" si="100"/>
        <v>32.53030820475832</v>
      </c>
      <c r="F2145" s="19">
        <f t="shared" si="101"/>
        <v>237503.78020294048</v>
      </c>
      <c r="I2145" s="13">
        <v>41394</v>
      </c>
      <c r="J2145">
        <v>2126</v>
      </c>
      <c r="K2145">
        <v>237471.24989468374</v>
      </c>
      <c r="L2145">
        <v>32.530308204748934</v>
      </c>
      <c r="M2145">
        <v>237503.78020288851</v>
      </c>
    </row>
    <row r="2146" spans="2:13" x14ac:dyDescent="0.25">
      <c r="B2146" s="13">
        <v>41395</v>
      </c>
      <c r="C2146">
        <v>2127</v>
      </c>
      <c r="D2146" s="19">
        <f t="shared" si="99"/>
        <v>237503.78020294048</v>
      </c>
      <c r="E2146" s="19">
        <f t="shared" si="100"/>
        <v>32.534764411361714</v>
      </c>
      <c r="F2146" s="19">
        <f t="shared" si="101"/>
        <v>237536.31496735185</v>
      </c>
      <c r="I2146" s="13">
        <v>41395</v>
      </c>
      <c r="J2146">
        <v>2127</v>
      </c>
      <c r="K2146">
        <v>237503.78020288848</v>
      </c>
      <c r="L2146">
        <v>32.534764411352327</v>
      </c>
      <c r="M2146">
        <v>237536.31496729984</v>
      </c>
    </row>
    <row r="2147" spans="2:13" x14ac:dyDescent="0.25">
      <c r="B2147" s="13">
        <v>41396</v>
      </c>
      <c r="C2147">
        <v>2128</v>
      </c>
      <c r="D2147" s="19">
        <f t="shared" si="99"/>
        <v>237536.31496735185</v>
      </c>
      <c r="E2147" s="19">
        <f t="shared" si="100"/>
        <v>32.539221228404365</v>
      </c>
      <c r="F2147" s="19">
        <f t="shared" si="101"/>
        <v>237568.85418858024</v>
      </c>
      <c r="I2147" s="13">
        <v>41396</v>
      </c>
      <c r="J2147">
        <v>2128</v>
      </c>
      <c r="K2147">
        <v>237536.31496729987</v>
      </c>
      <c r="L2147">
        <v>32.539221228394965</v>
      </c>
      <c r="M2147">
        <v>237568.85418852826</v>
      </c>
    </row>
    <row r="2148" spans="2:13" x14ac:dyDescent="0.25">
      <c r="B2148" s="13">
        <v>41397</v>
      </c>
      <c r="C2148">
        <v>2129</v>
      </c>
      <c r="D2148" s="19">
        <f t="shared" si="99"/>
        <v>237568.85418858024</v>
      </c>
      <c r="E2148" s="19">
        <f t="shared" si="100"/>
        <v>32.543678655969899</v>
      </c>
      <c r="F2148" s="19">
        <f t="shared" si="101"/>
        <v>237601.3978672362</v>
      </c>
      <c r="I2148" s="13">
        <v>41397</v>
      </c>
      <c r="J2148">
        <v>2129</v>
      </c>
      <c r="K2148">
        <v>237568.85418852817</v>
      </c>
      <c r="L2148">
        <v>32.543678655960498</v>
      </c>
      <c r="M2148">
        <v>237601.39786718413</v>
      </c>
    </row>
    <row r="2149" spans="2:13" x14ac:dyDescent="0.25">
      <c r="B2149" s="13">
        <v>41398</v>
      </c>
      <c r="C2149">
        <v>2130</v>
      </c>
      <c r="D2149" s="19">
        <f t="shared" si="99"/>
        <v>237601.3978672362</v>
      </c>
      <c r="E2149" s="19">
        <f t="shared" si="100"/>
        <v>32.548136694141952</v>
      </c>
      <c r="F2149" s="19">
        <f t="shared" si="101"/>
        <v>237633.94600393035</v>
      </c>
      <c r="I2149" s="13">
        <v>41398</v>
      </c>
      <c r="J2149">
        <v>2130</v>
      </c>
      <c r="K2149">
        <v>237601.39786718407</v>
      </c>
      <c r="L2149">
        <v>32.548136694132552</v>
      </c>
      <c r="M2149">
        <v>237633.9460038782</v>
      </c>
    </row>
    <row r="2150" spans="2:13" x14ac:dyDescent="0.25">
      <c r="B2150" s="13">
        <v>41399</v>
      </c>
      <c r="C2150">
        <v>2131</v>
      </c>
      <c r="D2150" s="19">
        <f t="shared" si="99"/>
        <v>237633.94600393035</v>
      </c>
      <c r="E2150" s="19">
        <f t="shared" si="100"/>
        <v>32.552595343004164</v>
      </c>
      <c r="F2150" s="19">
        <f t="shared" si="101"/>
        <v>237666.49859927336</v>
      </c>
      <c r="I2150" s="13">
        <v>41399</v>
      </c>
      <c r="J2150">
        <v>2131</v>
      </c>
      <c r="K2150">
        <v>237633.94600387823</v>
      </c>
      <c r="L2150">
        <v>32.552595342994756</v>
      </c>
      <c r="M2150">
        <v>237666.49859922123</v>
      </c>
    </row>
    <row r="2151" spans="2:13" x14ac:dyDescent="0.25">
      <c r="B2151" s="13">
        <v>41400</v>
      </c>
      <c r="C2151">
        <v>2132</v>
      </c>
      <c r="D2151" s="19">
        <f t="shared" si="99"/>
        <v>237666.49859927336</v>
      </c>
      <c r="E2151" s="19">
        <f t="shared" si="100"/>
        <v>32.557054602640193</v>
      </c>
      <c r="F2151" s="19">
        <f t="shared" si="101"/>
        <v>237699.05565387598</v>
      </c>
      <c r="I2151" s="13">
        <v>41400</v>
      </c>
      <c r="J2151">
        <v>2132</v>
      </c>
      <c r="K2151">
        <v>237666.4985992212</v>
      </c>
      <c r="L2151">
        <v>32.557054602630778</v>
      </c>
      <c r="M2151">
        <v>237699.05565382383</v>
      </c>
    </row>
    <row r="2152" spans="2:13" x14ac:dyDescent="0.25">
      <c r="B2152" s="13">
        <v>41401</v>
      </c>
      <c r="C2152">
        <v>2133</v>
      </c>
      <c r="D2152" s="19">
        <f t="shared" si="99"/>
        <v>237699.05565387598</v>
      </c>
      <c r="E2152" s="19">
        <f t="shared" si="100"/>
        <v>32.561514473133698</v>
      </c>
      <c r="F2152" s="19">
        <f t="shared" si="101"/>
        <v>237731.61716834913</v>
      </c>
      <c r="I2152" s="13">
        <v>41401</v>
      </c>
      <c r="J2152">
        <v>2133</v>
      </c>
      <c r="K2152">
        <v>237699.05565382383</v>
      </c>
      <c r="L2152">
        <v>32.561514473124276</v>
      </c>
      <c r="M2152">
        <v>237731.61716829694</v>
      </c>
    </row>
    <row r="2153" spans="2:13" x14ac:dyDescent="0.25">
      <c r="B2153" s="13">
        <v>41402</v>
      </c>
      <c r="C2153">
        <v>2134</v>
      </c>
      <c r="D2153" s="19">
        <f t="shared" si="99"/>
        <v>237731.61716834913</v>
      </c>
      <c r="E2153" s="19">
        <f t="shared" si="100"/>
        <v>32.565974954568375</v>
      </c>
      <c r="F2153" s="19">
        <f t="shared" si="101"/>
        <v>237764.1831433037</v>
      </c>
      <c r="I2153" s="13">
        <v>41402</v>
      </c>
      <c r="J2153">
        <v>2134</v>
      </c>
      <c r="K2153">
        <v>237731.61716829694</v>
      </c>
      <c r="L2153">
        <v>32.565974954558953</v>
      </c>
      <c r="M2153">
        <v>237764.18314325149</v>
      </c>
    </row>
    <row r="2154" spans="2:13" x14ac:dyDescent="0.25">
      <c r="B2154" s="13">
        <v>41403</v>
      </c>
      <c r="C2154">
        <v>2135</v>
      </c>
      <c r="D2154" s="19">
        <f t="shared" si="99"/>
        <v>237764.1831433037</v>
      </c>
      <c r="E2154" s="19">
        <f t="shared" si="100"/>
        <v>32.570436047027911</v>
      </c>
      <c r="F2154" s="19">
        <f t="shared" si="101"/>
        <v>237796.75357935074</v>
      </c>
      <c r="I2154" s="13">
        <v>41403</v>
      </c>
      <c r="J2154">
        <v>2135</v>
      </c>
      <c r="K2154">
        <v>237764.18314325149</v>
      </c>
      <c r="L2154">
        <v>32.570436047018482</v>
      </c>
      <c r="M2154">
        <v>237796.7535792985</v>
      </c>
    </row>
    <row r="2155" spans="2:13" x14ac:dyDescent="0.25">
      <c r="B2155" s="13">
        <v>41404</v>
      </c>
      <c r="C2155">
        <v>2136</v>
      </c>
      <c r="D2155" s="19">
        <f t="shared" si="99"/>
        <v>237796.75357935074</v>
      </c>
      <c r="E2155" s="19">
        <f t="shared" si="100"/>
        <v>32.574897750595994</v>
      </c>
      <c r="F2155" s="19">
        <f t="shared" si="101"/>
        <v>237829.32847710134</v>
      </c>
      <c r="I2155" s="13">
        <v>41404</v>
      </c>
      <c r="J2155">
        <v>2136</v>
      </c>
      <c r="K2155">
        <v>237796.75357929853</v>
      </c>
      <c r="L2155">
        <v>32.574897750586558</v>
      </c>
      <c r="M2155">
        <v>237829.32847704913</v>
      </c>
    </row>
    <row r="2156" spans="2:13" x14ac:dyDescent="0.25">
      <c r="B2156" s="13">
        <v>41405</v>
      </c>
      <c r="C2156">
        <v>2137</v>
      </c>
      <c r="D2156" s="19">
        <f t="shared" si="99"/>
        <v>237829.32847710134</v>
      </c>
      <c r="E2156" s="19">
        <f t="shared" si="100"/>
        <v>32.579360065356354</v>
      </c>
      <c r="F2156" s="19">
        <f t="shared" si="101"/>
        <v>237861.90783716671</v>
      </c>
      <c r="I2156" s="13">
        <v>41405</v>
      </c>
      <c r="J2156">
        <v>2137</v>
      </c>
      <c r="K2156">
        <v>237829.32847704904</v>
      </c>
      <c r="L2156">
        <v>32.579360065346911</v>
      </c>
      <c r="M2156">
        <v>237861.90783711438</v>
      </c>
    </row>
    <row r="2157" spans="2:13" x14ac:dyDescent="0.25">
      <c r="B2157" s="13">
        <v>41406</v>
      </c>
      <c r="C2157">
        <v>2138</v>
      </c>
      <c r="D2157" s="19">
        <f t="shared" si="99"/>
        <v>237861.90783716671</v>
      </c>
      <c r="E2157" s="19">
        <f t="shared" si="100"/>
        <v>32.583822991392708</v>
      </c>
      <c r="F2157" s="19">
        <f t="shared" si="101"/>
        <v>237894.49166015809</v>
      </c>
      <c r="I2157" s="13">
        <v>41406</v>
      </c>
      <c r="J2157">
        <v>2138</v>
      </c>
      <c r="K2157">
        <v>237861.90783711436</v>
      </c>
      <c r="L2157">
        <v>32.583822991383258</v>
      </c>
      <c r="M2157">
        <v>237894.49166010573</v>
      </c>
    </row>
    <row r="2158" spans="2:13" x14ac:dyDescent="0.25">
      <c r="B2158" s="13">
        <v>41407</v>
      </c>
      <c r="C2158">
        <v>2139</v>
      </c>
      <c r="D2158" s="19">
        <f t="shared" si="99"/>
        <v>237894.49166015809</v>
      </c>
      <c r="E2158" s="19">
        <f t="shared" si="100"/>
        <v>32.588286528788785</v>
      </c>
      <c r="F2158" s="19">
        <f t="shared" si="101"/>
        <v>237927.07994668689</v>
      </c>
      <c r="I2158" s="13">
        <v>41407</v>
      </c>
      <c r="J2158">
        <v>2139</v>
      </c>
      <c r="K2158">
        <v>237894.4916601057</v>
      </c>
      <c r="L2158">
        <v>32.588286528779328</v>
      </c>
      <c r="M2158">
        <v>237927.07994663448</v>
      </c>
    </row>
    <row r="2159" spans="2:13" x14ac:dyDescent="0.25">
      <c r="B2159" s="13">
        <v>41408</v>
      </c>
      <c r="C2159">
        <v>2140</v>
      </c>
      <c r="D2159" s="19">
        <f t="shared" si="99"/>
        <v>237927.07994668689</v>
      </c>
      <c r="E2159" s="19">
        <f t="shared" si="100"/>
        <v>32.592750677628345</v>
      </c>
      <c r="F2159" s="19">
        <f t="shared" si="101"/>
        <v>237959.67269736453</v>
      </c>
      <c r="I2159" s="13">
        <v>41408</v>
      </c>
      <c r="J2159">
        <v>2140</v>
      </c>
      <c r="K2159">
        <v>237927.07994663451</v>
      </c>
      <c r="L2159">
        <v>32.592750677618895</v>
      </c>
      <c r="M2159">
        <v>237959.67269731211</v>
      </c>
    </row>
    <row r="2160" spans="2:13" x14ac:dyDescent="0.25">
      <c r="B2160" s="13">
        <v>41409</v>
      </c>
      <c r="C2160">
        <v>2141</v>
      </c>
      <c r="D2160" s="19">
        <f t="shared" si="99"/>
        <v>237959.67269736453</v>
      </c>
      <c r="E2160" s="19">
        <f t="shared" si="100"/>
        <v>32.597215437995146</v>
      </c>
      <c r="F2160" s="19">
        <f t="shared" si="101"/>
        <v>237992.26991280253</v>
      </c>
      <c r="I2160" s="13">
        <v>41409</v>
      </c>
      <c r="J2160">
        <v>2141</v>
      </c>
      <c r="K2160">
        <v>237959.67269731199</v>
      </c>
      <c r="L2160">
        <v>32.597215437985682</v>
      </c>
      <c r="M2160">
        <v>237992.26991274999</v>
      </c>
    </row>
    <row r="2161" spans="2:13" x14ac:dyDescent="0.25">
      <c r="B2161" s="13">
        <v>41410</v>
      </c>
      <c r="C2161">
        <v>2142</v>
      </c>
      <c r="D2161" s="19">
        <f t="shared" si="99"/>
        <v>237992.26991280253</v>
      </c>
      <c r="E2161" s="19">
        <f t="shared" si="100"/>
        <v>32.601680809972954</v>
      </c>
      <c r="F2161" s="19">
        <f t="shared" si="101"/>
        <v>238024.87159361251</v>
      </c>
      <c r="I2161" s="13">
        <v>41410</v>
      </c>
      <c r="J2161">
        <v>2142</v>
      </c>
      <c r="K2161">
        <v>237992.26991275005</v>
      </c>
      <c r="L2161">
        <v>32.601680809963483</v>
      </c>
      <c r="M2161">
        <v>238024.87159356</v>
      </c>
    </row>
    <row r="2162" spans="2:13" x14ac:dyDescent="0.25">
      <c r="B2162" s="13">
        <v>41411</v>
      </c>
      <c r="C2162">
        <v>2143</v>
      </c>
      <c r="D2162" s="19">
        <f t="shared" si="99"/>
        <v>238024.87159361251</v>
      </c>
      <c r="E2162" s="19">
        <f t="shared" si="100"/>
        <v>32.60614679364555</v>
      </c>
      <c r="F2162" s="19">
        <f t="shared" si="101"/>
        <v>238057.47774040615</v>
      </c>
      <c r="I2162" s="13">
        <v>41411</v>
      </c>
      <c r="J2162">
        <v>2143</v>
      </c>
      <c r="K2162">
        <v>238024.87159356</v>
      </c>
      <c r="L2162">
        <v>32.606146793636078</v>
      </c>
      <c r="M2162">
        <v>238057.47774035364</v>
      </c>
    </row>
    <row r="2163" spans="2:13" x14ac:dyDescent="0.25">
      <c r="B2163" s="13">
        <v>41412</v>
      </c>
      <c r="C2163">
        <v>2144</v>
      </c>
      <c r="D2163" s="19">
        <f t="shared" si="99"/>
        <v>238057.47774040615</v>
      </c>
      <c r="E2163" s="19">
        <f t="shared" si="100"/>
        <v>32.610613389096734</v>
      </c>
      <c r="F2163" s="19">
        <f t="shared" si="101"/>
        <v>238090.08835379523</v>
      </c>
      <c r="I2163" s="13">
        <v>41412</v>
      </c>
      <c r="J2163">
        <v>2144</v>
      </c>
      <c r="K2163">
        <v>238057.47774035358</v>
      </c>
      <c r="L2163">
        <v>32.610613389087256</v>
      </c>
      <c r="M2163">
        <v>238090.08835374267</v>
      </c>
    </row>
    <row r="2164" spans="2:13" x14ac:dyDescent="0.25">
      <c r="B2164" s="13">
        <v>41413</v>
      </c>
      <c r="C2164">
        <v>2145</v>
      </c>
      <c r="D2164" s="19">
        <f t="shared" si="99"/>
        <v>238090.08835379523</v>
      </c>
      <c r="E2164" s="19">
        <f t="shared" si="100"/>
        <v>32.615080596410309</v>
      </c>
      <c r="F2164" s="19">
        <f t="shared" si="101"/>
        <v>238122.70343439165</v>
      </c>
      <c r="I2164" s="13">
        <v>41413</v>
      </c>
      <c r="J2164">
        <v>2145</v>
      </c>
      <c r="K2164">
        <v>238090.08835374261</v>
      </c>
      <c r="L2164">
        <v>32.61508059640083</v>
      </c>
      <c r="M2164">
        <v>238122.70343433903</v>
      </c>
    </row>
    <row r="2165" spans="2:13" x14ac:dyDescent="0.25">
      <c r="B2165" s="13">
        <v>41414</v>
      </c>
      <c r="C2165">
        <v>2146</v>
      </c>
      <c r="D2165" s="19">
        <f t="shared" si="99"/>
        <v>238122.70343439165</v>
      </c>
      <c r="E2165" s="19">
        <f t="shared" si="100"/>
        <v>32.619548415670096</v>
      </c>
      <c r="F2165" s="19">
        <f t="shared" si="101"/>
        <v>238155.32298280732</v>
      </c>
      <c r="I2165" s="13">
        <v>41414</v>
      </c>
      <c r="J2165">
        <v>2146</v>
      </c>
      <c r="K2165">
        <v>238122.703434339</v>
      </c>
      <c r="L2165">
        <v>32.619548415660603</v>
      </c>
      <c r="M2165">
        <v>238155.32298275465</v>
      </c>
    </row>
    <row r="2166" spans="2:13" x14ac:dyDescent="0.25">
      <c r="B2166" s="13">
        <v>41415</v>
      </c>
      <c r="C2166">
        <v>2147</v>
      </c>
      <c r="D2166" s="19">
        <f t="shared" si="99"/>
        <v>238155.32298280732</v>
      </c>
      <c r="E2166" s="19">
        <f t="shared" si="100"/>
        <v>32.624016846959911</v>
      </c>
      <c r="F2166" s="19">
        <f t="shared" si="101"/>
        <v>238187.94699965429</v>
      </c>
      <c r="I2166" s="13">
        <v>41415</v>
      </c>
      <c r="J2166">
        <v>2147</v>
      </c>
      <c r="K2166">
        <v>238155.32298275465</v>
      </c>
      <c r="L2166">
        <v>32.624016846950411</v>
      </c>
      <c r="M2166">
        <v>238187.94699960158</v>
      </c>
    </row>
    <row r="2167" spans="2:13" x14ac:dyDescent="0.25">
      <c r="B2167" s="13">
        <v>41416</v>
      </c>
      <c r="C2167">
        <v>2148</v>
      </c>
      <c r="D2167" s="19">
        <f t="shared" si="99"/>
        <v>238187.94699965429</v>
      </c>
      <c r="E2167" s="19">
        <f t="shared" si="100"/>
        <v>32.628485890363606</v>
      </c>
      <c r="F2167" s="19">
        <f t="shared" si="101"/>
        <v>238220.57548554466</v>
      </c>
      <c r="I2167" s="13">
        <v>41416</v>
      </c>
      <c r="J2167">
        <v>2148</v>
      </c>
      <c r="K2167">
        <v>238187.94699960158</v>
      </c>
      <c r="L2167">
        <v>32.628485890354106</v>
      </c>
      <c r="M2167">
        <v>238220.57548549195</v>
      </c>
    </row>
    <row r="2168" spans="2:13" x14ac:dyDescent="0.25">
      <c r="B2168" s="13">
        <v>41417</v>
      </c>
      <c r="C2168">
        <v>2149</v>
      </c>
      <c r="D2168" s="19">
        <f t="shared" si="99"/>
        <v>238220.57548554466</v>
      </c>
      <c r="E2168" s="19">
        <f t="shared" si="100"/>
        <v>32.632955545965025</v>
      </c>
      <c r="F2168" s="19">
        <f t="shared" si="101"/>
        <v>238253.20844109062</v>
      </c>
      <c r="I2168" s="13">
        <v>41417</v>
      </c>
      <c r="J2168">
        <v>2149</v>
      </c>
      <c r="K2168">
        <v>238220.57548549192</v>
      </c>
      <c r="L2168">
        <v>32.632955545955518</v>
      </c>
      <c r="M2168">
        <v>238253.20844103789</v>
      </c>
    </row>
    <row r="2169" spans="2:13" x14ac:dyDescent="0.25">
      <c r="B2169" s="13">
        <v>41418</v>
      </c>
      <c r="C2169">
        <v>2150</v>
      </c>
      <c r="D2169" s="19">
        <f t="shared" si="99"/>
        <v>238253.20844109062</v>
      </c>
      <c r="E2169" s="19">
        <f t="shared" si="100"/>
        <v>32.637425813848033</v>
      </c>
      <c r="F2169" s="19">
        <f t="shared" si="101"/>
        <v>238285.84586690448</v>
      </c>
      <c r="I2169" s="13">
        <v>41418</v>
      </c>
      <c r="J2169">
        <v>2150</v>
      </c>
      <c r="K2169">
        <v>238253.20844103786</v>
      </c>
      <c r="L2169">
        <v>32.637425813838526</v>
      </c>
      <c r="M2169">
        <v>238285.84586685171</v>
      </c>
    </row>
    <row r="2170" spans="2:13" x14ac:dyDescent="0.25">
      <c r="B2170" s="13">
        <v>41419</v>
      </c>
      <c r="C2170">
        <v>2151</v>
      </c>
      <c r="D2170" s="19">
        <f t="shared" si="99"/>
        <v>238285.84586690448</v>
      </c>
      <c r="E2170" s="19">
        <f t="shared" si="100"/>
        <v>32.641896694096509</v>
      </c>
      <c r="F2170" s="19">
        <f t="shared" si="101"/>
        <v>238318.48776359856</v>
      </c>
      <c r="I2170" s="13">
        <v>41419</v>
      </c>
      <c r="J2170">
        <v>2151</v>
      </c>
      <c r="K2170">
        <v>238285.84586685163</v>
      </c>
      <c r="L2170">
        <v>32.641896694086988</v>
      </c>
      <c r="M2170">
        <v>238318.48776354571</v>
      </c>
    </row>
    <row r="2171" spans="2:13" x14ac:dyDescent="0.25">
      <c r="B2171" s="13">
        <v>41420</v>
      </c>
      <c r="C2171">
        <v>2152</v>
      </c>
      <c r="D2171" s="19">
        <f t="shared" si="99"/>
        <v>238318.48776359856</v>
      </c>
      <c r="E2171" s="19">
        <f t="shared" si="100"/>
        <v>32.646368186794327</v>
      </c>
      <c r="F2171" s="19">
        <f t="shared" si="101"/>
        <v>238351.13413178537</v>
      </c>
      <c r="I2171" s="13">
        <v>41420</v>
      </c>
      <c r="J2171">
        <v>2152</v>
      </c>
      <c r="K2171">
        <v>238318.4877635458</v>
      </c>
      <c r="L2171">
        <v>32.646368186784805</v>
      </c>
      <c r="M2171">
        <v>238351.13413173257</v>
      </c>
    </row>
    <row r="2172" spans="2:13" x14ac:dyDescent="0.25">
      <c r="B2172" s="13">
        <v>41421</v>
      </c>
      <c r="C2172">
        <v>2153</v>
      </c>
      <c r="D2172" s="19">
        <f t="shared" si="99"/>
        <v>238351.13413178537</v>
      </c>
      <c r="E2172" s="19">
        <f t="shared" si="100"/>
        <v>32.6508402920254</v>
      </c>
      <c r="F2172" s="19">
        <f t="shared" si="101"/>
        <v>238383.78497207738</v>
      </c>
      <c r="I2172" s="13">
        <v>41421</v>
      </c>
      <c r="J2172">
        <v>2153</v>
      </c>
      <c r="K2172">
        <v>238351.13413173245</v>
      </c>
      <c r="L2172">
        <v>32.650840292015872</v>
      </c>
      <c r="M2172">
        <v>238383.78497202447</v>
      </c>
    </row>
    <row r="2173" spans="2:13" x14ac:dyDescent="0.25">
      <c r="B2173" s="13">
        <v>41422</v>
      </c>
      <c r="C2173">
        <v>2154</v>
      </c>
      <c r="D2173" s="19">
        <f t="shared" si="99"/>
        <v>238383.78497207738</v>
      </c>
      <c r="E2173" s="19">
        <f t="shared" si="100"/>
        <v>32.655313009873616</v>
      </c>
      <c r="F2173" s="19">
        <f t="shared" si="101"/>
        <v>238416.44028508724</v>
      </c>
      <c r="I2173" s="13">
        <v>41422</v>
      </c>
      <c r="J2173">
        <v>2154</v>
      </c>
      <c r="K2173">
        <v>238383.7849720245</v>
      </c>
      <c r="L2173">
        <v>32.655313009864088</v>
      </c>
      <c r="M2173">
        <v>238416.44028503436</v>
      </c>
    </row>
    <row r="2174" spans="2:13" x14ac:dyDescent="0.25">
      <c r="B2174" s="13">
        <v>41423</v>
      </c>
      <c r="C2174">
        <v>2155</v>
      </c>
      <c r="D2174" s="19">
        <f t="shared" si="99"/>
        <v>238416.44028508724</v>
      </c>
      <c r="E2174" s="19">
        <f t="shared" si="100"/>
        <v>32.659786340422912</v>
      </c>
      <c r="F2174" s="19">
        <f t="shared" si="101"/>
        <v>238449.10007142767</v>
      </c>
      <c r="I2174" s="13">
        <v>41423</v>
      </c>
      <c r="J2174">
        <v>2155</v>
      </c>
      <c r="K2174">
        <v>238416.44028503433</v>
      </c>
      <c r="L2174">
        <v>32.659786340413376</v>
      </c>
      <c r="M2174">
        <v>238449.10007137473</v>
      </c>
    </row>
    <row r="2175" spans="2:13" x14ac:dyDescent="0.25">
      <c r="B2175" s="13">
        <v>41424</v>
      </c>
      <c r="C2175">
        <v>2156</v>
      </c>
      <c r="D2175" s="19">
        <f t="shared" si="99"/>
        <v>238449.10007142767</v>
      </c>
      <c r="E2175" s="19">
        <f t="shared" si="100"/>
        <v>32.664260283757223</v>
      </c>
      <c r="F2175" s="19">
        <f t="shared" si="101"/>
        <v>238481.76433171143</v>
      </c>
      <c r="I2175" s="13">
        <v>41424</v>
      </c>
      <c r="J2175">
        <v>2156</v>
      </c>
      <c r="K2175">
        <v>238449.10007137473</v>
      </c>
      <c r="L2175">
        <v>32.664260283747673</v>
      </c>
      <c r="M2175">
        <v>238481.76433165849</v>
      </c>
    </row>
    <row r="2176" spans="2:13" x14ac:dyDescent="0.25">
      <c r="B2176" s="13">
        <v>41425</v>
      </c>
      <c r="C2176">
        <v>2157</v>
      </c>
      <c r="D2176" s="19">
        <f t="shared" si="99"/>
        <v>238481.76433171143</v>
      </c>
      <c r="E2176" s="19">
        <f t="shared" si="100"/>
        <v>32.668734839960472</v>
      </c>
      <c r="F2176" s="19">
        <f t="shared" si="101"/>
        <v>238514.4330665514</v>
      </c>
      <c r="I2176" s="13">
        <v>41425</v>
      </c>
      <c r="J2176">
        <v>2157</v>
      </c>
      <c r="K2176">
        <v>238481.7643316584</v>
      </c>
      <c r="L2176">
        <v>32.668734839950922</v>
      </c>
      <c r="M2176">
        <v>238514.43306649834</v>
      </c>
    </row>
    <row r="2177" spans="2:13" x14ac:dyDescent="0.25">
      <c r="B2177" s="13">
        <v>41426</v>
      </c>
      <c r="C2177">
        <v>2158</v>
      </c>
      <c r="D2177" s="19">
        <f t="shared" si="99"/>
        <v>238514.4330665514</v>
      </c>
      <c r="E2177" s="19">
        <f t="shared" si="100"/>
        <v>32.673210009116637</v>
      </c>
      <c r="F2177" s="19">
        <f t="shared" si="101"/>
        <v>238547.10627656052</v>
      </c>
      <c r="I2177" s="13">
        <v>41426</v>
      </c>
      <c r="J2177">
        <v>2158</v>
      </c>
      <c r="K2177">
        <v>238514.43306649837</v>
      </c>
      <c r="L2177">
        <v>32.673210009107081</v>
      </c>
      <c r="M2177">
        <v>238547.10627650749</v>
      </c>
    </row>
    <row r="2178" spans="2:13" x14ac:dyDescent="0.25">
      <c r="B2178" s="13">
        <v>41427</v>
      </c>
      <c r="C2178">
        <v>2159</v>
      </c>
      <c r="D2178" s="19">
        <f t="shared" si="99"/>
        <v>238547.10627656052</v>
      </c>
      <c r="E2178" s="19">
        <f t="shared" si="100"/>
        <v>32.677685791309663</v>
      </c>
      <c r="F2178" s="19">
        <f t="shared" si="101"/>
        <v>238579.78396235182</v>
      </c>
      <c r="I2178" s="13">
        <v>41427</v>
      </c>
      <c r="J2178">
        <v>2159</v>
      </c>
      <c r="K2178">
        <v>238547.10627650746</v>
      </c>
      <c r="L2178">
        <v>32.677685791300107</v>
      </c>
      <c r="M2178">
        <v>238579.78396229877</v>
      </c>
    </row>
    <row r="2179" spans="2:13" x14ac:dyDescent="0.25">
      <c r="B2179" s="13">
        <v>41428</v>
      </c>
      <c r="C2179">
        <v>2160</v>
      </c>
      <c r="D2179" s="19">
        <f t="shared" si="99"/>
        <v>238579.78396235182</v>
      </c>
      <c r="E2179" s="19">
        <f t="shared" si="100"/>
        <v>32.682162186623543</v>
      </c>
      <c r="F2179" s="19">
        <f t="shared" si="101"/>
        <v>238612.46612453845</v>
      </c>
      <c r="I2179" s="13">
        <v>41428</v>
      </c>
      <c r="J2179">
        <v>2160</v>
      </c>
      <c r="K2179">
        <v>238579.78396229877</v>
      </c>
      <c r="L2179">
        <v>32.682162186613979</v>
      </c>
      <c r="M2179">
        <v>238612.46612448539</v>
      </c>
    </row>
    <row r="2180" spans="2:13" x14ac:dyDescent="0.25">
      <c r="B2180" s="13">
        <v>41429</v>
      </c>
      <c r="C2180">
        <v>2161</v>
      </c>
      <c r="D2180" s="19">
        <f t="shared" si="99"/>
        <v>238612.46612453845</v>
      </c>
      <c r="E2180" s="19">
        <f t="shared" si="100"/>
        <v>32.686639195142256</v>
      </c>
      <c r="F2180" s="19">
        <f t="shared" si="101"/>
        <v>238645.15276373358</v>
      </c>
      <c r="I2180" s="13">
        <v>41429</v>
      </c>
      <c r="J2180">
        <v>2161</v>
      </c>
      <c r="K2180">
        <v>238612.46612448528</v>
      </c>
      <c r="L2180">
        <v>32.686639195132692</v>
      </c>
      <c r="M2180">
        <v>238645.15276368041</v>
      </c>
    </row>
    <row r="2181" spans="2:13" x14ac:dyDescent="0.25">
      <c r="B2181" s="13">
        <v>41430</v>
      </c>
      <c r="C2181">
        <v>2162</v>
      </c>
      <c r="D2181" s="19">
        <f t="shared" si="99"/>
        <v>238645.15276373358</v>
      </c>
      <c r="E2181" s="19">
        <f t="shared" si="100"/>
        <v>32.691116816949808</v>
      </c>
      <c r="F2181" s="19">
        <f t="shared" si="101"/>
        <v>238677.84388055053</v>
      </c>
      <c r="I2181" s="13">
        <v>41430</v>
      </c>
      <c r="J2181">
        <v>2162</v>
      </c>
      <c r="K2181">
        <v>238645.15276368047</v>
      </c>
      <c r="L2181">
        <v>32.691116816940244</v>
      </c>
      <c r="M2181">
        <v>238677.84388049741</v>
      </c>
    </row>
    <row r="2182" spans="2:13" x14ac:dyDescent="0.25">
      <c r="B2182" s="13">
        <v>41431</v>
      </c>
      <c r="C2182">
        <v>2163</v>
      </c>
      <c r="D2182" s="19">
        <f t="shared" si="99"/>
        <v>238677.84388055053</v>
      </c>
      <c r="E2182" s="19">
        <f t="shared" si="100"/>
        <v>32.695595052130216</v>
      </c>
      <c r="F2182" s="19">
        <f t="shared" si="101"/>
        <v>238710.53947560265</v>
      </c>
      <c r="I2182" s="13">
        <v>41431</v>
      </c>
      <c r="J2182">
        <v>2163</v>
      </c>
      <c r="K2182">
        <v>238677.84388049733</v>
      </c>
      <c r="L2182">
        <v>32.69559505212063</v>
      </c>
      <c r="M2182">
        <v>238710.53947554945</v>
      </c>
    </row>
    <row r="2183" spans="2:13" x14ac:dyDescent="0.25">
      <c r="B2183" s="13">
        <v>41432</v>
      </c>
      <c r="C2183">
        <v>2164</v>
      </c>
      <c r="D2183" s="19">
        <f t="shared" si="99"/>
        <v>238710.53947560265</v>
      </c>
      <c r="E2183" s="19">
        <f t="shared" si="100"/>
        <v>32.700073900767492</v>
      </c>
      <c r="F2183" s="19">
        <f t="shared" si="101"/>
        <v>238743.23954950343</v>
      </c>
      <c r="I2183" s="13">
        <v>41432</v>
      </c>
      <c r="J2183">
        <v>2164</v>
      </c>
      <c r="K2183">
        <v>238710.53947554945</v>
      </c>
      <c r="L2183">
        <v>32.700073900757907</v>
      </c>
      <c r="M2183">
        <v>238743.2395494502</v>
      </c>
    </row>
    <row r="2184" spans="2:13" x14ac:dyDescent="0.25">
      <c r="B2184" s="13">
        <v>41433</v>
      </c>
      <c r="C2184">
        <v>2165</v>
      </c>
      <c r="D2184" s="19">
        <f t="shared" si="99"/>
        <v>238743.23954950343</v>
      </c>
      <c r="E2184" s="19">
        <f t="shared" si="100"/>
        <v>32.704553362945681</v>
      </c>
      <c r="F2184" s="19">
        <f t="shared" si="101"/>
        <v>238775.94410286637</v>
      </c>
      <c r="I2184" s="13">
        <v>41433</v>
      </c>
      <c r="J2184">
        <v>2165</v>
      </c>
      <c r="K2184">
        <v>238743.23954945017</v>
      </c>
      <c r="L2184">
        <v>32.704553362936096</v>
      </c>
      <c r="M2184">
        <v>238775.94410281311</v>
      </c>
    </row>
    <row r="2185" spans="2:13" x14ac:dyDescent="0.25">
      <c r="B2185" s="13">
        <v>41434</v>
      </c>
      <c r="C2185">
        <v>2166</v>
      </c>
      <c r="D2185" s="19">
        <f t="shared" si="99"/>
        <v>238775.94410286637</v>
      </c>
      <c r="E2185" s="19">
        <f t="shared" si="100"/>
        <v>32.709033438748826</v>
      </c>
      <c r="F2185" s="19">
        <f t="shared" si="101"/>
        <v>238808.65313630513</v>
      </c>
      <c r="I2185" s="13">
        <v>41434</v>
      </c>
      <c r="J2185">
        <v>2166</v>
      </c>
      <c r="K2185">
        <v>238775.94410281308</v>
      </c>
      <c r="L2185">
        <v>32.709033438739226</v>
      </c>
      <c r="M2185">
        <v>238808.65313625181</v>
      </c>
    </row>
    <row r="2186" spans="2:13" x14ac:dyDescent="0.25">
      <c r="B2186" s="13">
        <v>41435</v>
      </c>
      <c r="C2186">
        <v>2167</v>
      </c>
      <c r="D2186" s="19">
        <f t="shared" si="99"/>
        <v>238808.65313630513</v>
      </c>
      <c r="E2186" s="19">
        <f t="shared" si="100"/>
        <v>32.713514128260982</v>
      </c>
      <c r="F2186" s="19">
        <f t="shared" si="101"/>
        <v>238841.3666504334</v>
      </c>
      <c r="I2186" s="13">
        <v>41435</v>
      </c>
      <c r="J2186">
        <v>2167</v>
      </c>
      <c r="K2186">
        <v>238808.65313625181</v>
      </c>
      <c r="L2186">
        <v>32.713514128251383</v>
      </c>
      <c r="M2186">
        <v>238841.36665038008</v>
      </c>
    </row>
    <row r="2187" spans="2:13" x14ac:dyDescent="0.25">
      <c r="B2187" s="13">
        <v>41436</v>
      </c>
      <c r="C2187">
        <v>2168</v>
      </c>
      <c r="D2187" s="19">
        <f t="shared" si="99"/>
        <v>238841.3666504334</v>
      </c>
      <c r="E2187" s="19">
        <f t="shared" si="100"/>
        <v>32.717995431566223</v>
      </c>
      <c r="F2187" s="19">
        <f t="shared" si="101"/>
        <v>238874.08464586496</v>
      </c>
      <c r="I2187" s="13">
        <v>41436</v>
      </c>
      <c r="J2187">
        <v>2168</v>
      </c>
      <c r="K2187">
        <v>238841.36665038011</v>
      </c>
      <c r="L2187">
        <v>32.717995431556616</v>
      </c>
      <c r="M2187">
        <v>238874.08464581167</v>
      </c>
    </row>
    <row r="2188" spans="2:13" x14ac:dyDescent="0.25">
      <c r="B2188" s="13">
        <v>41437</v>
      </c>
      <c r="C2188">
        <v>2169</v>
      </c>
      <c r="D2188" s="19">
        <f t="shared" si="99"/>
        <v>238874.08464586496</v>
      </c>
      <c r="E2188" s="19">
        <f t="shared" si="100"/>
        <v>32.722477348748626</v>
      </c>
      <c r="F2188" s="19">
        <f t="shared" si="101"/>
        <v>238906.80712321372</v>
      </c>
      <c r="I2188" s="13">
        <v>41437</v>
      </c>
      <c r="J2188">
        <v>2169</v>
      </c>
      <c r="K2188">
        <v>238874.08464581156</v>
      </c>
      <c r="L2188">
        <v>32.722477348739019</v>
      </c>
      <c r="M2188">
        <v>238906.80712316028</v>
      </c>
    </row>
    <row r="2189" spans="2:13" x14ac:dyDescent="0.25">
      <c r="B2189" s="13">
        <v>41438</v>
      </c>
      <c r="C2189">
        <v>2170</v>
      </c>
      <c r="D2189" s="19">
        <f t="shared" si="99"/>
        <v>238906.80712321372</v>
      </c>
      <c r="E2189" s="19">
        <f t="shared" si="100"/>
        <v>32.726959879892291</v>
      </c>
      <c r="F2189" s="19">
        <f t="shared" si="101"/>
        <v>238939.5340830936</v>
      </c>
      <c r="I2189" s="13">
        <v>41438</v>
      </c>
      <c r="J2189">
        <v>2170</v>
      </c>
      <c r="K2189">
        <v>238906.80712316031</v>
      </c>
      <c r="L2189">
        <v>32.726959879882685</v>
      </c>
      <c r="M2189">
        <v>238939.5340830402</v>
      </c>
    </row>
    <row r="2190" spans="2:13" x14ac:dyDescent="0.25">
      <c r="B2190" s="13">
        <v>41439</v>
      </c>
      <c r="C2190">
        <v>2171</v>
      </c>
      <c r="D2190" s="19">
        <f t="shared" si="99"/>
        <v>238939.5340830936</v>
      </c>
      <c r="E2190" s="19">
        <f t="shared" si="100"/>
        <v>32.731443025081319</v>
      </c>
      <c r="F2190" s="19">
        <f t="shared" si="101"/>
        <v>238972.26552611869</v>
      </c>
      <c r="I2190" s="13">
        <v>41439</v>
      </c>
      <c r="J2190">
        <v>2171</v>
      </c>
      <c r="K2190">
        <v>238939.53408304017</v>
      </c>
      <c r="L2190">
        <v>32.731443025071698</v>
      </c>
      <c r="M2190">
        <v>238972.26552606525</v>
      </c>
    </row>
    <row r="2191" spans="2:13" x14ac:dyDescent="0.25">
      <c r="B2191" s="13">
        <v>41440</v>
      </c>
      <c r="C2191">
        <v>2172</v>
      </c>
      <c r="D2191" s="19">
        <f t="shared" si="99"/>
        <v>238972.26552611869</v>
      </c>
      <c r="E2191" s="19">
        <f t="shared" si="100"/>
        <v>32.735926784399823</v>
      </c>
      <c r="F2191" s="19">
        <f t="shared" si="101"/>
        <v>239005.00145290309</v>
      </c>
      <c r="I2191" s="13">
        <v>41440</v>
      </c>
      <c r="J2191">
        <v>2172</v>
      </c>
      <c r="K2191">
        <v>238972.26552606525</v>
      </c>
      <c r="L2191">
        <v>32.735926784390202</v>
      </c>
      <c r="M2191">
        <v>239005.00145284965</v>
      </c>
    </row>
    <row r="2192" spans="2:13" x14ac:dyDescent="0.25">
      <c r="B2192" s="13">
        <v>41441</v>
      </c>
      <c r="C2192">
        <v>2173</v>
      </c>
      <c r="D2192" s="19">
        <f t="shared" si="99"/>
        <v>239005.00145290309</v>
      </c>
      <c r="E2192" s="19">
        <f t="shared" si="100"/>
        <v>32.740411157931931</v>
      </c>
      <c r="F2192" s="19">
        <f t="shared" si="101"/>
        <v>239037.74186406101</v>
      </c>
      <c r="I2192" s="13">
        <v>41441</v>
      </c>
      <c r="J2192">
        <v>2173</v>
      </c>
      <c r="K2192">
        <v>239005.00145284954</v>
      </c>
      <c r="L2192">
        <v>32.74041115792231</v>
      </c>
      <c r="M2192">
        <v>239037.74186400746</v>
      </c>
    </row>
    <row r="2193" spans="2:13" x14ac:dyDescent="0.25">
      <c r="B2193" s="13">
        <v>41442</v>
      </c>
      <c r="C2193">
        <v>2174</v>
      </c>
      <c r="D2193" s="19">
        <f t="shared" si="99"/>
        <v>239037.74186406101</v>
      </c>
      <c r="E2193" s="19">
        <f t="shared" si="100"/>
        <v>32.744896145761786</v>
      </c>
      <c r="F2193" s="19">
        <f t="shared" si="101"/>
        <v>239070.48676020678</v>
      </c>
      <c r="I2193" s="13">
        <v>41442</v>
      </c>
      <c r="J2193">
        <v>2174</v>
      </c>
      <c r="K2193">
        <v>239037.74186400752</v>
      </c>
      <c r="L2193">
        <v>32.744896145752151</v>
      </c>
      <c r="M2193">
        <v>239070.48676015326</v>
      </c>
    </row>
    <row r="2194" spans="2:13" x14ac:dyDescent="0.25">
      <c r="B2194" s="13">
        <v>41443</v>
      </c>
      <c r="C2194">
        <v>2175</v>
      </c>
      <c r="D2194" s="19">
        <f t="shared" si="99"/>
        <v>239070.48676020678</v>
      </c>
      <c r="E2194" s="19">
        <f t="shared" si="100"/>
        <v>32.749381747973537</v>
      </c>
      <c r="F2194" s="19">
        <f t="shared" si="101"/>
        <v>239103.23614195475</v>
      </c>
      <c r="I2194" s="13">
        <v>41443</v>
      </c>
      <c r="J2194">
        <v>2175</v>
      </c>
      <c r="K2194">
        <v>239070.48676015323</v>
      </c>
      <c r="L2194">
        <v>32.749381747963895</v>
      </c>
      <c r="M2194">
        <v>239103.2361419012</v>
      </c>
    </row>
    <row r="2195" spans="2:13" x14ac:dyDescent="0.25">
      <c r="B2195" s="13">
        <v>41444</v>
      </c>
      <c r="C2195">
        <v>2176</v>
      </c>
      <c r="D2195" s="19">
        <f t="shared" si="99"/>
        <v>239103.23614195475</v>
      </c>
      <c r="E2195" s="19">
        <f t="shared" si="100"/>
        <v>32.753867964651342</v>
      </c>
      <c r="F2195" s="19">
        <f t="shared" si="101"/>
        <v>239135.99000991939</v>
      </c>
      <c r="I2195" s="13">
        <v>41444</v>
      </c>
      <c r="J2195">
        <v>2176</v>
      </c>
      <c r="K2195">
        <v>239103.2361419012</v>
      </c>
      <c r="L2195">
        <v>32.753867964641685</v>
      </c>
      <c r="M2195">
        <v>239135.99000986584</v>
      </c>
    </row>
    <row r="2196" spans="2:13" x14ac:dyDescent="0.25">
      <c r="B2196" s="13">
        <v>41445</v>
      </c>
      <c r="C2196">
        <v>2177</v>
      </c>
      <c r="D2196" s="19">
        <f t="shared" si="99"/>
        <v>239135.99000991939</v>
      </c>
      <c r="E2196" s="19">
        <f t="shared" si="100"/>
        <v>32.75835479587937</v>
      </c>
      <c r="F2196" s="19">
        <f t="shared" si="101"/>
        <v>239168.74836471528</v>
      </c>
      <c r="I2196" s="13">
        <v>41445</v>
      </c>
      <c r="J2196">
        <v>2177</v>
      </c>
      <c r="K2196">
        <v>239135.99000986575</v>
      </c>
      <c r="L2196">
        <v>32.758354795869728</v>
      </c>
      <c r="M2196">
        <v>239168.74836466162</v>
      </c>
    </row>
    <row r="2197" spans="2:13" x14ac:dyDescent="0.25">
      <c r="B2197" s="13">
        <v>41446</v>
      </c>
      <c r="C2197">
        <v>2178</v>
      </c>
      <c r="D2197" s="19">
        <f t="shared" ref="D2197:D2260" si="102">F2196</f>
        <v>239168.74836471528</v>
      </c>
      <c r="E2197" s="19">
        <f t="shared" ref="E2197:E2260" si="103">D2197*_nPIR</f>
        <v>32.762842241741822</v>
      </c>
      <c r="F2197" s="19">
        <f t="shared" si="101"/>
        <v>239201.51120695702</v>
      </c>
      <c r="I2197" s="13">
        <v>41446</v>
      </c>
      <c r="J2197">
        <v>2178</v>
      </c>
      <c r="K2197">
        <v>239168.74836466159</v>
      </c>
      <c r="L2197">
        <v>32.762842241732166</v>
      </c>
      <c r="M2197">
        <v>239201.51120690332</v>
      </c>
    </row>
    <row r="2198" spans="2:13" x14ac:dyDescent="0.25">
      <c r="B2198" s="13">
        <v>41447</v>
      </c>
      <c r="C2198">
        <v>2179</v>
      </c>
      <c r="D2198" s="19">
        <f t="shared" si="102"/>
        <v>239201.51120695702</v>
      </c>
      <c r="E2198" s="19">
        <f t="shared" si="103"/>
        <v>32.767330302322883</v>
      </c>
      <c r="F2198" s="19">
        <f t="shared" ref="F2198:F2261" si="104">D2198+E2198</f>
        <v>239234.27853725935</v>
      </c>
      <c r="I2198" s="13">
        <v>41447</v>
      </c>
      <c r="J2198">
        <v>2179</v>
      </c>
      <c r="K2198">
        <v>239201.51120690329</v>
      </c>
      <c r="L2198">
        <v>32.767330302313226</v>
      </c>
      <c r="M2198">
        <v>239234.2785372056</v>
      </c>
    </row>
    <row r="2199" spans="2:13" x14ac:dyDescent="0.25">
      <c r="B2199" s="13">
        <v>41448</v>
      </c>
      <c r="C2199">
        <v>2180</v>
      </c>
      <c r="D2199" s="19">
        <f t="shared" si="102"/>
        <v>239234.27853725935</v>
      </c>
      <c r="E2199" s="19">
        <f t="shared" si="103"/>
        <v>32.771818977706765</v>
      </c>
      <c r="F2199" s="19">
        <f t="shared" si="104"/>
        <v>239267.05035623704</v>
      </c>
      <c r="I2199" s="13">
        <v>41448</v>
      </c>
      <c r="J2199">
        <v>2180</v>
      </c>
      <c r="K2199">
        <v>239234.27853720565</v>
      </c>
      <c r="L2199">
        <v>32.771818977697095</v>
      </c>
      <c r="M2199">
        <v>239267.05035618335</v>
      </c>
    </row>
    <row r="2200" spans="2:13" x14ac:dyDescent="0.25">
      <c r="B2200" s="13">
        <v>41449</v>
      </c>
      <c r="C2200">
        <v>2181</v>
      </c>
      <c r="D2200" s="19">
        <f t="shared" si="102"/>
        <v>239267.05035623704</v>
      </c>
      <c r="E2200" s="19">
        <f t="shared" si="103"/>
        <v>32.776308267977683</v>
      </c>
      <c r="F2200" s="19">
        <f t="shared" si="104"/>
        <v>239299.82666450503</v>
      </c>
      <c r="I2200" s="13">
        <v>41449</v>
      </c>
      <c r="J2200">
        <v>2181</v>
      </c>
      <c r="K2200">
        <v>239267.05035618326</v>
      </c>
      <c r="L2200">
        <v>32.776308267968012</v>
      </c>
      <c r="M2200">
        <v>239299.82666445122</v>
      </c>
    </row>
    <row r="2201" spans="2:13" x14ac:dyDescent="0.25">
      <c r="B2201" s="13">
        <v>41450</v>
      </c>
      <c r="C2201">
        <v>2182</v>
      </c>
      <c r="D2201" s="19">
        <f t="shared" si="102"/>
        <v>239299.82666450503</v>
      </c>
      <c r="E2201" s="19">
        <f t="shared" si="103"/>
        <v>32.780798173219871</v>
      </c>
      <c r="F2201" s="19">
        <f t="shared" si="104"/>
        <v>239332.60746267825</v>
      </c>
      <c r="I2201" s="13">
        <v>41450</v>
      </c>
      <c r="J2201">
        <v>2182</v>
      </c>
      <c r="K2201">
        <v>239299.82666445119</v>
      </c>
      <c r="L2201">
        <v>32.780798173210194</v>
      </c>
      <c r="M2201">
        <v>239332.60746262441</v>
      </c>
    </row>
    <row r="2202" spans="2:13" x14ac:dyDescent="0.25">
      <c r="B2202" s="13">
        <v>41451</v>
      </c>
      <c r="C2202">
        <v>2183</v>
      </c>
      <c r="D2202" s="19">
        <f t="shared" si="102"/>
        <v>239332.60746267825</v>
      </c>
      <c r="E2202" s="19">
        <f t="shared" si="103"/>
        <v>32.785288693517572</v>
      </c>
      <c r="F2202" s="19">
        <f t="shared" si="104"/>
        <v>239365.39275137178</v>
      </c>
      <c r="I2202" s="13">
        <v>41451</v>
      </c>
      <c r="J2202">
        <v>2183</v>
      </c>
      <c r="K2202">
        <v>239332.60746262441</v>
      </c>
      <c r="L2202">
        <v>32.785288693507894</v>
      </c>
      <c r="M2202">
        <v>239365.39275131791</v>
      </c>
    </row>
    <row r="2203" spans="2:13" x14ac:dyDescent="0.25">
      <c r="B2203" s="13">
        <v>41452</v>
      </c>
      <c r="C2203">
        <v>2184</v>
      </c>
      <c r="D2203" s="19">
        <f t="shared" si="102"/>
        <v>239365.39275137178</v>
      </c>
      <c r="E2203" s="19">
        <f t="shared" si="103"/>
        <v>32.789779828955041</v>
      </c>
      <c r="F2203" s="19">
        <f t="shared" si="104"/>
        <v>239398.18253120073</v>
      </c>
      <c r="I2203" s="13">
        <v>41452</v>
      </c>
      <c r="J2203">
        <v>2184</v>
      </c>
      <c r="K2203">
        <v>239365.39275131794</v>
      </c>
      <c r="L2203">
        <v>32.789779828945349</v>
      </c>
      <c r="M2203">
        <v>239398.18253114689</v>
      </c>
    </row>
    <row r="2204" spans="2:13" x14ac:dyDescent="0.25">
      <c r="B2204" s="13">
        <v>41453</v>
      </c>
      <c r="C2204">
        <v>2185</v>
      </c>
      <c r="D2204" s="19">
        <f t="shared" si="102"/>
        <v>239398.18253120073</v>
      </c>
      <c r="E2204" s="19">
        <f t="shared" si="103"/>
        <v>32.794271579616542</v>
      </c>
      <c r="F2204" s="19">
        <f t="shared" si="104"/>
        <v>239430.97680278035</v>
      </c>
      <c r="I2204" s="13">
        <v>41453</v>
      </c>
      <c r="J2204">
        <v>2185</v>
      </c>
      <c r="K2204">
        <v>239398.1825311468</v>
      </c>
      <c r="L2204">
        <v>32.79427157960685</v>
      </c>
      <c r="M2204">
        <v>239430.97680272639</v>
      </c>
    </row>
    <row r="2205" spans="2:13" x14ac:dyDescent="0.25">
      <c r="B2205" s="13">
        <v>41454</v>
      </c>
      <c r="C2205">
        <v>2186</v>
      </c>
      <c r="D2205" s="19">
        <f t="shared" si="102"/>
        <v>239430.97680278035</v>
      </c>
      <c r="E2205" s="19">
        <f t="shared" si="103"/>
        <v>32.798763945586352</v>
      </c>
      <c r="F2205" s="19">
        <f t="shared" si="104"/>
        <v>239463.77556672593</v>
      </c>
      <c r="I2205" s="13">
        <v>41454</v>
      </c>
      <c r="J2205">
        <v>2186</v>
      </c>
      <c r="K2205">
        <v>239430.97680272642</v>
      </c>
      <c r="L2205">
        <v>32.798763945576653</v>
      </c>
      <c r="M2205">
        <v>239463.775566672</v>
      </c>
    </row>
    <row r="2206" spans="2:13" x14ac:dyDescent="0.25">
      <c r="B2206" s="13">
        <v>41455</v>
      </c>
      <c r="C2206">
        <v>2187</v>
      </c>
      <c r="D2206" s="19">
        <f t="shared" si="102"/>
        <v>239463.77556672593</v>
      </c>
      <c r="E2206" s="19">
        <f t="shared" si="103"/>
        <v>32.803256926948762</v>
      </c>
      <c r="F2206" s="19">
        <f t="shared" si="104"/>
        <v>239496.57882365288</v>
      </c>
      <c r="I2206" s="13">
        <v>41455</v>
      </c>
      <c r="J2206">
        <v>2187</v>
      </c>
      <c r="K2206">
        <v>239463.77556667192</v>
      </c>
      <c r="L2206">
        <v>32.803256926939056</v>
      </c>
      <c r="M2206">
        <v>239496.57882359886</v>
      </c>
    </row>
    <row r="2207" spans="2:13" x14ac:dyDescent="0.25">
      <c r="B2207" s="13">
        <v>41456</v>
      </c>
      <c r="C2207">
        <v>2188</v>
      </c>
      <c r="D2207" s="19">
        <f t="shared" si="102"/>
        <v>239496.57882365288</v>
      </c>
      <c r="E2207" s="19">
        <f t="shared" si="103"/>
        <v>32.807750523788066</v>
      </c>
      <c r="F2207" s="19">
        <f t="shared" si="104"/>
        <v>239529.38657417666</v>
      </c>
      <c r="I2207" s="13">
        <v>41456</v>
      </c>
      <c r="J2207">
        <v>2188</v>
      </c>
      <c r="K2207">
        <v>239496.57882359889</v>
      </c>
      <c r="L2207">
        <v>32.80775052377836</v>
      </c>
      <c r="M2207">
        <v>239529.38657412268</v>
      </c>
    </row>
    <row r="2208" spans="2:13" x14ac:dyDescent="0.25">
      <c r="B2208" s="13">
        <v>41457</v>
      </c>
      <c r="C2208">
        <v>2189</v>
      </c>
      <c r="D2208" s="19">
        <f t="shared" si="102"/>
        <v>239529.38657417666</v>
      </c>
      <c r="E2208" s="19">
        <f t="shared" si="103"/>
        <v>32.812244736188589</v>
      </c>
      <c r="F2208" s="19">
        <f t="shared" si="104"/>
        <v>239562.19881891285</v>
      </c>
      <c r="I2208" s="13">
        <v>41457</v>
      </c>
      <c r="J2208">
        <v>2189</v>
      </c>
      <c r="K2208">
        <v>239529.38657412259</v>
      </c>
      <c r="L2208">
        <v>32.812244736178876</v>
      </c>
      <c r="M2208">
        <v>239562.19881885877</v>
      </c>
    </row>
    <row r="2209" spans="2:13" x14ac:dyDescent="0.25">
      <c r="B2209" s="13">
        <v>41458</v>
      </c>
      <c r="C2209">
        <v>2190</v>
      </c>
      <c r="D2209" s="19">
        <f t="shared" si="102"/>
        <v>239562.19881891285</v>
      </c>
      <c r="E2209" s="19">
        <f t="shared" si="103"/>
        <v>32.816739564234638</v>
      </c>
      <c r="F2209" s="19">
        <f t="shared" si="104"/>
        <v>239595.01555847708</v>
      </c>
      <c r="I2209" s="13">
        <v>41458</v>
      </c>
      <c r="J2209">
        <v>2190</v>
      </c>
      <c r="K2209">
        <v>239562.1988188588</v>
      </c>
      <c r="L2209">
        <v>32.816739564224918</v>
      </c>
      <c r="M2209">
        <v>239595.01555842304</v>
      </c>
    </row>
    <row r="2210" spans="2:13" x14ac:dyDescent="0.25">
      <c r="B2210" s="13">
        <v>41459</v>
      </c>
      <c r="C2210">
        <v>2191</v>
      </c>
      <c r="D2210" s="19">
        <f t="shared" si="102"/>
        <v>239595.01555847708</v>
      </c>
      <c r="E2210" s="19">
        <f t="shared" si="103"/>
        <v>32.821235008010561</v>
      </c>
      <c r="F2210" s="19">
        <f t="shared" si="104"/>
        <v>239627.8367934851</v>
      </c>
      <c r="I2210" s="13">
        <v>41459</v>
      </c>
      <c r="J2210">
        <v>2191</v>
      </c>
      <c r="K2210">
        <v>239595.01555842301</v>
      </c>
      <c r="L2210">
        <v>32.821235008000848</v>
      </c>
      <c r="M2210">
        <v>239627.83679343102</v>
      </c>
    </row>
    <row r="2211" spans="2:13" x14ac:dyDescent="0.25">
      <c r="B2211" s="13">
        <v>41460</v>
      </c>
      <c r="C2211">
        <v>2192</v>
      </c>
      <c r="D2211" s="19">
        <f t="shared" si="102"/>
        <v>239627.8367934851</v>
      </c>
      <c r="E2211" s="19">
        <f t="shared" si="103"/>
        <v>32.825731067600699</v>
      </c>
      <c r="F2211" s="19">
        <f t="shared" si="104"/>
        <v>239660.6625245527</v>
      </c>
      <c r="I2211" s="13">
        <v>41460</v>
      </c>
      <c r="J2211">
        <v>2192</v>
      </c>
      <c r="K2211">
        <v>239627.83679343096</v>
      </c>
      <c r="L2211">
        <v>32.825731067590972</v>
      </c>
      <c r="M2211">
        <v>239660.66252449856</v>
      </c>
    </row>
    <row r="2212" spans="2:13" x14ac:dyDescent="0.25">
      <c r="B2212" s="13">
        <v>41461</v>
      </c>
      <c r="C2212">
        <v>2193</v>
      </c>
      <c r="D2212" s="19">
        <f t="shared" si="102"/>
        <v>239660.6625245527</v>
      </c>
      <c r="E2212" s="19">
        <f t="shared" si="103"/>
        <v>32.830227743089416</v>
      </c>
      <c r="F2212" s="19">
        <f t="shared" si="104"/>
        <v>239693.49275229577</v>
      </c>
      <c r="I2212" s="13">
        <v>41461</v>
      </c>
      <c r="J2212">
        <v>2193</v>
      </c>
      <c r="K2212">
        <v>239660.6625244985</v>
      </c>
      <c r="L2212">
        <v>32.830227743079682</v>
      </c>
      <c r="M2212">
        <v>239693.49275224158</v>
      </c>
    </row>
    <row r="2213" spans="2:13" x14ac:dyDescent="0.25">
      <c r="B2213" s="13">
        <v>41462</v>
      </c>
      <c r="C2213">
        <v>2194</v>
      </c>
      <c r="D2213" s="19">
        <f t="shared" si="102"/>
        <v>239693.49275229577</v>
      </c>
      <c r="E2213" s="19">
        <f t="shared" si="103"/>
        <v>32.834725034561068</v>
      </c>
      <c r="F2213" s="19">
        <f t="shared" si="104"/>
        <v>239726.32747733034</v>
      </c>
      <c r="I2213" s="13">
        <v>41462</v>
      </c>
      <c r="J2213">
        <v>2194</v>
      </c>
      <c r="K2213">
        <v>239693.49275224158</v>
      </c>
      <c r="L2213">
        <v>32.834725034551333</v>
      </c>
      <c r="M2213">
        <v>239726.32747727612</v>
      </c>
    </row>
    <row r="2214" spans="2:13" x14ac:dyDescent="0.25">
      <c r="B2214" s="13">
        <v>41463</v>
      </c>
      <c r="C2214">
        <v>2195</v>
      </c>
      <c r="D2214" s="19">
        <f t="shared" si="102"/>
        <v>239726.32747733034</v>
      </c>
      <c r="E2214" s="19">
        <f t="shared" si="103"/>
        <v>32.839222942100051</v>
      </c>
      <c r="F2214" s="19">
        <f t="shared" si="104"/>
        <v>239759.16670027244</v>
      </c>
      <c r="I2214" s="13">
        <v>41463</v>
      </c>
      <c r="J2214">
        <v>2195</v>
      </c>
      <c r="K2214">
        <v>239726.32747727612</v>
      </c>
      <c r="L2214">
        <v>32.839222942090309</v>
      </c>
      <c r="M2214">
        <v>239759.16670021822</v>
      </c>
    </row>
    <row r="2215" spans="2:13" x14ac:dyDescent="0.25">
      <c r="B2215" s="13">
        <v>41464</v>
      </c>
      <c r="C2215">
        <v>2196</v>
      </c>
      <c r="D2215" s="19">
        <f t="shared" si="102"/>
        <v>239759.16670027244</v>
      </c>
      <c r="E2215" s="19">
        <f t="shared" si="103"/>
        <v>32.84372146579075</v>
      </c>
      <c r="F2215" s="19">
        <f t="shared" si="104"/>
        <v>239792.01042173823</v>
      </c>
      <c r="I2215" s="13">
        <v>41464</v>
      </c>
      <c r="J2215">
        <v>2196</v>
      </c>
      <c r="K2215">
        <v>239759.16670021822</v>
      </c>
      <c r="L2215">
        <v>32.843721465780995</v>
      </c>
      <c r="M2215">
        <v>239792.01042168401</v>
      </c>
    </row>
    <row r="2216" spans="2:13" x14ac:dyDescent="0.25">
      <c r="B2216" s="13">
        <v>41465</v>
      </c>
      <c r="C2216">
        <v>2197</v>
      </c>
      <c r="D2216" s="19">
        <f t="shared" si="102"/>
        <v>239792.01042173823</v>
      </c>
      <c r="E2216" s="19">
        <f t="shared" si="103"/>
        <v>32.848220605717572</v>
      </c>
      <c r="F2216" s="19">
        <f t="shared" si="104"/>
        <v>239824.85864234396</v>
      </c>
      <c r="I2216" s="13">
        <v>41465</v>
      </c>
      <c r="J2216">
        <v>2197</v>
      </c>
      <c r="K2216">
        <v>239792.01042168395</v>
      </c>
      <c r="L2216">
        <v>32.848220605707816</v>
      </c>
      <c r="M2216">
        <v>239824.85864228965</v>
      </c>
    </row>
    <row r="2217" spans="2:13" x14ac:dyDescent="0.25">
      <c r="B2217" s="13">
        <v>41466</v>
      </c>
      <c r="C2217">
        <v>2198</v>
      </c>
      <c r="D2217" s="19">
        <f t="shared" si="102"/>
        <v>239824.85864234396</v>
      </c>
      <c r="E2217" s="19">
        <f t="shared" si="103"/>
        <v>32.852720361964927</v>
      </c>
      <c r="F2217" s="19">
        <f t="shared" si="104"/>
        <v>239857.71136270592</v>
      </c>
      <c r="I2217" s="13">
        <v>41466</v>
      </c>
      <c r="J2217">
        <v>2198</v>
      </c>
      <c r="K2217">
        <v>239824.85864228965</v>
      </c>
      <c r="L2217">
        <v>32.852720361955171</v>
      </c>
      <c r="M2217">
        <v>239857.71136265161</v>
      </c>
    </row>
    <row r="2218" spans="2:13" x14ac:dyDescent="0.25">
      <c r="B2218" s="13">
        <v>41467</v>
      </c>
      <c r="C2218">
        <v>2199</v>
      </c>
      <c r="D2218" s="19">
        <f t="shared" si="102"/>
        <v>239857.71136270592</v>
      </c>
      <c r="E2218" s="19">
        <f t="shared" si="103"/>
        <v>32.85722073461725</v>
      </c>
      <c r="F2218" s="19">
        <f t="shared" si="104"/>
        <v>239890.56858344053</v>
      </c>
      <c r="I2218" s="13">
        <v>41467</v>
      </c>
      <c r="J2218">
        <v>2199</v>
      </c>
      <c r="K2218">
        <v>239857.71136265155</v>
      </c>
      <c r="L2218">
        <v>32.857220734607495</v>
      </c>
      <c r="M2218">
        <v>239890.56858338616</v>
      </c>
    </row>
    <row r="2219" spans="2:13" x14ac:dyDescent="0.25">
      <c r="B2219" s="13">
        <v>41468</v>
      </c>
      <c r="C2219">
        <v>2200</v>
      </c>
      <c r="D2219" s="19">
        <f t="shared" si="102"/>
        <v>239890.56858344053</v>
      </c>
      <c r="E2219" s="19">
        <f t="shared" si="103"/>
        <v>32.861721723758983</v>
      </c>
      <c r="F2219" s="19">
        <f t="shared" si="104"/>
        <v>239923.43030516428</v>
      </c>
      <c r="I2219" s="13">
        <v>41468</v>
      </c>
      <c r="J2219">
        <v>2200</v>
      </c>
      <c r="K2219">
        <v>239890.56858338616</v>
      </c>
      <c r="L2219">
        <v>32.861721723749213</v>
      </c>
      <c r="M2219">
        <v>239923.43030510991</v>
      </c>
    </row>
    <row r="2220" spans="2:13" x14ac:dyDescent="0.25">
      <c r="B2220" s="13">
        <v>41469</v>
      </c>
      <c r="C2220">
        <v>2201</v>
      </c>
      <c r="D2220" s="19">
        <f t="shared" si="102"/>
        <v>239923.43030516428</v>
      </c>
      <c r="E2220" s="19">
        <f t="shared" si="103"/>
        <v>32.866223329474565</v>
      </c>
      <c r="F2220" s="19">
        <f t="shared" si="104"/>
        <v>239956.29652849375</v>
      </c>
      <c r="I2220" s="13">
        <v>41469</v>
      </c>
      <c r="J2220">
        <v>2201</v>
      </c>
      <c r="K2220">
        <v>239923.43030510988</v>
      </c>
      <c r="L2220">
        <v>32.866223329464788</v>
      </c>
      <c r="M2220">
        <v>239956.29652843936</v>
      </c>
    </row>
    <row r="2221" spans="2:13" x14ac:dyDescent="0.25">
      <c r="B2221" s="13">
        <v>41470</v>
      </c>
      <c r="C2221">
        <v>2202</v>
      </c>
      <c r="D2221" s="19">
        <f t="shared" si="102"/>
        <v>239956.29652849375</v>
      </c>
      <c r="E2221" s="19">
        <f t="shared" si="103"/>
        <v>32.870725551848466</v>
      </c>
      <c r="F2221" s="19">
        <f t="shared" si="104"/>
        <v>239989.16725404561</v>
      </c>
      <c r="I2221" s="13">
        <v>41470</v>
      </c>
      <c r="J2221">
        <v>2202</v>
      </c>
      <c r="K2221">
        <v>239956.29652843936</v>
      </c>
      <c r="L2221">
        <v>32.870725551838682</v>
      </c>
      <c r="M2221">
        <v>239989.16725399121</v>
      </c>
    </row>
    <row r="2222" spans="2:13" x14ac:dyDescent="0.25">
      <c r="B2222" s="13">
        <v>41471</v>
      </c>
      <c r="C2222">
        <v>2203</v>
      </c>
      <c r="D2222" s="19">
        <f t="shared" si="102"/>
        <v>239989.16725404561</v>
      </c>
      <c r="E2222" s="19">
        <f t="shared" si="103"/>
        <v>32.875228390965155</v>
      </c>
      <c r="F2222" s="19">
        <f t="shared" si="104"/>
        <v>240022.04248243658</v>
      </c>
      <c r="I2222" s="13">
        <v>41471</v>
      </c>
      <c r="J2222">
        <v>2203</v>
      </c>
      <c r="K2222">
        <v>239989.16725399118</v>
      </c>
      <c r="L2222">
        <v>32.875228390955378</v>
      </c>
      <c r="M2222">
        <v>240022.04248238212</v>
      </c>
    </row>
    <row r="2223" spans="2:13" x14ac:dyDescent="0.25">
      <c r="B2223" s="13">
        <v>41472</v>
      </c>
      <c r="C2223">
        <v>2204</v>
      </c>
      <c r="D2223" s="19">
        <f t="shared" si="102"/>
        <v>240022.04248243658</v>
      </c>
      <c r="E2223" s="19">
        <f t="shared" si="103"/>
        <v>32.879731846909124</v>
      </c>
      <c r="F2223" s="19">
        <f t="shared" si="104"/>
        <v>240054.92221428349</v>
      </c>
      <c r="I2223" s="13">
        <v>41472</v>
      </c>
      <c r="J2223">
        <v>2204</v>
      </c>
      <c r="K2223">
        <v>240022.04248238212</v>
      </c>
      <c r="L2223">
        <v>32.879731846899332</v>
      </c>
      <c r="M2223">
        <v>240054.92221422901</v>
      </c>
    </row>
    <row r="2224" spans="2:13" x14ac:dyDescent="0.25">
      <c r="B2224" s="13">
        <v>41473</v>
      </c>
      <c r="C2224">
        <v>2205</v>
      </c>
      <c r="D2224" s="19">
        <f t="shared" si="102"/>
        <v>240054.92221428349</v>
      </c>
      <c r="E2224" s="19">
        <f t="shared" si="103"/>
        <v>32.884235919764869</v>
      </c>
      <c r="F2224" s="19">
        <f t="shared" si="104"/>
        <v>240087.80645020326</v>
      </c>
      <c r="I2224" s="13">
        <v>41473</v>
      </c>
      <c r="J2224">
        <v>2205</v>
      </c>
      <c r="K2224">
        <v>240054.92221422892</v>
      </c>
      <c r="L2224">
        <v>32.884235919755078</v>
      </c>
      <c r="M2224">
        <v>240087.80645014867</v>
      </c>
    </row>
    <row r="2225" spans="2:13" x14ac:dyDescent="0.25">
      <c r="B2225" s="13">
        <v>41474</v>
      </c>
      <c r="C2225">
        <v>2206</v>
      </c>
      <c r="D2225" s="19">
        <f t="shared" si="102"/>
        <v>240087.80645020326</v>
      </c>
      <c r="E2225" s="19">
        <f t="shared" si="103"/>
        <v>32.888740609616889</v>
      </c>
      <c r="F2225" s="19">
        <f t="shared" si="104"/>
        <v>240120.69519081287</v>
      </c>
      <c r="I2225" s="13">
        <v>41474</v>
      </c>
      <c r="J2225">
        <v>2206</v>
      </c>
      <c r="K2225">
        <v>240087.8064501487</v>
      </c>
      <c r="L2225">
        <v>32.888740609607083</v>
      </c>
      <c r="M2225">
        <v>240120.6951907583</v>
      </c>
    </row>
    <row r="2226" spans="2:13" x14ac:dyDescent="0.25">
      <c r="B2226" s="13">
        <v>41475</v>
      </c>
      <c r="C2226">
        <v>2207</v>
      </c>
      <c r="D2226" s="19">
        <f t="shared" si="102"/>
        <v>240120.69519081287</v>
      </c>
      <c r="E2226" s="19">
        <f t="shared" si="103"/>
        <v>32.893245916549709</v>
      </c>
      <c r="F2226" s="19">
        <f t="shared" si="104"/>
        <v>240153.58843672942</v>
      </c>
      <c r="I2226" s="13">
        <v>41475</v>
      </c>
      <c r="J2226">
        <v>2207</v>
      </c>
      <c r="K2226">
        <v>240120.69519075833</v>
      </c>
      <c r="L2226">
        <v>32.893245916539911</v>
      </c>
      <c r="M2226">
        <v>240153.58843667488</v>
      </c>
    </row>
    <row r="2227" spans="2:13" x14ac:dyDescent="0.25">
      <c r="B2227" s="13">
        <v>41476</v>
      </c>
      <c r="C2227">
        <v>2208</v>
      </c>
      <c r="D2227" s="19">
        <f t="shared" si="102"/>
        <v>240153.58843672942</v>
      </c>
      <c r="E2227" s="19">
        <f t="shared" si="103"/>
        <v>32.897751840647871</v>
      </c>
      <c r="F2227" s="19">
        <f t="shared" si="104"/>
        <v>240186.48618857007</v>
      </c>
      <c r="I2227" s="13">
        <v>41476</v>
      </c>
      <c r="J2227">
        <v>2208</v>
      </c>
      <c r="K2227">
        <v>240153.58843667482</v>
      </c>
      <c r="L2227">
        <v>32.897751840638058</v>
      </c>
      <c r="M2227">
        <v>240186.48618851547</v>
      </c>
    </row>
    <row r="2228" spans="2:13" x14ac:dyDescent="0.25">
      <c r="B2228" s="13">
        <v>41477</v>
      </c>
      <c r="C2228">
        <v>2209</v>
      </c>
      <c r="D2228" s="19">
        <f t="shared" si="102"/>
        <v>240186.48618857007</v>
      </c>
      <c r="E2228" s="19">
        <f t="shared" si="103"/>
        <v>32.902258381995907</v>
      </c>
      <c r="F2228" s="19">
        <f t="shared" si="104"/>
        <v>240219.38844695207</v>
      </c>
      <c r="I2228" s="13">
        <v>41477</v>
      </c>
      <c r="J2228">
        <v>2209</v>
      </c>
      <c r="K2228">
        <v>240186.48618851535</v>
      </c>
      <c r="L2228">
        <v>32.902258381986087</v>
      </c>
      <c r="M2228">
        <v>240219.38844689733</v>
      </c>
    </row>
    <row r="2229" spans="2:13" x14ac:dyDescent="0.25">
      <c r="B2229" s="13">
        <v>41478</v>
      </c>
      <c r="C2229">
        <v>2210</v>
      </c>
      <c r="D2229" s="19">
        <f t="shared" si="102"/>
        <v>240219.38844695207</v>
      </c>
      <c r="E2229" s="19">
        <f t="shared" si="103"/>
        <v>32.906765540678371</v>
      </c>
      <c r="F2229" s="19">
        <f t="shared" si="104"/>
        <v>240252.29521249275</v>
      </c>
      <c r="I2229" s="13">
        <v>41478</v>
      </c>
      <c r="J2229">
        <v>2210</v>
      </c>
      <c r="K2229">
        <v>240219.3884468973</v>
      </c>
      <c r="L2229">
        <v>32.906765540668545</v>
      </c>
      <c r="M2229">
        <v>240252.29521243795</v>
      </c>
    </row>
    <row r="2230" spans="2:13" x14ac:dyDescent="0.25">
      <c r="B2230" s="13">
        <v>41479</v>
      </c>
      <c r="C2230">
        <v>2211</v>
      </c>
      <c r="D2230" s="19">
        <f t="shared" si="102"/>
        <v>240252.29521249275</v>
      </c>
      <c r="E2230" s="19">
        <f t="shared" si="103"/>
        <v>32.911273316779834</v>
      </c>
      <c r="F2230" s="19">
        <f t="shared" si="104"/>
        <v>240285.20648580953</v>
      </c>
      <c r="I2230" s="13">
        <v>41479</v>
      </c>
      <c r="J2230">
        <v>2211</v>
      </c>
      <c r="K2230">
        <v>240252.29521243795</v>
      </c>
      <c r="L2230">
        <v>32.91127331677</v>
      </c>
      <c r="M2230">
        <v>240285.20648575472</v>
      </c>
    </row>
    <row r="2231" spans="2:13" x14ac:dyDescent="0.25">
      <c r="B2231" s="13">
        <v>41480</v>
      </c>
      <c r="C2231">
        <v>2212</v>
      </c>
      <c r="D2231" s="19">
        <f t="shared" si="102"/>
        <v>240285.20648580953</v>
      </c>
      <c r="E2231" s="19">
        <f t="shared" si="103"/>
        <v>32.91578171038487</v>
      </c>
      <c r="F2231" s="19">
        <f t="shared" si="104"/>
        <v>240318.12226751991</v>
      </c>
      <c r="I2231" s="13">
        <v>41480</v>
      </c>
      <c r="J2231">
        <v>2212</v>
      </c>
      <c r="K2231">
        <v>240285.20648575475</v>
      </c>
      <c r="L2231">
        <v>32.915781710375043</v>
      </c>
      <c r="M2231">
        <v>240318.12226746514</v>
      </c>
    </row>
    <row r="2232" spans="2:13" x14ac:dyDescent="0.25">
      <c r="B2232" s="13">
        <v>41481</v>
      </c>
      <c r="C2232">
        <v>2213</v>
      </c>
      <c r="D2232" s="19">
        <f t="shared" si="102"/>
        <v>240318.12226751991</v>
      </c>
      <c r="E2232" s="19">
        <f t="shared" si="103"/>
        <v>32.920290721578077</v>
      </c>
      <c r="F2232" s="19">
        <f t="shared" si="104"/>
        <v>240351.04255824149</v>
      </c>
      <c r="I2232" s="13">
        <v>41481</v>
      </c>
      <c r="J2232">
        <v>2213</v>
      </c>
      <c r="K2232">
        <v>240318.12226746508</v>
      </c>
      <c r="L2232">
        <v>32.920290721568236</v>
      </c>
      <c r="M2232">
        <v>240351.04255818666</v>
      </c>
    </row>
    <row r="2233" spans="2:13" x14ac:dyDescent="0.25">
      <c r="B2233" s="13">
        <v>41482</v>
      </c>
      <c r="C2233">
        <v>2214</v>
      </c>
      <c r="D2233" s="19">
        <f t="shared" si="102"/>
        <v>240351.04255824149</v>
      </c>
      <c r="E2233" s="19">
        <f t="shared" si="103"/>
        <v>32.924800350444045</v>
      </c>
      <c r="F2233" s="19">
        <f t="shared" si="104"/>
        <v>240383.96735859194</v>
      </c>
      <c r="I2233" s="13">
        <v>41482</v>
      </c>
      <c r="J2233">
        <v>2214</v>
      </c>
      <c r="K2233">
        <v>240351.04255818666</v>
      </c>
      <c r="L2233">
        <v>32.924800350434204</v>
      </c>
      <c r="M2233">
        <v>240383.96735853711</v>
      </c>
    </row>
    <row r="2234" spans="2:13" x14ac:dyDescent="0.25">
      <c r="B2234" s="13">
        <v>41483</v>
      </c>
      <c r="C2234">
        <v>2215</v>
      </c>
      <c r="D2234" s="19">
        <f t="shared" si="102"/>
        <v>240383.96735859194</v>
      </c>
      <c r="E2234" s="19">
        <f t="shared" si="103"/>
        <v>32.929310597067392</v>
      </c>
      <c r="F2234" s="19">
        <f t="shared" si="104"/>
        <v>240416.89666918901</v>
      </c>
      <c r="I2234" s="13">
        <v>41483</v>
      </c>
      <c r="J2234">
        <v>2215</v>
      </c>
      <c r="K2234">
        <v>240383.96735853708</v>
      </c>
      <c r="L2234">
        <v>32.929310597057544</v>
      </c>
      <c r="M2234">
        <v>240416.89666913415</v>
      </c>
    </row>
    <row r="2235" spans="2:13" x14ac:dyDescent="0.25">
      <c r="B2235" s="13">
        <v>41484</v>
      </c>
      <c r="C2235">
        <v>2216</v>
      </c>
      <c r="D2235" s="19">
        <f t="shared" si="102"/>
        <v>240416.89666918901</v>
      </c>
      <c r="E2235" s="19">
        <f t="shared" si="103"/>
        <v>32.933821461532744</v>
      </c>
      <c r="F2235" s="19">
        <f t="shared" si="104"/>
        <v>240449.83049065055</v>
      </c>
      <c r="I2235" s="13">
        <v>41484</v>
      </c>
      <c r="J2235">
        <v>2216</v>
      </c>
      <c r="K2235">
        <v>240416.89666913415</v>
      </c>
      <c r="L2235">
        <v>32.933821461522889</v>
      </c>
      <c r="M2235">
        <v>240449.83049059566</v>
      </c>
    </row>
    <row r="2236" spans="2:13" x14ac:dyDescent="0.25">
      <c r="B2236" s="13">
        <v>41485</v>
      </c>
      <c r="C2236">
        <v>2217</v>
      </c>
      <c r="D2236" s="19">
        <f t="shared" si="102"/>
        <v>240449.83049065055</v>
      </c>
      <c r="E2236" s="19">
        <f t="shared" si="103"/>
        <v>32.938332943924735</v>
      </c>
      <c r="F2236" s="19">
        <f t="shared" si="104"/>
        <v>240482.76882359447</v>
      </c>
      <c r="I2236" s="13">
        <v>41485</v>
      </c>
      <c r="J2236">
        <v>2217</v>
      </c>
      <c r="K2236">
        <v>240449.83049059557</v>
      </c>
      <c r="L2236">
        <v>32.938332943914872</v>
      </c>
      <c r="M2236">
        <v>240482.76882353949</v>
      </c>
    </row>
    <row r="2237" spans="2:13" x14ac:dyDescent="0.25">
      <c r="B2237" s="13">
        <v>41486</v>
      </c>
      <c r="C2237">
        <v>2218</v>
      </c>
      <c r="D2237" s="19">
        <f t="shared" si="102"/>
        <v>240482.76882359447</v>
      </c>
      <c r="E2237" s="19">
        <f t="shared" si="103"/>
        <v>32.94284504432801</v>
      </c>
      <c r="F2237" s="19">
        <f t="shared" si="104"/>
        <v>240515.7116686388</v>
      </c>
      <c r="I2237" s="13">
        <v>41486</v>
      </c>
      <c r="J2237">
        <v>2218</v>
      </c>
      <c r="K2237">
        <v>240482.76882353949</v>
      </c>
      <c r="L2237">
        <v>32.942845044318155</v>
      </c>
      <c r="M2237">
        <v>240515.7116685838</v>
      </c>
    </row>
    <row r="2238" spans="2:13" x14ac:dyDescent="0.25">
      <c r="B2238" s="13">
        <v>41487</v>
      </c>
      <c r="C2238">
        <v>2219</v>
      </c>
      <c r="D2238" s="19">
        <f t="shared" si="102"/>
        <v>240515.7116686388</v>
      </c>
      <c r="E2238" s="19">
        <f t="shared" si="103"/>
        <v>32.947357762827238</v>
      </c>
      <c r="F2238" s="19">
        <f t="shared" si="104"/>
        <v>240548.65902640164</v>
      </c>
      <c r="I2238" s="13">
        <v>41487</v>
      </c>
      <c r="J2238">
        <v>2219</v>
      </c>
      <c r="K2238">
        <v>240515.71166858383</v>
      </c>
      <c r="L2238">
        <v>32.947357762817369</v>
      </c>
      <c r="M2238">
        <v>240548.65902634664</v>
      </c>
    </row>
    <row r="2239" spans="2:13" x14ac:dyDescent="0.25">
      <c r="B2239" s="13">
        <v>41488</v>
      </c>
      <c r="C2239">
        <v>2220</v>
      </c>
      <c r="D2239" s="19">
        <f t="shared" si="102"/>
        <v>240548.65902640164</v>
      </c>
      <c r="E2239" s="19">
        <f t="shared" si="103"/>
        <v>32.95187109950708</v>
      </c>
      <c r="F2239" s="19">
        <f t="shared" si="104"/>
        <v>240581.61089750114</v>
      </c>
      <c r="I2239" s="13">
        <v>41488</v>
      </c>
      <c r="J2239">
        <v>2220</v>
      </c>
      <c r="K2239">
        <v>240548.65902634664</v>
      </c>
      <c r="L2239">
        <v>32.951871099497204</v>
      </c>
      <c r="M2239">
        <v>240581.61089744614</v>
      </c>
    </row>
    <row r="2240" spans="2:13" x14ac:dyDescent="0.25">
      <c r="B2240" s="13">
        <v>41489</v>
      </c>
      <c r="C2240">
        <v>2221</v>
      </c>
      <c r="D2240" s="19">
        <f t="shared" si="102"/>
        <v>240581.61089750114</v>
      </c>
      <c r="E2240" s="19">
        <f t="shared" si="103"/>
        <v>32.956385054452213</v>
      </c>
      <c r="F2240" s="19">
        <f t="shared" si="104"/>
        <v>240614.5672825556</v>
      </c>
      <c r="I2240" s="13">
        <v>41489</v>
      </c>
      <c r="J2240">
        <v>2221</v>
      </c>
      <c r="K2240">
        <v>240581.61089744599</v>
      </c>
      <c r="L2240">
        <v>32.956385054442329</v>
      </c>
      <c r="M2240">
        <v>240614.56728250044</v>
      </c>
    </row>
    <row r="2241" spans="2:13" x14ac:dyDescent="0.25">
      <c r="B2241" s="13">
        <v>41490</v>
      </c>
      <c r="C2241">
        <v>2222</v>
      </c>
      <c r="D2241" s="19">
        <f t="shared" si="102"/>
        <v>240614.5672825556</v>
      </c>
      <c r="E2241" s="19">
        <f t="shared" si="103"/>
        <v>32.960899627747345</v>
      </c>
      <c r="F2241" s="19">
        <f t="shared" si="104"/>
        <v>240647.52818218333</v>
      </c>
      <c r="I2241" s="13">
        <v>41490</v>
      </c>
      <c r="J2241">
        <v>2222</v>
      </c>
      <c r="K2241">
        <v>240614.5672825005</v>
      </c>
      <c r="L2241">
        <v>32.960899627737462</v>
      </c>
      <c r="M2241">
        <v>240647.52818212824</v>
      </c>
    </row>
    <row r="2242" spans="2:13" x14ac:dyDescent="0.25">
      <c r="B2242" s="13">
        <v>41491</v>
      </c>
      <c r="C2242">
        <v>2223</v>
      </c>
      <c r="D2242" s="19">
        <f t="shared" si="102"/>
        <v>240647.52818218333</v>
      </c>
      <c r="E2242" s="19">
        <f t="shared" si="103"/>
        <v>32.965414819477175</v>
      </c>
      <c r="F2242" s="19">
        <f t="shared" si="104"/>
        <v>240680.49359700282</v>
      </c>
      <c r="I2242" s="13">
        <v>41491</v>
      </c>
      <c r="J2242">
        <v>2223</v>
      </c>
      <c r="K2242">
        <v>240647.52818212824</v>
      </c>
      <c r="L2242">
        <v>32.965414819467284</v>
      </c>
      <c r="M2242">
        <v>240680.49359694769</v>
      </c>
    </row>
    <row r="2243" spans="2:13" x14ac:dyDescent="0.25">
      <c r="B2243" s="13">
        <v>41492</v>
      </c>
      <c r="C2243">
        <v>2224</v>
      </c>
      <c r="D2243" s="19">
        <f t="shared" si="102"/>
        <v>240680.49359700282</v>
      </c>
      <c r="E2243" s="19">
        <f t="shared" si="103"/>
        <v>32.96993062972642</v>
      </c>
      <c r="F2243" s="19">
        <f t="shared" si="104"/>
        <v>240713.46352763256</v>
      </c>
      <c r="I2243" s="13">
        <v>41492</v>
      </c>
      <c r="J2243">
        <v>2224</v>
      </c>
      <c r="K2243">
        <v>240680.49359694764</v>
      </c>
      <c r="L2243">
        <v>32.969930629716515</v>
      </c>
      <c r="M2243">
        <v>240713.46352757735</v>
      </c>
    </row>
    <row r="2244" spans="2:13" x14ac:dyDescent="0.25">
      <c r="B2244" s="13">
        <v>41493</v>
      </c>
      <c r="C2244">
        <v>2225</v>
      </c>
      <c r="D2244" s="19">
        <f t="shared" si="102"/>
        <v>240713.46352763256</v>
      </c>
      <c r="E2244" s="19">
        <f t="shared" si="103"/>
        <v>32.974447058579806</v>
      </c>
      <c r="F2244" s="19">
        <f t="shared" si="104"/>
        <v>240746.43797469113</v>
      </c>
      <c r="I2244" s="13">
        <v>41493</v>
      </c>
      <c r="J2244">
        <v>2225</v>
      </c>
      <c r="K2244">
        <v>240713.46352757732</v>
      </c>
      <c r="L2244">
        <v>32.974447058569901</v>
      </c>
      <c r="M2244">
        <v>240746.43797463589</v>
      </c>
    </row>
    <row r="2245" spans="2:13" x14ac:dyDescent="0.25">
      <c r="B2245" s="13">
        <v>41494</v>
      </c>
      <c r="C2245">
        <v>2226</v>
      </c>
      <c r="D2245" s="19">
        <f t="shared" si="102"/>
        <v>240746.43797469113</v>
      </c>
      <c r="E2245" s="19">
        <f t="shared" si="103"/>
        <v>32.978964106122078</v>
      </c>
      <c r="F2245" s="19">
        <f t="shared" si="104"/>
        <v>240779.41693879725</v>
      </c>
      <c r="I2245" s="13">
        <v>41494</v>
      </c>
      <c r="J2245">
        <v>2226</v>
      </c>
      <c r="K2245">
        <v>240746.43797463586</v>
      </c>
      <c r="L2245">
        <v>32.978964106112173</v>
      </c>
      <c r="M2245">
        <v>240779.41693874198</v>
      </c>
    </row>
    <row r="2246" spans="2:13" x14ac:dyDescent="0.25">
      <c r="B2246" s="13">
        <v>41495</v>
      </c>
      <c r="C2246">
        <v>2227</v>
      </c>
      <c r="D2246" s="19">
        <f t="shared" si="102"/>
        <v>240779.41693879725</v>
      </c>
      <c r="E2246" s="19">
        <f t="shared" si="103"/>
        <v>32.983481772437983</v>
      </c>
      <c r="F2246" s="19">
        <f t="shared" si="104"/>
        <v>240812.4004205697</v>
      </c>
      <c r="I2246" s="13">
        <v>41495</v>
      </c>
      <c r="J2246">
        <v>2227</v>
      </c>
      <c r="K2246">
        <v>240779.41693874192</v>
      </c>
      <c r="L2246">
        <v>32.983481772428071</v>
      </c>
      <c r="M2246">
        <v>240812.40042051434</v>
      </c>
    </row>
    <row r="2247" spans="2:13" x14ac:dyDescent="0.25">
      <c r="B2247" s="13">
        <v>41496</v>
      </c>
      <c r="C2247">
        <v>2228</v>
      </c>
      <c r="D2247" s="19">
        <f t="shared" si="102"/>
        <v>240812.4004205697</v>
      </c>
      <c r="E2247" s="19">
        <f t="shared" si="103"/>
        <v>32.98800005761229</v>
      </c>
      <c r="F2247" s="19">
        <f t="shared" si="104"/>
        <v>240845.38842062731</v>
      </c>
      <c r="I2247" s="13">
        <v>41496</v>
      </c>
      <c r="J2247">
        <v>2228</v>
      </c>
      <c r="K2247">
        <v>240812.40042051437</v>
      </c>
      <c r="L2247">
        <v>32.98800005760237</v>
      </c>
      <c r="M2247">
        <v>240845.38842057198</v>
      </c>
    </row>
    <row r="2248" spans="2:13" x14ac:dyDescent="0.25">
      <c r="B2248" s="13">
        <v>41497</v>
      </c>
      <c r="C2248">
        <v>2229</v>
      </c>
      <c r="D2248" s="19">
        <f t="shared" si="102"/>
        <v>240845.38842062731</v>
      </c>
      <c r="E2248" s="19">
        <f t="shared" si="103"/>
        <v>32.992518961729772</v>
      </c>
      <c r="F2248" s="19">
        <f t="shared" si="104"/>
        <v>240878.38093958903</v>
      </c>
      <c r="I2248" s="13">
        <v>41497</v>
      </c>
      <c r="J2248">
        <v>2229</v>
      </c>
      <c r="K2248">
        <v>240845.38842057192</v>
      </c>
      <c r="L2248">
        <v>32.992518961719853</v>
      </c>
      <c r="M2248">
        <v>240878.38093953364</v>
      </c>
    </row>
    <row r="2249" spans="2:13" x14ac:dyDescent="0.25">
      <c r="B2249" s="13">
        <v>41498</v>
      </c>
      <c r="C2249">
        <v>2230</v>
      </c>
      <c r="D2249" s="19">
        <f t="shared" si="102"/>
        <v>240878.38093958903</v>
      </c>
      <c r="E2249" s="19">
        <f t="shared" si="103"/>
        <v>32.997038484875212</v>
      </c>
      <c r="F2249" s="19">
        <f t="shared" si="104"/>
        <v>240911.3779780739</v>
      </c>
      <c r="I2249" s="13">
        <v>41498</v>
      </c>
      <c r="J2249">
        <v>2230</v>
      </c>
      <c r="K2249">
        <v>240878.38093953361</v>
      </c>
      <c r="L2249">
        <v>32.997038484865293</v>
      </c>
      <c r="M2249">
        <v>240911.37797801849</v>
      </c>
    </row>
    <row r="2250" spans="2:13" x14ac:dyDescent="0.25">
      <c r="B2250" s="13">
        <v>41499</v>
      </c>
      <c r="C2250">
        <v>2231</v>
      </c>
      <c r="D2250" s="19">
        <f t="shared" si="102"/>
        <v>240911.3779780739</v>
      </c>
      <c r="E2250" s="19">
        <f t="shared" si="103"/>
        <v>33.001558627133413</v>
      </c>
      <c r="F2250" s="19">
        <f t="shared" si="104"/>
        <v>240944.37953670105</v>
      </c>
      <c r="I2250" s="13">
        <v>41499</v>
      </c>
      <c r="J2250">
        <v>2231</v>
      </c>
      <c r="K2250">
        <v>240911.37797801846</v>
      </c>
      <c r="L2250">
        <v>33.00155862712348</v>
      </c>
      <c r="M2250">
        <v>240944.37953664557</v>
      </c>
    </row>
    <row r="2251" spans="2:13" x14ac:dyDescent="0.25">
      <c r="B2251" s="13">
        <v>41500</v>
      </c>
      <c r="C2251">
        <v>2232</v>
      </c>
      <c r="D2251" s="19">
        <f t="shared" si="102"/>
        <v>240944.37953670105</v>
      </c>
      <c r="E2251" s="19">
        <f t="shared" si="103"/>
        <v>33.006079388589185</v>
      </c>
      <c r="F2251" s="19">
        <f t="shared" si="104"/>
        <v>240977.38561608962</v>
      </c>
      <c r="I2251" s="13">
        <v>41500</v>
      </c>
      <c r="J2251">
        <v>2232</v>
      </c>
      <c r="K2251">
        <v>240944.37953664569</v>
      </c>
      <c r="L2251">
        <v>33.006079388579252</v>
      </c>
      <c r="M2251">
        <v>240977.38561603427</v>
      </c>
    </row>
    <row r="2252" spans="2:13" x14ac:dyDescent="0.25">
      <c r="B2252" s="13">
        <v>41501</v>
      </c>
      <c r="C2252">
        <v>2233</v>
      </c>
      <c r="D2252" s="19">
        <f t="shared" si="102"/>
        <v>240977.38561608962</v>
      </c>
      <c r="E2252" s="19">
        <f t="shared" si="103"/>
        <v>33.010600769327347</v>
      </c>
      <c r="F2252" s="19">
        <f t="shared" si="104"/>
        <v>241010.39621685896</v>
      </c>
      <c r="I2252" s="13">
        <v>41501</v>
      </c>
      <c r="J2252">
        <v>2233</v>
      </c>
      <c r="K2252">
        <v>240977.38561603412</v>
      </c>
      <c r="L2252">
        <v>33.010600769317406</v>
      </c>
      <c r="M2252">
        <v>241010.39621680343</v>
      </c>
    </row>
    <row r="2253" spans="2:13" x14ac:dyDescent="0.25">
      <c r="B2253" s="13">
        <v>41502</v>
      </c>
      <c r="C2253">
        <v>2234</v>
      </c>
      <c r="D2253" s="19">
        <f t="shared" si="102"/>
        <v>241010.39621685896</v>
      </c>
      <c r="E2253" s="19">
        <f t="shared" si="103"/>
        <v>33.015122769432736</v>
      </c>
      <c r="F2253" s="19">
        <f t="shared" si="104"/>
        <v>241043.41133962839</v>
      </c>
      <c r="I2253" s="13">
        <v>41502</v>
      </c>
      <c r="J2253">
        <v>2234</v>
      </c>
      <c r="K2253">
        <v>241010.39621680349</v>
      </c>
      <c r="L2253">
        <v>33.015122769422788</v>
      </c>
      <c r="M2253">
        <v>241043.41133957292</v>
      </c>
    </row>
    <row r="2254" spans="2:13" x14ac:dyDescent="0.25">
      <c r="B2254" s="13">
        <v>41503</v>
      </c>
      <c r="C2254">
        <v>2235</v>
      </c>
      <c r="D2254" s="19">
        <f t="shared" si="102"/>
        <v>241043.41133962839</v>
      </c>
      <c r="E2254" s="19">
        <f t="shared" si="103"/>
        <v>33.019645388990192</v>
      </c>
      <c r="F2254" s="19">
        <f t="shared" si="104"/>
        <v>241076.43098501739</v>
      </c>
      <c r="I2254" s="13">
        <v>41503</v>
      </c>
      <c r="J2254">
        <v>2235</v>
      </c>
      <c r="K2254">
        <v>241043.41133957289</v>
      </c>
      <c r="L2254">
        <v>33.019645388980237</v>
      </c>
      <c r="M2254">
        <v>241076.43098496186</v>
      </c>
    </row>
    <row r="2255" spans="2:13" x14ac:dyDescent="0.25">
      <c r="B2255" s="13">
        <v>41504</v>
      </c>
      <c r="C2255">
        <v>2236</v>
      </c>
      <c r="D2255" s="19">
        <f t="shared" si="102"/>
        <v>241076.43098501739</v>
      </c>
      <c r="E2255" s="19">
        <f t="shared" si="103"/>
        <v>33.024168628084581</v>
      </c>
      <c r="F2255" s="19">
        <f t="shared" si="104"/>
        <v>241109.45515364548</v>
      </c>
      <c r="I2255" s="13">
        <v>41504</v>
      </c>
      <c r="J2255">
        <v>2236</v>
      </c>
      <c r="K2255">
        <v>241076.4309849618</v>
      </c>
      <c r="L2255">
        <v>33.024168628074612</v>
      </c>
      <c r="M2255">
        <v>241109.45515358986</v>
      </c>
    </row>
    <row r="2256" spans="2:13" x14ac:dyDescent="0.25">
      <c r="B2256" s="13">
        <v>41505</v>
      </c>
      <c r="C2256">
        <v>2237</v>
      </c>
      <c r="D2256" s="19">
        <f t="shared" si="102"/>
        <v>241109.45515364548</v>
      </c>
      <c r="E2256" s="19">
        <f t="shared" si="103"/>
        <v>33.028692486800757</v>
      </c>
      <c r="F2256" s="19">
        <f t="shared" si="104"/>
        <v>241142.48384613229</v>
      </c>
      <c r="I2256" s="13">
        <v>41505</v>
      </c>
      <c r="J2256">
        <v>2237</v>
      </c>
      <c r="K2256">
        <v>241109.45515358981</v>
      </c>
      <c r="L2256">
        <v>33.028692486790789</v>
      </c>
      <c r="M2256">
        <v>241142.48384607659</v>
      </c>
    </row>
    <row r="2257" spans="2:13" x14ac:dyDescent="0.25">
      <c r="B2257" s="13">
        <v>41506</v>
      </c>
      <c r="C2257">
        <v>2238</v>
      </c>
      <c r="D2257" s="19">
        <f t="shared" si="102"/>
        <v>241142.48384613229</v>
      </c>
      <c r="E2257" s="19">
        <f t="shared" si="103"/>
        <v>33.033216965223609</v>
      </c>
      <c r="F2257" s="19">
        <f t="shared" si="104"/>
        <v>241175.5170630975</v>
      </c>
      <c r="I2257" s="13">
        <v>41506</v>
      </c>
      <c r="J2257">
        <v>2238</v>
      </c>
      <c r="K2257">
        <v>241142.48384607665</v>
      </c>
      <c r="L2257">
        <v>33.033216965213633</v>
      </c>
      <c r="M2257">
        <v>241175.51706304186</v>
      </c>
    </row>
    <row r="2258" spans="2:13" x14ac:dyDescent="0.25">
      <c r="B2258" s="13">
        <v>41507</v>
      </c>
      <c r="C2258">
        <v>2239</v>
      </c>
      <c r="D2258" s="19">
        <f t="shared" si="102"/>
        <v>241175.5170630975</v>
      </c>
      <c r="E2258" s="19">
        <f t="shared" si="103"/>
        <v>33.037742063438017</v>
      </c>
      <c r="F2258" s="19">
        <f t="shared" si="104"/>
        <v>241208.55480516094</v>
      </c>
      <c r="I2258" s="13">
        <v>41507</v>
      </c>
      <c r="J2258">
        <v>2239</v>
      </c>
      <c r="K2258">
        <v>241175.51706304186</v>
      </c>
      <c r="L2258">
        <v>33.037742063428041</v>
      </c>
      <c r="M2258">
        <v>241208.55480510529</v>
      </c>
    </row>
    <row r="2259" spans="2:13" x14ac:dyDescent="0.25">
      <c r="B2259" s="13">
        <v>41508</v>
      </c>
      <c r="C2259">
        <v>2240</v>
      </c>
      <c r="D2259" s="19">
        <f t="shared" si="102"/>
        <v>241208.55480516094</v>
      </c>
      <c r="E2259" s="19">
        <f t="shared" si="103"/>
        <v>33.042267781528899</v>
      </c>
      <c r="F2259" s="19">
        <f t="shared" si="104"/>
        <v>241241.59707294247</v>
      </c>
      <c r="I2259" s="13">
        <v>41508</v>
      </c>
      <c r="J2259">
        <v>2240</v>
      </c>
      <c r="K2259">
        <v>241208.55480510523</v>
      </c>
      <c r="L2259">
        <v>33.042267781518923</v>
      </c>
      <c r="M2259">
        <v>241241.59707288674</v>
      </c>
    </row>
    <row r="2260" spans="2:13" x14ac:dyDescent="0.25">
      <c r="B2260" s="13">
        <v>41509</v>
      </c>
      <c r="C2260">
        <v>2241</v>
      </c>
      <c r="D2260" s="19">
        <f t="shared" si="102"/>
        <v>241241.59707294247</v>
      </c>
      <c r="E2260" s="19">
        <f t="shared" si="103"/>
        <v>33.046794119581165</v>
      </c>
      <c r="F2260" s="19">
        <f t="shared" si="104"/>
        <v>241274.64386706206</v>
      </c>
      <c r="I2260" s="13">
        <v>41509</v>
      </c>
      <c r="J2260">
        <v>2241</v>
      </c>
      <c r="K2260">
        <v>241241.59707288668</v>
      </c>
      <c r="L2260">
        <v>33.046794119571182</v>
      </c>
      <c r="M2260">
        <v>241274.64386700626</v>
      </c>
    </row>
    <row r="2261" spans="2:13" x14ac:dyDescent="0.25">
      <c r="B2261" s="13">
        <v>41510</v>
      </c>
      <c r="C2261">
        <v>2242</v>
      </c>
      <c r="D2261" s="19">
        <f t="shared" ref="D2261:D2324" si="105">F2260</f>
        <v>241274.64386706206</v>
      </c>
      <c r="E2261" s="19">
        <f t="shared" ref="E2261:E2324" si="106">D2261*_nPIR</f>
        <v>33.051321077679738</v>
      </c>
      <c r="F2261" s="19">
        <f t="shared" si="104"/>
        <v>241307.69518813974</v>
      </c>
      <c r="I2261" s="13">
        <v>41510</v>
      </c>
      <c r="J2261">
        <v>2242</v>
      </c>
      <c r="K2261">
        <v>241274.64386700626</v>
      </c>
      <c r="L2261">
        <v>33.051321077669741</v>
      </c>
      <c r="M2261">
        <v>241307.69518808392</v>
      </c>
    </row>
    <row r="2262" spans="2:13" x14ac:dyDescent="0.25">
      <c r="B2262" s="13">
        <v>41511</v>
      </c>
      <c r="C2262">
        <v>2243</v>
      </c>
      <c r="D2262" s="19">
        <f t="shared" si="105"/>
        <v>241307.69518813974</v>
      </c>
      <c r="E2262" s="19">
        <f t="shared" si="106"/>
        <v>33.055848655909557</v>
      </c>
      <c r="F2262" s="19">
        <f t="shared" ref="F2262:F2325" si="107">D2262+E2262</f>
        <v>241340.75103679564</v>
      </c>
      <c r="I2262" s="13">
        <v>41511</v>
      </c>
      <c r="J2262">
        <v>2243</v>
      </c>
      <c r="K2262">
        <v>241307.69518808389</v>
      </c>
      <c r="L2262">
        <v>33.05584865589956</v>
      </c>
      <c r="M2262">
        <v>241340.75103673979</v>
      </c>
    </row>
    <row r="2263" spans="2:13" x14ac:dyDescent="0.25">
      <c r="B2263" s="13">
        <v>41512</v>
      </c>
      <c r="C2263">
        <v>2244</v>
      </c>
      <c r="D2263" s="19">
        <f t="shared" si="105"/>
        <v>241340.75103679564</v>
      </c>
      <c r="E2263" s="19">
        <f t="shared" si="106"/>
        <v>33.060376854355574</v>
      </c>
      <c r="F2263" s="19">
        <f t="shared" si="107"/>
        <v>241373.81141364999</v>
      </c>
      <c r="I2263" s="13">
        <v>41512</v>
      </c>
      <c r="J2263">
        <v>2244</v>
      </c>
      <c r="K2263">
        <v>241340.75103673985</v>
      </c>
      <c r="L2263">
        <v>33.06037685434557</v>
      </c>
      <c r="M2263">
        <v>241373.8114135942</v>
      </c>
    </row>
    <row r="2264" spans="2:13" x14ac:dyDescent="0.25">
      <c r="B2264" s="13">
        <v>41513</v>
      </c>
      <c r="C2264">
        <v>2245</v>
      </c>
      <c r="D2264" s="19">
        <f t="shared" si="105"/>
        <v>241373.81141364999</v>
      </c>
      <c r="E2264" s="19">
        <f t="shared" si="106"/>
        <v>33.064905673102743</v>
      </c>
      <c r="F2264" s="19">
        <f t="shared" si="107"/>
        <v>241406.87631932308</v>
      </c>
      <c r="I2264" s="13">
        <v>41513</v>
      </c>
      <c r="J2264">
        <v>2245</v>
      </c>
      <c r="K2264">
        <v>241373.81141359409</v>
      </c>
      <c r="L2264">
        <v>33.064905673092731</v>
      </c>
      <c r="M2264">
        <v>241406.87631926718</v>
      </c>
    </row>
    <row r="2265" spans="2:13" x14ac:dyDescent="0.25">
      <c r="B2265" s="13">
        <v>41514</v>
      </c>
      <c r="C2265">
        <v>2246</v>
      </c>
      <c r="D2265" s="19">
        <f t="shared" si="105"/>
        <v>241406.87631932308</v>
      </c>
      <c r="E2265" s="19">
        <f t="shared" si="106"/>
        <v>33.069435112236043</v>
      </c>
      <c r="F2265" s="19">
        <f t="shared" si="107"/>
        <v>241439.94575443532</v>
      </c>
      <c r="I2265" s="13">
        <v>41514</v>
      </c>
      <c r="J2265">
        <v>2246</v>
      </c>
      <c r="K2265">
        <v>241406.8763192672</v>
      </c>
      <c r="L2265">
        <v>33.069435112226039</v>
      </c>
      <c r="M2265">
        <v>241439.94575437944</v>
      </c>
    </row>
    <row r="2266" spans="2:13" x14ac:dyDescent="0.25">
      <c r="B2266" s="13">
        <v>41515</v>
      </c>
      <c r="C2266">
        <v>2247</v>
      </c>
      <c r="D2266" s="19">
        <f t="shared" si="105"/>
        <v>241439.94575443532</v>
      </c>
      <c r="E2266" s="19">
        <f t="shared" si="106"/>
        <v>33.073965171840456</v>
      </c>
      <c r="F2266" s="19">
        <f t="shared" si="107"/>
        <v>241473.01971960717</v>
      </c>
      <c r="I2266" s="13">
        <v>41515</v>
      </c>
      <c r="J2266">
        <v>2247</v>
      </c>
      <c r="K2266">
        <v>241439.94575437941</v>
      </c>
      <c r="L2266">
        <v>33.073965171830451</v>
      </c>
      <c r="M2266">
        <v>241473.01971955123</v>
      </c>
    </row>
    <row r="2267" spans="2:13" x14ac:dyDescent="0.25">
      <c r="B2267" s="13">
        <v>41516</v>
      </c>
      <c r="C2267">
        <v>2248</v>
      </c>
      <c r="D2267" s="19">
        <f t="shared" si="105"/>
        <v>241473.01971960717</v>
      </c>
      <c r="E2267" s="19">
        <f t="shared" si="106"/>
        <v>33.078495852000984</v>
      </c>
      <c r="F2267" s="19">
        <f t="shared" si="107"/>
        <v>241506.09821545918</v>
      </c>
      <c r="I2267" s="13">
        <v>41516</v>
      </c>
      <c r="J2267">
        <v>2248</v>
      </c>
      <c r="K2267">
        <v>241473.01971955123</v>
      </c>
      <c r="L2267">
        <v>33.078495851990958</v>
      </c>
      <c r="M2267">
        <v>241506.09821540321</v>
      </c>
    </row>
    <row r="2268" spans="2:13" x14ac:dyDescent="0.25">
      <c r="B2268" s="13">
        <v>41517</v>
      </c>
      <c r="C2268">
        <v>2249</v>
      </c>
      <c r="D2268" s="19">
        <f t="shared" si="105"/>
        <v>241506.09821545918</v>
      </c>
      <c r="E2268" s="19">
        <f t="shared" si="106"/>
        <v>33.083027152802629</v>
      </c>
      <c r="F2268" s="19">
        <f t="shared" si="107"/>
        <v>241539.18124261199</v>
      </c>
      <c r="I2268" s="13">
        <v>41517</v>
      </c>
      <c r="J2268">
        <v>2249</v>
      </c>
      <c r="K2268">
        <v>241506.09821540315</v>
      </c>
      <c r="L2268">
        <v>33.083027152792596</v>
      </c>
      <c r="M2268">
        <v>241539.18124255593</v>
      </c>
    </row>
    <row r="2269" spans="2:13" x14ac:dyDescent="0.25">
      <c r="B2269" s="13">
        <v>41518</v>
      </c>
      <c r="C2269">
        <v>2250</v>
      </c>
      <c r="D2269" s="19">
        <f t="shared" si="105"/>
        <v>241539.18124261199</v>
      </c>
      <c r="E2269" s="19">
        <f t="shared" si="106"/>
        <v>33.087559074330414</v>
      </c>
      <c r="F2269" s="19">
        <f t="shared" si="107"/>
        <v>241572.26880168632</v>
      </c>
      <c r="I2269" s="13">
        <v>41518</v>
      </c>
      <c r="J2269">
        <v>2250</v>
      </c>
      <c r="K2269">
        <v>241539.18124255596</v>
      </c>
      <c r="L2269">
        <v>33.087559074320374</v>
      </c>
      <c r="M2269">
        <v>241572.26880163027</v>
      </c>
    </row>
    <row r="2270" spans="2:13" x14ac:dyDescent="0.25">
      <c r="B2270" s="13">
        <v>41519</v>
      </c>
      <c r="C2270">
        <v>2251</v>
      </c>
      <c r="D2270" s="19">
        <f t="shared" si="105"/>
        <v>241572.26880168632</v>
      </c>
      <c r="E2270" s="19">
        <f t="shared" si="106"/>
        <v>33.092091616669364</v>
      </c>
      <c r="F2270" s="19">
        <f t="shared" si="107"/>
        <v>241605.360893303</v>
      </c>
      <c r="I2270" s="13">
        <v>41519</v>
      </c>
      <c r="J2270">
        <v>2251</v>
      </c>
      <c r="K2270">
        <v>241572.26880163024</v>
      </c>
      <c r="L2270">
        <v>33.092091616659324</v>
      </c>
      <c r="M2270">
        <v>241605.36089324689</v>
      </c>
    </row>
    <row r="2271" spans="2:13" x14ac:dyDescent="0.25">
      <c r="B2271" s="13">
        <v>41520</v>
      </c>
      <c r="C2271">
        <v>2252</v>
      </c>
      <c r="D2271" s="19">
        <f t="shared" si="105"/>
        <v>241605.360893303</v>
      </c>
      <c r="E2271" s="19">
        <f t="shared" si="106"/>
        <v>33.096624779904523</v>
      </c>
      <c r="F2271" s="19">
        <f t="shared" si="107"/>
        <v>241638.4575180829</v>
      </c>
      <c r="I2271" s="13">
        <v>41520</v>
      </c>
      <c r="J2271">
        <v>2252</v>
      </c>
      <c r="K2271">
        <v>241605.36089324689</v>
      </c>
      <c r="L2271">
        <v>33.096624779894476</v>
      </c>
      <c r="M2271">
        <v>241638.45751802679</v>
      </c>
    </row>
    <row r="2272" spans="2:13" x14ac:dyDescent="0.25">
      <c r="B2272" s="13">
        <v>41521</v>
      </c>
      <c r="C2272">
        <v>2253</v>
      </c>
      <c r="D2272" s="19">
        <f t="shared" si="105"/>
        <v>241638.4575180829</v>
      </c>
      <c r="E2272" s="19">
        <f t="shared" si="106"/>
        <v>33.101158564120951</v>
      </c>
      <c r="F2272" s="19">
        <f t="shared" si="107"/>
        <v>241671.55867664702</v>
      </c>
      <c r="I2272" s="13">
        <v>41521</v>
      </c>
      <c r="J2272">
        <v>2253</v>
      </c>
      <c r="K2272">
        <v>241638.45751802673</v>
      </c>
      <c r="L2272">
        <v>33.101158564110904</v>
      </c>
      <c r="M2272">
        <v>241671.55867659085</v>
      </c>
    </row>
    <row r="2273" spans="2:13" x14ac:dyDescent="0.25">
      <c r="B2273" s="13">
        <v>41522</v>
      </c>
      <c r="C2273">
        <v>2254</v>
      </c>
      <c r="D2273" s="19">
        <f t="shared" si="105"/>
        <v>241671.55867664702</v>
      </c>
      <c r="E2273" s="19">
        <f t="shared" si="106"/>
        <v>33.105692969403705</v>
      </c>
      <c r="F2273" s="19">
        <f t="shared" si="107"/>
        <v>241704.66436961642</v>
      </c>
      <c r="I2273" s="13">
        <v>41522</v>
      </c>
      <c r="J2273">
        <v>2254</v>
      </c>
      <c r="K2273">
        <v>241671.55867659082</v>
      </c>
      <c r="L2273">
        <v>33.105692969393644</v>
      </c>
      <c r="M2273">
        <v>241704.66436956023</v>
      </c>
    </row>
    <row r="2274" spans="2:13" x14ac:dyDescent="0.25">
      <c r="B2274" s="13">
        <v>41523</v>
      </c>
      <c r="C2274">
        <v>2255</v>
      </c>
      <c r="D2274" s="19">
        <f t="shared" si="105"/>
        <v>241704.66436961642</v>
      </c>
      <c r="E2274" s="19">
        <f t="shared" si="106"/>
        <v>33.110227995837867</v>
      </c>
      <c r="F2274" s="19">
        <f t="shared" si="107"/>
        <v>241737.77459761227</v>
      </c>
      <c r="I2274" s="13">
        <v>41523</v>
      </c>
      <c r="J2274">
        <v>2255</v>
      </c>
      <c r="K2274">
        <v>241704.66436956023</v>
      </c>
      <c r="L2274">
        <v>33.110227995827806</v>
      </c>
      <c r="M2274">
        <v>241737.77459755604</v>
      </c>
    </row>
    <row r="2275" spans="2:13" x14ac:dyDescent="0.25">
      <c r="B2275" s="13">
        <v>41524</v>
      </c>
      <c r="C2275">
        <v>2256</v>
      </c>
      <c r="D2275" s="19">
        <f t="shared" si="105"/>
        <v>241737.77459761227</v>
      </c>
      <c r="E2275" s="19">
        <f t="shared" si="106"/>
        <v>33.114763643508532</v>
      </c>
      <c r="F2275" s="19">
        <f t="shared" si="107"/>
        <v>241770.88936125577</v>
      </c>
      <c r="I2275" s="13">
        <v>41524</v>
      </c>
      <c r="J2275">
        <v>2256</v>
      </c>
      <c r="K2275">
        <v>241737.77459755607</v>
      </c>
      <c r="L2275">
        <v>33.11476364349847</v>
      </c>
      <c r="M2275">
        <v>241770.88936119957</v>
      </c>
    </row>
    <row r="2276" spans="2:13" x14ac:dyDescent="0.25">
      <c r="B2276" s="13">
        <v>41525</v>
      </c>
      <c r="C2276">
        <v>2257</v>
      </c>
      <c r="D2276" s="19">
        <f t="shared" si="105"/>
        <v>241770.88936125577</v>
      </c>
      <c r="E2276" s="19">
        <f t="shared" si="106"/>
        <v>33.119299912500793</v>
      </c>
      <c r="F2276" s="19">
        <f t="shared" si="107"/>
        <v>241804.00866116828</v>
      </c>
      <c r="I2276" s="13">
        <v>41525</v>
      </c>
      <c r="J2276">
        <v>2257</v>
      </c>
      <c r="K2276">
        <v>241770.88936119949</v>
      </c>
      <c r="L2276">
        <v>33.119299912490717</v>
      </c>
      <c r="M2276">
        <v>241804.00866111199</v>
      </c>
    </row>
    <row r="2277" spans="2:13" x14ac:dyDescent="0.25">
      <c r="B2277" s="13">
        <v>41526</v>
      </c>
      <c r="C2277">
        <v>2258</v>
      </c>
      <c r="D2277" s="19">
        <f t="shared" si="105"/>
        <v>241804.00866116828</v>
      </c>
      <c r="E2277" s="19">
        <f t="shared" si="106"/>
        <v>33.123836802899767</v>
      </c>
      <c r="F2277" s="19">
        <f t="shared" si="107"/>
        <v>241837.13249797118</v>
      </c>
      <c r="I2277" s="13">
        <v>41526</v>
      </c>
      <c r="J2277">
        <v>2258</v>
      </c>
      <c r="K2277">
        <v>241804.0086611119</v>
      </c>
      <c r="L2277">
        <v>33.123836802889691</v>
      </c>
      <c r="M2277">
        <v>241837.1324979148</v>
      </c>
    </row>
    <row r="2278" spans="2:13" x14ac:dyDescent="0.25">
      <c r="B2278" s="13">
        <v>41527</v>
      </c>
      <c r="C2278">
        <v>2259</v>
      </c>
      <c r="D2278" s="19">
        <f t="shared" si="105"/>
        <v>241837.13249797118</v>
      </c>
      <c r="E2278" s="19">
        <f t="shared" si="106"/>
        <v>33.128374314790577</v>
      </c>
      <c r="F2278" s="19">
        <f t="shared" si="107"/>
        <v>241870.26087228596</v>
      </c>
      <c r="I2278" s="13">
        <v>41527</v>
      </c>
      <c r="J2278">
        <v>2259</v>
      </c>
      <c r="K2278">
        <v>241837.13249791483</v>
      </c>
      <c r="L2278">
        <v>33.128374314780494</v>
      </c>
      <c r="M2278">
        <v>241870.26087222961</v>
      </c>
    </row>
    <row r="2279" spans="2:13" x14ac:dyDescent="0.25">
      <c r="B2279" s="13">
        <v>41528</v>
      </c>
      <c r="C2279">
        <v>2260</v>
      </c>
      <c r="D2279" s="19">
        <f t="shared" si="105"/>
        <v>241870.26087228596</v>
      </c>
      <c r="E2279" s="19">
        <f t="shared" si="106"/>
        <v>33.132912448258352</v>
      </c>
      <c r="F2279" s="19">
        <f t="shared" si="107"/>
        <v>241903.39378473422</v>
      </c>
      <c r="I2279" s="13">
        <v>41528</v>
      </c>
      <c r="J2279">
        <v>2260</v>
      </c>
      <c r="K2279">
        <v>241870.26087222956</v>
      </c>
      <c r="L2279">
        <v>33.13291244824827</v>
      </c>
      <c r="M2279">
        <v>241903.39378467781</v>
      </c>
    </row>
    <row r="2280" spans="2:13" x14ac:dyDescent="0.25">
      <c r="B2280" s="13">
        <v>41529</v>
      </c>
      <c r="C2280">
        <v>2261</v>
      </c>
      <c r="D2280" s="19">
        <f t="shared" si="105"/>
        <v>241903.39378473422</v>
      </c>
      <c r="E2280" s="19">
        <f t="shared" si="106"/>
        <v>33.137451203388252</v>
      </c>
      <c r="F2280" s="19">
        <f t="shared" si="107"/>
        <v>241936.53123593761</v>
      </c>
      <c r="I2280" s="13">
        <v>41529</v>
      </c>
      <c r="J2280">
        <v>2261</v>
      </c>
      <c r="K2280">
        <v>241903.39378467778</v>
      </c>
      <c r="L2280">
        <v>33.137451203378156</v>
      </c>
      <c r="M2280">
        <v>241936.53123588115</v>
      </c>
    </row>
    <row r="2281" spans="2:13" x14ac:dyDescent="0.25">
      <c r="B2281" s="13">
        <v>41530</v>
      </c>
      <c r="C2281">
        <v>2262</v>
      </c>
      <c r="D2281" s="19">
        <f t="shared" si="105"/>
        <v>241936.53123593761</v>
      </c>
      <c r="E2281" s="19">
        <f t="shared" si="106"/>
        <v>33.141990580265428</v>
      </c>
      <c r="F2281" s="19">
        <f t="shared" si="107"/>
        <v>241969.67322651789</v>
      </c>
      <c r="I2281" s="13">
        <v>41530</v>
      </c>
      <c r="J2281">
        <v>2262</v>
      </c>
      <c r="K2281">
        <v>241936.53123588115</v>
      </c>
      <c r="L2281">
        <v>33.141990580255332</v>
      </c>
      <c r="M2281">
        <v>241969.6732264614</v>
      </c>
    </row>
    <row r="2282" spans="2:13" x14ac:dyDescent="0.25">
      <c r="B2282" s="13">
        <v>41531</v>
      </c>
      <c r="C2282">
        <v>2263</v>
      </c>
      <c r="D2282" s="19">
        <f t="shared" si="105"/>
        <v>241969.67322651789</v>
      </c>
      <c r="E2282" s="19">
        <f t="shared" si="106"/>
        <v>33.14653057897506</v>
      </c>
      <c r="F2282" s="19">
        <f t="shared" si="107"/>
        <v>242002.81975709685</v>
      </c>
      <c r="I2282" s="13">
        <v>41531</v>
      </c>
      <c r="J2282">
        <v>2263</v>
      </c>
      <c r="K2282">
        <v>241969.6732264614</v>
      </c>
      <c r="L2282">
        <v>33.146530578964956</v>
      </c>
      <c r="M2282">
        <v>242002.81975704036</v>
      </c>
    </row>
    <row r="2283" spans="2:13" x14ac:dyDescent="0.25">
      <c r="B2283" s="13">
        <v>41532</v>
      </c>
      <c r="C2283">
        <v>2264</v>
      </c>
      <c r="D2283" s="19">
        <f t="shared" si="105"/>
        <v>242002.81975709685</v>
      </c>
      <c r="E2283" s="19">
        <f t="shared" si="106"/>
        <v>33.151071199602313</v>
      </c>
      <c r="F2283" s="19">
        <f t="shared" si="107"/>
        <v>242035.97082829644</v>
      </c>
      <c r="I2283" s="13">
        <v>41532</v>
      </c>
      <c r="J2283">
        <v>2264</v>
      </c>
      <c r="K2283">
        <v>242002.81975704039</v>
      </c>
      <c r="L2283">
        <v>33.151071199592202</v>
      </c>
      <c r="M2283">
        <v>242035.97082823998</v>
      </c>
    </row>
    <row r="2284" spans="2:13" x14ac:dyDescent="0.25">
      <c r="B2284" s="13">
        <v>41533</v>
      </c>
      <c r="C2284">
        <v>2265</v>
      </c>
      <c r="D2284" s="19">
        <f t="shared" si="105"/>
        <v>242035.97082829644</v>
      </c>
      <c r="E2284" s="19">
        <f t="shared" si="106"/>
        <v>33.155612442232396</v>
      </c>
      <c r="F2284" s="19">
        <f t="shared" si="107"/>
        <v>242069.12644073868</v>
      </c>
      <c r="I2284" s="13">
        <v>41533</v>
      </c>
      <c r="J2284">
        <v>2265</v>
      </c>
      <c r="K2284">
        <v>242035.97082823992</v>
      </c>
      <c r="L2284">
        <v>33.155612442222278</v>
      </c>
      <c r="M2284">
        <v>242069.12644068216</v>
      </c>
    </row>
    <row r="2285" spans="2:13" x14ac:dyDescent="0.25">
      <c r="B2285" s="13">
        <v>41534</v>
      </c>
      <c r="C2285">
        <v>2266</v>
      </c>
      <c r="D2285" s="19">
        <f t="shared" si="105"/>
        <v>242069.12644073868</v>
      </c>
      <c r="E2285" s="19">
        <f t="shared" si="106"/>
        <v>33.16015430695051</v>
      </c>
      <c r="F2285" s="19">
        <f t="shared" si="107"/>
        <v>242102.28659504562</v>
      </c>
      <c r="I2285" s="13">
        <v>41534</v>
      </c>
      <c r="J2285">
        <v>2266</v>
      </c>
      <c r="K2285">
        <v>242069.1264406821</v>
      </c>
      <c r="L2285">
        <v>33.160154306940392</v>
      </c>
      <c r="M2285">
        <v>242102.28659498904</v>
      </c>
    </row>
    <row r="2286" spans="2:13" x14ac:dyDescent="0.25">
      <c r="B2286" s="13">
        <v>41535</v>
      </c>
      <c r="C2286">
        <v>2267</v>
      </c>
      <c r="D2286" s="19">
        <f t="shared" si="105"/>
        <v>242102.28659504562</v>
      </c>
      <c r="E2286" s="19">
        <f t="shared" si="106"/>
        <v>33.16469679384187</v>
      </c>
      <c r="F2286" s="19">
        <f t="shared" si="107"/>
        <v>242135.45129183945</v>
      </c>
      <c r="I2286" s="13">
        <v>41535</v>
      </c>
      <c r="J2286">
        <v>2267</v>
      </c>
      <c r="K2286">
        <v>242102.28659498898</v>
      </c>
      <c r="L2286">
        <v>33.164696793831752</v>
      </c>
      <c r="M2286">
        <v>242135.45129178281</v>
      </c>
    </row>
    <row r="2287" spans="2:13" x14ac:dyDescent="0.25">
      <c r="B2287" s="13">
        <v>41536</v>
      </c>
      <c r="C2287">
        <v>2268</v>
      </c>
      <c r="D2287" s="19">
        <f t="shared" si="105"/>
        <v>242135.45129183945</v>
      </c>
      <c r="E2287" s="19">
        <f t="shared" si="106"/>
        <v>33.169239902991713</v>
      </c>
      <c r="F2287" s="19">
        <f t="shared" si="107"/>
        <v>242168.62053174243</v>
      </c>
      <c r="I2287" s="13">
        <v>41536</v>
      </c>
      <c r="J2287">
        <v>2268</v>
      </c>
      <c r="K2287">
        <v>242135.45129178287</v>
      </c>
      <c r="L2287">
        <v>33.16923990298158</v>
      </c>
      <c r="M2287">
        <v>242168.62053168585</v>
      </c>
    </row>
    <row r="2288" spans="2:13" x14ac:dyDescent="0.25">
      <c r="B2288" s="13">
        <v>41537</v>
      </c>
      <c r="C2288">
        <v>2269</v>
      </c>
      <c r="D2288" s="19">
        <f t="shared" si="105"/>
        <v>242168.62053174243</v>
      </c>
      <c r="E2288" s="19">
        <f t="shared" si="106"/>
        <v>33.173783634485268</v>
      </c>
      <c r="F2288" s="19">
        <f t="shared" si="107"/>
        <v>242201.79431537693</v>
      </c>
      <c r="I2288" s="13">
        <v>41537</v>
      </c>
      <c r="J2288">
        <v>2269</v>
      </c>
      <c r="K2288">
        <v>242168.62053168574</v>
      </c>
      <c r="L2288">
        <v>33.173783634475143</v>
      </c>
      <c r="M2288">
        <v>242201.79431532021</v>
      </c>
    </row>
    <row r="2289" spans="2:13" x14ac:dyDescent="0.25">
      <c r="B2289" s="13">
        <v>41538</v>
      </c>
      <c r="C2289">
        <v>2270</v>
      </c>
      <c r="D2289" s="19">
        <f t="shared" si="105"/>
        <v>242201.79431537693</v>
      </c>
      <c r="E2289" s="19">
        <f t="shared" si="106"/>
        <v>33.178327988407801</v>
      </c>
      <c r="F2289" s="19">
        <f t="shared" si="107"/>
        <v>242234.97264336533</v>
      </c>
      <c r="I2289" s="13">
        <v>41538</v>
      </c>
      <c r="J2289">
        <v>2270</v>
      </c>
      <c r="K2289">
        <v>242201.79431532032</v>
      </c>
      <c r="L2289">
        <v>33.178327988397662</v>
      </c>
      <c r="M2289">
        <v>242234.97264330872</v>
      </c>
    </row>
    <row r="2290" spans="2:13" x14ac:dyDescent="0.25">
      <c r="B2290" s="13">
        <v>41539</v>
      </c>
      <c r="C2290">
        <v>2271</v>
      </c>
      <c r="D2290" s="19">
        <f t="shared" si="105"/>
        <v>242234.97264336533</v>
      </c>
      <c r="E2290" s="19">
        <f t="shared" si="106"/>
        <v>33.18287296484457</v>
      </c>
      <c r="F2290" s="19">
        <f t="shared" si="107"/>
        <v>242268.15551633018</v>
      </c>
      <c r="I2290" s="13">
        <v>41539</v>
      </c>
      <c r="J2290">
        <v>2271</v>
      </c>
      <c r="K2290">
        <v>242234.97264330866</v>
      </c>
      <c r="L2290">
        <v>33.182872964834424</v>
      </c>
      <c r="M2290">
        <v>242268.15551627349</v>
      </c>
    </row>
    <row r="2291" spans="2:13" x14ac:dyDescent="0.25">
      <c r="B2291" s="13">
        <v>41540</v>
      </c>
      <c r="C2291">
        <v>2272</v>
      </c>
      <c r="D2291" s="19">
        <f t="shared" si="105"/>
        <v>242268.15551633018</v>
      </c>
      <c r="E2291" s="19">
        <f t="shared" si="106"/>
        <v>33.187418563880854</v>
      </c>
      <c r="F2291" s="19">
        <f t="shared" si="107"/>
        <v>242301.34293489406</v>
      </c>
      <c r="I2291" s="13">
        <v>41540</v>
      </c>
      <c r="J2291">
        <v>2272</v>
      </c>
      <c r="K2291">
        <v>242268.15551627346</v>
      </c>
      <c r="L2291">
        <v>33.1874185638707</v>
      </c>
      <c r="M2291">
        <v>242301.34293483733</v>
      </c>
    </row>
    <row r="2292" spans="2:13" x14ac:dyDescent="0.25">
      <c r="B2292" s="13">
        <v>41541</v>
      </c>
      <c r="C2292">
        <v>2273</v>
      </c>
      <c r="D2292" s="19">
        <f t="shared" si="105"/>
        <v>242301.34293489406</v>
      </c>
      <c r="E2292" s="19">
        <f t="shared" si="106"/>
        <v>33.191964785601932</v>
      </c>
      <c r="F2292" s="19">
        <f t="shared" si="107"/>
        <v>242334.53489967965</v>
      </c>
      <c r="I2292" s="13">
        <v>41541</v>
      </c>
      <c r="J2292">
        <v>2273</v>
      </c>
      <c r="K2292">
        <v>242301.34293483722</v>
      </c>
      <c r="L2292">
        <v>33.191964785591779</v>
      </c>
      <c r="M2292">
        <v>242334.53489962281</v>
      </c>
    </row>
    <row r="2293" spans="2:13" x14ac:dyDescent="0.25">
      <c r="B2293" s="13">
        <v>41542</v>
      </c>
      <c r="C2293">
        <v>2274</v>
      </c>
      <c r="D2293" s="19">
        <f t="shared" si="105"/>
        <v>242334.53489967965</v>
      </c>
      <c r="E2293" s="19">
        <f t="shared" si="106"/>
        <v>33.196511630093106</v>
      </c>
      <c r="F2293" s="19">
        <f t="shared" si="107"/>
        <v>242367.73141130974</v>
      </c>
      <c r="I2293" s="13">
        <v>41542</v>
      </c>
      <c r="J2293">
        <v>2274</v>
      </c>
      <c r="K2293">
        <v>242334.53489962281</v>
      </c>
      <c r="L2293">
        <v>33.196511630082952</v>
      </c>
      <c r="M2293">
        <v>242367.7314112529</v>
      </c>
    </row>
    <row r="2294" spans="2:13" x14ac:dyDescent="0.25">
      <c r="B2294" s="13">
        <v>41543</v>
      </c>
      <c r="C2294">
        <v>2275</v>
      </c>
      <c r="D2294" s="19">
        <f t="shared" si="105"/>
        <v>242367.73141130974</v>
      </c>
      <c r="E2294" s="19">
        <f t="shared" si="106"/>
        <v>33.201059097439696</v>
      </c>
      <c r="F2294" s="19">
        <f t="shared" si="107"/>
        <v>242400.93247040719</v>
      </c>
      <c r="I2294" s="13">
        <v>41543</v>
      </c>
      <c r="J2294">
        <v>2275</v>
      </c>
      <c r="K2294">
        <v>242367.73141125287</v>
      </c>
      <c r="L2294">
        <v>33.201059097429535</v>
      </c>
      <c r="M2294">
        <v>242400.93247035029</v>
      </c>
    </row>
    <row r="2295" spans="2:13" x14ac:dyDescent="0.25">
      <c r="B2295" s="13">
        <v>41544</v>
      </c>
      <c r="C2295">
        <v>2276</v>
      </c>
      <c r="D2295" s="19">
        <f t="shared" si="105"/>
        <v>242400.93247040719</v>
      </c>
      <c r="E2295" s="19">
        <f t="shared" si="106"/>
        <v>33.205607187727018</v>
      </c>
      <c r="F2295" s="19">
        <f t="shared" si="107"/>
        <v>242434.13807759492</v>
      </c>
      <c r="I2295" s="13">
        <v>41544</v>
      </c>
      <c r="J2295">
        <v>2276</v>
      </c>
      <c r="K2295">
        <v>242400.93247035032</v>
      </c>
      <c r="L2295">
        <v>33.205607187716843</v>
      </c>
      <c r="M2295">
        <v>242434.13807753805</v>
      </c>
    </row>
    <row r="2296" spans="2:13" x14ac:dyDescent="0.25">
      <c r="B2296" s="13">
        <v>41545</v>
      </c>
      <c r="C2296">
        <v>2277</v>
      </c>
      <c r="D2296" s="19">
        <f t="shared" si="105"/>
        <v>242434.13807759492</v>
      </c>
      <c r="E2296" s="19">
        <f t="shared" si="106"/>
        <v>33.210155901040402</v>
      </c>
      <c r="F2296" s="19">
        <f t="shared" si="107"/>
        <v>242467.34823349596</v>
      </c>
      <c r="I2296" s="13">
        <v>41545</v>
      </c>
      <c r="J2296">
        <v>2277</v>
      </c>
      <c r="K2296">
        <v>242434.13807753802</v>
      </c>
      <c r="L2296">
        <v>33.210155901030227</v>
      </c>
      <c r="M2296">
        <v>242467.34823343906</v>
      </c>
    </row>
    <row r="2297" spans="2:13" x14ac:dyDescent="0.25">
      <c r="B2297" s="13">
        <v>41546</v>
      </c>
      <c r="C2297">
        <v>2278</v>
      </c>
      <c r="D2297" s="19">
        <f t="shared" si="105"/>
        <v>242467.34823349596</v>
      </c>
      <c r="E2297" s="19">
        <f t="shared" si="106"/>
        <v>33.214705237465203</v>
      </c>
      <c r="F2297" s="19">
        <f t="shared" si="107"/>
        <v>242500.56293873343</v>
      </c>
      <c r="I2297" s="13">
        <v>41546</v>
      </c>
      <c r="J2297">
        <v>2278</v>
      </c>
      <c r="K2297">
        <v>242467.34823343903</v>
      </c>
      <c r="L2297">
        <v>33.214705237455021</v>
      </c>
      <c r="M2297">
        <v>242500.56293867648</v>
      </c>
    </row>
    <row r="2298" spans="2:13" x14ac:dyDescent="0.25">
      <c r="B2298" s="13">
        <v>41547</v>
      </c>
      <c r="C2298">
        <v>2279</v>
      </c>
      <c r="D2298" s="19">
        <f t="shared" si="105"/>
        <v>242500.56293873343</v>
      </c>
      <c r="E2298" s="19">
        <f t="shared" si="106"/>
        <v>33.219255197086774</v>
      </c>
      <c r="F2298" s="19">
        <f t="shared" si="107"/>
        <v>242533.78219393053</v>
      </c>
      <c r="I2298" s="13">
        <v>41547</v>
      </c>
      <c r="J2298">
        <v>2279</v>
      </c>
      <c r="K2298">
        <v>242500.56293867639</v>
      </c>
      <c r="L2298">
        <v>33.219255197076585</v>
      </c>
      <c r="M2298">
        <v>242533.78219387346</v>
      </c>
    </row>
    <row r="2299" spans="2:13" x14ac:dyDescent="0.25">
      <c r="B2299" s="13">
        <v>41548</v>
      </c>
      <c r="C2299">
        <v>2280</v>
      </c>
      <c r="D2299" s="19">
        <f t="shared" si="105"/>
        <v>242533.78219393053</v>
      </c>
      <c r="E2299" s="19">
        <f t="shared" si="106"/>
        <v>33.223805779990485</v>
      </c>
      <c r="F2299" s="19">
        <f t="shared" si="107"/>
        <v>242567.00599971053</v>
      </c>
      <c r="I2299" s="13">
        <v>41548</v>
      </c>
      <c r="J2299">
        <v>2280</v>
      </c>
      <c r="K2299">
        <v>242533.78219387351</v>
      </c>
      <c r="L2299">
        <v>33.223805779980296</v>
      </c>
      <c r="M2299">
        <v>242567.00599965348</v>
      </c>
    </row>
    <row r="2300" spans="2:13" x14ac:dyDescent="0.25">
      <c r="B2300" s="13">
        <v>41549</v>
      </c>
      <c r="C2300">
        <v>2281</v>
      </c>
      <c r="D2300" s="19">
        <f t="shared" si="105"/>
        <v>242567.00599971053</v>
      </c>
      <c r="E2300" s="19">
        <f t="shared" si="106"/>
        <v>33.228356986261723</v>
      </c>
      <c r="F2300" s="19">
        <f t="shared" si="107"/>
        <v>242600.23435669678</v>
      </c>
      <c r="I2300" s="13">
        <v>41549</v>
      </c>
      <c r="J2300">
        <v>2281</v>
      </c>
      <c r="K2300">
        <v>242567.00599965345</v>
      </c>
      <c r="L2300">
        <v>33.228356986251526</v>
      </c>
      <c r="M2300">
        <v>242600.2343566397</v>
      </c>
    </row>
    <row r="2301" spans="2:13" x14ac:dyDescent="0.25">
      <c r="B2301" s="13">
        <v>41550</v>
      </c>
      <c r="C2301">
        <v>2282</v>
      </c>
      <c r="D2301" s="19">
        <f t="shared" si="105"/>
        <v>242600.23435669678</v>
      </c>
      <c r="E2301" s="19">
        <f t="shared" si="106"/>
        <v>33.232908815985866</v>
      </c>
      <c r="F2301" s="19">
        <f t="shared" si="107"/>
        <v>242633.46726551277</v>
      </c>
      <c r="I2301" s="13">
        <v>41550</v>
      </c>
      <c r="J2301">
        <v>2282</v>
      </c>
      <c r="K2301">
        <v>242600.23435663967</v>
      </c>
      <c r="L2301">
        <v>33.232908815975662</v>
      </c>
      <c r="M2301">
        <v>242633.46726545566</v>
      </c>
    </row>
    <row r="2302" spans="2:13" x14ac:dyDescent="0.25">
      <c r="B2302" s="13">
        <v>41551</v>
      </c>
      <c r="C2302">
        <v>2283</v>
      </c>
      <c r="D2302" s="19">
        <f t="shared" si="105"/>
        <v>242633.46726551277</v>
      </c>
      <c r="E2302" s="19">
        <f t="shared" si="106"/>
        <v>33.237461269248328</v>
      </c>
      <c r="F2302" s="19">
        <f t="shared" si="107"/>
        <v>242666.70472678202</v>
      </c>
      <c r="I2302" s="13">
        <v>41551</v>
      </c>
      <c r="J2302">
        <v>2283</v>
      </c>
      <c r="K2302">
        <v>242633.46726545563</v>
      </c>
      <c r="L2302">
        <v>33.237461269238118</v>
      </c>
      <c r="M2302">
        <v>242666.70472672489</v>
      </c>
    </row>
    <row r="2303" spans="2:13" x14ac:dyDescent="0.25">
      <c r="B2303" s="13">
        <v>41552</v>
      </c>
      <c r="C2303">
        <v>2284</v>
      </c>
      <c r="D2303" s="19">
        <f t="shared" si="105"/>
        <v>242666.70472678202</v>
      </c>
      <c r="E2303" s="19">
        <f t="shared" si="106"/>
        <v>33.242014346134525</v>
      </c>
      <c r="F2303" s="19">
        <f t="shared" si="107"/>
        <v>242699.94674112814</v>
      </c>
      <c r="I2303" s="13">
        <v>41552</v>
      </c>
      <c r="J2303">
        <v>2284</v>
      </c>
      <c r="K2303">
        <v>242666.70472672491</v>
      </c>
      <c r="L2303">
        <v>33.242014346124314</v>
      </c>
      <c r="M2303">
        <v>242699.94674107103</v>
      </c>
    </row>
    <row r="2304" spans="2:13" x14ac:dyDescent="0.25">
      <c r="B2304" s="13">
        <v>41553</v>
      </c>
      <c r="C2304">
        <v>2285</v>
      </c>
      <c r="D2304" s="19">
        <f t="shared" si="105"/>
        <v>242699.94674112814</v>
      </c>
      <c r="E2304" s="19">
        <f t="shared" si="106"/>
        <v>33.246568046729884</v>
      </c>
      <c r="F2304" s="19">
        <f t="shared" si="107"/>
        <v>242733.19330917488</v>
      </c>
      <c r="I2304" s="13">
        <v>41553</v>
      </c>
      <c r="J2304">
        <v>2285</v>
      </c>
      <c r="K2304">
        <v>242699.94674107089</v>
      </c>
      <c r="L2304">
        <v>33.246568046719666</v>
      </c>
      <c r="M2304">
        <v>242733.1933091176</v>
      </c>
    </row>
    <row r="2305" spans="2:13" x14ac:dyDescent="0.25">
      <c r="B2305" s="13">
        <v>41554</v>
      </c>
      <c r="C2305">
        <v>2286</v>
      </c>
      <c r="D2305" s="19">
        <f t="shared" si="105"/>
        <v>242733.19330917488</v>
      </c>
      <c r="E2305" s="19">
        <f t="shared" si="106"/>
        <v>33.251122371119848</v>
      </c>
      <c r="F2305" s="19">
        <f t="shared" si="107"/>
        <v>242766.444431546</v>
      </c>
      <c r="I2305" s="13">
        <v>41554</v>
      </c>
      <c r="J2305">
        <v>2286</v>
      </c>
      <c r="K2305">
        <v>242733.19330911763</v>
      </c>
      <c r="L2305">
        <v>33.251122371109631</v>
      </c>
      <c r="M2305">
        <v>242766.44443148875</v>
      </c>
    </row>
    <row r="2306" spans="2:13" x14ac:dyDescent="0.25">
      <c r="B2306" s="13">
        <v>41555</v>
      </c>
      <c r="C2306">
        <v>2287</v>
      </c>
      <c r="D2306" s="19">
        <f t="shared" si="105"/>
        <v>242766.444431546</v>
      </c>
      <c r="E2306" s="19">
        <f t="shared" si="106"/>
        <v>33.255677319389868</v>
      </c>
      <c r="F2306" s="19">
        <f t="shared" si="107"/>
        <v>242799.70010886539</v>
      </c>
      <c r="I2306" s="13">
        <v>41555</v>
      </c>
      <c r="J2306">
        <v>2287</v>
      </c>
      <c r="K2306">
        <v>242766.44443148872</v>
      </c>
      <c r="L2306">
        <v>33.255677319379643</v>
      </c>
      <c r="M2306">
        <v>242799.70010880812</v>
      </c>
    </row>
    <row r="2307" spans="2:13" x14ac:dyDescent="0.25">
      <c r="B2307" s="13">
        <v>41556</v>
      </c>
      <c r="C2307">
        <v>2288</v>
      </c>
      <c r="D2307" s="19">
        <f t="shared" si="105"/>
        <v>242799.70010886539</v>
      </c>
      <c r="E2307" s="19">
        <f t="shared" si="106"/>
        <v>33.2602328916254</v>
      </c>
      <c r="F2307" s="19">
        <f t="shared" si="107"/>
        <v>242832.96034175702</v>
      </c>
      <c r="I2307" s="13">
        <v>41556</v>
      </c>
      <c r="J2307">
        <v>2288</v>
      </c>
      <c r="K2307">
        <v>242799.70010880812</v>
      </c>
      <c r="L2307">
        <v>33.260232891615168</v>
      </c>
      <c r="M2307">
        <v>242832.96034169974</v>
      </c>
    </row>
    <row r="2308" spans="2:13" x14ac:dyDescent="0.25">
      <c r="B2308" s="13">
        <v>41557</v>
      </c>
      <c r="C2308">
        <v>2289</v>
      </c>
      <c r="D2308" s="19">
        <f t="shared" si="105"/>
        <v>242832.96034175702</v>
      </c>
      <c r="E2308" s="19">
        <f t="shared" si="106"/>
        <v>33.264789087911922</v>
      </c>
      <c r="F2308" s="19">
        <f t="shared" si="107"/>
        <v>242866.22513084492</v>
      </c>
      <c r="I2308" s="13">
        <v>41557</v>
      </c>
      <c r="J2308">
        <v>2289</v>
      </c>
      <c r="K2308">
        <v>242832.96034169965</v>
      </c>
      <c r="L2308">
        <v>33.26478908790169</v>
      </c>
      <c r="M2308">
        <v>242866.22513078756</v>
      </c>
    </row>
    <row r="2309" spans="2:13" x14ac:dyDescent="0.25">
      <c r="B2309" s="13">
        <v>41558</v>
      </c>
      <c r="C2309">
        <v>2290</v>
      </c>
      <c r="D2309" s="19">
        <f t="shared" si="105"/>
        <v>242866.22513084492</v>
      </c>
      <c r="E2309" s="19">
        <f t="shared" si="106"/>
        <v>33.269345908334927</v>
      </c>
      <c r="F2309" s="19">
        <f t="shared" si="107"/>
        <v>242899.49447675326</v>
      </c>
      <c r="I2309" s="13">
        <v>41558</v>
      </c>
      <c r="J2309">
        <v>2290</v>
      </c>
      <c r="K2309">
        <v>242866.22513078758</v>
      </c>
      <c r="L2309">
        <v>33.269345908324681</v>
      </c>
      <c r="M2309">
        <v>242899.49447669592</v>
      </c>
    </row>
    <row r="2310" spans="2:13" x14ac:dyDescent="0.25">
      <c r="B2310" s="13">
        <v>41559</v>
      </c>
      <c r="C2310">
        <v>2291</v>
      </c>
      <c r="D2310" s="19">
        <f t="shared" si="105"/>
        <v>242899.49447675326</v>
      </c>
      <c r="E2310" s="19">
        <f t="shared" si="106"/>
        <v>33.2739033529799</v>
      </c>
      <c r="F2310" s="19">
        <f t="shared" si="107"/>
        <v>242932.76838010625</v>
      </c>
      <c r="I2310" s="13">
        <v>41559</v>
      </c>
      <c r="J2310">
        <v>2291</v>
      </c>
      <c r="K2310">
        <v>242899.49447669584</v>
      </c>
      <c r="L2310">
        <v>33.273903352969654</v>
      </c>
      <c r="M2310">
        <v>242932.7683800488</v>
      </c>
    </row>
    <row r="2311" spans="2:13" x14ac:dyDescent="0.25">
      <c r="B2311" s="13">
        <v>41560</v>
      </c>
      <c r="C2311">
        <v>2292</v>
      </c>
      <c r="D2311" s="19">
        <f t="shared" si="105"/>
        <v>242932.76838010625</v>
      </c>
      <c r="E2311" s="19">
        <f t="shared" si="106"/>
        <v>33.27846142193237</v>
      </c>
      <c r="F2311" s="19">
        <f t="shared" si="107"/>
        <v>242966.04684152818</v>
      </c>
      <c r="I2311" s="13">
        <v>41560</v>
      </c>
      <c r="J2311">
        <v>2292</v>
      </c>
      <c r="K2311">
        <v>242932.7683800488</v>
      </c>
      <c r="L2311">
        <v>33.27846142192211</v>
      </c>
      <c r="M2311">
        <v>242966.04684147073</v>
      </c>
    </row>
    <row r="2312" spans="2:13" x14ac:dyDescent="0.25">
      <c r="B2312" s="13">
        <v>41561</v>
      </c>
      <c r="C2312">
        <v>2293</v>
      </c>
      <c r="D2312" s="19">
        <f t="shared" si="105"/>
        <v>242966.04684152818</v>
      </c>
      <c r="E2312" s="19">
        <f t="shared" si="106"/>
        <v>33.283020115277836</v>
      </c>
      <c r="F2312" s="19">
        <f t="shared" si="107"/>
        <v>242999.32986164346</v>
      </c>
      <c r="I2312" s="13">
        <v>41561</v>
      </c>
      <c r="J2312">
        <v>2293</v>
      </c>
      <c r="K2312">
        <v>242966.04684147073</v>
      </c>
      <c r="L2312">
        <v>33.283020115267576</v>
      </c>
      <c r="M2312">
        <v>242999.32986158598</v>
      </c>
    </row>
    <row r="2313" spans="2:13" x14ac:dyDescent="0.25">
      <c r="B2313" s="13">
        <v>41562</v>
      </c>
      <c r="C2313">
        <v>2294</v>
      </c>
      <c r="D2313" s="19">
        <f t="shared" si="105"/>
        <v>242999.32986164346</v>
      </c>
      <c r="E2313" s="19">
        <f t="shared" si="106"/>
        <v>33.287579433101847</v>
      </c>
      <c r="F2313" s="19">
        <f t="shared" si="107"/>
        <v>243032.61744107655</v>
      </c>
      <c r="I2313" s="13">
        <v>41562</v>
      </c>
      <c r="J2313">
        <v>2294</v>
      </c>
      <c r="K2313">
        <v>242999.32986158595</v>
      </c>
      <c r="L2313">
        <v>33.28757943309158</v>
      </c>
      <c r="M2313">
        <v>243032.61744101904</v>
      </c>
    </row>
    <row r="2314" spans="2:13" x14ac:dyDescent="0.25">
      <c r="B2314" s="13">
        <v>41563</v>
      </c>
      <c r="C2314">
        <v>2295</v>
      </c>
      <c r="D2314" s="19">
        <f t="shared" si="105"/>
        <v>243032.61744107655</v>
      </c>
      <c r="E2314" s="19">
        <f t="shared" si="106"/>
        <v>33.292139375489946</v>
      </c>
      <c r="F2314" s="19">
        <f t="shared" si="107"/>
        <v>243065.90958045205</v>
      </c>
      <c r="I2314" s="13">
        <v>41563</v>
      </c>
      <c r="J2314">
        <v>2295</v>
      </c>
      <c r="K2314">
        <v>243032.61744101904</v>
      </c>
      <c r="L2314">
        <v>33.292139375479671</v>
      </c>
      <c r="M2314">
        <v>243065.90958039451</v>
      </c>
    </row>
    <row r="2315" spans="2:13" x14ac:dyDescent="0.25">
      <c r="B2315" s="13">
        <v>41564</v>
      </c>
      <c r="C2315">
        <v>2296</v>
      </c>
      <c r="D2315" s="19">
        <f t="shared" si="105"/>
        <v>243065.90958045205</v>
      </c>
      <c r="E2315" s="19">
        <f t="shared" si="106"/>
        <v>33.296699942527681</v>
      </c>
      <c r="F2315" s="19">
        <f t="shared" si="107"/>
        <v>243099.20628039457</v>
      </c>
      <c r="I2315" s="13">
        <v>41564</v>
      </c>
      <c r="J2315">
        <v>2296</v>
      </c>
      <c r="K2315">
        <v>243065.90958039454</v>
      </c>
      <c r="L2315">
        <v>33.296699942517407</v>
      </c>
      <c r="M2315">
        <v>243099.20628033706</v>
      </c>
    </row>
    <row r="2316" spans="2:13" x14ac:dyDescent="0.25">
      <c r="B2316" s="13">
        <v>41565</v>
      </c>
      <c r="C2316">
        <v>2297</v>
      </c>
      <c r="D2316" s="19">
        <f t="shared" si="105"/>
        <v>243099.20628039457</v>
      </c>
      <c r="E2316" s="19">
        <f t="shared" si="106"/>
        <v>33.301261134300631</v>
      </c>
      <c r="F2316" s="19">
        <f t="shared" si="107"/>
        <v>243132.50754152887</v>
      </c>
      <c r="I2316" s="13">
        <v>41565</v>
      </c>
      <c r="J2316">
        <v>2297</v>
      </c>
      <c r="K2316">
        <v>243099.20628033695</v>
      </c>
      <c r="L2316">
        <v>33.30126113429035</v>
      </c>
      <c r="M2316">
        <v>243132.50754147125</v>
      </c>
    </row>
    <row r="2317" spans="2:13" x14ac:dyDescent="0.25">
      <c r="B2317" s="13">
        <v>41566</v>
      </c>
      <c r="C2317">
        <v>2298</v>
      </c>
      <c r="D2317" s="19">
        <f t="shared" si="105"/>
        <v>243132.50754152887</v>
      </c>
      <c r="E2317" s="19">
        <f t="shared" si="106"/>
        <v>33.305822950894374</v>
      </c>
      <c r="F2317" s="19">
        <f t="shared" si="107"/>
        <v>243165.81336447978</v>
      </c>
      <c r="I2317" s="13">
        <v>41566</v>
      </c>
      <c r="J2317">
        <v>2298</v>
      </c>
      <c r="K2317">
        <v>243132.50754147128</v>
      </c>
      <c r="L2317">
        <v>33.305822950884078</v>
      </c>
      <c r="M2317">
        <v>243165.81336442215</v>
      </c>
    </row>
    <row r="2318" spans="2:13" x14ac:dyDescent="0.25">
      <c r="B2318" s="13">
        <v>41567</v>
      </c>
      <c r="C2318">
        <v>2299</v>
      </c>
      <c r="D2318" s="19">
        <f t="shared" si="105"/>
        <v>243165.81336447978</v>
      </c>
      <c r="E2318" s="19">
        <f t="shared" si="106"/>
        <v>33.310385392394494</v>
      </c>
      <c r="F2318" s="19">
        <f t="shared" si="107"/>
        <v>243199.12374987217</v>
      </c>
      <c r="I2318" s="13">
        <v>41567</v>
      </c>
      <c r="J2318">
        <v>2299</v>
      </c>
      <c r="K2318">
        <v>243165.81336442209</v>
      </c>
      <c r="L2318">
        <v>33.310385392384198</v>
      </c>
      <c r="M2318">
        <v>243199.12374981449</v>
      </c>
    </row>
    <row r="2319" spans="2:13" x14ac:dyDescent="0.25">
      <c r="B2319" s="13">
        <v>41568</v>
      </c>
      <c r="C2319">
        <v>2300</v>
      </c>
      <c r="D2319" s="19">
        <f t="shared" si="105"/>
        <v>243199.12374987217</v>
      </c>
      <c r="E2319" s="19">
        <f t="shared" si="106"/>
        <v>33.314948458886604</v>
      </c>
      <c r="F2319" s="19">
        <f t="shared" si="107"/>
        <v>243232.43869833107</v>
      </c>
      <c r="I2319" s="13">
        <v>41568</v>
      </c>
      <c r="J2319">
        <v>2300</v>
      </c>
      <c r="K2319">
        <v>243199.12374981455</v>
      </c>
      <c r="L2319">
        <v>33.314948458876309</v>
      </c>
      <c r="M2319">
        <v>243232.43869827341</v>
      </c>
    </row>
    <row r="2320" spans="2:13" x14ac:dyDescent="0.25">
      <c r="B2320" s="13">
        <v>41569</v>
      </c>
      <c r="C2320">
        <v>2301</v>
      </c>
      <c r="D2320" s="19">
        <f t="shared" si="105"/>
        <v>243232.43869833107</v>
      </c>
      <c r="E2320" s="19">
        <f t="shared" si="106"/>
        <v>33.319512150456312</v>
      </c>
      <c r="F2320" s="19">
        <f t="shared" si="107"/>
        <v>243265.75821048152</v>
      </c>
      <c r="I2320" s="13">
        <v>41569</v>
      </c>
      <c r="J2320">
        <v>2301</v>
      </c>
      <c r="K2320">
        <v>243232.4386982733</v>
      </c>
      <c r="L2320">
        <v>33.319512150446009</v>
      </c>
      <c r="M2320">
        <v>243265.75821042375</v>
      </c>
    </row>
    <row r="2321" spans="2:13" x14ac:dyDescent="0.25">
      <c r="B2321" s="13">
        <v>41570</v>
      </c>
      <c r="C2321">
        <v>2302</v>
      </c>
      <c r="D2321" s="19">
        <f t="shared" si="105"/>
        <v>243265.75821048152</v>
      </c>
      <c r="E2321" s="19">
        <f t="shared" si="106"/>
        <v>33.324076467189251</v>
      </c>
      <c r="F2321" s="19">
        <f t="shared" si="107"/>
        <v>243299.08228694872</v>
      </c>
      <c r="I2321" s="13">
        <v>41570</v>
      </c>
      <c r="J2321">
        <v>2302</v>
      </c>
      <c r="K2321">
        <v>243265.75821042381</v>
      </c>
      <c r="L2321">
        <v>33.324076467178948</v>
      </c>
      <c r="M2321">
        <v>243299.08228689097</v>
      </c>
    </row>
    <row r="2322" spans="2:13" x14ac:dyDescent="0.25">
      <c r="B2322" s="13">
        <v>41571</v>
      </c>
      <c r="C2322">
        <v>2303</v>
      </c>
      <c r="D2322" s="19">
        <f t="shared" si="105"/>
        <v>243299.08228694872</v>
      </c>
      <c r="E2322" s="19">
        <f t="shared" si="106"/>
        <v>33.328641409171063</v>
      </c>
      <c r="F2322" s="19">
        <f t="shared" si="107"/>
        <v>243332.41092835789</v>
      </c>
      <c r="I2322" s="13">
        <v>41571</v>
      </c>
      <c r="J2322">
        <v>2303</v>
      </c>
      <c r="K2322">
        <v>243299.08228689092</v>
      </c>
      <c r="L2322">
        <v>33.328641409160745</v>
      </c>
      <c r="M2322">
        <v>243332.41092830009</v>
      </c>
    </row>
    <row r="2323" spans="2:13" x14ac:dyDescent="0.25">
      <c r="B2323" s="13">
        <v>41572</v>
      </c>
      <c r="C2323">
        <v>2304</v>
      </c>
      <c r="D2323" s="19">
        <f t="shared" si="105"/>
        <v>243332.41092835789</v>
      </c>
      <c r="E2323" s="19">
        <f t="shared" si="106"/>
        <v>33.333206976487389</v>
      </c>
      <c r="F2323" s="19">
        <f t="shared" si="107"/>
        <v>243365.74413533436</v>
      </c>
      <c r="I2323" s="13">
        <v>41572</v>
      </c>
      <c r="J2323">
        <v>2304</v>
      </c>
      <c r="K2323">
        <v>243332.41092830006</v>
      </c>
      <c r="L2323">
        <v>33.333206976477065</v>
      </c>
      <c r="M2323">
        <v>243365.74413527653</v>
      </c>
    </row>
    <row r="2324" spans="2:13" x14ac:dyDescent="0.25">
      <c r="B2324" s="13">
        <v>41573</v>
      </c>
      <c r="C2324">
        <v>2305</v>
      </c>
      <c r="D2324" s="19">
        <f t="shared" si="105"/>
        <v>243365.74413533436</v>
      </c>
      <c r="E2324" s="19">
        <f t="shared" si="106"/>
        <v>33.337773169223887</v>
      </c>
      <c r="F2324" s="19">
        <f t="shared" si="107"/>
        <v>243399.08190850358</v>
      </c>
      <c r="I2324" s="13">
        <v>41573</v>
      </c>
      <c r="J2324">
        <v>2305</v>
      </c>
      <c r="K2324">
        <v>243365.74413527647</v>
      </c>
      <c r="L2324">
        <v>33.33777316921357</v>
      </c>
      <c r="M2324">
        <v>243399.08190844569</v>
      </c>
    </row>
    <row r="2325" spans="2:13" x14ac:dyDescent="0.25">
      <c r="B2325" s="13">
        <v>41574</v>
      </c>
      <c r="C2325">
        <v>2306</v>
      </c>
      <c r="D2325" s="19">
        <f t="shared" ref="D2325:D2388" si="108">F2324</f>
        <v>243399.08190850358</v>
      </c>
      <c r="E2325" s="19">
        <f t="shared" ref="E2325:E2388" si="109">D2325*_nPIR</f>
        <v>33.342339987466246</v>
      </c>
      <c r="F2325" s="19">
        <f t="shared" si="107"/>
        <v>243432.42424849104</v>
      </c>
      <c r="I2325" s="13">
        <v>41574</v>
      </c>
      <c r="J2325">
        <v>2306</v>
      </c>
      <c r="K2325">
        <v>243399.08190844566</v>
      </c>
      <c r="L2325">
        <v>33.342339987455922</v>
      </c>
      <c r="M2325">
        <v>243432.42424843312</v>
      </c>
    </row>
    <row r="2326" spans="2:13" x14ac:dyDescent="0.25">
      <c r="B2326" s="13">
        <v>41575</v>
      </c>
      <c r="C2326">
        <v>2307</v>
      </c>
      <c r="D2326" s="19">
        <f t="shared" si="108"/>
        <v>243432.42424849104</v>
      </c>
      <c r="E2326" s="19">
        <f t="shared" si="109"/>
        <v>33.346907431300146</v>
      </c>
      <c r="F2326" s="19">
        <f t="shared" ref="F2326:F2389" si="110">D2326+E2326</f>
        <v>243465.77115592232</v>
      </c>
      <c r="I2326" s="13">
        <v>41575</v>
      </c>
      <c r="J2326">
        <v>2307</v>
      </c>
      <c r="K2326">
        <v>243432.42424843306</v>
      </c>
      <c r="L2326">
        <v>33.346907431289814</v>
      </c>
      <c r="M2326">
        <v>243465.77115586435</v>
      </c>
    </row>
    <row r="2327" spans="2:13" x14ac:dyDescent="0.25">
      <c r="B2327" s="13">
        <v>41576</v>
      </c>
      <c r="C2327">
        <v>2308</v>
      </c>
      <c r="D2327" s="19">
        <f t="shared" si="108"/>
        <v>243465.77115592232</v>
      </c>
      <c r="E2327" s="19">
        <f t="shared" si="109"/>
        <v>33.351475500811283</v>
      </c>
      <c r="F2327" s="19">
        <f t="shared" si="110"/>
        <v>243499.12263142315</v>
      </c>
      <c r="I2327" s="13">
        <v>41576</v>
      </c>
      <c r="J2327">
        <v>2308</v>
      </c>
      <c r="K2327">
        <v>243465.77115586441</v>
      </c>
      <c r="L2327">
        <v>33.351475500800944</v>
      </c>
      <c r="M2327">
        <v>243499.1226313652</v>
      </c>
    </row>
    <row r="2328" spans="2:13" x14ac:dyDescent="0.25">
      <c r="B2328" s="13">
        <v>41577</v>
      </c>
      <c r="C2328">
        <v>2309</v>
      </c>
      <c r="D2328" s="19">
        <f t="shared" si="108"/>
        <v>243499.12263142315</v>
      </c>
      <c r="E2328" s="19">
        <f t="shared" si="109"/>
        <v>33.356044196085364</v>
      </c>
      <c r="F2328" s="19">
        <f t="shared" si="110"/>
        <v>243532.47867561923</v>
      </c>
      <c r="I2328" s="13">
        <v>41577</v>
      </c>
      <c r="J2328">
        <v>2309</v>
      </c>
      <c r="K2328">
        <v>243499.12263136511</v>
      </c>
      <c r="L2328">
        <v>33.356044196075025</v>
      </c>
      <c r="M2328">
        <v>243532.4786755612</v>
      </c>
    </row>
    <row r="2329" spans="2:13" x14ac:dyDescent="0.25">
      <c r="B2329" s="13">
        <v>41578</v>
      </c>
      <c r="C2329">
        <v>2310</v>
      </c>
      <c r="D2329" s="19">
        <f t="shared" si="108"/>
        <v>243532.47867561923</v>
      </c>
      <c r="E2329" s="19">
        <f t="shared" si="109"/>
        <v>33.360613517208115</v>
      </c>
      <c r="F2329" s="19">
        <f t="shared" si="110"/>
        <v>243565.83928913643</v>
      </c>
      <c r="I2329" s="13">
        <v>41578</v>
      </c>
      <c r="J2329">
        <v>2310</v>
      </c>
      <c r="K2329">
        <v>243532.47867556117</v>
      </c>
      <c r="L2329">
        <v>33.360613517197777</v>
      </c>
      <c r="M2329">
        <v>243565.83928907837</v>
      </c>
    </row>
    <row r="2330" spans="2:13" x14ac:dyDescent="0.25">
      <c r="B2330" s="13">
        <v>41579</v>
      </c>
      <c r="C2330">
        <v>2311</v>
      </c>
      <c r="D2330" s="19">
        <f t="shared" si="108"/>
        <v>243565.83928913643</v>
      </c>
      <c r="E2330" s="19">
        <f t="shared" si="109"/>
        <v>33.365183464265272</v>
      </c>
      <c r="F2330" s="19">
        <f t="shared" si="110"/>
        <v>243599.20447260069</v>
      </c>
      <c r="I2330" s="13">
        <v>41579</v>
      </c>
      <c r="J2330">
        <v>2311</v>
      </c>
      <c r="K2330">
        <v>243565.83928907837</v>
      </c>
      <c r="L2330">
        <v>33.365183464254912</v>
      </c>
      <c r="M2330">
        <v>243599.20447254262</v>
      </c>
    </row>
    <row r="2331" spans="2:13" x14ac:dyDescent="0.25">
      <c r="B2331" s="13">
        <v>41580</v>
      </c>
      <c r="C2331">
        <v>2312</v>
      </c>
      <c r="D2331" s="19">
        <f t="shared" si="108"/>
        <v>243599.20447260069</v>
      </c>
      <c r="E2331" s="19">
        <f t="shared" si="109"/>
        <v>33.369754037342567</v>
      </c>
      <c r="F2331" s="19">
        <f t="shared" si="110"/>
        <v>243632.57422663804</v>
      </c>
      <c r="I2331" s="13">
        <v>41580</v>
      </c>
      <c r="J2331">
        <v>2312</v>
      </c>
      <c r="K2331">
        <v>243599.20447254262</v>
      </c>
      <c r="L2331">
        <v>33.369754037332207</v>
      </c>
      <c r="M2331">
        <v>243632.57422657995</v>
      </c>
    </row>
    <row r="2332" spans="2:13" x14ac:dyDescent="0.25">
      <c r="B2332" s="13">
        <v>41581</v>
      </c>
      <c r="C2332">
        <v>2313</v>
      </c>
      <c r="D2332" s="19">
        <f t="shared" si="108"/>
        <v>243632.57422663804</v>
      </c>
      <c r="E2332" s="19">
        <f t="shared" si="109"/>
        <v>33.374325236525763</v>
      </c>
      <c r="F2332" s="19">
        <f t="shared" si="110"/>
        <v>243665.94855187458</v>
      </c>
      <c r="I2332" s="13">
        <v>41581</v>
      </c>
      <c r="J2332">
        <v>2313</v>
      </c>
      <c r="K2332">
        <v>243632.57422657992</v>
      </c>
      <c r="L2332">
        <v>33.374325236515404</v>
      </c>
      <c r="M2332">
        <v>243665.94855181643</v>
      </c>
    </row>
    <row r="2333" spans="2:13" x14ac:dyDescent="0.25">
      <c r="B2333" s="13">
        <v>41582</v>
      </c>
      <c r="C2333">
        <v>2314</v>
      </c>
      <c r="D2333" s="19">
        <f t="shared" si="108"/>
        <v>243665.94855187458</v>
      </c>
      <c r="E2333" s="19">
        <f t="shared" si="109"/>
        <v>33.378897061900631</v>
      </c>
      <c r="F2333" s="19">
        <f t="shared" si="110"/>
        <v>243699.32744893647</v>
      </c>
      <c r="I2333" s="13">
        <v>41582</v>
      </c>
      <c r="J2333">
        <v>2314</v>
      </c>
      <c r="K2333">
        <v>243665.94855181643</v>
      </c>
      <c r="L2333">
        <v>33.378897061890264</v>
      </c>
      <c r="M2333">
        <v>243699.32744887832</v>
      </c>
    </row>
    <row r="2334" spans="2:13" x14ac:dyDescent="0.25">
      <c r="B2334" s="13">
        <v>41583</v>
      </c>
      <c r="C2334">
        <v>2315</v>
      </c>
      <c r="D2334" s="19">
        <f t="shared" si="108"/>
        <v>243699.32744893647</v>
      </c>
      <c r="E2334" s="19">
        <f t="shared" si="109"/>
        <v>33.383469513552946</v>
      </c>
      <c r="F2334" s="19">
        <f t="shared" si="110"/>
        <v>243732.71091845003</v>
      </c>
      <c r="I2334" s="13">
        <v>41583</v>
      </c>
      <c r="J2334">
        <v>2315</v>
      </c>
      <c r="K2334">
        <v>243699.32744887826</v>
      </c>
      <c r="L2334">
        <v>33.383469513542565</v>
      </c>
      <c r="M2334">
        <v>243732.71091839179</v>
      </c>
    </row>
    <row r="2335" spans="2:13" x14ac:dyDescent="0.25">
      <c r="B2335" s="13">
        <v>41584</v>
      </c>
      <c r="C2335">
        <v>2316</v>
      </c>
      <c r="D2335" s="19">
        <f t="shared" si="108"/>
        <v>243732.71091845003</v>
      </c>
      <c r="E2335" s="19">
        <f t="shared" si="109"/>
        <v>33.3880425915685</v>
      </c>
      <c r="F2335" s="19">
        <f t="shared" si="110"/>
        <v>243766.0989610416</v>
      </c>
      <c r="I2335" s="13">
        <v>41584</v>
      </c>
      <c r="J2335">
        <v>2316</v>
      </c>
      <c r="K2335">
        <v>243732.71091839185</v>
      </c>
      <c r="L2335">
        <v>33.388042591558126</v>
      </c>
      <c r="M2335">
        <v>243766.09896098342</v>
      </c>
    </row>
    <row r="2336" spans="2:13" x14ac:dyDescent="0.25">
      <c r="B2336" s="13">
        <v>41585</v>
      </c>
      <c r="C2336">
        <v>2317</v>
      </c>
      <c r="D2336" s="19">
        <f t="shared" si="108"/>
        <v>243766.0989610416</v>
      </c>
      <c r="E2336" s="19">
        <f t="shared" si="109"/>
        <v>33.392616296033097</v>
      </c>
      <c r="F2336" s="19">
        <f t="shared" si="110"/>
        <v>243799.49157733764</v>
      </c>
      <c r="I2336" s="13">
        <v>41585</v>
      </c>
      <c r="J2336">
        <v>2317</v>
      </c>
      <c r="K2336">
        <v>243766.09896098331</v>
      </c>
      <c r="L2336">
        <v>33.392616296022716</v>
      </c>
      <c r="M2336">
        <v>243799.49157727932</v>
      </c>
    </row>
    <row r="2337" spans="2:13" x14ac:dyDescent="0.25">
      <c r="B2337" s="13">
        <v>41586</v>
      </c>
      <c r="C2337">
        <v>2318</v>
      </c>
      <c r="D2337" s="19">
        <f t="shared" si="108"/>
        <v>243799.49157733764</v>
      </c>
      <c r="E2337" s="19">
        <f t="shared" si="109"/>
        <v>33.397190627032558</v>
      </c>
      <c r="F2337" s="19">
        <f t="shared" si="110"/>
        <v>243832.88876796467</v>
      </c>
      <c r="I2337" s="13">
        <v>41586</v>
      </c>
      <c r="J2337">
        <v>2318</v>
      </c>
      <c r="K2337">
        <v>243799.49157727935</v>
      </c>
      <c r="L2337">
        <v>33.397190627022162</v>
      </c>
      <c r="M2337">
        <v>243832.88876790638</v>
      </c>
    </row>
    <row r="2338" spans="2:13" x14ac:dyDescent="0.25">
      <c r="B2338" s="13">
        <v>41587</v>
      </c>
      <c r="C2338">
        <v>2319</v>
      </c>
      <c r="D2338" s="19">
        <f t="shared" si="108"/>
        <v>243832.88876796467</v>
      </c>
      <c r="E2338" s="19">
        <f t="shared" si="109"/>
        <v>33.401765584652701</v>
      </c>
      <c r="F2338" s="19">
        <f t="shared" si="110"/>
        <v>243866.29053354933</v>
      </c>
      <c r="I2338" s="13">
        <v>41587</v>
      </c>
      <c r="J2338">
        <v>2319</v>
      </c>
      <c r="K2338">
        <v>243832.88876790638</v>
      </c>
      <c r="L2338">
        <v>33.401765584642298</v>
      </c>
      <c r="M2338">
        <v>243866.29053349103</v>
      </c>
    </row>
    <row r="2339" spans="2:13" x14ac:dyDescent="0.25">
      <c r="B2339" s="13">
        <v>41588</v>
      </c>
      <c r="C2339">
        <v>2320</v>
      </c>
      <c r="D2339" s="19">
        <f t="shared" si="108"/>
        <v>243866.29053354933</v>
      </c>
      <c r="E2339" s="19">
        <f t="shared" si="109"/>
        <v>33.406341168979367</v>
      </c>
      <c r="F2339" s="19">
        <f t="shared" si="110"/>
        <v>243899.6968747183</v>
      </c>
      <c r="I2339" s="13">
        <v>41588</v>
      </c>
      <c r="J2339">
        <v>2320</v>
      </c>
      <c r="K2339">
        <v>243866.290533491</v>
      </c>
      <c r="L2339">
        <v>33.406341168968964</v>
      </c>
      <c r="M2339">
        <v>243899.69687465997</v>
      </c>
    </row>
    <row r="2340" spans="2:13" x14ac:dyDescent="0.25">
      <c r="B2340" s="13">
        <v>41589</v>
      </c>
      <c r="C2340">
        <v>2321</v>
      </c>
      <c r="D2340" s="19">
        <f t="shared" si="108"/>
        <v>243899.6968747183</v>
      </c>
      <c r="E2340" s="19">
        <f t="shared" si="109"/>
        <v>33.410917380098404</v>
      </c>
      <c r="F2340" s="19">
        <f t="shared" si="110"/>
        <v>243933.1077920984</v>
      </c>
      <c r="I2340" s="13">
        <v>41589</v>
      </c>
      <c r="J2340">
        <v>2321</v>
      </c>
      <c r="K2340">
        <v>243899.69687465989</v>
      </c>
      <c r="L2340">
        <v>33.410917380088001</v>
      </c>
      <c r="M2340">
        <v>243933.10779203998</v>
      </c>
    </row>
    <row r="2341" spans="2:13" x14ac:dyDescent="0.25">
      <c r="B2341" s="13">
        <v>41590</v>
      </c>
      <c r="C2341">
        <v>2322</v>
      </c>
      <c r="D2341" s="19">
        <f t="shared" si="108"/>
        <v>243933.1077920984</v>
      </c>
      <c r="E2341" s="19">
        <f t="shared" si="109"/>
        <v>33.415494218095674</v>
      </c>
      <c r="F2341" s="19">
        <f t="shared" si="110"/>
        <v>243966.52328631649</v>
      </c>
      <c r="I2341" s="13">
        <v>41590</v>
      </c>
      <c r="J2341">
        <v>2322</v>
      </c>
      <c r="K2341">
        <v>243933.10779203993</v>
      </c>
      <c r="L2341">
        <v>33.415494218085264</v>
      </c>
      <c r="M2341">
        <v>243966.52328625802</v>
      </c>
    </row>
    <row r="2342" spans="2:13" x14ac:dyDescent="0.25">
      <c r="B2342" s="13">
        <v>41591</v>
      </c>
      <c r="C2342">
        <v>2323</v>
      </c>
      <c r="D2342" s="19">
        <f t="shared" si="108"/>
        <v>243966.52328631649</v>
      </c>
      <c r="E2342" s="19">
        <f t="shared" si="109"/>
        <v>33.42007168305706</v>
      </c>
      <c r="F2342" s="19">
        <f t="shared" si="110"/>
        <v>243999.94335799955</v>
      </c>
      <c r="I2342" s="13">
        <v>41591</v>
      </c>
      <c r="J2342">
        <v>2323</v>
      </c>
      <c r="K2342">
        <v>243966.52328625799</v>
      </c>
      <c r="L2342">
        <v>33.420071683046636</v>
      </c>
      <c r="M2342">
        <v>243999.94335794103</v>
      </c>
    </row>
    <row r="2343" spans="2:13" x14ac:dyDescent="0.25">
      <c r="B2343" s="13">
        <v>41592</v>
      </c>
      <c r="C2343">
        <v>2324</v>
      </c>
      <c r="D2343" s="19">
        <f t="shared" si="108"/>
        <v>243999.94335799955</v>
      </c>
      <c r="E2343" s="19">
        <f t="shared" si="109"/>
        <v>33.424649775068438</v>
      </c>
      <c r="F2343" s="19">
        <f t="shared" si="110"/>
        <v>244033.36800777461</v>
      </c>
      <c r="I2343" s="13">
        <v>41592</v>
      </c>
      <c r="J2343">
        <v>2324</v>
      </c>
      <c r="K2343">
        <v>243999.94335794105</v>
      </c>
      <c r="L2343">
        <v>33.424649775058022</v>
      </c>
      <c r="M2343">
        <v>244033.36800771611</v>
      </c>
    </row>
    <row r="2344" spans="2:13" x14ac:dyDescent="0.25">
      <c r="B2344" s="13">
        <v>41593</v>
      </c>
      <c r="C2344">
        <v>2325</v>
      </c>
      <c r="D2344" s="19">
        <f t="shared" si="108"/>
        <v>244033.36800777461</v>
      </c>
      <c r="E2344" s="19">
        <f t="shared" si="109"/>
        <v>33.429228494215707</v>
      </c>
      <c r="F2344" s="19">
        <f t="shared" si="110"/>
        <v>244066.79723626882</v>
      </c>
      <c r="I2344" s="13">
        <v>41593</v>
      </c>
      <c r="J2344">
        <v>2325</v>
      </c>
      <c r="K2344">
        <v>244033.36800771605</v>
      </c>
      <c r="L2344">
        <v>33.429228494205276</v>
      </c>
      <c r="M2344">
        <v>244066.79723621026</v>
      </c>
    </row>
    <row r="2345" spans="2:13" x14ac:dyDescent="0.25">
      <c r="B2345" s="13">
        <v>41594</v>
      </c>
      <c r="C2345">
        <v>2326</v>
      </c>
      <c r="D2345" s="19">
        <f t="shared" si="108"/>
        <v>244066.79723626882</v>
      </c>
      <c r="E2345" s="19">
        <f t="shared" si="109"/>
        <v>33.433807840584777</v>
      </c>
      <c r="F2345" s="19">
        <f t="shared" si="110"/>
        <v>244100.23104410939</v>
      </c>
      <c r="I2345" s="13">
        <v>41594</v>
      </c>
      <c r="J2345">
        <v>2326</v>
      </c>
      <c r="K2345">
        <v>244066.79723621029</v>
      </c>
      <c r="L2345">
        <v>33.433807840574346</v>
      </c>
      <c r="M2345">
        <v>244100.23104405086</v>
      </c>
    </row>
    <row r="2346" spans="2:13" x14ac:dyDescent="0.25">
      <c r="B2346" s="13">
        <v>41595</v>
      </c>
      <c r="C2346">
        <v>2327</v>
      </c>
      <c r="D2346" s="19">
        <f t="shared" si="108"/>
        <v>244100.23104410939</v>
      </c>
      <c r="E2346" s="19">
        <f t="shared" si="109"/>
        <v>33.438387814261567</v>
      </c>
      <c r="F2346" s="19">
        <f t="shared" si="110"/>
        <v>244133.66943192366</v>
      </c>
      <c r="I2346" s="13">
        <v>41595</v>
      </c>
      <c r="J2346">
        <v>2327</v>
      </c>
      <c r="K2346">
        <v>244100.2310440508</v>
      </c>
      <c r="L2346">
        <v>33.438387814251129</v>
      </c>
      <c r="M2346">
        <v>244133.66943186504</v>
      </c>
    </row>
    <row r="2347" spans="2:13" x14ac:dyDescent="0.25">
      <c r="B2347" s="13">
        <v>41596</v>
      </c>
      <c r="C2347">
        <v>2328</v>
      </c>
      <c r="D2347" s="19">
        <f t="shared" si="108"/>
        <v>244133.66943192366</v>
      </c>
      <c r="E2347" s="19">
        <f t="shared" si="109"/>
        <v>33.442968415332011</v>
      </c>
      <c r="F2347" s="19">
        <f t="shared" si="110"/>
        <v>244167.11240033899</v>
      </c>
      <c r="I2347" s="13">
        <v>41596</v>
      </c>
      <c r="J2347">
        <v>2328</v>
      </c>
      <c r="K2347">
        <v>244133.6694318651</v>
      </c>
      <c r="L2347">
        <v>33.442968415321573</v>
      </c>
      <c r="M2347">
        <v>244167.11240028043</v>
      </c>
    </row>
    <row r="2348" spans="2:13" x14ac:dyDescent="0.25">
      <c r="B2348" s="13">
        <v>41597</v>
      </c>
      <c r="C2348">
        <v>2329</v>
      </c>
      <c r="D2348" s="19">
        <f t="shared" si="108"/>
        <v>244167.11240033899</v>
      </c>
      <c r="E2348" s="19">
        <f t="shared" si="109"/>
        <v>33.447549643882056</v>
      </c>
      <c r="F2348" s="19">
        <f t="shared" si="110"/>
        <v>244200.55994998285</v>
      </c>
      <c r="I2348" s="13">
        <v>41597</v>
      </c>
      <c r="J2348">
        <v>2329</v>
      </c>
      <c r="K2348">
        <v>244167.11240028034</v>
      </c>
      <c r="L2348">
        <v>33.447549643871611</v>
      </c>
      <c r="M2348">
        <v>244200.55994992421</v>
      </c>
    </row>
    <row r="2349" spans="2:13" x14ac:dyDescent="0.25">
      <c r="B2349" s="13">
        <v>41598</v>
      </c>
      <c r="C2349">
        <v>2330</v>
      </c>
      <c r="D2349" s="19">
        <f t="shared" si="108"/>
        <v>244200.55994998285</v>
      </c>
      <c r="E2349" s="19">
        <f t="shared" si="109"/>
        <v>33.452131499997655</v>
      </c>
      <c r="F2349" s="19">
        <f t="shared" si="110"/>
        <v>244234.01208148286</v>
      </c>
      <c r="I2349" s="13">
        <v>41598</v>
      </c>
      <c r="J2349">
        <v>2330</v>
      </c>
      <c r="K2349">
        <v>244200.55994992424</v>
      </c>
      <c r="L2349">
        <v>33.45213149998721</v>
      </c>
      <c r="M2349">
        <v>244234.01208142421</v>
      </c>
    </row>
    <row r="2350" spans="2:13" x14ac:dyDescent="0.25">
      <c r="B2350" s="13">
        <v>41599</v>
      </c>
      <c r="C2350">
        <v>2331</v>
      </c>
      <c r="D2350" s="19">
        <f t="shared" si="108"/>
        <v>244234.01208148286</v>
      </c>
      <c r="E2350" s="19">
        <f t="shared" si="109"/>
        <v>33.456713983764779</v>
      </c>
      <c r="F2350" s="19">
        <f t="shared" si="110"/>
        <v>244267.46879546662</v>
      </c>
      <c r="I2350" s="13">
        <v>41599</v>
      </c>
      <c r="J2350">
        <v>2331</v>
      </c>
      <c r="K2350">
        <v>244234.01208142418</v>
      </c>
      <c r="L2350">
        <v>33.456713983754327</v>
      </c>
      <c r="M2350">
        <v>244267.46879540794</v>
      </c>
    </row>
    <row r="2351" spans="2:13" x14ac:dyDescent="0.25">
      <c r="B2351" s="13">
        <v>41600</v>
      </c>
      <c r="C2351">
        <v>2332</v>
      </c>
      <c r="D2351" s="19">
        <f t="shared" si="108"/>
        <v>244267.46879546662</v>
      </c>
      <c r="E2351" s="19">
        <f t="shared" si="109"/>
        <v>33.461297095269401</v>
      </c>
      <c r="F2351" s="19">
        <f t="shared" si="110"/>
        <v>244300.93009256187</v>
      </c>
      <c r="I2351" s="13">
        <v>41600</v>
      </c>
      <c r="J2351">
        <v>2332</v>
      </c>
      <c r="K2351">
        <v>244267.46879540794</v>
      </c>
      <c r="L2351">
        <v>33.461297095258942</v>
      </c>
      <c r="M2351">
        <v>244300.9300925032</v>
      </c>
    </row>
    <row r="2352" spans="2:13" x14ac:dyDescent="0.25">
      <c r="B2352" s="13">
        <v>41601</v>
      </c>
      <c r="C2352">
        <v>2333</v>
      </c>
      <c r="D2352" s="19">
        <f t="shared" si="108"/>
        <v>244300.93009256187</v>
      </c>
      <c r="E2352" s="19">
        <f t="shared" si="109"/>
        <v>33.46588083459752</v>
      </c>
      <c r="F2352" s="19">
        <f t="shared" si="110"/>
        <v>244334.39597339646</v>
      </c>
      <c r="I2352" s="13">
        <v>41601</v>
      </c>
      <c r="J2352">
        <v>2333</v>
      </c>
      <c r="K2352">
        <v>244300.93009250308</v>
      </c>
      <c r="L2352">
        <v>33.465880834587054</v>
      </c>
      <c r="M2352">
        <v>244334.39597333767</v>
      </c>
    </row>
    <row r="2353" spans="2:13" x14ac:dyDescent="0.25">
      <c r="B2353" s="13">
        <v>41602</v>
      </c>
      <c r="C2353">
        <v>2334</v>
      </c>
      <c r="D2353" s="19">
        <f t="shared" si="108"/>
        <v>244334.39597339646</v>
      </c>
      <c r="E2353" s="19">
        <f t="shared" si="109"/>
        <v>33.470465201835133</v>
      </c>
      <c r="F2353" s="19">
        <f t="shared" si="110"/>
        <v>244367.86643859828</v>
      </c>
      <c r="I2353" s="13">
        <v>41602</v>
      </c>
      <c r="J2353">
        <v>2334</v>
      </c>
      <c r="K2353">
        <v>244334.39597333773</v>
      </c>
      <c r="L2353">
        <v>33.470465201824673</v>
      </c>
      <c r="M2353">
        <v>244367.86643853955</v>
      </c>
    </row>
    <row r="2354" spans="2:13" x14ac:dyDescent="0.25">
      <c r="B2354" s="13">
        <v>41603</v>
      </c>
      <c r="C2354">
        <v>2335</v>
      </c>
      <c r="D2354" s="19">
        <f t="shared" si="108"/>
        <v>244367.86643859828</v>
      </c>
      <c r="E2354" s="19">
        <f t="shared" si="109"/>
        <v>33.475050197068263</v>
      </c>
      <c r="F2354" s="19">
        <f t="shared" si="110"/>
        <v>244401.34148879535</v>
      </c>
      <c r="I2354" s="13">
        <v>41603</v>
      </c>
      <c r="J2354">
        <v>2335</v>
      </c>
      <c r="K2354">
        <v>244367.86643853952</v>
      </c>
      <c r="L2354">
        <v>33.475050197057804</v>
      </c>
      <c r="M2354">
        <v>244401.34148873659</v>
      </c>
    </row>
    <row r="2355" spans="2:13" x14ac:dyDescent="0.25">
      <c r="B2355" s="13">
        <v>41604</v>
      </c>
      <c r="C2355">
        <v>2336</v>
      </c>
      <c r="D2355" s="19">
        <f t="shared" si="108"/>
        <v>244401.34148879535</v>
      </c>
      <c r="E2355" s="19">
        <f t="shared" si="109"/>
        <v>33.479635820382931</v>
      </c>
      <c r="F2355" s="19">
        <f t="shared" si="110"/>
        <v>244434.82112461573</v>
      </c>
      <c r="I2355" s="13">
        <v>41604</v>
      </c>
      <c r="J2355">
        <v>2336</v>
      </c>
      <c r="K2355">
        <v>244401.34148873654</v>
      </c>
      <c r="L2355">
        <v>33.479635820372458</v>
      </c>
      <c r="M2355">
        <v>244434.82112455691</v>
      </c>
    </row>
    <row r="2356" spans="2:13" x14ac:dyDescent="0.25">
      <c r="B2356" s="13">
        <v>41605</v>
      </c>
      <c r="C2356">
        <v>2337</v>
      </c>
      <c r="D2356" s="19">
        <f t="shared" si="108"/>
        <v>244434.82112461573</v>
      </c>
      <c r="E2356" s="19">
        <f t="shared" si="109"/>
        <v>33.484222071865176</v>
      </c>
      <c r="F2356" s="19">
        <f t="shared" si="110"/>
        <v>244468.30534668759</v>
      </c>
      <c r="I2356" s="13">
        <v>41605</v>
      </c>
      <c r="J2356">
        <v>2337</v>
      </c>
      <c r="K2356">
        <v>244434.82112455685</v>
      </c>
      <c r="L2356">
        <v>33.484222071854688</v>
      </c>
      <c r="M2356">
        <v>244468.30534662871</v>
      </c>
    </row>
    <row r="2357" spans="2:13" x14ac:dyDescent="0.25">
      <c r="B2357" s="13">
        <v>41606</v>
      </c>
      <c r="C2357">
        <v>2338</v>
      </c>
      <c r="D2357" s="19">
        <f t="shared" si="108"/>
        <v>244468.30534668759</v>
      </c>
      <c r="E2357" s="19">
        <f t="shared" si="109"/>
        <v>33.488808951601044</v>
      </c>
      <c r="F2357" s="19">
        <f t="shared" si="110"/>
        <v>244501.79415563919</v>
      </c>
      <c r="I2357" s="13">
        <v>41606</v>
      </c>
      <c r="J2357">
        <v>2338</v>
      </c>
      <c r="K2357">
        <v>244468.30534662865</v>
      </c>
      <c r="L2357">
        <v>33.488808951590563</v>
      </c>
      <c r="M2357">
        <v>244501.79415558025</v>
      </c>
    </row>
    <row r="2358" spans="2:13" x14ac:dyDescent="0.25">
      <c r="B2358" s="13">
        <v>41607</v>
      </c>
      <c r="C2358">
        <v>2339</v>
      </c>
      <c r="D2358" s="19">
        <f t="shared" si="108"/>
        <v>244501.79415563919</v>
      </c>
      <c r="E2358" s="19">
        <f t="shared" si="109"/>
        <v>33.493396459676603</v>
      </c>
      <c r="F2358" s="19">
        <f t="shared" si="110"/>
        <v>244535.28755209886</v>
      </c>
      <c r="I2358" s="13">
        <v>41607</v>
      </c>
      <c r="J2358">
        <v>2339</v>
      </c>
      <c r="K2358">
        <v>244501.79415558028</v>
      </c>
      <c r="L2358">
        <v>33.493396459666116</v>
      </c>
      <c r="M2358">
        <v>244535.28755203995</v>
      </c>
    </row>
    <row r="2359" spans="2:13" x14ac:dyDescent="0.25">
      <c r="B2359" s="13">
        <v>41608</v>
      </c>
      <c r="C2359">
        <v>2340</v>
      </c>
      <c r="D2359" s="19">
        <f t="shared" si="108"/>
        <v>244535.28755209886</v>
      </c>
      <c r="E2359" s="19">
        <f t="shared" si="109"/>
        <v>33.497984596177929</v>
      </c>
      <c r="F2359" s="19">
        <f t="shared" si="110"/>
        <v>244568.78553669504</v>
      </c>
      <c r="I2359" s="13">
        <v>41608</v>
      </c>
      <c r="J2359">
        <v>2340</v>
      </c>
      <c r="K2359">
        <v>244535.2875520399</v>
      </c>
      <c r="L2359">
        <v>33.497984596167434</v>
      </c>
      <c r="M2359">
        <v>244568.78553663607</v>
      </c>
    </row>
    <row r="2360" spans="2:13" x14ac:dyDescent="0.25">
      <c r="B2360" s="13">
        <v>41609</v>
      </c>
      <c r="C2360">
        <v>2341</v>
      </c>
      <c r="D2360" s="19">
        <f t="shared" si="108"/>
        <v>244568.78553669504</v>
      </c>
      <c r="E2360" s="19">
        <f t="shared" si="109"/>
        <v>33.502573361191104</v>
      </c>
      <c r="F2360" s="19">
        <f t="shared" si="110"/>
        <v>244602.28811005622</v>
      </c>
      <c r="I2360" s="13">
        <v>41609</v>
      </c>
      <c r="J2360">
        <v>2341</v>
      </c>
      <c r="K2360">
        <v>244568.78553663607</v>
      </c>
      <c r="L2360">
        <v>33.502573361180609</v>
      </c>
      <c r="M2360">
        <v>244602.28810999726</v>
      </c>
    </row>
    <row r="2361" spans="2:13" x14ac:dyDescent="0.25">
      <c r="B2361" s="13">
        <v>41610</v>
      </c>
      <c r="C2361">
        <v>2342</v>
      </c>
      <c r="D2361" s="19">
        <f t="shared" si="108"/>
        <v>244602.28811005622</v>
      </c>
      <c r="E2361" s="19">
        <f t="shared" si="109"/>
        <v>33.507162754802224</v>
      </c>
      <c r="F2361" s="19">
        <f t="shared" si="110"/>
        <v>244635.79527281102</v>
      </c>
      <c r="I2361" s="13">
        <v>41610</v>
      </c>
      <c r="J2361">
        <v>2342</v>
      </c>
      <c r="K2361">
        <v>244602.28810999726</v>
      </c>
      <c r="L2361">
        <v>33.507162754791722</v>
      </c>
      <c r="M2361">
        <v>244635.79527275206</v>
      </c>
    </row>
    <row r="2362" spans="2:13" x14ac:dyDescent="0.25">
      <c r="B2362" s="13">
        <v>41611</v>
      </c>
      <c r="C2362">
        <v>2343</v>
      </c>
      <c r="D2362" s="19">
        <f t="shared" si="108"/>
        <v>244635.79527281102</v>
      </c>
      <c r="E2362" s="19">
        <f t="shared" si="109"/>
        <v>33.511752777097406</v>
      </c>
      <c r="F2362" s="19">
        <f t="shared" si="110"/>
        <v>244669.30702558812</v>
      </c>
      <c r="I2362" s="13">
        <v>41611</v>
      </c>
      <c r="J2362">
        <v>2343</v>
      </c>
      <c r="K2362">
        <v>244635.79527275203</v>
      </c>
      <c r="L2362">
        <v>33.51175277708689</v>
      </c>
      <c r="M2362">
        <v>244669.30702552912</v>
      </c>
    </row>
    <row r="2363" spans="2:13" x14ac:dyDescent="0.25">
      <c r="B2363" s="13">
        <v>41612</v>
      </c>
      <c r="C2363">
        <v>2344</v>
      </c>
      <c r="D2363" s="19">
        <f t="shared" si="108"/>
        <v>244669.30702558812</v>
      </c>
      <c r="E2363" s="19">
        <f t="shared" si="109"/>
        <v>33.516343428162763</v>
      </c>
      <c r="F2363" s="19">
        <f t="shared" si="110"/>
        <v>244702.82336901629</v>
      </c>
      <c r="I2363" s="13">
        <v>41612</v>
      </c>
      <c r="J2363">
        <v>2344</v>
      </c>
      <c r="K2363">
        <v>244669.30702552907</v>
      </c>
      <c r="L2363">
        <v>33.516343428152247</v>
      </c>
      <c r="M2363">
        <v>244702.82336895721</v>
      </c>
    </row>
    <row r="2364" spans="2:13" x14ac:dyDescent="0.25">
      <c r="B2364" s="13">
        <v>41613</v>
      </c>
      <c r="C2364">
        <v>2345</v>
      </c>
      <c r="D2364" s="19">
        <f t="shared" si="108"/>
        <v>244702.82336901629</v>
      </c>
      <c r="E2364" s="19">
        <f t="shared" si="109"/>
        <v>33.520934708084425</v>
      </c>
      <c r="F2364" s="19">
        <f t="shared" si="110"/>
        <v>244736.34430372439</v>
      </c>
      <c r="I2364" s="13">
        <v>41613</v>
      </c>
      <c r="J2364">
        <v>2345</v>
      </c>
      <c r="K2364">
        <v>244702.82336895718</v>
      </c>
      <c r="L2364">
        <v>33.520934708073902</v>
      </c>
      <c r="M2364">
        <v>244736.34430366525</v>
      </c>
    </row>
    <row r="2365" spans="2:13" x14ac:dyDescent="0.25">
      <c r="B2365" s="13">
        <v>41614</v>
      </c>
      <c r="C2365">
        <v>2346</v>
      </c>
      <c r="D2365" s="19">
        <f t="shared" si="108"/>
        <v>244736.34430372439</v>
      </c>
      <c r="E2365" s="19">
        <f t="shared" si="109"/>
        <v>33.525526616948547</v>
      </c>
      <c r="F2365" s="19">
        <f t="shared" si="110"/>
        <v>244769.86983034134</v>
      </c>
      <c r="I2365" s="13">
        <v>41614</v>
      </c>
      <c r="J2365">
        <v>2346</v>
      </c>
      <c r="K2365">
        <v>244736.34430366522</v>
      </c>
      <c r="L2365">
        <v>33.525526616938023</v>
      </c>
      <c r="M2365">
        <v>244769.86983028214</v>
      </c>
    </row>
    <row r="2366" spans="2:13" x14ac:dyDescent="0.25">
      <c r="B2366" s="13">
        <v>41615</v>
      </c>
      <c r="C2366">
        <v>2347</v>
      </c>
      <c r="D2366" s="19">
        <f t="shared" si="108"/>
        <v>244769.86983034134</v>
      </c>
      <c r="E2366" s="19">
        <f t="shared" si="109"/>
        <v>33.53011915484128</v>
      </c>
      <c r="F2366" s="19">
        <f t="shared" si="110"/>
        <v>244803.39994949618</v>
      </c>
      <c r="I2366" s="13">
        <v>41615</v>
      </c>
      <c r="J2366">
        <v>2347</v>
      </c>
      <c r="K2366">
        <v>244769.86983028217</v>
      </c>
      <c r="L2366">
        <v>33.53011915483075</v>
      </c>
      <c r="M2366">
        <v>244803.39994943701</v>
      </c>
    </row>
    <row r="2367" spans="2:13" x14ac:dyDescent="0.25">
      <c r="B2367" s="13">
        <v>41616</v>
      </c>
      <c r="C2367">
        <v>2348</v>
      </c>
      <c r="D2367" s="19">
        <f t="shared" si="108"/>
        <v>244803.39994949618</v>
      </c>
      <c r="E2367" s="19">
        <f t="shared" si="109"/>
        <v>33.534712321848794</v>
      </c>
      <c r="F2367" s="19">
        <f t="shared" si="110"/>
        <v>244836.93466181803</v>
      </c>
      <c r="I2367" s="13">
        <v>41616</v>
      </c>
      <c r="J2367">
        <v>2348</v>
      </c>
      <c r="K2367">
        <v>244803.39994943701</v>
      </c>
      <c r="L2367">
        <v>33.534712321838256</v>
      </c>
      <c r="M2367">
        <v>244836.93466175886</v>
      </c>
    </row>
    <row r="2368" spans="2:13" x14ac:dyDescent="0.25">
      <c r="B2368" s="13">
        <v>41617</v>
      </c>
      <c r="C2368">
        <v>2349</v>
      </c>
      <c r="D2368" s="19">
        <f t="shared" si="108"/>
        <v>244836.93466181803</v>
      </c>
      <c r="E2368" s="19">
        <f t="shared" si="109"/>
        <v>33.539306118057269</v>
      </c>
      <c r="F2368" s="19">
        <f t="shared" si="110"/>
        <v>244870.47396793609</v>
      </c>
      <c r="I2368" s="13">
        <v>41617</v>
      </c>
      <c r="J2368">
        <v>2349</v>
      </c>
      <c r="K2368">
        <v>244836.93466175874</v>
      </c>
      <c r="L2368">
        <v>33.539306118046724</v>
      </c>
      <c r="M2368">
        <v>244870.47396787678</v>
      </c>
    </row>
    <row r="2369" spans="2:13" x14ac:dyDescent="0.25">
      <c r="B2369" s="13">
        <v>41618</v>
      </c>
      <c r="C2369">
        <v>2350</v>
      </c>
      <c r="D2369" s="19">
        <f t="shared" si="108"/>
        <v>244870.47396793609</v>
      </c>
      <c r="E2369" s="19">
        <f t="shared" si="109"/>
        <v>33.543900543552894</v>
      </c>
      <c r="F2369" s="19">
        <f t="shared" si="110"/>
        <v>244904.01786847966</v>
      </c>
      <c r="I2369" s="13">
        <v>41618</v>
      </c>
      <c r="J2369">
        <v>2350</v>
      </c>
      <c r="K2369">
        <v>244870.47396787681</v>
      </c>
      <c r="L2369">
        <v>33.543900543542343</v>
      </c>
      <c r="M2369">
        <v>244904.01786842034</v>
      </c>
    </row>
    <row r="2370" spans="2:13" x14ac:dyDescent="0.25">
      <c r="B2370" s="13">
        <v>41619</v>
      </c>
      <c r="C2370">
        <v>2351</v>
      </c>
      <c r="D2370" s="19">
        <f t="shared" si="108"/>
        <v>244904.01786847966</v>
      </c>
      <c r="E2370" s="19">
        <f t="shared" si="109"/>
        <v>33.548495598421873</v>
      </c>
      <c r="F2370" s="19">
        <f t="shared" si="110"/>
        <v>244937.56636407808</v>
      </c>
      <c r="I2370" s="13">
        <v>41619</v>
      </c>
      <c r="J2370">
        <v>2351</v>
      </c>
      <c r="K2370">
        <v>244904.01786842034</v>
      </c>
      <c r="L2370">
        <v>33.548495598411314</v>
      </c>
      <c r="M2370">
        <v>244937.56636401874</v>
      </c>
    </row>
    <row r="2371" spans="2:13" x14ac:dyDescent="0.25">
      <c r="B2371" s="13">
        <v>41620</v>
      </c>
      <c r="C2371">
        <v>2352</v>
      </c>
      <c r="D2371" s="19">
        <f t="shared" si="108"/>
        <v>244937.56636407808</v>
      </c>
      <c r="E2371" s="19">
        <f t="shared" si="109"/>
        <v>33.55309128275043</v>
      </c>
      <c r="F2371" s="19">
        <f t="shared" si="110"/>
        <v>244971.11945536084</v>
      </c>
      <c r="I2371" s="13">
        <v>41620</v>
      </c>
      <c r="J2371">
        <v>2352</v>
      </c>
      <c r="K2371">
        <v>244937.56636401871</v>
      </c>
      <c r="L2371">
        <v>33.553091282739864</v>
      </c>
      <c r="M2371">
        <v>244971.11945530146</v>
      </c>
    </row>
    <row r="2372" spans="2:13" x14ac:dyDescent="0.25">
      <c r="B2372" s="13">
        <v>41621</v>
      </c>
      <c r="C2372">
        <v>2353</v>
      </c>
      <c r="D2372" s="19">
        <f t="shared" si="108"/>
        <v>244971.11945536084</v>
      </c>
      <c r="E2372" s="19">
        <f t="shared" si="109"/>
        <v>33.557687596624774</v>
      </c>
      <c r="F2372" s="19">
        <f t="shared" si="110"/>
        <v>245004.67714295746</v>
      </c>
      <c r="I2372" s="13">
        <v>41621</v>
      </c>
      <c r="J2372">
        <v>2353</v>
      </c>
      <c r="K2372">
        <v>244971.11945530138</v>
      </c>
      <c r="L2372">
        <v>33.557687596614208</v>
      </c>
      <c r="M2372">
        <v>245004.677142898</v>
      </c>
    </row>
    <row r="2373" spans="2:13" x14ac:dyDescent="0.25">
      <c r="B2373" s="13">
        <v>41622</v>
      </c>
      <c r="C2373">
        <v>2354</v>
      </c>
      <c r="D2373" s="19">
        <f t="shared" si="108"/>
        <v>245004.67714295746</v>
      </c>
      <c r="E2373" s="19">
        <f t="shared" si="109"/>
        <v>33.562284540131159</v>
      </c>
      <c r="F2373" s="19">
        <f t="shared" si="110"/>
        <v>245038.23942749758</v>
      </c>
      <c r="I2373" s="13">
        <v>41622</v>
      </c>
      <c r="J2373">
        <v>2354</v>
      </c>
      <c r="K2373">
        <v>245004.67714289803</v>
      </c>
      <c r="L2373">
        <v>33.562284540120586</v>
      </c>
      <c r="M2373">
        <v>245038.23942743815</v>
      </c>
    </row>
    <row r="2374" spans="2:13" x14ac:dyDescent="0.25">
      <c r="B2374" s="13">
        <v>41623</v>
      </c>
      <c r="C2374">
        <v>2355</v>
      </c>
      <c r="D2374" s="19">
        <f t="shared" si="108"/>
        <v>245038.23942749758</v>
      </c>
      <c r="E2374" s="19">
        <f t="shared" si="109"/>
        <v>33.566882113355838</v>
      </c>
      <c r="F2374" s="19">
        <f t="shared" si="110"/>
        <v>245071.80630961093</v>
      </c>
      <c r="I2374" s="13">
        <v>41623</v>
      </c>
      <c r="J2374">
        <v>2355</v>
      </c>
      <c r="K2374">
        <v>245038.23942743812</v>
      </c>
      <c r="L2374">
        <v>33.566882113345258</v>
      </c>
      <c r="M2374">
        <v>245071.80630955147</v>
      </c>
    </row>
    <row r="2375" spans="2:13" x14ac:dyDescent="0.25">
      <c r="B2375" s="13">
        <v>41624</v>
      </c>
      <c r="C2375">
        <v>2356</v>
      </c>
      <c r="D2375" s="19">
        <f t="shared" si="108"/>
        <v>245071.80630961093</v>
      </c>
      <c r="E2375" s="19">
        <f t="shared" si="109"/>
        <v>33.571480316385063</v>
      </c>
      <c r="F2375" s="19">
        <f t="shared" si="110"/>
        <v>245105.3777899273</v>
      </c>
      <c r="I2375" s="13">
        <v>41624</v>
      </c>
      <c r="J2375">
        <v>2356</v>
      </c>
      <c r="K2375">
        <v>245071.80630955144</v>
      </c>
      <c r="L2375">
        <v>33.571480316374483</v>
      </c>
      <c r="M2375">
        <v>245105.37778986781</v>
      </c>
    </row>
    <row r="2376" spans="2:13" x14ac:dyDescent="0.25">
      <c r="B2376" s="13">
        <v>41625</v>
      </c>
      <c r="C2376">
        <v>2357</v>
      </c>
      <c r="D2376" s="19">
        <f t="shared" si="108"/>
        <v>245105.3777899273</v>
      </c>
      <c r="E2376" s="19">
        <f t="shared" si="109"/>
        <v>33.576079149305116</v>
      </c>
      <c r="F2376" s="19">
        <f t="shared" si="110"/>
        <v>245138.95386907659</v>
      </c>
      <c r="I2376" s="13">
        <v>41625</v>
      </c>
      <c r="J2376">
        <v>2357</v>
      </c>
      <c r="K2376">
        <v>245105.37778986778</v>
      </c>
      <c r="L2376">
        <v>33.576079149294536</v>
      </c>
      <c r="M2376">
        <v>245138.95386901707</v>
      </c>
    </row>
    <row r="2377" spans="2:13" x14ac:dyDescent="0.25">
      <c r="B2377" s="13">
        <v>41626</v>
      </c>
      <c r="C2377">
        <v>2358</v>
      </c>
      <c r="D2377" s="19">
        <f t="shared" si="108"/>
        <v>245138.95386907659</v>
      </c>
      <c r="E2377" s="19">
        <f t="shared" si="109"/>
        <v>33.580678612202277</v>
      </c>
      <c r="F2377" s="19">
        <f t="shared" si="110"/>
        <v>245172.53454768879</v>
      </c>
      <c r="I2377" s="13">
        <v>41626</v>
      </c>
      <c r="J2377">
        <v>2358</v>
      </c>
      <c r="K2377">
        <v>245138.95386901702</v>
      </c>
      <c r="L2377">
        <v>33.58067861219169</v>
      </c>
      <c r="M2377">
        <v>245172.53454762921</v>
      </c>
    </row>
    <row r="2378" spans="2:13" x14ac:dyDescent="0.25">
      <c r="B2378" s="13">
        <v>41627</v>
      </c>
      <c r="C2378">
        <v>2359</v>
      </c>
      <c r="D2378" s="19">
        <f t="shared" si="108"/>
        <v>245172.53454768879</v>
      </c>
      <c r="E2378" s="19">
        <f t="shared" si="109"/>
        <v>33.58527870516285</v>
      </c>
      <c r="F2378" s="19">
        <f t="shared" si="110"/>
        <v>245206.11982639396</v>
      </c>
      <c r="I2378" s="13">
        <v>41627</v>
      </c>
      <c r="J2378">
        <v>2359</v>
      </c>
      <c r="K2378">
        <v>245172.53454762918</v>
      </c>
      <c r="L2378">
        <v>33.585278705152255</v>
      </c>
      <c r="M2378">
        <v>245206.11982633432</v>
      </c>
    </row>
    <row r="2379" spans="2:13" x14ac:dyDescent="0.25">
      <c r="B2379" s="13">
        <v>41628</v>
      </c>
      <c r="C2379">
        <v>2360</v>
      </c>
      <c r="D2379" s="19">
        <f t="shared" si="108"/>
        <v>245206.11982639396</v>
      </c>
      <c r="E2379" s="19">
        <f t="shared" si="109"/>
        <v>33.58987942827315</v>
      </c>
      <c r="F2379" s="19">
        <f t="shared" si="110"/>
        <v>245239.70970582223</v>
      </c>
      <c r="I2379" s="13">
        <v>41628</v>
      </c>
      <c r="J2379">
        <v>2360</v>
      </c>
      <c r="K2379">
        <v>245206.11982633441</v>
      </c>
      <c r="L2379">
        <v>33.589879428262542</v>
      </c>
      <c r="M2379">
        <v>245239.70970576268</v>
      </c>
    </row>
    <row r="2380" spans="2:13" x14ac:dyDescent="0.25">
      <c r="B2380" s="13">
        <v>41629</v>
      </c>
      <c r="C2380">
        <v>2361</v>
      </c>
      <c r="D2380" s="19">
        <f t="shared" si="108"/>
        <v>245239.70970582223</v>
      </c>
      <c r="E2380" s="19">
        <f t="shared" si="109"/>
        <v>33.594480781619488</v>
      </c>
      <c r="F2380" s="19">
        <f t="shared" si="110"/>
        <v>245273.30418660384</v>
      </c>
      <c r="I2380" s="13">
        <v>41629</v>
      </c>
      <c r="J2380">
        <v>2361</v>
      </c>
      <c r="K2380">
        <v>245239.70970576254</v>
      </c>
      <c r="L2380">
        <v>33.594480781608887</v>
      </c>
      <c r="M2380">
        <v>245273.30418654415</v>
      </c>
    </row>
    <row r="2381" spans="2:13" x14ac:dyDescent="0.25">
      <c r="B2381" s="13">
        <v>41630</v>
      </c>
      <c r="C2381">
        <v>2362</v>
      </c>
      <c r="D2381" s="19">
        <f t="shared" si="108"/>
        <v>245273.30418660384</v>
      </c>
      <c r="E2381" s="19">
        <f t="shared" si="109"/>
        <v>33.599082765288202</v>
      </c>
      <c r="F2381" s="19">
        <f t="shared" si="110"/>
        <v>245306.90326936913</v>
      </c>
      <c r="I2381" s="13">
        <v>41630</v>
      </c>
      <c r="J2381">
        <v>2362</v>
      </c>
      <c r="K2381">
        <v>245273.30418654421</v>
      </c>
      <c r="L2381">
        <v>33.599082765277593</v>
      </c>
      <c r="M2381">
        <v>245306.90326930949</v>
      </c>
    </row>
    <row r="2382" spans="2:13" x14ac:dyDescent="0.25">
      <c r="B2382" s="13">
        <v>41631</v>
      </c>
      <c r="C2382">
        <v>2363</v>
      </c>
      <c r="D2382" s="19">
        <f t="shared" si="108"/>
        <v>245306.90326936913</v>
      </c>
      <c r="E2382" s="19">
        <f t="shared" si="109"/>
        <v>33.603685379365636</v>
      </c>
      <c r="F2382" s="19">
        <f t="shared" si="110"/>
        <v>245340.5069547485</v>
      </c>
      <c r="I2382" s="13">
        <v>41631</v>
      </c>
      <c r="J2382">
        <v>2363</v>
      </c>
      <c r="K2382">
        <v>245306.90326930943</v>
      </c>
      <c r="L2382">
        <v>33.603685379355028</v>
      </c>
      <c r="M2382">
        <v>245340.50695468878</v>
      </c>
    </row>
    <row r="2383" spans="2:13" x14ac:dyDescent="0.25">
      <c r="B2383" s="13">
        <v>41632</v>
      </c>
      <c r="C2383">
        <v>2364</v>
      </c>
      <c r="D2383" s="19">
        <f t="shared" si="108"/>
        <v>245340.5069547485</v>
      </c>
      <c r="E2383" s="19">
        <f t="shared" si="109"/>
        <v>33.608288623938158</v>
      </c>
      <c r="F2383" s="19">
        <f t="shared" si="110"/>
        <v>245374.11524337245</v>
      </c>
      <c r="I2383" s="13">
        <v>41632</v>
      </c>
      <c r="J2383">
        <v>2364</v>
      </c>
      <c r="K2383">
        <v>245340.50695468881</v>
      </c>
      <c r="L2383">
        <v>33.608288623927535</v>
      </c>
      <c r="M2383">
        <v>245374.11524331273</v>
      </c>
    </row>
    <row r="2384" spans="2:13" x14ac:dyDescent="0.25">
      <c r="B2384" s="13">
        <v>41633</v>
      </c>
      <c r="C2384">
        <v>2365</v>
      </c>
      <c r="D2384" s="19">
        <f t="shared" si="108"/>
        <v>245374.11524337245</v>
      </c>
      <c r="E2384" s="19">
        <f t="shared" si="109"/>
        <v>33.612892499092119</v>
      </c>
      <c r="F2384" s="19">
        <f t="shared" si="110"/>
        <v>245407.72813587156</v>
      </c>
      <c r="I2384" s="13">
        <v>41633</v>
      </c>
      <c r="J2384">
        <v>2365</v>
      </c>
      <c r="K2384">
        <v>245374.11524331267</v>
      </c>
      <c r="L2384">
        <v>33.612892499081497</v>
      </c>
      <c r="M2384">
        <v>245407.72813581175</v>
      </c>
    </row>
    <row r="2385" spans="2:13" x14ac:dyDescent="0.25">
      <c r="B2385" s="13">
        <v>41634</v>
      </c>
      <c r="C2385">
        <v>2366</v>
      </c>
      <c r="D2385" s="19">
        <f t="shared" si="108"/>
        <v>245407.72813587156</v>
      </c>
      <c r="E2385" s="19">
        <f t="shared" si="109"/>
        <v>33.617497004913915</v>
      </c>
      <c r="F2385" s="19">
        <f t="shared" si="110"/>
        <v>245441.34563287647</v>
      </c>
      <c r="I2385" s="13">
        <v>41634</v>
      </c>
      <c r="J2385">
        <v>2366</v>
      </c>
      <c r="K2385">
        <v>245407.72813581178</v>
      </c>
      <c r="L2385">
        <v>33.617497004903285</v>
      </c>
      <c r="M2385">
        <v>245441.34563281669</v>
      </c>
    </row>
    <row r="2386" spans="2:13" x14ac:dyDescent="0.25">
      <c r="B2386" s="13">
        <v>41635</v>
      </c>
      <c r="C2386">
        <v>2367</v>
      </c>
      <c r="D2386" s="19">
        <f t="shared" si="108"/>
        <v>245441.34563287647</v>
      </c>
      <c r="E2386" s="19">
        <f t="shared" si="109"/>
        <v>33.622102141489933</v>
      </c>
      <c r="F2386" s="19">
        <f t="shared" si="110"/>
        <v>245474.96773501797</v>
      </c>
      <c r="I2386" s="13">
        <v>41635</v>
      </c>
      <c r="J2386">
        <v>2367</v>
      </c>
      <c r="K2386">
        <v>245441.34563281666</v>
      </c>
      <c r="L2386">
        <v>33.622102141479296</v>
      </c>
      <c r="M2386">
        <v>245474.96773495813</v>
      </c>
    </row>
    <row r="2387" spans="2:13" x14ac:dyDescent="0.25">
      <c r="B2387" s="13">
        <v>41636</v>
      </c>
      <c r="C2387">
        <v>2368</v>
      </c>
      <c r="D2387" s="19">
        <f t="shared" si="108"/>
        <v>245474.96773501797</v>
      </c>
      <c r="E2387" s="19">
        <f t="shared" si="109"/>
        <v>33.626707908906575</v>
      </c>
      <c r="F2387" s="19">
        <f t="shared" si="110"/>
        <v>245508.59444292687</v>
      </c>
      <c r="I2387" s="13">
        <v>41636</v>
      </c>
      <c r="J2387">
        <v>2368</v>
      </c>
      <c r="K2387">
        <v>245474.9677349581</v>
      </c>
      <c r="L2387">
        <v>33.626707908895931</v>
      </c>
      <c r="M2387">
        <v>245508.594442867</v>
      </c>
    </row>
    <row r="2388" spans="2:13" x14ac:dyDescent="0.25">
      <c r="B2388" s="13">
        <v>41637</v>
      </c>
      <c r="C2388">
        <v>2369</v>
      </c>
      <c r="D2388" s="19">
        <f t="shared" si="108"/>
        <v>245508.59444292687</v>
      </c>
      <c r="E2388" s="19">
        <f t="shared" si="109"/>
        <v>33.631314307250264</v>
      </c>
      <c r="F2388" s="19">
        <f t="shared" si="110"/>
        <v>245542.22575723412</v>
      </c>
      <c r="I2388" s="13">
        <v>41637</v>
      </c>
      <c r="J2388">
        <v>2369</v>
      </c>
      <c r="K2388">
        <v>245508.59444286689</v>
      </c>
      <c r="L2388">
        <v>33.631314307239613</v>
      </c>
      <c r="M2388">
        <v>245542.22575717414</v>
      </c>
    </row>
    <row r="2389" spans="2:13" x14ac:dyDescent="0.25">
      <c r="B2389" s="13">
        <v>41638</v>
      </c>
      <c r="C2389">
        <v>2370</v>
      </c>
      <c r="D2389" s="19">
        <f t="shared" ref="D2389:D2452" si="111">F2388</f>
        <v>245542.22575723412</v>
      </c>
      <c r="E2389" s="19">
        <f t="shared" ref="E2389:E2452" si="112">D2389*_nPIR</f>
        <v>33.635921336607417</v>
      </c>
      <c r="F2389" s="19">
        <f t="shared" si="110"/>
        <v>245575.86167857071</v>
      </c>
      <c r="I2389" s="13">
        <v>41638</v>
      </c>
      <c r="J2389">
        <v>2370</v>
      </c>
      <c r="K2389">
        <v>245542.22575717414</v>
      </c>
      <c r="L2389">
        <v>33.635921336596766</v>
      </c>
      <c r="M2389">
        <v>245575.86167851073</v>
      </c>
    </row>
    <row r="2390" spans="2:13" x14ac:dyDescent="0.25">
      <c r="B2390" s="13">
        <v>41639</v>
      </c>
      <c r="C2390">
        <v>2371</v>
      </c>
      <c r="D2390" s="19">
        <f t="shared" si="111"/>
        <v>245575.86167857071</v>
      </c>
      <c r="E2390" s="19">
        <f t="shared" si="112"/>
        <v>33.640528997064486</v>
      </c>
      <c r="F2390" s="19">
        <f t="shared" ref="F2390:F2453" si="113">D2390+E2390</f>
        <v>245609.50220756777</v>
      </c>
      <c r="I2390" s="13">
        <v>41639</v>
      </c>
      <c r="J2390">
        <v>2371</v>
      </c>
      <c r="K2390">
        <v>245575.86167851067</v>
      </c>
      <c r="L2390">
        <v>33.640528997053828</v>
      </c>
      <c r="M2390">
        <v>245609.50220750773</v>
      </c>
    </row>
    <row r="2391" spans="2:13" x14ac:dyDescent="0.25">
      <c r="B2391" s="13">
        <v>41640</v>
      </c>
      <c r="C2391">
        <v>2372</v>
      </c>
      <c r="D2391" s="19">
        <f t="shared" si="111"/>
        <v>245609.50220756777</v>
      </c>
      <c r="E2391" s="19">
        <f t="shared" si="112"/>
        <v>33.645137288707915</v>
      </c>
      <c r="F2391" s="19">
        <f t="shared" si="113"/>
        <v>245643.14734485646</v>
      </c>
      <c r="I2391" s="13">
        <v>41640</v>
      </c>
      <c r="J2391">
        <v>2372</v>
      </c>
      <c r="K2391">
        <v>245609.50220750779</v>
      </c>
      <c r="L2391">
        <v>33.645137288697256</v>
      </c>
      <c r="M2391">
        <v>245643.14734479648</v>
      </c>
    </row>
    <row r="2392" spans="2:13" x14ac:dyDescent="0.25">
      <c r="B2392" s="13">
        <v>41641</v>
      </c>
      <c r="C2392">
        <v>2373</v>
      </c>
      <c r="D2392" s="19">
        <f t="shared" si="111"/>
        <v>245643.14734485646</v>
      </c>
      <c r="E2392" s="19">
        <f t="shared" si="112"/>
        <v>33.649746211624176</v>
      </c>
      <c r="F2392" s="19">
        <f t="shared" si="113"/>
        <v>245676.79709106809</v>
      </c>
      <c r="I2392" s="13">
        <v>41641</v>
      </c>
      <c r="J2392">
        <v>2373</v>
      </c>
      <c r="K2392">
        <v>245643.14734479645</v>
      </c>
      <c r="L2392">
        <v>33.649746211613511</v>
      </c>
      <c r="M2392">
        <v>245676.79709100808</v>
      </c>
    </row>
    <row r="2393" spans="2:13" x14ac:dyDescent="0.25">
      <c r="B2393" s="13">
        <v>41642</v>
      </c>
      <c r="C2393">
        <v>2374</v>
      </c>
      <c r="D2393" s="19">
        <f t="shared" si="111"/>
        <v>245676.79709106809</v>
      </c>
      <c r="E2393" s="19">
        <f t="shared" si="112"/>
        <v>33.654355765899744</v>
      </c>
      <c r="F2393" s="19">
        <f t="shared" si="113"/>
        <v>245710.45144683399</v>
      </c>
      <c r="I2393" s="13">
        <v>41642</v>
      </c>
      <c r="J2393">
        <v>2374</v>
      </c>
      <c r="K2393">
        <v>245676.79709100802</v>
      </c>
      <c r="L2393">
        <v>33.654355765889072</v>
      </c>
      <c r="M2393">
        <v>245710.45144677392</v>
      </c>
    </row>
    <row r="2394" spans="2:13" x14ac:dyDescent="0.25">
      <c r="B2394" s="13">
        <v>41643</v>
      </c>
      <c r="C2394">
        <v>2375</v>
      </c>
      <c r="D2394" s="19">
        <f t="shared" si="111"/>
        <v>245710.45144683399</v>
      </c>
      <c r="E2394" s="19">
        <f t="shared" si="112"/>
        <v>33.658965951621099</v>
      </c>
      <c r="F2394" s="19">
        <f t="shared" si="113"/>
        <v>245744.11041278561</v>
      </c>
      <c r="I2394" s="13">
        <v>41643</v>
      </c>
      <c r="J2394">
        <v>2375</v>
      </c>
      <c r="K2394">
        <v>245710.45144677389</v>
      </c>
      <c r="L2394">
        <v>33.658965951610419</v>
      </c>
      <c r="M2394">
        <v>245744.11041272551</v>
      </c>
    </row>
    <row r="2395" spans="2:13" x14ac:dyDescent="0.25">
      <c r="B2395" s="13">
        <v>41644</v>
      </c>
      <c r="C2395">
        <v>2376</v>
      </c>
      <c r="D2395" s="19">
        <f t="shared" si="111"/>
        <v>245744.11041278561</v>
      </c>
      <c r="E2395" s="19">
        <f t="shared" si="112"/>
        <v>33.663576768874748</v>
      </c>
      <c r="F2395" s="19">
        <f t="shared" si="113"/>
        <v>245777.77398955449</v>
      </c>
      <c r="I2395" s="13">
        <v>41644</v>
      </c>
      <c r="J2395">
        <v>2376</v>
      </c>
      <c r="K2395">
        <v>245744.11041272548</v>
      </c>
      <c r="L2395">
        <v>33.663576768864061</v>
      </c>
      <c r="M2395">
        <v>245777.77398949434</v>
      </c>
    </row>
    <row r="2396" spans="2:13" x14ac:dyDescent="0.25">
      <c r="B2396" s="13">
        <v>41645</v>
      </c>
      <c r="C2396">
        <v>2377</v>
      </c>
      <c r="D2396" s="19">
        <f t="shared" si="111"/>
        <v>245777.77398955449</v>
      </c>
      <c r="E2396" s="19">
        <f t="shared" si="112"/>
        <v>33.668188217747193</v>
      </c>
      <c r="F2396" s="19">
        <f t="shared" si="113"/>
        <v>245811.44217777223</v>
      </c>
      <c r="I2396" s="13">
        <v>41645</v>
      </c>
      <c r="J2396">
        <v>2377</v>
      </c>
      <c r="K2396">
        <v>245777.77398949431</v>
      </c>
      <c r="L2396">
        <v>33.668188217736507</v>
      </c>
      <c r="M2396">
        <v>245811.44217771204</v>
      </c>
    </row>
    <row r="2397" spans="2:13" x14ac:dyDescent="0.25">
      <c r="B2397" s="13">
        <v>41646</v>
      </c>
      <c r="C2397">
        <v>2378</v>
      </c>
      <c r="D2397" s="19">
        <f t="shared" si="111"/>
        <v>245811.44217777223</v>
      </c>
      <c r="E2397" s="19">
        <f t="shared" si="112"/>
        <v>33.672800298324965</v>
      </c>
      <c r="F2397" s="19">
        <f t="shared" si="113"/>
        <v>245845.11497807055</v>
      </c>
      <c r="I2397" s="13">
        <v>41646</v>
      </c>
      <c r="J2397">
        <v>2378</v>
      </c>
      <c r="K2397">
        <v>245811.44217771207</v>
      </c>
      <c r="L2397">
        <v>33.672800298314279</v>
      </c>
      <c r="M2397">
        <v>245845.11497801039</v>
      </c>
    </row>
    <row r="2398" spans="2:13" x14ac:dyDescent="0.25">
      <c r="B2398" s="13">
        <v>41647</v>
      </c>
      <c r="C2398">
        <v>2379</v>
      </c>
      <c r="D2398" s="19">
        <f t="shared" si="111"/>
        <v>245845.11497807055</v>
      </c>
      <c r="E2398" s="19">
        <f t="shared" si="112"/>
        <v>33.6774130106946</v>
      </c>
      <c r="F2398" s="19">
        <f t="shared" si="113"/>
        <v>245878.79239108125</v>
      </c>
      <c r="I2398" s="13">
        <v>41647</v>
      </c>
      <c r="J2398">
        <v>2379</v>
      </c>
      <c r="K2398">
        <v>245845.11497801033</v>
      </c>
      <c r="L2398">
        <v>33.6774130106839</v>
      </c>
      <c r="M2398">
        <v>245878.79239102101</v>
      </c>
    </row>
    <row r="2399" spans="2:13" x14ac:dyDescent="0.25">
      <c r="B2399" s="13">
        <v>41648</v>
      </c>
      <c r="C2399">
        <v>2380</v>
      </c>
      <c r="D2399" s="19">
        <f t="shared" si="111"/>
        <v>245878.79239108125</v>
      </c>
      <c r="E2399" s="19">
        <f t="shared" si="112"/>
        <v>33.682026354942643</v>
      </c>
      <c r="F2399" s="19">
        <f t="shared" si="113"/>
        <v>245912.4744174362</v>
      </c>
      <c r="I2399" s="13">
        <v>41648</v>
      </c>
      <c r="J2399">
        <v>2380</v>
      </c>
      <c r="K2399">
        <v>245878.79239102101</v>
      </c>
      <c r="L2399">
        <v>33.682026354931942</v>
      </c>
      <c r="M2399">
        <v>245912.47441737595</v>
      </c>
    </row>
    <row r="2400" spans="2:13" x14ac:dyDescent="0.25">
      <c r="B2400" s="13">
        <v>41649</v>
      </c>
      <c r="C2400">
        <v>2381</v>
      </c>
      <c r="D2400" s="19">
        <f t="shared" si="111"/>
        <v>245912.4744174362</v>
      </c>
      <c r="E2400" s="19">
        <f t="shared" si="112"/>
        <v>33.686640331155651</v>
      </c>
      <c r="F2400" s="19">
        <f t="shared" si="113"/>
        <v>245946.16105776734</v>
      </c>
      <c r="I2400" s="13">
        <v>41649</v>
      </c>
      <c r="J2400">
        <v>2381</v>
      </c>
      <c r="K2400">
        <v>245912.47441737584</v>
      </c>
      <c r="L2400">
        <v>33.686640331144936</v>
      </c>
      <c r="M2400">
        <v>245946.16105770698</v>
      </c>
    </row>
    <row r="2401" spans="2:13" x14ac:dyDescent="0.25">
      <c r="B2401" s="13">
        <v>41650</v>
      </c>
      <c r="C2401">
        <v>2382</v>
      </c>
      <c r="D2401" s="19">
        <f t="shared" si="111"/>
        <v>245946.16105776734</v>
      </c>
      <c r="E2401" s="19">
        <f t="shared" si="112"/>
        <v>33.69125493942019</v>
      </c>
      <c r="F2401" s="19">
        <f t="shared" si="113"/>
        <v>245979.85231270676</v>
      </c>
      <c r="I2401" s="13">
        <v>41650</v>
      </c>
      <c r="J2401">
        <v>2382</v>
      </c>
      <c r="K2401">
        <v>245946.16105770707</v>
      </c>
      <c r="L2401">
        <v>33.691254939409482</v>
      </c>
      <c r="M2401">
        <v>245979.85231264649</v>
      </c>
    </row>
    <row r="2402" spans="2:13" x14ac:dyDescent="0.25">
      <c r="B2402" s="13">
        <v>41651</v>
      </c>
      <c r="C2402">
        <v>2383</v>
      </c>
      <c r="D2402" s="19">
        <f t="shared" si="111"/>
        <v>245979.85231270676</v>
      </c>
      <c r="E2402" s="19">
        <f t="shared" si="112"/>
        <v>33.695870179822847</v>
      </c>
      <c r="F2402" s="19">
        <f t="shared" si="113"/>
        <v>246013.54818288659</v>
      </c>
      <c r="I2402" s="13">
        <v>41651</v>
      </c>
      <c r="J2402">
        <v>2383</v>
      </c>
      <c r="K2402">
        <v>245979.85231264643</v>
      </c>
      <c r="L2402">
        <v>33.695870179812125</v>
      </c>
      <c r="M2402">
        <v>246013.54818282623</v>
      </c>
    </row>
    <row r="2403" spans="2:13" x14ac:dyDescent="0.25">
      <c r="B2403" s="13">
        <v>41652</v>
      </c>
      <c r="C2403">
        <v>2384</v>
      </c>
      <c r="D2403" s="19">
        <f t="shared" si="111"/>
        <v>246013.54818288659</v>
      </c>
      <c r="E2403" s="19">
        <f t="shared" si="112"/>
        <v>33.700486052450223</v>
      </c>
      <c r="F2403" s="19">
        <f t="shared" si="113"/>
        <v>246047.24866893905</v>
      </c>
      <c r="I2403" s="13">
        <v>41652</v>
      </c>
      <c r="J2403">
        <v>2384</v>
      </c>
      <c r="K2403">
        <v>246013.54818282629</v>
      </c>
      <c r="L2403">
        <v>33.700486052439494</v>
      </c>
      <c r="M2403">
        <v>246047.24866887872</v>
      </c>
    </row>
    <row r="2404" spans="2:13" x14ac:dyDescent="0.25">
      <c r="B2404" s="13">
        <v>41653</v>
      </c>
      <c r="C2404">
        <v>2385</v>
      </c>
      <c r="D2404" s="19">
        <f t="shared" si="111"/>
        <v>246047.24866893905</v>
      </c>
      <c r="E2404" s="19">
        <f t="shared" si="112"/>
        <v>33.705102557388912</v>
      </c>
      <c r="F2404" s="19">
        <f t="shared" si="113"/>
        <v>246080.95377149642</v>
      </c>
      <c r="I2404" s="13">
        <v>41653</v>
      </c>
      <c r="J2404">
        <v>2385</v>
      </c>
      <c r="K2404">
        <v>246047.24866887857</v>
      </c>
      <c r="L2404">
        <v>33.705102557378183</v>
      </c>
      <c r="M2404">
        <v>246080.95377143595</v>
      </c>
    </row>
    <row r="2405" spans="2:13" x14ac:dyDescent="0.25">
      <c r="B2405" s="13">
        <v>41654</v>
      </c>
      <c r="C2405">
        <v>2386</v>
      </c>
      <c r="D2405" s="19">
        <f t="shared" si="111"/>
        <v>246080.95377149642</v>
      </c>
      <c r="E2405" s="19">
        <f t="shared" si="112"/>
        <v>33.709719694725543</v>
      </c>
      <c r="F2405" s="19">
        <f t="shared" si="113"/>
        <v>246114.66349119114</v>
      </c>
      <c r="I2405" s="13">
        <v>41654</v>
      </c>
      <c r="J2405">
        <v>2386</v>
      </c>
      <c r="K2405">
        <v>246080.95377143595</v>
      </c>
      <c r="L2405">
        <v>33.709719694714813</v>
      </c>
      <c r="M2405">
        <v>246114.66349113066</v>
      </c>
    </row>
    <row r="2406" spans="2:13" x14ac:dyDescent="0.25">
      <c r="B2406" s="13">
        <v>41655</v>
      </c>
      <c r="C2406">
        <v>2387</v>
      </c>
      <c r="D2406" s="19">
        <f t="shared" si="111"/>
        <v>246114.66349119114</v>
      </c>
      <c r="E2406" s="19">
        <f t="shared" si="112"/>
        <v>33.714337464546738</v>
      </c>
      <c r="F2406" s="19">
        <f t="shared" si="113"/>
        <v>246148.37782865568</v>
      </c>
      <c r="I2406" s="13">
        <v>41655</v>
      </c>
      <c r="J2406">
        <v>2387</v>
      </c>
      <c r="K2406">
        <v>246114.66349113066</v>
      </c>
      <c r="L2406">
        <v>33.714337464536001</v>
      </c>
      <c r="M2406">
        <v>246148.3778285952</v>
      </c>
    </row>
    <row r="2407" spans="2:13" x14ac:dyDescent="0.25">
      <c r="B2407" s="13">
        <v>41656</v>
      </c>
      <c r="C2407">
        <v>2388</v>
      </c>
      <c r="D2407" s="19">
        <f t="shared" si="111"/>
        <v>246148.37782865568</v>
      </c>
      <c r="E2407" s="19">
        <f t="shared" si="112"/>
        <v>33.71895586693914</v>
      </c>
      <c r="F2407" s="19">
        <f t="shared" si="113"/>
        <v>246182.09678452261</v>
      </c>
      <c r="I2407" s="13">
        <v>41656</v>
      </c>
      <c r="J2407">
        <v>2388</v>
      </c>
      <c r="K2407">
        <v>246148.37782859517</v>
      </c>
      <c r="L2407">
        <v>33.718955866928397</v>
      </c>
      <c r="M2407">
        <v>246182.0967844621</v>
      </c>
    </row>
    <row r="2408" spans="2:13" x14ac:dyDescent="0.25">
      <c r="B2408" s="13">
        <v>41657</v>
      </c>
      <c r="C2408">
        <v>2389</v>
      </c>
      <c r="D2408" s="19">
        <f t="shared" si="111"/>
        <v>246182.09678452261</v>
      </c>
      <c r="E2408" s="19">
        <f t="shared" si="112"/>
        <v>33.723574901989402</v>
      </c>
      <c r="F2408" s="19">
        <f t="shared" si="113"/>
        <v>246215.8203594246</v>
      </c>
      <c r="I2408" s="13">
        <v>41657</v>
      </c>
      <c r="J2408">
        <v>2389</v>
      </c>
      <c r="K2408">
        <v>246182.09678446208</v>
      </c>
      <c r="L2408">
        <v>33.723574901978658</v>
      </c>
      <c r="M2408">
        <v>246215.82035936406</v>
      </c>
    </row>
    <row r="2409" spans="2:13" x14ac:dyDescent="0.25">
      <c r="B2409" s="13">
        <v>41658</v>
      </c>
      <c r="C2409">
        <v>2390</v>
      </c>
      <c r="D2409" s="19">
        <f t="shared" si="111"/>
        <v>246215.8203594246</v>
      </c>
      <c r="E2409" s="19">
        <f t="shared" si="112"/>
        <v>33.728194569784193</v>
      </c>
      <c r="F2409" s="19">
        <f t="shared" si="113"/>
        <v>246249.54855399439</v>
      </c>
      <c r="I2409" s="13">
        <v>41658</v>
      </c>
      <c r="J2409">
        <v>2390</v>
      </c>
      <c r="K2409">
        <v>246215.82035936404</v>
      </c>
      <c r="L2409">
        <v>33.72819456977345</v>
      </c>
      <c r="M2409">
        <v>246249.5485539338</v>
      </c>
    </row>
    <row r="2410" spans="2:13" x14ac:dyDescent="0.25">
      <c r="B2410" s="13">
        <v>41659</v>
      </c>
      <c r="C2410">
        <v>2391</v>
      </c>
      <c r="D2410" s="19">
        <f t="shared" si="111"/>
        <v>246249.54855399439</v>
      </c>
      <c r="E2410" s="19">
        <f t="shared" si="112"/>
        <v>33.732814870410195</v>
      </c>
      <c r="F2410" s="19">
        <f t="shared" si="113"/>
        <v>246283.28136886479</v>
      </c>
      <c r="I2410" s="13">
        <v>41659</v>
      </c>
      <c r="J2410">
        <v>2391</v>
      </c>
      <c r="K2410">
        <v>246249.54855393383</v>
      </c>
      <c r="L2410">
        <v>33.732814870399437</v>
      </c>
      <c r="M2410">
        <v>246283.28136880422</v>
      </c>
    </row>
    <row r="2411" spans="2:13" x14ac:dyDescent="0.25">
      <c r="B2411" s="13">
        <v>41660</v>
      </c>
      <c r="C2411">
        <v>2392</v>
      </c>
      <c r="D2411" s="19">
        <f t="shared" si="111"/>
        <v>246283.28136886479</v>
      </c>
      <c r="E2411" s="19">
        <f t="shared" si="112"/>
        <v>33.737435803954085</v>
      </c>
      <c r="F2411" s="19">
        <f t="shared" si="113"/>
        <v>246317.01880466874</v>
      </c>
      <c r="I2411" s="13">
        <v>41660</v>
      </c>
      <c r="J2411">
        <v>2392</v>
      </c>
      <c r="K2411">
        <v>246283.28136880419</v>
      </c>
      <c r="L2411">
        <v>33.737435803943328</v>
      </c>
      <c r="M2411">
        <v>246317.01880460815</v>
      </c>
    </row>
    <row r="2412" spans="2:13" x14ac:dyDescent="0.25">
      <c r="B2412" s="13">
        <v>41661</v>
      </c>
      <c r="C2412">
        <v>2393</v>
      </c>
      <c r="D2412" s="19">
        <f t="shared" si="111"/>
        <v>246317.01880466874</v>
      </c>
      <c r="E2412" s="19">
        <f t="shared" si="112"/>
        <v>33.742057370502572</v>
      </c>
      <c r="F2412" s="19">
        <f t="shared" si="113"/>
        <v>246350.76086203926</v>
      </c>
      <c r="I2412" s="13">
        <v>41661</v>
      </c>
      <c r="J2412">
        <v>2393</v>
      </c>
      <c r="K2412">
        <v>246317.01880460809</v>
      </c>
      <c r="L2412">
        <v>33.742057370491807</v>
      </c>
      <c r="M2412">
        <v>246350.76086197858</v>
      </c>
    </row>
    <row r="2413" spans="2:13" x14ac:dyDescent="0.25">
      <c r="B2413" s="13">
        <v>41662</v>
      </c>
      <c r="C2413">
        <v>2394</v>
      </c>
      <c r="D2413" s="19">
        <f t="shared" si="111"/>
        <v>246350.76086203926</v>
      </c>
      <c r="E2413" s="19">
        <f t="shared" si="112"/>
        <v>33.746679570142369</v>
      </c>
      <c r="F2413" s="19">
        <f t="shared" si="113"/>
        <v>246384.5075416094</v>
      </c>
      <c r="I2413" s="13">
        <v>41662</v>
      </c>
      <c r="J2413">
        <v>2394</v>
      </c>
      <c r="K2413">
        <v>246350.76086197858</v>
      </c>
      <c r="L2413">
        <v>33.746679570131597</v>
      </c>
      <c r="M2413">
        <v>246384.50754154869</v>
      </c>
    </row>
    <row r="2414" spans="2:13" x14ac:dyDescent="0.25">
      <c r="B2414" s="13">
        <v>41663</v>
      </c>
      <c r="C2414">
        <v>2395</v>
      </c>
      <c r="D2414" s="19">
        <f t="shared" si="111"/>
        <v>246384.5075416094</v>
      </c>
      <c r="E2414" s="19">
        <f t="shared" si="112"/>
        <v>33.751302402960199</v>
      </c>
      <c r="F2414" s="19">
        <f t="shared" si="113"/>
        <v>246418.25884401237</v>
      </c>
      <c r="I2414" s="13">
        <v>41663</v>
      </c>
      <c r="J2414">
        <v>2395</v>
      </c>
      <c r="K2414">
        <v>246384.50754154866</v>
      </c>
      <c r="L2414">
        <v>33.75130240294942</v>
      </c>
      <c r="M2414">
        <v>246418.25884395163</v>
      </c>
    </row>
    <row r="2415" spans="2:13" x14ac:dyDescent="0.25">
      <c r="B2415" s="13">
        <v>41664</v>
      </c>
      <c r="C2415">
        <v>2396</v>
      </c>
      <c r="D2415" s="19">
        <f t="shared" si="111"/>
        <v>246418.25884401237</v>
      </c>
      <c r="E2415" s="19">
        <f t="shared" si="112"/>
        <v>33.755925869042791</v>
      </c>
      <c r="F2415" s="19">
        <f t="shared" si="113"/>
        <v>246452.01476988141</v>
      </c>
      <c r="I2415" s="13">
        <v>41664</v>
      </c>
      <c r="J2415">
        <v>2396</v>
      </c>
      <c r="K2415">
        <v>246418.25884395163</v>
      </c>
      <c r="L2415">
        <v>33.755925869032012</v>
      </c>
      <c r="M2415">
        <v>246452.01476982067</v>
      </c>
    </row>
    <row r="2416" spans="2:13" x14ac:dyDescent="0.25">
      <c r="B2416" s="13">
        <v>41665</v>
      </c>
      <c r="C2416">
        <v>2397</v>
      </c>
      <c r="D2416" s="19">
        <f t="shared" si="111"/>
        <v>246452.01476988141</v>
      </c>
      <c r="E2416" s="19">
        <f t="shared" si="112"/>
        <v>33.760549968476909</v>
      </c>
      <c r="F2416" s="19">
        <f t="shared" si="113"/>
        <v>246485.7753198499</v>
      </c>
      <c r="I2416" s="13">
        <v>41665</v>
      </c>
      <c r="J2416">
        <v>2397</v>
      </c>
      <c r="K2416">
        <v>246452.01476982058</v>
      </c>
      <c r="L2416">
        <v>33.760549968466123</v>
      </c>
      <c r="M2416">
        <v>246485.77531978904</v>
      </c>
    </row>
    <row r="2417" spans="2:13" x14ac:dyDescent="0.25">
      <c r="B2417" s="13">
        <v>41666</v>
      </c>
      <c r="C2417">
        <v>2398</v>
      </c>
      <c r="D2417" s="19">
        <f t="shared" si="111"/>
        <v>246485.7753198499</v>
      </c>
      <c r="E2417" s="19">
        <f t="shared" si="112"/>
        <v>33.765174701349302</v>
      </c>
      <c r="F2417" s="19">
        <f t="shared" si="113"/>
        <v>246519.54049455124</v>
      </c>
      <c r="I2417" s="13">
        <v>41666</v>
      </c>
      <c r="J2417">
        <v>2398</v>
      </c>
      <c r="K2417">
        <v>246485.77531978907</v>
      </c>
      <c r="L2417">
        <v>33.765174701338516</v>
      </c>
      <c r="M2417">
        <v>246519.54049449041</v>
      </c>
    </row>
    <row r="2418" spans="2:13" x14ac:dyDescent="0.25">
      <c r="B2418" s="13">
        <v>41667</v>
      </c>
      <c r="C2418">
        <v>2399</v>
      </c>
      <c r="D2418" s="19">
        <f t="shared" si="111"/>
        <v>246519.54049455124</v>
      </c>
      <c r="E2418" s="19">
        <f t="shared" si="112"/>
        <v>33.76980006774675</v>
      </c>
      <c r="F2418" s="19">
        <f t="shared" si="113"/>
        <v>246553.31029461898</v>
      </c>
      <c r="I2418" s="13">
        <v>41667</v>
      </c>
      <c r="J2418">
        <v>2399</v>
      </c>
      <c r="K2418">
        <v>246519.54049449041</v>
      </c>
      <c r="L2418">
        <v>33.76980006773595</v>
      </c>
      <c r="M2418">
        <v>246553.31029455815</v>
      </c>
    </row>
    <row r="2419" spans="2:13" x14ac:dyDescent="0.25">
      <c r="B2419" s="13">
        <v>41668</v>
      </c>
      <c r="C2419">
        <v>2400</v>
      </c>
      <c r="D2419" s="19">
        <f t="shared" si="111"/>
        <v>246553.31029461898</v>
      </c>
      <c r="E2419" s="19">
        <f t="shared" si="112"/>
        <v>33.774426067756025</v>
      </c>
      <c r="F2419" s="19">
        <f t="shared" si="113"/>
        <v>246587.08472068672</v>
      </c>
      <c r="I2419" s="13">
        <v>41668</v>
      </c>
      <c r="J2419">
        <v>2400</v>
      </c>
      <c r="K2419">
        <v>246553.31029455809</v>
      </c>
      <c r="L2419">
        <v>33.774426067745225</v>
      </c>
      <c r="M2419">
        <v>246587.08472062583</v>
      </c>
    </row>
    <row r="2420" spans="2:13" x14ac:dyDescent="0.25">
      <c r="B2420" s="13">
        <v>41669</v>
      </c>
      <c r="C2420">
        <v>2401</v>
      </c>
      <c r="D2420" s="19">
        <f t="shared" si="111"/>
        <v>246587.08472068672</v>
      </c>
      <c r="E2420" s="19">
        <f t="shared" si="112"/>
        <v>33.779052701463939</v>
      </c>
      <c r="F2420" s="19">
        <f t="shared" si="113"/>
        <v>246620.86377338818</v>
      </c>
      <c r="I2420" s="13">
        <v>41669</v>
      </c>
      <c r="J2420">
        <v>2401</v>
      </c>
      <c r="K2420">
        <v>246587.08472062577</v>
      </c>
      <c r="L2420">
        <v>33.779052701453132</v>
      </c>
      <c r="M2420">
        <v>246620.86377332723</v>
      </c>
    </row>
    <row r="2421" spans="2:13" x14ac:dyDescent="0.25">
      <c r="B2421" s="13">
        <v>41670</v>
      </c>
      <c r="C2421">
        <v>2402</v>
      </c>
      <c r="D2421" s="19">
        <f t="shared" si="111"/>
        <v>246620.86377338818</v>
      </c>
      <c r="E2421" s="19">
        <f t="shared" si="112"/>
        <v>33.783679968957287</v>
      </c>
      <c r="F2421" s="19">
        <f t="shared" si="113"/>
        <v>246654.64745335715</v>
      </c>
      <c r="I2421" s="13">
        <v>41670</v>
      </c>
      <c r="J2421">
        <v>2402</v>
      </c>
      <c r="K2421">
        <v>246620.86377332718</v>
      </c>
      <c r="L2421">
        <v>33.78367996894648</v>
      </c>
      <c r="M2421">
        <v>246654.64745329611</v>
      </c>
    </row>
    <row r="2422" spans="2:13" x14ac:dyDescent="0.25">
      <c r="B2422" s="13">
        <v>41671</v>
      </c>
      <c r="C2422">
        <v>2403</v>
      </c>
      <c r="D2422" s="19">
        <f t="shared" si="111"/>
        <v>246654.64745335715</v>
      </c>
      <c r="E2422" s="19">
        <f t="shared" si="112"/>
        <v>33.788307870322903</v>
      </c>
      <c r="F2422" s="19">
        <f t="shared" si="113"/>
        <v>246688.43576122748</v>
      </c>
      <c r="I2422" s="13">
        <v>41671</v>
      </c>
      <c r="J2422">
        <v>2403</v>
      </c>
      <c r="K2422">
        <v>246654.64745329611</v>
      </c>
      <c r="L2422">
        <v>33.788307870312082</v>
      </c>
      <c r="M2422">
        <v>246688.43576116642</v>
      </c>
    </row>
    <row r="2423" spans="2:13" x14ac:dyDescent="0.25">
      <c r="B2423" s="13">
        <v>41672</v>
      </c>
      <c r="C2423">
        <v>2404</v>
      </c>
      <c r="D2423" s="19">
        <f t="shared" si="111"/>
        <v>246688.43576122748</v>
      </c>
      <c r="E2423" s="19">
        <f t="shared" si="112"/>
        <v>33.792936405647602</v>
      </c>
      <c r="F2423" s="19">
        <f t="shared" si="113"/>
        <v>246722.22869763314</v>
      </c>
      <c r="I2423" s="13">
        <v>41672</v>
      </c>
      <c r="J2423">
        <v>2404</v>
      </c>
      <c r="K2423">
        <v>246688.43576116642</v>
      </c>
      <c r="L2423">
        <v>33.79293640563678</v>
      </c>
      <c r="M2423">
        <v>246722.22869757205</v>
      </c>
    </row>
    <row r="2424" spans="2:13" x14ac:dyDescent="0.25">
      <c r="B2424" s="13">
        <v>41673</v>
      </c>
      <c r="C2424">
        <v>2405</v>
      </c>
      <c r="D2424" s="19">
        <f t="shared" si="111"/>
        <v>246722.22869763314</v>
      </c>
      <c r="E2424" s="19">
        <f t="shared" si="112"/>
        <v>33.79756557501824</v>
      </c>
      <c r="F2424" s="19">
        <f t="shared" si="113"/>
        <v>246756.02626320816</v>
      </c>
      <c r="I2424" s="13">
        <v>41673</v>
      </c>
      <c r="J2424">
        <v>2405</v>
      </c>
      <c r="K2424">
        <v>246722.22869757205</v>
      </c>
      <c r="L2424">
        <v>33.797565575007411</v>
      </c>
      <c r="M2424">
        <v>246756.02626314707</v>
      </c>
    </row>
    <row r="2425" spans="2:13" x14ac:dyDescent="0.25">
      <c r="B2425" s="13">
        <v>41674</v>
      </c>
      <c r="C2425">
        <v>2406</v>
      </c>
      <c r="D2425" s="19">
        <f t="shared" si="111"/>
        <v>246756.02626320816</v>
      </c>
      <c r="E2425" s="19">
        <f t="shared" si="112"/>
        <v>33.802195378521667</v>
      </c>
      <c r="F2425" s="19">
        <f t="shared" si="113"/>
        <v>246789.82845858668</v>
      </c>
      <c r="I2425" s="13">
        <v>41674</v>
      </c>
      <c r="J2425">
        <v>2406</v>
      </c>
      <c r="K2425">
        <v>246756.02626314707</v>
      </c>
      <c r="L2425">
        <v>33.802195378510831</v>
      </c>
      <c r="M2425">
        <v>246789.82845852559</v>
      </c>
    </row>
    <row r="2426" spans="2:13" x14ac:dyDescent="0.25">
      <c r="B2426" s="13">
        <v>41675</v>
      </c>
      <c r="C2426">
        <v>2407</v>
      </c>
      <c r="D2426" s="19">
        <f t="shared" si="111"/>
        <v>246789.82845858668</v>
      </c>
      <c r="E2426" s="19">
        <f t="shared" si="112"/>
        <v>33.806825816244753</v>
      </c>
      <c r="F2426" s="19">
        <f t="shared" si="113"/>
        <v>246823.63528440293</v>
      </c>
      <c r="I2426" s="13">
        <v>41675</v>
      </c>
      <c r="J2426">
        <v>2407</v>
      </c>
      <c r="K2426">
        <v>246789.82845852553</v>
      </c>
      <c r="L2426">
        <v>33.806825816233903</v>
      </c>
      <c r="M2426">
        <v>246823.63528434176</v>
      </c>
    </row>
    <row r="2427" spans="2:13" x14ac:dyDescent="0.25">
      <c r="B2427" s="13">
        <v>41676</v>
      </c>
      <c r="C2427">
        <v>2408</v>
      </c>
      <c r="D2427" s="19">
        <f t="shared" si="111"/>
        <v>246823.63528440293</v>
      </c>
      <c r="E2427" s="19">
        <f t="shared" si="112"/>
        <v>33.811456888274378</v>
      </c>
      <c r="F2427" s="19">
        <f t="shared" si="113"/>
        <v>246857.44674129121</v>
      </c>
      <c r="I2427" s="13">
        <v>41676</v>
      </c>
      <c r="J2427">
        <v>2408</v>
      </c>
      <c r="K2427">
        <v>246823.63528434181</v>
      </c>
      <c r="L2427">
        <v>33.811456888263521</v>
      </c>
      <c r="M2427">
        <v>246857.44674123009</v>
      </c>
    </row>
    <row r="2428" spans="2:13" x14ac:dyDescent="0.25">
      <c r="B2428" s="13">
        <v>41677</v>
      </c>
      <c r="C2428">
        <v>2409</v>
      </c>
      <c r="D2428" s="19">
        <f t="shared" si="111"/>
        <v>246857.44674129121</v>
      </c>
      <c r="E2428" s="19">
        <f t="shared" si="112"/>
        <v>33.816088594697433</v>
      </c>
      <c r="F2428" s="19">
        <f t="shared" si="113"/>
        <v>246891.26282988591</v>
      </c>
      <c r="I2428" s="13">
        <v>41677</v>
      </c>
      <c r="J2428">
        <v>2409</v>
      </c>
      <c r="K2428">
        <v>246857.44674122994</v>
      </c>
      <c r="L2428">
        <v>33.816088594686576</v>
      </c>
      <c r="M2428">
        <v>246891.26282982464</v>
      </c>
    </row>
    <row r="2429" spans="2:13" x14ac:dyDescent="0.25">
      <c r="B2429" s="13">
        <v>41678</v>
      </c>
      <c r="C2429">
        <v>2410</v>
      </c>
      <c r="D2429" s="19">
        <f t="shared" si="111"/>
        <v>246891.26282988591</v>
      </c>
      <c r="E2429" s="19">
        <f t="shared" si="112"/>
        <v>33.820720935600811</v>
      </c>
      <c r="F2429" s="19">
        <f t="shared" si="113"/>
        <v>246925.0835508215</v>
      </c>
      <c r="I2429" s="13">
        <v>41678</v>
      </c>
      <c r="J2429">
        <v>2410</v>
      </c>
      <c r="K2429">
        <v>246891.26282982464</v>
      </c>
      <c r="L2429">
        <v>33.820720935589954</v>
      </c>
      <c r="M2429">
        <v>246925.08355076023</v>
      </c>
    </row>
    <row r="2430" spans="2:13" x14ac:dyDescent="0.25">
      <c r="B2430" s="13">
        <v>41679</v>
      </c>
      <c r="C2430">
        <v>2411</v>
      </c>
      <c r="D2430" s="19">
        <f t="shared" si="111"/>
        <v>246925.0835508215</v>
      </c>
      <c r="E2430" s="19">
        <f t="shared" si="112"/>
        <v>33.825353911071439</v>
      </c>
      <c r="F2430" s="19">
        <f t="shared" si="113"/>
        <v>246958.90890473255</v>
      </c>
      <c r="I2430" s="13">
        <v>41679</v>
      </c>
      <c r="J2430">
        <v>2411</v>
      </c>
      <c r="K2430">
        <v>246925.08355076017</v>
      </c>
      <c r="L2430">
        <v>33.825353911060574</v>
      </c>
      <c r="M2430">
        <v>246958.90890467123</v>
      </c>
    </row>
    <row r="2431" spans="2:13" x14ac:dyDescent="0.25">
      <c r="B2431" s="13">
        <v>41680</v>
      </c>
      <c r="C2431">
        <v>2412</v>
      </c>
      <c r="D2431" s="19">
        <f t="shared" si="111"/>
        <v>246958.90890473255</v>
      </c>
      <c r="E2431" s="19">
        <f t="shared" si="112"/>
        <v>33.829987521196244</v>
      </c>
      <c r="F2431" s="19">
        <f t="shared" si="113"/>
        <v>246992.73889225375</v>
      </c>
      <c r="I2431" s="13">
        <v>41680</v>
      </c>
      <c r="J2431">
        <v>2412</v>
      </c>
      <c r="K2431">
        <v>246958.90890467129</v>
      </c>
      <c r="L2431">
        <v>33.829987521185373</v>
      </c>
      <c r="M2431">
        <v>246992.73889219249</v>
      </c>
    </row>
    <row r="2432" spans="2:13" x14ac:dyDescent="0.25">
      <c r="B2432" s="13">
        <v>41681</v>
      </c>
      <c r="C2432">
        <v>2413</v>
      </c>
      <c r="D2432" s="19">
        <f t="shared" si="111"/>
        <v>246992.73889225375</v>
      </c>
      <c r="E2432" s="19">
        <f t="shared" si="112"/>
        <v>33.834621766062163</v>
      </c>
      <c r="F2432" s="19">
        <f t="shared" si="113"/>
        <v>247026.57351401981</v>
      </c>
      <c r="I2432" s="13">
        <v>41681</v>
      </c>
      <c r="J2432">
        <v>2413</v>
      </c>
      <c r="K2432">
        <v>246992.73889219237</v>
      </c>
      <c r="L2432">
        <v>33.834621766051285</v>
      </c>
      <c r="M2432">
        <v>247026.57351395843</v>
      </c>
    </row>
    <row r="2433" spans="2:13" x14ac:dyDescent="0.25">
      <c r="B2433" s="13">
        <v>41682</v>
      </c>
      <c r="C2433">
        <v>2414</v>
      </c>
      <c r="D2433" s="19">
        <f t="shared" si="111"/>
        <v>247026.57351401981</v>
      </c>
      <c r="E2433" s="19">
        <f t="shared" si="112"/>
        <v>33.839256645756144</v>
      </c>
      <c r="F2433" s="19">
        <f t="shared" si="113"/>
        <v>247060.41277066557</v>
      </c>
      <c r="I2433" s="13">
        <v>41682</v>
      </c>
      <c r="J2433">
        <v>2414</v>
      </c>
      <c r="K2433">
        <v>247026.5735139584</v>
      </c>
      <c r="L2433">
        <v>33.839256645745266</v>
      </c>
      <c r="M2433">
        <v>247060.41277060413</v>
      </c>
    </row>
    <row r="2434" spans="2:13" x14ac:dyDescent="0.25">
      <c r="B2434" s="13">
        <v>41683</v>
      </c>
      <c r="C2434">
        <v>2415</v>
      </c>
      <c r="D2434" s="19">
        <f t="shared" si="111"/>
        <v>247060.41277066557</v>
      </c>
      <c r="E2434" s="19">
        <f t="shared" si="112"/>
        <v>33.843892160365151</v>
      </c>
      <c r="F2434" s="19">
        <f t="shared" si="113"/>
        <v>247094.25666282594</v>
      </c>
      <c r="I2434" s="13">
        <v>41683</v>
      </c>
      <c r="J2434">
        <v>2415</v>
      </c>
      <c r="K2434">
        <v>247060.41277060416</v>
      </c>
      <c r="L2434">
        <v>33.843892160354265</v>
      </c>
      <c r="M2434">
        <v>247094.25666276453</v>
      </c>
    </row>
    <row r="2435" spans="2:13" x14ac:dyDescent="0.25">
      <c r="B2435" s="13">
        <v>41684</v>
      </c>
      <c r="C2435">
        <v>2416</v>
      </c>
      <c r="D2435" s="19">
        <f t="shared" si="111"/>
        <v>247094.25666282594</v>
      </c>
      <c r="E2435" s="19">
        <f t="shared" si="112"/>
        <v>33.84852830997616</v>
      </c>
      <c r="F2435" s="19">
        <f t="shared" si="113"/>
        <v>247128.10519113592</v>
      </c>
      <c r="I2435" s="13">
        <v>41684</v>
      </c>
      <c r="J2435">
        <v>2416</v>
      </c>
      <c r="K2435">
        <v>247094.2566627645</v>
      </c>
      <c r="L2435">
        <v>33.848528309965275</v>
      </c>
      <c r="M2435">
        <v>247128.10519107446</v>
      </c>
    </row>
    <row r="2436" spans="2:13" x14ac:dyDescent="0.25">
      <c r="B2436" s="13">
        <v>41685</v>
      </c>
      <c r="C2436">
        <v>2417</v>
      </c>
      <c r="D2436" s="19">
        <f t="shared" si="111"/>
        <v>247128.10519113592</v>
      </c>
      <c r="E2436" s="19">
        <f t="shared" si="112"/>
        <v>33.853165094676157</v>
      </c>
      <c r="F2436" s="19">
        <f t="shared" si="113"/>
        <v>247161.95835623061</v>
      </c>
      <c r="I2436" s="13">
        <v>41685</v>
      </c>
      <c r="J2436">
        <v>2417</v>
      </c>
      <c r="K2436">
        <v>247128.1051910744</v>
      </c>
      <c r="L2436">
        <v>33.853165094665258</v>
      </c>
      <c r="M2436">
        <v>247161.95835616905</v>
      </c>
    </row>
    <row r="2437" spans="2:13" x14ac:dyDescent="0.25">
      <c r="B2437" s="13">
        <v>41686</v>
      </c>
      <c r="C2437">
        <v>2418</v>
      </c>
      <c r="D2437" s="19">
        <f t="shared" si="111"/>
        <v>247161.95835623061</v>
      </c>
      <c r="E2437" s="19">
        <f t="shared" si="112"/>
        <v>33.857802514552141</v>
      </c>
      <c r="F2437" s="19">
        <f t="shared" si="113"/>
        <v>247195.81615874515</v>
      </c>
      <c r="I2437" s="13">
        <v>41686</v>
      </c>
      <c r="J2437">
        <v>2418</v>
      </c>
      <c r="K2437">
        <v>247161.95835616908</v>
      </c>
      <c r="L2437">
        <v>33.857802514541241</v>
      </c>
      <c r="M2437">
        <v>247195.81615868362</v>
      </c>
    </row>
    <row r="2438" spans="2:13" x14ac:dyDescent="0.25">
      <c r="B2438" s="13">
        <v>41687</v>
      </c>
      <c r="C2438">
        <v>2419</v>
      </c>
      <c r="D2438" s="19">
        <f t="shared" si="111"/>
        <v>247195.81615874515</v>
      </c>
      <c r="E2438" s="19">
        <f t="shared" si="112"/>
        <v>33.862440569691117</v>
      </c>
      <c r="F2438" s="19">
        <f t="shared" si="113"/>
        <v>247229.67859931485</v>
      </c>
      <c r="I2438" s="13">
        <v>41687</v>
      </c>
      <c r="J2438">
        <v>2419</v>
      </c>
      <c r="K2438">
        <v>247195.81615868359</v>
      </c>
      <c r="L2438">
        <v>33.86244056968021</v>
      </c>
      <c r="M2438">
        <v>247229.67859925327</v>
      </c>
    </row>
    <row r="2439" spans="2:13" x14ac:dyDescent="0.25">
      <c r="B2439" s="13">
        <v>41688</v>
      </c>
      <c r="C2439">
        <v>2420</v>
      </c>
      <c r="D2439" s="19">
        <f t="shared" si="111"/>
        <v>247229.67859931485</v>
      </c>
      <c r="E2439" s="19">
        <f t="shared" si="112"/>
        <v>33.86707926018012</v>
      </c>
      <c r="F2439" s="19">
        <f t="shared" si="113"/>
        <v>247263.54567857503</v>
      </c>
      <c r="I2439" s="13">
        <v>41688</v>
      </c>
      <c r="J2439">
        <v>2420</v>
      </c>
      <c r="K2439">
        <v>247229.67859925327</v>
      </c>
      <c r="L2439">
        <v>33.867079260169206</v>
      </c>
      <c r="M2439">
        <v>247263.54567851344</v>
      </c>
    </row>
    <row r="2440" spans="2:13" x14ac:dyDescent="0.25">
      <c r="B2440" s="13">
        <v>41689</v>
      </c>
      <c r="C2440">
        <v>2421</v>
      </c>
      <c r="D2440" s="19">
        <f t="shared" si="111"/>
        <v>247263.54567857503</v>
      </c>
      <c r="E2440" s="19">
        <f t="shared" si="112"/>
        <v>33.871718586106169</v>
      </c>
      <c r="F2440" s="19">
        <f t="shared" si="113"/>
        <v>247297.41739716113</v>
      </c>
      <c r="I2440" s="13">
        <v>41689</v>
      </c>
      <c r="J2440">
        <v>2421</v>
      </c>
      <c r="K2440">
        <v>247263.54567851339</v>
      </c>
      <c r="L2440">
        <v>33.871718586095255</v>
      </c>
      <c r="M2440">
        <v>247297.41739709949</v>
      </c>
    </row>
    <row r="2441" spans="2:13" x14ac:dyDescent="0.25">
      <c r="B2441" s="13">
        <v>41690</v>
      </c>
      <c r="C2441">
        <v>2422</v>
      </c>
      <c r="D2441" s="19">
        <f t="shared" si="111"/>
        <v>247297.41739716113</v>
      </c>
      <c r="E2441" s="19">
        <f t="shared" si="112"/>
        <v>33.876358547556322</v>
      </c>
      <c r="F2441" s="19">
        <f t="shared" si="113"/>
        <v>247331.2937557087</v>
      </c>
      <c r="I2441" s="13">
        <v>41690</v>
      </c>
      <c r="J2441">
        <v>2422</v>
      </c>
      <c r="K2441">
        <v>247297.41739709943</v>
      </c>
      <c r="L2441">
        <v>33.876358547545394</v>
      </c>
      <c r="M2441">
        <v>247331.29375564697</v>
      </c>
    </row>
    <row r="2442" spans="2:13" x14ac:dyDescent="0.25">
      <c r="B2442" s="13">
        <v>41691</v>
      </c>
      <c r="C2442">
        <v>2423</v>
      </c>
      <c r="D2442" s="19">
        <f t="shared" si="111"/>
        <v>247331.2937557087</v>
      </c>
      <c r="E2442" s="19">
        <f t="shared" si="112"/>
        <v>33.880999144617633</v>
      </c>
      <c r="F2442" s="19">
        <f t="shared" si="113"/>
        <v>247365.1747548533</v>
      </c>
      <c r="I2442" s="13">
        <v>41691</v>
      </c>
      <c r="J2442">
        <v>2423</v>
      </c>
      <c r="K2442">
        <v>247331.29375564703</v>
      </c>
      <c r="L2442">
        <v>33.880999144606704</v>
      </c>
      <c r="M2442">
        <v>247365.17475479163</v>
      </c>
    </row>
    <row r="2443" spans="2:13" x14ac:dyDescent="0.25">
      <c r="B2443" s="13">
        <v>41692</v>
      </c>
      <c r="C2443">
        <v>2424</v>
      </c>
      <c r="D2443" s="19">
        <f t="shared" si="111"/>
        <v>247365.1747548533</v>
      </c>
      <c r="E2443" s="19">
        <f t="shared" si="112"/>
        <v>33.885640377377172</v>
      </c>
      <c r="F2443" s="19">
        <f t="shared" si="113"/>
        <v>247399.06039523068</v>
      </c>
      <c r="I2443" s="13">
        <v>41692</v>
      </c>
      <c r="J2443">
        <v>2424</v>
      </c>
      <c r="K2443">
        <v>247365.17475479163</v>
      </c>
      <c r="L2443">
        <v>33.885640377366236</v>
      </c>
      <c r="M2443">
        <v>247399.06039516898</v>
      </c>
    </row>
    <row r="2444" spans="2:13" x14ac:dyDescent="0.25">
      <c r="B2444" s="13">
        <v>41693</v>
      </c>
      <c r="C2444">
        <v>2425</v>
      </c>
      <c r="D2444" s="19">
        <f t="shared" si="111"/>
        <v>247399.06039523068</v>
      </c>
      <c r="E2444" s="19">
        <f t="shared" si="112"/>
        <v>33.890282245922016</v>
      </c>
      <c r="F2444" s="19">
        <f t="shared" si="113"/>
        <v>247432.95067747662</v>
      </c>
      <c r="I2444" s="13">
        <v>41693</v>
      </c>
      <c r="J2444">
        <v>2425</v>
      </c>
      <c r="K2444">
        <v>247399.0603951689</v>
      </c>
      <c r="L2444">
        <v>33.890282245911081</v>
      </c>
      <c r="M2444">
        <v>247432.9506774148</v>
      </c>
    </row>
    <row r="2445" spans="2:13" x14ac:dyDescent="0.25">
      <c r="B2445" s="13">
        <v>41694</v>
      </c>
      <c r="C2445">
        <v>2426</v>
      </c>
      <c r="D2445" s="19">
        <f t="shared" si="111"/>
        <v>247432.95067747662</v>
      </c>
      <c r="E2445" s="19">
        <f t="shared" si="112"/>
        <v>33.894924750339264</v>
      </c>
      <c r="F2445" s="19">
        <f t="shared" si="113"/>
        <v>247466.84560222697</v>
      </c>
      <c r="I2445" s="13">
        <v>41694</v>
      </c>
      <c r="J2445">
        <v>2426</v>
      </c>
      <c r="K2445">
        <v>247432.95067741477</v>
      </c>
      <c r="L2445">
        <v>33.894924750328315</v>
      </c>
      <c r="M2445">
        <v>247466.84560216509</v>
      </c>
    </row>
    <row r="2446" spans="2:13" x14ac:dyDescent="0.25">
      <c r="B2446" s="13">
        <v>41695</v>
      </c>
      <c r="C2446">
        <v>2427</v>
      </c>
      <c r="D2446" s="19">
        <f t="shared" si="111"/>
        <v>247466.84560222697</v>
      </c>
      <c r="E2446" s="19">
        <f t="shared" si="112"/>
        <v>33.899567890716028</v>
      </c>
      <c r="F2446" s="19">
        <f t="shared" si="113"/>
        <v>247500.74517011768</v>
      </c>
      <c r="I2446" s="13">
        <v>41695</v>
      </c>
      <c r="J2446">
        <v>2427</v>
      </c>
      <c r="K2446">
        <v>247466.84560216509</v>
      </c>
      <c r="L2446">
        <v>33.899567890705079</v>
      </c>
      <c r="M2446">
        <v>247500.7451700558</v>
      </c>
    </row>
    <row r="2447" spans="2:13" x14ac:dyDescent="0.25">
      <c r="B2447" s="13">
        <v>41696</v>
      </c>
      <c r="C2447">
        <v>2428</v>
      </c>
      <c r="D2447" s="19">
        <f t="shared" si="111"/>
        <v>247500.74517011768</v>
      </c>
      <c r="E2447" s="19">
        <f t="shared" si="112"/>
        <v>33.904211667139414</v>
      </c>
      <c r="F2447" s="19">
        <f t="shared" si="113"/>
        <v>247534.64938178481</v>
      </c>
      <c r="I2447" s="13">
        <v>41696</v>
      </c>
      <c r="J2447">
        <v>2428</v>
      </c>
      <c r="K2447">
        <v>247500.7451700558</v>
      </c>
      <c r="L2447">
        <v>33.90421166712845</v>
      </c>
      <c r="M2447">
        <v>247534.64938172293</v>
      </c>
    </row>
    <row r="2448" spans="2:13" x14ac:dyDescent="0.25">
      <c r="B2448" s="13">
        <v>41697</v>
      </c>
      <c r="C2448">
        <v>2429</v>
      </c>
      <c r="D2448" s="19">
        <f t="shared" si="111"/>
        <v>247534.64938178481</v>
      </c>
      <c r="E2448" s="19">
        <f t="shared" si="112"/>
        <v>33.908856079696555</v>
      </c>
      <c r="F2448" s="19">
        <f t="shared" si="113"/>
        <v>247568.55823786452</v>
      </c>
      <c r="I2448" s="13">
        <v>41697</v>
      </c>
      <c r="J2448">
        <v>2429</v>
      </c>
      <c r="K2448">
        <v>247534.64938172288</v>
      </c>
      <c r="L2448">
        <v>33.908856079685592</v>
      </c>
      <c r="M2448">
        <v>247568.55823780256</v>
      </c>
    </row>
    <row r="2449" spans="2:13" x14ac:dyDescent="0.25">
      <c r="B2449" s="13">
        <v>41698</v>
      </c>
      <c r="C2449">
        <v>2430</v>
      </c>
      <c r="D2449" s="19">
        <f t="shared" si="111"/>
        <v>247568.55823786452</v>
      </c>
      <c r="E2449" s="19">
        <f t="shared" si="112"/>
        <v>33.913501128474593</v>
      </c>
      <c r="F2449" s="19">
        <f t="shared" si="113"/>
        <v>247602.47173899299</v>
      </c>
      <c r="I2449" s="13">
        <v>41698</v>
      </c>
      <c r="J2449">
        <v>2430</v>
      </c>
      <c r="K2449">
        <v>247568.55823780262</v>
      </c>
      <c r="L2449">
        <v>33.913501128463629</v>
      </c>
      <c r="M2449">
        <v>247602.47173893108</v>
      </c>
    </row>
    <row r="2450" spans="2:13" x14ac:dyDescent="0.25">
      <c r="B2450" s="13">
        <v>41699</v>
      </c>
      <c r="C2450">
        <v>2431</v>
      </c>
      <c r="D2450" s="19">
        <f t="shared" si="111"/>
        <v>247602.47173899299</v>
      </c>
      <c r="E2450" s="19">
        <f t="shared" si="112"/>
        <v>33.918146813560689</v>
      </c>
      <c r="F2450" s="19">
        <f t="shared" si="113"/>
        <v>247636.38988580654</v>
      </c>
      <c r="I2450" s="13">
        <v>41699</v>
      </c>
      <c r="J2450">
        <v>2431</v>
      </c>
      <c r="K2450">
        <v>247602.47173893097</v>
      </c>
      <c r="L2450">
        <v>33.918146813549718</v>
      </c>
      <c r="M2450">
        <v>247636.38988574452</v>
      </c>
    </row>
    <row r="2451" spans="2:13" x14ac:dyDescent="0.25">
      <c r="B2451" s="13">
        <v>41700</v>
      </c>
      <c r="C2451">
        <v>2432</v>
      </c>
      <c r="D2451" s="19">
        <f t="shared" si="111"/>
        <v>247636.38988580654</v>
      </c>
      <c r="E2451" s="19">
        <f t="shared" si="112"/>
        <v>33.922793135041992</v>
      </c>
      <c r="F2451" s="19">
        <f t="shared" si="113"/>
        <v>247670.31267894158</v>
      </c>
      <c r="I2451" s="13">
        <v>41700</v>
      </c>
      <c r="J2451">
        <v>2432</v>
      </c>
      <c r="K2451">
        <v>247636.38988574457</v>
      </c>
      <c r="L2451">
        <v>33.922793135031021</v>
      </c>
      <c r="M2451">
        <v>247670.31267887959</v>
      </c>
    </row>
    <row r="2452" spans="2:13" x14ac:dyDescent="0.25">
      <c r="B2452" s="13">
        <v>41701</v>
      </c>
      <c r="C2452">
        <v>2433</v>
      </c>
      <c r="D2452" s="19">
        <f t="shared" si="111"/>
        <v>247670.31267894158</v>
      </c>
      <c r="E2452" s="19">
        <f t="shared" si="112"/>
        <v>33.9274400930057</v>
      </c>
      <c r="F2452" s="19">
        <f t="shared" si="113"/>
        <v>247704.2401190346</v>
      </c>
      <c r="I2452" s="13">
        <v>41701</v>
      </c>
      <c r="J2452">
        <v>2433</v>
      </c>
      <c r="K2452">
        <v>247670.31267887951</v>
      </c>
      <c r="L2452">
        <v>33.927440092994715</v>
      </c>
      <c r="M2452">
        <v>247704.24011897249</v>
      </c>
    </row>
    <row r="2453" spans="2:13" x14ac:dyDescent="0.25">
      <c r="B2453" s="13">
        <v>41702</v>
      </c>
      <c r="C2453">
        <v>2434</v>
      </c>
      <c r="D2453" s="19">
        <f t="shared" ref="D2453:D2516" si="114">F2452</f>
        <v>247704.2401190346</v>
      </c>
      <c r="E2453" s="19">
        <f t="shared" ref="E2453:E2516" si="115">D2453*_nPIR</f>
        <v>33.932087687538989</v>
      </c>
      <c r="F2453" s="19">
        <f t="shared" si="113"/>
        <v>247738.17220672214</v>
      </c>
      <c r="I2453" s="13">
        <v>41702</v>
      </c>
      <c r="J2453">
        <v>2434</v>
      </c>
      <c r="K2453">
        <v>247704.24011897246</v>
      </c>
      <c r="L2453">
        <v>33.932087687528004</v>
      </c>
      <c r="M2453">
        <v>247738.17220665998</v>
      </c>
    </row>
    <row r="2454" spans="2:13" x14ac:dyDescent="0.25">
      <c r="B2454" s="13">
        <v>41703</v>
      </c>
      <c r="C2454">
        <v>2435</v>
      </c>
      <c r="D2454" s="19">
        <f t="shared" si="114"/>
        <v>247738.17220672214</v>
      </c>
      <c r="E2454" s="19">
        <f t="shared" si="115"/>
        <v>33.936735918729063</v>
      </c>
      <c r="F2454" s="19">
        <f t="shared" ref="F2454:F2517" si="116">D2454+E2454</f>
        <v>247772.10894264086</v>
      </c>
      <c r="I2454" s="13">
        <v>41703</v>
      </c>
      <c r="J2454">
        <v>2435</v>
      </c>
      <c r="K2454">
        <v>247738.17220665995</v>
      </c>
      <c r="L2454">
        <v>33.936735918718071</v>
      </c>
      <c r="M2454">
        <v>247772.10894257866</v>
      </c>
    </row>
    <row r="2455" spans="2:13" x14ac:dyDescent="0.25">
      <c r="B2455" s="13">
        <v>41704</v>
      </c>
      <c r="C2455">
        <v>2436</v>
      </c>
      <c r="D2455" s="19">
        <f t="shared" si="114"/>
        <v>247772.10894264086</v>
      </c>
      <c r="E2455" s="19">
        <f t="shared" si="115"/>
        <v>33.941384786663136</v>
      </c>
      <c r="F2455" s="19">
        <f t="shared" si="116"/>
        <v>247806.05032742751</v>
      </c>
      <c r="I2455" s="13">
        <v>41704</v>
      </c>
      <c r="J2455">
        <v>2436</v>
      </c>
      <c r="K2455">
        <v>247772.10894257869</v>
      </c>
      <c r="L2455">
        <v>33.941384786652137</v>
      </c>
      <c r="M2455">
        <v>247806.05032736534</v>
      </c>
    </row>
    <row r="2456" spans="2:13" x14ac:dyDescent="0.25">
      <c r="B2456" s="13">
        <v>41705</v>
      </c>
      <c r="C2456">
        <v>2437</v>
      </c>
      <c r="D2456" s="19">
        <f t="shared" si="114"/>
        <v>247806.05032742751</v>
      </c>
      <c r="E2456" s="19">
        <f t="shared" si="115"/>
        <v>33.946034291428433</v>
      </c>
      <c r="F2456" s="19">
        <f t="shared" si="116"/>
        <v>247839.99636171895</v>
      </c>
      <c r="I2456" s="13">
        <v>41705</v>
      </c>
      <c r="J2456">
        <v>2437</v>
      </c>
      <c r="K2456">
        <v>247806.05032736529</v>
      </c>
      <c r="L2456">
        <v>33.946034291417426</v>
      </c>
      <c r="M2456">
        <v>247839.9963616567</v>
      </c>
    </row>
    <row r="2457" spans="2:13" x14ac:dyDescent="0.25">
      <c r="B2457" s="13">
        <v>41706</v>
      </c>
      <c r="C2457">
        <v>2438</v>
      </c>
      <c r="D2457" s="19">
        <f t="shared" si="114"/>
        <v>247839.99636171895</v>
      </c>
      <c r="E2457" s="19">
        <f t="shared" si="115"/>
        <v>33.950684433112187</v>
      </c>
      <c r="F2457" s="19">
        <f t="shared" si="116"/>
        <v>247873.94704615205</v>
      </c>
      <c r="I2457" s="13">
        <v>41706</v>
      </c>
      <c r="J2457">
        <v>2438</v>
      </c>
      <c r="K2457">
        <v>247839.9963616567</v>
      </c>
      <c r="L2457">
        <v>33.950684433101181</v>
      </c>
      <c r="M2457">
        <v>247873.9470460898</v>
      </c>
    </row>
    <row r="2458" spans="2:13" x14ac:dyDescent="0.25">
      <c r="B2458" s="13">
        <v>41707</v>
      </c>
      <c r="C2458">
        <v>2439</v>
      </c>
      <c r="D2458" s="19">
        <f t="shared" si="114"/>
        <v>247873.94704615205</v>
      </c>
      <c r="E2458" s="19">
        <f t="shared" si="115"/>
        <v>33.955335211801653</v>
      </c>
      <c r="F2458" s="19">
        <f t="shared" si="116"/>
        <v>247907.90238136385</v>
      </c>
      <c r="I2458" s="13">
        <v>41707</v>
      </c>
      <c r="J2458">
        <v>2439</v>
      </c>
      <c r="K2458">
        <v>247873.9470460898</v>
      </c>
      <c r="L2458">
        <v>33.95533521179064</v>
      </c>
      <c r="M2458">
        <v>247907.9023813016</v>
      </c>
    </row>
    <row r="2459" spans="2:13" x14ac:dyDescent="0.25">
      <c r="B2459" s="13">
        <v>41708</v>
      </c>
      <c r="C2459">
        <v>2440</v>
      </c>
      <c r="D2459" s="19">
        <f t="shared" si="114"/>
        <v>247907.90238136385</v>
      </c>
      <c r="E2459" s="19">
        <f t="shared" si="115"/>
        <v>33.959986627584094</v>
      </c>
      <c r="F2459" s="19">
        <f t="shared" si="116"/>
        <v>247941.86236799145</v>
      </c>
      <c r="I2459" s="13">
        <v>41708</v>
      </c>
      <c r="J2459">
        <v>2440</v>
      </c>
      <c r="K2459">
        <v>247907.90238130162</v>
      </c>
      <c r="L2459">
        <v>33.95998662757308</v>
      </c>
      <c r="M2459">
        <v>247941.86236792919</v>
      </c>
    </row>
    <row r="2460" spans="2:13" x14ac:dyDescent="0.25">
      <c r="B2460" s="13">
        <v>41709</v>
      </c>
      <c r="C2460">
        <v>2441</v>
      </c>
      <c r="D2460" s="19">
        <f t="shared" si="114"/>
        <v>247941.86236799145</v>
      </c>
      <c r="E2460" s="19">
        <f t="shared" si="115"/>
        <v>33.964638680546777</v>
      </c>
      <c r="F2460" s="19">
        <f t="shared" si="116"/>
        <v>247975.82700667199</v>
      </c>
      <c r="I2460" s="13">
        <v>41709</v>
      </c>
      <c r="J2460">
        <v>2441</v>
      </c>
      <c r="K2460">
        <v>247941.86236792905</v>
      </c>
      <c r="L2460">
        <v>33.964638680535749</v>
      </c>
      <c r="M2460">
        <v>247975.82700660959</v>
      </c>
    </row>
    <row r="2461" spans="2:13" x14ac:dyDescent="0.25">
      <c r="B2461" s="13">
        <v>41710</v>
      </c>
      <c r="C2461">
        <v>2442</v>
      </c>
      <c r="D2461" s="19">
        <f t="shared" si="114"/>
        <v>247975.82700667199</v>
      </c>
      <c r="E2461" s="19">
        <f t="shared" si="115"/>
        <v>33.969291370776986</v>
      </c>
      <c r="F2461" s="19">
        <f t="shared" si="116"/>
        <v>248009.79629804275</v>
      </c>
      <c r="I2461" s="13">
        <v>41710</v>
      </c>
      <c r="J2461">
        <v>2442</v>
      </c>
      <c r="K2461">
        <v>247975.82700660962</v>
      </c>
      <c r="L2461">
        <v>33.969291370765959</v>
      </c>
      <c r="M2461">
        <v>248009.79629798039</v>
      </c>
    </row>
    <row r="2462" spans="2:13" x14ac:dyDescent="0.25">
      <c r="B2462" s="13">
        <v>41711</v>
      </c>
      <c r="C2462">
        <v>2443</v>
      </c>
      <c r="D2462" s="19">
        <f t="shared" si="114"/>
        <v>248009.79629804275</v>
      </c>
      <c r="E2462" s="19">
        <f t="shared" si="115"/>
        <v>33.973944698362025</v>
      </c>
      <c r="F2462" s="19">
        <f t="shared" si="116"/>
        <v>248043.77024274113</v>
      </c>
      <c r="I2462" s="13">
        <v>41711</v>
      </c>
      <c r="J2462">
        <v>2443</v>
      </c>
      <c r="K2462">
        <v>248009.79629798036</v>
      </c>
      <c r="L2462">
        <v>33.973944698350991</v>
      </c>
      <c r="M2462">
        <v>248043.7702426787</v>
      </c>
    </row>
    <row r="2463" spans="2:13" x14ac:dyDescent="0.25">
      <c r="B2463" s="13">
        <v>41712</v>
      </c>
      <c r="C2463">
        <v>2444</v>
      </c>
      <c r="D2463" s="19">
        <f t="shared" si="114"/>
        <v>248043.77024274113</v>
      </c>
      <c r="E2463" s="19">
        <f t="shared" si="115"/>
        <v>33.978598663389199</v>
      </c>
      <c r="F2463" s="19">
        <f t="shared" si="116"/>
        <v>248077.74884140451</v>
      </c>
      <c r="I2463" s="13">
        <v>41712</v>
      </c>
      <c r="J2463">
        <v>2444</v>
      </c>
      <c r="K2463">
        <v>248043.7702426787</v>
      </c>
      <c r="L2463">
        <v>33.978598663378158</v>
      </c>
      <c r="M2463">
        <v>248077.74884134208</v>
      </c>
    </row>
    <row r="2464" spans="2:13" x14ac:dyDescent="0.25">
      <c r="B2464" s="13">
        <v>41713</v>
      </c>
      <c r="C2464">
        <v>2445</v>
      </c>
      <c r="D2464" s="19">
        <f t="shared" si="114"/>
        <v>248077.74884140451</v>
      </c>
      <c r="E2464" s="19">
        <f t="shared" si="115"/>
        <v>33.983253265945827</v>
      </c>
      <c r="F2464" s="19">
        <f t="shared" si="116"/>
        <v>248111.73209467044</v>
      </c>
      <c r="I2464" s="13">
        <v>41713</v>
      </c>
      <c r="J2464">
        <v>2445</v>
      </c>
      <c r="K2464">
        <v>248077.74884134205</v>
      </c>
      <c r="L2464">
        <v>33.983253265934785</v>
      </c>
      <c r="M2464">
        <v>248111.73209460799</v>
      </c>
    </row>
    <row r="2465" spans="2:13" x14ac:dyDescent="0.25">
      <c r="B2465" s="13">
        <v>41714</v>
      </c>
      <c r="C2465">
        <v>2446</v>
      </c>
      <c r="D2465" s="19">
        <f t="shared" si="114"/>
        <v>248111.73209467044</v>
      </c>
      <c r="E2465" s="19">
        <f t="shared" si="115"/>
        <v>33.98790850611924</v>
      </c>
      <c r="F2465" s="19">
        <f t="shared" si="116"/>
        <v>248145.72000317657</v>
      </c>
      <c r="I2465" s="13">
        <v>41714</v>
      </c>
      <c r="J2465">
        <v>2446</v>
      </c>
      <c r="K2465">
        <v>248111.73209460799</v>
      </c>
      <c r="L2465">
        <v>33.987908506108191</v>
      </c>
      <c r="M2465">
        <v>248145.72000311408</v>
      </c>
    </row>
    <row r="2466" spans="2:13" x14ac:dyDescent="0.25">
      <c r="B2466" s="13">
        <v>41715</v>
      </c>
      <c r="C2466">
        <v>2447</v>
      </c>
      <c r="D2466" s="19">
        <f t="shared" si="114"/>
        <v>248145.72000317657</v>
      </c>
      <c r="E2466" s="19">
        <f t="shared" si="115"/>
        <v>33.992564383996793</v>
      </c>
      <c r="F2466" s="19">
        <f t="shared" si="116"/>
        <v>248179.71256756058</v>
      </c>
      <c r="I2466" s="13">
        <v>41715</v>
      </c>
      <c r="J2466">
        <v>2447</v>
      </c>
      <c r="K2466">
        <v>248145.72000311408</v>
      </c>
      <c r="L2466">
        <v>33.992564383985737</v>
      </c>
      <c r="M2466">
        <v>248179.71256749806</v>
      </c>
    </row>
    <row r="2467" spans="2:13" x14ac:dyDescent="0.25">
      <c r="B2467" s="13">
        <v>41716</v>
      </c>
      <c r="C2467">
        <v>2448</v>
      </c>
      <c r="D2467" s="19">
        <f t="shared" si="114"/>
        <v>248179.71256756058</v>
      </c>
      <c r="E2467" s="19">
        <f t="shared" si="115"/>
        <v>33.997220899665834</v>
      </c>
      <c r="F2467" s="19">
        <f t="shared" si="116"/>
        <v>248213.70978846026</v>
      </c>
      <c r="I2467" s="13">
        <v>41716</v>
      </c>
      <c r="J2467">
        <v>2448</v>
      </c>
      <c r="K2467">
        <v>248179.71256749801</v>
      </c>
      <c r="L2467">
        <v>33.997220899654771</v>
      </c>
      <c r="M2467">
        <v>248213.70978839765</v>
      </c>
    </row>
    <row r="2468" spans="2:13" x14ac:dyDescent="0.25">
      <c r="B2468" s="13">
        <v>41717</v>
      </c>
      <c r="C2468">
        <v>2449</v>
      </c>
      <c r="D2468" s="19">
        <f t="shared" si="114"/>
        <v>248213.70978846026</v>
      </c>
      <c r="E2468" s="19">
        <f t="shared" si="115"/>
        <v>34.001878053213737</v>
      </c>
      <c r="F2468" s="19">
        <f t="shared" si="116"/>
        <v>248247.71166651347</v>
      </c>
      <c r="I2468" s="13">
        <v>41717</v>
      </c>
      <c r="J2468">
        <v>2449</v>
      </c>
      <c r="K2468">
        <v>248213.70978839762</v>
      </c>
      <c r="L2468">
        <v>34.001878053202667</v>
      </c>
      <c r="M2468">
        <v>248247.71166645084</v>
      </c>
    </row>
    <row r="2469" spans="2:13" x14ac:dyDescent="0.25">
      <c r="B2469" s="13">
        <v>41718</v>
      </c>
      <c r="C2469">
        <v>2450</v>
      </c>
      <c r="D2469" s="19">
        <f t="shared" si="114"/>
        <v>248247.71166651347</v>
      </c>
      <c r="E2469" s="19">
        <f t="shared" si="115"/>
        <v>34.006535844727878</v>
      </c>
      <c r="F2469" s="19">
        <f t="shared" si="116"/>
        <v>248281.7182023582</v>
      </c>
      <c r="I2469" s="13">
        <v>41718</v>
      </c>
      <c r="J2469">
        <v>2450</v>
      </c>
      <c r="K2469">
        <v>248247.71166645081</v>
      </c>
      <c r="L2469">
        <v>34.006535844716808</v>
      </c>
      <c r="M2469">
        <v>248281.71820229551</v>
      </c>
    </row>
    <row r="2470" spans="2:13" x14ac:dyDescent="0.25">
      <c r="B2470" s="13">
        <v>41719</v>
      </c>
      <c r="C2470">
        <v>2451</v>
      </c>
      <c r="D2470" s="19">
        <f t="shared" si="114"/>
        <v>248281.7182023582</v>
      </c>
      <c r="E2470" s="19">
        <f t="shared" si="115"/>
        <v>34.011194274295647</v>
      </c>
      <c r="F2470" s="19">
        <f t="shared" si="116"/>
        <v>248315.72939663249</v>
      </c>
      <c r="I2470" s="13">
        <v>41719</v>
      </c>
      <c r="J2470">
        <v>2451</v>
      </c>
      <c r="K2470">
        <v>248281.71820229545</v>
      </c>
      <c r="L2470">
        <v>34.011194274284563</v>
      </c>
      <c r="M2470">
        <v>248315.72939656975</v>
      </c>
    </row>
    <row r="2471" spans="2:13" x14ac:dyDescent="0.25">
      <c r="B2471" s="13">
        <v>41720</v>
      </c>
      <c r="C2471">
        <v>2452</v>
      </c>
      <c r="D2471" s="19">
        <f t="shared" si="114"/>
        <v>248315.72939663249</v>
      </c>
      <c r="E2471" s="19">
        <f t="shared" si="115"/>
        <v>34.015853342004455</v>
      </c>
      <c r="F2471" s="19">
        <f t="shared" si="116"/>
        <v>248349.74524997451</v>
      </c>
      <c r="I2471" s="13">
        <v>41720</v>
      </c>
      <c r="J2471">
        <v>2452</v>
      </c>
      <c r="K2471">
        <v>248315.72939656983</v>
      </c>
      <c r="L2471">
        <v>34.01585334199337</v>
      </c>
      <c r="M2471">
        <v>248349.74524991182</v>
      </c>
    </row>
    <row r="2472" spans="2:13" x14ac:dyDescent="0.25">
      <c r="B2472" s="13">
        <v>41721</v>
      </c>
      <c r="C2472">
        <v>2453</v>
      </c>
      <c r="D2472" s="19">
        <f t="shared" si="114"/>
        <v>248349.74524997451</v>
      </c>
      <c r="E2472" s="19">
        <f t="shared" si="115"/>
        <v>34.020513047941719</v>
      </c>
      <c r="F2472" s="19">
        <f t="shared" si="116"/>
        <v>248383.76576302244</v>
      </c>
      <c r="I2472" s="13">
        <v>41721</v>
      </c>
      <c r="J2472">
        <v>2453</v>
      </c>
      <c r="K2472">
        <v>248349.74524991176</v>
      </c>
      <c r="L2472">
        <v>34.020513047930621</v>
      </c>
      <c r="M2472">
        <v>248383.76576295969</v>
      </c>
    </row>
    <row r="2473" spans="2:13" x14ac:dyDescent="0.25">
      <c r="B2473" s="13">
        <v>41722</v>
      </c>
      <c r="C2473">
        <v>2454</v>
      </c>
      <c r="D2473" s="19">
        <f t="shared" si="114"/>
        <v>248383.76576302244</v>
      </c>
      <c r="E2473" s="19">
        <f t="shared" si="115"/>
        <v>34.025173392194858</v>
      </c>
      <c r="F2473" s="19">
        <f t="shared" si="116"/>
        <v>248417.79093641465</v>
      </c>
      <c r="I2473" s="13">
        <v>41722</v>
      </c>
      <c r="J2473">
        <v>2454</v>
      </c>
      <c r="K2473">
        <v>248383.76576295967</v>
      </c>
      <c r="L2473">
        <v>34.025173392183767</v>
      </c>
      <c r="M2473">
        <v>248417.79093635184</v>
      </c>
    </row>
    <row r="2474" spans="2:13" x14ac:dyDescent="0.25">
      <c r="B2474" s="13">
        <v>41723</v>
      </c>
      <c r="C2474">
        <v>2455</v>
      </c>
      <c r="D2474" s="19">
        <f t="shared" si="114"/>
        <v>248417.79093641465</v>
      </c>
      <c r="E2474" s="19">
        <f t="shared" si="115"/>
        <v>34.029834374851326</v>
      </c>
      <c r="F2474" s="19">
        <f t="shared" si="116"/>
        <v>248451.82077078949</v>
      </c>
      <c r="I2474" s="13">
        <v>41723</v>
      </c>
      <c r="J2474">
        <v>2455</v>
      </c>
      <c r="K2474">
        <v>248417.79093635181</v>
      </c>
      <c r="L2474">
        <v>34.02983437484022</v>
      </c>
      <c r="M2474">
        <v>248451.82077072666</v>
      </c>
    </row>
    <row r="2475" spans="2:13" x14ac:dyDescent="0.25">
      <c r="B2475" s="13">
        <v>41724</v>
      </c>
      <c r="C2475">
        <v>2456</v>
      </c>
      <c r="D2475" s="19">
        <f t="shared" si="114"/>
        <v>248451.82077078949</v>
      </c>
      <c r="E2475" s="19">
        <f t="shared" si="115"/>
        <v>34.034495995998562</v>
      </c>
      <c r="F2475" s="19">
        <f t="shared" si="116"/>
        <v>248485.85526678548</v>
      </c>
      <c r="I2475" s="13">
        <v>41724</v>
      </c>
      <c r="J2475">
        <v>2456</v>
      </c>
      <c r="K2475">
        <v>248451.82077072668</v>
      </c>
      <c r="L2475">
        <v>34.034495995987456</v>
      </c>
      <c r="M2475">
        <v>248485.85526672268</v>
      </c>
    </row>
    <row r="2476" spans="2:13" x14ac:dyDescent="0.25">
      <c r="B2476" s="13">
        <v>41725</v>
      </c>
      <c r="C2476">
        <v>2457</v>
      </c>
      <c r="D2476" s="19">
        <f t="shared" si="114"/>
        <v>248485.85526678548</v>
      </c>
      <c r="E2476" s="19">
        <f t="shared" si="115"/>
        <v>34.03915825572404</v>
      </c>
      <c r="F2476" s="19">
        <f t="shared" si="116"/>
        <v>248519.89442504122</v>
      </c>
      <c r="I2476" s="13">
        <v>41725</v>
      </c>
      <c r="J2476">
        <v>2457</v>
      </c>
      <c r="K2476">
        <v>248485.85526672262</v>
      </c>
      <c r="L2476">
        <v>34.039158255712934</v>
      </c>
      <c r="M2476">
        <v>248519.89442497832</v>
      </c>
    </row>
    <row r="2477" spans="2:13" x14ac:dyDescent="0.25">
      <c r="B2477" s="13">
        <v>41726</v>
      </c>
      <c r="C2477">
        <v>2458</v>
      </c>
      <c r="D2477" s="19">
        <f t="shared" si="114"/>
        <v>248519.89442504122</v>
      </c>
      <c r="E2477" s="19">
        <f t="shared" si="115"/>
        <v>34.043821154115243</v>
      </c>
      <c r="F2477" s="19">
        <f t="shared" si="116"/>
        <v>248553.93824619532</v>
      </c>
      <c r="I2477" s="13">
        <v>41726</v>
      </c>
      <c r="J2477">
        <v>2458</v>
      </c>
      <c r="K2477">
        <v>248519.89442497832</v>
      </c>
      <c r="L2477">
        <v>34.043821154104123</v>
      </c>
      <c r="M2477">
        <v>248553.93824613243</v>
      </c>
    </row>
    <row r="2478" spans="2:13" x14ac:dyDescent="0.25">
      <c r="B2478" s="13">
        <v>41727</v>
      </c>
      <c r="C2478">
        <v>2459</v>
      </c>
      <c r="D2478" s="19">
        <f t="shared" si="114"/>
        <v>248553.93824619532</v>
      </c>
      <c r="E2478" s="19">
        <f t="shared" si="115"/>
        <v>34.048484691259638</v>
      </c>
      <c r="F2478" s="19">
        <f t="shared" si="116"/>
        <v>248587.98673088659</v>
      </c>
      <c r="I2478" s="13">
        <v>41727</v>
      </c>
      <c r="J2478">
        <v>2459</v>
      </c>
      <c r="K2478">
        <v>248553.9382461324</v>
      </c>
      <c r="L2478">
        <v>34.048484691248518</v>
      </c>
      <c r="M2478">
        <v>248587.98673082364</v>
      </c>
    </row>
    <row r="2479" spans="2:13" x14ac:dyDescent="0.25">
      <c r="B2479" s="13">
        <v>41728</v>
      </c>
      <c r="C2479">
        <v>2460</v>
      </c>
      <c r="D2479" s="19">
        <f t="shared" si="114"/>
        <v>248587.98673088659</v>
      </c>
      <c r="E2479" s="19">
        <f t="shared" si="115"/>
        <v>34.053148867244744</v>
      </c>
      <c r="F2479" s="19">
        <f t="shared" si="116"/>
        <v>248622.03987975384</v>
      </c>
      <c r="I2479" s="13">
        <v>41728</v>
      </c>
      <c r="J2479">
        <v>2460</v>
      </c>
      <c r="K2479">
        <v>248587.98673082361</v>
      </c>
      <c r="L2479">
        <v>34.05314886723361</v>
      </c>
      <c r="M2479">
        <v>248622.03987969086</v>
      </c>
    </row>
    <row r="2480" spans="2:13" x14ac:dyDescent="0.25">
      <c r="B2480" s="13">
        <v>41729</v>
      </c>
      <c r="C2480">
        <v>2461</v>
      </c>
      <c r="D2480" s="19">
        <f t="shared" si="114"/>
        <v>248622.03987975384</v>
      </c>
      <c r="E2480" s="19">
        <f t="shared" si="115"/>
        <v>34.057813682158063</v>
      </c>
      <c r="F2480" s="19">
        <f t="shared" si="116"/>
        <v>248656.09769343599</v>
      </c>
      <c r="I2480" s="13">
        <v>41729</v>
      </c>
      <c r="J2480">
        <v>2461</v>
      </c>
      <c r="K2480">
        <v>248622.0398796908</v>
      </c>
      <c r="L2480">
        <v>34.057813682146922</v>
      </c>
      <c r="M2480">
        <v>248656.09769337295</v>
      </c>
    </row>
    <row r="2481" spans="2:13" x14ac:dyDescent="0.25">
      <c r="B2481" s="13">
        <v>41730</v>
      </c>
      <c r="C2481">
        <v>2462</v>
      </c>
      <c r="D2481" s="19">
        <f t="shared" si="114"/>
        <v>248656.09769343599</v>
      </c>
      <c r="E2481" s="19">
        <f t="shared" si="115"/>
        <v>34.062479136087127</v>
      </c>
      <c r="F2481" s="19">
        <f t="shared" si="116"/>
        <v>248690.16017257207</v>
      </c>
      <c r="I2481" s="13">
        <v>41730</v>
      </c>
      <c r="J2481">
        <v>2462</v>
      </c>
      <c r="K2481">
        <v>248656.09769337293</v>
      </c>
      <c r="L2481">
        <v>34.062479136075986</v>
      </c>
      <c r="M2481">
        <v>248690.160172509</v>
      </c>
    </row>
    <row r="2482" spans="2:13" x14ac:dyDescent="0.25">
      <c r="B2482" s="13">
        <v>41731</v>
      </c>
      <c r="C2482">
        <v>2463</v>
      </c>
      <c r="D2482" s="19">
        <f t="shared" si="114"/>
        <v>248690.16017257207</v>
      </c>
      <c r="E2482" s="19">
        <f t="shared" si="115"/>
        <v>34.067145229119468</v>
      </c>
      <c r="F2482" s="19">
        <f t="shared" si="116"/>
        <v>248724.22731780118</v>
      </c>
      <c r="I2482" s="13">
        <v>41731</v>
      </c>
      <c r="J2482">
        <v>2463</v>
      </c>
      <c r="K2482">
        <v>248690.16017250903</v>
      </c>
      <c r="L2482">
        <v>34.067145229108327</v>
      </c>
      <c r="M2482">
        <v>248724.22731773814</v>
      </c>
    </row>
    <row r="2483" spans="2:13" x14ac:dyDescent="0.25">
      <c r="B2483" s="13">
        <v>41732</v>
      </c>
      <c r="C2483">
        <v>2464</v>
      </c>
      <c r="D2483" s="19">
        <f t="shared" si="114"/>
        <v>248724.22731780118</v>
      </c>
      <c r="E2483" s="19">
        <f t="shared" si="115"/>
        <v>34.071811961342632</v>
      </c>
      <c r="F2483" s="19">
        <f t="shared" si="116"/>
        <v>248758.29912976251</v>
      </c>
      <c r="I2483" s="13">
        <v>41732</v>
      </c>
      <c r="J2483">
        <v>2464</v>
      </c>
      <c r="K2483">
        <v>248724.22731773811</v>
      </c>
      <c r="L2483">
        <v>34.071811961331484</v>
      </c>
      <c r="M2483">
        <v>248758.29912969944</v>
      </c>
    </row>
    <row r="2484" spans="2:13" x14ac:dyDescent="0.25">
      <c r="B2484" s="13">
        <v>41733</v>
      </c>
      <c r="C2484">
        <v>2465</v>
      </c>
      <c r="D2484" s="19">
        <f t="shared" si="114"/>
        <v>248758.29912976251</v>
      </c>
      <c r="E2484" s="19">
        <f t="shared" si="115"/>
        <v>34.076479332844187</v>
      </c>
      <c r="F2484" s="19">
        <f t="shared" si="116"/>
        <v>248792.37560909535</v>
      </c>
      <c r="I2484" s="13">
        <v>41733</v>
      </c>
      <c r="J2484">
        <v>2465</v>
      </c>
      <c r="K2484">
        <v>248758.29912969936</v>
      </c>
      <c r="L2484">
        <v>34.076479332833031</v>
      </c>
      <c r="M2484">
        <v>248792.3756090322</v>
      </c>
    </row>
    <row r="2485" spans="2:13" x14ac:dyDescent="0.25">
      <c r="B2485" s="13">
        <v>41734</v>
      </c>
      <c r="C2485">
        <v>2466</v>
      </c>
      <c r="D2485" s="19">
        <f t="shared" si="114"/>
        <v>248792.37560909535</v>
      </c>
      <c r="E2485" s="19">
        <f t="shared" si="115"/>
        <v>34.081147343711699</v>
      </c>
      <c r="F2485" s="19">
        <f t="shared" si="116"/>
        <v>248826.45675643906</v>
      </c>
      <c r="I2485" s="13">
        <v>41734</v>
      </c>
      <c r="J2485">
        <v>2466</v>
      </c>
      <c r="K2485">
        <v>248792.37560903211</v>
      </c>
      <c r="L2485">
        <v>34.081147343700543</v>
      </c>
      <c r="M2485">
        <v>248826.45675637582</v>
      </c>
    </row>
    <row r="2486" spans="2:13" x14ac:dyDescent="0.25">
      <c r="B2486" s="13">
        <v>41735</v>
      </c>
      <c r="C2486">
        <v>2467</v>
      </c>
      <c r="D2486" s="19">
        <f t="shared" si="114"/>
        <v>248826.45675643906</v>
      </c>
      <c r="E2486" s="19">
        <f t="shared" si="115"/>
        <v>34.08581599403275</v>
      </c>
      <c r="F2486" s="19">
        <f t="shared" si="116"/>
        <v>248860.5425724331</v>
      </c>
      <c r="I2486" s="13">
        <v>41735</v>
      </c>
      <c r="J2486">
        <v>2467</v>
      </c>
      <c r="K2486">
        <v>248826.45675637579</v>
      </c>
      <c r="L2486">
        <v>34.085815994021587</v>
      </c>
      <c r="M2486">
        <v>248860.5425723698</v>
      </c>
    </row>
    <row r="2487" spans="2:13" x14ac:dyDescent="0.25">
      <c r="B2487" s="13">
        <v>41736</v>
      </c>
      <c r="C2487">
        <v>2468</v>
      </c>
      <c r="D2487" s="19">
        <f t="shared" si="114"/>
        <v>248860.5425724331</v>
      </c>
      <c r="E2487" s="19">
        <f t="shared" si="115"/>
        <v>34.090485283894949</v>
      </c>
      <c r="F2487" s="19">
        <f t="shared" si="116"/>
        <v>248894.633057717</v>
      </c>
      <c r="I2487" s="13">
        <v>41736</v>
      </c>
      <c r="J2487">
        <v>2468</v>
      </c>
      <c r="K2487">
        <v>248860.54257236989</v>
      </c>
      <c r="L2487">
        <v>34.09048528388378</v>
      </c>
      <c r="M2487">
        <v>248894.63305765376</v>
      </c>
    </row>
    <row r="2488" spans="2:13" x14ac:dyDescent="0.25">
      <c r="B2488" s="13">
        <v>41737</v>
      </c>
      <c r="C2488">
        <v>2469</v>
      </c>
      <c r="D2488" s="19">
        <f t="shared" si="114"/>
        <v>248894.633057717</v>
      </c>
      <c r="E2488" s="19">
        <f t="shared" si="115"/>
        <v>34.095155213385894</v>
      </c>
      <c r="F2488" s="19">
        <f t="shared" si="116"/>
        <v>248928.72821293038</v>
      </c>
      <c r="I2488" s="13">
        <v>41737</v>
      </c>
      <c r="J2488">
        <v>2469</v>
      </c>
      <c r="K2488">
        <v>248894.63305765367</v>
      </c>
      <c r="L2488">
        <v>34.095155213374717</v>
      </c>
      <c r="M2488">
        <v>248928.72821286705</v>
      </c>
    </row>
    <row r="2489" spans="2:13" x14ac:dyDescent="0.25">
      <c r="B2489" s="13">
        <v>41738</v>
      </c>
      <c r="C2489">
        <v>2470</v>
      </c>
      <c r="D2489" s="19">
        <f t="shared" si="114"/>
        <v>248928.72821293038</v>
      </c>
      <c r="E2489" s="19">
        <f t="shared" si="115"/>
        <v>34.099825782593207</v>
      </c>
      <c r="F2489" s="19">
        <f t="shared" si="116"/>
        <v>248962.82803871296</v>
      </c>
      <c r="I2489" s="13">
        <v>41738</v>
      </c>
      <c r="J2489">
        <v>2470</v>
      </c>
      <c r="K2489">
        <v>248928.72821286711</v>
      </c>
      <c r="L2489">
        <v>34.09982578258203</v>
      </c>
      <c r="M2489">
        <v>248962.82803864969</v>
      </c>
    </row>
    <row r="2490" spans="2:13" x14ac:dyDescent="0.25">
      <c r="B2490" s="13">
        <v>41739</v>
      </c>
      <c r="C2490">
        <v>2471</v>
      </c>
      <c r="D2490" s="19">
        <f t="shared" si="114"/>
        <v>248962.82803871296</v>
      </c>
      <c r="E2490" s="19">
        <f t="shared" si="115"/>
        <v>34.10449699160452</v>
      </c>
      <c r="F2490" s="19">
        <f t="shared" si="116"/>
        <v>248996.93253570457</v>
      </c>
      <c r="I2490" s="13">
        <v>41739</v>
      </c>
      <c r="J2490">
        <v>2471</v>
      </c>
      <c r="K2490">
        <v>248962.82803864963</v>
      </c>
      <c r="L2490">
        <v>34.104496991593344</v>
      </c>
      <c r="M2490">
        <v>248996.93253564122</v>
      </c>
    </row>
    <row r="2491" spans="2:13" x14ac:dyDescent="0.25">
      <c r="B2491" s="13">
        <v>41740</v>
      </c>
      <c r="C2491">
        <v>2472</v>
      </c>
      <c r="D2491" s="19">
        <f t="shared" si="114"/>
        <v>248996.93253570457</v>
      </c>
      <c r="E2491" s="19">
        <f t="shared" si="115"/>
        <v>34.109168840507479</v>
      </c>
      <c r="F2491" s="19">
        <f t="shared" si="116"/>
        <v>249031.04170454509</v>
      </c>
      <c r="I2491" s="13">
        <v>41740</v>
      </c>
      <c r="J2491">
        <v>2472</v>
      </c>
      <c r="K2491">
        <v>248996.93253564127</v>
      </c>
      <c r="L2491">
        <v>34.109168840496295</v>
      </c>
      <c r="M2491">
        <v>249031.04170448176</v>
      </c>
    </row>
    <row r="2492" spans="2:13" x14ac:dyDescent="0.25">
      <c r="B2492" s="13">
        <v>41741</v>
      </c>
      <c r="C2492">
        <v>2473</v>
      </c>
      <c r="D2492" s="19">
        <f t="shared" si="114"/>
        <v>249031.04170454509</v>
      </c>
      <c r="E2492" s="19">
        <f t="shared" si="115"/>
        <v>34.113841329389743</v>
      </c>
      <c r="F2492" s="19">
        <f t="shared" si="116"/>
        <v>249065.15554587447</v>
      </c>
      <c r="I2492" s="13">
        <v>41741</v>
      </c>
      <c r="J2492">
        <v>2473</v>
      </c>
      <c r="K2492">
        <v>249031.04170448164</v>
      </c>
      <c r="L2492">
        <v>34.113841329378545</v>
      </c>
      <c r="M2492">
        <v>249065.15554581102</v>
      </c>
    </row>
    <row r="2493" spans="2:13" x14ac:dyDescent="0.25">
      <c r="B2493" s="13">
        <v>41742</v>
      </c>
      <c r="C2493">
        <v>2474</v>
      </c>
      <c r="D2493" s="19">
        <f t="shared" si="114"/>
        <v>249065.15554587447</v>
      </c>
      <c r="E2493" s="19">
        <f t="shared" si="115"/>
        <v>34.118514458338971</v>
      </c>
      <c r="F2493" s="19">
        <f t="shared" si="116"/>
        <v>249099.2740603328</v>
      </c>
      <c r="I2493" s="13">
        <v>41742</v>
      </c>
      <c r="J2493">
        <v>2474</v>
      </c>
      <c r="K2493">
        <v>249065.15554581102</v>
      </c>
      <c r="L2493">
        <v>34.118514458327773</v>
      </c>
      <c r="M2493">
        <v>249099.27406026935</v>
      </c>
    </row>
    <row r="2494" spans="2:13" x14ac:dyDescent="0.25">
      <c r="B2494" s="13">
        <v>41743</v>
      </c>
      <c r="C2494">
        <v>2475</v>
      </c>
      <c r="D2494" s="19">
        <f t="shared" si="114"/>
        <v>249099.2740603328</v>
      </c>
      <c r="E2494" s="19">
        <f t="shared" si="115"/>
        <v>34.123188227442853</v>
      </c>
      <c r="F2494" s="19">
        <f t="shared" si="116"/>
        <v>249133.39724856024</v>
      </c>
      <c r="I2494" s="13">
        <v>41743</v>
      </c>
      <c r="J2494">
        <v>2475</v>
      </c>
      <c r="K2494">
        <v>249099.27406026932</v>
      </c>
      <c r="L2494">
        <v>34.123188227431648</v>
      </c>
      <c r="M2494">
        <v>249133.39724849677</v>
      </c>
    </row>
    <row r="2495" spans="2:13" x14ac:dyDescent="0.25">
      <c r="B2495" s="13">
        <v>41744</v>
      </c>
      <c r="C2495">
        <v>2476</v>
      </c>
      <c r="D2495" s="19">
        <f t="shared" si="114"/>
        <v>249133.39724856024</v>
      </c>
      <c r="E2495" s="19">
        <f t="shared" si="115"/>
        <v>34.127862636789075</v>
      </c>
      <c r="F2495" s="19">
        <f t="shared" si="116"/>
        <v>249167.52511119703</v>
      </c>
      <c r="I2495" s="13">
        <v>41744</v>
      </c>
      <c r="J2495">
        <v>2476</v>
      </c>
      <c r="K2495">
        <v>249133.39724849677</v>
      </c>
      <c r="L2495">
        <v>34.12786263677787</v>
      </c>
      <c r="M2495">
        <v>249167.52511113355</v>
      </c>
    </row>
    <row r="2496" spans="2:13" x14ac:dyDescent="0.25">
      <c r="B2496" s="13">
        <v>41745</v>
      </c>
      <c r="C2496">
        <v>2477</v>
      </c>
      <c r="D2496" s="19">
        <f t="shared" si="114"/>
        <v>249167.52511119703</v>
      </c>
      <c r="E2496" s="19">
        <f t="shared" si="115"/>
        <v>34.132537686465348</v>
      </c>
      <c r="F2496" s="19">
        <f t="shared" si="116"/>
        <v>249201.6576488835</v>
      </c>
      <c r="I2496" s="13">
        <v>41745</v>
      </c>
      <c r="J2496">
        <v>2477</v>
      </c>
      <c r="K2496">
        <v>249167.52511113347</v>
      </c>
      <c r="L2496">
        <v>34.132537686454143</v>
      </c>
      <c r="M2496">
        <v>249201.65764881991</v>
      </c>
    </row>
    <row r="2497" spans="2:13" x14ac:dyDescent="0.25">
      <c r="B2497" s="13">
        <v>41746</v>
      </c>
      <c r="C2497">
        <v>2478</v>
      </c>
      <c r="D2497" s="19">
        <f t="shared" si="114"/>
        <v>249201.6576488835</v>
      </c>
      <c r="E2497" s="19">
        <f t="shared" si="115"/>
        <v>34.137213376559387</v>
      </c>
      <c r="F2497" s="19">
        <f t="shared" si="116"/>
        <v>249235.79486226005</v>
      </c>
      <c r="I2497" s="13">
        <v>41746</v>
      </c>
      <c r="J2497">
        <v>2478</v>
      </c>
      <c r="K2497">
        <v>249201.65764881991</v>
      </c>
      <c r="L2497">
        <v>34.137213376548168</v>
      </c>
      <c r="M2497">
        <v>249235.79486219646</v>
      </c>
    </row>
    <row r="2498" spans="2:13" x14ac:dyDescent="0.25">
      <c r="B2498" s="13">
        <v>41747</v>
      </c>
      <c r="C2498">
        <v>2479</v>
      </c>
      <c r="D2498" s="19">
        <f t="shared" si="114"/>
        <v>249235.79486226005</v>
      </c>
      <c r="E2498" s="19">
        <f t="shared" si="115"/>
        <v>34.141889707158917</v>
      </c>
      <c r="F2498" s="19">
        <f t="shared" si="116"/>
        <v>249269.93675196721</v>
      </c>
      <c r="I2498" s="13">
        <v>41747</v>
      </c>
      <c r="J2498">
        <v>2479</v>
      </c>
      <c r="K2498">
        <v>249235.79486219646</v>
      </c>
      <c r="L2498">
        <v>34.141889707147691</v>
      </c>
      <c r="M2498">
        <v>249269.93675190362</v>
      </c>
    </row>
    <row r="2499" spans="2:13" x14ac:dyDescent="0.25">
      <c r="B2499" s="13">
        <v>41748</v>
      </c>
      <c r="C2499">
        <v>2480</v>
      </c>
      <c r="D2499" s="19">
        <f t="shared" si="114"/>
        <v>249269.93675196721</v>
      </c>
      <c r="E2499" s="19">
        <f t="shared" si="115"/>
        <v>34.146566678351675</v>
      </c>
      <c r="F2499" s="19">
        <f t="shared" si="116"/>
        <v>249304.08331864557</v>
      </c>
      <c r="I2499" s="13">
        <v>41748</v>
      </c>
      <c r="J2499">
        <v>2480</v>
      </c>
      <c r="K2499">
        <v>249269.93675190359</v>
      </c>
      <c r="L2499">
        <v>34.146566678340449</v>
      </c>
      <c r="M2499">
        <v>249304.08331858192</v>
      </c>
    </row>
    <row r="2500" spans="2:13" x14ac:dyDescent="0.25">
      <c r="B2500" s="13">
        <v>41749</v>
      </c>
      <c r="C2500">
        <v>2481</v>
      </c>
      <c r="D2500" s="19">
        <f t="shared" si="114"/>
        <v>249304.08331864557</v>
      </c>
      <c r="E2500" s="19">
        <f t="shared" si="115"/>
        <v>34.151244290225428</v>
      </c>
      <c r="F2500" s="19">
        <f t="shared" si="116"/>
        <v>249338.2345629358</v>
      </c>
      <c r="I2500" s="13">
        <v>41749</v>
      </c>
      <c r="J2500">
        <v>2481</v>
      </c>
      <c r="K2500">
        <v>249304.08331858186</v>
      </c>
      <c r="L2500">
        <v>34.151244290214187</v>
      </c>
      <c r="M2500">
        <v>249338.23456287206</v>
      </c>
    </row>
    <row r="2501" spans="2:13" x14ac:dyDescent="0.25">
      <c r="B2501" s="13">
        <v>41750</v>
      </c>
      <c r="C2501">
        <v>2482</v>
      </c>
      <c r="D2501" s="19">
        <f t="shared" si="114"/>
        <v>249338.2345629358</v>
      </c>
      <c r="E2501" s="19">
        <f t="shared" si="115"/>
        <v>34.15592254286792</v>
      </c>
      <c r="F2501" s="19">
        <f t="shared" si="116"/>
        <v>249372.39048547868</v>
      </c>
      <c r="I2501" s="13">
        <v>41750</v>
      </c>
      <c r="J2501">
        <v>2482</v>
      </c>
      <c r="K2501">
        <v>249338.23456287206</v>
      </c>
      <c r="L2501">
        <v>34.155922542856686</v>
      </c>
      <c r="M2501">
        <v>249372.39048541492</v>
      </c>
    </row>
    <row r="2502" spans="2:13" x14ac:dyDescent="0.25">
      <c r="B2502" s="13">
        <v>41751</v>
      </c>
      <c r="C2502">
        <v>2483</v>
      </c>
      <c r="D2502" s="19">
        <f t="shared" si="114"/>
        <v>249372.39048547868</v>
      </c>
      <c r="E2502" s="19">
        <f t="shared" si="115"/>
        <v>34.160601436366946</v>
      </c>
      <c r="F2502" s="19">
        <f t="shared" si="116"/>
        <v>249406.55108691505</v>
      </c>
      <c r="I2502" s="13">
        <v>41751</v>
      </c>
      <c r="J2502">
        <v>2483</v>
      </c>
      <c r="K2502">
        <v>249372.39048541489</v>
      </c>
      <c r="L2502">
        <v>34.160601436355698</v>
      </c>
      <c r="M2502">
        <v>249406.55108685125</v>
      </c>
    </row>
    <row r="2503" spans="2:13" x14ac:dyDescent="0.25">
      <c r="B2503" s="13">
        <v>41752</v>
      </c>
      <c r="C2503">
        <v>2484</v>
      </c>
      <c r="D2503" s="19">
        <f t="shared" si="114"/>
        <v>249406.55108691505</v>
      </c>
      <c r="E2503" s="19">
        <f t="shared" si="115"/>
        <v>34.165280970810286</v>
      </c>
      <c r="F2503" s="19">
        <f t="shared" si="116"/>
        <v>249440.71636788585</v>
      </c>
      <c r="I2503" s="13">
        <v>41752</v>
      </c>
      <c r="J2503">
        <v>2484</v>
      </c>
      <c r="K2503">
        <v>249406.55108685125</v>
      </c>
      <c r="L2503">
        <v>34.165280970799031</v>
      </c>
      <c r="M2503">
        <v>249440.71636782205</v>
      </c>
    </row>
    <row r="2504" spans="2:13" x14ac:dyDescent="0.25">
      <c r="B2504" s="13">
        <v>41753</v>
      </c>
      <c r="C2504">
        <v>2485</v>
      </c>
      <c r="D2504" s="19">
        <f t="shared" si="114"/>
        <v>249440.71636788585</v>
      </c>
      <c r="E2504" s="19">
        <f t="shared" si="115"/>
        <v>34.169961146285736</v>
      </c>
      <c r="F2504" s="19">
        <f t="shared" si="116"/>
        <v>249474.88632903213</v>
      </c>
      <c r="I2504" s="13">
        <v>41753</v>
      </c>
      <c r="J2504">
        <v>2485</v>
      </c>
      <c r="K2504">
        <v>249440.71636782199</v>
      </c>
      <c r="L2504">
        <v>34.169961146274481</v>
      </c>
      <c r="M2504">
        <v>249474.88632896828</v>
      </c>
    </row>
    <row r="2505" spans="2:13" x14ac:dyDescent="0.25">
      <c r="B2505" s="13">
        <v>41754</v>
      </c>
      <c r="C2505">
        <v>2486</v>
      </c>
      <c r="D2505" s="19">
        <f t="shared" si="114"/>
        <v>249474.88632903213</v>
      </c>
      <c r="E2505" s="19">
        <f t="shared" si="115"/>
        <v>34.174641962881118</v>
      </c>
      <c r="F2505" s="19">
        <f t="shared" si="116"/>
        <v>249509.06097099502</v>
      </c>
      <c r="I2505" s="13">
        <v>41754</v>
      </c>
      <c r="J2505">
        <v>2486</v>
      </c>
      <c r="K2505">
        <v>249474.88632896828</v>
      </c>
      <c r="L2505">
        <v>34.174641962869856</v>
      </c>
      <c r="M2505">
        <v>249509.06097093114</v>
      </c>
    </row>
    <row r="2506" spans="2:13" x14ac:dyDescent="0.25">
      <c r="B2506" s="13">
        <v>41755</v>
      </c>
      <c r="C2506">
        <v>2487</v>
      </c>
      <c r="D2506" s="19">
        <f t="shared" si="114"/>
        <v>249509.06097099502</v>
      </c>
      <c r="E2506" s="19">
        <f t="shared" si="115"/>
        <v>34.179323420684256</v>
      </c>
      <c r="F2506" s="19">
        <f t="shared" si="116"/>
        <v>249543.24029441571</v>
      </c>
      <c r="I2506" s="13">
        <v>41755</v>
      </c>
      <c r="J2506">
        <v>2487</v>
      </c>
      <c r="K2506">
        <v>249509.06097093111</v>
      </c>
      <c r="L2506">
        <v>34.179323420672986</v>
      </c>
      <c r="M2506">
        <v>249543.2402943518</v>
      </c>
    </row>
    <row r="2507" spans="2:13" x14ac:dyDescent="0.25">
      <c r="B2507" s="13">
        <v>41756</v>
      </c>
      <c r="C2507">
        <v>2488</v>
      </c>
      <c r="D2507" s="19">
        <f t="shared" si="114"/>
        <v>249543.24029441571</v>
      </c>
      <c r="E2507" s="19">
        <f t="shared" si="115"/>
        <v>34.184005519782978</v>
      </c>
      <c r="F2507" s="19">
        <f t="shared" si="116"/>
        <v>249577.42429993549</v>
      </c>
      <c r="I2507" s="13">
        <v>41756</v>
      </c>
      <c r="J2507">
        <v>2488</v>
      </c>
      <c r="K2507">
        <v>249543.24029435182</v>
      </c>
      <c r="L2507">
        <v>34.184005519771702</v>
      </c>
      <c r="M2507">
        <v>249577.42429987161</v>
      </c>
    </row>
    <row r="2508" spans="2:13" x14ac:dyDescent="0.25">
      <c r="B2508" s="13">
        <v>41757</v>
      </c>
      <c r="C2508">
        <v>2489</v>
      </c>
      <c r="D2508" s="19">
        <f t="shared" si="114"/>
        <v>249577.42429993549</v>
      </c>
      <c r="E2508" s="19">
        <f t="shared" si="115"/>
        <v>34.188688260265138</v>
      </c>
      <c r="F2508" s="19">
        <f t="shared" si="116"/>
        <v>249611.61298819576</v>
      </c>
      <c r="I2508" s="13">
        <v>41757</v>
      </c>
      <c r="J2508">
        <v>2489</v>
      </c>
      <c r="K2508">
        <v>249577.42429987149</v>
      </c>
      <c r="L2508">
        <v>34.188688260253855</v>
      </c>
      <c r="M2508">
        <v>249611.61298813173</v>
      </c>
    </row>
    <row r="2509" spans="2:13" x14ac:dyDescent="0.25">
      <c r="B2509" s="13">
        <v>41758</v>
      </c>
      <c r="C2509">
        <v>2490</v>
      </c>
      <c r="D2509" s="19">
        <f t="shared" si="114"/>
        <v>249611.61298819576</v>
      </c>
      <c r="E2509" s="19">
        <f t="shared" si="115"/>
        <v>34.193371642218601</v>
      </c>
      <c r="F2509" s="19">
        <f t="shared" si="116"/>
        <v>249645.80635983797</v>
      </c>
      <c r="I2509" s="13">
        <v>41758</v>
      </c>
      <c r="J2509">
        <v>2490</v>
      </c>
      <c r="K2509">
        <v>249611.61298813182</v>
      </c>
      <c r="L2509">
        <v>34.193371642207318</v>
      </c>
      <c r="M2509">
        <v>249645.80635977403</v>
      </c>
    </row>
    <row r="2510" spans="2:13" x14ac:dyDescent="0.25">
      <c r="B2510" s="13">
        <v>41759</v>
      </c>
      <c r="C2510">
        <v>2491</v>
      </c>
      <c r="D2510" s="19">
        <f t="shared" si="114"/>
        <v>249645.80635983797</v>
      </c>
      <c r="E2510" s="19">
        <f t="shared" si="115"/>
        <v>34.198055665731232</v>
      </c>
      <c r="F2510" s="19">
        <f t="shared" si="116"/>
        <v>249680.0044155037</v>
      </c>
      <c r="I2510" s="13">
        <v>41759</v>
      </c>
      <c r="J2510">
        <v>2491</v>
      </c>
      <c r="K2510">
        <v>249645.80635977394</v>
      </c>
      <c r="L2510">
        <v>34.198055665719949</v>
      </c>
      <c r="M2510">
        <v>249680.00441543965</v>
      </c>
    </row>
    <row r="2511" spans="2:13" x14ac:dyDescent="0.25">
      <c r="B2511" s="13">
        <v>41760</v>
      </c>
      <c r="C2511">
        <v>2492</v>
      </c>
      <c r="D2511" s="19">
        <f t="shared" si="114"/>
        <v>249680.0044155037</v>
      </c>
      <c r="E2511" s="19">
        <f t="shared" si="115"/>
        <v>34.202740330890926</v>
      </c>
      <c r="F2511" s="19">
        <f t="shared" si="116"/>
        <v>249714.20715583459</v>
      </c>
      <c r="I2511" s="13">
        <v>41760</v>
      </c>
      <c r="J2511">
        <v>2492</v>
      </c>
      <c r="K2511">
        <v>249680.00441543965</v>
      </c>
      <c r="L2511">
        <v>34.202740330879628</v>
      </c>
      <c r="M2511">
        <v>249714.20715577053</v>
      </c>
    </row>
    <row r="2512" spans="2:13" x14ac:dyDescent="0.25">
      <c r="B2512" s="13">
        <v>41761</v>
      </c>
      <c r="C2512">
        <v>2493</v>
      </c>
      <c r="D2512" s="19">
        <f t="shared" si="114"/>
        <v>249714.20715583459</v>
      </c>
      <c r="E2512" s="19">
        <f t="shared" si="115"/>
        <v>34.207425637785562</v>
      </c>
      <c r="F2512" s="19">
        <f t="shared" si="116"/>
        <v>249748.41458147237</v>
      </c>
      <c r="I2512" s="13">
        <v>41761</v>
      </c>
      <c r="J2512">
        <v>2493</v>
      </c>
      <c r="K2512">
        <v>249714.20715577042</v>
      </c>
      <c r="L2512">
        <v>34.207425637774264</v>
      </c>
      <c r="M2512">
        <v>249748.4145814082</v>
      </c>
    </row>
    <row r="2513" spans="2:13" x14ac:dyDescent="0.25">
      <c r="B2513" s="13">
        <v>41762</v>
      </c>
      <c r="C2513">
        <v>2494</v>
      </c>
      <c r="D2513" s="19">
        <f t="shared" si="114"/>
        <v>249748.41458147237</v>
      </c>
      <c r="E2513" s="19">
        <f t="shared" si="115"/>
        <v>34.21211158650307</v>
      </c>
      <c r="F2513" s="19">
        <f t="shared" si="116"/>
        <v>249782.62669305888</v>
      </c>
      <c r="I2513" s="13">
        <v>41762</v>
      </c>
      <c r="J2513">
        <v>2494</v>
      </c>
      <c r="K2513">
        <v>249748.41458140823</v>
      </c>
      <c r="L2513">
        <v>34.212111586491766</v>
      </c>
      <c r="M2513">
        <v>249782.62669299473</v>
      </c>
    </row>
    <row r="2514" spans="2:13" x14ac:dyDescent="0.25">
      <c r="B2514" s="13">
        <v>41763</v>
      </c>
      <c r="C2514">
        <v>2495</v>
      </c>
      <c r="D2514" s="19">
        <f t="shared" si="114"/>
        <v>249782.62669305888</v>
      </c>
      <c r="E2514" s="19">
        <f t="shared" si="115"/>
        <v>34.216798177131359</v>
      </c>
      <c r="F2514" s="19">
        <f t="shared" si="116"/>
        <v>249816.84349123601</v>
      </c>
      <c r="I2514" s="13">
        <v>41763</v>
      </c>
      <c r="J2514">
        <v>2495</v>
      </c>
      <c r="K2514">
        <v>249782.62669299473</v>
      </c>
      <c r="L2514">
        <v>34.21679817712004</v>
      </c>
      <c r="M2514">
        <v>249816.84349117187</v>
      </c>
    </row>
    <row r="2515" spans="2:13" x14ac:dyDescent="0.25">
      <c r="B2515" s="13">
        <v>41764</v>
      </c>
      <c r="C2515">
        <v>2496</v>
      </c>
      <c r="D2515" s="19">
        <f t="shared" si="114"/>
        <v>249816.84349123601</v>
      </c>
      <c r="E2515" s="19">
        <f t="shared" si="115"/>
        <v>34.221485409758365</v>
      </c>
      <c r="F2515" s="19">
        <f t="shared" si="116"/>
        <v>249851.06497664578</v>
      </c>
      <c r="I2515" s="13">
        <v>41764</v>
      </c>
      <c r="J2515">
        <v>2496</v>
      </c>
      <c r="K2515">
        <v>249816.84349117181</v>
      </c>
      <c r="L2515">
        <v>34.221485409747046</v>
      </c>
      <c r="M2515">
        <v>249851.06497658155</v>
      </c>
    </row>
    <row r="2516" spans="2:13" x14ac:dyDescent="0.25">
      <c r="B2516" s="13">
        <v>41765</v>
      </c>
      <c r="C2516">
        <v>2497</v>
      </c>
      <c r="D2516" s="19">
        <f t="shared" si="114"/>
        <v>249851.06497664578</v>
      </c>
      <c r="E2516" s="19">
        <f t="shared" si="115"/>
        <v>34.226173284472026</v>
      </c>
      <c r="F2516" s="19">
        <f t="shared" si="116"/>
        <v>249885.29114993024</v>
      </c>
      <c r="I2516" s="13">
        <v>41765</v>
      </c>
      <c r="J2516">
        <v>2497</v>
      </c>
      <c r="K2516">
        <v>249851.06497658152</v>
      </c>
      <c r="L2516">
        <v>34.2261732844607</v>
      </c>
      <c r="M2516">
        <v>249885.29114986598</v>
      </c>
    </row>
    <row r="2517" spans="2:13" x14ac:dyDescent="0.25">
      <c r="B2517" s="13">
        <v>41766</v>
      </c>
      <c r="C2517">
        <v>2498</v>
      </c>
      <c r="D2517" s="19">
        <f t="shared" ref="D2517:D2580" si="117">F2516</f>
        <v>249885.29114993024</v>
      </c>
      <c r="E2517" s="19">
        <f t="shared" ref="E2517:E2580" si="118">D2517*_nPIR</f>
        <v>34.230861801360312</v>
      </c>
      <c r="F2517" s="19">
        <f t="shared" si="116"/>
        <v>249919.52201173161</v>
      </c>
      <c r="I2517" s="13">
        <v>41766</v>
      </c>
      <c r="J2517">
        <v>2498</v>
      </c>
      <c r="K2517">
        <v>249885.29114986595</v>
      </c>
      <c r="L2517">
        <v>34.230861801348979</v>
      </c>
      <c r="M2517">
        <v>249919.52201166732</v>
      </c>
    </row>
    <row r="2518" spans="2:13" x14ac:dyDescent="0.25">
      <c r="B2518" s="13">
        <v>41767</v>
      </c>
      <c r="C2518">
        <v>2499</v>
      </c>
      <c r="D2518" s="19">
        <f t="shared" si="117"/>
        <v>249919.52201173161</v>
      </c>
      <c r="E2518" s="19">
        <f t="shared" si="118"/>
        <v>34.235550960511183</v>
      </c>
      <c r="F2518" s="19">
        <f t="shared" ref="F2518:F2581" si="119">D2518+E2518</f>
        <v>249953.7575626921</v>
      </c>
      <c r="I2518" s="13">
        <v>41767</v>
      </c>
      <c r="J2518">
        <v>2499</v>
      </c>
      <c r="K2518">
        <v>249919.52201166729</v>
      </c>
      <c r="L2518">
        <v>34.23555096049985</v>
      </c>
      <c r="M2518">
        <v>249953.75756262778</v>
      </c>
    </row>
    <row r="2519" spans="2:13" x14ac:dyDescent="0.25">
      <c r="B2519" s="13">
        <v>41768</v>
      </c>
      <c r="C2519">
        <v>2500</v>
      </c>
      <c r="D2519" s="19">
        <f t="shared" si="117"/>
        <v>249953.7575626921</v>
      </c>
      <c r="E2519" s="19">
        <f t="shared" si="118"/>
        <v>34.240240762012618</v>
      </c>
      <c r="F2519" s="19">
        <f t="shared" si="119"/>
        <v>249987.99780345411</v>
      </c>
      <c r="I2519" s="13">
        <v>41768</v>
      </c>
      <c r="J2519">
        <v>2500</v>
      </c>
      <c r="K2519">
        <v>249953.75756262781</v>
      </c>
      <c r="L2519">
        <v>34.240240762001285</v>
      </c>
      <c r="M2519">
        <v>249987.99780338982</v>
      </c>
    </row>
    <row r="2520" spans="2:13" x14ac:dyDescent="0.25">
      <c r="B2520" s="13">
        <v>41769</v>
      </c>
      <c r="C2520">
        <v>2501</v>
      </c>
      <c r="D2520" s="19">
        <f t="shared" si="117"/>
        <v>249987.99780345411</v>
      </c>
      <c r="E2520" s="19">
        <f t="shared" si="118"/>
        <v>34.244931205952625</v>
      </c>
      <c r="F2520" s="19">
        <f t="shared" si="119"/>
        <v>250022.24273466007</v>
      </c>
      <c r="I2520" s="13">
        <v>41769</v>
      </c>
      <c r="J2520">
        <v>2501</v>
      </c>
      <c r="K2520">
        <v>249987.99780338974</v>
      </c>
      <c r="L2520">
        <v>34.244931205941278</v>
      </c>
      <c r="M2520">
        <v>250022.24273459567</v>
      </c>
    </row>
    <row r="2521" spans="2:13" x14ac:dyDescent="0.25">
      <c r="B2521" s="13">
        <v>41770</v>
      </c>
      <c r="C2521">
        <v>2502</v>
      </c>
      <c r="D2521" s="19">
        <f t="shared" si="117"/>
        <v>250022.24273466007</v>
      </c>
      <c r="E2521" s="19">
        <f t="shared" si="118"/>
        <v>34.24962229241919</v>
      </c>
      <c r="F2521" s="19">
        <f t="shared" si="119"/>
        <v>250056.49235695248</v>
      </c>
      <c r="I2521" s="13">
        <v>41770</v>
      </c>
      <c r="J2521">
        <v>2502</v>
      </c>
      <c r="K2521">
        <v>250022.24273459567</v>
      </c>
      <c r="L2521">
        <v>34.249622292407842</v>
      </c>
      <c r="M2521">
        <v>250056.49235688808</v>
      </c>
    </row>
    <row r="2522" spans="2:13" x14ac:dyDescent="0.25">
      <c r="B2522" s="13">
        <v>41771</v>
      </c>
      <c r="C2522">
        <v>2503</v>
      </c>
      <c r="D2522" s="19">
        <f t="shared" si="117"/>
        <v>250056.49235695248</v>
      </c>
      <c r="E2522" s="19">
        <f t="shared" si="118"/>
        <v>34.254314021500342</v>
      </c>
      <c r="F2522" s="19">
        <f t="shared" si="119"/>
        <v>250090.74667097398</v>
      </c>
      <c r="I2522" s="13">
        <v>41771</v>
      </c>
      <c r="J2522">
        <v>2503</v>
      </c>
      <c r="K2522">
        <v>250056.49235688808</v>
      </c>
      <c r="L2522">
        <v>34.254314021488987</v>
      </c>
      <c r="M2522">
        <v>250090.74667090958</v>
      </c>
    </row>
    <row r="2523" spans="2:13" x14ac:dyDescent="0.25">
      <c r="B2523" s="13">
        <v>41772</v>
      </c>
      <c r="C2523">
        <v>2504</v>
      </c>
      <c r="D2523" s="19">
        <f t="shared" si="117"/>
        <v>250090.74667097398</v>
      </c>
      <c r="E2523" s="19">
        <f t="shared" si="118"/>
        <v>34.25900639328411</v>
      </c>
      <c r="F2523" s="19">
        <f t="shared" si="119"/>
        <v>250125.00567736727</v>
      </c>
      <c r="I2523" s="13">
        <v>41772</v>
      </c>
      <c r="J2523">
        <v>2504</v>
      </c>
      <c r="K2523">
        <v>250090.74667090952</v>
      </c>
      <c r="L2523">
        <v>34.259006393272756</v>
      </c>
      <c r="M2523">
        <v>250125.00567730278</v>
      </c>
    </row>
    <row r="2524" spans="2:13" x14ac:dyDescent="0.25">
      <c r="B2524" s="13">
        <v>41773</v>
      </c>
      <c r="C2524">
        <v>2505</v>
      </c>
      <c r="D2524" s="19">
        <f t="shared" si="117"/>
        <v>250125.00567736727</v>
      </c>
      <c r="E2524" s="19">
        <f t="shared" si="118"/>
        <v>34.263699407858532</v>
      </c>
      <c r="F2524" s="19">
        <f t="shared" si="119"/>
        <v>250159.26937677513</v>
      </c>
      <c r="I2524" s="13">
        <v>41773</v>
      </c>
      <c r="J2524">
        <v>2505</v>
      </c>
      <c r="K2524">
        <v>250125.00567730275</v>
      </c>
      <c r="L2524">
        <v>34.26369940784717</v>
      </c>
      <c r="M2524">
        <v>250159.26937671058</v>
      </c>
    </row>
    <row r="2525" spans="2:13" x14ac:dyDescent="0.25">
      <c r="B2525" s="13">
        <v>41774</v>
      </c>
      <c r="C2525">
        <v>2506</v>
      </c>
      <c r="D2525" s="19">
        <f t="shared" si="117"/>
        <v>250159.26937677513</v>
      </c>
      <c r="E2525" s="19">
        <f t="shared" si="118"/>
        <v>34.268393065311663</v>
      </c>
      <c r="F2525" s="19">
        <f t="shared" si="119"/>
        <v>250193.53776984045</v>
      </c>
      <c r="I2525" s="13">
        <v>41774</v>
      </c>
      <c r="J2525">
        <v>2506</v>
      </c>
      <c r="K2525">
        <v>250159.26937671061</v>
      </c>
      <c r="L2525">
        <v>34.268393065300302</v>
      </c>
      <c r="M2525">
        <v>250193.53776977592</v>
      </c>
    </row>
    <row r="2526" spans="2:13" x14ac:dyDescent="0.25">
      <c r="B2526" s="13">
        <v>41775</v>
      </c>
      <c r="C2526">
        <v>2507</v>
      </c>
      <c r="D2526" s="19">
        <f t="shared" si="117"/>
        <v>250193.53776984045</v>
      </c>
      <c r="E2526" s="19">
        <f t="shared" si="118"/>
        <v>34.27308736573157</v>
      </c>
      <c r="F2526" s="19">
        <f t="shared" si="119"/>
        <v>250227.81085720618</v>
      </c>
      <c r="I2526" s="13">
        <v>41775</v>
      </c>
      <c r="J2526">
        <v>2507</v>
      </c>
      <c r="K2526">
        <v>250193.53776977587</v>
      </c>
      <c r="L2526">
        <v>34.273087365720194</v>
      </c>
      <c r="M2526">
        <v>250227.81085714159</v>
      </c>
    </row>
    <row r="2527" spans="2:13" x14ac:dyDescent="0.25">
      <c r="B2527" s="13">
        <v>41776</v>
      </c>
      <c r="C2527">
        <v>2508</v>
      </c>
      <c r="D2527" s="19">
        <f t="shared" si="117"/>
        <v>250227.81085720618</v>
      </c>
      <c r="E2527" s="19">
        <f t="shared" si="118"/>
        <v>34.27778230920633</v>
      </c>
      <c r="F2527" s="19">
        <f t="shared" si="119"/>
        <v>250262.08863951539</v>
      </c>
      <c r="I2527" s="13">
        <v>41776</v>
      </c>
      <c r="J2527">
        <v>2508</v>
      </c>
      <c r="K2527">
        <v>250227.81085714154</v>
      </c>
      <c r="L2527">
        <v>34.27778230919494</v>
      </c>
      <c r="M2527">
        <v>250262.08863945073</v>
      </c>
    </row>
    <row r="2528" spans="2:13" x14ac:dyDescent="0.25">
      <c r="B2528" s="13">
        <v>41777</v>
      </c>
      <c r="C2528">
        <v>2509</v>
      </c>
      <c r="D2528" s="19">
        <f t="shared" si="117"/>
        <v>250262.08863951539</v>
      </c>
      <c r="E2528" s="19">
        <f t="shared" si="118"/>
        <v>34.28247789582403</v>
      </c>
      <c r="F2528" s="19">
        <f t="shared" si="119"/>
        <v>250296.37111741121</v>
      </c>
      <c r="I2528" s="13">
        <v>41777</v>
      </c>
      <c r="J2528">
        <v>2509</v>
      </c>
      <c r="K2528">
        <v>250262.0886394507</v>
      </c>
      <c r="L2528">
        <v>34.28247789581264</v>
      </c>
      <c r="M2528">
        <v>250296.37111734651</v>
      </c>
    </row>
    <row r="2529" spans="2:13" x14ac:dyDescent="0.25">
      <c r="B2529" s="13">
        <v>41778</v>
      </c>
      <c r="C2529">
        <v>2510</v>
      </c>
      <c r="D2529" s="19">
        <f t="shared" si="117"/>
        <v>250296.37111741121</v>
      </c>
      <c r="E2529" s="19">
        <f t="shared" si="118"/>
        <v>34.28717412567277</v>
      </c>
      <c r="F2529" s="19">
        <f t="shared" si="119"/>
        <v>250330.65829153688</v>
      </c>
      <c r="I2529" s="13">
        <v>41778</v>
      </c>
      <c r="J2529">
        <v>2510</v>
      </c>
      <c r="K2529">
        <v>250296.37111734654</v>
      </c>
      <c r="L2529">
        <v>34.287174125661373</v>
      </c>
      <c r="M2529">
        <v>250330.65829147221</v>
      </c>
    </row>
    <row r="2530" spans="2:13" x14ac:dyDescent="0.25">
      <c r="B2530" s="13">
        <v>41779</v>
      </c>
      <c r="C2530">
        <v>2511</v>
      </c>
      <c r="D2530" s="19">
        <f t="shared" si="117"/>
        <v>250330.65829153688</v>
      </c>
      <c r="E2530" s="19">
        <f t="shared" si="118"/>
        <v>34.291870998840672</v>
      </c>
      <c r="F2530" s="19">
        <f t="shared" si="119"/>
        <v>250364.95016253571</v>
      </c>
      <c r="I2530" s="13">
        <v>41779</v>
      </c>
      <c r="J2530">
        <v>2511</v>
      </c>
      <c r="K2530">
        <v>250330.65829147218</v>
      </c>
      <c r="L2530">
        <v>34.291870998829275</v>
      </c>
      <c r="M2530">
        <v>250364.95016247101</v>
      </c>
    </row>
    <row r="2531" spans="2:13" x14ac:dyDescent="0.25">
      <c r="B2531" s="13">
        <v>41780</v>
      </c>
      <c r="C2531">
        <v>2512</v>
      </c>
      <c r="D2531" s="19">
        <f t="shared" si="117"/>
        <v>250364.95016253571</v>
      </c>
      <c r="E2531" s="19">
        <f t="shared" si="118"/>
        <v>34.296568515415856</v>
      </c>
      <c r="F2531" s="19">
        <f t="shared" si="119"/>
        <v>250399.24673105113</v>
      </c>
      <c r="I2531" s="13">
        <v>41780</v>
      </c>
      <c r="J2531">
        <v>2512</v>
      </c>
      <c r="K2531">
        <v>250364.95016247104</v>
      </c>
      <c r="L2531">
        <v>34.296568515404452</v>
      </c>
      <c r="M2531">
        <v>250399.24673098643</v>
      </c>
    </row>
    <row r="2532" spans="2:13" x14ac:dyDescent="0.25">
      <c r="B2532" s="13">
        <v>41781</v>
      </c>
      <c r="C2532">
        <v>2513</v>
      </c>
      <c r="D2532" s="19">
        <f t="shared" si="117"/>
        <v>250399.24673105113</v>
      </c>
      <c r="E2532" s="19">
        <f t="shared" si="118"/>
        <v>34.30126667548646</v>
      </c>
      <c r="F2532" s="19">
        <f t="shared" si="119"/>
        <v>250433.54799772662</v>
      </c>
      <c r="I2532" s="13">
        <v>41781</v>
      </c>
      <c r="J2532">
        <v>2513</v>
      </c>
      <c r="K2532">
        <v>250399.24673098634</v>
      </c>
      <c r="L2532">
        <v>34.301266675475055</v>
      </c>
      <c r="M2532">
        <v>250433.54799766181</v>
      </c>
    </row>
    <row r="2533" spans="2:13" x14ac:dyDescent="0.25">
      <c r="B2533" s="13">
        <v>41782</v>
      </c>
      <c r="C2533">
        <v>2514</v>
      </c>
      <c r="D2533" s="19">
        <f t="shared" si="117"/>
        <v>250433.54799772662</v>
      </c>
      <c r="E2533" s="19">
        <f t="shared" si="118"/>
        <v>34.305965479140639</v>
      </c>
      <c r="F2533" s="19">
        <f t="shared" si="119"/>
        <v>250467.85396320577</v>
      </c>
      <c r="I2533" s="13">
        <v>41782</v>
      </c>
      <c r="J2533">
        <v>2514</v>
      </c>
      <c r="K2533">
        <v>250433.54799766175</v>
      </c>
      <c r="L2533">
        <v>34.305965479129227</v>
      </c>
      <c r="M2533">
        <v>250467.85396314089</v>
      </c>
    </row>
    <row r="2534" spans="2:13" x14ac:dyDescent="0.25">
      <c r="B2534" s="13">
        <v>41783</v>
      </c>
      <c r="C2534">
        <v>2515</v>
      </c>
      <c r="D2534" s="19">
        <f t="shared" si="117"/>
        <v>250467.85396320577</v>
      </c>
      <c r="E2534" s="19">
        <f t="shared" si="118"/>
        <v>34.310664926466551</v>
      </c>
      <c r="F2534" s="19">
        <f t="shared" si="119"/>
        <v>250502.16462813225</v>
      </c>
      <c r="I2534" s="13">
        <v>41783</v>
      </c>
      <c r="J2534">
        <v>2515</v>
      </c>
      <c r="K2534">
        <v>250467.85396314089</v>
      </c>
      <c r="L2534">
        <v>34.310664926455132</v>
      </c>
      <c r="M2534">
        <v>250502.16462806734</v>
      </c>
    </row>
    <row r="2535" spans="2:13" x14ac:dyDescent="0.25">
      <c r="B2535" s="13">
        <v>41784</v>
      </c>
      <c r="C2535">
        <v>2516</v>
      </c>
      <c r="D2535" s="19">
        <f t="shared" si="117"/>
        <v>250502.16462813225</v>
      </c>
      <c r="E2535" s="19">
        <f t="shared" si="118"/>
        <v>34.315365017552367</v>
      </c>
      <c r="F2535" s="19">
        <f t="shared" si="119"/>
        <v>250536.47999314981</v>
      </c>
      <c r="I2535" s="13">
        <v>41784</v>
      </c>
      <c r="J2535">
        <v>2516</v>
      </c>
      <c r="K2535">
        <v>250502.16462806732</v>
      </c>
      <c r="L2535">
        <v>34.315365017540941</v>
      </c>
      <c r="M2535">
        <v>250536.47999308485</v>
      </c>
    </row>
    <row r="2536" spans="2:13" x14ac:dyDescent="0.25">
      <c r="B2536" s="13">
        <v>41785</v>
      </c>
      <c r="C2536">
        <v>2517</v>
      </c>
      <c r="D2536" s="19">
        <f t="shared" si="117"/>
        <v>250536.47999314981</v>
      </c>
      <c r="E2536" s="19">
        <f t="shared" si="118"/>
        <v>34.320065752486279</v>
      </c>
      <c r="F2536" s="19">
        <f t="shared" si="119"/>
        <v>250570.8000589023</v>
      </c>
      <c r="I2536" s="13">
        <v>41785</v>
      </c>
      <c r="J2536">
        <v>2517</v>
      </c>
      <c r="K2536">
        <v>250536.47999308485</v>
      </c>
      <c r="L2536">
        <v>34.320065752474846</v>
      </c>
      <c r="M2536">
        <v>250570.80005883734</v>
      </c>
    </row>
    <row r="2537" spans="2:13" x14ac:dyDescent="0.25">
      <c r="B2537" s="13">
        <v>41786</v>
      </c>
      <c r="C2537">
        <v>2518</v>
      </c>
      <c r="D2537" s="19">
        <f t="shared" si="117"/>
        <v>250570.8000589023</v>
      </c>
      <c r="E2537" s="19">
        <f t="shared" si="118"/>
        <v>34.324767131356481</v>
      </c>
      <c r="F2537" s="19">
        <f t="shared" si="119"/>
        <v>250605.12482603366</v>
      </c>
      <c r="I2537" s="13">
        <v>41786</v>
      </c>
      <c r="J2537">
        <v>2518</v>
      </c>
      <c r="K2537">
        <v>250570.80005883725</v>
      </c>
      <c r="L2537">
        <v>34.324767131345048</v>
      </c>
      <c r="M2537">
        <v>250605.12482596861</v>
      </c>
    </row>
    <row r="2538" spans="2:13" x14ac:dyDescent="0.25">
      <c r="B2538" s="13">
        <v>41787</v>
      </c>
      <c r="C2538">
        <v>2519</v>
      </c>
      <c r="D2538" s="19">
        <f t="shared" si="117"/>
        <v>250605.12482603366</v>
      </c>
      <c r="E2538" s="19">
        <f t="shared" si="118"/>
        <v>34.329469154251193</v>
      </c>
      <c r="F2538" s="19">
        <f t="shared" si="119"/>
        <v>250639.4542951879</v>
      </c>
      <c r="I2538" s="13">
        <v>41787</v>
      </c>
      <c r="J2538">
        <v>2519</v>
      </c>
      <c r="K2538">
        <v>250605.12482596864</v>
      </c>
      <c r="L2538">
        <v>34.329469154239746</v>
      </c>
      <c r="M2538">
        <v>250639.45429512288</v>
      </c>
    </row>
    <row r="2539" spans="2:13" x14ac:dyDescent="0.25">
      <c r="B2539" s="13">
        <v>41788</v>
      </c>
      <c r="C2539">
        <v>2520</v>
      </c>
      <c r="D2539" s="19">
        <f t="shared" si="117"/>
        <v>250639.4542951879</v>
      </c>
      <c r="E2539" s="19">
        <f t="shared" si="118"/>
        <v>34.334171821258622</v>
      </c>
      <c r="F2539" s="19">
        <f t="shared" si="119"/>
        <v>250673.78846700914</v>
      </c>
      <c r="I2539" s="13">
        <v>41788</v>
      </c>
      <c r="J2539">
        <v>2520</v>
      </c>
      <c r="K2539">
        <v>250639.45429512288</v>
      </c>
      <c r="L2539">
        <v>34.334171821247175</v>
      </c>
      <c r="M2539">
        <v>250673.78846694413</v>
      </c>
    </row>
    <row r="2540" spans="2:13" x14ac:dyDescent="0.25">
      <c r="B2540" s="13">
        <v>41789</v>
      </c>
      <c r="C2540">
        <v>2521</v>
      </c>
      <c r="D2540" s="19">
        <f t="shared" si="117"/>
        <v>250673.78846700914</v>
      </c>
      <c r="E2540" s="19">
        <f t="shared" si="118"/>
        <v>34.33887513246701</v>
      </c>
      <c r="F2540" s="19">
        <f t="shared" si="119"/>
        <v>250708.12734214161</v>
      </c>
      <c r="I2540" s="13">
        <v>41789</v>
      </c>
      <c r="J2540">
        <v>2521</v>
      </c>
      <c r="K2540">
        <v>250673.7884669441</v>
      </c>
      <c r="L2540">
        <v>34.338875132455563</v>
      </c>
      <c r="M2540">
        <v>250708.12734207656</v>
      </c>
    </row>
    <row r="2541" spans="2:13" x14ac:dyDescent="0.25">
      <c r="B2541" s="13">
        <v>41790</v>
      </c>
      <c r="C2541">
        <v>2522</v>
      </c>
      <c r="D2541" s="19">
        <f t="shared" si="117"/>
        <v>250708.12734214161</v>
      </c>
      <c r="E2541" s="19">
        <f t="shared" si="118"/>
        <v>34.343579087964606</v>
      </c>
      <c r="F2541" s="19">
        <f t="shared" si="119"/>
        <v>250742.47092122957</v>
      </c>
      <c r="I2541" s="13">
        <v>41790</v>
      </c>
      <c r="J2541">
        <v>2522</v>
      </c>
      <c r="K2541">
        <v>250708.12734207651</v>
      </c>
      <c r="L2541">
        <v>34.343579087953152</v>
      </c>
      <c r="M2541">
        <v>250742.47092116447</v>
      </c>
    </row>
    <row r="2542" spans="2:13" x14ac:dyDescent="0.25">
      <c r="B2542" s="13">
        <v>41791</v>
      </c>
      <c r="C2542">
        <v>2523</v>
      </c>
      <c r="D2542" s="19">
        <f t="shared" si="117"/>
        <v>250742.47092122957</v>
      </c>
      <c r="E2542" s="19">
        <f t="shared" si="118"/>
        <v>34.348283687839668</v>
      </c>
      <c r="F2542" s="19">
        <f t="shared" si="119"/>
        <v>250776.81920491741</v>
      </c>
      <c r="I2542" s="13">
        <v>41791</v>
      </c>
      <c r="J2542">
        <v>2523</v>
      </c>
      <c r="K2542">
        <v>250742.47092116444</v>
      </c>
      <c r="L2542">
        <v>34.348283687828207</v>
      </c>
      <c r="M2542">
        <v>250776.81920485228</v>
      </c>
    </row>
    <row r="2543" spans="2:13" x14ac:dyDescent="0.25">
      <c r="B2543" s="13">
        <v>41792</v>
      </c>
      <c r="C2543">
        <v>2524</v>
      </c>
      <c r="D2543" s="19">
        <f t="shared" si="117"/>
        <v>250776.81920491741</v>
      </c>
      <c r="E2543" s="19">
        <f t="shared" si="118"/>
        <v>34.352988932180473</v>
      </c>
      <c r="F2543" s="19">
        <f t="shared" si="119"/>
        <v>250811.1721938496</v>
      </c>
      <c r="I2543" s="13">
        <v>41792</v>
      </c>
      <c r="J2543">
        <v>2524</v>
      </c>
      <c r="K2543">
        <v>250776.81920485228</v>
      </c>
      <c r="L2543">
        <v>34.352988932169005</v>
      </c>
      <c r="M2543">
        <v>250811.17219378444</v>
      </c>
    </row>
    <row r="2544" spans="2:13" x14ac:dyDescent="0.25">
      <c r="B2544" s="13">
        <v>41793</v>
      </c>
      <c r="C2544">
        <v>2525</v>
      </c>
      <c r="D2544" s="19">
        <f t="shared" si="117"/>
        <v>250811.1721938496</v>
      </c>
      <c r="E2544" s="19">
        <f t="shared" si="118"/>
        <v>34.357694821075292</v>
      </c>
      <c r="F2544" s="19">
        <f t="shared" si="119"/>
        <v>250845.52988867069</v>
      </c>
      <c r="I2544" s="13">
        <v>41793</v>
      </c>
      <c r="J2544">
        <v>2525</v>
      </c>
      <c r="K2544">
        <v>250811.1721937843</v>
      </c>
      <c r="L2544">
        <v>34.357694821063816</v>
      </c>
      <c r="M2544">
        <v>250845.52988860535</v>
      </c>
    </row>
    <row r="2545" spans="2:13" x14ac:dyDescent="0.25">
      <c r="B2545" s="13">
        <v>41794</v>
      </c>
      <c r="C2545">
        <v>2526</v>
      </c>
      <c r="D2545" s="19">
        <f t="shared" si="117"/>
        <v>250845.52988867069</v>
      </c>
      <c r="E2545" s="19">
        <f t="shared" si="118"/>
        <v>34.36240135461243</v>
      </c>
      <c r="F2545" s="19">
        <f t="shared" si="119"/>
        <v>250879.89229002531</v>
      </c>
      <c r="I2545" s="13">
        <v>41794</v>
      </c>
      <c r="J2545">
        <v>2526</v>
      </c>
      <c r="K2545">
        <v>250845.5298886055</v>
      </c>
      <c r="L2545">
        <v>34.362401354600941</v>
      </c>
      <c r="M2545">
        <v>250879.89228996009</v>
      </c>
    </row>
    <row r="2546" spans="2:13" x14ac:dyDescent="0.25">
      <c r="B2546" s="13">
        <v>41795</v>
      </c>
      <c r="C2546">
        <v>2527</v>
      </c>
      <c r="D2546" s="19">
        <f t="shared" si="117"/>
        <v>250879.89229002531</v>
      </c>
      <c r="E2546" s="19">
        <f t="shared" si="118"/>
        <v>34.367108532880181</v>
      </c>
      <c r="F2546" s="19">
        <f t="shared" si="119"/>
        <v>250914.25939855818</v>
      </c>
      <c r="I2546" s="13">
        <v>41795</v>
      </c>
      <c r="J2546">
        <v>2527</v>
      </c>
      <c r="K2546">
        <v>250879.89228996003</v>
      </c>
      <c r="L2546">
        <v>34.367108532868691</v>
      </c>
      <c r="M2546">
        <v>250914.2593984929</v>
      </c>
    </row>
    <row r="2547" spans="2:13" x14ac:dyDescent="0.25">
      <c r="B2547" s="13">
        <v>41796</v>
      </c>
      <c r="C2547">
        <v>2528</v>
      </c>
      <c r="D2547" s="19">
        <f t="shared" si="117"/>
        <v>250914.25939855818</v>
      </c>
      <c r="E2547" s="19">
        <f t="shared" si="118"/>
        <v>34.371816355966878</v>
      </c>
      <c r="F2547" s="19">
        <f t="shared" si="119"/>
        <v>250948.63121491414</v>
      </c>
      <c r="I2547" s="13">
        <v>41796</v>
      </c>
      <c r="J2547">
        <v>2528</v>
      </c>
      <c r="K2547">
        <v>250914.2593984929</v>
      </c>
      <c r="L2547">
        <v>34.371816355955382</v>
      </c>
      <c r="M2547">
        <v>250948.63121484887</v>
      </c>
    </row>
    <row r="2548" spans="2:13" x14ac:dyDescent="0.25">
      <c r="B2548" s="13">
        <v>41797</v>
      </c>
      <c r="C2548">
        <v>2529</v>
      </c>
      <c r="D2548" s="19">
        <f t="shared" si="117"/>
        <v>250948.63121491414</v>
      </c>
      <c r="E2548" s="19">
        <f t="shared" si="118"/>
        <v>34.37652482396085</v>
      </c>
      <c r="F2548" s="19">
        <f t="shared" si="119"/>
        <v>250983.0077397381</v>
      </c>
      <c r="I2548" s="13">
        <v>41797</v>
      </c>
      <c r="J2548">
        <v>2529</v>
      </c>
      <c r="K2548">
        <v>250948.63121484875</v>
      </c>
      <c r="L2548">
        <v>34.376524823949346</v>
      </c>
      <c r="M2548">
        <v>250983.0077396727</v>
      </c>
    </row>
    <row r="2549" spans="2:13" x14ac:dyDescent="0.25">
      <c r="B2549" s="13">
        <v>41798</v>
      </c>
      <c r="C2549">
        <v>2530</v>
      </c>
      <c r="D2549" s="19">
        <f t="shared" si="117"/>
        <v>250983.0077397381</v>
      </c>
      <c r="E2549" s="19">
        <f t="shared" si="118"/>
        <v>34.38123393695043</v>
      </c>
      <c r="F2549" s="19">
        <f t="shared" si="119"/>
        <v>251017.38897367506</v>
      </c>
      <c r="I2549" s="13">
        <v>41798</v>
      </c>
      <c r="J2549">
        <v>2530</v>
      </c>
      <c r="K2549">
        <v>250983.00773967264</v>
      </c>
      <c r="L2549">
        <v>34.381233936938919</v>
      </c>
      <c r="M2549">
        <v>251017.38897360957</v>
      </c>
    </row>
    <row r="2550" spans="2:13" x14ac:dyDescent="0.25">
      <c r="B2550" s="13">
        <v>41799</v>
      </c>
      <c r="C2550">
        <v>2531</v>
      </c>
      <c r="D2550" s="19">
        <f t="shared" si="117"/>
        <v>251017.38897367506</v>
      </c>
      <c r="E2550" s="19">
        <f t="shared" si="118"/>
        <v>34.385943695023983</v>
      </c>
      <c r="F2550" s="19">
        <f t="shared" si="119"/>
        <v>251051.77491737009</v>
      </c>
      <c r="I2550" s="13">
        <v>41799</v>
      </c>
      <c r="J2550">
        <v>2531</v>
      </c>
      <c r="K2550">
        <v>251017.38897360954</v>
      </c>
      <c r="L2550">
        <v>34.385943695012472</v>
      </c>
      <c r="M2550">
        <v>251051.77491730454</v>
      </c>
    </row>
    <row r="2551" spans="2:13" x14ac:dyDescent="0.25">
      <c r="B2551" s="13">
        <v>41800</v>
      </c>
      <c r="C2551">
        <v>2532</v>
      </c>
      <c r="D2551" s="19">
        <f t="shared" si="117"/>
        <v>251051.77491737009</v>
      </c>
      <c r="E2551" s="19">
        <f t="shared" si="118"/>
        <v>34.390654098269877</v>
      </c>
      <c r="F2551" s="19">
        <f t="shared" si="119"/>
        <v>251086.16557146836</v>
      </c>
      <c r="I2551" s="13">
        <v>41800</v>
      </c>
      <c r="J2551">
        <v>2532</v>
      </c>
      <c r="K2551">
        <v>251051.77491730463</v>
      </c>
      <c r="L2551">
        <v>34.390654098258366</v>
      </c>
      <c r="M2551">
        <v>251086.1655714029</v>
      </c>
    </row>
    <row r="2552" spans="2:13" x14ac:dyDescent="0.25">
      <c r="B2552" s="13">
        <v>41801</v>
      </c>
      <c r="C2552">
        <v>2533</v>
      </c>
      <c r="D2552" s="19">
        <f t="shared" si="117"/>
        <v>251086.16557146836</v>
      </c>
      <c r="E2552" s="19">
        <f t="shared" si="118"/>
        <v>34.395365146776491</v>
      </c>
      <c r="F2552" s="19">
        <f t="shared" si="119"/>
        <v>251120.56093661513</v>
      </c>
      <c r="I2552" s="13">
        <v>41801</v>
      </c>
      <c r="J2552">
        <v>2533</v>
      </c>
      <c r="K2552">
        <v>251086.16557140282</v>
      </c>
      <c r="L2552">
        <v>34.395365146764966</v>
      </c>
      <c r="M2552">
        <v>251120.56093654959</v>
      </c>
    </row>
    <row r="2553" spans="2:13" x14ac:dyDescent="0.25">
      <c r="B2553" s="13">
        <v>41802</v>
      </c>
      <c r="C2553">
        <v>2534</v>
      </c>
      <c r="D2553" s="19">
        <f t="shared" si="117"/>
        <v>251120.56093661513</v>
      </c>
      <c r="E2553" s="19">
        <f t="shared" si="118"/>
        <v>34.400076840632217</v>
      </c>
      <c r="F2553" s="19">
        <f t="shared" si="119"/>
        <v>251154.96101345576</v>
      </c>
      <c r="I2553" s="13">
        <v>41802</v>
      </c>
      <c r="J2553">
        <v>2534</v>
      </c>
      <c r="K2553">
        <v>251120.56093654959</v>
      </c>
      <c r="L2553">
        <v>34.400076840620684</v>
      </c>
      <c r="M2553">
        <v>251154.96101339022</v>
      </c>
    </row>
    <row r="2554" spans="2:13" x14ac:dyDescent="0.25">
      <c r="B2554" s="13">
        <v>41803</v>
      </c>
      <c r="C2554">
        <v>2535</v>
      </c>
      <c r="D2554" s="19">
        <f t="shared" si="117"/>
        <v>251154.96101345576</v>
      </c>
      <c r="E2554" s="19">
        <f t="shared" si="118"/>
        <v>34.404789179925451</v>
      </c>
      <c r="F2554" s="19">
        <f t="shared" si="119"/>
        <v>251189.36580263567</v>
      </c>
      <c r="I2554" s="13">
        <v>41803</v>
      </c>
      <c r="J2554">
        <v>2535</v>
      </c>
      <c r="K2554">
        <v>251154.96101339016</v>
      </c>
      <c r="L2554">
        <v>34.404789179913919</v>
      </c>
      <c r="M2554">
        <v>251189.36580257007</v>
      </c>
    </row>
    <row r="2555" spans="2:13" x14ac:dyDescent="0.25">
      <c r="B2555" s="13">
        <v>41804</v>
      </c>
      <c r="C2555">
        <v>2536</v>
      </c>
      <c r="D2555" s="19">
        <f t="shared" si="117"/>
        <v>251189.36580263567</v>
      </c>
      <c r="E2555" s="19">
        <f t="shared" si="118"/>
        <v>34.409502164744616</v>
      </c>
      <c r="F2555" s="19">
        <f t="shared" si="119"/>
        <v>251223.77530480042</v>
      </c>
      <c r="I2555" s="13">
        <v>41804</v>
      </c>
      <c r="J2555">
        <v>2536</v>
      </c>
      <c r="K2555">
        <v>251189.3658025701</v>
      </c>
      <c r="L2555">
        <v>34.409502164733084</v>
      </c>
      <c r="M2555">
        <v>251223.77530473482</v>
      </c>
    </row>
    <row r="2556" spans="2:13" x14ac:dyDescent="0.25">
      <c r="B2556" s="13">
        <v>41805</v>
      </c>
      <c r="C2556">
        <v>2537</v>
      </c>
      <c r="D2556" s="19">
        <f t="shared" si="117"/>
        <v>251223.77530480042</v>
      </c>
      <c r="E2556" s="19">
        <f t="shared" si="118"/>
        <v>34.414215795178144</v>
      </c>
      <c r="F2556" s="19">
        <f t="shared" si="119"/>
        <v>251258.1895205956</v>
      </c>
      <c r="I2556" s="13">
        <v>41805</v>
      </c>
      <c r="J2556">
        <v>2537</v>
      </c>
      <c r="K2556">
        <v>251223.77530473474</v>
      </c>
      <c r="L2556">
        <v>34.414215795166605</v>
      </c>
      <c r="M2556">
        <v>251258.18952052991</v>
      </c>
    </row>
    <row r="2557" spans="2:13" x14ac:dyDescent="0.25">
      <c r="B2557" s="13">
        <v>41806</v>
      </c>
      <c r="C2557">
        <v>2538</v>
      </c>
      <c r="D2557" s="19">
        <f t="shared" si="117"/>
        <v>251258.1895205956</v>
      </c>
      <c r="E2557" s="19">
        <f t="shared" si="118"/>
        <v>34.41893007131447</v>
      </c>
      <c r="F2557" s="19">
        <f t="shared" si="119"/>
        <v>251292.60845066691</v>
      </c>
      <c r="I2557" s="13">
        <v>41806</v>
      </c>
      <c r="J2557">
        <v>2538</v>
      </c>
      <c r="K2557">
        <v>251258.18952052991</v>
      </c>
      <c r="L2557">
        <v>34.418930071302931</v>
      </c>
      <c r="M2557">
        <v>251292.6084506012</v>
      </c>
    </row>
    <row r="2558" spans="2:13" x14ac:dyDescent="0.25">
      <c r="B2558" s="13">
        <v>41807</v>
      </c>
      <c r="C2558">
        <v>2539</v>
      </c>
      <c r="D2558" s="19">
        <f t="shared" si="117"/>
        <v>251292.60845066691</v>
      </c>
      <c r="E2558" s="19">
        <f t="shared" si="118"/>
        <v>34.42364499324205</v>
      </c>
      <c r="F2558" s="19">
        <f t="shared" si="119"/>
        <v>251327.03209566016</v>
      </c>
      <c r="I2558" s="13">
        <v>41807</v>
      </c>
      <c r="J2558">
        <v>2539</v>
      </c>
      <c r="K2558">
        <v>251292.60845060117</v>
      </c>
      <c r="L2558">
        <v>34.423644993230496</v>
      </c>
      <c r="M2558">
        <v>251327.03209559439</v>
      </c>
    </row>
    <row r="2559" spans="2:13" x14ac:dyDescent="0.25">
      <c r="B2559" s="13">
        <v>41808</v>
      </c>
      <c r="C2559">
        <v>2540</v>
      </c>
      <c r="D2559" s="19">
        <f t="shared" si="117"/>
        <v>251327.03209566016</v>
      </c>
      <c r="E2559" s="19">
        <f t="shared" si="118"/>
        <v>34.428360561049345</v>
      </c>
      <c r="F2559" s="19">
        <f t="shared" si="119"/>
        <v>251361.46045622122</v>
      </c>
      <c r="I2559" s="13">
        <v>41808</v>
      </c>
      <c r="J2559">
        <v>2540</v>
      </c>
      <c r="K2559">
        <v>251327.03209559448</v>
      </c>
      <c r="L2559">
        <v>34.428360561037785</v>
      </c>
      <c r="M2559">
        <v>251361.4604561555</v>
      </c>
    </row>
    <row r="2560" spans="2:13" x14ac:dyDescent="0.25">
      <c r="B2560" s="13">
        <v>41809</v>
      </c>
      <c r="C2560">
        <v>2541</v>
      </c>
      <c r="D2560" s="19">
        <f t="shared" si="117"/>
        <v>251361.46045622122</v>
      </c>
      <c r="E2560" s="19">
        <f t="shared" si="118"/>
        <v>34.433076774824826</v>
      </c>
      <c r="F2560" s="19">
        <f t="shared" si="119"/>
        <v>251395.89353299604</v>
      </c>
      <c r="I2560" s="13">
        <v>41809</v>
      </c>
      <c r="J2560">
        <v>2541</v>
      </c>
      <c r="K2560">
        <v>251361.4604561553</v>
      </c>
      <c r="L2560">
        <v>34.433076774813266</v>
      </c>
      <c r="M2560">
        <v>251395.89353293012</v>
      </c>
    </row>
    <row r="2561" spans="2:13" x14ac:dyDescent="0.25">
      <c r="B2561" s="13">
        <v>41810</v>
      </c>
      <c r="C2561">
        <v>2542</v>
      </c>
      <c r="D2561" s="19">
        <f t="shared" si="117"/>
        <v>251395.89353299604</v>
      </c>
      <c r="E2561" s="19">
        <f t="shared" si="118"/>
        <v>34.437793634656998</v>
      </c>
      <c r="F2561" s="19">
        <f t="shared" si="119"/>
        <v>251430.33132663069</v>
      </c>
      <c r="I2561" s="13">
        <v>41810</v>
      </c>
      <c r="J2561">
        <v>2542</v>
      </c>
      <c r="K2561">
        <v>251395.89353293023</v>
      </c>
      <c r="L2561">
        <v>34.437793634645431</v>
      </c>
      <c r="M2561">
        <v>251430.33132656489</v>
      </c>
    </row>
    <row r="2562" spans="2:13" x14ac:dyDescent="0.25">
      <c r="B2562" s="13">
        <v>41811</v>
      </c>
      <c r="C2562">
        <v>2543</v>
      </c>
      <c r="D2562" s="19">
        <f t="shared" si="117"/>
        <v>251430.33132663069</v>
      </c>
      <c r="E2562" s="19">
        <f t="shared" si="118"/>
        <v>34.442511140634345</v>
      </c>
      <c r="F2562" s="19">
        <f t="shared" si="119"/>
        <v>251464.77383777132</v>
      </c>
      <c r="I2562" s="13">
        <v>41811</v>
      </c>
      <c r="J2562">
        <v>2543</v>
      </c>
      <c r="K2562">
        <v>251430.33132656486</v>
      </c>
      <c r="L2562">
        <v>34.44251114062277</v>
      </c>
      <c r="M2562">
        <v>251464.77383770549</v>
      </c>
    </row>
    <row r="2563" spans="2:13" x14ac:dyDescent="0.25">
      <c r="B2563" s="13">
        <v>41812</v>
      </c>
      <c r="C2563">
        <v>2544</v>
      </c>
      <c r="D2563" s="19">
        <f t="shared" si="117"/>
        <v>251464.77383777132</v>
      </c>
      <c r="E2563" s="19">
        <f t="shared" si="118"/>
        <v>34.447229292845392</v>
      </c>
      <c r="F2563" s="19">
        <f t="shared" si="119"/>
        <v>251499.22106706418</v>
      </c>
      <c r="I2563" s="13">
        <v>41812</v>
      </c>
      <c r="J2563">
        <v>2544</v>
      </c>
      <c r="K2563">
        <v>251464.77383770543</v>
      </c>
      <c r="L2563">
        <v>34.447229292833811</v>
      </c>
      <c r="M2563">
        <v>251499.22106699826</v>
      </c>
    </row>
    <row r="2564" spans="2:13" x14ac:dyDescent="0.25">
      <c r="B2564" s="13">
        <v>41813</v>
      </c>
      <c r="C2564">
        <v>2545</v>
      </c>
      <c r="D2564" s="19">
        <f t="shared" si="117"/>
        <v>251499.22106706418</v>
      </c>
      <c r="E2564" s="19">
        <f t="shared" si="118"/>
        <v>34.451948091378661</v>
      </c>
      <c r="F2564" s="19">
        <f t="shared" si="119"/>
        <v>251533.67301515557</v>
      </c>
      <c r="I2564" s="13">
        <v>41813</v>
      </c>
      <c r="J2564">
        <v>2545</v>
      </c>
      <c r="K2564">
        <v>251499.2210669982</v>
      </c>
      <c r="L2564">
        <v>34.451948091367079</v>
      </c>
      <c r="M2564">
        <v>251533.67301508956</v>
      </c>
    </row>
    <row r="2565" spans="2:13" x14ac:dyDescent="0.25">
      <c r="B2565" s="13">
        <v>41814</v>
      </c>
      <c r="C2565">
        <v>2546</v>
      </c>
      <c r="D2565" s="19">
        <f t="shared" si="117"/>
        <v>251533.67301515557</v>
      </c>
      <c r="E2565" s="19">
        <f t="shared" si="118"/>
        <v>34.456667536322684</v>
      </c>
      <c r="F2565" s="19">
        <f t="shared" si="119"/>
        <v>251568.12968269188</v>
      </c>
      <c r="I2565" s="13">
        <v>41814</v>
      </c>
      <c r="J2565">
        <v>2546</v>
      </c>
      <c r="K2565">
        <v>251533.67301508959</v>
      </c>
      <c r="L2565">
        <v>34.456667536311095</v>
      </c>
      <c r="M2565">
        <v>251568.12968262591</v>
      </c>
    </row>
    <row r="2566" spans="2:13" x14ac:dyDescent="0.25">
      <c r="B2566" s="13">
        <v>41815</v>
      </c>
      <c r="C2566">
        <v>2547</v>
      </c>
      <c r="D2566" s="19">
        <f t="shared" si="117"/>
        <v>251568.12968269188</v>
      </c>
      <c r="E2566" s="19">
        <f t="shared" si="118"/>
        <v>34.461387627766015</v>
      </c>
      <c r="F2566" s="19">
        <f t="shared" si="119"/>
        <v>251602.59107031964</v>
      </c>
      <c r="I2566" s="13">
        <v>41815</v>
      </c>
      <c r="J2566">
        <v>2547</v>
      </c>
      <c r="K2566">
        <v>251568.12968262585</v>
      </c>
      <c r="L2566">
        <v>34.461387627754419</v>
      </c>
      <c r="M2566">
        <v>251602.59107025361</v>
      </c>
    </row>
    <row r="2567" spans="2:13" x14ac:dyDescent="0.25">
      <c r="B2567" s="13">
        <v>41816</v>
      </c>
      <c r="C2567">
        <v>2548</v>
      </c>
      <c r="D2567" s="19">
        <f t="shared" si="117"/>
        <v>251602.59107031964</v>
      </c>
      <c r="E2567" s="19">
        <f t="shared" si="118"/>
        <v>34.466108365797218</v>
      </c>
      <c r="F2567" s="19">
        <f t="shared" si="119"/>
        <v>251637.05717868544</v>
      </c>
      <c r="I2567" s="13">
        <v>41816</v>
      </c>
      <c r="J2567">
        <v>2548</v>
      </c>
      <c r="K2567">
        <v>251602.59107025358</v>
      </c>
      <c r="L2567">
        <v>34.466108365785608</v>
      </c>
      <c r="M2567">
        <v>251637.05717861938</v>
      </c>
    </row>
    <row r="2568" spans="2:13" x14ac:dyDescent="0.25">
      <c r="B2568" s="13">
        <v>41817</v>
      </c>
      <c r="C2568">
        <v>2549</v>
      </c>
      <c r="D2568" s="19">
        <f t="shared" si="117"/>
        <v>251637.05717868544</v>
      </c>
      <c r="E2568" s="19">
        <f t="shared" si="118"/>
        <v>34.470829750504862</v>
      </c>
      <c r="F2568" s="19">
        <f t="shared" si="119"/>
        <v>251671.52800843594</v>
      </c>
      <c r="I2568" s="13">
        <v>41817</v>
      </c>
      <c r="J2568">
        <v>2549</v>
      </c>
      <c r="K2568">
        <v>251637.05717861935</v>
      </c>
      <c r="L2568">
        <v>34.470829750493252</v>
      </c>
      <c r="M2568">
        <v>251671.52800836985</v>
      </c>
    </row>
    <row r="2569" spans="2:13" x14ac:dyDescent="0.25">
      <c r="B2569" s="13">
        <v>41818</v>
      </c>
      <c r="C2569">
        <v>2550</v>
      </c>
      <c r="D2569" s="19">
        <f t="shared" si="117"/>
        <v>251671.52800843594</v>
      </c>
      <c r="E2569" s="19">
        <f t="shared" si="118"/>
        <v>34.475551781977529</v>
      </c>
      <c r="F2569" s="19">
        <f t="shared" si="119"/>
        <v>251706.00356021791</v>
      </c>
      <c r="I2569" s="13">
        <v>41818</v>
      </c>
      <c r="J2569">
        <v>2550</v>
      </c>
      <c r="K2569">
        <v>251671.52800836985</v>
      </c>
      <c r="L2569">
        <v>34.475551781965919</v>
      </c>
      <c r="M2569">
        <v>251706.00356015182</v>
      </c>
    </row>
    <row r="2570" spans="2:13" x14ac:dyDescent="0.25">
      <c r="B2570" s="13">
        <v>41819</v>
      </c>
      <c r="C2570">
        <v>2551</v>
      </c>
      <c r="D2570" s="19">
        <f t="shared" si="117"/>
        <v>251706.00356021791</v>
      </c>
      <c r="E2570" s="19">
        <f t="shared" si="118"/>
        <v>34.480274460303825</v>
      </c>
      <c r="F2570" s="19">
        <f t="shared" si="119"/>
        <v>251740.48383467822</v>
      </c>
      <c r="I2570" s="13">
        <v>41819</v>
      </c>
      <c r="J2570">
        <v>2551</v>
      </c>
      <c r="K2570">
        <v>251706.00356015179</v>
      </c>
      <c r="L2570">
        <v>34.480274460292208</v>
      </c>
      <c r="M2570">
        <v>251740.48383461207</v>
      </c>
    </row>
    <row r="2571" spans="2:13" x14ac:dyDescent="0.25">
      <c r="B2571" s="13">
        <v>41820</v>
      </c>
      <c r="C2571">
        <v>2552</v>
      </c>
      <c r="D2571" s="19">
        <f t="shared" si="117"/>
        <v>251740.48383467822</v>
      </c>
      <c r="E2571" s="19">
        <f t="shared" si="118"/>
        <v>34.484997785572361</v>
      </c>
      <c r="F2571" s="19">
        <f t="shared" si="119"/>
        <v>251774.96883246378</v>
      </c>
      <c r="I2571" s="13">
        <v>41820</v>
      </c>
      <c r="J2571">
        <v>2552</v>
      </c>
      <c r="K2571">
        <v>251740.4838346121</v>
      </c>
      <c r="L2571">
        <v>34.484997785560743</v>
      </c>
      <c r="M2571">
        <v>251774.96883239766</v>
      </c>
    </row>
    <row r="2572" spans="2:13" x14ac:dyDescent="0.25">
      <c r="B2572" s="13">
        <v>41821</v>
      </c>
      <c r="C2572">
        <v>2553</v>
      </c>
      <c r="D2572" s="19">
        <f t="shared" si="117"/>
        <v>251774.96883246378</v>
      </c>
      <c r="E2572" s="19">
        <f t="shared" si="118"/>
        <v>34.489721757871756</v>
      </c>
      <c r="F2572" s="19">
        <f t="shared" si="119"/>
        <v>251809.45855422167</v>
      </c>
      <c r="I2572" s="13">
        <v>41821</v>
      </c>
      <c r="J2572">
        <v>2553</v>
      </c>
      <c r="K2572">
        <v>251774.96883239754</v>
      </c>
      <c r="L2572">
        <v>34.489721757860131</v>
      </c>
      <c r="M2572">
        <v>251809.4585541554</v>
      </c>
    </row>
    <row r="2573" spans="2:13" x14ac:dyDescent="0.25">
      <c r="B2573" s="13">
        <v>41822</v>
      </c>
      <c r="C2573">
        <v>2554</v>
      </c>
      <c r="D2573" s="19">
        <f t="shared" si="117"/>
        <v>251809.45855422167</v>
      </c>
      <c r="E2573" s="19">
        <f t="shared" si="118"/>
        <v>34.494446377290643</v>
      </c>
      <c r="F2573" s="19">
        <f t="shared" si="119"/>
        <v>251843.95300059897</v>
      </c>
      <c r="I2573" s="13">
        <v>41822</v>
      </c>
      <c r="J2573">
        <v>2554</v>
      </c>
      <c r="K2573">
        <v>251809.45855415546</v>
      </c>
      <c r="L2573">
        <v>34.494446377279012</v>
      </c>
      <c r="M2573">
        <v>251843.95300053273</v>
      </c>
    </row>
    <row r="2574" spans="2:13" x14ac:dyDescent="0.25">
      <c r="B2574" s="13">
        <v>41823</v>
      </c>
      <c r="C2574">
        <v>2555</v>
      </c>
      <c r="D2574" s="19">
        <f t="shared" si="117"/>
        <v>251843.95300059897</v>
      </c>
      <c r="E2574" s="19">
        <f t="shared" si="118"/>
        <v>34.49917164391767</v>
      </c>
      <c r="F2574" s="19">
        <f t="shared" si="119"/>
        <v>251878.45217224289</v>
      </c>
      <c r="I2574" s="13">
        <v>41823</v>
      </c>
      <c r="J2574">
        <v>2555</v>
      </c>
      <c r="K2574">
        <v>251843.95300053267</v>
      </c>
      <c r="L2574">
        <v>34.499171643906038</v>
      </c>
      <c r="M2574">
        <v>251878.45217217656</v>
      </c>
    </row>
    <row r="2575" spans="2:13" x14ac:dyDescent="0.25">
      <c r="B2575" s="13">
        <v>41824</v>
      </c>
      <c r="C2575">
        <v>2556</v>
      </c>
      <c r="D2575" s="19">
        <f t="shared" si="117"/>
        <v>251878.45217224289</v>
      </c>
      <c r="E2575" s="19">
        <f t="shared" si="118"/>
        <v>34.503897557841498</v>
      </c>
      <c r="F2575" s="19">
        <f t="shared" si="119"/>
        <v>251912.95606980074</v>
      </c>
      <c r="I2575" s="13">
        <v>41824</v>
      </c>
      <c r="J2575">
        <v>2556</v>
      </c>
      <c r="K2575">
        <v>251878.45217217662</v>
      </c>
      <c r="L2575">
        <v>34.503897557829852</v>
      </c>
      <c r="M2575">
        <v>251912.95606973444</v>
      </c>
    </row>
    <row r="2576" spans="2:13" x14ac:dyDescent="0.25">
      <c r="B2576" s="13">
        <v>41825</v>
      </c>
      <c r="C2576">
        <v>2557</v>
      </c>
      <c r="D2576" s="19">
        <f t="shared" si="117"/>
        <v>251912.95606980074</v>
      </c>
      <c r="E2576" s="19">
        <f t="shared" si="118"/>
        <v>34.508624119150788</v>
      </c>
      <c r="F2576" s="19">
        <f t="shared" si="119"/>
        <v>251947.4646939199</v>
      </c>
      <c r="I2576" s="13">
        <v>41825</v>
      </c>
      <c r="J2576">
        <v>2557</v>
      </c>
      <c r="K2576">
        <v>251912.95606973433</v>
      </c>
      <c r="L2576">
        <v>34.508624119139135</v>
      </c>
      <c r="M2576">
        <v>251947.46469385346</v>
      </c>
    </row>
    <row r="2577" spans="2:13" x14ac:dyDescent="0.25">
      <c r="B2577" s="13">
        <v>41826</v>
      </c>
      <c r="C2577">
        <v>2558</v>
      </c>
      <c r="D2577" s="19">
        <f t="shared" si="117"/>
        <v>251947.4646939199</v>
      </c>
      <c r="E2577" s="19">
        <f t="shared" si="118"/>
        <v>34.513351327934238</v>
      </c>
      <c r="F2577" s="19">
        <f t="shared" si="119"/>
        <v>251981.97804524784</v>
      </c>
      <c r="I2577" s="13">
        <v>41826</v>
      </c>
      <c r="J2577">
        <v>2558</v>
      </c>
      <c r="K2577">
        <v>251947.46469385354</v>
      </c>
      <c r="L2577">
        <v>34.513351327922578</v>
      </c>
      <c r="M2577">
        <v>251981.97804518146</v>
      </c>
    </row>
    <row r="2578" spans="2:13" x14ac:dyDescent="0.25">
      <c r="B2578" s="13">
        <v>41827</v>
      </c>
      <c r="C2578">
        <v>2559</v>
      </c>
      <c r="D2578" s="19">
        <f t="shared" si="117"/>
        <v>251981.97804524784</v>
      </c>
      <c r="E2578" s="19">
        <f t="shared" si="118"/>
        <v>34.518079184280531</v>
      </c>
      <c r="F2578" s="19">
        <f t="shared" si="119"/>
        <v>252016.49612443213</v>
      </c>
      <c r="I2578" s="13">
        <v>41827</v>
      </c>
      <c r="J2578">
        <v>2559</v>
      </c>
      <c r="K2578">
        <v>251981.9780451814</v>
      </c>
      <c r="L2578">
        <v>34.518079184268863</v>
      </c>
      <c r="M2578">
        <v>252016.49612436566</v>
      </c>
    </row>
    <row r="2579" spans="2:13" x14ac:dyDescent="0.25">
      <c r="B2579" s="13">
        <v>41828</v>
      </c>
      <c r="C2579">
        <v>2560</v>
      </c>
      <c r="D2579" s="19">
        <f t="shared" si="117"/>
        <v>252016.49612443213</v>
      </c>
      <c r="E2579" s="19">
        <f t="shared" si="118"/>
        <v>34.522807688278377</v>
      </c>
      <c r="F2579" s="19">
        <f t="shared" si="119"/>
        <v>252051.01893212041</v>
      </c>
      <c r="I2579" s="13">
        <v>41828</v>
      </c>
      <c r="J2579">
        <v>2560</v>
      </c>
      <c r="K2579">
        <v>252016.49612436566</v>
      </c>
      <c r="L2579">
        <v>34.52280768826671</v>
      </c>
      <c r="M2579">
        <v>252051.01893205394</v>
      </c>
    </row>
    <row r="2580" spans="2:13" x14ac:dyDescent="0.25">
      <c r="B2580" s="13">
        <v>41829</v>
      </c>
      <c r="C2580">
        <v>2561</v>
      </c>
      <c r="D2580" s="19">
        <f t="shared" si="117"/>
        <v>252051.01893212041</v>
      </c>
      <c r="E2580" s="19">
        <f t="shared" si="118"/>
        <v>34.527536840016502</v>
      </c>
      <c r="F2580" s="19">
        <f t="shared" si="119"/>
        <v>252085.54646896041</v>
      </c>
      <c r="I2580" s="13">
        <v>41829</v>
      </c>
      <c r="J2580">
        <v>2561</v>
      </c>
      <c r="K2580">
        <v>252051.01893205382</v>
      </c>
      <c r="L2580">
        <v>34.527536840004821</v>
      </c>
      <c r="M2580">
        <v>252085.54646889382</v>
      </c>
    </row>
    <row r="2581" spans="2:13" x14ac:dyDescent="0.25">
      <c r="B2581" s="13">
        <v>41830</v>
      </c>
      <c r="C2581">
        <v>2562</v>
      </c>
      <c r="D2581" s="19">
        <f t="shared" ref="D2581:D2644" si="120">F2580</f>
        <v>252085.54646896041</v>
      </c>
      <c r="E2581" s="19">
        <f t="shared" ref="E2581:E2644" si="121">D2581*_nPIR</f>
        <v>34.532266639583625</v>
      </c>
      <c r="F2581" s="19">
        <f t="shared" si="119"/>
        <v>252120.07873559999</v>
      </c>
      <c r="I2581" s="13">
        <v>41830</v>
      </c>
      <c r="J2581">
        <v>2562</v>
      </c>
      <c r="K2581">
        <v>252085.54646889379</v>
      </c>
      <c r="L2581">
        <v>34.532266639571944</v>
      </c>
      <c r="M2581">
        <v>252120.07873553337</v>
      </c>
    </row>
    <row r="2582" spans="2:13" x14ac:dyDescent="0.25">
      <c r="B2582" s="13">
        <v>41831</v>
      </c>
      <c r="C2582">
        <v>2563</v>
      </c>
      <c r="D2582" s="19">
        <f t="shared" si="120"/>
        <v>252120.07873559999</v>
      </c>
      <c r="E2582" s="19">
        <f t="shared" si="121"/>
        <v>34.536997087068499</v>
      </c>
      <c r="F2582" s="19">
        <f t="shared" ref="F2582:F2645" si="122">D2582+E2582</f>
        <v>252154.61573268706</v>
      </c>
      <c r="I2582" s="13">
        <v>41831</v>
      </c>
      <c r="J2582">
        <v>2563</v>
      </c>
      <c r="K2582">
        <v>252120.07873553337</v>
      </c>
      <c r="L2582">
        <v>34.536997087056811</v>
      </c>
      <c r="M2582">
        <v>252154.61573262044</v>
      </c>
    </row>
    <row r="2583" spans="2:13" x14ac:dyDescent="0.25">
      <c r="B2583" s="13">
        <v>41832</v>
      </c>
      <c r="C2583">
        <v>2564</v>
      </c>
      <c r="D2583" s="19">
        <f t="shared" si="120"/>
        <v>252154.61573268706</v>
      </c>
      <c r="E2583" s="19">
        <f t="shared" si="121"/>
        <v>34.541728182559872</v>
      </c>
      <c r="F2583" s="19">
        <f t="shared" si="122"/>
        <v>252189.15746086961</v>
      </c>
      <c r="I2583" s="13">
        <v>41832</v>
      </c>
      <c r="J2583">
        <v>2564</v>
      </c>
      <c r="K2583">
        <v>252154.61573262044</v>
      </c>
      <c r="L2583">
        <v>34.541728182548184</v>
      </c>
      <c r="M2583">
        <v>252189.15746080299</v>
      </c>
    </row>
    <row r="2584" spans="2:13" x14ac:dyDescent="0.25">
      <c r="B2584" s="13">
        <v>41833</v>
      </c>
      <c r="C2584">
        <v>2565</v>
      </c>
      <c r="D2584" s="19">
        <f t="shared" si="120"/>
        <v>252189.15746086961</v>
      </c>
      <c r="E2584" s="19">
        <f t="shared" si="121"/>
        <v>34.546459926146525</v>
      </c>
      <c r="F2584" s="19">
        <f t="shared" si="122"/>
        <v>252223.70392079576</v>
      </c>
      <c r="I2584" s="13">
        <v>41833</v>
      </c>
      <c r="J2584">
        <v>2565</v>
      </c>
      <c r="K2584">
        <v>252189.15746080293</v>
      </c>
      <c r="L2584">
        <v>34.54645992613483</v>
      </c>
      <c r="M2584">
        <v>252223.70392072908</v>
      </c>
    </row>
    <row r="2585" spans="2:13" x14ac:dyDescent="0.25">
      <c r="B2585" s="13">
        <v>41834</v>
      </c>
      <c r="C2585">
        <v>2566</v>
      </c>
      <c r="D2585" s="19">
        <f t="shared" si="120"/>
        <v>252223.70392079576</v>
      </c>
      <c r="E2585" s="19">
        <f t="shared" si="121"/>
        <v>34.551192317917234</v>
      </c>
      <c r="F2585" s="19">
        <f t="shared" si="122"/>
        <v>252258.25511311367</v>
      </c>
      <c r="I2585" s="13">
        <v>41834</v>
      </c>
      <c r="J2585">
        <v>2566</v>
      </c>
      <c r="K2585">
        <v>252223.70392072905</v>
      </c>
      <c r="L2585">
        <v>34.551192317905532</v>
      </c>
      <c r="M2585">
        <v>252258.25511304697</v>
      </c>
    </row>
    <row r="2586" spans="2:13" x14ac:dyDescent="0.25">
      <c r="B2586" s="13">
        <v>41835</v>
      </c>
      <c r="C2586">
        <v>2567</v>
      </c>
      <c r="D2586" s="19">
        <f t="shared" si="120"/>
        <v>252258.25511311367</v>
      </c>
      <c r="E2586" s="19">
        <f t="shared" si="121"/>
        <v>34.555925357960781</v>
      </c>
      <c r="F2586" s="19">
        <f t="shared" si="122"/>
        <v>252292.81103847164</v>
      </c>
      <c r="I2586" s="13">
        <v>41835</v>
      </c>
      <c r="J2586">
        <v>2567</v>
      </c>
      <c r="K2586">
        <v>252258.25511304694</v>
      </c>
      <c r="L2586">
        <v>34.555925357949079</v>
      </c>
      <c r="M2586">
        <v>252292.81103840488</v>
      </c>
    </row>
    <row r="2587" spans="2:13" x14ac:dyDescent="0.25">
      <c r="B2587" s="13">
        <v>41836</v>
      </c>
      <c r="C2587">
        <v>2568</v>
      </c>
      <c r="D2587" s="19">
        <f t="shared" si="120"/>
        <v>252292.81103847164</v>
      </c>
      <c r="E2587" s="19">
        <f t="shared" si="121"/>
        <v>34.560659046365984</v>
      </c>
      <c r="F2587" s="19">
        <f t="shared" si="122"/>
        <v>252327.37169751801</v>
      </c>
      <c r="I2587" s="13">
        <v>41836</v>
      </c>
      <c r="J2587">
        <v>2568</v>
      </c>
      <c r="K2587">
        <v>252292.81103840485</v>
      </c>
      <c r="L2587">
        <v>34.560659046354267</v>
      </c>
      <c r="M2587">
        <v>252327.37169745119</v>
      </c>
    </row>
    <row r="2588" spans="2:13" x14ac:dyDescent="0.25">
      <c r="B2588" s="13">
        <v>41837</v>
      </c>
      <c r="C2588">
        <v>2569</v>
      </c>
      <c r="D2588" s="19">
        <f t="shared" si="120"/>
        <v>252327.37169751801</v>
      </c>
      <c r="E2588" s="19">
        <f t="shared" si="121"/>
        <v>34.565393383221647</v>
      </c>
      <c r="F2588" s="19">
        <f t="shared" si="122"/>
        <v>252361.93709090122</v>
      </c>
      <c r="I2588" s="13">
        <v>41837</v>
      </c>
      <c r="J2588">
        <v>2569</v>
      </c>
      <c r="K2588">
        <v>252327.37169745122</v>
      </c>
      <c r="L2588">
        <v>34.56539338320993</v>
      </c>
      <c r="M2588">
        <v>252361.93709083443</v>
      </c>
    </row>
    <row r="2589" spans="2:13" x14ac:dyDescent="0.25">
      <c r="B2589" s="13">
        <v>41838</v>
      </c>
      <c r="C2589">
        <v>2570</v>
      </c>
      <c r="D2589" s="19">
        <f t="shared" si="120"/>
        <v>252361.93709090122</v>
      </c>
      <c r="E2589" s="19">
        <f t="shared" si="121"/>
        <v>34.570128368616608</v>
      </c>
      <c r="F2589" s="19">
        <f t="shared" si="122"/>
        <v>252396.50721926984</v>
      </c>
      <c r="I2589" s="13">
        <v>41838</v>
      </c>
      <c r="J2589">
        <v>2570</v>
      </c>
      <c r="K2589">
        <v>252361.9370908344</v>
      </c>
      <c r="L2589">
        <v>34.570128368604884</v>
      </c>
      <c r="M2589">
        <v>252396.50721920299</v>
      </c>
    </row>
    <row r="2590" spans="2:13" x14ac:dyDescent="0.25">
      <c r="B2590" s="13">
        <v>41839</v>
      </c>
      <c r="C2590">
        <v>2571</v>
      </c>
      <c r="D2590" s="19">
        <f t="shared" si="120"/>
        <v>252396.50721926984</v>
      </c>
      <c r="E2590" s="19">
        <f t="shared" si="121"/>
        <v>34.574864002639707</v>
      </c>
      <c r="F2590" s="19">
        <f t="shared" si="122"/>
        <v>252431.08208327249</v>
      </c>
      <c r="I2590" s="13">
        <v>41839</v>
      </c>
      <c r="J2590">
        <v>2571</v>
      </c>
      <c r="K2590">
        <v>252396.50721920296</v>
      </c>
      <c r="L2590">
        <v>34.574864002627983</v>
      </c>
      <c r="M2590">
        <v>252431.08208320558</v>
      </c>
    </row>
    <row r="2591" spans="2:13" x14ac:dyDescent="0.25">
      <c r="B2591" s="13">
        <v>41840</v>
      </c>
      <c r="C2591">
        <v>2572</v>
      </c>
      <c r="D2591" s="19">
        <f t="shared" si="120"/>
        <v>252431.08208327249</v>
      </c>
      <c r="E2591" s="19">
        <f t="shared" si="121"/>
        <v>34.579600285379797</v>
      </c>
      <c r="F2591" s="19">
        <f t="shared" si="122"/>
        <v>252465.66168355788</v>
      </c>
      <c r="I2591" s="13">
        <v>41840</v>
      </c>
      <c r="J2591">
        <v>2572</v>
      </c>
      <c r="K2591">
        <v>252431.08208320561</v>
      </c>
      <c r="L2591">
        <v>34.579600285368066</v>
      </c>
      <c r="M2591">
        <v>252465.66168349097</v>
      </c>
    </row>
    <row r="2592" spans="2:13" x14ac:dyDescent="0.25">
      <c r="B2592" s="13">
        <v>41841</v>
      </c>
      <c r="C2592">
        <v>2573</v>
      </c>
      <c r="D2592" s="19">
        <f t="shared" si="120"/>
        <v>252465.66168355788</v>
      </c>
      <c r="E2592" s="19">
        <f t="shared" si="121"/>
        <v>34.584337216925739</v>
      </c>
      <c r="F2592" s="19">
        <f t="shared" si="122"/>
        <v>252500.24602077479</v>
      </c>
      <c r="I2592" s="13">
        <v>41841</v>
      </c>
      <c r="J2592">
        <v>2573</v>
      </c>
      <c r="K2592">
        <v>252465.66168349085</v>
      </c>
      <c r="L2592">
        <v>34.584337216914001</v>
      </c>
      <c r="M2592">
        <v>252500.24602070777</v>
      </c>
    </row>
    <row r="2593" spans="2:13" x14ac:dyDescent="0.25">
      <c r="B2593" s="13">
        <v>41842</v>
      </c>
      <c r="C2593">
        <v>2574</v>
      </c>
      <c r="D2593" s="19">
        <f t="shared" si="120"/>
        <v>252500.24602077479</v>
      </c>
      <c r="E2593" s="19">
        <f t="shared" si="121"/>
        <v>34.589074797366415</v>
      </c>
      <c r="F2593" s="19">
        <f t="shared" si="122"/>
        <v>252534.83509557217</v>
      </c>
      <c r="I2593" s="13">
        <v>41842</v>
      </c>
      <c r="J2593">
        <v>2574</v>
      </c>
      <c r="K2593">
        <v>252500.24602070783</v>
      </c>
      <c r="L2593">
        <v>34.589074797354669</v>
      </c>
      <c r="M2593">
        <v>252534.83509550517</v>
      </c>
    </row>
    <row r="2594" spans="2:13" x14ac:dyDescent="0.25">
      <c r="B2594" s="13">
        <v>41843</v>
      </c>
      <c r="C2594">
        <v>2575</v>
      </c>
      <c r="D2594" s="19">
        <f t="shared" si="120"/>
        <v>252534.83509557217</v>
      </c>
      <c r="E2594" s="19">
        <f t="shared" si="121"/>
        <v>34.593813026790713</v>
      </c>
      <c r="F2594" s="19">
        <f t="shared" si="122"/>
        <v>252569.42890859896</v>
      </c>
      <c r="I2594" s="13">
        <v>41843</v>
      </c>
      <c r="J2594">
        <v>2575</v>
      </c>
      <c r="K2594">
        <v>252534.83509550514</v>
      </c>
      <c r="L2594">
        <v>34.59381302677896</v>
      </c>
      <c r="M2594">
        <v>252569.42890853193</v>
      </c>
    </row>
    <row r="2595" spans="2:13" x14ac:dyDescent="0.25">
      <c r="B2595" s="13">
        <v>41844</v>
      </c>
      <c r="C2595">
        <v>2576</v>
      </c>
      <c r="D2595" s="19">
        <f t="shared" si="120"/>
        <v>252569.42890859896</v>
      </c>
      <c r="E2595" s="19">
        <f t="shared" si="121"/>
        <v>34.598551905287536</v>
      </c>
      <c r="F2595" s="19">
        <f t="shared" si="122"/>
        <v>252604.02746050424</v>
      </c>
      <c r="I2595" s="13">
        <v>41844</v>
      </c>
      <c r="J2595">
        <v>2576</v>
      </c>
      <c r="K2595">
        <v>252569.42890853193</v>
      </c>
      <c r="L2595">
        <v>34.598551905275777</v>
      </c>
      <c r="M2595">
        <v>252604.02746043721</v>
      </c>
    </row>
    <row r="2596" spans="2:13" x14ac:dyDescent="0.25">
      <c r="B2596" s="13">
        <v>41845</v>
      </c>
      <c r="C2596">
        <v>2577</v>
      </c>
      <c r="D2596" s="19">
        <f t="shared" si="120"/>
        <v>252604.02746050424</v>
      </c>
      <c r="E2596" s="19">
        <f t="shared" si="121"/>
        <v>34.603291432945788</v>
      </c>
      <c r="F2596" s="19">
        <f t="shared" si="122"/>
        <v>252638.63075193719</v>
      </c>
      <c r="I2596" s="13">
        <v>41845</v>
      </c>
      <c r="J2596">
        <v>2577</v>
      </c>
      <c r="K2596">
        <v>252604.02746043712</v>
      </c>
      <c r="L2596">
        <v>34.603291432934022</v>
      </c>
      <c r="M2596">
        <v>252638.63075187005</v>
      </c>
    </row>
    <row r="2597" spans="2:13" x14ac:dyDescent="0.25">
      <c r="B2597" s="13">
        <v>41846</v>
      </c>
      <c r="C2597">
        <v>2578</v>
      </c>
      <c r="D2597" s="19">
        <f t="shared" si="120"/>
        <v>252638.63075193719</v>
      </c>
      <c r="E2597" s="19">
        <f t="shared" si="121"/>
        <v>34.608031609854415</v>
      </c>
      <c r="F2597" s="19">
        <f t="shared" si="122"/>
        <v>252673.23878354704</v>
      </c>
      <c r="I2597" s="13">
        <v>41846</v>
      </c>
      <c r="J2597">
        <v>2578</v>
      </c>
      <c r="K2597">
        <v>252638.63075186999</v>
      </c>
      <c r="L2597">
        <v>34.608031609842648</v>
      </c>
      <c r="M2597">
        <v>252673.23878347984</v>
      </c>
    </row>
    <row r="2598" spans="2:13" x14ac:dyDescent="0.25">
      <c r="B2598" s="13">
        <v>41847</v>
      </c>
      <c r="C2598">
        <v>2579</v>
      </c>
      <c r="D2598" s="19">
        <f t="shared" si="120"/>
        <v>252673.23878354704</v>
      </c>
      <c r="E2598" s="19">
        <f t="shared" si="121"/>
        <v>34.61277243610234</v>
      </c>
      <c r="F2598" s="19">
        <f t="shared" si="122"/>
        <v>252707.85155598316</v>
      </c>
      <c r="I2598" s="13">
        <v>41847</v>
      </c>
      <c r="J2598">
        <v>2579</v>
      </c>
      <c r="K2598">
        <v>252673.23878347987</v>
      </c>
      <c r="L2598">
        <v>34.612772436090566</v>
      </c>
      <c r="M2598">
        <v>252707.85155591596</v>
      </c>
    </row>
    <row r="2599" spans="2:13" x14ac:dyDescent="0.25">
      <c r="B2599" s="13">
        <v>41848</v>
      </c>
      <c r="C2599">
        <v>2580</v>
      </c>
      <c r="D2599" s="19">
        <f t="shared" si="120"/>
        <v>252707.85155598316</v>
      </c>
      <c r="E2599" s="19">
        <f t="shared" si="121"/>
        <v>34.617513911778516</v>
      </c>
      <c r="F2599" s="19">
        <f t="shared" si="122"/>
        <v>252742.46906989493</v>
      </c>
      <c r="I2599" s="13">
        <v>41848</v>
      </c>
      <c r="J2599">
        <v>2580</v>
      </c>
      <c r="K2599">
        <v>252707.85155591596</v>
      </c>
      <c r="L2599">
        <v>34.617513911766743</v>
      </c>
      <c r="M2599">
        <v>252742.46906982773</v>
      </c>
    </row>
    <row r="2600" spans="2:13" x14ac:dyDescent="0.25">
      <c r="B2600" s="13">
        <v>41849</v>
      </c>
      <c r="C2600">
        <v>2581</v>
      </c>
      <c r="D2600" s="19">
        <f t="shared" si="120"/>
        <v>252742.46906989493</v>
      </c>
      <c r="E2600" s="19">
        <f t="shared" si="121"/>
        <v>34.622256036971912</v>
      </c>
      <c r="F2600" s="19">
        <f t="shared" si="122"/>
        <v>252777.09132593189</v>
      </c>
      <c r="I2600" s="13">
        <v>41849</v>
      </c>
      <c r="J2600">
        <v>2581</v>
      </c>
      <c r="K2600">
        <v>252742.46906982767</v>
      </c>
      <c r="L2600">
        <v>34.622256036960131</v>
      </c>
      <c r="M2600">
        <v>252777.09132586463</v>
      </c>
    </row>
    <row r="2601" spans="2:13" x14ac:dyDescent="0.25">
      <c r="B2601" s="13">
        <v>41850</v>
      </c>
      <c r="C2601">
        <v>2582</v>
      </c>
      <c r="D2601" s="19">
        <f t="shared" si="120"/>
        <v>252777.09132593189</v>
      </c>
      <c r="E2601" s="19">
        <f t="shared" si="121"/>
        <v>34.626998811771493</v>
      </c>
      <c r="F2601" s="19">
        <f t="shared" si="122"/>
        <v>252811.71832474368</v>
      </c>
      <c r="I2601" s="13">
        <v>41850</v>
      </c>
      <c r="J2601">
        <v>2582</v>
      </c>
      <c r="K2601">
        <v>252777.09132586463</v>
      </c>
      <c r="L2601">
        <v>34.626998811759705</v>
      </c>
      <c r="M2601">
        <v>252811.71832467639</v>
      </c>
    </row>
    <row r="2602" spans="2:13" x14ac:dyDescent="0.25">
      <c r="B2602" s="13">
        <v>41851</v>
      </c>
      <c r="C2602">
        <v>2583</v>
      </c>
      <c r="D2602" s="19">
        <f t="shared" si="120"/>
        <v>252811.71832474368</v>
      </c>
      <c r="E2602" s="19">
        <f t="shared" si="121"/>
        <v>34.631742236266263</v>
      </c>
      <c r="F2602" s="19">
        <f t="shared" si="122"/>
        <v>252846.35006697994</v>
      </c>
      <c r="I2602" s="13">
        <v>41851</v>
      </c>
      <c r="J2602">
        <v>2583</v>
      </c>
      <c r="K2602">
        <v>252811.71832467639</v>
      </c>
      <c r="L2602">
        <v>34.631742236254468</v>
      </c>
      <c r="M2602">
        <v>252846.35006691265</v>
      </c>
    </row>
    <row r="2603" spans="2:13" x14ac:dyDescent="0.25">
      <c r="B2603" s="13">
        <v>41852</v>
      </c>
      <c r="C2603">
        <v>2584</v>
      </c>
      <c r="D2603" s="19">
        <f t="shared" si="120"/>
        <v>252846.35006697994</v>
      </c>
      <c r="E2603" s="19">
        <f t="shared" si="121"/>
        <v>34.636486310545202</v>
      </c>
      <c r="F2603" s="19">
        <f t="shared" si="122"/>
        <v>252880.98655329048</v>
      </c>
      <c r="I2603" s="13">
        <v>41852</v>
      </c>
      <c r="J2603">
        <v>2584</v>
      </c>
      <c r="K2603">
        <v>252846.35006691262</v>
      </c>
      <c r="L2603">
        <v>34.636486310533407</v>
      </c>
      <c r="M2603">
        <v>252880.98655322316</v>
      </c>
    </row>
    <row r="2604" spans="2:13" x14ac:dyDescent="0.25">
      <c r="B2604" s="13">
        <v>41853</v>
      </c>
      <c r="C2604">
        <v>2585</v>
      </c>
      <c r="D2604" s="19">
        <f t="shared" si="120"/>
        <v>252880.98655329048</v>
      </c>
      <c r="E2604" s="19">
        <f t="shared" si="121"/>
        <v>34.641231034697327</v>
      </c>
      <c r="F2604" s="19">
        <f t="shared" si="122"/>
        <v>252915.62778432519</v>
      </c>
      <c r="I2604" s="13">
        <v>41853</v>
      </c>
      <c r="J2604">
        <v>2585</v>
      </c>
      <c r="K2604">
        <v>252880.98655322311</v>
      </c>
      <c r="L2604">
        <v>34.641231034685525</v>
      </c>
      <c r="M2604">
        <v>252915.62778425778</v>
      </c>
    </row>
    <row r="2605" spans="2:13" x14ac:dyDescent="0.25">
      <c r="B2605" s="13">
        <v>41854</v>
      </c>
      <c r="C2605">
        <v>2586</v>
      </c>
      <c r="D2605" s="19">
        <f t="shared" si="120"/>
        <v>252915.62778432519</v>
      </c>
      <c r="E2605" s="19">
        <f t="shared" si="121"/>
        <v>34.645976408811677</v>
      </c>
      <c r="F2605" s="19">
        <f t="shared" si="122"/>
        <v>252950.27376073401</v>
      </c>
      <c r="I2605" s="13">
        <v>41854</v>
      </c>
      <c r="J2605">
        <v>2586</v>
      </c>
      <c r="K2605">
        <v>252915.62778425781</v>
      </c>
      <c r="L2605">
        <v>34.645976408799868</v>
      </c>
      <c r="M2605">
        <v>252950.27376066661</v>
      </c>
    </row>
    <row r="2606" spans="2:13" x14ac:dyDescent="0.25">
      <c r="B2606" s="13">
        <v>41855</v>
      </c>
      <c r="C2606">
        <v>2587</v>
      </c>
      <c r="D2606" s="19">
        <f t="shared" si="120"/>
        <v>252950.27376073401</v>
      </c>
      <c r="E2606" s="19">
        <f t="shared" si="121"/>
        <v>34.650722432977268</v>
      </c>
      <c r="F2606" s="19">
        <f t="shared" si="122"/>
        <v>252984.92448316698</v>
      </c>
      <c r="I2606" s="13">
        <v>41855</v>
      </c>
      <c r="J2606">
        <v>2587</v>
      </c>
      <c r="K2606">
        <v>252950.27376066658</v>
      </c>
      <c r="L2606">
        <v>34.650722432965452</v>
      </c>
      <c r="M2606">
        <v>252984.92448309954</v>
      </c>
    </row>
    <row r="2607" spans="2:13" x14ac:dyDescent="0.25">
      <c r="B2607" s="13">
        <v>41856</v>
      </c>
      <c r="C2607">
        <v>2588</v>
      </c>
      <c r="D2607" s="19">
        <f t="shared" si="120"/>
        <v>252984.92448316698</v>
      </c>
      <c r="E2607" s="19">
        <f t="shared" si="121"/>
        <v>34.655469107283153</v>
      </c>
      <c r="F2607" s="19">
        <f t="shared" si="122"/>
        <v>253019.57995227427</v>
      </c>
      <c r="I2607" s="13">
        <v>41856</v>
      </c>
      <c r="J2607">
        <v>2588</v>
      </c>
      <c r="K2607">
        <v>252984.92448309954</v>
      </c>
      <c r="L2607">
        <v>34.655469107271337</v>
      </c>
      <c r="M2607">
        <v>253019.57995220681</v>
      </c>
    </row>
    <row r="2608" spans="2:13" x14ac:dyDescent="0.25">
      <c r="B2608" s="13">
        <v>41857</v>
      </c>
      <c r="C2608">
        <v>2589</v>
      </c>
      <c r="D2608" s="19">
        <f t="shared" si="120"/>
        <v>253019.57995227427</v>
      </c>
      <c r="E2608" s="19">
        <f t="shared" si="121"/>
        <v>34.660216431818398</v>
      </c>
      <c r="F2608" s="19">
        <f t="shared" si="122"/>
        <v>253054.24016870611</v>
      </c>
      <c r="I2608" s="13">
        <v>41857</v>
      </c>
      <c r="J2608">
        <v>2589</v>
      </c>
      <c r="K2608">
        <v>253019.57995220667</v>
      </c>
      <c r="L2608">
        <v>34.660216431806568</v>
      </c>
      <c r="M2608">
        <v>253054.24016863847</v>
      </c>
    </row>
    <row r="2609" spans="2:13" x14ac:dyDescent="0.25">
      <c r="B2609" s="13">
        <v>41858</v>
      </c>
      <c r="C2609">
        <v>2590</v>
      </c>
      <c r="D2609" s="19">
        <f t="shared" si="120"/>
        <v>253054.24016870611</v>
      </c>
      <c r="E2609" s="19">
        <f t="shared" si="121"/>
        <v>34.664964406672077</v>
      </c>
      <c r="F2609" s="19">
        <f t="shared" si="122"/>
        <v>253088.90513311277</v>
      </c>
      <c r="I2609" s="13">
        <v>41858</v>
      </c>
      <c r="J2609">
        <v>2590</v>
      </c>
      <c r="K2609">
        <v>253054.24016863853</v>
      </c>
      <c r="L2609">
        <v>34.664964406660239</v>
      </c>
      <c r="M2609">
        <v>253088.90513304519</v>
      </c>
    </row>
    <row r="2610" spans="2:13" x14ac:dyDescent="0.25">
      <c r="B2610" s="13">
        <v>41859</v>
      </c>
      <c r="C2610">
        <v>2591</v>
      </c>
      <c r="D2610" s="19">
        <f t="shared" si="120"/>
        <v>253088.90513311277</v>
      </c>
      <c r="E2610" s="19">
        <f t="shared" si="121"/>
        <v>34.669713031933263</v>
      </c>
      <c r="F2610" s="19">
        <f t="shared" si="122"/>
        <v>253123.57484614471</v>
      </c>
      <c r="I2610" s="13">
        <v>41859</v>
      </c>
      <c r="J2610">
        <v>2591</v>
      </c>
      <c r="K2610">
        <v>253088.90513304519</v>
      </c>
      <c r="L2610">
        <v>34.669713031921418</v>
      </c>
      <c r="M2610">
        <v>253123.5748460771</v>
      </c>
    </row>
    <row r="2611" spans="2:13" x14ac:dyDescent="0.25">
      <c r="B2611" s="13">
        <v>41860</v>
      </c>
      <c r="C2611">
        <v>2592</v>
      </c>
      <c r="D2611" s="19">
        <f t="shared" si="120"/>
        <v>253123.57484614471</v>
      </c>
      <c r="E2611" s="19">
        <f t="shared" si="121"/>
        <v>34.674462307691059</v>
      </c>
      <c r="F2611" s="19">
        <f t="shared" si="122"/>
        <v>253158.24930845239</v>
      </c>
      <c r="I2611" s="13">
        <v>41860</v>
      </c>
      <c r="J2611">
        <v>2592</v>
      </c>
      <c r="K2611">
        <v>253123.57484607707</v>
      </c>
      <c r="L2611">
        <v>34.674462307679214</v>
      </c>
      <c r="M2611">
        <v>253158.24930838475</v>
      </c>
    </row>
    <row r="2612" spans="2:13" x14ac:dyDescent="0.25">
      <c r="B2612" s="13">
        <v>41861</v>
      </c>
      <c r="C2612">
        <v>2593</v>
      </c>
      <c r="D2612" s="19">
        <f t="shared" si="120"/>
        <v>253158.24930845239</v>
      </c>
      <c r="E2612" s="19">
        <f t="shared" si="121"/>
        <v>34.67921223403458</v>
      </c>
      <c r="F2612" s="19">
        <f t="shared" si="122"/>
        <v>253192.92852068643</v>
      </c>
      <c r="I2612" s="13">
        <v>41861</v>
      </c>
      <c r="J2612">
        <v>2593</v>
      </c>
      <c r="K2612">
        <v>253158.24930838466</v>
      </c>
      <c r="L2612">
        <v>34.679212234022728</v>
      </c>
      <c r="M2612">
        <v>253192.92852061868</v>
      </c>
    </row>
    <row r="2613" spans="2:13" x14ac:dyDescent="0.25">
      <c r="B2613" s="13">
        <v>41862</v>
      </c>
      <c r="C2613">
        <v>2594</v>
      </c>
      <c r="D2613" s="19">
        <f t="shared" si="120"/>
        <v>253192.92852068643</v>
      </c>
      <c r="E2613" s="19">
        <f t="shared" si="121"/>
        <v>34.683962811052943</v>
      </c>
      <c r="F2613" s="19">
        <f t="shared" si="122"/>
        <v>253227.61248349748</v>
      </c>
      <c r="I2613" s="13">
        <v>41862</v>
      </c>
      <c r="J2613">
        <v>2594</v>
      </c>
      <c r="K2613">
        <v>253192.92852061865</v>
      </c>
      <c r="L2613">
        <v>34.683962811041084</v>
      </c>
      <c r="M2613">
        <v>253227.61248342969</v>
      </c>
    </row>
    <row r="2614" spans="2:13" x14ac:dyDescent="0.25">
      <c r="B2614" s="13">
        <v>41863</v>
      </c>
      <c r="C2614">
        <v>2595</v>
      </c>
      <c r="D2614" s="19">
        <f t="shared" si="120"/>
        <v>253227.61248349748</v>
      </c>
      <c r="E2614" s="19">
        <f t="shared" si="121"/>
        <v>34.688714038835272</v>
      </c>
      <c r="F2614" s="19">
        <f t="shared" si="122"/>
        <v>253262.30119753632</v>
      </c>
      <c r="I2614" s="13">
        <v>41863</v>
      </c>
      <c r="J2614">
        <v>2595</v>
      </c>
      <c r="K2614">
        <v>253227.61248342966</v>
      </c>
      <c r="L2614">
        <v>34.688714038823413</v>
      </c>
      <c r="M2614">
        <v>253262.30119746848</v>
      </c>
    </row>
    <row r="2615" spans="2:13" x14ac:dyDescent="0.25">
      <c r="B2615" s="13">
        <v>41864</v>
      </c>
      <c r="C2615">
        <v>2596</v>
      </c>
      <c r="D2615" s="19">
        <f t="shared" si="120"/>
        <v>253262.30119753632</v>
      </c>
      <c r="E2615" s="19">
        <f t="shared" si="121"/>
        <v>34.693465917470732</v>
      </c>
      <c r="F2615" s="19">
        <f t="shared" si="122"/>
        <v>253296.99466345378</v>
      </c>
      <c r="I2615" s="13">
        <v>41864</v>
      </c>
      <c r="J2615">
        <v>2596</v>
      </c>
      <c r="K2615">
        <v>253262.30119746851</v>
      </c>
      <c r="L2615">
        <v>34.693465917458866</v>
      </c>
      <c r="M2615">
        <v>253296.99466338597</v>
      </c>
    </row>
    <row r="2616" spans="2:13" x14ac:dyDescent="0.25">
      <c r="B2616" s="13">
        <v>41865</v>
      </c>
      <c r="C2616">
        <v>2597</v>
      </c>
      <c r="D2616" s="19">
        <f t="shared" si="120"/>
        <v>253296.99466345378</v>
      </c>
      <c r="E2616" s="19">
        <f t="shared" si="121"/>
        <v>34.698218447048468</v>
      </c>
      <c r="F2616" s="19">
        <f t="shared" si="122"/>
        <v>253331.69288190082</v>
      </c>
      <c r="I2616" s="13">
        <v>41865</v>
      </c>
      <c r="J2616">
        <v>2597</v>
      </c>
      <c r="K2616">
        <v>253296.99466338597</v>
      </c>
      <c r="L2616">
        <v>34.698218447036595</v>
      </c>
      <c r="M2616">
        <v>253331.69288183301</v>
      </c>
    </row>
    <row r="2617" spans="2:13" x14ac:dyDescent="0.25">
      <c r="B2617" s="13">
        <v>41866</v>
      </c>
      <c r="C2617">
        <v>2598</v>
      </c>
      <c r="D2617" s="19">
        <f t="shared" si="120"/>
        <v>253331.69288190082</v>
      </c>
      <c r="E2617" s="19">
        <f t="shared" si="121"/>
        <v>34.702971627657654</v>
      </c>
      <c r="F2617" s="19">
        <f t="shared" si="122"/>
        <v>253366.39585352846</v>
      </c>
      <c r="I2617" s="13">
        <v>41866</v>
      </c>
      <c r="J2617">
        <v>2598</v>
      </c>
      <c r="K2617">
        <v>253331.69288183301</v>
      </c>
      <c r="L2617">
        <v>34.702971627645773</v>
      </c>
      <c r="M2617">
        <v>253366.39585346065</v>
      </c>
    </row>
    <row r="2618" spans="2:13" x14ac:dyDescent="0.25">
      <c r="B2618" s="13">
        <v>41867</v>
      </c>
      <c r="C2618">
        <v>2599</v>
      </c>
      <c r="D2618" s="19">
        <f t="shared" si="120"/>
        <v>253366.39585352846</v>
      </c>
      <c r="E2618" s="19">
        <f t="shared" si="121"/>
        <v>34.707725459387468</v>
      </c>
      <c r="F2618" s="19">
        <f t="shared" si="122"/>
        <v>253401.10357898785</v>
      </c>
      <c r="I2618" s="13">
        <v>41867</v>
      </c>
      <c r="J2618">
        <v>2599</v>
      </c>
      <c r="K2618">
        <v>253366.39585346056</v>
      </c>
      <c r="L2618">
        <v>34.707725459375581</v>
      </c>
      <c r="M2618">
        <v>253401.10357891995</v>
      </c>
    </row>
    <row r="2619" spans="2:13" x14ac:dyDescent="0.25">
      <c r="B2619" s="13">
        <v>41868</v>
      </c>
      <c r="C2619">
        <v>2600</v>
      </c>
      <c r="D2619" s="19">
        <f t="shared" si="120"/>
        <v>253401.10357898785</v>
      </c>
      <c r="E2619" s="19">
        <f t="shared" si="121"/>
        <v>34.712479942327107</v>
      </c>
      <c r="F2619" s="19">
        <f t="shared" si="122"/>
        <v>253435.81605893018</v>
      </c>
      <c r="I2619" s="13">
        <v>41868</v>
      </c>
      <c r="J2619">
        <v>2600</v>
      </c>
      <c r="K2619">
        <v>253401.10357891998</v>
      </c>
      <c r="L2619">
        <v>34.712479942315227</v>
      </c>
      <c r="M2619">
        <v>253435.81605886228</v>
      </c>
    </row>
    <row r="2620" spans="2:13" x14ac:dyDescent="0.25">
      <c r="B2620" s="13">
        <v>41869</v>
      </c>
      <c r="C2620">
        <v>2601</v>
      </c>
      <c r="D2620" s="19">
        <f t="shared" si="120"/>
        <v>253435.81605893018</v>
      </c>
      <c r="E2620" s="19">
        <f t="shared" si="121"/>
        <v>34.717235076565785</v>
      </c>
      <c r="F2620" s="19">
        <f t="shared" si="122"/>
        <v>253470.53329400675</v>
      </c>
      <c r="I2620" s="13">
        <v>41869</v>
      </c>
      <c r="J2620">
        <v>2601</v>
      </c>
      <c r="K2620">
        <v>253435.81605886223</v>
      </c>
      <c r="L2620">
        <v>34.717235076553891</v>
      </c>
      <c r="M2620">
        <v>253470.53329393879</v>
      </c>
    </row>
    <row r="2621" spans="2:13" x14ac:dyDescent="0.25">
      <c r="B2621" s="13">
        <v>41870</v>
      </c>
      <c r="C2621">
        <v>2602</v>
      </c>
      <c r="D2621" s="19">
        <f t="shared" si="120"/>
        <v>253470.53329400675</v>
      </c>
      <c r="E2621" s="19">
        <f t="shared" si="121"/>
        <v>34.721990862192712</v>
      </c>
      <c r="F2621" s="19">
        <f t="shared" si="122"/>
        <v>253505.25528486894</v>
      </c>
      <c r="I2621" s="13">
        <v>41870</v>
      </c>
      <c r="J2621">
        <v>2602</v>
      </c>
      <c r="K2621">
        <v>253470.53329393879</v>
      </c>
      <c r="L2621">
        <v>34.721990862180817</v>
      </c>
      <c r="M2621">
        <v>253505.25528480098</v>
      </c>
    </row>
    <row r="2622" spans="2:13" x14ac:dyDescent="0.25">
      <c r="B2622" s="13">
        <v>41871</v>
      </c>
      <c r="C2622">
        <v>2603</v>
      </c>
      <c r="D2622" s="19">
        <f t="shared" si="120"/>
        <v>253505.25528486894</v>
      </c>
      <c r="E2622" s="19">
        <f t="shared" si="121"/>
        <v>34.726747299297116</v>
      </c>
      <c r="F2622" s="19">
        <f t="shared" si="122"/>
        <v>253539.98203216822</v>
      </c>
      <c r="I2622" s="13">
        <v>41871</v>
      </c>
      <c r="J2622">
        <v>2603</v>
      </c>
      <c r="K2622">
        <v>253505.25528480092</v>
      </c>
      <c r="L2622">
        <v>34.726747299285222</v>
      </c>
      <c r="M2622">
        <v>253539.9820321002</v>
      </c>
    </row>
    <row r="2623" spans="2:13" x14ac:dyDescent="0.25">
      <c r="B2623" s="13">
        <v>41872</v>
      </c>
      <c r="C2623">
        <v>2604</v>
      </c>
      <c r="D2623" s="19">
        <f t="shared" si="120"/>
        <v>253539.98203216822</v>
      </c>
      <c r="E2623" s="19">
        <f t="shared" si="121"/>
        <v>34.731504387968251</v>
      </c>
      <c r="F2623" s="19">
        <f t="shared" si="122"/>
        <v>253574.7135365562</v>
      </c>
      <c r="I2623" s="13">
        <v>41872</v>
      </c>
      <c r="J2623">
        <v>2604</v>
      </c>
      <c r="K2623">
        <v>253539.98203210018</v>
      </c>
      <c r="L2623">
        <v>34.731504387956342</v>
      </c>
      <c r="M2623">
        <v>253574.71353648813</v>
      </c>
    </row>
    <row r="2624" spans="2:13" x14ac:dyDescent="0.25">
      <c r="B2624" s="13">
        <v>41873</v>
      </c>
      <c r="C2624">
        <v>2605</v>
      </c>
      <c r="D2624" s="19">
        <f t="shared" si="120"/>
        <v>253574.7135365562</v>
      </c>
      <c r="E2624" s="19">
        <f t="shared" si="121"/>
        <v>34.736262128295373</v>
      </c>
      <c r="F2624" s="19">
        <f t="shared" si="122"/>
        <v>253609.44979868448</v>
      </c>
      <c r="I2624" s="13">
        <v>41873</v>
      </c>
      <c r="J2624">
        <v>2605</v>
      </c>
      <c r="K2624">
        <v>253574.7135364881</v>
      </c>
      <c r="L2624">
        <v>34.736262128283457</v>
      </c>
      <c r="M2624">
        <v>253609.44979861638</v>
      </c>
    </row>
    <row r="2625" spans="2:13" x14ac:dyDescent="0.25">
      <c r="B2625" s="13">
        <v>41874</v>
      </c>
      <c r="C2625">
        <v>2606</v>
      </c>
      <c r="D2625" s="19">
        <f t="shared" si="120"/>
        <v>253609.44979868448</v>
      </c>
      <c r="E2625" s="19">
        <f t="shared" si="121"/>
        <v>34.741020520367741</v>
      </c>
      <c r="F2625" s="19">
        <f t="shared" si="122"/>
        <v>253644.19081920484</v>
      </c>
      <c r="I2625" s="13">
        <v>41874</v>
      </c>
      <c r="J2625">
        <v>2606</v>
      </c>
      <c r="K2625">
        <v>253609.44979861638</v>
      </c>
      <c r="L2625">
        <v>34.741020520355825</v>
      </c>
      <c r="M2625">
        <v>253644.19081913674</v>
      </c>
    </row>
    <row r="2626" spans="2:13" x14ac:dyDescent="0.25">
      <c r="B2626" s="13">
        <v>41875</v>
      </c>
      <c r="C2626">
        <v>2607</v>
      </c>
      <c r="D2626" s="19">
        <f t="shared" si="120"/>
        <v>253644.19081920484</v>
      </c>
      <c r="E2626" s="19">
        <f t="shared" si="121"/>
        <v>34.745779564274642</v>
      </c>
      <c r="F2626" s="19">
        <f t="shared" si="122"/>
        <v>253678.93659876913</v>
      </c>
      <c r="I2626" s="13">
        <v>41875</v>
      </c>
      <c r="J2626">
        <v>2607</v>
      </c>
      <c r="K2626">
        <v>253644.19081913668</v>
      </c>
      <c r="L2626">
        <v>34.745779564262719</v>
      </c>
      <c r="M2626">
        <v>253678.93659870094</v>
      </c>
    </row>
    <row r="2627" spans="2:13" x14ac:dyDescent="0.25">
      <c r="B2627" s="13">
        <v>41876</v>
      </c>
      <c r="C2627">
        <v>2608</v>
      </c>
      <c r="D2627" s="19">
        <f t="shared" si="120"/>
        <v>253678.93659876913</v>
      </c>
      <c r="E2627" s="19">
        <f t="shared" si="121"/>
        <v>34.750539260105363</v>
      </c>
      <c r="F2627" s="19">
        <f t="shared" si="122"/>
        <v>253713.68713802923</v>
      </c>
      <c r="I2627" s="13">
        <v>41876</v>
      </c>
      <c r="J2627">
        <v>2608</v>
      </c>
      <c r="K2627">
        <v>253678.93659870097</v>
      </c>
      <c r="L2627">
        <v>34.750539260093433</v>
      </c>
      <c r="M2627">
        <v>253713.68713796107</v>
      </c>
    </row>
    <row r="2628" spans="2:13" x14ac:dyDescent="0.25">
      <c r="B2628" s="13">
        <v>41877</v>
      </c>
      <c r="C2628">
        <v>2609</v>
      </c>
      <c r="D2628" s="19">
        <f t="shared" si="120"/>
        <v>253713.68713802923</v>
      </c>
      <c r="E2628" s="19">
        <f t="shared" si="121"/>
        <v>34.755299607949212</v>
      </c>
      <c r="F2628" s="19">
        <f t="shared" si="122"/>
        <v>253748.44243763719</v>
      </c>
      <c r="I2628" s="13">
        <v>41877</v>
      </c>
      <c r="J2628">
        <v>2609</v>
      </c>
      <c r="K2628">
        <v>253713.68713796101</v>
      </c>
      <c r="L2628">
        <v>34.755299607937282</v>
      </c>
      <c r="M2628">
        <v>253748.44243756894</v>
      </c>
    </row>
    <row r="2629" spans="2:13" x14ac:dyDescent="0.25">
      <c r="B2629" s="13">
        <v>41878</v>
      </c>
      <c r="C2629">
        <v>2610</v>
      </c>
      <c r="D2629" s="19">
        <f t="shared" si="120"/>
        <v>253748.44243763719</v>
      </c>
      <c r="E2629" s="19">
        <f t="shared" si="121"/>
        <v>34.760060607895511</v>
      </c>
      <c r="F2629" s="19">
        <f t="shared" si="122"/>
        <v>253783.20249824508</v>
      </c>
      <c r="I2629" s="13">
        <v>41878</v>
      </c>
      <c r="J2629">
        <v>2610</v>
      </c>
      <c r="K2629">
        <v>253748.44243756891</v>
      </c>
      <c r="L2629">
        <v>34.760060607883567</v>
      </c>
      <c r="M2629">
        <v>253783.2024981768</v>
      </c>
    </row>
    <row r="2630" spans="2:13" x14ac:dyDescent="0.25">
      <c r="B2630" s="13">
        <v>41879</v>
      </c>
      <c r="C2630">
        <v>2611</v>
      </c>
      <c r="D2630" s="19">
        <f t="shared" si="120"/>
        <v>253783.20249824508</v>
      </c>
      <c r="E2630" s="19">
        <f t="shared" si="121"/>
        <v>34.764822260033576</v>
      </c>
      <c r="F2630" s="19">
        <f t="shared" si="122"/>
        <v>253817.96732050512</v>
      </c>
      <c r="I2630" s="13">
        <v>41879</v>
      </c>
      <c r="J2630">
        <v>2611</v>
      </c>
      <c r="K2630">
        <v>253783.20249817678</v>
      </c>
      <c r="L2630">
        <v>34.764822260021631</v>
      </c>
      <c r="M2630">
        <v>253817.96732043679</v>
      </c>
    </row>
    <row r="2631" spans="2:13" x14ac:dyDescent="0.25">
      <c r="B2631" s="13">
        <v>41880</v>
      </c>
      <c r="C2631">
        <v>2612</v>
      </c>
      <c r="D2631" s="19">
        <f t="shared" si="120"/>
        <v>253817.96732050512</v>
      </c>
      <c r="E2631" s="19">
        <f t="shared" si="121"/>
        <v>34.769584564452764</v>
      </c>
      <c r="F2631" s="19">
        <f t="shared" si="122"/>
        <v>253852.73690506959</v>
      </c>
      <c r="I2631" s="13">
        <v>41880</v>
      </c>
      <c r="J2631">
        <v>2612</v>
      </c>
      <c r="K2631">
        <v>253817.96732043682</v>
      </c>
      <c r="L2631">
        <v>34.769584564440805</v>
      </c>
      <c r="M2631">
        <v>253852.73690500125</v>
      </c>
    </row>
    <row r="2632" spans="2:13" x14ac:dyDescent="0.25">
      <c r="B2632" s="13">
        <v>41881</v>
      </c>
      <c r="C2632">
        <v>2613</v>
      </c>
      <c r="D2632" s="19">
        <f t="shared" si="120"/>
        <v>253852.73690506959</v>
      </c>
      <c r="E2632" s="19">
        <f t="shared" si="121"/>
        <v>34.774347521242412</v>
      </c>
      <c r="F2632" s="19">
        <f t="shared" si="122"/>
        <v>253887.51125259083</v>
      </c>
      <c r="I2632" s="13">
        <v>41881</v>
      </c>
      <c r="J2632">
        <v>2613</v>
      </c>
      <c r="K2632">
        <v>253852.73690500122</v>
      </c>
      <c r="L2632">
        <v>34.774347521230453</v>
      </c>
      <c r="M2632">
        <v>253887.51125252244</v>
      </c>
    </row>
    <row r="2633" spans="2:13" x14ac:dyDescent="0.25">
      <c r="B2633" s="13">
        <v>41882</v>
      </c>
      <c r="C2633">
        <v>2614</v>
      </c>
      <c r="D2633" s="19">
        <f t="shared" si="120"/>
        <v>253887.51125259083</v>
      </c>
      <c r="E2633" s="19">
        <f t="shared" si="121"/>
        <v>34.779111130491899</v>
      </c>
      <c r="F2633" s="19">
        <f t="shared" si="122"/>
        <v>253922.29036372132</v>
      </c>
      <c r="I2633" s="13">
        <v>41882</v>
      </c>
      <c r="J2633">
        <v>2614</v>
      </c>
      <c r="K2633">
        <v>253887.51125252238</v>
      </c>
      <c r="L2633">
        <v>34.779111130479933</v>
      </c>
      <c r="M2633">
        <v>253922.29036365286</v>
      </c>
    </row>
    <row r="2634" spans="2:13" x14ac:dyDescent="0.25">
      <c r="B2634" s="13">
        <v>41883</v>
      </c>
      <c r="C2634">
        <v>2615</v>
      </c>
      <c r="D2634" s="19">
        <f t="shared" si="120"/>
        <v>253922.29036372132</v>
      </c>
      <c r="E2634" s="19">
        <f t="shared" si="121"/>
        <v>34.783875392290597</v>
      </c>
      <c r="F2634" s="19">
        <f t="shared" si="122"/>
        <v>253957.0742391136</v>
      </c>
      <c r="I2634" s="13">
        <v>41883</v>
      </c>
      <c r="J2634">
        <v>2615</v>
      </c>
      <c r="K2634">
        <v>253922.29036365284</v>
      </c>
      <c r="L2634">
        <v>34.783875392278624</v>
      </c>
      <c r="M2634">
        <v>253957.07423904512</v>
      </c>
    </row>
    <row r="2635" spans="2:13" x14ac:dyDescent="0.25">
      <c r="B2635" s="13">
        <v>41884</v>
      </c>
      <c r="C2635">
        <v>2616</v>
      </c>
      <c r="D2635" s="19">
        <f t="shared" si="120"/>
        <v>253957.0742391136</v>
      </c>
      <c r="E2635" s="19">
        <f t="shared" si="121"/>
        <v>34.788640306727892</v>
      </c>
      <c r="F2635" s="19">
        <f t="shared" si="122"/>
        <v>253991.86287942034</v>
      </c>
      <c r="I2635" s="13">
        <v>41884</v>
      </c>
      <c r="J2635">
        <v>2616</v>
      </c>
      <c r="K2635">
        <v>253957.07423904518</v>
      </c>
      <c r="L2635">
        <v>34.788640306715919</v>
      </c>
      <c r="M2635">
        <v>253991.86287935189</v>
      </c>
    </row>
    <row r="2636" spans="2:13" x14ac:dyDescent="0.25">
      <c r="B2636" s="13">
        <v>41885</v>
      </c>
      <c r="C2636">
        <v>2617</v>
      </c>
      <c r="D2636" s="19">
        <f t="shared" si="120"/>
        <v>253991.86287942034</v>
      </c>
      <c r="E2636" s="19">
        <f t="shared" si="121"/>
        <v>34.793405873893199</v>
      </c>
      <c r="F2636" s="19">
        <f t="shared" si="122"/>
        <v>254026.65628529424</v>
      </c>
      <c r="I2636" s="13">
        <v>41885</v>
      </c>
      <c r="J2636">
        <v>2617</v>
      </c>
      <c r="K2636">
        <v>253991.86287935177</v>
      </c>
      <c r="L2636">
        <v>34.79340587388122</v>
      </c>
      <c r="M2636">
        <v>254026.65628522565</v>
      </c>
    </row>
    <row r="2637" spans="2:13" x14ac:dyDescent="0.25">
      <c r="B2637" s="13">
        <v>41886</v>
      </c>
      <c r="C2637">
        <v>2618</v>
      </c>
      <c r="D2637" s="19">
        <f t="shared" si="120"/>
        <v>254026.65628529424</v>
      </c>
      <c r="E2637" s="19">
        <f t="shared" si="121"/>
        <v>34.798172093875927</v>
      </c>
      <c r="F2637" s="19">
        <f t="shared" si="122"/>
        <v>254061.45445738811</v>
      </c>
      <c r="I2637" s="13">
        <v>41886</v>
      </c>
      <c r="J2637">
        <v>2618</v>
      </c>
      <c r="K2637">
        <v>254026.6562852257</v>
      </c>
      <c r="L2637">
        <v>34.79817209386394</v>
      </c>
      <c r="M2637">
        <v>254061.45445731957</v>
      </c>
    </row>
    <row r="2638" spans="2:13" x14ac:dyDescent="0.25">
      <c r="B2638" s="13">
        <v>41887</v>
      </c>
      <c r="C2638">
        <v>2619</v>
      </c>
      <c r="D2638" s="19">
        <f t="shared" si="120"/>
        <v>254061.45445738811</v>
      </c>
      <c r="E2638" s="19">
        <f t="shared" si="121"/>
        <v>34.802938966765502</v>
      </c>
      <c r="F2638" s="19">
        <f t="shared" si="122"/>
        <v>254096.25739635489</v>
      </c>
      <c r="I2638" s="13">
        <v>41887</v>
      </c>
      <c r="J2638">
        <v>2619</v>
      </c>
      <c r="K2638">
        <v>254061.45445731952</v>
      </c>
      <c r="L2638">
        <v>34.802938966753501</v>
      </c>
      <c r="M2638">
        <v>254096.25739628627</v>
      </c>
    </row>
    <row r="2639" spans="2:13" x14ac:dyDescent="0.25">
      <c r="B2639" s="13">
        <v>41888</v>
      </c>
      <c r="C2639">
        <v>2620</v>
      </c>
      <c r="D2639" s="19">
        <f t="shared" si="120"/>
        <v>254096.25739635489</v>
      </c>
      <c r="E2639" s="19">
        <f t="shared" si="121"/>
        <v>34.807706492651363</v>
      </c>
      <c r="F2639" s="19">
        <f t="shared" si="122"/>
        <v>254131.06510284755</v>
      </c>
      <c r="I2639" s="13">
        <v>41888</v>
      </c>
      <c r="J2639">
        <v>2620</v>
      </c>
      <c r="K2639">
        <v>254096.25739628632</v>
      </c>
      <c r="L2639">
        <v>34.807706492639362</v>
      </c>
      <c r="M2639">
        <v>254131.06510277896</v>
      </c>
    </row>
    <row r="2640" spans="2:13" x14ac:dyDescent="0.25">
      <c r="B2640" s="13">
        <v>41889</v>
      </c>
      <c r="C2640">
        <v>2621</v>
      </c>
      <c r="D2640" s="19">
        <f t="shared" si="120"/>
        <v>254131.06510284755</v>
      </c>
      <c r="E2640" s="19">
        <f t="shared" si="121"/>
        <v>34.812474671622958</v>
      </c>
      <c r="F2640" s="19">
        <f t="shared" si="122"/>
        <v>254165.87757751919</v>
      </c>
      <c r="I2640" s="13">
        <v>41889</v>
      </c>
      <c r="J2640">
        <v>2621</v>
      </c>
      <c r="K2640">
        <v>254131.06510277881</v>
      </c>
      <c r="L2640">
        <v>34.81247467161095</v>
      </c>
      <c r="M2640">
        <v>254165.87757745042</v>
      </c>
    </row>
    <row r="2641" spans="2:13" x14ac:dyDescent="0.25">
      <c r="B2641" s="13">
        <v>41890</v>
      </c>
      <c r="C2641">
        <v>2622</v>
      </c>
      <c r="D2641" s="19">
        <f t="shared" si="120"/>
        <v>254165.87757751919</v>
      </c>
      <c r="E2641" s="19">
        <f t="shared" si="121"/>
        <v>34.81724350376976</v>
      </c>
      <c r="F2641" s="19">
        <f t="shared" si="122"/>
        <v>254200.69482102295</v>
      </c>
      <c r="I2641" s="13">
        <v>41890</v>
      </c>
      <c r="J2641">
        <v>2622</v>
      </c>
      <c r="K2641">
        <v>254165.87757745048</v>
      </c>
      <c r="L2641">
        <v>34.817243503757744</v>
      </c>
      <c r="M2641">
        <v>254200.69482095423</v>
      </c>
    </row>
    <row r="2642" spans="2:13" x14ac:dyDescent="0.25">
      <c r="B2642" s="13">
        <v>41891</v>
      </c>
      <c r="C2642">
        <v>2623</v>
      </c>
      <c r="D2642" s="19">
        <f t="shared" si="120"/>
        <v>254200.69482102295</v>
      </c>
      <c r="E2642" s="19">
        <f t="shared" si="121"/>
        <v>34.822012989181232</v>
      </c>
      <c r="F2642" s="19">
        <f t="shared" si="122"/>
        <v>254235.51683401212</v>
      </c>
      <c r="I2642" s="13">
        <v>41891</v>
      </c>
      <c r="J2642">
        <v>2623</v>
      </c>
      <c r="K2642">
        <v>254200.69482095423</v>
      </c>
      <c r="L2642">
        <v>34.822012989169217</v>
      </c>
      <c r="M2642">
        <v>254235.5168339434</v>
      </c>
    </row>
    <row r="2643" spans="2:13" x14ac:dyDescent="0.25">
      <c r="B2643" s="13">
        <v>41892</v>
      </c>
      <c r="C2643">
        <v>2624</v>
      </c>
      <c r="D2643" s="19">
        <f t="shared" si="120"/>
        <v>254235.51683401212</v>
      </c>
      <c r="E2643" s="19">
        <f t="shared" si="121"/>
        <v>34.826783127946868</v>
      </c>
      <c r="F2643" s="19">
        <f t="shared" si="122"/>
        <v>254270.34361714005</v>
      </c>
      <c r="I2643" s="13">
        <v>41892</v>
      </c>
      <c r="J2643">
        <v>2624</v>
      </c>
      <c r="K2643">
        <v>254235.51683394331</v>
      </c>
      <c r="L2643">
        <v>34.826783127934853</v>
      </c>
      <c r="M2643">
        <v>254270.34361707125</v>
      </c>
    </row>
    <row r="2644" spans="2:13" x14ac:dyDescent="0.25">
      <c r="B2644" s="13">
        <v>41893</v>
      </c>
      <c r="C2644">
        <v>2625</v>
      </c>
      <c r="D2644" s="19">
        <f t="shared" si="120"/>
        <v>254270.34361714005</v>
      </c>
      <c r="E2644" s="19">
        <f t="shared" si="121"/>
        <v>34.831553920156175</v>
      </c>
      <c r="F2644" s="19">
        <f t="shared" si="122"/>
        <v>254305.1751710602</v>
      </c>
      <c r="I2644" s="13">
        <v>41893</v>
      </c>
      <c r="J2644">
        <v>2625</v>
      </c>
      <c r="K2644">
        <v>254270.34361707122</v>
      </c>
      <c r="L2644">
        <v>34.831553920144145</v>
      </c>
      <c r="M2644">
        <v>254305.17517099137</v>
      </c>
    </row>
    <row r="2645" spans="2:13" x14ac:dyDescent="0.25">
      <c r="B2645" s="13">
        <v>41894</v>
      </c>
      <c r="C2645">
        <v>2626</v>
      </c>
      <c r="D2645" s="19">
        <f t="shared" ref="D2645:D2708" si="123">F2644</f>
        <v>254305.1751710602</v>
      </c>
      <c r="E2645" s="19">
        <f t="shared" ref="E2645:E2708" si="124">D2645*_nPIR</f>
        <v>34.836325365898659</v>
      </c>
      <c r="F2645" s="19">
        <f t="shared" si="122"/>
        <v>254340.0114964261</v>
      </c>
      <c r="I2645" s="13">
        <v>41894</v>
      </c>
      <c r="J2645">
        <v>2626</v>
      </c>
      <c r="K2645">
        <v>254305.17517099134</v>
      </c>
      <c r="L2645">
        <v>34.83632536588663</v>
      </c>
      <c r="M2645">
        <v>254340.01149635721</v>
      </c>
    </row>
    <row r="2646" spans="2:13" x14ac:dyDescent="0.25">
      <c r="B2646" s="13">
        <v>41895</v>
      </c>
      <c r="C2646">
        <v>2627</v>
      </c>
      <c r="D2646" s="19">
        <f t="shared" si="123"/>
        <v>254340.0114964261</v>
      </c>
      <c r="E2646" s="19">
        <f t="shared" si="124"/>
        <v>34.841097465263857</v>
      </c>
      <c r="F2646" s="19">
        <f t="shared" ref="F2646:F2709" si="125">D2646+E2646</f>
        <v>254374.85259389135</v>
      </c>
      <c r="I2646" s="13">
        <v>41895</v>
      </c>
      <c r="J2646">
        <v>2627</v>
      </c>
      <c r="K2646">
        <v>254340.01149635721</v>
      </c>
      <c r="L2646">
        <v>34.841097465251821</v>
      </c>
      <c r="M2646">
        <v>254374.85259382246</v>
      </c>
    </row>
    <row r="2647" spans="2:13" x14ac:dyDescent="0.25">
      <c r="B2647" s="13">
        <v>41896</v>
      </c>
      <c r="C2647">
        <v>2628</v>
      </c>
      <c r="D2647" s="19">
        <f t="shared" si="123"/>
        <v>254374.85259389135</v>
      </c>
      <c r="E2647" s="19">
        <f t="shared" si="124"/>
        <v>34.845870218341283</v>
      </c>
      <c r="F2647" s="19">
        <f t="shared" si="125"/>
        <v>254409.69846410968</v>
      </c>
      <c r="I2647" s="13">
        <v>41896</v>
      </c>
      <c r="J2647">
        <v>2628</v>
      </c>
      <c r="K2647">
        <v>254374.85259382246</v>
      </c>
      <c r="L2647">
        <v>34.845870218329246</v>
      </c>
      <c r="M2647">
        <v>254409.69846404079</v>
      </c>
    </row>
    <row r="2648" spans="2:13" x14ac:dyDescent="0.25">
      <c r="B2648" s="13">
        <v>41897</v>
      </c>
      <c r="C2648">
        <v>2629</v>
      </c>
      <c r="D2648" s="19">
        <f t="shared" si="123"/>
        <v>254409.69846410968</v>
      </c>
      <c r="E2648" s="19">
        <f t="shared" si="124"/>
        <v>34.850643625220506</v>
      </c>
      <c r="F2648" s="19">
        <f t="shared" si="125"/>
        <v>254444.5491077349</v>
      </c>
      <c r="I2648" s="13">
        <v>41897</v>
      </c>
      <c r="J2648">
        <v>2629</v>
      </c>
      <c r="K2648">
        <v>254409.69846404073</v>
      </c>
      <c r="L2648">
        <v>34.850643625208463</v>
      </c>
      <c r="M2648">
        <v>254444.54910766595</v>
      </c>
    </row>
    <row r="2649" spans="2:13" x14ac:dyDescent="0.25">
      <c r="B2649" s="13">
        <v>41898</v>
      </c>
      <c r="C2649">
        <v>2630</v>
      </c>
      <c r="D2649" s="19">
        <f t="shared" si="123"/>
        <v>254444.5491077349</v>
      </c>
      <c r="E2649" s="19">
        <f t="shared" si="124"/>
        <v>34.855417685991085</v>
      </c>
      <c r="F2649" s="19">
        <f t="shared" si="125"/>
        <v>254479.40452542089</v>
      </c>
      <c r="I2649" s="13">
        <v>41898</v>
      </c>
      <c r="J2649">
        <v>2630</v>
      </c>
      <c r="K2649">
        <v>254444.54910766592</v>
      </c>
      <c r="L2649">
        <v>34.855417685979042</v>
      </c>
      <c r="M2649">
        <v>254479.40452535191</v>
      </c>
    </row>
    <row r="2650" spans="2:13" x14ac:dyDescent="0.25">
      <c r="B2650" s="13">
        <v>41899</v>
      </c>
      <c r="C2650">
        <v>2631</v>
      </c>
      <c r="D2650" s="19">
        <f t="shared" si="123"/>
        <v>254479.40452542089</v>
      </c>
      <c r="E2650" s="19">
        <f t="shared" si="124"/>
        <v>34.860192400742591</v>
      </c>
      <c r="F2650" s="19">
        <f t="shared" si="125"/>
        <v>254514.26471782164</v>
      </c>
      <c r="I2650" s="13">
        <v>41899</v>
      </c>
      <c r="J2650">
        <v>2631</v>
      </c>
      <c r="K2650">
        <v>254479.40452535183</v>
      </c>
      <c r="L2650">
        <v>34.860192400730533</v>
      </c>
      <c r="M2650">
        <v>254514.26471775255</v>
      </c>
    </row>
    <row r="2651" spans="2:13" x14ac:dyDescent="0.25">
      <c r="B2651" s="13">
        <v>41900</v>
      </c>
      <c r="C2651">
        <v>2632</v>
      </c>
      <c r="D2651" s="19">
        <f t="shared" si="123"/>
        <v>254514.26471782164</v>
      </c>
      <c r="E2651" s="19">
        <f t="shared" si="124"/>
        <v>34.864967769564615</v>
      </c>
      <c r="F2651" s="19">
        <f t="shared" si="125"/>
        <v>254549.12968559121</v>
      </c>
      <c r="I2651" s="13">
        <v>41900</v>
      </c>
      <c r="J2651">
        <v>2632</v>
      </c>
      <c r="K2651">
        <v>254514.26471775261</v>
      </c>
      <c r="L2651">
        <v>34.86496776955255</v>
      </c>
      <c r="M2651">
        <v>254549.12968552217</v>
      </c>
    </row>
    <row r="2652" spans="2:13" x14ac:dyDescent="0.25">
      <c r="B2652" s="13">
        <v>41901</v>
      </c>
      <c r="C2652">
        <v>2633</v>
      </c>
      <c r="D2652" s="19">
        <f t="shared" si="123"/>
        <v>254549.12968559121</v>
      </c>
      <c r="E2652" s="19">
        <f t="shared" si="124"/>
        <v>34.869743792546743</v>
      </c>
      <c r="F2652" s="19">
        <f t="shared" si="125"/>
        <v>254583.99942938375</v>
      </c>
      <c r="I2652" s="13">
        <v>41901</v>
      </c>
      <c r="J2652">
        <v>2633</v>
      </c>
      <c r="K2652">
        <v>254549.12968552212</v>
      </c>
      <c r="L2652">
        <v>34.869743792534678</v>
      </c>
      <c r="M2652">
        <v>254583.99942931466</v>
      </c>
    </row>
    <row r="2653" spans="2:13" x14ac:dyDescent="0.25">
      <c r="B2653" s="13">
        <v>41902</v>
      </c>
      <c r="C2653">
        <v>2634</v>
      </c>
      <c r="D2653" s="19">
        <f t="shared" si="123"/>
        <v>254583.99942938375</v>
      </c>
      <c r="E2653" s="19">
        <f t="shared" si="124"/>
        <v>34.874520469778602</v>
      </c>
      <c r="F2653" s="19">
        <f t="shared" si="125"/>
        <v>254618.87394985353</v>
      </c>
      <c r="I2653" s="13">
        <v>41902</v>
      </c>
      <c r="J2653">
        <v>2634</v>
      </c>
      <c r="K2653">
        <v>254583.99942931472</v>
      </c>
      <c r="L2653">
        <v>34.87452046976653</v>
      </c>
      <c r="M2653">
        <v>254618.87394978449</v>
      </c>
    </row>
    <row r="2654" spans="2:13" x14ac:dyDescent="0.25">
      <c r="B2654" s="13">
        <v>41903</v>
      </c>
      <c r="C2654">
        <v>2635</v>
      </c>
      <c r="D2654" s="19">
        <f t="shared" si="123"/>
        <v>254618.87394985353</v>
      </c>
      <c r="E2654" s="19">
        <f t="shared" si="124"/>
        <v>34.8792978013498</v>
      </c>
      <c r="F2654" s="19">
        <f t="shared" si="125"/>
        <v>254653.75324765488</v>
      </c>
      <c r="I2654" s="13">
        <v>41903</v>
      </c>
      <c r="J2654">
        <v>2635</v>
      </c>
      <c r="K2654">
        <v>254618.87394978438</v>
      </c>
      <c r="L2654">
        <v>34.879297801337728</v>
      </c>
      <c r="M2654">
        <v>254653.75324758573</v>
      </c>
    </row>
    <row r="2655" spans="2:13" x14ac:dyDescent="0.25">
      <c r="B2655" s="13">
        <v>41904</v>
      </c>
      <c r="C2655">
        <v>2636</v>
      </c>
      <c r="D2655" s="19">
        <f t="shared" si="123"/>
        <v>254653.75324765488</v>
      </c>
      <c r="E2655" s="19">
        <f t="shared" si="124"/>
        <v>34.884075787349985</v>
      </c>
      <c r="F2655" s="19">
        <f t="shared" si="125"/>
        <v>254688.63732344224</v>
      </c>
      <c r="I2655" s="13">
        <v>41904</v>
      </c>
      <c r="J2655">
        <v>2636</v>
      </c>
      <c r="K2655">
        <v>254653.75324758573</v>
      </c>
      <c r="L2655">
        <v>34.884075787337906</v>
      </c>
      <c r="M2655">
        <v>254688.63732337306</v>
      </c>
    </row>
    <row r="2656" spans="2:13" x14ac:dyDescent="0.25">
      <c r="B2656" s="13">
        <v>41905</v>
      </c>
      <c r="C2656">
        <v>2637</v>
      </c>
      <c r="D2656" s="19">
        <f t="shared" si="123"/>
        <v>254688.63732344224</v>
      </c>
      <c r="E2656" s="19">
        <f t="shared" si="124"/>
        <v>34.888854427868807</v>
      </c>
      <c r="F2656" s="19">
        <f t="shared" si="125"/>
        <v>254723.52617787011</v>
      </c>
      <c r="I2656" s="13">
        <v>41905</v>
      </c>
      <c r="J2656">
        <v>2637</v>
      </c>
      <c r="K2656">
        <v>254688.63732337297</v>
      </c>
      <c r="L2656">
        <v>34.888854427856714</v>
      </c>
      <c r="M2656">
        <v>254723.52617780081</v>
      </c>
    </row>
    <row r="2657" spans="2:13" x14ac:dyDescent="0.25">
      <c r="B2657" s="13">
        <v>41906</v>
      </c>
      <c r="C2657">
        <v>2638</v>
      </c>
      <c r="D2657" s="19">
        <f t="shared" si="123"/>
        <v>254723.52617787011</v>
      </c>
      <c r="E2657" s="19">
        <f t="shared" si="124"/>
        <v>34.893633722995908</v>
      </c>
      <c r="F2657" s="19">
        <f t="shared" si="125"/>
        <v>254758.41981159311</v>
      </c>
      <c r="I2657" s="13">
        <v>41906</v>
      </c>
      <c r="J2657">
        <v>2638</v>
      </c>
      <c r="K2657">
        <v>254723.52617780084</v>
      </c>
      <c r="L2657">
        <v>34.893633722983814</v>
      </c>
      <c r="M2657">
        <v>254758.41981152384</v>
      </c>
    </row>
    <row r="2658" spans="2:13" x14ac:dyDescent="0.25">
      <c r="B2658" s="13">
        <v>41907</v>
      </c>
      <c r="C2658">
        <v>2639</v>
      </c>
      <c r="D2658" s="19">
        <f t="shared" si="123"/>
        <v>254758.41981159311</v>
      </c>
      <c r="E2658" s="19">
        <f t="shared" si="124"/>
        <v>34.898413672820979</v>
      </c>
      <c r="F2658" s="19">
        <f t="shared" si="125"/>
        <v>254793.31822526592</v>
      </c>
      <c r="I2658" s="13">
        <v>41907</v>
      </c>
      <c r="J2658">
        <v>2639</v>
      </c>
      <c r="K2658">
        <v>254758.41981152381</v>
      </c>
      <c r="L2658">
        <v>34.898413672808871</v>
      </c>
      <c r="M2658">
        <v>254793.31822519662</v>
      </c>
    </row>
    <row r="2659" spans="2:13" x14ac:dyDescent="0.25">
      <c r="B2659" s="13">
        <v>41908</v>
      </c>
      <c r="C2659">
        <v>2640</v>
      </c>
      <c r="D2659" s="19">
        <f t="shared" si="123"/>
        <v>254793.31822526592</v>
      </c>
      <c r="E2659" s="19">
        <f t="shared" si="124"/>
        <v>34.903194277433691</v>
      </c>
      <c r="F2659" s="19">
        <f t="shared" si="125"/>
        <v>254828.22141954335</v>
      </c>
      <c r="I2659" s="13">
        <v>41908</v>
      </c>
      <c r="J2659">
        <v>2640</v>
      </c>
      <c r="K2659">
        <v>254793.31822519662</v>
      </c>
      <c r="L2659">
        <v>34.903194277421591</v>
      </c>
      <c r="M2659">
        <v>254828.22141947405</v>
      </c>
    </row>
    <row r="2660" spans="2:13" x14ac:dyDescent="0.25">
      <c r="B2660" s="13">
        <v>41909</v>
      </c>
      <c r="C2660">
        <v>2641</v>
      </c>
      <c r="D2660" s="19">
        <f t="shared" si="123"/>
        <v>254828.22141954335</v>
      </c>
      <c r="E2660" s="19">
        <f t="shared" si="124"/>
        <v>34.90797553692375</v>
      </c>
      <c r="F2660" s="19">
        <f t="shared" si="125"/>
        <v>254863.12939508026</v>
      </c>
      <c r="I2660" s="13">
        <v>41909</v>
      </c>
      <c r="J2660">
        <v>2641</v>
      </c>
      <c r="K2660">
        <v>254828.22141947396</v>
      </c>
      <c r="L2660">
        <v>34.907975536911643</v>
      </c>
      <c r="M2660">
        <v>254863.12939501088</v>
      </c>
    </row>
    <row r="2661" spans="2:13" x14ac:dyDescent="0.25">
      <c r="B2661" s="13">
        <v>41910</v>
      </c>
      <c r="C2661">
        <v>2642</v>
      </c>
      <c r="D2661" s="19">
        <f t="shared" si="123"/>
        <v>254863.12939508026</v>
      </c>
      <c r="E2661" s="19">
        <f t="shared" si="124"/>
        <v>34.912757451380863</v>
      </c>
      <c r="F2661" s="19">
        <f t="shared" si="125"/>
        <v>254898.04215253165</v>
      </c>
      <c r="I2661" s="13">
        <v>41910</v>
      </c>
      <c r="J2661">
        <v>2642</v>
      </c>
      <c r="K2661">
        <v>254863.12939501085</v>
      </c>
      <c r="L2661">
        <v>34.912757451368755</v>
      </c>
      <c r="M2661">
        <v>254898.04215246221</v>
      </c>
    </row>
    <row r="2662" spans="2:13" x14ac:dyDescent="0.25">
      <c r="B2662" s="13">
        <v>41911</v>
      </c>
      <c r="C2662">
        <v>2643</v>
      </c>
      <c r="D2662" s="19">
        <f t="shared" si="123"/>
        <v>254898.04215253165</v>
      </c>
      <c r="E2662" s="19">
        <f t="shared" si="124"/>
        <v>34.917540020894748</v>
      </c>
      <c r="F2662" s="19">
        <f t="shared" si="125"/>
        <v>254932.95969255254</v>
      </c>
      <c r="I2662" s="13">
        <v>41911</v>
      </c>
      <c r="J2662">
        <v>2643</v>
      </c>
      <c r="K2662">
        <v>254898.04215246224</v>
      </c>
      <c r="L2662">
        <v>34.917540020882633</v>
      </c>
      <c r="M2662">
        <v>254932.95969248313</v>
      </c>
    </row>
    <row r="2663" spans="2:13" x14ac:dyDescent="0.25">
      <c r="B2663" s="13">
        <v>41912</v>
      </c>
      <c r="C2663">
        <v>2644</v>
      </c>
      <c r="D2663" s="19">
        <f t="shared" si="123"/>
        <v>254932.95969255254</v>
      </c>
      <c r="E2663" s="19">
        <f t="shared" si="124"/>
        <v>34.922323245555148</v>
      </c>
      <c r="F2663" s="19">
        <f t="shared" si="125"/>
        <v>254967.8820157981</v>
      </c>
      <c r="I2663" s="13">
        <v>41912</v>
      </c>
      <c r="J2663">
        <v>2644</v>
      </c>
      <c r="K2663">
        <v>254932.9596924831</v>
      </c>
      <c r="L2663">
        <v>34.922323245543026</v>
      </c>
      <c r="M2663">
        <v>254967.88201572865</v>
      </c>
    </row>
    <row r="2664" spans="2:13" x14ac:dyDescent="0.25">
      <c r="B2664" s="13">
        <v>41913</v>
      </c>
      <c r="C2664">
        <v>2645</v>
      </c>
      <c r="D2664" s="19">
        <f t="shared" si="123"/>
        <v>254967.8820157981</v>
      </c>
      <c r="E2664" s="19">
        <f t="shared" si="124"/>
        <v>34.927107125451798</v>
      </c>
      <c r="F2664" s="19">
        <f t="shared" si="125"/>
        <v>255002.80912292356</v>
      </c>
      <c r="I2664" s="13">
        <v>41913</v>
      </c>
      <c r="J2664">
        <v>2645</v>
      </c>
      <c r="K2664">
        <v>254967.88201572862</v>
      </c>
      <c r="L2664">
        <v>34.927107125439669</v>
      </c>
      <c r="M2664">
        <v>255002.80912285406</v>
      </c>
    </row>
    <row r="2665" spans="2:13" x14ac:dyDescent="0.25">
      <c r="B2665" s="13">
        <v>41914</v>
      </c>
      <c r="C2665">
        <v>2646</v>
      </c>
      <c r="D2665" s="19">
        <f t="shared" si="123"/>
        <v>255002.80912292356</v>
      </c>
      <c r="E2665" s="19">
        <f t="shared" si="124"/>
        <v>34.931891660674466</v>
      </c>
      <c r="F2665" s="19">
        <f t="shared" si="125"/>
        <v>255037.74101458423</v>
      </c>
      <c r="I2665" s="13">
        <v>41914</v>
      </c>
      <c r="J2665">
        <v>2646</v>
      </c>
      <c r="K2665">
        <v>255002.809122854</v>
      </c>
      <c r="L2665">
        <v>34.931891660662323</v>
      </c>
      <c r="M2665">
        <v>255037.74101451467</v>
      </c>
    </row>
    <row r="2666" spans="2:13" x14ac:dyDescent="0.25">
      <c r="B2666" s="13">
        <v>41915</v>
      </c>
      <c r="C2666">
        <v>2647</v>
      </c>
      <c r="D2666" s="19">
        <f t="shared" si="123"/>
        <v>255037.74101458423</v>
      </c>
      <c r="E2666" s="19">
        <f t="shared" si="124"/>
        <v>34.93667685131291</v>
      </c>
      <c r="F2666" s="19">
        <f t="shared" si="125"/>
        <v>255072.67769143553</v>
      </c>
      <c r="I2666" s="13">
        <v>41915</v>
      </c>
      <c r="J2666">
        <v>2647</v>
      </c>
      <c r="K2666">
        <v>255037.74101451467</v>
      </c>
      <c r="L2666">
        <v>34.936676851300767</v>
      </c>
      <c r="M2666">
        <v>255072.67769136597</v>
      </c>
    </row>
    <row r="2667" spans="2:13" x14ac:dyDescent="0.25">
      <c r="B2667" s="13">
        <v>41916</v>
      </c>
      <c r="C2667">
        <v>2648</v>
      </c>
      <c r="D2667" s="19">
        <f t="shared" si="123"/>
        <v>255072.67769143553</v>
      </c>
      <c r="E2667" s="19">
        <f t="shared" si="124"/>
        <v>34.941462697456927</v>
      </c>
      <c r="F2667" s="19">
        <f t="shared" si="125"/>
        <v>255107.61915413299</v>
      </c>
      <c r="I2667" s="13">
        <v>41916</v>
      </c>
      <c r="J2667">
        <v>2648</v>
      </c>
      <c r="K2667">
        <v>255072.677691366</v>
      </c>
      <c r="L2667">
        <v>34.941462697444777</v>
      </c>
      <c r="M2667">
        <v>255107.61915406343</v>
      </c>
    </row>
    <row r="2668" spans="2:13" x14ac:dyDescent="0.25">
      <c r="B2668" s="13">
        <v>41917</v>
      </c>
      <c r="C2668">
        <v>2649</v>
      </c>
      <c r="D2668" s="19">
        <f t="shared" si="123"/>
        <v>255107.61915413299</v>
      </c>
      <c r="E2668" s="19">
        <f t="shared" si="124"/>
        <v>34.946249199196302</v>
      </c>
      <c r="F2668" s="19">
        <f t="shared" si="125"/>
        <v>255142.56540333218</v>
      </c>
      <c r="I2668" s="13">
        <v>41917</v>
      </c>
      <c r="J2668">
        <v>2649</v>
      </c>
      <c r="K2668">
        <v>255107.61915406337</v>
      </c>
      <c r="L2668">
        <v>34.946249199184159</v>
      </c>
      <c r="M2668">
        <v>255142.56540326256</v>
      </c>
    </row>
    <row r="2669" spans="2:13" x14ac:dyDescent="0.25">
      <c r="B2669" s="13">
        <v>41918</v>
      </c>
      <c r="C2669">
        <v>2650</v>
      </c>
      <c r="D2669" s="19">
        <f t="shared" si="123"/>
        <v>255142.56540333218</v>
      </c>
      <c r="E2669" s="19">
        <f t="shared" si="124"/>
        <v>34.951036356620854</v>
      </c>
      <c r="F2669" s="19">
        <f t="shared" si="125"/>
        <v>255177.5164396888</v>
      </c>
      <c r="I2669" s="13">
        <v>41918</v>
      </c>
      <c r="J2669">
        <v>2650</v>
      </c>
      <c r="K2669">
        <v>255142.56540326253</v>
      </c>
      <c r="L2669">
        <v>34.951036356608689</v>
      </c>
      <c r="M2669">
        <v>255177.51643961915</v>
      </c>
    </row>
    <row r="2670" spans="2:13" x14ac:dyDescent="0.25">
      <c r="B2670" s="13">
        <v>41919</v>
      </c>
      <c r="C2670">
        <v>2651</v>
      </c>
      <c r="D2670" s="19">
        <f t="shared" si="123"/>
        <v>255177.5164396888</v>
      </c>
      <c r="E2670" s="19">
        <f t="shared" si="124"/>
        <v>34.955824169820389</v>
      </c>
      <c r="F2670" s="19">
        <f t="shared" si="125"/>
        <v>255212.47226385862</v>
      </c>
      <c r="I2670" s="13">
        <v>41919</v>
      </c>
      <c r="J2670">
        <v>2651</v>
      </c>
      <c r="K2670">
        <v>255177.51643961907</v>
      </c>
      <c r="L2670">
        <v>34.955824169808224</v>
      </c>
      <c r="M2670">
        <v>255212.47226378886</v>
      </c>
    </row>
    <row r="2671" spans="2:13" x14ac:dyDescent="0.25">
      <c r="B2671" s="13">
        <v>41920</v>
      </c>
      <c r="C2671">
        <v>2652</v>
      </c>
      <c r="D2671" s="19">
        <f t="shared" si="123"/>
        <v>255212.47226385862</v>
      </c>
      <c r="E2671" s="19">
        <f t="shared" si="124"/>
        <v>34.960612638884747</v>
      </c>
      <c r="F2671" s="19">
        <f t="shared" si="125"/>
        <v>255247.43287649751</v>
      </c>
      <c r="I2671" s="13">
        <v>41920</v>
      </c>
      <c r="J2671">
        <v>2652</v>
      </c>
      <c r="K2671">
        <v>255212.47226378892</v>
      </c>
      <c r="L2671">
        <v>34.960612638872576</v>
      </c>
      <c r="M2671">
        <v>255247.4328764278</v>
      </c>
    </row>
    <row r="2672" spans="2:13" x14ac:dyDescent="0.25">
      <c r="B2672" s="13">
        <v>41921</v>
      </c>
      <c r="C2672">
        <v>2653</v>
      </c>
      <c r="D2672" s="19">
        <f t="shared" si="123"/>
        <v>255247.43287649751</v>
      </c>
      <c r="E2672" s="19">
        <f t="shared" si="124"/>
        <v>34.96540176390377</v>
      </c>
      <c r="F2672" s="19">
        <f t="shared" si="125"/>
        <v>255282.39827826142</v>
      </c>
      <c r="I2672" s="13">
        <v>41921</v>
      </c>
      <c r="J2672">
        <v>2653</v>
      </c>
      <c r="K2672">
        <v>255247.43287642772</v>
      </c>
      <c r="L2672">
        <v>34.965401763891599</v>
      </c>
      <c r="M2672">
        <v>255282.3982781916</v>
      </c>
    </row>
    <row r="2673" spans="2:13" x14ac:dyDescent="0.25">
      <c r="B2673" s="13">
        <v>41922</v>
      </c>
      <c r="C2673">
        <v>2654</v>
      </c>
      <c r="D2673" s="19">
        <f t="shared" si="123"/>
        <v>255282.39827826142</v>
      </c>
      <c r="E2673" s="19">
        <f t="shared" si="124"/>
        <v>34.970191544967321</v>
      </c>
      <c r="F2673" s="19">
        <f t="shared" si="125"/>
        <v>255317.36846980639</v>
      </c>
      <c r="I2673" s="13">
        <v>41922</v>
      </c>
      <c r="J2673">
        <v>2654</v>
      </c>
      <c r="K2673">
        <v>255282.39827819166</v>
      </c>
      <c r="L2673">
        <v>34.970191544955142</v>
      </c>
      <c r="M2673">
        <v>255317.36846973663</v>
      </c>
    </row>
    <row r="2674" spans="2:13" x14ac:dyDescent="0.25">
      <c r="B2674" s="13">
        <v>41923</v>
      </c>
      <c r="C2674">
        <v>2655</v>
      </c>
      <c r="D2674" s="19">
        <f t="shared" si="123"/>
        <v>255317.36846980639</v>
      </c>
      <c r="E2674" s="19">
        <f t="shared" si="124"/>
        <v>34.974981982165261</v>
      </c>
      <c r="F2674" s="19">
        <f t="shared" si="125"/>
        <v>255352.34345178856</v>
      </c>
      <c r="I2674" s="13">
        <v>41923</v>
      </c>
      <c r="J2674">
        <v>2655</v>
      </c>
      <c r="K2674">
        <v>255317.36846973657</v>
      </c>
      <c r="L2674">
        <v>34.974981982153082</v>
      </c>
      <c r="M2674">
        <v>255352.34345171871</v>
      </c>
    </row>
    <row r="2675" spans="2:13" x14ac:dyDescent="0.25">
      <c r="B2675" s="13">
        <v>41924</v>
      </c>
      <c r="C2675">
        <v>2656</v>
      </c>
      <c r="D2675" s="19">
        <f t="shared" si="123"/>
        <v>255352.34345178856</v>
      </c>
      <c r="E2675" s="19">
        <f t="shared" si="124"/>
        <v>34.979773075587481</v>
      </c>
      <c r="F2675" s="19">
        <f t="shared" si="125"/>
        <v>255387.32322486414</v>
      </c>
      <c r="I2675" s="13">
        <v>41924</v>
      </c>
      <c r="J2675">
        <v>2656</v>
      </c>
      <c r="K2675">
        <v>255352.34345171868</v>
      </c>
      <c r="L2675">
        <v>34.979773075575281</v>
      </c>
      <c r="M2675">
        <v>255387.32322479427</v>
      </c>
    </row>
    <row r="2676" spans="2:13" x14ac:dyDescent="0.25">
      <c r="B2676" s="13">
        <v>41925</v>
      </c>
      <c r="C2676">
        <v>2657</v>
      </c>
      <c r="D2676" s="19">
        <f t="shared" si="123"/>
        <v>255387.32322486414</v>
      </c>
      <c r="E2676" s="19">
        <f t="shared" si="124"/>
        <v>34.984564825323858</v>
      </c>
      <c r="F2676" s="19">
        <f t="shared" si="125"/>
        <v>255422.30778968945</v>
      </c>
      <c r="I2676" s="13">
        <v>41925</v>
      </c>
      <c r="J2676">
        <v>2657</v>
      </c>
      <c r="K2676">
        <v>255387.32322479418</v>
      </c>
      <c r="L2676">
        <v>34.984564825311658</v>
      </c>
      <c r="M2676">
        <v>255422.30778961949</v>
      </c>
    </row>
    <row r="2677" spans="2:13" x14ac:dyDescent="0.25">
      <c r="B2677" s="13">
        <v>41926</v>
      </c>
      <c r="C2677">
        <v>2658</v>
      </c>
      <c r="D2677" s="19">
        <f t="shared" si="123"/>
        <v>255422.30778968945</v>
      </c>
      <c r="E2677" s="19">
        <f t="shared" si="124"/>
        <v>34.989357231464311</v>
      </c>
      <c r="F2677" s="19">
        <f t="shared" si="125"/>
        <v>255457.29714692093</v>
      </c>
      <c r="I2677" s="13">
        <v>41926</v>
      </c>
      <c r="J2677">
        <v>2658</v>
      </c>
      <c r="K2677">
        <v>255422.30778961946</v>
      </c>
      <c r="L2677">
        <v>34.989357231452118</v>
      </c>
      <c r="M2677">
        <v>255457.29714685091</v>
      </c>
    </row>
    <row r="2678" spans="2:13" x14ac:dyDescent="0.25">
      <c r="B2678" s="13">
        <v>41927</v>
      </c>
      <c r="C2678">
        <v>2659</v>
      </c>
      <c r="D2678" s="19">
        <f t="shared" si="123"/>
        <v>255457.29714692093</v>
      </c>
      <c r="E2678" s="19">
        <f t="shared" si="124"/>
        <v>34.994150294098759</v>
      </c>
      <c r="F2678" s="19">
        <f t="shared" si="125"/>
        <v>255492.29129721504</v>
      </c>
      <c r="I2678" s="13">
        <v>41927</v>
      </c>
      <c r="J2678">
        <v>2659</v>
      </c>
      <c r="K2678">
        <v>255457.29714685091</v>
      </c>
      <c r="L2678">
        <v>34.994150294086552</v>
      </c>
      <c r="M2678">
        <v>255492.29129714498</v>
      </c>
    </row>
    <row r="2679" spans="2:13" x14ac:dyDescent="0.25">
      <c r="B2679" s="13">
        <v>41928</v>
      </c>
      <c r="C2679">
        <v>2660</v>
      </c>
      <c r="D2679" s="19">
        <f t="shared" si="123"/>
        <v>255492.29129721504</v>
      </c>
      <c r="E2679" s="19">
        <f t="shared" si="124"/>
        <v>34.998944013317136</v>
      </c>
      <c r="F2679" s="19">
        <f t="shared" si="125"/>
        <v>255527.29024122836</v>
      </c>
      <c r="I2679" s="13">
        <v>41928</v>
      </c>
      <c r="J2679">
        <v>2660</v>
      </c>
      <c r="K2679">
        <v>255492.29129714496</v>
      </c>
      <c r="L2679">
        <v>34.998944013304914</v>
      </c>
      <c r="M2679">
        <v>255527.29024115825</v>
      </c>
    </row>
    <row r="2680" spans="2:13" x14ac:dyDescent="0.25">
      <c r="B2680" s="13">
        <v>41929</v>
      </c>
      <c r="C2680">
        <v>2661</v>
      </c>
      <c r="D2680" s="19">
        <f t="shared" si="123"/>
        <v>255527.29024122836</v>
      </c>
      <c r="E2680" s="19">
        <f t="shared" si="124"/>
        <v>35.003738389209367</v>
      </c>
      <c r="F2680" s="19">
        <f t="shared" si="125"/>
        <v>255562.29397961756</v>
      </c>
      <c r="I2680" s="13">
        <v>41929</v>
      </c>
      <c r="J2680">
        <v>2661</v>
      </c>
      <c r="K2680">
        <v>255527.29024115828</v>
      </c>
      <c r="L2680">
        <v>35.003738389197146</v>
      </c>
      <c r="M2680">
        <v>255562.29397954748</v>
      </c>
    </row>
    <row r="2681" spans="2:13" x14ac:dyDescent="0.25">
      <c r="B2681" s="13">
        <v>41930</v>
      </c>
      <c r="C2681">
        <v>2662</v>
      </c>
      <c r="D2681" s="19">
        <f t="shared" si="123"/>
        <v>255562.29397961756</v>
      </c>
      <c r="E2681" s="19">
        <f t="shared" si="124"/>
        <v>35.008533421865422</v>
      </c>
      <c r="F2681" s="19">
        <f t="shared" si="125"/>
        <v>255597.30251303944</v>
      </c>
      <c r="I2681" s="13">
        <v>41930</v>
      </c>
      <c r="J2681">
        <v>2662</v>
      </c>
      <c r="K2681">
        <v>255562.29397954745</v>
      </c>
      <c r="L2681">
        <v>35.008533421853201</v>
      </c>
      <c r="M2681">
        <v>255597.3025129693</v>
      </c>
    </row>
    <row r="2682" spans="2:13" x14ac:dyDescent="0.25">
      <c r="B2682" s="13">
        <v>41931</v>
      </c>
      <c r="C2682">
        <v>2663</v>
      </c>
      <c r="D2682" s="19">
        <f t="shared" si="123"/>
        <v>255597.30251303944</v>
      </c>
      <c r="E2682" s="19">
        <f t="shared" si="124"/>
        <v>35.01332911137527</v>
      </c>
      <c r="F2682" s="19">
        <f t="shared" si="125"/>
        <v>255632.31584215083</v>
      </c>
      <c r="I2682" s="13">
        <v>41931</v>
      </c>
      <c r="J2682">
        <v>2663</v>
      </c>
      <c r="K2682">
        <v>255597.30251296924</v>
      </c>
      <c r="L2682">
        <v>35.013329111363035</v>
      </c>
      <c r="M2682">
        <v>255632.3158420806</v>
      </c>
    </row>
    <row r="2683" spans="2:13" x14ac:dyDescent="0.25">
      <c r="B2683" s="13">
        <v>41932</v>
      </c>
      <c r="C2683">
        <v>2664</v>
      </c>
      <c r="D2683" s="19">
        <f t="shared" si="123"/>
        <v>255632.31584215083</v>
      </c>
      <c r="E2683" s="19">
        <f t="shared" si="124"/>
        <v>35.018125457828887</v>
      </c>
      <c r="F2683" s="19">
        <f t="shared" si="125"/>
        <v>255667.33396760866</v>
      </c>
      <c r="I2683" s="13">
        <v>41932</v>
      </c>
      <c r="J2683">
        <v>2664</v>
      </c>
      <c r="K2683">
        <v>255632.31584208066</v>
      </c>
      <c r="L2683">
        <v>35.018125457816645</v>
      </c>
      <c r="M2683">
        <v>255667.33396753846</v>
      </c>
    </row>
    <row r="2684" spans="2:13" x14ac:dyDescent="0.25">
      <c r="B2684" s="13">
        <v>41933</v>
      </c>
      <c r="C2684">
        <v>2665</v>
      </c>
      <c r="D2684" s="19">
        <f t="shared" si="123"/>
        <v>255667.33396760866</v>
      </c>
      <c r="E2684" s="19">
        <f t="shared" si="124"/>
        <v>35.022922461316263</v>
      </c>
      <c r="F2684" s="19">
        <f t="shared" si="125"/>
        <v>255702.35689006999</v>
      </c>
      <c r="I2684" s="13">
        <v>41933</v>
      </c>
      <c r="J2684">
        <v>2665</v>
      </c>
      <c r="K2684">
        <v>255667.3339675384</v>
      </c>
      <c r="L2684">
        <v>35.022922461304013</v>
      </c>
      <c r="M2684">
        <v>255702.3568899997</v>
      </c>
    </row>
    <row r="2685" spans="2:13" x14ac:dyDescent="0.25">
      <c r="B2685" s="13">
        <v>41934</v>
      </c>
      <c r="C2685">
        <v>2666</v>
      </c>
      <c r="D2685" s="19">
        <f t="shared" si="123"/>
        <v>255702.35689006999</v>
      </c>
      <c r="E2685" s="19">
        <f t="shared" si="124"/>
        <v>35.027720121927402</v>
      </c>
      <c r="F2685" s="19">
        <f t="shared" si="125"/>
        <v>255737.38461019192</v>
      </c>
      <c r="I2685" s="13">
        <v>41934</v>
      </c>
      <c r="J2685">
        <v>2666</v>
      </c>
      <c r="K2685">
        <v>255702.3568899997</v>
      </c>
      <c r="L2685">
        <v>35.027720121915145</v>
      </c>
      <c r="M2685">
        <v>255737.38461012163</v>
      </c>
    </row>
    <row r="2686" spans="2:13" x14ac:dyDescent="0.25">
      <c r="B2686" s="13">
        <v>41935</v>
      </c>
      <c r="C2686">
        <v>2667</v>
      </c>
      <c r="D2686" s="19">
        <f t="shared" si="123"/>
        <v>255737.38461019192</v>
      </c>
      <c r="E2686" s="19">
        <f t="shared" si="124"/>
        <v>35.032518439752323</v>
      </c>
      <c r="F2686" s="19">
        <f t="shared" si="125"/>
        <v>255772.41712863167</v>
      </c>
      <c r="I2686" s="13">
        <v>41935</v>
      </c>
      <c r="J2686">
        <v>2667</v>
      </c>
      <c r="K2686">
        <v>255737.38461012157</v>
      </c>
      <c r="L2686">
        <v>35.032518439740059</v>
      </c>
      <c r="M2686">
        <v>255772.41712856133</v>
      </c>
    </row>
    <row r="2687" spans="2:13" x14ac:dyDescent="0.25">
      <c r="B2687" s="13">
        <v>41936</v>
      </c>
      <c r="C2687">
        <v>2668</v>
      </c>
      <c r="D2687" s="19">
        <f t="shared" si="123"/>
        <v>255772.41712863167</v>
      </c>
      <c r="E2687" s="19">
        <f t="shared" si="124"/>
        <v>35.037317414881052</v>
      </c>
      <c r="F2687" s="19">
        <f t="shared" si="125"/>
        <v>255807.45444604655</v>
      </c>
      <c r="I2687" s="13">
        <v>41936</v>
      </c>
      <c r="J2687">
        <v>2668</v>
      </c>
      <c r="K2687">
        <v>255772.41712856136</v>
      </c>
      <c r="L2687">
        <v>35.037317414868795</v>
      </c>
      <c r="M2687">
        <v>255807.45444597621</v>
      </c>
    </row>
    <row r="2688" spans="2:13" x14ac:dyDescent="0.25">
      <c r="B2688" s="13">
        <v>41937</v>
      </c>
      <c r="C2688">
        <v>2669</v>
      </c>
      <c r="D2688" s="19">
        <f t="shared" si="123"/>
        <v>255807.45444604655</v>
      </c>
      <c r="E2688" s="19">
        <f t="shared" si="124"/>
        <v>35.042117047403643</v>
      </c>
      <c r="F2688" s="19">
        <f t="shared" si="125"/>
        <v>255842.49656309397</v>
      </c>
      <c r="I2688" s="13">
        <v>41937</v>
      </c>
      <c r="J2688">
        <v>2669</v>
      </c>
      <c r="K2688">
        <v>255807.45444597609</v>
      </c>
      <c r="L2688">
        <v>35.042117047391372</v>
      </c>
      <c r="M2688">
        <v>255842.49656302348</v>
      </c>
    </row>
    <row r="2689" spans="2:13" x14ac:dyDescent="0.25">
      <c r="B2689" s="13">
        <v>41938</v>
      </c>
      <c r="C2689">
        <v>2670</v>
      </c>
      <c r="D2689" s="19">
        <f t="shared" si="123"/>
        <v>255842.49656309397</v>
      </c>
      <c r="E2689" s="19">
        <f t="shared" si="124"/>
        <v>35.046917337410136</v>
      </c>
      <c r="F2689" s="19">
        <f t="shared" si="125"/>
        <v>255877.54348043137</v>
      </c>
      <c r="I2689" s="13">
        <v>41938</v>
      </c>
      <c r="J2689">
        <v>2670</v>
      </c>
      <c r="K2689">
        <v>255842.49656302351</v>
      </c>
      <c r="L2689">
        <v>35.046917337397865</v>
      </c>
      <c r="M2689">
        <v>255877.54348036091</v>
      </c>
    </row>
    <row r="2690" spans="2:13" x14ac:dyDescent="0.25">
      <c r="B2690" s="13">
        <v>41939</v>
      </c>
      <c r="C2690">
        <v>2671</v>
      </c>
      <c r="D2690" s="19">
        <f t="shared" si="123"/>
        <v>255877.54348043137</v>
      </c>
      <c r="E2690" s="19">
        <f t="shared" si="124"/>
        <v>35.051718284990606</v>
      </c>
      <c r="F2690" s="19">
        <f t="shared" si="125"/>
        <v>255912.59519871636</v>
      </c>
      <c r="I2690" s="13">
        <v>41939</v>
      </c>
      <c r="J2690">
        <v>2671</v>
      </c>
      <c r="K2690">
        <v>255877.54348036091</v>
      </c>
      <c r="L2690">
        <v>35.051718284978321</v>
      </c>
      <c r="M2690">
        <v>255912.5951986459</v>
      </c>
    </row>
    <row r="2691" spans="2:13" x14ac:dyDescent="0.25">
      <c r="B2691" s="13">
        <v>41940</v>
      </c>
      <c r="C2691">
        <v>2672</v>
      </c>
      <c r="D2691" s="19">
        <f t="shared" si="123"/>
        <v>255912.59519871636</v>
      </c>
      <c r="E2691" s="19">
        <f t="shared" si="124"/>
        <v>35.056519890235123</v>
      </c>
      <c r="F2691" s="19">
        <f t="shared" si="125"/>
        <v>255947.65171860659</v>
      </c>
      <c r="I2691" s="13">
        <v>41940</v>
      </c>
      <c r="J2691">
        <v>2672</v>
      </c>
      <c r="K2691">
        <v>255912.59519864587</v>
      </c>
      <c r="L2691">
        <v>35.056519890222837</v>
      </c>
      <c r="M2691">
        <v>255947.6517185361</v>
      </c>
    </row>
    <row r="2692" spans="2:13" x14ac:dyDescent="0.25">
      <c r="B2692" s="13">
        <v>41941</v>
      </c>
      <c r="C2692">
        <v>2673</v>
      </c>
      <c r="D2692" s="19">
        <f t="shared" si="123"/>
        <v>255947.65171860659</v>
      </c>
      <c r="E2692" s="19">
        <f t="shared" si="124"/>
        <v>35.061322153233782</v>
      </c>
      <c r="F2692" s="19">
        <f t="shared" si="125"/>
        <v>255982.71304075982</v>
      </c>
      <c r="I2692" s="13">
        <v>41941</v>
      </c>
      <c r="J2692">
        <v>2673</v>
      </c>
      <c r="K2692">
        <v>255947.65171853598</v>
      </c>
      <c r="L2692">
        <v>35.061322153221489</v>
      </c>
      <c r="M2692">
        <v>255982.71304068921</v>
      </c>
    </row>
    <row r="2693" spans="2:13" x14ac:dyDescent="0.25">
      <c r="B2693" s="13">
        <v>41942</v>
      </c>
      <c r="C2693">
        <v>2674</v>
      </c>
      <c r="D2693" s="19">
        <f t="shared" si="123"/>
        <v>255982.71304075982</v>
      </c>
      <c r="E2693" s="19">
        <f t="shared" si="124"/>
        <v>35.066125074076695</v>
      </c>
      <c r="F2693" s="19">
        <f t="shared" si="125"/>
        <v>256017.7791658339</v>
      </c>
      <c r="I2693" s="13">
        <v>41942</v>
      </c>
      <c r="J2693">
        <v>2674</v>
      </c>
      <c r="K2693">
        <v>255982.71304068927</v>
      </c>
      <c r="L2693">
        <v>35.066125074064395</v>
      </c>
      <c r="M2693">
        <v>256017.77916576332</v>
      </c>
    </row>
    <row r="2694" spans="2:13" x14ac:dyDescent="0.25">
      <c r="B2694" s="13">
        <v>41943</v>
      </c>
      <c r="C2694">
        <v>2675</v>
      </c>
      <c r="D2694" s="19">
        <f t="shared" si="123"/>
        <v>256017.7791658339</v>
      </c>
      <c r="E2694" s="19">
        <f t="shared" si="124"/>
        <v>35.070928652853965</v>
      </c>
      <c r="F2694" s="19">
        <f t="shared" si="125"/>
        <v>256052.85009448676</v>
      </c>
      <c r="I2694" s="13">
        <v>41943</v>
      </c>
      <c r="J2694">
        <v>2675</v>
      </c>
      <c r="K2694">
        <v>256017.77916576329</v>
      </c>
      <c r="L2694">
        <v>35.070928652841665</v>
      </c>
      <c r="M2694">
        <v>256052.85009441612</v>
      </c>
    </row>
    <row r="2695" spans="2:13" x14ac:dyDescent="0.25">
      <c r="B2695" s="13">
        <v>41944</v>
      </c>
      <c r="C2695">
        <v>2676</v>
      </c>
      <c r="D2695" s="19">
        <f t="shared" si="123"/>
        <v>256052.85009448676</v>
      </c>
      <c r="E2695" s="19">
        <f t="shared" si="124"/>
        <v>35.075732889655725</v>
      </c>
      <c r="F2695" s="19">
        <f t="shared" si="125"/>
        <v>256087.9258273764</v>
      </c>
      <c r="I2695" s="13">
        <v>41944</v>
      </c>
      <c r="J2695">
        <v>2676</v>
      </c>
      <c r="K2695">
        <v>256052.85009441609</v>
      </c>
      <c r="L2695">
        <v>35.075732889643419</v>
      </c>
      <c r="M2695">
        <v>256087.92582730573</v>
      </c>
    </row>
    <row r="2696" spans="2:13" x14ac:dyDescent="0.25">
      <c r="B2696" s="13">
        <v>41945</v>
      </c>
      <c r="C2696">
        <v>2677</v>
      </c>
      <c r="D2696" s="19">
        <f t="shared" si="123"/>
        <v>256087.9258273764</v>
      </c>
      <c r="E2696" s="19">
        <f t="shared" si="124"/>
        <v>35.080537784572115</v>
      </c>
      <c r="F2696" s="19">
        <f t="shared" si="125"/>
        <v>256123.00636516098</v>
      </c>
      <c r="I2696" s="13">
        <v>41945</v>
      </c>
      <c r="J2696">
        <v>2677</v>
      </c>
      <c r="K2696">
        <v>256087.92582730568</v>
      </c>
      <c r="L2696">
        <v>35.080537784559802</v>
      </c>
      <c r="M2696">
        <v>256123.00636509023</v>
      </c>
    </row>
    <row r="2697" spans="2:13" x14ac:dyDescent="0.25">
      <c r="B2697" s="13">
        <v>41946</v>
      </c>
      <c r="C2697">
        <v>2678</v>
      </c>
      <c r="D2697" s="19">
        <f t="shared" si="123"/>
        <v>256123.00636516098</v>
      </c>
      <c r="E2697" s="19">
        <f t="shared" si="124"/>
        <v>35.085343337693288</v>
      </c>
      <c r="F2697" s="19">
        <f t="shared" si="125"/>
        <v>256158.09170849869</v>
      </c>
      <c r="I2697" s="13">
        <v>41946</v>
      </c>
      <c r="J2697">
        <v>2678</v>
      </c>
      <c r="K2697">
        <v>256123.00636509026</v>
      </c>
      <c r="L2697">
        <v>35.085343337680968</v>
      </c>
      <c r="M2697">
        <v>256158.09170842794</v>
      </c>
    </row>
    <row r="2698" spans="2:13" x14ac:dyDescent="0.25">
      <c r="B2698" s="13">
        <v>41947</v>
      </c>
      <c r="C2698">
        <v>2679</v>
      </c>
      <c r="D2698" s="19">
        <f t="shared" si="123"/>
        <v>256158.09170849869</v>
      </c>
      <c r="E2698" s="19">
        <f t="shared" si="124"/>
        <v>35.090149549109412</v>
      </c>
      <c r="F2698" s="19">
        <f t="shared" si="125"/>
        <v>256193.18185804778</v>
      </c>
      <c r="I2698" s="13">
        <v>41947</v>
      </c>
      <c r="J2698">
        <v>2679</v>
      </c>
      <c r="K2698">
        <v>256158.09170842794</v>
      </c>
      <c r="L2698">
        <v>35.090149549097085</v>
      </c>
      <c r="M2698">
        <v>256193.18185797703</v>
      </c>
    </row>
    <row r="2699" spans="2:13" x14ac:dyDescent="0.25">
      <c r="B2699" s="13">
        <v>41948</v>
      </c>
      <c r="C2699">
        <v>2680</v>
      </c>
      <c r="D2699" s="19">
        <f t="shared" si="123"/>
        <v>256193.18185804778</v>
      </c>
      <c r="E2699" s="19">
        <f t="shared" si="124"/>
        <v>35.094956418910662</v>
      </c>
      <c r="F2699" s="19">
        <f t="shared" si="125"/>
        <v>256228.27681446669</v>
      </c>
      <c r="I2699" s="13">
        <v>41948</v>
      </c>
      <c r="J2699">
        <v>2680</v>
      </c>
      <c r="K2699">
        <v>256193.18185797703</v>
      </c>
      <c r="L2699">
        <v>35.094956418898327</v>
      </c>
      <c r="M2699">
        <v>256228.27681439594</v>
      </c>
    </row>
    <row r="2700" spans="2:13" x14ac:dyDescent="0.25">
      <c r="B2700" s="13">
        <v>41949</v>
      </c>
      <c r="C2700">
        <v>2681</v>
      </c>
      <c r="D2700" s="19">
        <f t="shared" si="123"/>
        <v>256228.27681446669</v>
      </c>
      <c r="E2700" s="19">
        <f t="shared" si="124"/>
        <v>35.09976394718722</v>
      </c>
      <c r="F2700" s="19">
        <f t="shared" si="125"/>
        <v>256263.37657841388</v>
      </c>
      <c r="I2700" s="13">
        <v>41949</v>
      </c>
      <c r="J2700">
        <v>2681</v>
      </c>
      <c r="K2700">
        <v>256228.27681439585</v>
      </c>
      <c r="L2700">
        <v>35.099763947174885</v>
      </c>
      <c r="M2700">
        <v>256263.37657834301</v>
      </c>
    </row>
    <row r="2701" spans="2:13" x14ac:dyDescent="0.25">
      <c r="B2701" s="13">
        <v>41950</v>
      </c>
      <c r="C2701">
        <v>2682</v>
      </c>
      <c r="D2701" s="19">
        <f t="shared" si="123"/>
        <v>256263.37657841388</v>
      </c>
      <c r="E2701" s="19">
        <f t="shared" si="124"/>
        <v>35.104572134029304</v>
      </c>
      <c r="F2701" s="19">
        <f t="shared" si="125"/>
        <v>256298.48115054792</v>
      </c>
      <c r="I2701" s="13">
        <v>41950</v>
      </c>
      <c r="J2701">
        <v>2682</v>
      </c>
      <c r="K2701">
        <v>256263.37657834304</v>
      </c>
      <c r="L2701">
        <v>35.104572134016962</v>
      </c>
      <c r="M2701">
        <v>256298.48115047705</v>
      </c>
    </row>
    <row r="2702" spans="2:13" x14ac:dyDescent="0.25">
      <c r="B2702" s="13">
        <v>41951</v>
      </c>
      <c r="C2702">
        <v>2683</v>
      </c>
      <c r="D2702" s="19">
        <f t="shared" si="123"/>
        <v>256298.48115054792</v>
      </c>
      <c r="E2702" s="19">
        <f t="shared" si="124"/>
        <v>35.109380979527117</v>
      </c>
      <c r="F2702" s="19">
        <f t="shared" si="125"/>
        <v>256333.59053152744</v>
      </c>
      <c r="I2702" s="13">
        <v>41951</v>
      </c>
      <c r="J2702">
        <v>2683</v>
      </c>
      <c r="K2702">
        <v>256298.48115047702</v>
      </c>
      <c r="L2702">
        <v>35.109380979514768</v>
      </c>
      <c r="M2702">
        <v>256333.59053145655</v>
      </c>
    </row>
    <row r="2703" spans="2:13" x14ac:dyDescent="0.25">
      <c r="B2703" s="13">
        <v>41952</v>
      </c>
      <c r="C2703">
        <v>2684</v>
      </c>
      <c r="D2703" s="19">
        <f t="shared" si="123"/>
        <v>256333.59053152744</v>
      </c>
      <c r="E2703" s="19">
        <f t="shared" si="124"/>
        <v>35.114190483770884</v>
      </c>
      <c r="F2703" s="19">
        <f t="shared" si="125"/>
        <v>256368.7047220112</v>
      </c>
      <c r="I2703" s="13">
        <v>41952</v>
      </c>
      <c r="J2703">
        <v>2684</v>
      </c>
      <c r="K2703">
        <v>256333.59053145655</v>
      </c>
      <c r="L2703">
        <v>35.114190483758534</v>
      </c>
      <c r="M2703">
        <v>256368.7047219403</v>
      </c>
    </row>
    <row r="2704" spans="2:13" x14ac:dyDescent="0.25">
      <c r="B2704" s="13">
        <v>41953</v>
      </c>
      <c r="C2704">
        <v>2685</v>
      </c>
      <c r="D2704" s="19">
        <f t="shared" si="123"/>
        <v>256368.7047220112</v>
      </c>
      <c r="E2704" s="19">
        <f t="shared" si="124"/>
        <v>35.119000646850857</v>
      </c>
      <c r="F2704" s="19">
        <f t="shared" si="125"/>
        <v>256403.82372265804</v>
      </c>
      <c r="I2704" s="13">
        <v>41953</v>
      </c>
      <c r="J2704">
        <v>2685</v>
      </c>
      <c r="K2704">
        <v>256368.70472194022</v>
      </c>
      <c r="L2704">
        <v>35.119000646838494</v>
      </c>
      <c r="M2704">
        <v>256403.82372258705</v>
      </c>
    </row>
    <row r="2705" spans="2:13" x14ac:dyDescent="0.25">
      <c r="B2705" s="13">
        <v>41954</v>
      </c>
      <c r="C2705">
        <v>2686</v>
      </c>
      <c r="D2705" s="19">
        <f t="shared" si="123"/>
        <v>256403.82372265804</v>
      </c>
      <c r="E2705" s="19">
        <f t="shared" si="124"/>
        <v>35.123811468857269</v>
      </c>
      <c r="F2705" s="19">
        <f t="shared" si="125"/>
        <v>256438.9475341269</v>
      </c>
      <c r="I2705" s="13">
        <v>41954</v>
      </c>
      <c r="J2705">
        <v>2686</v>
      </c>
      <c r="K2705">
        <v>256403.82372258708</v>
      </c>
      <c r="L2705">
        <v>35.123811468844913</v>
      </c>
      <c r="M2705">
        <v>256438.94753405591</v>
      </c>
    </row>
    <row r="2706" spans="2:13" x14ac:dyDescent="0.25">
      <c r="B2706" s="13">
        <v>41955</v>
      </c>
      <c r="C2706">
        <v>2687</v>
      </c>
      <c r="D2706" s="19">
        <f t="shared" si="123"/>
        <v>256438.9475341269</v>
      </c>
      <c r="E2706" s="19">
        <f t="shared" si="124"/>
        <v>35.128622949880402</v>
      </c>
      <c r="F2706" s="19">
        <f t="shared" si="125"/>
        <v>256474.07615707678</v>
      </c>
      <c r="I2706" s="13">
        <v>41955</v>
      </c>
      <c r="J2706">
        <v>2687</v>
      </c>
      <c r="K2706">
        <v>256438.94753405591</v>
      </c>
      <c r="L2706">
        <v>35.128622949868031</v>
      </c>
      <c r="M2706">
        <v>256474.07615700579</v>
      </c>
    </row>
    <row r="2707" spans="2:13" x14ac:dyDescent="0.25">
      <c r="B2707" s="13">
        <v>41956</v>
      </c>
      <c r="C2707">
        <v>2688</v>
      </c>
      <c r="D2707" s="19">
        <f t="shared" si="123"/>
        <v>256474.07615707678</v>
      </c>
      <c r="E2707" s="19">
        <f t="shared" si="124"/>
        <v>35.133435090010522</v>
      </c>
      <c r="F2707" s="19">
        <f t="shared" si="125"/>
        <v>256509.20959216679</v>
      </c>
      <c r="I2707" s="13">
        <v>41956</v>
      </c>
      <c r="J2707">
        <v>2688</v>
      </c>
      <c r="K2707">
        <v>256474.07615700577</v>
      </c>
      <c r="L2707">
        <v>35.133435089998152</v>
      </c>
      <c r="M2707">
        <v>256509.20959209575</v>
      </c>
    </row>
    <row r="2708" spans="2:13" x14ac:dyDescent="0.25">
      <c r="B2708" s="13">
        <v>41957</v>
      </c>
      <c r="C2708">
        <v>2689</v>
      </c>
      <c r="D2708" s="19">
        <f t="shared" si="123"/>
        <v>256509.20959216679</v>
      </c>
      <c r="E2708" s="19">
        <f t="shared" si="124"/>
        <v>35.138247889337919</v>
      </c>
      <c r="F2708" s="19">
        <f t="shared" si="125"/>
        <v>256544.34784005614</v>
      </c>
      <c r="I2708" s="13">
        <v>41957</v>
      </c>
      <c r="J2708">
        <v>2689</v>
      </c>
      <c r="K2708">
        <v>256509.20959209563</v>
      </c>
      <c r="L2708">
        <v>35.138247889325541</v>
      </c>
      <c r="M2708">
        <v>256544.34783998496</v>
      </c>
    </row>
    <row r="2709" spans="2:13" x14ac:dyDescent="0.25">
      <c r="B2709" s="13">
        <v>41958</v>
      </c>
      <c r="C2709">
        <v>2690</v>
      </c>
      <c r="D2709" s="19">
        <f t="shared" ref="D2709:D2772" si="126">F2708</f>
        <v>256544.34784005614</v>
      </c>
      <c r="E2709" s="19">
        <f t="shared" ref="E2709:E2772" si="127">D2709*_nPIR</f>
        <v>35.143061347952901</v>
      </c>
      <c r="F2709" s="19">
        <f t="shared" si="125"/>
        <v>256579.49090140409</v>
      </c>
      <c r="I2709" s="13">
        <v>41958</v>
      </c>
      <c r="J2709">
        <v>2690</v>
      </c>
      <c r="K2709">
        <v>256544.34783998493</v>
      </c>
      <c r="L2709">
        <v>35.143061347940517</v>
      </c>
      <c r="M2709">
        <v>256579.49090133287</v>
      </c>
    </row>
    <row r="2710" spans="2:13" x14ac:dyDescent="0.25">
      <c r="B2710" s="13">
        <v>41959</v>
      </c>
      <c r="C2710">
        <v>2691</v>
      </c>
      <c r="D2710" s="19">
        <f t="shared" si="126"/>
        <v>256579.49090140409</v>
      </c>
      <c r="E2710" s="19">
        <f t="shared" si="127"/>
        <v>35.147875465945773</v>
      </c>
      <c r="F2710" s="19">
        <f t="shared" ref="F2710:F2773" si="128">D2710+E2710</f>
        <v>256614.63877687004</v>
      </c>
      <c r="I2710" s="13">
        <v>41959</v>
      </c>
      <c r="J2710">
        <v>2691</v>
      </c>
      <c r="K2710">
        <v>256579.49090133284</v>
      </c>
      <c r="L2710">
        <v>35.147875465933382</v>
      </c>
      <c r="M2710">
        <v>256614.63877679879</v>
      </c>
    </row>
    <row r="2711" spans="2:13" x14ac:dyDescent="0.25">
      <c r="B2711" s="13">
        <v>41960</v>
      </c>
      <c r="C2711">
        <v>2692</v>
      </c>
      <c r="D2711" s="19">
        <f t="shared" si="126"/>
        <v>256614.63877687004</v>
      </c>
      <c r="E2711" s="19">
        <f t="shared" si="127"/>
        <v>35.152690243406859</v>
      </c>
      <c r="F2711" s="19">
        <f t="shared" si="128"/>
        <v>256649.79146711345</v>
      </c>
      <c r="I2711" s="13">
        <v>41960</v>
      </c>
      <c r="J2711">
        <v>2692</v>
      </c>
      <c r="K2711">
        <v>256614.63877679882</v>
      </c>
      <c r="L2711">
        <v>35.152690243394467</v>
      </c>
      <c r="M2711">
        <v>256649.7914670422</v>
      </c>
    </row>
    <row r="2712" spans="2:13" x14ac:dyDescent="0.25">
      <c r="B2712" s="13">
        <v>41961</v>
      </c>
      <c r="C2712">
        <v>2693</v>
      </c>
      <c r="D2712" s="19">
        <f t="shared" si="126"/>
        <v>256649.79146711345</v>
      </c>
      <c r="E2712" s="19">
        <f t="shared" si="127"/>
        <v>35.157505680426503</v>
      </c>
      <c r="F2712" s="19">
        <f t="shared" si="128"/>
        <v>256684.94897279388</v>
      </c>
      <c r="I2712" s="13">
        <v>41961</v>
      </c>
      <c r="J2712">
        <v>2693</v>
      </c>
      <c r="K2712">
        <v>256649.79146704212</v>
      </c>
      <c r="L2712">
        <v>35.157505680414104</v>
      </c>
      <c r="M2712">
        <v>256684.94897272254</v>
      </c>
    </row>
    <row r="2713" spans="2:13" x14ac:dyDescent="0.25">
      <c r="B2713" s="13">
        <v>41962</v>
      </c>
      <c r="C2713">
        <v>2694</v>
      </c>
      <c r="D2713" s="19">
        <f t="shared" si="126"/>
        <v>256684.94897279388</v>
      </c>
      <c r="E2713" s="19">
        <f t="shared" si="127"/>
        <v>35.162321777095059</v>
      </c>
      <c r="F2713" s="19">
        <f t="shared" si="128"/>
        <v>256720.11129457096</v>
      </c>
      <c r="I2713" s="13">
        <v>41962</v>
      </c>
      <c r="J2713">
        <v>2694</v>
      </c>
      <c r="K2713">
        <v>256684.94897272252</v>
      </c>
      <c r="L2713">
        <v>35.162321777082653</v>
      </c>
      <c r="M2713">
        <v>256720.1112944996</v>
      </c>
    </row>
    <row r="2714" spans="2:13" x14ac:dyDescent="0.25">
      <c r="B2714" s="13">
        <v>41963</v>
      </c>
      <c r="C2714">
        <v>2695</v>
      </c>
      <c r="D2714" s="19">
        <f t="shared" si="126"/>
        <v>256720.11129457096</v>
      </c>
      <c r="E2714" s="19">
        <f t="shared" si="127"/>
        <v>35.167138533502879</v>
      </c>
      <c r="F2714" s="19">
        <f t="shared" si="128"/>
        <v>256755.27843310445</v>
      </c>
      <c r="I2714" s="13">
        <v>41963</v>
      </c>
      <c r="J2714">
        <v>2695</v>
      </c>
      <c r="K2714">
        <v>256720.11129449963</v>
      </c>
      <c r="L2714">
        <v>35.167138533490466</v>
      </c>
      <c r="M2714">
        <v>256755.27843303312</v>
      </c>
    </row>
    <row r="2715" spans="2:13" x14ac:dyDescent="0.25">
      <c r="B2715" s="13">
        <v>41964</v>
      </c>
      <c r="C2715">
        <v>2696</v>
      </c>
      <c r="D2715" s="19">
        <f t="shared" si="126"/>
        <v>256755.27843310445</v>
      </c>
      <c r="E2715" s="19">
        <f t="shared" si="127"/>
        <v>35.171955949740344</v>
      </c>
      <c r="F2715" s="19">
        <f t="shared" si="128"/>
        <v>256790.4503890542</v>
      </c>
      <c r="I2715" s="13">
        <v>41964</v>
      </c>
      <c r="J2715">
        <v>2696</v>
      </c>
      <c r="K2715">
        <v>256755.27843303309</v>
      </c>
      <c r="L2715">
        <v>35.171955949727923</v>
      </c>
      <c r="M2715">
        <v>256790.4503889828</v>
      </c>
    </row>
    <row r="2716" spans="2:13" x14ac:dyDescent="0.25">
      <c r="B2716" s="13">
        <v>41965</v>
      </c>
      <c r="C2716">
        <v>2697</v>
      </c>
      <c r="D2716" s="19">
        <f t="shared" si="126"/>
        <v>256790.4503890542</v>
      </c>
      <c r="E2716" s="19">
        <f t="shared" si="127"/>
        <v>35.176774025897842</v>
      </c>
      <c r="F2716" s="19">
        <f t="shared" si="128"/>
        <v>256825.62716308009</v>
      </c>
      <c r="I2716" s="13">
        <v>41965</v>
      </c>
      <c r="J2716">
        <v>2697</v>
      </c>
      <c r="K2716">
        <v>256790.45038898272</v>
      </c>
      <c r="L2716">
        <v>35.176774025885415</v>
      </c>
      <c r="M2716">
        <v>256825.62716300861</v>
      </c>
    </row>
    <row r="2717" spans="2:13" x14ac:dyDescent="0.25">
      <c r="B2717" s="13">
        <v>41966</v>
      </c>
      <c r="C2717">
        <v>2698</v>
      </c>
      <c r="D2717" s="19">
        <f t="shared" si="126"/>
        <v>256825.62716308009</v>
      </c>
      <c r="E2717" s="19">
        <f t="shared" si="127"/>
        <v>35.181592762065769</v>
      </c>
      <c r="F2717" s="19">
        <f t="shared" si="128"/>
        <v>256860.80875584215</v>
      </c>
      <c r="I2717" s="13">
        <v>41966</v>
      </c>
      <c r="J2717">
        <v>2698</v>
      </c>
      <c r="K2717">
        <v>256825.62716300864</v>
      </c>
      <c r="L2717">
        <v>35.181592762053342</v>
      </c>
      <c r="M2717">
        <v>256860.8087557707</v>
      </c>
    </row>
    <row r="2718" spans="2:13" x14ac:dyDescent="0.25">
      <c r="B2718" s="13">
        <v>41967</v>
      </c>
      <c r="C2718">
        <v>2699</v>
      </c>
      <c r="D2718" s="19">
        <f t="shared" si="126"/>
        <v>256860.80875584215</v>
      </c>
      <c r="E2718" s="19">
        <f t="shared" si="127"/>
        <v>35.186412158334548</v>
      </c>
      <c r="F2718" s="19">
        <f t="shared" si="128"/>
        <v>256895.99516800049</v>
      </c>
      <c r="I2718" s="13">
        <v>41967</v>
      </c>
      <c r="J2718">
        <v>2699</v>
      </c>
      <c r="K2718">
        <v>256860.80875577065</v>
      </c>
      <c r="L2718">
        <v>35.186412158322121</v>
      </c>
      <c r="M2718">
        <v>256895.99516792898</v>
      </c>
    </row>
    <row r="2719" spans="2:13" x14ac:dyDescent="0.25">
      <c r="B2719" s="13">
        <v>41968</v>
      </c>
      <c r="C2719">
        <v>2700</v>
      </c>
      <c r="D2719" s="19">
        <f t="shared" si="126"/>
        <v>256895.99516800049</v>
      </c>
      <c r="E2719" s="19">
        <f t="shared" si="127"/>
        <v>35.191232214794589</v>
      </c>
      <c r="F2719" s="19">
        <f t="shared" si="128"/>
        <v>256931.18640021529</v>
      </c>
      <c r="I2719" s="13">
        <v>41968</v>
      </c>
      <c r="J2719">
        <v>2700</v>
      </c>
      <c r="K2719">
        <v>256895.99516792898</v>
      </c>
      <c r="L2719">
        <v>35.191232214782154</v>
      </c>
      <c r="M2719">
        <v>256931.18640014375</v>
      </c>
    </row>
    <row r="2720" spans="2:13" x14ac:dyDescent="0.25">
      <c r="B2720" s="13">
        <v>41969</v>
      </c>
      <c r="C2720">
        <v>2701</v>
      </c>
      <c r="D2720" s="19">
        <f t="shared" si="126"/>
        <v>256931.18640021529</v>
      </c>
      <c r="E2720" s="19">
        <f t="shared" si="127"/>
        <v>35.196052931536343</v>
      </c>
      <c r="F2720" s="19">
        <f t="shared" si="128"/>
        <v>256966.38245314683</v>
      </c>
      <c r="I2720" s="13">
        <v>41969</v>
      </c>
      <c r="J2720">
        <v>2701</v>
      </c>
      <c r="K2720">
        <v>256931.18640014372</v>
      </c>
      <c r="L2720">
        <v>35.196052931523901</v>
      </c>
      <c r="M2720">
        <v>256966.38245307523</v>
      </c>
    </row>
    <row r="2721" spans="2:13" x14ac:dyDescent="0.25">
      <c r="B2721" s="13">
        <v>41970</v>
      </c>
      <c r="C2721">
        <v>2702</v>
      </c>
      <c r="D2721" s="19">
        <f t="shared" si="126"/>
        <v>256966.38245314683</v>
      </c>
      <c r="E2721" s="19">
        <f t="shared" si="127"/>
        <v>35.200874308650256</v>
      </c>
      <c r="F2721" s="19">
        <f t="shared" si="128"/>
        <v>257001.58332745548</v>
      </c>
      <c r="I2721" s="13">
        <v>41970</v>
      </c>
      <c r="J2721">
        <v>2702</v>
      </c>
      <c r="K2721">
        <v>256966.38245307523</v>
      </c>
      <c r="L2721">
        <v>35.200874308637808</v>
      </c>
      <c r="M2721">
        <v>257001.58332738388</v>
      </c>
    </row>
    <row r="2722" spans="2:13" x14ac:dyDescent="0.25">
      <c r="B2722" s="13">
        <v>41971</v>
      </c>
      <c r="C2722">
        <v>2703</v>
      </c>
      <c r="D2722" s="19">
        <f t="shared" si="126"/>
        <v>257001.58332745548</v>
      </c>
      <c r="E2722" s="19">
        <f t="shared" si="127"/>
        <v>35.20569634622678</v>
      </c>
      <c r="F2722" s="19">
        <f t="shared" si="128"/>
        <v>257036.78902380171</v>
      </c>
      <c r="I2722" s="13">
        <v>41971</v>
      </c>
      <c r="J2722">
        <v>2703</v>
      </c>
      <c r="K2722">
        <v>257001.58332738382</v>
      </c>
      <c r="L2722">
        <v>35.205696346214324</v>
      </c>
      <c r="M2722">
        <v>257036.78902373003</v>
      </c>
    </row>
    <row r="2723" spans="2:13" x14ac:dyDescent="0.25">
      <c r="B2723" s="13">
        <v>41972</v>
      </c>
      <c r="C2723">
        <v>2704</v>
      </c>
      <c r="D2723" s="19">
        <f t="shared" si="126"/>
        <v>257036.78902380171</v>
      </c>
      <c r="E2723" s="19">
        <f t="shared" si="127"/>
        <v>35.210519044356403</v>
      </c>
      <c r="F2723" s="19">
        <f t="shared" si="128"/>
        <v>257071.99954284608</v>
      </c>
      <c r="I2723" s="13">
        <v>41972</v>
      </c>
      <c r="J2723">
        <v>2704</v>
      </c>
      <c r="K2723">
        <v>257036.78902373</v>
      </c>
      <c r="L2723">
        <v>35.21051904434394</v>
      </c>
      <c r="M2723">
        <v>257071.99954277434</v>
      </c>
    </row>
    <row r="2724" spans="2:13" x14ac:dyDescent="0.25">
      <c r="B2724" s="13">
        <v>41973</v>
      </c>
      <c r="C2724">
        <v>2705</v>
      </c>
      <c r="D2724" s="19">
        <f t="shared" si="126"/>
        <v>257071.99954284608</v>
      </c>
      <c r="E2724" s="19">
        <f t="shared" si="127"/>
        <v>35.215342403129604</v>
      </c>
      <c r="F2724" s="19">
        <f t="shared" si="128"/>
        <v>257107.21488524921</v>
      </c>
      <c r="I2724" s="13">
        <v>41973</v>
      </c>
      <c r="J2724">
        <v>2705</v>
      </c>
      <c r="K2724">
        <v>257071.99954277431</v>
      </c>
      <c r="L2724">
        <v>35.215342403117134</v>
      </c>
      <c r="M2724">
        <v>257107.21488517744</v>
      </c>
    </row>
    <row r="2725" spans="2:13" x14ac:dyDescent="0.25">
      <c r="B2725" s="13">
        <v>41974</v>
      </c>
      <c r="C2725">
        <v>2706</v>
      </c>
      <c r="D2725" s="19">
        <f t="shared" si="126"/>
        <v>257107.21488524921</v>
      </c>
      <c r="E2725" s="19">
        <f t="shared" si="127"/>
        <v>35.220166422636879</v>
      </c>
      <c r="F2725" s="19">
        <f t="shared" si="128"/>
        <v>257142.43505167184</v>
      </c>
      <c r="I2725" s="13">
        <v>41974</v>
      </c>
      <c r="J2725">
        <v>2706</v>
      </c>
      <c r="K2725">
        <v>257107.21488517744</v>
      </c>
      <c r="L2725">
        <v>35.220166422624409</v>
      </c>
      <c r="M2725">
        <v>257142.43505160007</v>
      </c>
    </row>
    <row r="2726" spans="2:13" x14ac:dyDescent="0.25">
      <c r="B2726" s="13">
        <v>41975</v>
      </c>
      <c r="C2726">
        <v>2707</v>
      </c>
      <c r="D2726" s="19">
        <f t="shared" si="126"/>
        <v>257142.43505167184</v>
      </c>
      <c r="E2726" s="19">
        <f t="shared" si="127"/>
        <v>35.224991102968751</v>
      </c>
      <c r="F2726" s="19">
        <f t="shared" si="128"/>
        <v>257177.66004277481</v>
      </c>
      <c r="I2726" s="13">
        <v>41975</v>
      </c>
      <c r="J2726">
        <v>2707</v>
      </c>
      <c r="K2726">
        <v>257142.43505160001</v>
      </c>
      <c r="L2726">
        <v>35.224991102956274</v>
      </c>
      <c r="M2726">
        <v>257177.66004270298</v>
      </c>
    </row>
    <row r="2727" spans="2:13" x14ac:dyDescent="0.25">
      <c r="B2727" s="13">
        <v>41976</v>
      </c>
      <c r="C2727">
        <v>2708</v>
      </c>
      <c r="D2727" s="19">
        <f t="shared" si="126"/>
        <v>257177.66004277481</v>
      </c>
      <c r="E2727" s="19">
        <f t="shared" si="127"/>
        <v>35.229816444215729</v>
      </c>
      <c r="F2727" s="19">
        <f t="shared" si="128"/>
        <v>257212.88985921902</v>
      </c>
      <c r="I2727" s="13">
        <v>41976</v>
      </c>
      <c r="J2727">
        <v>2708</v>
      </c>
      <c r="K2727">
        <v>257177.66004270301</v>
      </c>
      <c r="L2727">
        <v>35.229816444203252</v>
      </c>
      <c r="M2727">
        <v>257212.8898591472</v>
      </c>
    </row>
    <row r="2728" spans="2:13" x14ac:dyDescent="0.25">
      <c r="B2728" s="13">
        <v>41977</v>
      </c>
      <c r="C2728">
        <v>2709</v>
      </c>
      <c r="D2728" s="19">
        <f t="shared" si="126"/>
        <v>257212.88985921902</v>
      </c>
      <c r="E2728" s="19">
        <f t="shared" si="127"/>
        <v>35.234642446468364</v>
      </c>
      <c r="F2728" s="19">
        <f t="shared" si="128"/>
        <v>257248.1245016655</v>
      </c>
      <c r="I2728" s="13">
        <v>41977</v>
      </c>
      <c r="J2728">
        <v>2709</v>
      </c>
      <c r="K2728">
        <v>257212.88985914714</v>
      </c>
      <c r="L2728">
        <v>35.234642446455879</v>
      </c>
      <c r="M2728">
        <v>257248.12450159359</v>
      </c>
    </row>
    <row r="2729" spans="2:13" x14ac:dyDescent="0.25">
      <c r="B2729" s="13">
        <v>41978</v>
      </c>
      <c r="C2729">
        <v>2710</v>
      </c>
      <c r="D2729" s="19">
        <f t="shared" si="126"/>
        <v>257248.1245016655</v>
      </c>
      <c r="E2729" s="19">
        <f t="shared" si="127"/>
        <v>35.239469109817193</v>
      </c>
      <c r="F2729" s="19">
        <f t="shared" si="128"/>
        <v>257283.36397077533</v>
      </c>
      <c r="I2729" s="13">
        <v>41978</v>
      </c>
      <c r="J2729">
        <v>2710</v>
      </c>
      <c r="K2729">
        <v>257248.12450159361</v>
      </c>
      <c r="L2729">
        <v>35.239469109804695</v>
      </c>
      <c r="M2729">
        <v>257283.36397070342</v>
      </c>
    </row>
    <row r="2730" spans="2:13" x14ac:dyDescent="0.25">
      <c r="B2730" s="13">
        <v>41979</v>
      </c>
      <c r="C2730">
        <v>2711</v>
      </c>
      <c r="D2730" s="19">
        <f t="shared" si="126"/>
        <v>257283.36397077533</v>
      </c>
      <c r="E2730" s="19">
        <f t="shared" si="127"/>
        <v>35.24429643435279</v>
      </c>
      <c r="F2730" s="19">
        <f t="shared" si="128"/>
        <v>257318.6082672097</v>
      </c>
      <c r="I2730" s="13">
        <v>41979</v>
      </c>
      <c r="J2730">
        <v>2711</v>
      </c>
      <c r="K2730">
        <v>257283.36397070336</v>
      </c>
      <c r="L2730">
        <v>35.244296434340285</v>
      </c>
      <c r="M2730">
        <v>257318.60826713769</v>
      </c>
    </row>
    <row r="2731" spans="2:13" x14ac:dyDescent="0.25">
      <c r="B2731" s="13">
        <v>41980</v>
      </c>
      <c r="C2731">
        <v>2712</v>
      </c>
      <c r="D2731" s="19">
        <f t="shared" si="126"/>
        <v>257318.6082672097</v>
      </c>
      <c r="E2731" s="19">
        <f t="shared" si="127"/>
        <v>35.249124420165714</v>
      </c>
      <c r="F2731" s="19">
        <f t="shared" si="128"/>
        <v>257353.85739162986</v>
      </c>
      <c r="I2731" s="13">
        <v>41980</v>
      </c>
      <c r="J2731">
        <v>2712</v>
      </c>
      <c r="K2731">
        <v>257318.60826713775</v>
      </c>
      <c r="L2731">
        <v>35.249124420153208</v>
      </c>
      <c r="M2731">
        <v>257353.85739155792</v>
      </c>
    </row>
    <row r="2732" spans="2:13" x14ac:dyDescent="0.25">
      <c r="B2732" s="13">
        <v>41981</v>
      </c>
      <c r="C2732">
        <v>2713</v>
      </c>
      <c r="D2732" s="19">
        <f t="shared" si="126"/>
        <v>257353.85739162986</v>
      </c>
      <c r="E2732" s="19">
        <f t="shared" si="127"/>
        <v>35.253953067346558</v>
      </c>
      <c r="F2732" s="19">
        <f t="shared" si="128"/>
        <v>257389.11134469722</v>
      </c>
      <c r="I2732" s="13">
        <v>41981</v>
      </c>
      <c r="J2732">
        <v>2713</v>
      </c>
      <c r="K2732">
        <v>257353.85739155777</v>
      </c>
      <c r="L2732">
        <v>35.253953067334045</v>
      </c>
      <c r="M2732">
        <v>257389.1113446251</v>
      </c>
    </row>
    <row r="2733" spans="2:13" x14ac:dyDescent="0.25">
      <c r="B2733" s="13">
        <v>41982</v>
      </c>
      <c r="C2733">
        <v>2714</v>
      </c>
      <c r="D2733" s="19">
        <f t="shared" si="126"/>
        <v>257389.11134469722</v>
      </c>
      <c r="E2733" s="19">
        <f t="shared" si="127"/>
        <v>35.258782375985923</v>
      </c>
      <c r="F2733" s="19">
        <f t="shared" si="128"/>
        <v>257424.3701270732</v>
      </c>
      <c r="I2733" s="13">
        <v>41982</v>
      </c>
      <c r="J2733">
        <v>2714</v>
      </c>
      <c r="K2733">
        <v>257389.11134462515</v>
      </c>
      <c r="L2733">
        <v>35.258782375973404</v>
      </c>
      <c r="M2733">
        <v>257424.37012700114</v>
      </c>
    </row>
    <row r="2734" spans="2:13" x14ac:dyDescent="0.25">
      <c r="B2734" s="13">
        <v>41983</v>
      </c>
      <c r="C2734">
        <v>2715</v>
      </c>
      <c r="D2734" s="19">
        <f t="shared" si="126"/>
        <v>257424.3701270732</v>
      </c>
      <c r="E2734" s="19">
        <f t="shared" si="127"/>
        <v>35.263612346174412</v>
      </c>
      <c r="F2734" s="19">
        <f t="shared" si="128"/>
        <v>257459.63373941937</v>
      </c>
      <c r="I2734" s="13">
        <v>41983</v>
      </c>
      <c r="J2734">
        <v>2715</v>
      </c>
      <c r="K2734">
        <v>257424.37012700111</v>
      </c>
      <c r="L2734">
        <v>35.263612346161885</v>
      </c>
      <c r="M2734">
        <v>257459.63373934728</v>
      </c>
    </row>
    <row r="2735" spans="2:13" x14ac:dyDescent="0.25">
      <c r="B2735" s="13">
        <v>41984</v>
      </c>
      <c r="C2735">
        <v>2716</v>
      </c>
      <c r="D2735" s="19">
        <f t="shared" si="126"/>
        <v>257459.63373941937</v>
      </c>
      <c r="E2735" s="19">
        <f t="shared" si="127"/>
        <v>35.26844297800266</v>
      </c>
      <c r="F2735" s="19">
        <f t="shared" si="128"/>
        <v>257494.90218239737</v>
      </c>
      <c r="I2735" s="13">
        <v>41984</v>
      </c>
      <c r="J2735">
        <v>2716</v>
      </c>
      <c r="K2735">
        <v>257459.63373934728</v>
      </c>
      <c r="L2735">
        <v>35.268442977990127</v>
      </c>
      <c r="M2735">
        <v>257494.90218232526</v>
      </c>
    </row>
    <row r="2736" spans="2:13" x14ac:dyDescent="0.25">
      <c r="B2736" s="13">
        <v>41985</v>
      </c>
      <c r="C2736">
        <v>2717</v>
      </c>
      <c r="D2736" s="19">
        <f t="shared" si="126"/>
        <v>257494.90218239737</v>
      </c>
      <c r="E2736" s="19">
        <f t="shared" si="127"/>
        <v>35.273274271561291</v>
      </c>
      <c r="F2736" s="19">
        <f t="shared" si="128"/>
        <v>257530.17545666895</v>
      </c>
      <c r="I2736" s="13">
        <v>41985</v>
      </c>
      <c r="J2736">
        <v>2717</v>
      </c>
      <c r="K2736">
        <v>257494.90218232517</v>
      </c>
      <c r="L2736">
        <v>35.27327427154875</v>
      </c>
      <c r="M2736">
        <v>257530.17545659671</v>
      </c>
    </row>
    <row r="2737" spans="2:13" x14ac:dyDescent="0.25">
      <c r="B2737" s="13">
        <v>41986</v>
      </c>
      <c r="C2737">
        <v>2718</v>
      </c>
      <c r="D2737" s="19">
        <f t="shared" si="126"/>
        <v>257530.17545666895</v>
      </c>
      <c r="E2737" s="19">
        <f t="shared" si="127"/>
        <v>35.278106226940956</v>
      </c>
      <c r="F2737" s="19">
        <f t="shared" si="128"/>
        <v>257565.45356289588</v>
      </c>
      <c r="I2737" s="13">
        <v>41986</v>
      </c>
      <c r="J2737">
        <v>2718</v>
      </c>
      <c r="K2737">
        <v>257530.17545659674</v>
      </c>
      <c r="L2737">
        <v>35.278106226928408</v>
      </c>
      <c r="M2737">
        <v>257565.45356282368</v>
      </c>
    </row>
    <row r="2738" spans="2:13" x14ac:dyDescent="0.25">
      <c r="B2738" s="13">
        <v>41987</v>
      </c>
      <c r="C2738">
        <v>2719</v>
      </c>
      <c r="D2738" s="19">
        <f t="shared" si="126"/>
        <v>257565.45356289588</v>
      </c>
      <c r="E2738" s="19">
        <f t="shared" si="127"/>
        <v>35.282938844232319</v>
      </c>
      <c r="F2738" s="19">
        <f t="shared" si="128"/>
        <v>257600.73650174012</v>
      </c>
      <c r="I2738" s="13">
        <v>41987</v>
      </c>
      <c r="J2738">
        <v>2719</v>
      </c>
      <c r="K2738">
        <v>257565.45356282368</v>
      </c>
      <c r="L2738">
        <v>35.282938844219764</v>
      </c>
      <c r="M2738">
        <v>257600.73650166791</v>
      </c>
    </row>
    <row r="2739" spans="2:13" x14ac:dyDescent="0.25">
      <c r="B2739" s="13">
        <v>41988</v>
      </c>
      <c r="C2739">
        <v>2720</v>
      </c>
      <c r="D2739" s="19">
        <f t="shared" si="126"/>
        <v>257600.73650174012</v>
      </c>
      <c r="E2739" s="19">
        <f t="shared" si="127"/>
        <v>35.287772123526047</v>
      </c>
      <c r="F2739" s="19">
        <f t="shared" si="128"/>
        <v>257636.02427386364</v>
      </c>
      <c r="I2739" s="13">
        <v>41988</v>
      </c>
      <c r="J2739">
        <v>2720</v>
      </c>
      <c r="K2739">
        <v>257600.73650166788</v>
      </c>
      <c r="L2739">
        <v>35.287772123513484</v>
      </c>
      <c r="M2739">
        <v>257636.02427379141</v>
      </c>
    </row>
    <row r="2740" spans="2:13" x14ac:dyDescent="0.25">
      <c r="B2740" s="13">
        <v>41989</v>
      </c>
      <c r="C2740">
        <v>2721</v>
      </c>
      <c r="D2740" s="19">
        <f t="shared" si="126"/>
        <v>257636.02427386364</v>
      </c>
      <c r="E2740" s="19">
        <f t="shared" si="127"/>
        <v>35.292606064912832</v>
      </c>
      <c r="F2740" s="19">
        <f t="shared" si="128"/>
        <v>257671.31687992855</v>
      </c>
      <c r="I2740" s="13">
        <v>41989</v>
      </c>
      <c r="J2740">
        <v>2721</v>
      </c>
      <c r="K2740">
        <v>257636.02427379123</v>
      </c>
      <c r="L2740">
        <v>35.292606064900269</v>
      </c>
      <c r="M2740">
        <v>257671.31687985614</v>
      </c>
    </row>
    <row r="2741" spans="2:13" x14ac:dyDescent="0.25">
      <c r="B2741" s="13">
        <v>41990</v>
      </c>
      <c r="C2741">
        <v>2722</v>
      </c>
      <c r="D2741" s="19">
        <f t="shared" si="126"/>
        <v>257671.31687992855</v>
      </c>
      <c r="E2741" s="19">
        <f t="shared" si="127"/>
        <v>35.297440668483368</v>
      </c>
      <c r="F2741" s="19">
        <f t="shared" si="128"/>
        <v>257706.61432059703</v>
      </c>
      <c r="I2741" s="13">
        <v>41990</v>
      </c>
      <c r="J2741">
        <v>2722</v>
      </c>
      <c r="K2741">
        <v>257671.31687985611</v>
      </c>
      <c r="L2741">
        <v>35.297440668470799</v>
      </c>
      <c r="M2741">
        <v>257706.61432052459</v>
      </c>
    </row>
    <row r="2742" spans="2:13" x14ac:dyDescent="0.25">
      <c r="B2742" s="13">
        <v>41991</v>
      </c>
      <c r="C2742">
        <v>2723</v>
      </c>
      <c r="D2742" s="19">
        <f t="shared" si="126"/>
        <v>257706.61432059703</v>
      </c>
      <c r="E2742" s="19">
        <f t="shared" si="127"/>
        <v>35.302275934328364</v>
      </c>
      <c r="F2742" s="19">
        <f t="shared" si="128"/>
        <v>257741.91659653134</v>
      </c>
      <c r="I2742" s="13">
        <v>41991</v>
      </c>
      <c r="J2742">
        <v>2723</v>
      </c>
      <c r="K2742">
        <v>257706.61432052456</v>
      </c>
      <c r="L2742">
        <v>35.302275934315794</v>
      </c>
      <c r="M2742">
        <v>257741.91659645888</v>
      </c>
    </row>
    <row r="2743" spans="2:13" x14ac:dyDescent="0.25">
      <c r="B2743" s="13">
        <v>41992</v>
      </c>
      <c r="C2743">
        <v>2724</v>
      </c>
      <c r="D2743" s="19">
        <f t="shared" si="126"/>
        <v>257741.91659653134</v>
      </c>
      <c r="E2743" s="19">
        <f t="shared" si="127"/>
        <v>35.307111862538548</v>
      </c>
      <c r="F2743" s="19">
        <f t="shared" si="128"/>
        <v>257777.2237083939</v>
      </c>
      <c r="I2743" s="13">
        <v>41992</v>
      </c>
      <c r="J2743">
        <v>2724</v>
      </c>
      <c r="K2743">
        <v>257741.91659645893</v>
      </c>
      <c r="L2743">
        <v>35.307111862525964</v>
      </c>
      <c r="M2743">
        <v>257777.22370832146</v>
      </c>
    </row>
    <row r="2744" spans="2:13" x14ac:dyDescent="0.25">
      <c r="B2744" s="13">
        <v>41993</v>
      </c>
      <c r="C2744">
        <v>2725</v>
      </c>
      <c r="D2744" s="19">
        <f t="shared" si="126"/>
        <v>257777.2237083939</v>
      </c>
      <c r="E2744" s="19">
        <f t="shared" si="127"/>
        <v>35.31194845320465</v>
      </c>
      <c r="F2744" s="19">
        <f t="shared" si="128"/>
        <v>257812.53565684709</v>
      </c>
      <c r="I2744" s="13">
        <v>41993</v>
      </c>
      <c r="J2744">
        <v>2725</v>
      </c>
      <c r="K2744">
        <v>257777.22370832134</v>
      </c>
      <c r="L2744">
        <v>35.311948453192059</v>
      </c>
      <c r="M2744">
        <v>257812.53565677453</v>
      </c>
    </row>
    <row r="2745" spans="2:13" x14ac:dyDescent="0.25">
      <c r="B2745" s="13">
        <v>41994</v>
      </c>
      <c r="C2745">
        <v>2726</v>
      </c>
      <c r="D2745" s="19">
        <f t="shared" si="126"/>
        <v>257812.53565684709</v>
      </c>
      <c r="E2745" s="19">
        <f t="shared" si="127"/>
        <v>35.316785706417413</v>
      </c>
      <c r="F2745" s="19">
        <f t="shared" si="128"/>
        <v>257847.8524425535</v>
      </c>
      <c r="I2745" s="13">
        <v>41994</v>
      </c>
      <c r="J2745">
        <v>2726</v>
      </c>
      <c r="K2745">
        <v>257812.53565677459</v>
      </c>
      <c r="L2745">
        <v>35.316785706404829</v>
      </c>
      <c r="M2745">
        <v>257847.852442481</v>
      </c>
    </row>
    <row r="2746" spans="2:13" x14ac:dyDescent="0.25">
      <c r="B2746" s="13">
        <v>41995</v>
      </c>
      <c r="C2746">
        <v>2727</v>
      </c>
      <c r="D2746" s="19">
        <f t="shared" si="126"/>
        <v>257847.8524425535</v>
      </c>
      <c r="E2746" s="19">
        <f t="shared" si="127"/>
        <v>35.321623622267609</v>
      </c>
      <c r="F2746" s="19">
        <f t="shared" si="128"/>
        <v>257883.17406617576</v>
      </c>
      <c r="I2746" s="13">
        <v>41995</v>
      </c>
      <c r="J2746">
        <v>2727</v>
      </c>
      <c r="K2746">
        <v>257847.85244248094</v>
      </c>
      <c r="L2746">
        <v>35.321623622255011</v>
      </c>
      <c r="M2746">
        <v>257883.17406610321</v>
      </c>
    </row>
    <row r="2747" spans="2:13" x14ac:dyDescent="0.25">
      <c r="B2747" s="13">
        <v>41996</v>
      </c>
      <c r="C2747">
        <v>2728</v>
      </c>
      <c r="D2747" s="19">
        <f t="shared" si="126"/>
        <v>257883.17406617576</v>
      </c>
      <c r="E2747" s="19">
        <f t="shared" si="127"/>
        <v>35.326462200846002</v>
      </c>
      <c r="F2747" s="19">
        <f t="shared" si="128"/>
        <v>257918.50052837661</v>
      </c>
      <c r="I2747" s="13">
        <v>41996</v>
      </c>
      <c r="J2747">
        <v>2728</v>
      </c>
      <c r="K2747">
        <v>257883.17406610324</v>
      </c>
      <c r="L2747">
        <v>35.326462200833404</v>
      </c>
      <c r="M2747">
        <v>257918.50052830408</v>
      </c>
    </row>
    <row r="2748" spans="2:13" x14ac:dyDescent="0.25">
      <c r="B2748" s="13">
        <v>41997</v>
      </c>
      <c r="C2748">
        <v>2729</v>
      </c>
      <c r="D2748" s="19">
        <f t="shared" si="126"/>
        <v>257918.50052837661</v>
      </c>
      <c r="E2748" s="19">
        <f t="shared" si="127"/>
        <v>35.331301442243372</v>
      </c>
      <c r="F2748" s="19">
        <f t="shared" si="128"/>
        <v>257953.83182981884</v>
      </c>
      <c r="I2748" s="13">
        <v>41997</v>
      </c>
      <c r="J2748">
        <v>2729</v>
      </c>
      <c r="K2748">
        <v>257918.50052830394</v>
      </c>
      <c r="L2748">
        <v>35.331301442230775</v>
      </c>
      <c r="M2748">
        <v>257953.83182974617</v>
      </c>
    </row>
    <row r="2749" spans="2:13" x14ac:dyDescent="0.25">
      <c r="B2749" s="13">
        <v>41998</v>
      </c>
      <c r="C2749">
        <v>2730</v>
      </c>
      <c r="D2749" s="19">
        <f t="shared" si="126"/>
        <v>257953.83182981884</v>
      </c>
      <c r="E2749" s="19">
        <f t="shared" si="127"/>
        <v>35.336141346550534</v>
      </c>
      <c r="F2749" s="19">
        <f t="shared" si="128"/>
        <v>257989.16797116539</v>
      </c>
      <c r="I2749" s="13">
        <v>41998</v>
      </c>
      <c r="J2749">
        <v>2730</v>
      </c>
      <c r="K2749">
        <v>257953.8318297462</v>
      </c>
      <c r="L2749">
        <v>35.336141346537921</v>
      </c>
      <c r="M2749">
        <v>257989.16797109274</v>
      </c>
    </row>
    <row r="2750" spans="2:13" x14ac:dyDescent="0.25">
      <c r="B2750" s="13">
        <v>41999</v>
      </c>
      <c r="C2750">
        <v>2731</v>
      </c>
      <c r="D2750" s="19">
        <f t="shared" si="126"/>
        <v>257989.16797116539</v>
      </c>
      <c r="E2750" s="19">
        <f t="shared" si="127"/>
        <v>35.340981913858279</v>
      </c>
      <c r="F2750" s="19">
        <f t="shared" si="128"/>
        <v>258024.50895307923</v>
      </c>
      <c r="I2750" s="13">
        <v>41999</v>
      </c>
      <c r="J2750">
        <v>2731</v>
      </c>
      <c r="K2750">
        <v>257989.16797109277</v>
      </c>
      <c r="L2750">
        <v>35.34098191384566</v>
      </c>
      <c r="M2750">
        <v>258024.50895300662</v>
      </c>
    </row>
    <row r="2751" spans="2:13" x14ac:dyDescent="0.25">
      <c r="B2751" s="13">
        <v>42000</v>
      </c>
      <c r="C2751">
        <v>2732</v>
      </c>
      <c r="D2751" s="19">
        <f t="shared" si="126"/>
        <v>258024.50895307923</v>
      </c>
      <c r="E2751" s="19">
        <f t="shared" si="127"/>
        <v>35.34582314425743</v>
      </c>
      <c r="F2751" s="19">
        <f t="shared" si="128"/>
        <v>258059.85477622348</v>
      </c>
      <c r="I2751" s="13">
        <v>42000</v>
      </c>
      <c r="J2751">
        <v>2732</v>
      </c>
      <c r="K2751">
        <v>258024.50895300659</v>
      </c>
      <c r="L2751">
        <v>35.345823144244818</v>
      </c>
      <c r="M2751">
        <v>258059.85477615084</v>
      </c>
    </row>
    <row r="2752" spans="2:13" x14ac:dyDescent="0.25">
      <c r="B2752" s="13">
        <v>42001</v>
      </c>
      <c r="C2752">
        <v>2733</v>
      </c>
      <c r="D2752" s="19">
        <f t="shared" si="126"/>
        <v>258059.85477622348</v>
      </c>
      <c r="E2752" s="19">
        <f t="shared" si="127"/>
        <v>35.350665037838837</v>
      </c>
      <c r="F2752" s="19">
        <f t="shared" si="128"/>
        <v>258095.20544126132</v>
      </c>
      <c r="I2752" s="13">
        <v>42001</v>
      </c>
      <c r="J2752">
        <v>2733</v>
      </c>
      <c r="K2752">
        <v>258059.85477615072</v>
      </c>
      <c r="L2752">
        <v>35.350665037826218</v>
      </c>
      <c r="M2752">
        <v>258095.20544118856</v>
      </c>
    </row>
    <row r="2753" spans="2:13" x14ac:dyDescent="0.25">
      <c r="B2753" s="13">
        <v>42002</v>
      </c>
      <c r="C2753">
        <v>2734</v>
      </c>
      <c r="D2753" s="19">
        <f t="shared" si="126"/>
        <v>258095.20544126132</v>
      </c>
      <c r="E2753" s="19">
        <f t="shared" si="127"/>
        <v>35.355507594693336</v>
      </c>
      <c r="F2753" s="19">
        <f t="shared" si="128"/>
        <v>258130.560948856</v>
      </c>
      <c r="I2753" s="13">
        <v>42002</v>
      </c>
      <c r="J2753">
        <v>2734</v>
      </c>
      <c r="K2753">
        <v>258095.20544118859</v>
      </c>
      <c r="L2753">
        <v>35.355507594680709</v>
      </c>
      <c r="M2753">
        <v>258130.56094878327</v>
      </c>
    </row>
    <row r="2754" spans="2:13" x14ac:dyDescent="0.25">
      <c r="B2754" s="13">
        <v>42003</v>
      </c>
      <c r="C2754">
        <v>2735</v>
      </c>
      <c r="D2754" s="19">
        <f t="shared" si="126"/>
        <v>258130.560948856</v>
      </c>
      <c r="E2754" s="19">
        <f t="shared" si="127"/>
        <v>35.360350814911783</v>
      </c>
      <c r="F2754" s="19">
        <f t="shared" si="128"/>
        <v>258165.92129967091</v>
      </c>
      <c r="I2754" s="13">
        <v>42003</v>
      </c>
      <c r="J2754">
        <v>2735</v>
      </c>
      <c r="K2754">
        <v>258130.5609487833</v>
      </c>
      <c r="L2754">
        <v>35.360350814899157</v>
      </c>
      <c r="M2754">
        <v>258165.92129959821</v>
      </c>
    </row>
    <row r="2755" spans="2:13" x14ac:dyDescent="0.25">
      <c r="B2755" s="13">
        <v>42004</v>
      </c>
      <c r="C2755">
        <v>2736</v>
      </c>
      <c r="D2755" s="19">
        <f t="shared" si="126"/>
        <v>258165.92129967091</v>
      </c>
      <c r="E2755" s="19">
        <f t="shared" si="127"/>
        <v>35.365194698585057</v>
      </c>
      <c r="F2755" s="19">
        <f t="shared" si="128"/>
        <v>258201.2864943695</v>
      </c>
      <c r="I2755" s="13">
        <v>42004</v>
      </c>
      <c r="J2755">
        <v>2736</v>
      </c>
      <c r="K2755">
        <v>258165.92129959806</v>
      </c>
      <c r="L2755">
        <v>35.365194698572431</v>
      </c>
      <c r="M2755">
        <v>258201.28649429663</v>
      </c>
    </row>
    <row r="2756" spans="2:13" x14ac:dyDescent="0.25">
      <c r="B2756" s="13">
        <v>42005</v>
      </c>
      <c r="C2756">
        <v>2737</v>
      </c>
      <c r="D2756" s="19">
        <f t="shared" si="126"/>
        <v>258201.2864943695</v>
      </c>
      <c r="E2756" s="19">
        <f t="shared" si="127"/>
        <v>35.370039245804044</v>
      </c>
      <c r="F2756" s="19">
        <f t="shared" si="128"/>
        <v>258236.65653361531</v>
      </c>
      <c r="I2756" s="13">
        <v>42005</v>
      </c>
      <c r="J2756">
        <v>2737</v>
      </c>
      <c r="K2756">
        <v>258201.28649429663</v>
      </c>
      <c r="L2756">
        <v>35.370039245791411</v>
      </c>
      <c r="M2756">
        <v>258236.65653354241</v>
      </c>
    </row>
    <row r="2757" spans="2:13" x14ac:dyDescent="0.25">
      <c r="B2757" s="13">
        <v>42006</v>
      </c>
      <c r="C2757">
        <v>2738</v>
      </c>
      <c r="D2757" s="19">
        <f t="shared" si="126"/>
        <v>258236.65653361531</v>
      </c>
      <c r="E2757" s="19">
        <f t="shared" si="127"/>
        <v>35.374884456659636</v>
      </c>
      <c r="F2757" s="19">
        <f t="shared" si="128"/>
        <v>258272.03141807197</v>
      </c>
      <c r="I2757" s="13">
        <v>42006</v>
      </c>
      <c r="J2757">
        <v>2738</v>
      </c>
      <c r="K2757">
        <v>258236.65653354241</v>
      </c>
      <c r="L2757">
        <v>35.374884456646988</v>
      </c>
      <c r="M2757">
        <v>258272.03141799907</v>
      </c>
    </row>
    <row r="2758" spans="2:13" x14ac:dyDescent="0.25">
      <c r="B2758" s="13">
        <v>42007</v>
      </c>
      <c r="C2758">
        <v>2739</v>
      </c>
      <c r="D2758" s="19">
        <f t="shared" si="126"/>
        <v>258272.03141807197</v>
      </c>
      <c r="E2758" s="19">
        <f t="shared" si="127"/>
        <v>35.37973033124274</v>
      </c>
      <c r="F2758" s="19">
        <f t="shared" si="128"/>
        <v>258307.41114840322</v>
      </c>
      <c r="I2758" s="13">
        <v>42007</v>
      </c>
      <c r="J2758">
        <v>2739</v>
      </c>
      <c r="K2758">
        <v>258272.03141799898</v>
      </c>
      <c r="L2758">
        <v>35.379730331230085</v>
      </c>
      <c r="M2758">
        <v>258307.4111483302</v>
      </c>
    </row>
    <row r="2759" spans="2:13" x14ac:dyDescent="0.25">
      <c r="B2759" s="13">
        <v>42008</v>
      </c>
      <c r="C2759">
        <v>2740</v>
      </c>
      <c r="D2759" s="19">
        <f t="shared" si="126"/>
        <v>258307.41114840322</v>
      </c>
      <c r="E2759" s="19">
        <f t="shared" si="127"/>
        <v>35.384576869644278</v>
      </c>
      <c r="F2759" s="19">
        <f t="shared" si="128"/>
        <v>258342.79572527285</v>
      </c>
      <c r="I2759" s="13">
        <v>42008</v>
      </c>
      <c r="J2759">
        <v>2740</v>
      </c>
      <c r="K2759">
        <v>258307.41114833023</v>
      </c>
      <c r="L2759">
        <v>35.384576869631623</v>
      </c>
      <c r="M2759">
        <v>258342.79572519986</v>
      </c>
    </row>
    <row r="2760" spans="2:13" x14ac:dyDescent="0.25">
      <c r="B2760" s="13">
        <v>42009</v>
      </c>
      <c r="C2760">
        <v>2741</v>
      </c>
      <c r="D2760" s="19">
        <f t="shared" si="126"/>
        <v>258342.79572527285</v>
      </c>
      <c r="E2760" s="19">
        <f t="shared" si="127"/>
        <v>35.38942407195519</v>
      </c>
      <c r="F2760" s="19">
        <f t="shared" si="128"/>
        <v>258378.18514934482</v>
      </c>
      <c r="I2760" s="13">
        <v>42009</v>
      </c>
      <c r="J2760">
        <v>2741</v>
      </c>
      <c r="K2760">
        <v>258342.79572519983</v>
      </c>
      <c r="L2760">
        <v>35.389424071942528</v>
      </c>
      <c r="M2760">
        <v>258378.18514927177</v>
      </c>
    </row>
    <row r="2761" spans="2:13" x14ac:dyDescent="0.25">
      <c r="B2761" s="13">
        <v>42010</v>
      </c>
      <c r="C2761">
        <v>2742</v>
      </c>
      <c r="D2761" s="19">
        <f t="shared" si="126"/>
        <v>258378.18514934482</v>
      </c>
      <c r="E2761" s="19">
        <f t="shared" si="127"/>
        <v>35.394271938266421</v>
      </c>
      <c r="F2761" s="19">
        <f t="shared" si="128"/>
        <v>258413.5794212831</v>
      </c>
      <c r="I2761" s="13">
        <v>42010</v>
      </c>
      <c r="J2761">
        <v>2742</v>
      </c>
      <c r="K2761">
        <v>258378.18514927174</v>
      </c>
      <c r="L2761">
        <v>35.394271938253752</v>
      </c>
      <c r="M2761">
        <v>258413.57942120999</v>
      </c>
    </row>
    <row r="2762" spans="2:13" x14ac:dyDescent="0.25">
      <c r="B2762" s="13">
        <v>42011</v>
      </c>
      <c r="C2762">
        <v>2743</v>
      </c>
      <c r="D2762" s="19">
        <f t="shared" si="126"/>
        <v>258413.5794212831</v>
      </c>
      <c r="E2762" s="19">
        <f t="shared" si="127"/>
        <v>35.399120468668919</v>
      </c>
      <c r="F2762" s="19">
        <f t="shared" si="128"/>
        <v>258448.97854175177</v>
      </c>
      <c r="I2762" s="13">
        <v>42011</v>
      </c>
      <c r="J2762">
        <v>2743</v>
      </c>
      <c r="K2762">
        <v>258413.57942120996</v>
      </c>
      <c r="L2762">
        <v>35.399120468656243</v>
      </c>
      <c r="M2762">
        <v>258448.9785416786</v>
      </c>
    </row>
    <row r="2763" spans="2:13" x14ac:dyDescent="0.25">
      <c r="B2763" s="13">
        <v>42012</v>
      </c>
      <c r="C2763">
        <v>2744</v>
      </c>
      <c r="D2763" s="19">
        <f t="shared" si="126"/>
        <v>258448.97854175177</v>
      </c>
      <c r="E2763" s="19">
        <f t="shared" si="127"/>
        <v>35.403969663253669</v>
      </c>
      <c r="F2763" s="19">
        <f t="shared" si="128"/>
        <v>258484.38251141502</v>
      </c>
      <c r="I2763" s="13">
        <v>42012</v>
      </c>
      <c r="J2763">
        <v>2744</v>
      </c>
      <c r="K2763">
        <v>258448.97854167872</v>
      </c>
      <c r="L2763">
        <v>35.403969663240993</v>
      </c>
      <c r="M2763">
        <v>258484.38251134197</v>
      </c>
    </row>
    <row r="2764" spans="2:13" x14ac:dyDescent="0.25">
      <c r="B2764" s="13">
        <v>42013</v>
      </c>
      <c r="C2764">
        <v>2745</v>
      </c>
      <c r="D2764" s="19">
        <f t="shared" si="126"/>
        <v>258484.38251141502</v>
      </c>
      <c r="E2764" s="19">
        <f t="shared" si="127"/>
        <v>35.408819522111649</v>
      </c>
      <c r="F2764" s="19">
        <f t="shared" si="128"/>
        <v>258519.79133093712</v>
      </c>
      <c r="I2764" s="13">
        <v>42013</v>
      </c>
      <c r="J2764">
        <v>2745</v>
      </c>
      <c r="K2764">
        <v>258484.38251134186</v>
      </c>
      <c r="L2764">
        <v>35.408819522098959</v>
      </c>
      <c r="M2764">
        <v>258519.79133086395</v>
      </c>
    </row>
    <row r="2765" spans="2:13" x14ac:dyDescent="0.25">
      <c r="B2765" s="13">
        <v>42014</v>
      </c>
      <c r="C2765">
        <v>2746</v>
      </c>
      <c r="D2765" s="19">
        <f t="shared" si="126"/>
        <v>258519.79133093712</v>
      </c>
      <c r="E2765" s="19">
        <f t="shared" si="127"/>
        <v>35.413670045333859</v>
      </c>
      <c r="F2765" s="19">
        <f t="shared" si="128"/>
        <v>258555.20500098245</v>
      </c>
      <c r="I2765" s="13">
        <v>42014</v>
      </c>
      <c r="J2765">
        <v>2746</v>
      </c>
      <c r="K2765">
        <v>258519.79133086398</v>
      </c>
      <c r="L2765">
        <v>35.413670045321169</v>
      </c>
      <c r="M2765">
        <v>258555.20500090931</v>
      </c>
    </row>
    <row r="2766" spans="2:13" x14ac:dyDescent="0.25">
      <c r="B2766" s="13">
        <v>42015</v>
      </c>
      <c r="C2766">
        <v>2747</v>
      </c>
      <c r="D2766" s="19">
        <f t="shared" si="126"/>
        <v>258555.20500098245</v>
      </c>
      <c r="E2766" s="19">
        <f t="shared" si="127"/>
        <v>35.418521233011298</v>
      </c>
      <c r="F2766" s="19">
        <f t="shared" si="128"/>
        <v>258590.62352221546</v>
      </c>
      <c r="I2766" s="13">
        <v>42015</v>
      </c>
      <c r="J2766">
        <v>2747</v>
      </c>
      <c r="K2766">
        <v>258555.20500090928</v>
      </c>
      <c r="L2766">
        <v>35.4185212329986</v>
      </c>
      <c r="M2766">
        <v>258590.62352214227</v>
      </c>
    </row>
    <row r="2767" spans="2:13" x14ac:dyDescent="0.25">
      <c r="B2767" s="13">
        <v>42016</v>
      </c>
      <c r="C2767">
        <v>2748</v>
      </c>
      <c r="D2767" s="19">
        <f t="shared" si="126"/>
        <v>258590.62352221546</v>
      </c>
      <c r="E2767" s="19">
        <f t="shared" si="127"/>
        <v>35.423373085234999</v>
      </c>
      <c r="F2767" s="19">
        <f t="shared" si="128"/>
        <v>258626.04689530071</v>
      </c>
      <c r="I2767" s="13">
        <v>42016</v>
      </c>
      <c r="J2767">
        <v>2748</v>
      </c>
      <c r="K2767">
        <v>258590.62352214221</v>
      </c>
      <c r="L2767">
        <v>35.423373085222295</v>
      </c>
      <c r="M2767">
        <v>258626.04689522742</v>
      </c>
    </row>
    <row r="2768" spans="2:13" x14ac:dyDescent="0.25">
      <c r="B2768" s="13">
        <v>42017</v>
      </c>
      <c r="C2768">
        <v>2749</v>
      </c>
      <c r="D2768" s="19">
        <f t="shared" si="126"/>
        <v>258626.04689530071</v>
      </c>
      <c r="E2768" s="19">
        <f t="shared" si="127"/>
        <v>35.428225602095992</v>
      </c>
      <c r="F2768" s="19">
        <f t="shared" si="128"/>
        <v>258661.47512090279</v>
      </c>
      <c r="I2768" s="13">
        <v>42017</v>
      </c>
      <c r="J2768">
        <v>2749</v>
      </c>
      <c r="K2768">
        <v>258626.04689522731</v>
      </c>
      <c r="L2768">
        <v>35.428225602083288</v>
      </c>
      <c r="M2768">
        <v>258661.47512082939</v>
      </c>
    </row>
    <row r="2769" spans="2:13" x14ac:dyDescent="0.25">
      <c r="B2769" s="13">
        <v>42018</v>
      </c>
      <c r="C2769">
        <v>2750</v>
      </c>
      <c r="D2769" s="19">
        <f t="shared" si="126"/>
        <v>258661.47512090279</v>
      </c>
      <c r="E2769" s="19">
        <f t="shared" si="127"/>
        <v>35.433078783685318</v>
      </c>
      <c r="F2769" s="19">
        <f t="shared" si="128"/>
        <v>258696.90819968647</v>
      </c>
      <c r="I2769" s="13">
        <v>42018</v>
      </c>
      <c r="J2769">
        <v>2750</v>
      </c>
      <c r="K2769">
        <v>258661.47512082945</v>
      </c>
      <c r="L2769">
        <v>35.433078783672606</v>
      </c>
      <c r="M2769">
        <v>258696.90819961313</v>
      </c>
    </row>
    <row r="2770" spans="2:13" x14ac:dyDescent="0.25">
      <c r="B2770" s="13">
        <v>42019</v>
      </c>
      <c r="C2770">
        <v>2751</v>
      </c>
      <c r="D2770" s="19">
        <f t="shared" si="126"/>
        <v>258696.90819968647</v>
      </c>
      <c r="E2770" s="19">
        <f t="shared" si="127"/>
        <v>35.437932630094039</v>
      </c>
      <c r="F2770" s="19">
        <f t="shared" si="128"/>
        <v>258732.34613231657</v>
      </c>
      <c r="I2770" s="13">
        <v>42019</v>
      </c>
      <c r="J2770">
        <v>2751</v>
      </c>
      <c r="K2770">
        <v>258696.90819961313</v>
      </c>
      <c r="L2770">
        <v>35.43793263008132</v>
      </c>
      <c r="M2770">
        <v>258732.3461322432</v>
      </c>
    </row>
    <row r="2771" spans="2:13" x14ac:dyDescent="0.25">
      <c r="B2771" s="13">
        <v>42020</v>
      </c>
      <c r="C2771">
        <v>2752</v>
      </c>
      <c r="D2771" s="19">
        <f t="shared" si="126"/>
        <v>258732.34613231657</v>
      </c>
      <c r="E2771" s="19">
        <f t="shared" si="127"/>
        <v>35.442787141413234</v>
      </c>
      <c r="F2771" s="19">
        <f t="shared" si="128"/>
        <v>258767.78891945799</v>
      </c>
      <c r="I2771" s="13">
        <v>42020</v>
      </c>
      <c r="J2771">
        <v>2752</v>
      </c>
      <c r="K2771">
        <v>258732.34613224317</v>
      </c>
      <c r="L2771">
        <v>35.442787141400508</v>
      </c>
      <c r="M2771">
        <v>258767.78891938456</v>
      </c>
    </row>
    <row r="2772" spans="2:13" x14ac:dyDescent="0.25">
      <c r="B2772" s="13">
        <v>42021</v>
      </c>
      <c r="C2772">
        <v>2753</v>
      </c>
      <c r="D2772" s="19">
        <f t="shared" si="126"/>
        <v>258767.78891945799</v>
      </c>
      <c r="E2772" s="19">
        <f t="shared" si="127"/>
        <v>35.447642317733973</v>
      </c>
      <c r="F2772" s="19">
        <f t="shared" si="128"/>
        <v>258803.23656177573</v>
      </c>
      <c r="I2772" s="13">
        <v>42021</v>
      </c>
      <c r="J2772">
        <v>2753</v>
      </c>
      <c r="K2772">
        <v>258767.7889193845</v>
      </c>
      <c r="L2772">
        <v>35.447642317721247</v>
      </c>
      <c r="M2772">
        <v>258803.23656170222</v>
      </c>
    </row>
    <row r="2773" spans="2:13" x14ac:dyDescent="0.25">
      <c r="B2773" s="13">
        <v>42022</v>
      </c>
      <c r="C2773">
        <v>2754</v>
      </c>
      <c r="D2773" s="19">
        <f t="shared" ref="D2773:D2836" si="129">F2772</f>
        <v>258803.23656177573</v>
      </c>
      <c r="E2773" s="19">
        <f t="shared" ref="E2773:E2836" si="130">D2773*_nPIR</f>
        <v>35.452498159147368</v>
      </c>
      <c r="F2773" s="19">
        <f t="shared" si="128"/>
        <v>258838.68905993487</v>
      </c>
      <c r="I2773" s="13">
        <v>42022</v>
      </c>
      <c r="J2773">
        <v>2754</v>
      </c>
      <c r="K2773">
        <v>258803.23656170222</v>
      </c>
      <c r="L2773">
        <v>35.452498159134628</v>
      </c>
      <c r="M2773">
        <v>258838.68905986135</v>
      </c>
    </row>
    <row r="2774" spans="2:13" x14ac:dyDescent="0.25">
      <c r="B2774" s="13">
        <v>42023</v>
      </c>
      <c r="C2774">
        <v>2755</v>
      </c>
      <c r="D2774" s="19">
        <f t="shared" si="129"/>
        <v>258838.68905993487</v>
      </c>
      <c r="E2774" s="19">
        <f t="shared" si="130"/>
        <v>35.457354665744511</v>
      </c>
      <c r="F2774" s="19">
        <f t="shared" ref="F2774:F2837" si="131">D2774+E2774</f>
        <v>258874.1464146006</v>
      </c>
      <c r="I2774" s="13">
        <v>42023</v>
      </c>
      <c r="J2774">
        <v>2755</v>
      </c>
      <c r="K2774">
        <v>258838.68905986138</v>
      </c>
      <c r="L2774">
        <v>35.457354665731771</v>
      </c>
      <c r="M2774">
        <v>258874.14641452712</v>
      </c>
    </row>
    <row r="2775" spans="2:13" x14ac:dyDescent="0.25">
      <c r="B2775" s="13">
        <v>42024</v>
      </c>
      <c r="C2775">
        <v>2756</v>
      </c>
      <c r="D2775" s="19">
        <f t="shared" si="129"/>
        <v>258874.1464146006</v>
      </c>
      <c r="E2775" s="19">
        <f t="shared" si="130"/>
        <v>35.462211837616529</v>
      </c>
      <c r="F2775" s="19">
        <f t="shared" si="131"/>
        <v>258909.60862643822</v>
      </c>
      <c r="I2775" s="13">
        <v>42024</v>
      </c>
      <c r="J2775">
        <v>2756</v>
      </c>
      <c r="K2775">
        <v>258874.14641452709</v>
      </c>
      <c r="L2775">
        <v>35.462211837603782</v>
      </c>
      <c r="M2775">
        <v>258909.6086263647</v>
      </c>
    </row>
    <row r="2776" spans="2:13" x14ac:dyDescent="0.25">
      <c r="B2776" s="13">
        <v>42025</v>
      </c>
      <c r="C2776">
        <v>2757</v>
      </c>
      <c r="D2776" s="19">
        <f t="shared" si="129"/>
        <v>258909.60862643822</v>
      </c>
      <c r="E2776" s="19">
        <f t="shared" si="130"/>
        <v>35.467069674854557</v>
      </c>
      <c r="F2776" s="19">
        <f t="shared" si="131"/>
        <v>258945.07569611308</v>
      </c>
      <c r="I2776" s="13">
        <v>42025</v>
      </c>
      <c r="J2776">
        <v>2757</v>
      </c>
      <c r="K2776">
        <v>258909.60862636461</v>
      </c>
      <c r="L2776">
        <v>35.467069674841802</v>
      </c>
      <c r="M2776">
        <v>258945.07569603945</v>
      </c>
    </row>
    <row r="2777" spans="2:13" x14ac:dyDescent="0.25">
      <c r="B2777" s="13">
        <v>42026</v>
      </c>
      <c r="C2777">
        <v>2758</v>
      </c>
      <c r="D2777" s="19">
        <f t="shared" si="129"/>
        <v>258945.07569611308</v>
      </c>
      <c r="E2777" s="19">
        <f t="shared" si="130"/>
        <v>35.471928177549742</v>
      </c>
      <c r="F2777" s="19">
        <f t="shared" si="131"/>
        <v>258980.54762429063</v>
      </c>
      <c r="I2777" s="13">
        <v>42026</v>
      </c>
      <c r="J2777">
        <v>2758</v>
      </c>
      <c r="K2777">
        <v>258945.07569603942</v>
      </c>
      <c r="L2777">
        <v>35.471928177536981</v>
      </c>
      <c r="M2777">
        <v>258980.54762421697</v>
      </c>
    </row>
    <row r="2778" spans="2:13" x14ac:dyDescent="0.25">
      <c r="B2778" s="13">
        <v>42027</v>
      </c>
      <c r="C2778">
        <v>2759</v>
      </c>
      <c r="D2778" s="19">
        <f t="shared" si="129"/>
        <v>258980.54762429063</v>
      </c>
      <c r="E2778" s="19">
        <f t="shared" si="130"/>
        <v>35.476787345793241</v>
      </c>
      <c r="F2778" s="19">
        <f t="shared" si="131"/>
        <v>259016.02441163643</v>
      </c>
      <c r="I2778" s="13">
        <v>42027</v>
      </c>
      <c r="J2778">
        <v>2759</v>
      </c>
      <c r="K2778">
        <v>258980.54762421694</v>
      </c>
      <c r="L2778">
        <v>35.47678734578048</v>
      </c>
      <c r="M2778">
        <v>259016.02441156271</v>
      </c>
    </row>
    <row r="2779" spans="2:13" x14ac:dyDescent="0.25">
      <c r="B2779" s="13">
        <v>42028</v>
      </c>
      <c r="C2779">
        <v>2760</v>
      </c>
      <c r="D2779" s="19">
        <f t="shared" si="129"/>
        <v>259016.02441163643</v>
      </c>
      <c r="E2779" s="19">
        <f t="shared" si="130"/>
        <v>35.48164717967623</v>
      </c>
      <c r="F2779" s="19">
        <f t="shared" si="131"/>
        <v>259051.5060588161</v>
      </c>
      <c r="I2779" s="13">
        <v>42028</v>
      </c>
      <c r="J2779">
        <v>2760</v>
      </c>
      <c r="K2779">
        <v>259016.02441156277</v>
      </c>
      <c r="L2779">
        <v>35.481647179663462</v>
      </c>
      <c r="M2779">
        <v>259051.50605874244</v>
      </c>
    </row>
    <row r="2780" spans="2:13" x14ac:dyDescent="0.25">
      <c r="B2780" s="13">
        <v>42029</v>
      </c>
      <c r="C2780">
        <v>2761</v>
      </c>
      <c r="D2780" s="19">
        <f t="shared" si="129"/>
        <v>259051.5060588161</v>
      </c>
      <c r="E2780" s="19">
        <f t="shared" si="130"/>
        <v>35.486507679289879</v>
      </c>
      <c r="F2780" s="19">
        <f t="shared" si="131"/>
        <v>259086.99256649538</v>
      </c>
      <c r="I2780" s="13">
        <v>42029</v>
      </c>
      <c r="J2780">
        <v>2761</v>
      </c>
      <c r="K2780">
        <v>259051.50605874232</v>
      </c>
      <c r="L2780">
        <v>35.486507679277103</v>
      </c>
      <c r="M2780">
        <v>259086.9925664216</v>
      </c>
    </row>
    <row r="2781" spans="2:13" x14ac:dyDescent="0.25">
      <c r="B2781" s="13">
        <v>42030</v>
      </c>
      <c r="C2781">
        <v>2762</v>
      </c>
      <c r="D2781" s="19">
        <f t="shared" si="129"/>
        <v>259086.99256649538</v>
      </c>
      <c r="E2781" s="19">
        <f t="shared" si="130"/>
        <v>35.4913688447254</v>
      </c>
      <c r="F2781" s="19">
        <f t="shared" si="131"/>
        <v>259122.4839353401</v>
      </c>
      <c r="I2781" s="13">
        <v>42030</v>
      </c>
      <c r="J2781">
        <v>2762</v>
      </c>
      <c r="K2781">
        <v>259086.99256642166</v>
      </c>
      <c r="L2781">
        <v>35.491368844712618</v>
      </c>
      <c r="M2781">
        <v>259122.48393526638</v>
      </c>
    </row>
    <row r="2782" spans="2:13" x14ac:dyDescent="0.25">
      <c r="B2782" s="13">
        <v>42031</v>
      </c>
      <c r="C2782">
        <v>2763</v>
      </c>
      <c r="D2782" s="19">
        <f t="shared" si="129"/>
        <v>259122.4839353401</v>
      </c>
      <c r="E2782" s="19">
        <f t="shared" si="130"/>
        <v>35.496230676073992</v>
      </c>
      <c r="F2782" s="19">
        <f t="shared" si="131"/>
        <v>259157.98016601618</v>
      </c>
      <c r="I2782" s="13">
        <v>42031</v>
      </c>
      <c r="J2782">
        <v>2763</v>
      </c>
      <c r="K2782">
        <v>259122.4839352663</v>
      </c>
      <c r="L2782">
        <v>35.496230676061209</v>
      </c>
      <c r="M2782">
        <v>259157.98016594237</v>
      </c>
    </row>
    <row r="2783" spans="2:13" x14ac:dyDescent="0.25">
      <c r="B2783" s="13">
        <v>42032</v>
      </c>
      <c r="C2783">
        <v>2764</v>
      </c>
      <c r="D2783" s="19">
        <f t="shared" si="129"/>
        <v>259157.98016601618</v>
      </c>
      <c r="E2783" s="19">
        <f t="shared" si="130"/>
        <v>35.501093173426881</v>
      </c>
      <c r="F2783" s="19">
        <f t="shared" si="131"/>
        <v>259193.4812591896</v>
      </c>
      <c r="I2783" s="13">
        <v>42032</v>
      </c>
      <c r="J2783">
        <v>2764</v>
      </c>
      <c r="K2783">
        <v>259157.98016594234</v>
      </c>
      <c r="L2783">
        <v>35.501093173414091</v>
      </c>
      <c r="M2783">
        <v>259193.48125911574</v>
      </c>
    </row>
    <row r="2784" spans="2:13" x14ac:dyDescent="0.25">
      <c r="B2784" s="13">
        <v>42033</v>
      </c>
      <c r="C2784">
        <v>2765</v>
      </c>
      <c r="D2784" s="19">
        <f t="shared" si="129"/>
        <v>259193.4812591896</v>
      </c>
      <c r="E2784" s="19">
        <f t="shared" si="130"/>
        <v>35.505956336875293</v>
      </c>
      <c r="F2784" s="19">
        <f t="shared" si="131"/>
        <v>259228.98721552649</v>
      </c>
      <c r="I2784" s="13">
        <v>42033</v>
      </c>
      <c r="J2784">
        <v>2765</v>
      </c>
      <c r="K2784">
        <v>259193.48125911574</v>
      </c>
      <c r="L2784">
        <v>35.505956336862496</v>
      </c>
      <c r="M2784">
        <v>259228.98721545259</v>
      </c>
    </row>
    <row r="2785" spans="2:13" x14ac:dyDescent="0.25">
      <c r="B2785" s="13">
        <v>42034</v>
      </c>
      <c r="C2785">
        <v>2766</v>
      </c>
      <c r="D2785" s="19">
        <f t="shared" si="129"/>
        <v>259228.98721552649</v>
      </c>
      <c r="E2785" s="19">
        <f t="shared" si="130"/>
        <v>35.510820166510484</v>
      </c>
      <c r="F2785" s="19">
        <f t="shared" si="131"/>
        <v>259264.49803569299</v>
      </c>
      <c r="I2785" s="13">
        <v>42034</v>
      </c>
      <c r="J2785">
        <v>2766</v>
      </c>
      <c r="K2785">
        <v>259228.98721545259</v>
      </c>
      <c r="L2785">
        <v>35.51082016649768</v>
      </c>
      <c r="M2785">
        <v>259264.49803561909</v>
      </c>
    </row>
    <row r="2786" spans="2:13" x14ac:dyDescent="0.25">
      <c r="B2786" s="13">
        <v>42035</v>
      </c>
      <c r="C2786">
        <v>2767</v>
      </c>
      <c r="D2786" s="19">
        <f t="shared" si="129"/>
        <v>259264.49803569299</v>
      </c>
      <c r="E2786" s="19">
        <f t="shared" si="130"/>
        <v>35.515684662423702</v>
      </c>
      <c r="F2786" s="19">
        <f t="shared" si="131"/>
        <v>259300.0137203554</v>
      </c>
      <c r="I2786" s="13">
        <v>42035</v>
      </c>
      <c r="J2786">
        <v>2767</v>
      </c>
      <c r="K2786">
        <v>259264.49803561906</v>
      </c>
      <c r="L2786">
        <v>35.515684662410898</v>
      </c>
      <c r="M2786">
        <v>259300.01372028148</v>
      </c>
    </row>
    <row r="2787" spans="2:13" x14ac:dyDescent="0.25">
      <c r="B2787" s="13">
        <v>42036</v>
      </c>
      <c r="C2787">
        <v>2768</v>
      </c>
      <c r="D2787" s="19">
        <f t="shared" si="129"/>
        <v>259300.0137203554</v>
      </c>
      <c r="E2787" s="19">
        <f t="shared" si="130"/>
        <v>35.520549824706222</v>
      </c>
      <c r="F2787" s="19">
        <f t="shared" si="131"/>
        <v>259335.5342701801</v>
      </c>
      <c r="I2787" s="13">
        <v>42036</v>
      </c>
      <c r="J2787">
        <v>2768</v>
      </c>
      <c r="K2787">
        <v>259300.01372028151</v>
      </c>
      <c r="L2787">
        <v>35.520549824693404</v>
      </c>
      <c r="M2787">
        <v>259335.5342701062</v>
      </c>
    </row>
    <row r="2788" spans="2:13" x14ac:dyDescent="0.25">
      <c r="B2788" s="13">
        <v>42037</v>
      </c>
      <c r="C2788">
        <v>2769</v>
      </c>
      <c r="D2788" s="19">
        <f t="shared" si="129"/>
        <v>259335.5342701801</v>
      </c>
      <c r="E2788" s="19">
        <f t="shared" si="130"/>
        <v>35.525415653449336</v>
      </c>
      <c r="F2788" s="19">
        <f t="shared" si="131"/>
        <v>259371.05968583355</v>
      </c>
      <c r="I2788" s="13">
        <v>42037</v>
      </c>
      <c r="J2788">
        <v>2769</v>
      </c>
      <c r="K2788">
        <v>259335.53427010609</v>
      </c>
      <c r="L2788">
        <v>35.525415653436518</v>
      </c>
      <c r="M2788">
        <v>259371.05968575954</v>
      </c>
    </row>
    <row r="2789" spans="2:13" x14ac:dyDescent="0.25">
      <c r="B2789" s="13">
        <v>42038</v>
      </c>
      <c r="C2789">
        <v>2770</v>
      </c>
      <c r="D2789" s="19">
        <f t="shared" si="129"/>
        <v>259371.05968583355</v>
      </c>
      <c r="E2789" s="19">
        <f t="shared" si="130"/>
        <v>35.530282148744327</v>
      </c>
      <c r="F2789" s="19">
        <f t="shared" si="131"/>
        <v>259406.58996798229</v>
      </c>
      <c r="I2789" s="13">
        <v>42038</v>
      </c>
      <c r="J2789">
        <v>2770</v>
      </c>
      <c r="K2789">
        <v>259371.05968575945</v>
      </c>
      <c r="L2789">
        <v>35.530282148731501</v>
      </c>
      <c r="M2789">
        <v>259406.58996790819</v>
      </c>
    </row>
    <row r="2790" spans="2:13" x14ac:dyDescent="0.25">
      <c r="B2790" s="13">
        <v>42039</v>
      </c>
      <c r="C2790">
        <v>2771</v>
      </c>
      <c r="D2790" s="19">
        <f t="shared" si="129"/>
        <v>259406.58996798229</v>
      </c>
      <c r="E2790" s="19">
        <f t="shared" si="130"/>
        <v>35.535149310682513</v>
      </c>
      <c r="F2790" s="19">
        <f t="shared" si="131"/>
        <v>259442.12511729298</v>
      </c>
      <c r="I2790" s="13">
        <v>42039</v>
      </c>
      <c r="J2790">
        <v>2771</v>
      </c>
      <c r="K2790">
        <v>259406.58996790828</v>
      </c>
      <c r="L2790">
        <v>35.535149310669688</v>
      </c>
      <c r="M2790">
        <v>259442.12511721894</v>
      </c>
    </row>
    <row r="2791" spans="2:13" x14ac:dyDescent="0.25">
      <c r="B2791" s="13">
        <v>42040</v>
      </c>
      <c r="C2791">
        <v>2772</v>
      </c>
      <c r="D2791" s="19">
        <f t="shared" si="129"/>
        <v>259442.12511729298</v>
      </c>
      <c r="E2791" s="19">
        <f t="shared" si="130"/>
        <v>35.540017139355207</v>
      </c>
      <c r="F2791" s="19">
        <f t="shared" si="131"/>
        <v>259477.66513443232</v>
      </c>
      <c r="I2791" s="13">
        <v>42040</v>
      </c>
      <c r="J2791">
        <v>2772</v>
      </c>
      <c r="K2791">
        <v>259442.12511721882</v>
      </c>
      <c r="L2791">
        <v>35.540017139342375</v>
      </c>
      <c r="M2791">
        <v>259477.66513435816</v>
      </c>
    </row>
    <row r="2792" spans="2:13" x14ac:dyDescent="0.25">
      <c r="B2792" s="13">
        <v>42041</v>
      </c>
      <c r="C2792">
        <v>2773</v>
      </c>
      <c r="D2792" s="19">
        <f t="shared" si="129"/>
        <v>259477.66513443232</v>
      </c>
      <c r="E2792" s="19">
        <f t="shared" si="130"/>
        <v>35.544885634853749</v>
      </c>
      <c r="F2792" s="19">
        <f t="shared" si="131"/>
        <v>259513.21002006717</v>
      </c>
      <c r="I2792" s="13">
        <v>42041</v>
      </c>
      <c r="J2792">
        <v>2773</v>
      </c>
      <c r="K2792">
        <v>259477.66513435819</v>
      </c>
      <c r="L2792">
        <v>35.544885634840909</v>
      </c>
      <c r="M2792">
        <v>259513.21001999304</v>
      </c>
    </row>
    <row r="2793" spans="2:13" x14ac:dyDescent="0.25">
      <c r="B2793" s="13">
        <v>42042</v>
      </c>
      <c r="C2793">
        <v>2774</v>
      </c>
      <c r="D2793" s="19">
        <f t="shared" si="129"/>
        <v>259513.21002006717</v>
      </c>
      <c r="E2793" s="19">
        <f t="shared" si="130"/>
        <v>35.549754797269479</v>
      </c>
      <c r="F2793" s="19">
        <f t="shared" si="131"/>
        <v>259548.75977486445</v>
      </c>
      <c r="I2793" s="13">
        <v>42042</v>
      </c>
      <c r="J2793">
        <v>2774</v>
      </c>
      <c r="K2793">
        <v>259513.21001999298</v>
      </c>
      <c r="L2793">
        <v>35.549754797256639</v>
      </c>
      <c r="M2793">
        <v>259548.75977479023</v>
      </c>
    </row>
    <row r="2794" spans="2:13" x14ac:dyDescent="0.25">
      <c r="B2794" s="13">
        <v>42043</v>
      </c>
      <c r="C2794">
        <v>2775</v>
      </c>
      <c r="D2794" s="19">
        <f t="shared" si="129"/>
        <v>259548.75977486445</v>
      </c>
      <c r="E2794" s="19">
        <f t="shared" si="130"/>
        <v>35.554624626693766</v>
      </c>
      <c r="F2794" s="19">
        <f t="shared" si="131"/>
        <v>259584.31439949115</v>
      </c>
      <c r="I2794" s="13">
        <v>42043</v>
      </c>
      <c r="J2794">
        <v>2775</v>
      </c>
      <c r="K2794">
        <v>259548.7597747902</v>
      </c>
      <c r="L2794">
        <v>35.554624626680912</v>
      </c>
      <c r="M2794">
        <v>259584.31439941688</v>
      </c>
    </row>
    <row r="2795" spans="2:13" x14ac:dyDescent="0.25">
      <c r="B2795" s="13">
        <v>42044</v>
      </c>
      <c r="C2795">
        <v>2776</v>
      </c>
      <c r="D2795" s="19">
        <f t="shared" si="129"/>
        <v>259584.31439949115</v>
      </c>
      <c r="E2795" s="19">
        <f t="shared" si="130"/>
        <v>35.559495123217971</v>
      </c>
      <c r="F2795" s="19">
        <f t="shared" si="131"/>
        <v>259619.87389461437</v>
      </c>
      <c r="I2795" s="13">
        <v>42044</v>
      </c>
      <c r="J2795">
        <v>2776</v>
      </c>
      <c r="K2795">
        <v>259584.31439941697</v>
      </c>
      <c r="L2795">
        <v>35.55949512320511</v>
      </c>
      <c r="M2795">
        <v>259619.87389454016</v>
      </c>
    </row>
    <row r="2796" spans="2:13" x14ac:dyDescent="0.25">
      <c r="B2796" s="13">
        <v>42045</v>
      </c>
      <c r="C2796">
        <v>2777</v>
      </c>
      <c r="D2796" s="19">
        <f t="shared" si="129"/>
        <v>259619.87389461437</v>
      </c>
      <c r="E2796" s="19">
        <f t="shared" si="130"/>
        <v>35.564366286933478</v>
      </c>
      <c r="F2796" s="19">
        <f t="shared" si="131"/>
        <v>259655.43826090131</v>
      </c>
      <c r="I2796" s="13">
        <v>42045</v>
      </c>
      <c r="J2796">
        <v>2777</v>
      </c>
      <c r="K2796">
        <v>259619.8738945401</v>
      </c>
      <c r="L2796">
        <v>35.564366286920624</v>
      </c>
      <c r="M2796">
        <v>259655.43826082701</v>
      </c>
    </row>
    <row r="2797" spans="2:13" x14ac:dyDescent="0.25">
      <c r="B2797" s="13">
        <v>42046</v>
      </c>
      <c r="C2797">
        <v>2778</v>
      </c>
      <c r="D2797" s="19">
        <f t="shared" si="129"/>
        <v>259655.43826090131</v>
      </c>
      <c r="E2797" s="19">
        <f t="shared" si="130"/>
        <v>35.56923811793169</v>
      </c>
      <c r="F2797" s="19">
        <f t="shared" si="131"/>
        <v>259691.00749901924</v>
      </c>
      <c r="I2797" s="13">
        <v>42046</v>
      </c>
      <c r="J2797">
        <v>2778</v>
      </c>
      <c r="K2797">
        <v>259655.43826082695</v>
      </c>
      <c r="L2797">
        <v>35.569238117918822</v>
      </c>
      <c r="M2797">
        <v>259691.00749894488</v>
      </c>
    </row>
    <row r="2798" spans="2:13" x14ac:dyDescent="0.25">
      <c r="B2798" s="13">
        <v>42047</v>
      </c>
      <c r="C2798">
        <v>2779</v>
      </c>
      <c r="D2798" s="19">
        <f t="shared" si="129"/>
        <v>259691.00749901924</v>
      </c>
      <c r="E2798" s="19">
        <f t="shared" si="130"/>
        <v>35.574110616304012</v>
      </c>
      <c r="F2798" s="19">
        <f t="shared" si="131"/>
        <v>259726.58160963553</v>
      </c>
      <c r="I2798" s="13">
        <v>42047</v>
      </c>
      <c r="J2798">
        <v>2779</v>
      </c>
      <c r="K2798">
        <v>259691.00749894479</v>
      </c>
      <c r="L2798">
        <v>35.574110616291144</v>
      </c>
      <c r="M2798">
        <v>259726.58160956108</v>
      </c>
    </row>
    <row r="2799" spans="2:13" x14ac:dyDescent="0.25">
      <c r="B2799" s="13">
        <v>42048</v>
      </c>
      <c r="C2799">
        <v>2780</v>
      </c>
      <c r="D2799" s="19">
        <f t="shared" si="129"/>
        <v>259726.58160963553</v>
      </c>
      <c r="E2799" s="19">
        <f t="shared" si="130"/>
        <v>35.578983782141854</v>
      </c>
      <c r="F2799" s="19">
        <f t="shared" si="131"/>
        <v>259762.16059341768</v>
      </c>
      <c r="I2799" s="13">
        <v>42048</v>
      </c>
      <c r="J2799">
        <v>2780</v>
      </c>
      <c r="K2799">
        <v>259726.58160956117</v>
      </c>
      <c r="L2799">
        <v>35.578983782128986</v>
      </c>
      <c r="M2799">
        <v>259762.16059334329</v>
      </c>
    </row>
    <row r="2800" spans="2:13" x14ac:dyDescent="0.25">
      <c r="B2800" s="13">
        <v>42049</v>
      </c>
      <c r="C2800">
        <v>2781</v>
      </c>
      <c r="D2800" s="19">
        <f t="shared" si="129"/>
        <v>259762.16059341768</v>
      </c>
      <c r="E2800" s="19">
        <f t="shared" si="130"/>
        <v>35.583857615536672</v>
      </c>
      <c r="F2800" s="19">
        <f t="shared" si="131"/>
        <v>259797.74445103321</v>
      </c>
      <c r="I2800" s="13">
        <v>42049</v>
      </c>
      <c r="J2800">
        <v>2781</v>
      </c>
      <c r="K2800">
        <v>259762.16059334317</v>
      </c>
      <c r="L2800">
        <v>35.58385761552379</v>
      </c>
      <c r="M2800">
        <v>259797.74445095871</v>
      </c>
    </row>
    <row r="2801" spans="2:13" x14ac:dyDescent="0.25">
      <c r="B2801" s="13">
        <v>42050</v>
      </c>
      <c r="C2801">
        <v>2782</v>
      </c>
      <c r="D2801" s="19">
        <f t="shared" si="129"/>
        <v>259797.74445103321</v>
      </c>
      <c r="E2801" s="19">
        <f t="shared" si="130"/>
        <v>35.588732116579898</v>
      </c>
      <c r="F2801" s="19">
        <f t="shared" si="131"/>
        <v>259833.33318314981</v>
      </c>
      <c r="I2801" s="13">
        <v>42050</v>
      </c>
      <c r="J2801">
        <v>2782</v>
      </c>
      <c r="K2801">
        <v>259797.74445095879</v>
      </c>
      <c r="L2801">
        <v>35.588732116567009</v>
      </c>
      <c r="M2801">
        <v>259833.33318307536</v>
      </c>
    </row>
    <row r="2802" spans="2:13" x14ac:dyDescent="0.25">
      <c r="B2802" s="13">
        <v>42051</v>
      </c>
      <c r="C2802">
        <v>2783</v>
      </c>
      <c r="D2802" s="19">
        <f t="shared" si="129"/>
        <v>259833.33318314981</v>
      </c>
      <c r="E2802" s="19">
        <f t="shared" si="130"/>
        <v>35.593607285362992</v>
      </c>
      <c r="F2802" s="19">
        <f t="shared" si="131"/>
        <v>259868.92679043516</v>
      </c>
      <c r="I2802" s="13">
        <v>42051</v>
      </c>
      <c r="J2802">
        <v>2783</v>
      </c>
      <c r="K2802">
        <v>259833.33318307527</v>
      </c>
      <c r="L2802">
        <v>35.593607285350103</v>
      </c>
      <c r="M2802">
        <v>259868.92679036062</v>
      </c>
    </row>
    <row r="2803" spans="2:13" x14ac:dyDescent="0.25">
      <c r="B2803" s="13">
        <v>42052</v>
      </c>
      <c r="C2803">
        <v>2784</v>
      </c>
      <c r="D2803" s="19">
        <f t="shared" si="129"/>
        <v>259868.92679043516</v>
      </c>
      <c r="E2803" s="19">
        <f t="shared" si="130"/>
        <v>35.598483121977424</v>
      </c>
      <c r="F2803" s="19">
        <f t="shared" si="131"/>
        <v>259904.52527355714</v>
      </c>
      <c r="I2803" s="13">
        <v>42052</v>
      </c>
      <c r="J2803">
        <v>2784</v>
      </c>
      <c r="K2803">
        <v>259868.92679036062</v>
      </c>
      <c r="L2803">
        <v>35.598483121964527</v>
      </c>
      <c r="M2803">
        <v>259904.52527348258</v>
      </c>
    </row>
    <row r="2804" spans="2:13" x14ac:dyDescent="0.25">
      <c r="B2804" s="13">
        <v>42053</v>
      </c>
      <c r="C2804">
        <v>2785</v>
      </c>
      <c r="D2804" s="19">
        <f t="shared" si="129"/>
        <v>259904.52527355714</v>
      </c>
      <c r="E2804" s="19">
        <f t="shared" si="130"/>
        <v>35.603359626514681</v>
      </c>
      <c r="F2804" s="19">
        <f t="shared" si="131"/>
        <v>259940.12863318366</v>
      </c>
      <c r="I2804" s="13">
        <v>42053</v>
      </c>
      <c r="J2804">
        <v>2785</v>
      </c>
      <c r="K2804">
        <v>259904.52527348249</v>
      </c>
      <c r="L2804">
        <v>35.603359626501778</v>
      </c>
      <c r="M2804">
        <v>259940.12863310898</v>
      </c>
    </row>
    <row r="2805" spans="2:13" x14ac:dyDescent="0.25">
      <c r="B2805" s="13">
        <v>42054</v>
      </c>
      <c r="C2805">
        <v>2786</v>
      </c>
      <c r="D2805" s="19">
        <f t="shared" si="129"/>
        <v>259940.12863318366</v>
      </c>
      <c r="E2805" s="19">
        <f t="shared" si="130"/>
        <v>35.608236799066262</v>
      </c>
      <c r="F2805" s="19">
        <f t="shared" si="131"/>
        <v>259975.73686998273</v>
      </c>
      <c r="I2805" s="13">
        <v>42054</v>
      </c>
      <c r="J2805">
        <v>2786</v>
      </c>
      <c r="K2805">
        <v>259940.12863310898</v>
      </c>
      <c r="L2805">
        <v>35.608236799053351</v>
      </c>
      <c r="M2805">
        <v>259975.73686990803</v>
      </c>
    </row>
    <row r="2806" spans="2:13" x14ac:dyDescent="0.25">
      <c r="B2806" s="13">
        <v>42055</v>
      </c>
      <c r="C2806">
        <v>2787</v>
      </c>
      <c r="D2806" s="19">
        <f t="shared" si="129"/>
        <v>259975.73686998273</v>
      </c>
      <c r="E2806" s="19">
        <f t="shared" si="130"/>
        <v>35.613114639723669</v>
      </c>
      <c r="F2806" s="19">
        <f t="shared" si="131"/>
        <v>260011.34998462244</v>
      </c>
      <c r="I2806" s="13">
        <v>42055</v>
      </c>
      <c r="J2806">
        <v>2787</v>
      </c>
      <c r="K2806">
        <v>259975.736869908</v>
      </c>
      <c r="L2806">
        <v>35.613114639710744</v>
      </c>
      <c r="M2806">
        <v>260011.34998454771</v>
      </c>
    </row>
    <row r="2807" spans="2:13" x14ac:dyDescent="0.25">
      <c r="B2807" s="13">
        <v>42056</v>
      </c>
      <c r="C2807">
        <v>2788</v>
      </c>
      <c r="D2807" s="19">
        <f t="shared" si="129"/>
        <v>260011.34998462244</v>
      </c>
      <c r="E2807" s="19">
        <f t="shared" si="130"/>
        <v>35.617993148578421</v>
      </c>
      <c r="F2807" s="19">
        <f t="shared" si="131"/>
        <v>260046.96797777101</v>
      </c>
      <c r="I2807" s="13">
        <v>42056</v>
      </c>
      <c r="J2807">
        <v>2788</v>
      </c>
      <c r="K2807">
        <v>260011.34998454773</v>
      </c>
      <c r="L2807">
        <v>35.617993148565503</v>
      </c>
      <c r="M2807">
        <v>260046.9679776963</v>
      </c>
    </row>
    <row r="2808" spans="2:13" x14ac:dyDescent="0.25">
      <c r="B2808" s="13">
        <v>42057</v>
      </c>
      <c r="C2808">
        <v>2789</v>
      </c>
      <c r="D2808" s="19">
        <f t="shared" si="129"/>
        <v>260046.96797777101</v>
      </c>
      <c r="E2808" s="19">
        <f t="shared" si="130"/>
        <v>35.622872325722064</v>
      </c>
      <c r="F2808" s="19">
        <f t="shared" si="131"/>
        <v>260082.59085009672</v>
      </c>
      <c r="I2808" s="13">
        <v>42057</v>
      </c>
      <c r="J2808">
        <v>2789</v>
      </c>
      <c r="K2808">
        <v>260046.9679776963</v>
      </c>
      <c r="L2808">
        <v>35.622872325709125</v>
      </c>
      <c r="M2808">
        <v>260082.59085002201</v>
      </c>
    </row>
    <row r="2809" spans="2:13" x14ac:dyDescent="0.25">
      <c r="B2809" s="13">
        <v>42058</v>
      </c>
      <c r="C2809">
        <v>2790</v>
      </c>
      <c r="D2809" s="19">
        <f t="shared" si="129"/>
        <v>260082.59085009672</v>
      </c>
      <c r="E2809" s="19">
        <f t="shared" si="130"/>
        <v>35.627752171246129</v>
      </c>
      <c r="F2809" s="19">
        <f t="shared" si="131"/>
        <v>260118.21860226797</v>
      </c>
      <c r="I2809" s="13">
        <v>42058</v>
      </c>
      <c r="J2809">
        <v>2790</v>
      </c>
      <c r="K2809">
        <v>260082.59085002192</v>
      </c>
      <c r="L2809">
        <v>35.627752171233205</v>
      </c>
      <c r="M2809">
        <v>260118.21860219317</v>
      </c>
    </row>
    <row r="2810" spans="2:13" x14ac:dyDescent="0.25">
      <c r="B2810" s="13">
        <v>42059</v>
      </c>
      <c r="C2810">
        <v>2791</v>
      </c>
      <c r="D2810" s="19">
        <f t="shared" si="129"/>
        <v>260118.21860226797</v>
      </c>
      <c r="E2810" s="19">
        <f t="shared" si="130"/>
        <v>35.632632685242193</v>
      </c>
      <c r="F2810" s="19">
        <f t="shared" si="131"/>
        <v>260153.85123495321</v>
      </c>
      <c r="I2810" s="13">
        <v>42059</v>
      </c>
      <c r="J2810">
        <v>2791</v>
      </c>
      <c r="K2810">
        <v>260118.21860219314</v>
      </c>
      <c r="L2810">
        <v>35.632632685229261</v>
      </c>
      <c r="M2810">
        <v>260153.85123487838</v>
      </c>
    </row>
    <row r="2811" spans="2:13" x14ac:dyDescent="0.25">
      <c r="B2811" s="13">
        <v>42060</v>
      </c>
      <c r="C2811">
        <v>2792</v>
      </c>
      <c r="D2811" s="19">
        <f t="shared" si="129"/>
        <v>260153.85123495321</v>
      </c>
      <c r="E2811" s="19">
        <f t="shared" si="130"/>
        <v>35.637513867801815</v>
      </c>
      <c r="F2811" s="19">
        <f t="shared" si="131"/>
        <v>260189.48874882102</v>
      </c>
      <c r="I2811" s="13">
        <v>42060</v>
      </c>
      <c r="J2811">
        <v>2792</v>
      </c>
      <c r="K2811">
        <v>260153.85123487841</v>
      </c>
      <c r="L2811">
        <v>35.637513867788869</v>
      </c>
      <c r="M2811">
        <v>260189.4887487462</v>
      </c>
    </row>
    <row r="2812" spans="2:13" x14ac:dyDescent="0.25">
      <c r="B2812" s="13">
        <v>42061</v>
      </c>
      <c r="C2812">
        <v>2793</v>
      </c>
      <c r="D2812" s="19">
        <f t="shared" si="129"/>
        <v>260189.48874882102</v>
      </c>
      <c r="E2812" s="19">
        <f t="shared" si="130"/>
        <v>35.642395719016584</v>
      </c>
      <c r="F2812" s="19">
        <f t="shared" si="131"/>
        <v>260225.13114454004</v>
      </c>
      <c r="I2812" s="13">
        <v>42061</v>
      </c>
      <c r="J2812">
        <v>2793</v>
      </c>
      <c r="K2812">
        <v>260189.48874874614</v>
      </c>
      <c r="L2812">
        <v>35.64239571900363</v>
      </c>
      <c r="M2812">
        <v>260225.13114446515</v>
      </c>
    </row>
    <row r="2813" spans="2:13" x14ac:dyDescent="0.25">
      <c r="B2813" s="13">
        <v>42062</v>
      </c>
      <c r="C2813">
        <v>2794</v>
      </c>
      <c r="D2813" s="19">
        <f t="shared" si="129"/>
        <v>260225.13114454004</v>
      </c>
      <c r="E2813" s="19">
        <f t="shared" si="130"/>
        <v>35.647278238978089</v>
      </c>
      <c r="F2813" s="19">
        <f t="shared" si="131"/>
        <v>260260.77842277903</v>
      </c>
      <c r="I2813" s="13">
        <v>42062</v>
      </c>
      <c r="J2813">
        <v>2794</v>
      </c>
      <c r="K2813">
        <v>260225.13114446509</v>
      </c>
      <c r="L2813">
        <v>35.647278238965136</v>
      </c>
      <c r="M2813">
        <v>260260.77842270405</v>
      </c>
    </row>
    <row r="2814" spans="2:13" x14ac:dyDescent="0.25">
      <c r="B2814" s="13">
        <v>42063</v>
      </c>
      <c r="C2814">
        <v>2795</v>
      </c>
      <c r="D2814" s="19">
        <f t="shared" si="129"/>
        <v>260260.77842277903</v>
      </c>
      <c r="E2814" s="19">
        <f t="shared" si="130"/>
        <v>35.652161427777955</v>
      </c>
      <c r="F2814" s="19">
        <f t="shared" si="131"/>
        <v>260296.4305842068</v>
      </c>
      <c r="I2814" s="13">
        <v>42063</v>
      </c>
      <c r="J2814">
        <v>2795</v>
      </c>
      <c r="K2814">
        <v>260260.77842270408</v>
      </c>
      <c r="L2814">
        <v>35.652161427764995</v>
      </c>
      <c r="M2814">
        <v>260296.43058413186</v>
      </c>
    </row>
    <row r="2815" spans="2:13" x14ac:dyDescent="0.25">
      <c r="B2815" s="13">
        <v>42064</v>
      </c>
      <c r="C2815">
        <v>2796</v>
      </c>
      <c r="D2815" s="19">
        <f t="shared" si="129"/>
        <v>260296.4305842068</v>
      </c>
      <c r="E2815" s="19">
        <f t="shared" si="130"/>
        <v>35.657045285507785</v>
      </c>
      <c r="F2815" s="19">
        <f t="shared" si="131"/>
        <v>260332.08762949231</v>
      </c>
      <c r="I2815" s="13">
        <v>42064</v>
      </c>
      <c r="J2815">
        <v>2796</v>
      </c>
      <c r="K2815">
        <v>260296.43058413183</v>
      </c>
      <c r="L2815">
        <v>35.657045285494817</v>
      </c>
      <c r="M2815">
        <v>260332.08762941734</v>
      </c>
    </row>
    <row r="2816" spans="2:13" x14ac:dyDescent="0.25">
      <c r="B2816" s="13">
        <v>42065</v>
      </c>
      <c r="C2816">
        <v>2797</v>
      </c>
      <c r="D2816" s="19">
        <f t="shared" si="129"/>
        <v>260332.08762949231</v>
      </c>
      <c r="E2816" s="19">
        <f t="shared" si="130"/>
        <v>35.661929812259224</v>
      </c>
      <c r="F2816" s="19">
        <f t="shared" si="131"/>
        <v>260367.74955930456</v>
      </c>
      <c r="I2816" s="13">
        <v>42065</v>
      </c>
      <c r="J2816">
        <v>2797</v>
      </c>
      <c r="K2816">
        <v>260332.08762941716</v>
      </c>
      <c r="L2816">
        <v>35.661929812246257</v>
      </c>
      <c r="M2816">
        <v>260367.74955922941</v>
      </c>
    </row>
    <row r="2817" spans="2:13" x14ac:dyDescent="0.25">
      <c r="B2817" s="13">
        <v>42066</v>
      </c>
      <c r="C2817">
        <v>2798</v>
      </c>
      <c r="D2817" s="19">
        <f t="shared" si="129"/>
        <v>260367.74955930456</v>
      </c>
      <c r="E2817" s="19">
        <f t="shared" si="130"/>
        <v>35.666815008123919</v>
      </c>
      <c r="F2817" s="19">
        <f t="shared" si="131"/>
        <v>260403.41637431268</v>
      </c>
      <c r="I2817" s="13">
        <v>42066</v>
      </c>
      <c r="J2817">
        <v>2798</v>
      </c>
      <c r="K2817">
        <v>260367.74955922947</v>
      </c>
      <c r="L2817">
        <v>35.666815008110937</v>
      </c>
      <c r="M2817">
        <v>260403.4163742376</v>
      </c>
    </row>
    <row r="2818" spans="2:13" x14ac:dyDescent="0.25">
      <c r="B2818" s="13">
        <v>42067</v>
      </c>
      <c r="C2818">
        <v>2799</v>
      </c>
      <c r="D2818" s="19">
        <f t="shared" si="129"/>
        <v>260403.41637431268</v>
      </c>
      <c r="E2818" s="19">
        <f t="shared" si="130"/>
        <v>35.671700873193522</v>
      </c>
      <c r="F2818" s="19">
        <f t="shared" si="131"/>
        <v>260439.08807518586</v>
      </c>
      <c r="I2818" s="13">
        <v>42067</v>
      </c>
      <c r="J2818">
        <v>2799</v>
      </c>
      <c r="K2818">
        <v>260403.41637423757</v>
      </c>
      <c r="L2818">
        <v>35.671700873180541</v>
      </c>
      <c r="M2818">
        <v>260439.08807511075</v>
      </c>
    </row>
    <row r="2819" spans="2:13" x14ac:dyDescent="0.25">
      <c r="B2819" s="13">
        <v>42068</v>
      </c>
      <c r="C2819">
        <v>2800</v>
      </c>
      <c r="D2819" s="19">
        <f t="shared" si="129"/>
        <v>260439.08807518586</v>
      </c>
      <c r="E2819" s="19">
        <f t="shared" si="130"/>
        <v>35.676587407559715</v>
      </c>
      <c r="F2819" s="19">
        <f t="shared" si="131"/>
        <v>260474.76466259343</v>
      </c>
      <c r="I2819" s="13">
        <v>42068</v>
      </c>
      <c r="J2819">
        <v>2800</v>
      </c>
      <c r="K2819">
        <v>260439.08807511078</v>
      </c>
      <c r="L2819">
        <v>35.676587407546727</v>
      </c>
      <c r="M2819">
        <v>260474.76466251831</v>
      </c>
    </row>
    <row r="2820" spans="2:13" x14ac:dyDescent="0.25">
      <c r="B2820" s="13">
        <v>42069</v>
      </c>
      <c r="C2820">
        <v>2801</v>
      </c>
      <c r="D2820" s="19">
        <f t="shared" si="129"/>
        <v>260474.76466259343</v>
      </c>
      <c r="E2820" s="19">
        <f t="shared" si="130"/>
        <v>35.681474611314172</v>
      </c>
      <c r="F2820" s="19">
        <f t="shared" si="131"/>
        <v>260510.44613720474</v>
      </c>
      <c r="I2820" s="13">
        <v>42069</v>
      </c>
      <c r="J2820">
        <v>2801</v>
      </c>
      <c r="K2820">
        <v>260474.76466251822</v>
      </c>
      <c r="L2820">
        <v>35.681474611301184</v>
      </c>
      <c r="M2820">
        <v>260510.44613712953</v>
      </c>
    </row>
    <row r="2821" spans="2:13" x14ac:dyDescent="0.25">
      <c r="B2821" s="13">
        <v>42070</v>
      </c>
      <c r="C2821">
        <v>2802</v>
      </c>
      <c r="D2821" s="19">
        <f t="shared" si="129"/>
        <v>260510.44613720474</v>
      </c>
      <c r="E2821" s="19">
        <f t="shared" si="130"/>
        <v>35.686362484548596</v>
      </c>
      <c r="F2821" s="19">
        <f t="shared" si="131"/>
        <v>260546.13249968929</v>
      </c>
      <c r="I2821" s="13">
        <v>42070</v>
      </c>
      <c r="J2821">
        <v>2802</v>
      </c>
      <c r="K2821">
        <v>260510.44613712959</v>
      </c>
      <c r="L2821">
        <v>35.6863624845356</v>
      </c>
      <c r="M2821">
        <v>260546.13249961412</v>
      </c>
    </row>
    <row r="2822" spans="2:13" x14ac:dyDescent="0.25">
      <c r="B2822" s="13">
        <v>42071</v>
      </c>
      <c r="C2822">
        <v>2803</v>
      </c>
      <c r="D2822" s="19">
        <f t="shared" si="129"/>
        <v>260546.13249968929</v>
      </c>
      <c r="E2822" s="19">
        <f t="shared" si="130"/>
        <v>35.691251027354703</v>
      </c>
      <c r="F2822" s="19">
        <f t="shared" si="131"/>
        <v>260581.82375071666</v>
      </c>
      <c r="I2822" s="13">
        <v>42071</v>
      </c>
      <c r="J2822">
        <v>2803</v>
      </c>
      <c r="K2822">
        <v>260546.13249961406</v>
      </c>
      <c r="L2822">
        <v>35.691251027341693</v>
      </c>
      <c r="M2822">
        <v>260581.8237506414</v>
      </c>
    </row>
    <row r="2823" spans="2:13" x14ac:dyDescent="0.25">
      <c r="B2823" s="13">
        <v>42072</v>
      </c>
      <c r="C2823">
        <v>2804</v>
      </c>
      <c r="D2823" s="19">
        <f t="shared" si="129"/>
        <v>260581.82375071666</v>
      </c>
      <c r="E2823" s="19">
        <f t="shared" si="130"/>
        <v>35.696140239824203</v>
      </c>
      <c r="F2823" s="19">
        <f t="shared" si="131"/>
        <v>260617.51989095649</v>
      </c>
      <c r="I2823" s="13">
        <v>42072</v>
      </c>
      <c r="J2823">
        <v>2804</v>
      </c>
      <c r="K2823">
        <v>260581.82375064137</v>
      </c>
      <c r="L2823">
        <v>35.696140239811193</v>
      </c>
      <c r="M2823">
        <v>260617.51989088117</v>
      </c>
    </row>
    <row r="2824" spans="2:13" x14ac:dyDescent="0.25">
      <c r="B2824" s="13">
        <v>42073</v>
      </c>
      <c r="C2824">
        <v>2805</v>
      </c>
      <c r="D2824" s="19">
        <f t="shared" si="129"/>
        <v>260617.51989095649</v>
      </c>
      <c r="E2824" s="19">
        <f t="shared" si="130"/>
        <v>35.701030122048842</v>
      </c>
      <c r="F2824" s="19">
        <f t="shared" si="131"/>
        <v>260653.22092107855</v>
      </c>
      <c r="I2824" s="13">
        <v>42073</v>
      </c>
      <c r="J2824">
        <v>2805</v>
      </c>
      <c r="K2824">
        <v>260617.51989088111</v>
      </c>
      <c r="L2824">
        <v>35.701030122035824</v>
      </c>
      <c r="M2824">
        <v>260653.22092100314</v>
      </c>
    </row>
    <row r="2825" spans="2:13" x14ac:dyDescent="0.25">
      <c r="B2825" s="13">
        <v>42074</v>
      </c>
      <c r="C2825">
        <v>2806</v>
      </c>
      <c r="D2825" s="19">
        <f t="shared" si="129"/>
        <v>260653.22092107855</v>
      </c>
      <c r="E2825" s="19">
        <f t="shared" si="130"/>
        <v>35.705920674120357</v>
      </c>
      <c r="F2825" s="19">
        <f t="shared" si="131"/>
        <v>260688.92684175266</v>
      </c>
      <c r="I2825" s="13">
        <v>42074</v>
      </c>
      <c r="J2825">
        <v>2806</v>
      </c>
      <c r="K2825">
        <v>260653.22092100311</v>
      </c>
      <c r="L2825">
        <v>35.705920674107333</v>
      </c>
      <c r="M2825">
        <v>260688.92684167722</v>
      </c>
    </row>
    <row r="2826" spans="2:13" x14ac:dyDescent="0.25">
      <c r="B2826" s="13">
        <v>42075</v>
      </c>
      <c r="C2826">
        <v>2807</v>
      </c>
      <c r="D2826" s="19">
        <f t="shared" si="129"/>
        <v>260688.92684175266</v>
      </c>
      <c r="E2826" s="19">
        <f t="shared" si="130"/>
        <v>35.710811896130508</v>
      </c>
      <c r="F2826" s="19">
        <f t="shared" si="131"/>
        <v>260724.6376536488</v>
      </c>
      <c r="I2826" s="13">
        <v>42075</v>
      </c>
      <c r="J2826">
        <v>2807</v>
      </c>
      <c r="K2826">
        <v>260688.92684167728</v>
      </c>
      <c r="L2826">
        <v>35.710811896117477</v>
      </c>
      <c r="M2826">
        <v>260724.63765357339</v>
      </c>
    </row>
    <row r="2827" spans="2:13" x14ac:dyDescent="0.25">
      <c r="B2827" s="13">
        <v>42076</v>
      </c>
      <c r="C2827">
        <v>2808</v>
      </c>
      <c r="D2827" s="19">
        <f t="shared" si="129"/>
        <v>260724.6376536488</v>
      </c>
      <c r="E2827" s="19">
        <f t="shared" si="130"/>
        <v>35.715703788171069</v>
      </c>
      <c r="F2827" s="19">
        <f t="shared" si="131"/>
        <v>260760.35335743698</v>
      </c>
      <c r="I2827" s="13">
        <v>42076</v>
      </c>
      <c r="J2827">
        <v>2808</v>
      </c>
      <c r="K2827">
        <v>260724.63765357342</v>
      </c>
      <c r="L2827">
        <v>35.715703788158045</v>
      </c>
      <c r="M2827">
        <v>260760.35335736157</v>
      </c>
    </row>
    <row r="2828" spans="2:13" x14ac:dyDescent="0.25">
      <c r="B2828" s="13">
        <v>42077</v>
      </c>
      <c r="C2828">
        <v>2809</v>
      </c>
      <c r="D2828" s="19">
        <f t="shared" si="129"/>
        <v>260760.35335743698</v>
      </c>
      <c r="E2828" s="19">
        <f t="shared" si="130"/>
        <v>35.720596350333835</v>
      </c>
      <c r="F2828" s="19">
        <f t="shared" si="131"/>
        <v>260796.0739537873</v>
      </c>
      <c r="I2828" s="13">
        <v>42077</v>
      </c>
      <c r="J2828">
        <v>2809</v>
      </c>
      <c r="K2828">
        <v>260760.35335736143</v>
      </c>
      <c r="L2828">
        <v>35.720596350320797</v>
      </c>
      <c r="M2828">
        <v>260796.07395371175</v>
      </c>
    </row>
    <row r="2829" spans="2:13" x14ac:dyDescent="0.25">
      <c r="B2829" s="13">
        <v>42078</v>
      </c>
      <c r="C2829">
        <v>2810</v>
      </c>
      <c r="D2829" s="19">
        <f t="shared" si="129"/>
        <v>260796.0739537873</v>
      </c>
      <c r="E2829" s="19">
        <f t="shared" si="130"/>
        <v>35.725489582710594</v>
      </c>
      <c r="F2829" s="19">
        <f t="shared" si="131"/>
        <v>260831.79944337002</v>
      </c>
      <c r="I2829" s="13">
        <v>42078</v>
      </c>
      <c r="J2829">
        <v>2810</v>
      </c>
      <c r="K2829">
        <v>260796.07395371178</v>
      </c>
      <c r="L2829">
        <v>35.725489582697556</v>
      </c>
      <c r="M2829">
        <v>260831.79944329447</v>
      </c>
    </row>
    <row r="2830" spans="2:13" x14ac:dyDescent="0.25">
      <c r="B2830" s="13">
        <v>42079</v>
      </c>
      <c r="C2830">
        <v>2811</v>
      </c>
      <c r="D2830" s="19">
        <f t="shared" si="129"/>
        <v>260831.79944337002</v>
      </c>
      <c r="E2830" s="19">
        <f t="shared" si="130"/>
        <v>35.730383485393155</v>
      </c>
      <c r="F2830" s="19">
        <f t="shared" si="131"/>
        <v>260867.5298268554</v>
      </c>
      <c r="I2830" s="13">
        <v>42079</v>
      </c>
      <c r="J2830">
        <v>2811</v>
      </c>
      <c r="K2830">
        <v>260831.79944329441</v>
      </c>
      <c r="L2830">
        <v>35.730383485380102</v>
      </c>
      <c r="M2830">
        <v>260867.52982677979</v>
      </c>
    </row>
    <row r="2831" spans="2:13" x14ac:dyDescent="0.25">
      <c r="B2831" s="13">
        <v>42080</v>
      </c>
      <c r="C2831">
        <v>2812</v>
      </c>
      <c r="D2831" s="19">
        <f t="shared" si="129"/>
        <v>260867.5298268554</v>
      </c>
      <c r="E2831" s="19">
        <f t="shared" si="130"/>
        <v>35.735278058473348</v>
      </c>
      <c r="F2831" s="19">
        <f t="shared" si="131"/>
        <v>260903.26510491388</v>
      </c>
      <c r="I2831" s="13">
        <v>42080</v>
      </c>
      <c r="J2831">
        <v>2812</v>
      </c>
      <c r="K2831">
        <v>260867.52982677985</v>
      </c>
      <c r="L2831">
        <v>35.735278058460288</v>
      </c>
      <c r="M2831">
        <v>260903.2651048383</v>
      </c>
    </row>
    <row r="2832" spans="2:13" x14ac:dyDescent="0.25">
      <c r="B2832" s="13">
        <v>42081</v>
      </c>
      <c r="C2832">
        <v>2813</v>
      </c>
      <c r="D2832" s="19">
        <f t="shared" si="129"/>
        <v>260903.26510491388</v>
      </c>
      <c r="E2832" s="19">
        <f t="shared" si="130"/>
        <v>35.740173302043004</v>
      </c>
      <c r="F2832" s="19">
        <f t="shared" si="131"/>
        <v>260939.00527821592</v>
      </c>
      <c r="I2832" s="13">
        <v>42081</v>
      </c>
      <c r="J2832">
        <v>2813</v>
      </c>
      <c r="K2832">
        <v>260903.26510483821</v>
      </c>
      <c r="L2832">
        <v>35.740173302029937</v>
      </c>
      <c r="M2832">
        <v>260939.00527814025</v>
      </c>
    </row>
    <row r="2833" spans="2:13" x14ac:dyDescent="0.25">
      <c r="B2833" s="13">
        <v>42082</v>
      </c>
      <c r="C2833">
        <v>2814</v>
      </c>
      <c r="D2833" s="19">
        <f t="shared" si="129"/>
        <v>260939.00527821592</v>
      </c>
      <c r="E2833" s="19">
        <f t="shared" si="130"/>
        <v>35.745069216193968</v>
      </c>
      <c r="F2833" s="19">
        <f t="shared" si="131"/>
        <v>260974.7503474321</v>
      </c>
      <c r="I2833" s="13">
        <v>42082</v>
      </c>
      <c r="J2833">
        <v>2814</v>
      </c>
      <c r="K2833">
        <v>260939.00527814028</v>
      </c>
      <c r="L2833">
        <v>35.745069216180902</v>
      </c>
      <c r="M2833">
        <v>260974.75034735646</v>
      </c>
    </row>
    <row r="2834" spans="2:13" x14ac:dyDescent="0.25">
      <c r="B2834" s="13">
        <v>42083</v>
      </c>
      <c r="C2834">
        <v>2815</v>
      </c>
      <c r="D2834" s="19">
        <f t="shared" si="129"/>
        <v>260974.7503474321</v>
      </c>
      <c r="E2834" s="19">
        <f t="shared" si="130"/>
        <v>35.749965801018099</v>
      </c>
      <c r="F2834" s="19">
        <f t="shared" si="131"/>
        <v>261010.50031323312</v>
      </c>
      <c r="I2834" s="13">
        <v>42083</v>
      </c>
      <c r="J2834">
        <v>2815</v>
      </c>
      <c r="K2834">
        <v>260974.75034735637</v>
      </c>
      <c r="L2834">
        <v>35.749965801005033</v>
      </c>
      <c r="M2834">
        <v>261010.50031315736</v>
      </c>
    </row>
    <row r="2835" spans="2:13" x14ac:dyDescent="0.25">
      <c r="B2835" s="13">
        <v>42084</v>
      </c>
      <c r="C2835">
        <v>2816</v>
      </c>
      <c r="D2835" s="19">
        <f t="shared" si="129"/>
        <v>261010.50031323312</v>
      </c>
      <c r="E2835" s="19">
        <f t="shared" si="130"/>
        <v>35.754863056607284</v>
      </c>
      <c r="F2835" s="19">
        <f t="shared" si="131"/>
        <v>261046.25517628973</v>
      </c>
      <c r="I2835" s="13">
        <v>42084</v>
      </c>
      <c r="J2835">
        <v>2816</v>
      </c>
      <c r="K2835">
        <v>261010.50031315739</v>
      </c>
      <c r="L2835">
        <v>35.754863056594203</v>
      </c>
      <c r="M2835">
        <v>261046.25517621398</v>
      </c>
    </row>
    <row r="2836" spans="2:13" x14ac:dyDescent="0.25">
      <c r="B2836" s="13">
        <v>42085</v>
      </c>
      <c r="C2836">
        <v>2817</v>
      </c>
      <c r="D2836" s="19">
        <f t="shared" si="129"/>
        <v>261046.25517628973</v>
      </c>
      <c r="E2836" s="19">
        <f t="shared" si="130"/>
        <v>35.75976098305339</v>
      </c>
      <c r="F2836" s="19">
        <f t="shared" si="131"/>
        <v>261082.01493727279</v>
      </c>
      <c r="I2836" s="13">
        <v>42085</v>
      </c>
      <c r="J2836">
        <v>2817</v>
      </c>
      <c r="K2836">
        <v>261046.25517621389</v>
      </c>
      <c r="L2836">
        <v>35.759760983040309</v>
      </c>
      <c r="M2836">
        <v>261082.01493719692</v>
      </c>
    </row>
    <row r="2837" spans="2:13" x14ac:dyDescent="0.25">
      <c r="B2837" s="13">
        <v>42086</v>
      </c>
      <c r="C2837">
        <v>2818</v>
      </c>
      <c r="D2837" s="19">
        <f t="shared" ref="D2837:D2900" si="132">F2836</f>
        <v>261082.01493727279</v>
      </c>
      <c r="E2837" s="19">
        <f t="shared" ref="E2837:E2900" si="133">D2837*_nPIR</f>
        <v>35.764659580448331</v>
      </c>
      <c r="F2837" s="19">
        <f t="shared" si="131"/>
        <v>261117.77959685324</v>
      </c>
      <c r="I2837" s="13">
        <v>42086</v>
      </c>
      <c r="J2837">
        <v>2818</v>
      </c>
      <c r="K2837">
        <v>261082.01493719695</v>
      </c>
      <c r="L2837">
        <v>35.764659580435243</v>
      </c>
      <c r="M2837">
        <v>261117.77959677737</v>
      </c>
    </row>
    <row r="2838" spans="2:13" x14ac:dyDescent="0.25">
      <c r="B2838" s="13">
        <v>42087</v>
      </c>
      <c r="C2838">
        <v>2819</v>
      </c>
      <c r="D2838" s="19">
        <f t="shared" si="132"/>
        <v>261117.77959685324</v>
      </c>
      <c r="E2838" s="19">
        <f t="shared" si="133"/>
        <v>35.76955884888401</v>
      </c>
      <c r="F2838" s="19">
        <f t="shared" ref="F2838:F2901" si="134">D2838+E2838</f>
        <v>261153.54915570212</v>
      </c>
      <c r="I2838" s="13">
        <v>42087</v>
      </c>
      <c r="J2838">
        <v>2819</v>
      </c>
      <c r="K2838">
        <v>261117.77959677731</v>
      </c>
      <c r="L2838">
        <v>35.769558848870915</v>
      </c>
      <c r="M2838">
        <v>261153.54915562618</v>
      </c>
    </row>
    <row r="2839" spans="2:13" x14ac:dyDescent="0.25">
      <c r="B2839" s="13">
        <v>42088</v>
      </c>
      <c r="C2839">
        <v>2820</v>
      </c>
      <c r="D2839" s="19">
        <f t="shared" si="132"/>
        <v>261153.54915570212</v>
      </c>
      <c r="E2839" s="19">
        <f t="shared" si="133"/>
        <v>35.77445878845235</v>
      </c>
      <c r="F2839" s="19">
        <f t="shared" si="134"/>
        <v>261189.32361449057</v>
      </c>
      <c r="I2839" s="13">
        <v>42088</v>
      </c>
      <c r="J2839">
        <v>2820</v>
      </c>
      <c r="K2839">
        <v>261153.54915562621</v>
      </c>
      <c r="L2839">
        <v>35.774458788439247</v>
      </c>
      <c r="M2839">
        <v>261189.32361441466</v>
      </c>
    </row>
    <row r="2840" spans="2:13" x14ac:dyDescent="0.25">
      <c r="B2840" s="13">
        <v>42089</v>
      </c>
      <c r="C2840">
        <v>2821</v>
      </c>
      <c r="D2840" s="19">
        <f t="shared" si="132"/>
        <v>261189.32361449057</v>
      </c>
      <c r="E2840" s="19">
        <f t="shared" si="133"/>
        <v>35.779359399245287</v>
      </c>
      <c r="F2840" s="19">
        <f t="shared" si="134"/>
        <v>261225.10297388982</v>
      </c>
      <c r="I2840" s="13">
        <v>42089</v>
      </c>
      <c r="J2840">
        <v>2821</v>
      </c>
      <c r="K2840">
        <v>261189.32361441458</v>
      </c>
      <c r="L2840">
        <v>35.779359399232185</v>
      </c>
      <c r="M2840">
        <v>261225.1029738138</v>
      </c>
    </row>
    <row r="2841" spans="2:13" x14ac:dyDescent="0.25">
      <c r="B2841" s="13">
        <v>42090</v>
      </c>
      <c r="C2841">
        <v>2822</v>
      </c>
      <c r="D2841" s="19">
        <f t="shared" si="132"/>
        <v>261225.10297388982</v>
      </c>
      <c r="E2841" s="19">
        <f t="shared" si="133"/>
        <v>35.784260681354773</v>
      </c>
      <c r="F2841" s="19">
        <f t="shared" si="134"/>
        <v>261260.88723457119</v>
      </c>
      <c r="I2841" s="13">
        <v>42090</v>
      </c>
      <c r="J2841">
        <v>2822</v>
      </c>
      <c r="K2841">
        <v>261225.1029738138</v>
      </c>
      <c r="L2841">
        <v>35.784260681341664</v>
      </c>
      <c r="M2841">
        <v>261260.88723449514</v>
      </c>
    </row>
    <row r="2842" spans="2:13" x14ac:dyDescent="0.25">
      <c r="B2842" s="13">
        <v>42091</v>
      </c>
      <c r="C2842">
        <v>2823</v>
      </c>
      <c r="D2842" s="19">
        <f t="shared" si="132"/>
        <v>261260.88723457119</v>
      </c>
      <c r="E2842" s="19">
        <f t="shared" si="133"/>
        <v>35.789162634872767</v>
      </c>
      <c r="F2842" s="19">
        <f t="shared" si="134"/>
        <v>261296.67639720606</v>
      </c>
      <c r="I2842" s="13">
        <v>42091</v>
      </c>
      <c r="J2842">
        <v>2823</v>
      </c>
      <c r="K2842">
        <v>261260.88723449514</v>
      </c>
      <c r="L2842">
        <v>35.78916263485965</v>
      </c>
      <c r="M2842">
        <v>261296.67639713001</v>
      </c>
    </row>
    <row r="2843" spans="2:13" x14ac:dyDescent="0.25">
      <c r="B2843" s="13">
        <v>42092</v>
      </c>
      <c r="C2843">
        <v>2824</v>
      </c>
      <c r="D2843" s="19">
        <f t="shared" si="132"/>
        <v>261296.67639720606</v>
      </c>
      <c r="E2843" s="19">
        <f t="shared" si="133"/>
        <v>35.794065259891248</v>
      </c>
      <c r="F2843" s="19">
        <f t="shared" si="134"/>
        <v>261332.47046246595</v>
      </c>
      <c r="I2843" s="13">
        <v>42092</v>
      </c>
      <c r="J2843">
        <v>2824</v>
      </c>
      <c r="K2843">
        <v>261296.67639713001</v>
      </c>
      <c r="L2843">
        <v>35.794065259878124</v>
      </c>
      <c r="M2843">
        <v>261332.4704623899</v>
      </c>
    </row>
    <row r="2844" spans="2:13" x14ac:dyDescent="0.25">
      <c r="B2844" s="13">
        <v>42093</v>
      </c>
      <c r="C2844">
        <v>2825</v>
      </c>
      <c r="D2844" s="19">
        <f t="shared" si="132"/>
        <v>261332.47046246595</v>
      </c>
      <c r="E2844" s="19">
        <f t="shared" si="133"/>
        <v>35.798968556502189</v>
      </c>
      <c r="F2844" s="19">
        <f t="shared" si="134"/>
        <v>261368.26943102246</v>
      </c>
      <c r="I2844" s="13">
        <v>42093</v>
      </c>
      <c r="J2844">
        <v>2825</v>
      </c>
      <c r="K2844">
        <v>261332.47046238987</v>
      </c>
      <c r="L2844">
        <v>35.798968556489058</v>
      </c>
      <c r="M2844">
        <v>261368.26943094635</v>
      </c>
    </row>
    <row r="2845" spans="2:13" x14ac:dyDescent="0.25">
      <c r="B2845" s="13">
        <v>42094</v>
      </c>
      <c r="C2845">
        <v>2826</v>
      </c>
      <c r="D2845" s="19">
        <f t="shared" si="132"/>
        <v>261368.26943102246</v>
      </c>
      <c r="E2845" s="19">
        <f t="shared" si="133"/>
        <v>35.803872524797605</v>
      </c>
      <c r="F2845" s="19">
        <f t="shared" si="134"/>
        <v>261404.07330354725</v>
      </c>
      <c r="I2845" s="13">
        <v>42094</v>
      </c>
      <c r="J2845">
        <v>2826</v>
      </c>
      <c r="K2845">
        <v>261368.26943094633</v>
      </c>
      <c r="L2845">
        <v>35.803872524784467</v>
      </c>
      <c r="M2845">
        <v>261404.07330347112</v>
      </c>
    </row>
    <row r="2846" spans="2:13" x14ac:dyDescent="0.25">
      <c r="B2846" s="13">
        <v>42095</v>
      </c>
      <c r="C2846">
        <v>2827</v>
      </c>
      <c r="D2846" s="19">
        <f t="shared" si="132"/>
        <v>261404.07330354725</v>
      </c>
      <c r="E2846" s="19">
        <f t="shared" si="133"/>
        <v>35.80877716486949</v>
      </c>
      <c r="F2846" s="19">
        <f t="shared" si="134"/>
        <v>261439.88208071212</v>
      </c>
      <c r="I2846" s="13">
        <v>42095</v>
      </c>
      <c r="J2846">
        <v>2827</v>
      </c>
      <c r="K2846">
        <v>261404.07330347106</v>
      </c>
      <c r="L2846">
        <v>35.808777164856352</v>
      </c>
      <c r="M2846">
        <v>261439.8820806359</v>
      </c>
    </row>
    <row r="2847" spans="2:13" x14ac:dyDescent="0.25">
      <c r="B2847" s="13">
        <v>42096</v>
      </c>
      <c r="C2847">
        <v>2828</v>
      </c>
      <c r="D2847" s="19">
        <f t="shared" si="132"/>
        <v>261439.88208071212</v>
      </c>
      <c r="E2847" s="19">
        <f t="shared" si="133"/>
        <v>35.813682476809888</v>
      </c>
      <c r="F2847" s="19">
        <f t="shared" si="134"/>
        <v>261475.69576318894</v>
      </c>
      <c r="I2847" s="13">
        <v>42096</v>
      </c>
      <c r="J2847">
        <v>2828</v>
      </c>
      <c r="K2847">
        <v>261439.88208063593</v>
      </c>
      <c r="L2847">
        <v>35.813682476796735</v>
      </c>
      <c r="M2847">
        <v>261475.69576311272</v>
      </c>
    </row>
    <row r="2848" spans="2:13" x14ac:dyDescent="0.25">
      <c r="B2848" s="13">
        <v>42097</v>
      </c>
      <c r="C2848">
        <v>2829</v>
      </c>
      <c r="D2848" s="19">
        <f t="shared" si="132"/>
        <v>261475.69576318894</v>
      </c>
      <c r="E2848" s="19">
        <f t="shared" si="133"/>
        <v>35.818588460710821</v>
      </c>
      <c r="F2848" s="19">
        <f t="shared" si="134"/>
        <v>261511.51435164965</v>
      </c>
      <c r="I2848" s="13">
        <v>42097</v>
      </c>
      <c r="J2848">
        <v>2829</v>
      </c>
      <c r="K2848">
        <v>261475.69576311266</v>
      </c>
      <c r="L2848">
        <v>35.818588460697661</v>
      </c>
      <c r="M2848">
        <v>261511.51435157337</v>
      </c>
    </row>
    <row r="2849" spans="2:13" x14ac:dyDescent="0.25">
      <c r="B2849" s="13">
        <v>42098</v>
      </c>
      <c r="C2849">
        <v>2830</v>
      </c>
      <c r="D2849" s="19">
        <f t="shared" si="132"/>
        <v>261511.51435164965</v>
      </c>
      <c r="E2849" s="19">
        <f t="shared" si="133"/>
        <v>35.82349511666434</v>
      </c>
      <c r="F2849" s="19">
        <f t="shared" si="134"/>
        <v>261547.33784676631</v>
      </c>
      <c r="I2849" s="13">
        <v>42098</v>
      </c>
      <c r="J2849">
        <v>2830</v>
      </c>
      <c r="K2849">
        <v>261511.51435157334</v>
      </c>
      <c r="L2849">
        <v>35.823495116651181</v>
      </c>
      <c r="M2849">
        <v>261547.33784668997</v>
      </c>
    </row>
    <row r="2850" spans="2:13" x14ac:dyDescent="0.25">
      <c r="B2850" s="13">
        <v>42099</v>
      </c>
      <c r="C2850">
        <v>2831</v>
      </c>
      <c r="D2850" s="19">
        <f t="shared" si="132"/>
        <v>261547.33784676631</v>
      </c>
      <c r="E2850" s="19">
        <f t="shared" si="133"/>
        <v>35.82840244476251</v>
      </c>
      <c r="F2850" s="19">
        <f t="shared" si="134"/>
        <v>261583.16624921106</v>
      </c>
      <c r="I2850" s="13">
        <v>42099</v>
      </c>
      <c r="J2850">
        <v>2831</v>
      </c>
      <c r="K2850">
        <v>261547.33784669</v>
      </c>
      <c r="L2850">
        <v>35.828402444749351</v>
      </c>
      <c r="M2850">
        <v>261583.16624913475</v>
      </c>
    </row>
    <row r="2851" spans="2:13" x14ac:dyDescent="0.25">
      <c r="B2851" s="13">
        <v>42100</v>
      </c>
      <c r="C2851">
        <v>2832</v>
      </c>
      <c r="D2851" s="19">
        <f t="shared" si="132"/>
        <v>261583.16624921106</v>
      </c>
      <c r="E2851" s="19">
        <f t="shared" si="133"/>
        <v>35.83331044509741</v>
      </c>
      <c r="F2851" s="19">
        <f t="shared" si="134"/>
        <v>261618.99955965616</v>
      </c>
      <c r="I2851" s="13">
        <v>42100</v>
      </c>
      <c r="J2851">
        <v>2832</v>
      </c>
      <c r="K2851">
        <v>261583.16624913472</v>
      </c>
      <c r="L2851">
        <v>35.833310445084244</v>
      </c>
      <c r="M2851">
        <v>261618.9995595798</v>
      </c>
    </row>
    <row r="2852" spans="2:13" x14ac:dyDescent="0.25">
      <c r="B2852" s="13">
        <v>42101</v>
      </c>
      <c r="C2852">
        <v>2833</v>
      </c>
      <c r="D2852" s="19">
        <f t="shared" si="132"/>
        <v>261618.99955965616</v>
      </c>
      <c r="E2852" s="19">
        <f t="shared" si="133"/>
        <v>35.83821911776112</v>
      </c>
      <c r="F2852" s="19">
        <f t="shared" si="134"/>
        <v>261654.83777877392</v>
      </c>
      <c r="I2852" s="13">
        <v>42101</v>
      </c>
      <c r="J2852">
        <v>2833</v>
      </c>
      <c r="K2852">
        <v>261618.99955957977</v>
      </c>
      <c r="L2852">
        <v>35.83821911774794</v>
      </c>
      <c r="M2852">
        <v>261654.83777869752</v>
      </c>
    </row>
    <row r="2853" spans="2:13" x14ac:dyDescent="0.25">
      <c r="B2853" s="13">
        <v>42102</v>
      </c>
      <c r="C2853">
        <v>2834</v>
      </c>
      <c r="D2853" s="19">
        <f t="shared" si="132"/>
        <v>261654.83777877392</v>
      </c>
      <c r="E2853" s="19">
        <f t="shared" si="133"/>
        <v>35.843128462845748</v>
      </c>
      <c r="F2853" s="19">
        <f t="shared" si="134"/>
        <v>261690.68090723676</v>
      </c>
      <c r="I2853" s="13">
        <v>42102</v>
      </c>
      <c r="J2853">
        <v>2834</v>
      </c>
      <c r="K2853">
        <v>261654.83777869749</v>
      </c>
      <c r="L2853">
        <v>35.843128462832567</v>
      </c>
      <c r="M2853">
        <v>261690.68090716033</v>
      </c>
    </row>
    <row r="2854" spans="2:13" x14ac:dyDescent="0.25">
      <c r="B2854" s="13">
        <v>42103</v>
      </c>
      <c r="C2854">
        <v>2835</v>
      </c>
      <c r="D2854" s="19">
        <f t="shared" si="132"/>
        <v>261690.68090723676</v>
      </c>
      <c r="E2854" s="19">
        <f t="shared" si="133"/>
        <v>35.8480384804434</v>
      </c>
      <c r="F2854" s="19">
        <f t="shared" si="134"/>
        <v>261726.5289457172</v>
      </c>
      <c r="I2854" s="13">
        <v>42103</v>
      </c>
      <c r="J2854">
        <v>2835</v>
      </c>
      <c r="K2854">
        <v>261690.68090716022</v>
      </c>
      <c r="L2854">
        <v>35.848038480430205</v>
      </c>
      <c r="M2854">
        <v>261726.52894564066</v>
      </c>
    </row>
    <row r="2855" spans="2:13" x14ac:dyDescent="0.25">
      <c r="B2855" s="13">
        <v>42104</v>
      </c>
      <c r="C2855">
        <v>2836</v>
      </c>
      <c r="D2855" s="19">
        <f t="shared" si="132"/>
        <v>261726.5289457172</v>
      </c>
      <c r="E2855" s="19">
        <f t="shared" si="133"/>
        <v>35.852949170646198</v>
      </c>
      <c r="F2855" s="19">
        <f t="shared" si="134"/>
        <v>261762.38189488786</v>
      </c>
      <c r="I2855" s="13">
        <v>42104</v>
      </c>
      <c r="J2855">
        <v>2836</v>
      </c>
      <c r="K2855">
        <v>261726.52894564072</v>
      </c>
      <c r="L2855">
        <v>35.852949170633003</v>
      </c>
      <c r="M2855">
        <v>261762.38189481135</v>
      </c>
    </row>
    <row r="2856" spans="2:13" x14ac:dyDescent="0.25">
      <c r="B2856" s="13">
        <v>42105</v>
      </c>
      <c r="C2856">
        <v>2837</v>
      </c>
      <c r="D2856" s="19">
        <f t="shared" si="132"/>
        <v>261762.38189488786</v>
      </c>
      <c r="E2856" s="19">
        <f t="shared" si="133"/>
        <v>35.857860533546287</v>
      </c>
      <c r="F2856" s="19">
        <f t="shared" si="134"/>
        <v>261798.23975542141</v>
      </c>
      <c r="I2856" s="13">
        <v>42105</v>
      </c>
      <c r="J2856">
        <v>2837</v>
      </c>
      <c r="K2856">
        <v>261762.38189481126</v>
      </c>
      <c r="L2856">
        <v>35.857860533533085</v>
      </c>
      <c r="M2856">
        <v>261798.23975534478</v>
      </c>
    </row>
    <row r="2857" spans="2:13" x14ac:dyDescent="0.25">
      <c r="B2857" s="13">
        <v>42106</v>
      </c>
      <c r="C2857">
        <v>2838</v>
      </c>
      <c r="D2857" s="19">
        <f t="shared" si="132"/>
        <v>261798.23975542141</v>
      </c>
      <c r="E2857" s="19">
        <f t="shared" si="133"/>
        <v>35.862772569235815</v>
      </c>
      <c r="F2857" s="19">
        <f t="shared" si="134"/>
        <v>261834.10252799065</v>
      </c>
      <c r="I2857" s="13">
        <v>42106</v>
      </c>
      <c r="J2857">
        <v>2838</v>
      </c>
      <c r="K2857">
        <v>261798.23975534478</v>
      </c>
      <c r="L2857">
        <v>35.862772569222606</v>
      </c>
      <c r="M2857">
        <v>261834.10252791402</v>
      </c>
    </row>
    <row r="2858" spans="2:13" x14ac:dyDescent="0.25">
      <c r="B2858" s="13">
        <v>42107</v>
      </c>
      <c r="C2858">
        <v>2839</v>
      </c>
      <c r="D2858" s="19">
        <f t="shared" si="132"/>
        <v>261834.10252799065</v>
      </c>
      <c r="E2858" s="19">
        <f t="shared" si="133"/>
        <v>35.867685277806942</v>
      </c>
      <c r="F2858" s="19">
        <f t="shared" si="134"/>
        <v>261869.97021326845</v>
      </c>
      <c r="I2858" s="13">
        <v>42107</v>
      </c>
      <c r="J2858">
        <v>2839</v>
      </c>
      <c r="K2858">
        <v>261834.10252791402</v>
      </c>
      <c r="L2858">
        <v>35.867685277793733</v>
      </c>
      <c r="M2858">
        <v>261869.97021319182</v>
      </c>
    </row>
    <row r="2859" spans="2:13" x14ac:dyDescent="0.25">
      <c r="B2859" s="13">
        <v>42108</v>
      </c>
      <c r="C2859">
        <v>2840</v>
      </c>
      <c r="D2859" s="19">
        <f t="shared" si="132"/>
        <v>261869.97021326845</v>
      </c>
      <c r="E2859" s="19">
        <f t="shared" si="133"/>
        <v>35.872598659351844</v>
      </c>
      <c r="F2859" s="19">
        <f t="shared" si="134"/>
        <v>261905.84281192781</v>
      </c>
      <c r="I2859" s="13">
        <v>42108</v>
      </c>
      <c r="J2859">
        <v>2840</v>
      </c>
      <c r="K2859">
        <v>261869.97021319182</v>
      </c>
      <c r="L2859">
        <v>35.872598659338628</v>
      </c>
      <c r="M2859">
        <v>261905.84281185115</v>
      </c>
    </row>
    <row r="2860" spans="2:13" x14ac:dyDescent="0.25">
      <c r="B2860" s="13">
        <v>42109</v>
      </c>
      <c r="C2860">
        <v>2841</v>
      </c>
      <c r="D2860" s="19">
        <f t="shared" si="132"/>
        <v>261905.84281192781</v>
      </c>
      <c r="E2860" s="19">
        <f t="shared" si="133"/>
        <v>35.877512713962716</v>
      </c>
      <c r="F2860" s="19">
        <f t="shared" si="134"/>
        <v>261941.72032464176</v>
      </c>
      <c r="I2860" s="13">
        <v>42109</v>
      </c>
      <c r="J2860">
        <v>2841</v>
      </c>
      <c r="K2860">
        <v>261905.84281185109</v>
      </c>
      <c r="L2860">
        <v>35.877512713949493</v>
      </c>
      <c r="M2860">
        <v>261941.72032456505</v>
      </c>
    </row>
    <row r="2861" spans="2:13" x14ac:dyDescent="0.25">
      <c r="B2861" s="13">
        <v>42110</v>
      </c>
      <c r="C2861">
        <v>2842</v>
      </c>
      <c r="D2861" s="19">
        <f t="shared" si="132"/>
        <v>261941.72032464176</v>
      </c>
      <c r="E2861" s="19">
        <f t="shared" si="133"/>
        <v>35.88242744173175</v>
      </c>
      <c r="F2861" s="19">
        <f t="shared" si="134"/>
        <v>261977.60275208351</v>
      </c>
      <c r="I2861" s="13">
        <v>42110</v>
      </c>
      <c r="J2861">
        <v>2842</v>
      </c>
      <c r="K2861">
        <v>261941.72032456505</v>
      </c>
      <c r="L2861">
        <v>35.882427441718526</v>
      </c>
      <c r="M2861">
        <v>261977.60275200676</v>
      </c>
    </row>
    <row r="2862" spans="2:13" x14ac:dyDescent="0.25">
      <c r="B2862" s="13">
        <v>42111</v>
      </c>
      <c r="C2862">
        <v>2843</v>
      </c>
      <c r="D2862" s="19">
        <f t="shared" si="132"/>
        <v>261977.60275208351</v>
      </c>
      <c r="E2862" s="19">
        <f t="shared" si="133"/>
        <v>35.887342842751167</v>
      </c>
      <c r="F2862" s="19">
        <f t="shared" si="134"/>
        <v>262013.49009492627</v>
      </c>
      <c r="I2862" s="13">
        <v>42111</v>
      </c>
      <c r="J2862">
        <v>2843</v>
      </c>
      <c r="K2862">
        <v>261977.60275200676</v>
      </c>
      <c r="L2862">
        <v>35.887342842737937</v>
      </c>
      <c r="M2862">
        <v>262013.49009484949</v>
      </c>
    </row>
    <row r="2863" spans="2:13" x14ac:dyDescent="0.25">
      <c r="B2863" s="13">
        <v>42112</v>
      </c>
      <c r="C2863">
        <v>2844</v>
      </c>
      <c r="D2863" s="19">
        <f t="shared" si="132"/>
        <v>262013.49009492627</v>
      </c>
      <c r="E2863" s="19">
        <f t="shared" si="133"/>
        <v>35.892258917113189</v>
      </c>
      <c r="F2863" s="19">
        <f t="shared" si="134"/>
        <v>262049.38235384339</v>
      </c>
      <c r="I2863" s="13">
        <v>42112</v>
      </c>
      <c r="J2863">
        <v>2844</v>
      </c>
      <c r="K2863">
        <v>262013.49009484943</v>
      </c>
      <c r="L2863">
        <v>35.892258917099952</v>
      </c>
      <c r="M2863">
        <v>262049.38235376653</v>
      </c>
    </row>
    <row r="2864" spans="2:13" x14ac:dyDescent="0.25">
      <c r="B2864" s="13">
        <v>42113</v>
      </c>
      <c r="C2864">
        <v>2845</v>
      </c>
      <c r="D2864" s="19">
        <f t="shared" si="132"/>
        <v>262049.38235384339</v>
      </c>
      <c r="E2864" s="19">
        <f t="shared" si="133"/>
        <v>35.897175664910058</v>
      </c>
      <c r="F2864" s="19">
        <f t="shared" si="134"/>
        <v>262085.27952950829</v>
      </c>
      <c r="I2864" s="13">
        <v>42113</v>
      </c>
      <c r="J2864">
        <v>2845</v>
      </c>
      <c r="K2864">
        <v>262049.38235376641</v>
      </c>
      <c r="L2864">
        <v>35.897175664896814</v>
      </c>
      <c r="M2864">
        <v>262085.27952943131</v>
      </c>
    </row>
    <row r="2865" spans="2:13" x14ac:dyDescent="0.25">
      <c r="B2865" s="13">
        <v>42114</v>
      </c>
      <c r="C2865">
        <v>2846</v>
      </c>
      <c r="D2865" s="19">
        <f t="shared" si="132"/>
        <v>262085.27952950829</v>
      </c>
      <c r="E2865" s="19">
        <f t="shared" si="133"/>
        <v>35.902093086234018</v>
      </c>
      <c r="F2865" s="19">
        <f t="shared" si="134"/>
        <v>262121.18162259454</v>
      </c>
      <c r="I2865" s="13">
        <v>42114</v>
      </c>
      <c r="J2865">
        <v>2846</v>
      </c>
      <c r="K2865">
        <v>262085.2795294314</v>
      </c>
      <c r="L2865">
        <v>35.902093086220773</v>
      </c>
      <c r="M2865">
        <v>262121.18162251762</v>
      </c>
    </row>
    <row r="2866" spans="2:13" x14ac:dyDescent="0.25">
      <c r="B2866" s="13">
        <v>42115</v>
      </c>
      <c r="C2866">
        <v>2847</v>
      </c>
      <c r="D2866" s="19">
        <f t="shared" si="132"/>
        <v>262121.18162259454</v>
      </c>
      <c r="E2866" s="19">
        <f t="shared" si="133"/>
        <v>35.907011181177339</v>
      </c>
      <c r="F2866" s="19">
        <f t="shared" si="134"/>
        <v>262157.08863377571</v>
      </c>
      <c r="I2866" s="13">
        <v>42115</v>
      </c>
      <c r="J2866">
        <v>2847</v>
      </c>
      <c r="K2866">
        <v>262121.18162251762</v>
      </c>
      <c r="L2866">
        <v>35.90701118116408</v>
      </c>
      <c r="M2866">
        <v>262157.08863369876</v>
      </c>
    </row>
    <row r="2867" spans="2:13" x14ac:dyDescent="0.25">
      <c r="B2867" s="13">
        <v>42116</v>
      </c>
      <c r="C2867">
        <v>2848</v>
      </c>
      <c r="D2867" s="19">
        <f t="shared" si="132"/>
        <v>262157.08863377571</v>
      </c>
      <c r="E2867" s="19">
        <f t="shared" si="133"/>
        <v>35.911929949832292</v>
      </c>
      <c r="F2867" s="19">
        <f t="shared" si="134"/>
        <v>262193.00056372554</v>
      </c>
      <c r="I2867" s="13">
        <v>42116</v>
      </c>
      <c r="J2867">
        <v>2848</v>
      </c>
      <c r="K2867">
        <v>262157.08863369876</v>
      </c>
      <c r="L2867">
        <v>35.911929949819026</v>
      </c>
      <c r="M2867">
        <v>262193.00056364859</v>
      </c>
    </row>
    <row r="2868" spans="2:13" x14ac:dyDescent="0.25">
      <c r="B2868" s="13">
        <v>42117</v>
      </c>
      <c r="C2868">
        <v>2849</v>
      </c>
      <c r="D2868" s="19">
        <f t="shared" si="132"/>
        <v>262193.00056372554</v>
      </c>
      <c r="E2868" s="19">
        <f t="shared" si="133"/>
        <v>35.916849392291176</v>
      </c>
      <c r="F2868" s="19">
        <f t="shared" si="134"/>
        <v>262228.91741311783</v>
      </c>
      <c r="I2868" s="13">
        <v>42117</v>
      </c>
      <c r="J2868">
        <v>2849</v>
      </c>
      <c r="K2868">
        <v>262193.00056364847</v>
      </c>
      <c r="L2868">
        <v>35.916849392277896</v>
      </c>
      <c r="M2868">
        <v>262228.91741304076</v>
      </c>
    </row>
    <row r="2869" spans="2:13" x14ac:dyDescent="0.25">
      <c r="B2869" s="13">
        <v>42118</v>
      </c>
      <c r="C2869">
        <v>2850</v>
      </c>
      <c r="D2869" s="19">
        <f t="shared" si="132"/>
        <v>262228.91741311783</v>
      </c>
      <c r="E2869" s="19">
        <f t="shared" si="133"/>
        <v>35.921769508646285</v>
      </c>
      <c r="F2869" s="19">
        <f t="shared" si="134"/>
        <v>262264.83918262646</v>
      </c>
      <c r="I2869" s="13">
        <v>42118</v>
      </c>
      <c r="J2869">
        <v>2850</v>
      </c>
      <c r="K2869">
        <v>262228.9174130407</v>
      </c>
      <c r="L2869">
        <v>35.921769508633005</v>
      </c>
      <c r="M2869">
        <v>262264.83918254933</v>
      </c>
    </row>
    <row r="2870" spans="2:13" x14ac:dyDescent="0.25">
      <c r="B2870" s="13">
        <v>42119</v>
      </c>
      <c r="C2870">
        <v>2851</v>
      </c>
      <c r="D2870" s="19">
        <f t="shared" si="132"/>
        <v>262264.83918262646</v>
      </c>
      <c r="E2870" s="19">
        <f t="shared" si="133"/>
        <v>35.926690298989932</v>
      </c>
      <c r="F2870" s="19">
        <f t="shared" si="134"/>
        <v>262300.76587292546</v>
      </c>
      <c r="I2870" s="13">
        <v>42119</v>
      </c>
      <c r="J2870">
        <v>2851</v>
      </c>
      <c r="K2870">
        <v>262264.83918254933</v>
      </c>
      <c r="L2870">
        <v>35.926690298976652</v>
      </c>
      <c r="M2870">
        <v>262300.76587284834</v>
      </c>
    </row>
    <row r="2871" spans="2:13" x14ac:dyDescent="0.25">
      <c r="B2871" s="13">
        <v>42120</v>
      </c>
      <c r="C2871">
        <v>2852</v>
      </c>
      <c r="D2871" s="19">
        <f t="shared" si="132"/>
        <v>262300.76587292546</v>
      </c>
      <c r="E2871" s="19">
        <f t="shared" si="133"/>
        <v>35.931611763414452</v>
      </c>
      <c r="F2871" s="19">
        <f t="shared" si="134"/>
        <v>262336.69748468889</v>
      </c>
      <c r="I2871" s="13">
        <v>42120</v>
      </c>
      <c r="J2871">
        <v>2852</v>
      </c>
      <c r="K2871">
        <v>262300.76587284828</v>
      </c>
      <c r="L2871">
        <v>35.931611763401165</v>
      </c>
      <c r="M2871">
        <v>262336.69748461171</v>
      </c>
    </row>
    <row r="2872" spans="2:13" x14ac:dyDescent="0.25">
      <c r="B2872" s="13">
        <v>42121</v>
      </c>
      <c r="C2872">
        <v>2853</v>
      </c>
      <c r="D2872" s="19">
        <f t="shared" si="132"/>
        <v>262336.69748468889</v>
      </c>
      <c r="E2872" s="19">
        <f t="shared" si="133"/>
        <v>35.936533902012179</v>
      </c>
      <c r="F2872" s="19">
        <f t="shared" si="134"/>
        <v>262372.63401859091</v>
      </c>
      <c r="I2872" s="13">
        <v>42121</v>
      </c>
      <c r="J2872">
        <v>2853</v>
      </c>
      <c r="K2872">
        <v>262336.69748461171</v>
      </c>
      <c r="L2872">
        <v>35.936533901998892</v>
      </c>
      <c r="M2872">
        <v>262372.63401851372</v>
      </c>
    </row>
    <row r="2873" spans="2:13" x14ac:dyDescent="0.25">
      <c r="B2873" s="13">
        <v>42122</v>
      </c>
      <c r="C2873">
        <v>2854</v>
      </c>
      <c r="D2873" s="19">
        <f t="shared" si="132"/>
        <v>262372.63401859091</v>
      </c>
      <c r="E2873" s="19">
        <f t="shared" si="133"/>
        <v>35.941456714875471</v>
      </c>
      <c r="F2873" s="19">
        <f t="shared" si="134"/>
        <v>262408.57547530578</v>
      </c>
      <c r="I2873" s="13">
        <v>42122</v>
      </c>
      <c r="J2873">
        <v>2854</v>
      </c>
      <c r="K2873">
        <v>262372.63401851372</v>
      </c>
      <c r="L2873">
        <v>35.94145671486217</v>
      </c>
      <c r="M2873">
        <v>262408.5754752286</v>
      </c>
    </row>
    <row r="2874" spans="2:13" x14ac:dyDescent="0.25">
      <c r="B2874" s="13">
        <v>42123</v>
      </c>
      <c r="C2874">
        <v>2855</v>
      </c>
      <c r="D2874" s="19">
        <f t="shared" si="132"/>
        <v>262408.57547530578</v>
      </c>
      <c r="E2874" s="19">
        <f t="shared" si="133"/>
        <v>35.946380202096684</v>
      </c>
      <c r="F2874" s="19">
        <f t="shared" si="134"/>
        <v>262444.52185550786</v>
      </c>
      <c r="I2874" s="13">
        <v>42123</v>
      </c>
      <c r="J2874">
        <v>2855</v>
      </c>
      <c r="K2874">
        <v>262408.57547522848</v>
      </c>
      <c r="L2874">
        <v>35.94638020208339</v>
      </c>
      <c r="M2874">
        <v>262444.52185543056</v>
      </c>
    </row>
    <row r="2875" spans="2:13" x14ac:dyDescent="0.25">
      <c r="B2875" s="13">
        <v>42124</v>
      </c>
      <c r="C2875">
        <v>2856</v>
      </c>
      <c r="D2875" s="19">
        <f t="shared" si="132"/>
        <v>262444.52185550786</v>
      </c>
      <c r="E2875" s="19">
        <f t="shared" si="133"/>
        <v>35.951304363768202</v>
      </c>
      <c r="F2875" s="19">
        <f t="shared" si="134"/>
        <v>262480.47315987165</v>
      </c>
      <c r="I2875" s="13">
        <v>42124</v>
      </c>
      <c r="J2875">
        <v>2856</v>
      </c>
      <c r="K2875">
        <v>262444.52185543056</v>
      </c>
      <c r="L2875">
        <v>35.951304363754893</v>
      </c>
      <c r="M2875">
        <v>262480.47315979429</v>
      </c>
    </row>
    <row r="2876" spans="2:13" x14ac:dyDescent="0.25">
      <c r="B2876" s="13">
        <v>42125</v>
      </c>
      <c r="C2876">
        <v>2857</v>
      </c>
      <c r="D2876" s="19">
        <f t="shared" si="132"/>
        <v>262480.47315987165</v>
      </c>
      <c r="E2876" s="19">
        <f t="shared" si="133"/>
        <v>35.956229199982424</v>
      </c>
      <c r="F2876" s="19">
        <f t="shared" si="134"/>
        <v>262516.42938907165</v>
      </c>
      <c r="I2876" s="13">
        <v>42125</v>
      </c>
      <c r="J2876">
        <v>2857</v>
      </c>
      <c r="K2876">
        <v>262480.47315979429</v>
      </c>
      <c r="L2876">
        <v>35.956229199969108</v>
      </c>
      <c r="M2876">
        <v>262516.42938899423</v>
      </c>
    </row>
    <row r="2877" spans="2:13" x14ac:dyDescent="0.25">
      <c r="B2877" s="13">
        <v>42126</v>
      </c>
      <c r="C2877">
        <v>2858</v>
      </c>
      <c r="D2877" s="19">
        <f t="shared" si="132"/>
        <v>262516.42938907165</v>
      </c>
      <c r="E2877" s="19">
        <f t="shared" si="133"/>
        <v>35.961154710831735</v>
      </c>
      <c r="F2877" s="19">
        <f t="shared" si="134"/>
        <v>262552.3905437825</v>
      </c>
      <c r="I2877" s="13">
        <v>42126</v>
      </c>
      <c r="J2877">
        <v>2858</v>
      </c>
      <c r="K2877">
        <v>262516.42938899423</v>
      </c>
      <c r="L2877">
        <v>35.961154710818413</v>
      </c>
      <c r="M2877">
        <v>262552.39054370503</v>
      </c>
    </row>
    <row r="2878" spans="2:13" x14ac:dyDescent="0.25">
      <c r="B2878" s="13">
        <v>42127</v>
      </c>
      <c r="C2878">
        <v>2859</v>
      </c>
      <c r="D2878" s="19">
        <f t="shared" si="132"/>
        <v>262552.3905437825</v>
      </c>
      <c r="E2878" s="19">
        <f t="shared" si="133"/>
        <v>35.966080896408563</v>
      </c>
      <c r="F2878" s="19">
        <f t="shared" si="134"/>
        <v>262588.35662467888</v>
      </c>
      <c r="I2878" s="13">
        <v>42127</v>
      </c>
      <c r="J2878">
        <v>2859</v>
      </c>
      <c r="K2878">
        <v>262552.39054370503</v>
      </c>
      <c r="L2878">
        <v>35.966080896395233</v>
      </c>
      <c r="M2878">
        <v>262588.35662460141</v>
      </c>
    </row>
    <row r="2879" spans="2:13" x14ac:dyDescent="0.25">
      <c r="B2879" s="13">
        <v>42128</v>
      </c>
      <c r="C2879">
        <v>2860</v>
      </c>
      <c r="D2879" s="19">
        <f t="shared" si="132"/>
        <v>262588.35662467888</v>
      </c>
      <c r="E2879" s="19">
        <f t="shared" si="133"/>
        <v>35.971007756805328</v>
      </c>
      <c r="F2879" s="19">
        <f t="shared" si="134"/>
        <v>262624.32763243571</v>
      </c>
      <c r="I2879" s="13">
        <v>42128</v>
      </c>
      <c r="J2879">
        <v>2860</v>
      </c>
      <c r="K2879">
        <v>262588.35662460147</v>
      </c>
      <c r="L2879">
        <v>35.971007756791991</v>
      </c>
      <c r="M2879">
        <v>262624.32763235824</v>
      </c>
    </row>
    <row r="2880" spans="2:13" x14ac:dyDescent="0.25">
      <c r="B2880" s="13">
        <v>42129</v>
      </c>
      <c r="C2880">
        <v>2861</v>
      </c>
      <c r="D2880" s="19">
        <f t="shared" si="132"/>
        <v>262624.32763243571</v>
      </c>
      <c r="E2880" s="19">
        <f t="shared" si="133"/>
        <v>35.975935292114485</v>
      </c>
      <c r="F2880" s="19">
        <f t="shared" si="134"/>
        <v>262660.30356772785</v>
      </c>
      <c r="I2880" s="13">
        <v>42129</v>
      </c>
      <c r="J2880">
        <v>2861</v>
      </c>
      <c r="K2880">
        <v>262624.32763235812</v>
      </c>
      <c r="L2880">
        <v>35.975935292101148</v>
      </c>
      <c r="M2880">
        <v>262660.3035676502</v>
      </c>
    </row>
    <row r="2881" spans="2:13" x14ac:dyDescent="0.25">
      <c r="B2881" s="13">
        <v>42130</v>
      </c>
      <c r="C2881">
        <v>2862</v>
      </c>
      <c r="D2881" s="19">
        <f t="shared" si="132"/>
        <v>262660.30356772785</v>
      </c>
      <c r="E2881" s="19">
        <f t="shared" si="133"/>
        <v>35.980863502428477</v>
      </c>
      <c r="F2881" s="19">
        <f t="shared" si="134"/>
        <v>262696.28443123028</v>
      </c>
      <c r="I2881" s="13">
        <v>42130</v>
      </c>
      <c r="J2881">
        <v>2862</v>
      </c>
      <c r="K2881">
        <v>262660.30356765032</v>
      </c>
      <c r="L2881">
        <v>35.980863502415119</v>
      </c>
      <c r="M2881">
        <v>262696.28443115274</v>
      </c>
    </row>
    <row r="2882" spans="2:13" x14ac:dyDescent="0.25">
      <c r="B2882" s="13">
        <v>42131</v>
      </c>
      <c r="C2882">
        <v>2863</v>
      </c>
      <c r="D2882" s="19">
        <f t="shared" si="132"/>
        <v>262696.28443123028</v>
      </c>
      <c r="E2882" s="19">
        <f t="shared" si="133"/>
        <v>35.985792387839766</v>
      </c>
      <c r="F2882" s="19">
        <f t="shared" si="134"/>
        <v>262732.27022361814</v>
      </c>
      <c r="I2882" s="13">
        <v>42131</v>
      </c>
      <c r="J2882">
        <v>2863</v>
      </c>
      <c r="K2882">
        <v>262696.28443115263</v>
      </c>
      <c r="L2882">
        <v>35.985792387826407</v>
      </c>
      <c r="M2882">
        <v>262732.27022354043</v>
      </c>
    </row>
    <row r="2883" spans="2:13" x14ac:dyDescent="0.25">
      <c r="B2883" s="13">
        <v>42132</v>
      </c>
      <c r="C2883">
        <v>2864</v>
      </c>
      <c r="D2883" s="19">
        <f t="shared" si="132"/>
        <v>262732.27022361814</v>
      </c>
      <c r="E2883" s="19">
        <f t="shared" si="133"/>
        <v>35.990721948440843</v>
      </c>
      <c r="F2883" s="19">
        <f t="shared" si="134"/>
        <v>262768.26094556658</v>
      </c>
      <c r="I2883" s="13">
        <v>42132</v>
      </c>
      <c r="J2883">
        <v>2864</v>
      </c>
      <c r="K2883">
        <v>262732.27022354043</v>
      </c>
      <c r="L2883">
        <v>35.990721948427471</v>
      </c>
      <c r="M2883">
        <v>262768.26094548887</v>
      </c>
    </row>
    <row r="2884" spans="2:13" x14ac:dyDescent="0.25">
      <c r="B2884" s="13">
        <v>42133</v>
      </c>
      <c r="C2884">
        <v>2865</v>
      </c>
      <c r="D2884" s="19">
        <f t="shared" si="132"/>
        <v>262768.26094556658</v>
      </c>
      <c r="E2884" s="19">
        <f t="shared" si="133"/>
        <v>35.995652184324193</v>
      </c>
      <c r="F2884" s="19">
        <f t="shared" si="134"/>
        <v>262804.25659775088</v>
      </c>
      <c r="I2884" s="13">
        <v>42133</v>
      </c>
      <c r="J2884">
        <v>2865</v>
      </c>
      <c r="K2884">
        <v>262768.26094548882</v>
      </c>
      <c r="L2884">
        <v>35.995652184310813</v>
      </c>
      <c r="M2884">
        <v>262804.25659767311</v>
      </c>
    </row>
    <row r="2885" spans="2:13" x14ac:dyDescent="0.25">
      <c r="B2885" s="13">
        <v>42134</v>
      </c>
      <c r="C2885">
        <v>2866</v>
      </c>
      <c r="D2885" s="19">
        <f t="shared" si="132"/>
        <v>262804.25659775088</v>
      </c>
      <c r="E2885" s="19">
        <f t="shared" si="133"/>
        <v>36.000583095582314</v>
      </c>
      <c r="F2885" s="19">
        <f t="shared" si="134"/>
        <v>262840.25718084647</v>
      </c>
      <c r="I2885" s="13">
        <v>42134</v>
      </c>
      <c r="J2885">
        <v>2866</v>
      </c>
      <c r="K2885">
        <v>262804.25659767311</v>
      </c>
      <c r="L2885">
        <v>36.000583095568942</v>
      </c>
      <c r="M2885">
        <v>262840.25718076871</v>
      </c>
    </row>
    <row r="2886" spans="2:13" x14ac:dyDescent="0.25">
      <c r="B2886" s="13">
        <v>42135</v>
      </c>
      <c r="C2886">
        <v>2867</v>
      </c>
      <c r="D2886" s="19">
        <f t="shared" si="132"/>
        <v>262840.25718084647</v>
      </c>
      <c r="E2886" s="19">
        <f t="shared" si="133"/>
        <v>36.005514682307741</v>
      </c>
      <c r="F2886" s="19">
        <f t="shared" si="134"/>
        <v>262876.2626955288</v>
      </c>
      <c r="I2886" s="13">
        <v>42135</v>
      </c>
      <c r="J2886">
        <v>2867</v>
      </c>
      <c r="K2886">
        <v>262840.25718076865</v>
      </c>
      <c r="L2886">
        <v>36.005514682294354</v>
      </c>
      <c r="M2886">
        <v>262876.26269545092</v>
      </c>
    </row>
    <row r="2887" spans="2:13" x14ac:dyDescent="0.25">
      <c r="B2887" s="13">
        <v>42136</v>
      </c>
      <c r="C2887">
        <v>2868</v>
      </c>
      <c r="D2887" s="19">
        <f t="shared" si="132"/>
        <v>262876.2626955288</v>
      </c>
      <c r="E2887" s="19">
        <f t="shared" si="133"/>
        <v>36.010446944592992</v>
      </c>
      <c r="F2887" s="19">
        <f t="shared" si="134"/>
        <v>262912.27314247336</v>
      </c>
      <c r="I2887" s="13">
        <v>42136</v>
      </c>
      <c r="J2887">
        <v>2868</v>
      </c>
      <c r="K2887">
        <v>262876.26269545098</v>
      </c>
      <c r="L2887">
        <v>36.010446944579606</v>
      </c>
      <c r="M2887">
        <v>262912.27314239554</v>
      </c>
    </row>
    <row r="2888" spans="2:13" x14ac:dyDescent="0.25">
      <c r="B2888" s="13">
        <v>42137</v>
      </c>
      <c r="C2888">
        <v>2869</v>
      </c>
      <c r="D2888" s="19">
        <f t="shared" si="132"/>
        <v>262912.27314247336</v>
      </c>
      <c r="E2888" s="19">
        <f t="shared" si="133"/>
        <v>36.015379882530603</v>
      </c>
      <c r="F2888" s="19">
        <f t="shared" si="134"/>
        <v>262948.2885223559</v>
      </c>
      <c r="I2888" s="13">
        <v>42137</v>
      </c>
      <c r="J2888">
        <v>2869</v>
      </c>
      <c r="K2888">
        <v>262912.27314239548</v>
      </c>
      <c r="L2888">
        <v>36.015379882517209</v>
      </c>
      <c r="M2888">
        <v>262948.28852227802</v>
      </c>
    </row>
    <row r="2889" spans="2:13" x14ac:dyDescent="0.25">
      <c r="B2889" s="13">
        <v>42138</v>
      </c>
      <c r="C2889">
        <v>2870</v>
      </c>
      <c r="D2889" s="19">
        <f t="shared" si="132"/>
        <v>262948.2885223559</v>
      </c>
      <c r="E2889" s="19">
        <f t="shared" si="133"/>
        <v>36.020313496213141</v>
      </c>
      <c r="F2889" s="19">
        <f t="shared" si="134"/>
        <v>262984.30883585213</v>
      </c>
      <c r="I2889" s="13">
        <v>42138</v>
      </c>
      <c r="J2889">
        <v>2870</v>
      </c>
      <c r="K2889">
        <v>262948.28852227796</v>
      </c>
      <c r="L2889">
        <v>36.020313496199741</v>
      </c>
      <c r="M2889">
        <v>262984.30883577414</v>
      </c>
    </row>
    <row r="2890" spans="2:13" x14ac:dyDescent="0.25">
      <c r="B2890" s="13">
        <v>42139</v>
      </c>
      <c r="C2890">
        <v>2871</v>
      </c>
      <c r="D2890" s="19">
        <f t="shared" si="132"/>
        <v>262984.30883585213</v>
      </c>
      <c r="E2890" s="19">
        <f t="shared" si="133"/>
        <v>36.025247785733171</v>
      </c>
      <c r="F2890" s="19">
        <f t="shared" si="134"/>
        <v>263020.33408363786</v>
      </c>
      <c r="I2890" s="13">
        <v>42139</v>
      </c>
      <c r="J2890">
        <v>2871</v>
      </c>
      <c r="K2890">
        <v>262984.30883577414</v>
      </c>
      <c r="L2890">
        <v>36.025247785719763</v>
      </c>
      <c r="M2890">
        <v>263020.33408355986</v>
      </c>
    </row>
    <row r="2891" spans="2:13" x14ac:dyDescent="0.25">
      <c r="B2891" s="13">
        <v>42140</v>
      </c>
      <c r="C2891">
        <v>2872</v>
      </c>
      <c r="D2891" s="19">
        <f t="shared" si="132"/>
        <v>263020.33408363786</v>
      </c>
      <c r="E2891" s="19">
        <f t="shared" si="133"/>
        <v>36.030182751183276</v>
      </c>
      <c r="F2891" s="19">
        <f t="shared" si="134"/>
        <v>263056.36426638905</v>
      </c>
      <c r="I2891" s="13">
        <v>42140</v>
      </c>
      <c r="J2891">
        <v>2872</v>
      </c>
      <c r="K2891">
        <v>263020.33408355992</v>
      </c>
      <c r="L2891">
        <v>36.030182751169868</v>
      </c>
      <c r="M2891">
        <v>263056.36426631111</v>
      </c>
    </row>
    <row r="2892" spans="2:13" x14ac:dyDescent="0.25">
      <c r="B2892" s="13">
        <v>42141</v>
      </c>
      <c r="C2892">
        <v>2873</v>
      </c>
      <c r="D2892" s="19">
        <f t="shared" si="132"/>
        <v>263056.36426638905</v>
      </c>
      <c r="E2892" s="19">
        <f t="shared" si="133"/>
        <v>36.035118392656038</v>
      </c>
      <c r="F2892" s="19">
        <f t="shared" si="134"/>
        <v>263092.39938478172</v>
      </c>
      <c r="I2892" s="13">
        <v>42141</v>
      </c>
      <c r="J2892">
        <v>2873</v>
      </c>
      <c r="K2892">
        <v>263056.36426631093</v>
      </c>
      <c r="L2892">
        <v>36.035118392642616</v>
      </c>
      <c r="M2892">
        <v>263092.3993847036</v>
      </c>
    </row>
    <row r="2893" spans="2:13" x14ac:dyDescent="0.25">
      <c r="B2893" s="13">
        <v>42142</v>
      </c>
      <c r="C2893">
        <v>2874</v>
      </c>
      <c r="D2893" s="19">
        <f t="shared" si="132"/>
        <v>263092.39938478172</v>
      </c>
      <c r="E2893" s="19">
        <f t="shared" si="133"/>
        <v>36.040054710244078</v>
      </c>
      <c r="F2893" s="19">
        <f t="shared" si="134"/>
        <v>263128.43943949195</v>
      </c>
      <c r="I2893" s="13">
        <v>42142</v>
      </c>
      <c r="J2893">
        <v>2874</v>
      </c>
      <c r="K2893">
        <v>263092.3993847036</v>
      </c>
      <c r="L2893">
        <v>36.040054710230649</v>
      </c>
      <c r="M2893">
        <v>263128.43943941384</v>
      </c>
    </row>
    <row r="2894" spans="2:13" x14ac:dyDescent="0.25">
      <c r="B2894" s="13">
        <v>42143</v>
      </c>
      <c r="C2894">
        <v>2875</v>
      </c>
      <c r="D2894" s="19">
        <f t="shared" si="132"/>
        <v>263128.43943949195</v>
      </c>
      <c r="E2894" s="19">
        <f t="shared" si="133"/>
        <v>36.044991704040001</v>
      </c>
      <c r="F2894" s="19">
        <f t="shared" si="134"/>
        <v>263164.484431196</v>
      </c>
      <c r="I2894" s="13">
        <v>42143</v>
      </c>
      <c r="J2894">
        <v>2875</v>
      </c>
      <c r="K2894">
        <v>263128.43943941384</v>
      </c>
      <c r="L2894">
        <v>36.044991704026565</v>
      </c>
      <c r="M2894">
        <v>263164.48443111789</v>
      </c>
    </row>
    <row r="2895" spans="2:13" x14ac:dyDescent="0.25">
      <c r="B2895" s="13">
        <v>42144</v>
      </c>
      <c r="C2895">
        <v>2876</v>
      </c>
      <c r="D2895" s="19">
        <f t="shared" si="132"/>
        <v>263164.484431196</v>
      </c>
      <c r="E2895" s="19">
        <f t="shared" si="133"/>
        <v>36.049929374136447</v>
      </c>
      <c r="F2895" s="19">
        <f t="shared" si="134"/>
        <v>263200.53436057013</v>
      </c>
      <c r="I2895" s="13">
        <v>42144</v>
      </c>
      <c r="J2895">
        <v>2876</v>
      </c>
      <c r="K2895">
        <v>263164.48443111783</v>
      </c>
      <c r="L2895">
        <v>36.049929374123003</v>
      </c>
      <c r="M2895">
        <v>263200.53436049196</v>
      </c>
    </row>
    <row r="2896" spans="2:13" x14ac:dyDescent="0.25">
      <c r="B2896" s="13">
        <v>42145</v>
      </c>
      <c r="C2896">
        <v>2877</v>
      </c>
      <c r="D2896" s="19">
        <f t="shared" si="132"/>
        <v>263200.53436057013</v>
      </c>
      <c r="E2896" s="19">
        <f t="shared" si="133"/>
        <v>36.054867720626049</v>
      </c>
      <c r="F2896" s="19">
        <f t="shared" si="134"/>
        <v>263236.58922829077</v>
      </c>
      <c r="I2896" s="13">
        <v>42145</v>
      </c>
      <c r="J2896">
        <v>2877</v>
      </c>
      <c r="K2896">
        <v>263200.5343604919</v>
      </c>
      <c r="L2896">
        <v>36.054867720612606</v>
      </c>
      <c r="M2896">
        <v>263236.58922821254</v>
      </c>
    </row>
    <row r="2897" spans="2:13" x14ac:dyDescent="0.25">
      <c r="B2897" s="13">
        <v>42146</v>
      </c>
      <c r="C2897">
        <v>2878</v>
      </c>
      <c r="D2897" s="19">
        <f t="shared" si="132"/>
        <v>263236.58922829077</v>
      </c>
      <c r="E2897" s="19">
        <f t="shared" si="133"/>
        <v>36.059806743601477</v>
      </c>
      <c r="F2897" s="19">
        <f t="shared" si="134"/>
        <v>263272.64903503435</v>
      </c>
      <c r="I2897" s="13">
        <v>42146</v>
      </c>
      <c r="J2897">
        <v>2878</v>
      </c>
      <c r="K2897">
        <v>263236.58922821254</v>
      </c>
      <c r="L2897">
        <v>36.059806743588027</v>
      </c>
      <c r="M2897">
        <v>263272.64903495612</v>
      </c>
    </row>
    <row r="2898" spans="2:13" x14ac:dyDescent="0.25">
      <c r="B2898" s="13">
        <v>42147</v>
      </c>
      <c r="C2898">
        <v>2879</v>
      </c>
      <c r="D2898" s="19">
        <f t="shared" si="132"/>
        <v>263272.64903503435</v>
      </c>
      <c r="E2898" s="19">
        <f t="shared" si="133"/>
        <v>36.064746443155393</v>
      </c>
      <c r="F2898" s="19">
        <f t="shared" si="134"/>
        <v>263308.71378147753</v>
      </c>
      <c r="I2898" s="13">
        <v>42147</v>
      </c>
      <c r="J2898">
        <v>2879</v>
      </c>
      <c r="K2898">
        <v>263272.64903495606</v>
      </c>
      <c r="L2898">
        <v>36.064746443141942</v>
      </c>
      <c r="M2898">
        <v>263308.71378139919</v>
      </c>
    </row>
    <row r="2899" spans="2:13" x14ac:dyDescent="0.25">
      <c r="B2899" s="13">
        <v>42148</v>
      </c>
      <c r="C2899">
        <v>2880</v>
      </c>
      <c r="D2899" s="19">
        <f t="shared" si="132"/>
        <v>263308.71378147753</v>
      </c>
      <c r="E2899" s="19">
        <f t="shared" si="133"/>
        <v>36.069686819380486</v>
      </c>
      <c r="F2899" s="19">
        <f t="shared" si="134"/>
        <v>263344.78346829693</v>
      </c>
      <c r="I2899" s="13">
        <v>42148</v>
      </c>
      <c r="J2899">
        <v>2880</v>
      </c>
      <c r="K2899">
        <v>263308.71378139919</v>
      </c>
      <c r="L2899">
        <v>36.069686819367028</v>
      </c>
      <c r="M2899">
        <v>263344.78346821858</v>
      </c>
    </row>
    <row r="2900" spans="2:13" x14ac:dyDescent="0.25">
      <c r="B2900" s="13">
        <v>42149</v>
      </c>
      <c r="C2900">
        <v>2881</v>
      </c>
      <c r="D2900" s="19">
        <f t="shared" si="132"/>
        <v>263344.78346829693</v>
      </c>
      <c r="E2900" s="19">
        <f t="shared" si="133"/>
        <v>36.074627872369447</v>
      </c>
      <c r="F2900" s="19">
        <f t="shared" si="134"/>
        <v>263380.85809616931</v>
      </c>
      <c r="I2900" s="13">
        <v>42149</v>
      </c>
      <c r="J2900">
        <v>2881</v>
      </c>
      <c r="K2900">
        <v>263344.78346821846</v>
      </c>
      <c r="L2900">
        <v>36.074627872355975</v>
      </c>
      <c r="M2900">
        <v>263380.85809609084</v>
      </c>
    </row>
    <row r="2901" spans="2:13" x14ac:dyDescent="0.25">
      <c r="B2901" s="13">
        <v>42150</v>
      </c>
      <c r="C2901">
        <v>2882</v>
      </c>
      <c r="D2901" s="19">
        <f t="shared" ref="D2901:D2964" si="135">F2900</f>
        <v>263380.85809616931</v>
      </c>
      <c r="E2901" s="19">
        <f t="shared" ref="E2901:E2964" si="136">D2901*_nPIR</f>
        <v>36.079569602214981</v>
      </c>
      <c r="F2901" s="19">
        <f t="shared" si="134"/>
        <v>263416.93766577152</v>
      </c>
      <c r="I2901" s="13">
        <v>42150</v>
      </c>
      <c r="J2901">
        <v>2882</v>
      </c>
      <c r="K2901">
        <v>263380.85809609084</v>
      </c>
      <c r="L2901">
        <v>36.079569602201502</v>
      </c>
      <c r="M2901">
        <v>263416.93766569305</v>
      </c>
    </row>
    <row r="2902" spans="2:13" x14ac:dyDescent="0.25">
      <c r="B2902" s="13">
        <v>42151</v>
      </c>
      <c r="C2902">
        <v>2883</v>
      </c>
      <c r="D2902" s="19">
        <f t="shared" si="135"/>
        <v>263416.93766577152</v>
      </c>
      <c r="E2902" s="19">
        <f t="shared" si="136"/>
        <v>36.084512009009799</v>
      </c>
      <c r="F2902" s="19">
        <f t="shared" ref="F2902:F2965" si="137">D2902+E2902</f>
        <v>263453.02217778051</v>
      </c>
      <c r="I2902" s="13">
        <v>42151</v>
      </c>
      <c r="J2902">
        <v>2883</v>
      </c>
      <c r="K2902">
        <v>263416.93766569305</v>
      </c>
      <c r="L2902">
        <v>36.084512008996327</v>
      </c>
      <c r="M2902">
        <v>263453.02217770205</v>
      </c>
    </row>
    <row r="2903" spans="2:13" x14ac:dyDescent="0.25">
      <c r="B2903" s="13">
        <v>42152</v>
      </c>
      <c r="C2903">
        <v>2884</v>
      </c>
      <c r="D2903" s="19">
        <f t="shared" si="135"/>
        <v>263453.02217778051</v>
      </c>
      <c r="E2903" s="19">
        <f t="shared" si="136"/>
        <v>36.089455092846649</v>
      </c>
      <c r="F2903" s="19">
        <f t="shared" si="137"/>
        <v>263489.11163287336</v>
      </c>
      <c r="I2903" s="13">
        <v>42152</v>
      </c>
      <c r="J2903">
        <v>2884</v>
      </c>
      <c r="K2903">
        <v>263453.02217770205</v>
      </c>
      <c r="L2903">
        <v>36.089455092833155</v>
      </c>
      <c r="M2903">
        <v>263489.1116327949</v>
      </c>
    </row>
    <row r="2904" spans="2:13" x14ac:dyDescent="0.25">
      <c r="B2904" s="13">
        <v>42153</v>
      </c>
      <c r="C2904">
        <v>2885</v>
      </c>
      <c r="D2904" s="19">
        <f t="shared" si="135"/>
        <v>263489.11163287336</v>
      </c>
      <c r="E2904" s="19">
        <f t="shared" si="136"/>
        <v>36.094398853818277</v>
      </c>
      <c r="F2904" s="19">
        <f t="shared" si="137"/>
        <v>263525.2060317272</v>
      </c>
      <c r="I2904" s="13">
        <v>42153</v>
      </c>
      <c r="J2904">
        <v>2885</v>
      </c>
      <c r="K2904">
        <v>263489.1116327949</v>
      </c>
      <c r="L2904">
        <v>36.09439885380479</v>
      </c>
      <c r="M2904">
        <v>263525.20603164867</v>
      </c>
    </row>
    <row r="2905" spans="2:13" x14ac:dyDescent="0.25">
      <c r="B2905" s="13">
        <v>42154</v>
      </c>
      <c r="C2905">
        <v>2886</v>
      </c>
      <c r="D2905" s="19">
        <f t="shared" si="135"/>
        <v>263525.2060317272</v>
      </c>
      <c r="E2905" s="19">
        <f t="shared" si="136"/>
        <v>36.09934329201743</v>
      </c>
      <c r="F2905" s="19">
        <f t="shared" si="137"/>
        <v>263561.3053750192</v>
      </c>
      <c r="I2905" s="13">
        <v>42154</v>
      </c>
      <c r="J2905">
        <v>2886</v>
      </c>
      <c r="K2905">
        <v>263525.20603164856</v>
      </c>
      <c r="L2905">
        <v>36.09934329200393</v>
      </c>
      <c r="M2905">
        <v>263561.30537494057</v>
      </c>
    </row>
    <row r="2906" spans="2:13" x14ac:dyDescent="0.25">
      <c r="B2906" s="13">
        <v>42155</v>
      </c>
      <c r="C2906">
        <v>2887</v>
      </c>
      <c r="D2906" s="19">
        <f t="shared" si="135"/>
        <v>263561.3053750192</v>
      </c>
      <c r="E2906" s="19">
        <f t="shared" si="136"/>
        <v>36.104288407536885</v>
      </c>
      <c r="F2906" s="19">
        <f t="shared" si="137"/>
        <v>263597.40966342675</v>
      </c>
      <c r="I2906" s="13">
        <v>42155</v>
      </c>
      <c r="J2906">
        <v>2887</v>
      </c>
      <c r="K2906">
        <v>263561.30537494057</v>
      </c>
      <c r="L2906">
        <v>36.104288407523384</v>
      </c>
      <c r="M2906">
        <v>263597.40966334811</v>
      </c>
    </row>
    <row r="2907" spans="2:13" x14ac:dyDescent="0.25">
      <c r="B2907" s="13">
        <v>42156</v>
      </c>
      <c r="C2907">
        <v>2888</v>
      </c>
      <c r="D2907" s="19">
        <f t="shared" si="135"/>
        <v>263597.40966342675</v>
      </c>
      <c r="E2907" s="19">
        <f t="shared" si="136"/>
        <v>36.109234200469423</v>
      </c>
      <c r="F2907" s="19">
        <f t="shared" si="137"/>
        <v>263633.51889762719</v>
      </c>
      <c r="I2907" s="13">
        <v>42156</v>
      </c>
      <c r="J2907">
        <v>2888</v>
      </c>
      <c r="K2907">
        <v>263597.40966334805</v>
      </c>
      <c r="L2907">
        <v>36.109234200455916</v>
      </c>
      <c r="M2907">
        <v>263633.51889754849</v>
      </c>
    </row>
    <row r="2908" spans="2:13" x14ac:dyDescent="0.25">
      <c r="B2908" s="13">
        <v>42157</v>
      </c>
      <c r="C2908">
        <v>2889</v>
      </c>
      <c r="D2908" s="19">
        <f t="shared" si="135"/>
        <v>263633.51889762719</v>
      </c>
      <c r="E2908" s="19">
        <f t="shared" si="136"/>
        <v>36.114180670907835</v>
      </c>
      <c r="F2908" s="19">
        <f t="shared" si="137"/>
        <v>263669.63307829812</v>
      </c>
      <c r="I2908" s="13">
        <v>42157</v>
      </c>
      <c r="J2908">
        <v>2889</v>
      </c>
      <c r="K2908">
        <v>263633.51889754849</v>
      </c>
      <c r="L2908">
        <v>36.114180670894321</v>
      </c>
      <c r="M2908">
        <v>263669.63307821937</v>
      </c>
    </row>
    <row r="2909" spans="2:13" x14ac:dyDescent="0.25">
      <c r="B2909" s="13">
        <v>42158</v>
      </c>
      <c r="C2909">
        <v>2890</v>
      </c>
      <c r="D2909" s="19">
        <f t="shared" si="135"/>
        <v>263669.63307829812</v>
      </c>
      <c r="E2909" s="19">
        <f t="shared" si="136"/>
        <v>36.119127818944953</v>
      </c>
      <c r="F2909" s="19">
        <f t="shared" si="137"/>
        <v>263705.75220611709</v>
      </c>
      <c r="I2909" s="13">
        <v>42158</v>
      </c>
      <c r="J2909">
        <v>2890</v>
      </c>
      <c r="K2909">
        <v>263669.63307821943</v>
      </c>
      <c r="L2909">
        <v>36.119127818931439</v>
      </c>
      <c r="M2909">
        <v>263705.75220603833</v>
      </c>
    </row>
    <row r="2910" spans="2:13" x14ac:dyDescent="0.25">
      <c r="B2910" s="13">
        <v>42159</v>
      </c>
      <c r="C2910">
        <v>2891</v>
      </c>
      <c r="D2910" s="19">
        <f t="shared" si="135"/>
        <v>263705.75220611709</v>
      </c>
      <c r="E2910" s="19">
        <f t="shared" si="136"/>
        <v>36.124075644673582</v>
      </c>
      <c r="F2910" s="19">
        <f t="shared" si="137"/>
        <v>263741.87628176174</v>
      </c>
      <c r="I2910" s="13">
        <v>42159</v>
      </c>
      <c r="J2910">
        <v>2891</v>
      </c>
      <c r="K2910">
        <v>263705.75220603833</v>
      </c>
      <c r="L2910">
        <v>36.124075644660046</v>
      </c>
      <c r="M2910">
        <v>263741.87628168298</v>
      </c>
    </row>
    <row r="2911" spans="2:13" x14ac:dyDescent="0.25">
      <c r="B2911" s="13">
        <v>42160</v>
      </c>
      <c r="C2911">
        <v>2892</v>
      </c>
      <c r="D2911" s="19">
        <f t="shared" si="135"/>
        <v>263741.87628176174</v>
      </c>
      <c r="E2911" s="19">
        <f t="shared" si="136"/>
        <v>36.129024148186545</v>
      </c>
      <c r="F2911" s="19">
        <f t="shared" si="137"/>
        <v>263778.0053059099</v>
      </c>
      <c r="I2911" s="13">
        <v>42160</v>
      </c>
      <c r="J2911">
        <v>2892</v>
      </c>
      <c r="K2911">
        <v>263741.87628168298</v>
      </c>
      <c r="L2911">
        <v>36.129024148173016</v>
      </c>
      <c r="M2911">
        <v>263778.00530583115</v>
      </c>
    </row>
    <row r="2912" spans="2:13" x14ac:dyDescent="0.25">
      <c r="B2912" s="13">
        <v>42161</v>
      </c>
      <c r="C2912">
        <v>2893</v>
      </c>
      <c r="D2912" s="19">
        <f t="shared" si="135"/>
        <v>263778.0053059099</v>
      </c>
      <c r="E2912" s="19">
        <f t="shared" si="136"/>
        <v>36.133973329576705</v>
      </c>
      <c r="F2912" s="19">
        <f t="shared" si="137"/>
        <v>263814.13927923946</v>
      </c>
      <c r="I2912" s="13">
        <v>42161</v>
      </c>
      <c r="J2912">
        <v>2893</v>
      </c>
      <c r="K2912">
        <v>263778.00530583103</v>
      </c>
      <c r="L2912">
        <v>36.133973329563183</v>
      </c>
      <c r="M2912">
        <v>263814.13927916059</v>
      </c>
    </row>
    <row r="2913" spans="2:13" x14ac:dyDescent="0.25">
      <c r="B2913" s="13">
        <v>42162</v>
      </c>
      <c r="C2913">
        <v>2894</v>
      </c>
      <c r="D2913" s="19">
        <f t="shared" si="135"/>
        <v>263814.13927923946</v>
      </c>
      <c r="E2913" s="19">
        <f t="shared" si="136"/>
        <v>36.138923188936914</v>
      </c>
      <c r="F2913" s="19">
        <f t="shared" si="137"/>
        <v>263850.27820242842</v>
      </c>
      <c r="I2913" s="13">
        <v>42162</v>
      </c>
      <c r="J2913">
        <v>2894</v>
      </c>
      <c r="K2913">
        <v>263814.13927916065</v>
      </c>
      <c r="L2913">
        <v>36.138923188923378</v>
      </c>
      <c r="M2913">
        <v>263850.27820234955</v>
      </c>
    </row>
    <row r="2914" spans="2:13" x14ac:dyDescent="0.25">
      <c r="B2914" s="13">
        <v>42163</v>
      </c>
      <c r="C2914">
        <v>2895</v>
      </c>
      <c r="D2914" s="19">
        <f t="shared" si="135"/>
        <v>263850.27820242842</v>
      </c>
      <c r="E2914" s="19">
        <f t="shared" si="136"/>
        <v>36.143873726360063</v>
      </c>
      <c r="F2914" s="19">
        <f t="shared" si="137"/>
        <v>263886.42207615479</v>
      </c>
      <c r="I2914" s="13">
        <v>42163</v>
      </c>
      <c r="J2914">
        <v>2895</v>
      </c>
      <c r="K2914">
        <v>263850.27820234949</v>
      </c>
      <c r="L2914">
        <v>36.143873726346513</v>
      </c>
      <c r="M2914">
        <v>263886.42207607586</v>
      </c>
    </row>
    <row r="2915" spans="2:13" x14ac:dyDescent="0.25">
      <c r="B2915" s="13">
        <v>42164</v>
      </c>
      <c r="C2915">
        <v>2896</v>
      </c>
      <c r="D2915" s="19">
        <f t="shared" si="135"/>
        <v>263886.42207615479</v>
      </c>
      <c r="E2915" s="19">
        <f t="shared" si="136"/>
        <v>36.148824941939019</v>
      </c>
      <c r="F2915" s="19">
        <f t="shared" si="137"/>
        <v>263922.57090109674</v>
      </c>
      <c r="I2915" s="13">
        <v>42164</v>
      </c>
      <c r="J2915">
        <v>2896</v>
      </c>
      <c r="K2915">
        <v>263886.42207607586</v>
      </c>
      <c r="L2915">
        <v>36.148824941925469</v>
      </c>
      <c r="M2915">
        <v>263922.57090101781</v>
      </c>
    </row>
    <row r="2916" spans="2:13" x14ac:dyDescent="0.25">
      <c r="B2916" s="13">
        <v>42165</v>
      </c>
      <c r="C2916">
        <v>2897</v>
      </c>
      <c r="D2916" s="19">
        <f t="shared" si="135"/>
        <v>263922.57090109674</v>
      </c>
      <c r="E2916" s="19">
        <f t="shared" si="136"/>
        <v>36.153776835766678</v>
      </c>
      <c r="F2916" s="19">
        <f t="shared" si="137"/>
        <v>263958.72467793251</v>
      </c>
      <c r="I2916" s="13">
        <v>42165</v>
      </c>
      <c r="J2916">
        <v>2897</v>
      </c>
      <c r="K2916">
        <v>263922.57090101769</v>
      </c>
      <c r="L2916">
        <v>36.153776835753121</v>
      </c>
      <c r="M2916">
        <v>263958.72467785346</v>
      </c>
    </row>
    <row r="2917" spans="2:13" x14ac:dyDescent="0.25">
      <c r="B2917" s="13">
        <v>42166</v>
      </c>
      <c r="C2917">
        <v>2898</v>
      </c>
      <c r="D2917" s="19">
        <f t="shared" si="135"/>
        <v>263958.72467793251</v>
      </c>
      <c r="E2917" s="19">
        <f t="shared" si="136"/>
        <v>36.158729407935965</v>
      </c>
      <c r="F2917" s="19">
        <f t="shared" si="137"/>
        <v>263994.88340734044</v>
      </c>
      <c r="I2917" s="13">
        <v>42166</v>
      </c>
      <c r="J2917">
        <v>2898</v>
      </c>
      <c r="K2917">
        <v>263958.72467785346</v>
      </c>
      <c r="L2917">
        <v>36.158729407922401</v>
      </c>
      <c r="M2917">
        <v>263994.8834072614</v>
      </c>
    </row>
    <row r="2918" spans="2:13" x14ac:dyDescent="0.25">
      <c r="B2918" s="13">
        <v>42167</v>
      </c>
      <c r="C2918">
        <v>2899</v>
      </c>
      <c r="D2918" s="19">
        <f t="shared" si="135"/>
        <v>263994.88340734044</v>
      </c>
      <c r="E2918" s="19">
        <f t="shared" si="136"/>
        <v>36.163682658539791</v>
      </c>
      <c r="F2918" s="19">
        <f t="shared" si="137"/>
        <v>264031.04708999896</v>
      </c>
      <c r="I2918" s="13">
        <v>42167</v>
      </c>
      <c r="J2918">
        <v>2899</v>
      </c>
      <c r="K2918">
        <v>263994.8834072614</v>
      </c>
      <c r="L2918">
        <v>36.163682658526227</v>
      </c>
      <c r="M2918">
        <v>264031.04708991991</v>
      </c>
    </row>
    <row r="2919" spans="2:13" x14ac:dyDescent="0.25">
      <c r="B2919" s="13">
        <v>42168</v>
      </c>
      <c r="C2919">
        <v>2900</v>
      </c>
      <c r="D2919" s="19">
        <f t="shared" si="135"/>
        <v>264031.04708999896</v>
      </c>
      <c r="E2919" s="19">
        <f t="shared" si="136"/>
        <v>36.168636587671095</v>
      </c>
      <c r="F2919" s="19">
        <f t="shared" si="137"/>
        <v>264067.21572658664</v>
      </c>
      <c r="I2919" s="13">
        <v>42168</v>
      </c>
      <c r="J2919">
        <v>2900</v>
      </c>
      <c r="K2919">
        <v>264031.04708991986</v>
      </c>
      <c r="L2919">
        <v>36.168636587657524</v>
      </c>
      <c r="M2919">
        <v>264067.21572650754</v>
      </c>
    </row>
    <row r="2920" spans="2:13" x14ac:dyDescent="0.25">
      <c r="B2920" s="13">
        <v>42169</v>
      </c>
      <c r="C2920">
        <v>2901</v>
      </c>
      <c r="D2920" s="19">
        <f t="shared" si="135"/>
        <v>264067.21572658664</v>
      </c>
      <c r="E2920" s="19">
        <f t="shared" si="136"/>
        <v>36.17359119542283</v>
      </c>
      <c r="F2920" s="19">
        <f t="shared" si="137"/>
        <v>264103.38931778207</v>
      </c>
      <c r="I2920" s="13">
        <v>42169</v>
      </c>
      <c r="J2920">
        <v>2901</v>
      </c>
      <c r="K2920">
        <v>264067.21572650748</v>
      </c>
      <c r="L2920">
        <v>36.173591195409244</v>
      </c>
      <c r="M2920">
        <v>264103.38931770291</v>
      </c>
    </row>
    <row r="2921" spans="2:13" x14ac:dyDescent="0.25">
      <c r="B2921" s="13">
        <v>42170</v>
      </c>
      <c r="C2921">
        <v>2902</v>
      </c>
      <c r="D2921" s="19">
        <f t="shared" si="135"/>
        <v>264103.38931778207</v>
      </c>
      <c r="E2921" s="19">
        <f t="shared" si="136"/>
        <v>36.178546481887963</v>
      </c>
      <c r="F2921" s="19">
        <f t="shared" si="137"/>
        <v>264139.56786426395</v>
      </c>
      <c r="I2921" s="13">
        <v>42170</v>
      </c>
      <c r="J2921">
        <v>2902</v>
      </c>
      <c r="K2921">
        <v>264103.38931770285</v>
      </c>
      <c r="L2921">
        <v>36.178546481874378</v>
      </c>
      <c r="M2921">
        <v>264139.56786418473</v>
      </c>
    </row>
    <row r="2922" spans="2:13" x14ac:dyDescent="0.25">
      <c r="B2922" s="13">
        <v>42171</v>
      </c>
      <c r="C2922">
        <v>2903</v>
      </c>
      <c r="D2922" s="19">
        <f t="shared" si="135"/>
        <v>264139.56786426395</v>
      </c>
      <c r="E2922" s="19">
        <f t="shared" si="136"/>
        <v>36.183502447159448</v>
      </c>
      <c r="F2922" s="19">
        <f t="shared" si="137"/>
        <v>264175.75136671111</v>
      </c>
      <c r="I2922" s="13">
        <v>42171</v>
      </c>
      <c r="J2922">
        <v>2903</v>
      </c>
      <c r="K2922">
        <v>264139.56786418479</v>
      </c>
      <c r="L2922">
        <v>36.183502447145855</v>
      </c>
      <c r="M2922">
        <v>264175.75136663194</v>
      </c>
    </row>
    <row r="2923" spans="2:13" x14ac:dyDescent="0.25">
      <c r="B2923" s="13">
        <v>42172</v>
      </c>
      <c r="C2923">
        <v>2904</v>
      </c>
      <c r="D2923" s="19">
        <f t="shared" si="135"/>
        <v>264175.75136671111</v>
      </c>
      <c r="E2923" s="19">
        <f t="shared" si="136"/>
        <v>36.188459091330294</v>
      </c>
      <c r="F2923" s="19">
        <f t="shared" si="137"/>
        <v>264211.93982580246</v>
      </c>
      <c r="I2923" s="13">
        <v>42172</v>
      </c>
      <c r="J2923">
        <v>2904</v>
      </c>
      <c r="K2923">
        <v>264175.75136663188</v>
      </c>
      <c r="L2923">
        <v>36.188459091316687</v>
      </c>
      <c r="M2923">
        <v>264211.93982572318</v>
      </c>
    </row>
    <row r="2924" spans="2:13" x14ac:dyDescent="0.25">
      <c r="B2924" s="13">
        <v>42173</v>
      </c>
      <c r="C2924">
        <v>2905</v>
      </c>
      <c r="D2924" s="19">
        <f t="shared" si="135"/>
        <v>264211.93982580246</v>
      </c>
      <c r="E2924" s="19">
        <f t="shared" si="136"/>
        <v>36.193416414493491</v>
      </c>
      <c r="F2924" s="19">
        <f t="shared" si="137"/>
        <v>264248.13324221695</v>
      </c>
      <c r="I2924" s="13">
        <v>42173</v>
      </c>
      <c r="J2924">
        <v>2905</v>
      </c>
      <c r="K2924">
        <v>264211.93982572312</v>
      </c>
      <c r="L2924">
        <v>36.193416414479891</v>
      </c>
      <c r="M2924">
        <v>264248.13324213761</v>
      </c>
    </row>
    <row r="2925" spans="2:13" x14ac:dyDescent="0.25">
      <c r="B2925" s="13">
        <v>42174</v>
      </c>
      <c r="C2925">
        <v>2906</v>
      </c>
      <c r="D2925" s="19">
        <f t="shared" si="135"/>
        <v>264248.13324221695</v>
      </c>
      <c r="E2925" s="19">
        <f t="shared" si="136"/>
        <v>36.198374416742055</v>
      </c>
      <c r="F2925" s="19">
        <f t="shared" si="137"/>
        <v>264284.33161663369</v>
      </c>
      <c r="I2925" s="13">
        <v>42174</v>
      </c>
      <c r="J2925">
        <v>2906</v>
      </c>
      <c r="K2925">
        <v>264248.13324213761</v>
      </c>
      <c r="L2925">
        <v>36.198374416728441</v>
      </c>
      <c r="M2925">
        <v>264284.33161655435</v>
      </c>
    </row>
    <row r="2926" spans="2:13" x14ac:dyDescent="0.25">
      <c r="B2926" s="13">
        <v>42175</v>
      </c>
      <c r="C2926">
        <v>2907</v>
      </c>
      <c r="D2926" s="19">
        <f t="shared" si="135"/>
        <v>264284.33161663369</v>
      </c>
      <c r="E2926" s="19">
        <f t="shared" si="136"/>
        <v>36.203333098169004</v>
      </c>
      <c r="F2926" s="19">
        <f t="shared" si="137"/>
        <v>264320.53494973184</v>
      </c>
      <c r="I2926" s="13">
        <v>42175</v>
      </c>
      <c r="J2926">
        <v>2907</v>
      </c>
      <c r="K2926">
        <v>264284.33161655429</v>
      </c>
      <c r="L2926">
        <v>36.203333098155383</v>
      </c>
      <c r="M2926">
        <v>264320.53494965244</v>
      </c>
    </row>
    <row r="2927" spans="2:13" x14ac:dyDescent="0.25">
      <c r="B2927" s="13">
        <v>42176</v>
      </c>
      <c r="C2927">
        <v>2908</v>
      </c>
      <c r="D2927" s="19">
        <f t="shared" si="135"/>
        <v>264320.53494973184</v>
      </c>
      <c r="E2927" s="19">
        <f t="shared" si="136"/>
        <v>36.208292458867376</v>
      </c>
      <c r="F2927" s="19">
        <f t="shared" si="137"/>
        <v>264356.74324219069</v>
      </c>
      <c r="I2927" s="13">
        <v>42176</v>
      </c>
      <c r="J2927">
        <v>2908</v>
      </c>
      <c r="K2927">
        <v>264320.5349496525</v>
      </c>
      <c r="L2927">
        <v>36.208292458853762</v>
      </c>
      <c r="M2927">
        <v>264356.74324211135</v>
      </c>
    </row>
    <row r="2928" spans="2:13" x14ac:dyDescent="0.25">
      <c r="B2928" s="13">
        <v>42177</v>
      </c>
      <c r="C2928">
        <v>2909</v>
      </c>
      <c r="D2928" s="19">
        <f t="shared" si="135"/>
        <v>264356.74324219069</v>
      </c>
      <c r="E2928" s="19">
        <f t="shared" si="136"/>
        <v>36.213252498930238</v>
      </c>
      <c r="F2928" s="19">
        <f t="shared" si="137"/>
        <v>264392.95649468963</v>
      </c>
      <c r="I2928" s="13">
        <v>42177</v>
      </c>
      <c r="J2928">
        <v>2909</v>
      </c>
      <c r="K2928">
        <v>264356.74324211129</v>
      </c>
      <c r="L2928">
        <v>36.213252498916617</v>
      </c>
      <c r="M2928">
        <v>264392.95649461023</v>
      </c>
    </row>
    <row r="2929" spans="2:13" x14ac:dyDescent="0.25">
      <c r="B2929" s="13">
        <v>42178</v>
      </c>
      <c r="C2929">
        <v>2910</v>
      </c>
      <c r="D2929" s="19">
        <f t="shared" si="135"/>
        <v>264392.95649468963</v>
      </c>
      <c r="E2929" s="19">
        <f t="shared" si="136"/>
        <v>36.218213218450636</v>
      </c>
      <c r="F2929" s="19">
        <f t="shared" si="137"/>
        <v>264429.17470790807</v>
      </c>
      <c r="I2929" s="13">
        <v>42178</v>
      </c>
      <c r="J2929">
        <v>2910</v>
      </c>
      <c r="K2929">
        <v>264392.95649461017</v>
      </c>
      <c r="L2929">
        <v>36.218213218437015</v>
      </c>
      <c r="M2929">
        <v>264429.17470782861</v>
      </c>
    </row>
    <row r="2930" spans="2:13" x14ac:dyDescent="0.25">
      <c r="B2930" s="13">
        <v>42179</v>
      </c>
      <c r="C2930">
        <v>2911</v>
      </c>
      <c r="D2930" s="19">
        <f t="shared" si="135"/>
        <v>264429.17470790807</v>
      </c>
      <c r="E2930" s="19">
        <f t="shared" si="136"/>
        <v>36.223174617521657</v>
      </c>
      <c r="F2930" s="19">
        <f t="shared" si="137"/>
        <v>264465.39788252558</v>
      </c>
      <c r="I2930" s="13">
        <v>42179</v>
      </c>
      <c r="J2930">
        <v>2911</v>
      </c>
      <c r="K2930">
        <v>264429.17470782861</v>
      </c>
      <c r="L2930">
        <v>36.223174617508022</v>
      </c>
      <c r="M2930">
        <v>264465.39788244612</v>
      </c>
    </row>
    <row r="2931" spans="2:13" x14ac:dyDescent="0.25">
      <c r="B2931" s="13">
        <v>42180</v>
      </c>
      <c r="C2931">
        <v>2912</v>
      </c>
      <c r="D2931" s="19">
        <f t="shared" si="135"/>
        <v>264465.39788252558</v>
      </c>
      <c r="E2931" s="19">
        <f t="shared" si="136"/>
        <v>36.228136696236383</v>
      </c>
      <c r="F2931" s="19">
        <f t="shared" si="137"/>
        <v>264501.62601922179</v>
      </c>
      <c r="I2931" s="13">
        <v>42180</v>
      </c>
      <c r="J2931">
        <v>2912</v>
      </c>
      <c r="K2931">
        <v>264465.39788244612</v>
      </c>
      <c r="L2931">
        <v>36.228136696222748</v>
      </c>
      <c r="M2931">
        <v>264501.62601914234</v>
      </c>
    </row>
    <row r="2932" spans="2:13" x14ac:dyDescent="0.25">
      <c r="B2932" s="13">
        <v>42181</v>
      </c>
      <c r="C2932">
        <v>2913</v>
      </c>
      <c r="D2932" s="19">
        <f t="shared" si="135"/>
        <v>264501.62601922179</v>
      </c>
      <c r="E2932" s="19">
        <f t="shared" si="136"/>
        <v>36.233099454687924</v>
      </c>
      <c r="F2932" s="19">
        <f t="shared" si="137"/>
        <v>264537.85911867645</v>
      </c>
      <c r="I2932" s="13">
        <v>42181</v>
      </c>
      <c r="J2932">
        <v>2913</v>
      </c>
      <c r="K2932">
        <v>264501.62601914228</v>
      </c>
      <c r="L2932">
        <v>36.233099454674274</v>
      </c>
      <c r="M2932">
        <v>264537.85911859694</v>
      </c>
    </row>
    <row r="2933" spans="2:13" x14ac:dyDescent="0.25">
      <c r="B2933" s="13">
        <v>42182</v>
      </c>
      <c r="C2933">
        <v>2914</v>
      </c>
      <c r="D2933" s="19">
        <f t="shared" si="135"/>
        <v>264537.85911867645</v>
      </c>
      <c r="E2933" s="19">
        <f t="shared" si="136"/>
        <v>36.238062892969381</v>
      </c>
      <c r="F2933" s="19">
        <f t="shared" si="137"/>
        <v>264574.09718156944</v>
      </c>
      <c r="I2933" s="13">
        <v>42182</v>
      </c>
      <c r="J2933">
        <v>2914</v>
      </c>
      <c r="K2933">
        <v>264537.85911859683</v>
      </c>
      <c r="L2933">
        <v>36.238062892955739</v>
      </c>
      <c r="M2933">
        <v>264574.09718148981</v>
      </c>
    </row>
    <row r="2934" spans="2:13" x14ac:dyDescent="0.25">
      <c r="B2934" s="13">
        <v>42183</v>
      </c>
      <c r="C2934">
        <v>2915</v>
      </c>
      <c r="D2934" s="19">
        <f t="shared" si="135"/>
        <v>264574.09718156944</v>
      </c>
      <c r="E2934" s="19">
        <f t="shared" si="136"/>
        <v>36.243027011173901</v>
      </c>
      <c r="F2934" s="19">
        <f t="shared" si="137"/>
        <v>264610.3402085806</v>
      </c>
      <c r="I2934" s="13">
        <v>42183</v>
      </c>
      <c r="J2934">
        <v>2915</v>
      </c>
      <c r="K2934">
        <v>264574.09718148981</v>
      </c>
      <c r="L2934">
        <v>36.243027011160251</v>
      </c>
      <c r="M2934">
        <v>264610.34020850097</v>
      </c>
    </row>
    <row r="2935" spans="2:13" x14ac:dyDescent="0.25">
      <c r="B2935" s="13">
        <v>42184</v>
      </c>
      <c r="C2935">
        <v>2916</v>
      </c>
      <c r="D2935" s="19">
        <f t="shared" si="135"/>
        <v>264610.3402085806</v>
      </c>
      <c r="E2935" s="19">
        <f t="shared" si="136"/>
        <v>36.247991809394605</v>
      </c>
      <c r="F2935" s="19">
        <f t="shared" si="137"/>
        <v>264646.58820038999</v>
      </c>
      <c r="I2935" s="13">
        <v>42184</v>
      </c>
      <c r="J2935">
        <v>2916</v>
      </c>
      <c r="K2935">
        <v>264610.34020850097</v>
      </c>
      <c r="L2935">
        <v>36.247991809380956</v>
      </c>
      <c r="M2935">
        <v>264646.58820031036</v>
      </c>
    </row>
    <row r="2936" spans="2:13" x14ac:dyDescent="0.25">
      <c r="B2936" s="13">
        <v>42185</v>
      </c>
      <c r="C2936">
        <v>2917</v>
      </c>
      <c r="D2936" s="19">
        <f t="shared" si="135"/>
        <v>264646.58820038999</v>
      </c>
      <c r="E2936" s="19">
        <f t="shared" si="136"/>
        <v>36.252957287724662</v>
      </c>
      <c r="F2936" s="19">
        <f t="shared" si="137"/>
        <v>264682.8411576777</v>
      </c>
      <c r="I2936" s="13">
        <v>42185</v>
      </c>
      <c r="J2936">
        <v>2917</v>
      </c>
      <c r="K2936">
        <v>264646.5882003103</v>
      </c>
      <c r="L2936">
        <v>36.252957287710991</v>
      </c>
      <c r="M2936">
        <v>264682.84115759801</v>
      </c>
    </row>
    <row r="2937" spans="2:13" x14ac:dyDescent="0.25">
      <c r="B2937" s="13">
        <v>42186</v>
      </c>
      <c r="C2937">
        <v>2918</v>
      </c>
      <c r="D2937" s="19">
        <f t="shared" si="135"/>
        <v>264682.8411576777</v>
      </c>
      <c r="E2937" s="19">
        <f t="shared" si="136"/>
        <v>36.257923446257223</v>
      </c>
      <c r="F2937" s="19">
        <f t="shared" si="137"/>
        <v>264719.09908112395</v>
      </c>
      <c r="I2937" s="13">
        <v>42186</v>
      </c>
      <c r="J2937">
        <v>2918</v>
      </c>
      <c r="K2937">
        <v>264682.84115759801</v>
      </c>
      <c r="L2937">
        <v>36.257923446243559</v>
      </c>
      <c r="M2937">
        <v>264719.09908104426</v>
      </c>
    </row>
    <row r="2938" spans="2:13" x14ac:dyDescent="0.25">
      <c r="B2938" s="13">
        <v>42187</v>
      </c>
      <c r="C2938">
        <v>2919</v>
      </c>
      <c r="D2938" s="19">
        <f t="shared" si="135"/>
        <v>264719.09908112395</v>
      </c>
      <c r="E2938" s="19">
        <f t="shared" si="136"/>
        <v>36.262890285085476</v>
      </c>
      <c r="F2938" s="19">
        <f t="shared" si="137"/>
        <v>264755.36197140906</v>
      </c>
      <c r="I2938" s="13">
        <v>42187</v>
      </c>
      <c r="J2938">
        <v>2919</v>
      </c>
      <c r="K2938">
        <v>264719.09908104426</v>
      </c>
      <c r="L2938">
        <v>36.262890285071812</v>
      </c>
      <c r="M2938">
        <v>264755.36197132932</v>
      </c>
    </row>
    <row r="2939" spans="2:13" x14ac:dyDescent="0.25">
      <c r="B2939" s="13">
        <v>42188</v>
      </c>
      <c r="C2939">
        <v>2920</v>
      </c>
      <c r="D2939" s="19">
        <f t="shared" si="135"/>
        <v>264755.36197140906</v>
      </c>
      <c r="E2939" s="19">
        <f t="shared" si="136"/>
        <v>36.267857804302615</v>
      </c>
      <c r="F2939" s="19">
        <f t="shared" si="137"/>
        <v>264791.62982921337</v>
      </c>
      <c r="I2939" s="13">
        <v>42188</v>
      </c>
      <c r="J2939">
        <v>2920</v>
      </c>
      <c r="K2939">
        <v>264755.36197132937</v>
      </c>
      <c r="L2939">
        <v>36.267857804288951</v>
      </c>
      <c r="M2939">
        <v>264791.62982913369</v>
      </c>
    </row>
    <row r="2940" spans="2:13" x14ac:dyDescent="0.25">
      <c r="B2940" s="13">
        <v>42189</v>
      </c>
      <c r="C2940">
        <v>2921</v>
      </c>
      <c r="D2940" s="19">
        <f t="shared" si="135"/>
        <v>264791.62982921337</v>
      </c>
      <c r="E2940" s="19">
        <f t="shared" si="136"/>
        <v>36.272826004001836</v>
      </c>
      <c r="F2940" s="19">
        <f t="shared" si="137"/>
        <v>264827.90265521739</v>
      </c>
      <c r="I2940" s="13">
        <v>42189</v>
      </c>
      <c r="J2940">
        <v>2921</v>
      </c>
      <c r="K2940">
        <v>264791.62982913351</v>
      </c>
      <c r="L2940">
        <v>36.27282600398815</v>
      </c>
      <c r="M2940">
        <v>264827.90265513753</v>
      </c>
    </row>
    <row r="2941" spans="2:13" x14ac:dyDescent="0.25">
      <c r="B2941" s="13">
        <v>42190</v>
      </c>
      <c r="C2941">
        <v>2922</v>
      </c>
      <c r="D2941" s="19">
        <f t="shared" si="135"/>
        <v>264827.90265521739</v>
      </c>
      <c r="E2941" s="19">
        <f t="shared" si="136"/>
        <v>36.277794884276361</v>
      </c>
      <c r="F2941" s="19">
        <f t="shared" si="137"/>
        <v>264864.18045010167</v>
      </c>
      <c r="I2941" s="13">
        <v>42190</v>
      </c>
      <c r="J2941">
        <v>2922</v>
      </c>
      <c r="K2941">
        <v>264827.90265513753</v>
      </c>
      <c r="L2941">
        <v>36.277794884262669</v>
      </c>
      <c r="M2941">
        <v>264864.18045002181</v>
      </c>
    </row>
    <row r="2942" spans="2:13" x14ac:dyDescent="0.25">
      <c r="B2942" s="13">
        <v>42191</v>
      </c>
      <c r="C2942">
        <v>2923</v>
      </c>
      <c r="D2942" s="19">
        <f t="shared" si="135"/>
        <v>264864.18045010167</v>
      </c>
      <c r="E2942" s="19">
        <f t="shared" si="136"/>
        <v>36.282764445219414</v>
      </c>
      <c r="F2942" s="19">
        <f t="shared" si="137"/>
        <v>264900.46321454691</v>
      </c>
      <c r="I2942" s="13">
        <v>42191</v>
      </c>
      <c r="J2942">
        <v>2923</v>
      </c>
      <c r="K2942">
        <v>264864.1804500217</v>
      </c>
      <c r="L2942">
        <v>36.282764445205714</v>
      </c>
      <c r="M2942">
        <v>264900.46321446693</v>
      </c>
    </row>
    <row r="2943" spans="2:13" x14ac:dyDescent="0.25">
      <c r="B2943" s="13">
        <v>42192</v>
      </c>
      <c r="C2943">
        <v>2924</v>
      </c>
      <c r="D2943" s="19">
        <f t="shared" si="135"/>
        <v>264900.46321454691</v>
      </c>
      <c r="E2943" s="19">
        <f t="shared" si="136"/>
        <v>36.287734686924239</v>
      </c>
      <c r="F2943" s="19">
        <f t="shared" si="137"/>
        <v>264936.75094923383</v>
      </c>
      <c r="I2943" s="13">
        <v>42192</v>
      </c>
      <c r="J2943">
        <v>2924</v>
      </c>
      <c r="K2943">
        <v>264900.46321446699</v>
      </c>
      <c r="L2943">
        <v>36.287734686910532</v>
      </c>
      <c r="M2943">
        <v>264936.75094915391</v>
      </c>
    </row>
    <row r="2944" spans="2:13" x14ac:dyDescent="0.25">
      <c r="B2944" s="13">
        <v>42193</v>
      </c>
      <c r="C2944">
        <v>2925</v>
      </c>
      <c r="D2944" s="19">
        <f t="shared" si="135"/>
        <v>264936.75094923383</v>
      </c>
      <c r="E2944" s="19">
        <f t="shared" si="136"/>
        <v>36.292705609484088</v>
      </c>
      <c r="F2944" s="19">
        <f t="shared" si="137"/>
        <v>264973.04365484329</v>
      </c>
      <c r="I2944" s="13">
        <v>42193</v>
      </c>
      <c r="J2944">
        <v>2925</v>
      </c>
      <c r="K2944">
        <v>264936.75094915379</v>
      </c>
      <c r="L2944">
        <v>36.292705609470374</v>
      </c>
      <c r="M2944">
        <v>264973.04365476326</v>
      </c>
    </row>
    <row r="2945" spans="2:13" x14ac:dyDescent="0.25">
      <c r="B2945" s="13">
        <v>42194</v>
      </c>
      <c r="C2945">
        <v>2926</v>
      </c>
      <c r="D2945" s="19">
        <f t="shared" si="135"/>
        <v>264973.04365484329</v>
      </c>
      <c r="E2945" s="19">
        <f t="shared" si="136"/>
        <v>36.297677212992234</v>
      </c>
      <c r="F2945" s="19">
        <f t="shared" si="137"/>
        <v>265009.34133205627</v>
      </c>
      <c r="I2945" s="13">
        <v>42194</v>
      </c>
      <c r="J2945">
        <v>2926</v>
      </c>
      <c r="K2945">
        <v>264973.04365476326</v>
      </c>
      <c r="L2945">
        <v>36.29767721297852</v>
      </c>
      <c r="M2945">
        <v>265009.34133197623</v>
      </c>
    </row>
    <row r="2946" spans="2:13" x14ac:dyDescent="0.25">
      <c r="B2946" s="13">
        <v>42195</v>
      </c>
      <c r="C2946">
        <v>2927</v>
      </c>
      <c r="D2946" s="19">
        <f t="shared" si="135"/>
        <v>265009.34133205627</v>
      </c>
      <c r="E2946" s="19">
        <f t="shared" si="136"/>
        <v>36.302649497541957</v>
      </c>
      <c r="F2946" s="19">
        <f t="shared" si="137"/>
        <v>265045.64398155379</v>
      </c>
      <c r="I2946" s="13">
        <v>42195</v>
      </c>
      <c r="J2946">
        <v>2927</v>
      </c>
      <c r="K2946">
        <v>265009.34133197617</v>
      </c>
      <c r="L2946">
        <v>36.302649497528236</v>
      </c>
      <c r="M2946">
        <v>265045.6439814737</v>
      </c>
    </row>
    <row r="2947" spans="2:13" x14ac:dyDescent="0.25">
      <c r="B2947" s="13">
        <v>42196</v>
      </c>
      <c r="C2947">
        <v>2928</v>
      </c>
      <c r="D2947" s="19">
        <f t="shared" si="135"/>
        <v>265045.64398155379</v>
      </c>
      <c r="E2947" s="19">
        <f t="shared" si="136"/>
        <v>36.307622463226551</v>
      </c>
      <c r="F2947" s="19">
        <f t="shared" si="137"/>
        <v>265081.951604017</v>
      </c>
      <c r="I2947" s="13">
        <v>42196</v>
      </c>
      <c r="J2947">
        <v>2928</v>
      </c>
      <c r="K2947">
        <v>265045.64398147375</v>
      </c>
      <c r="L2947">
        <v>36.30762246321283</v>
      </c>
      <c r="M2947">
        <v>265081.95160393696</v>
      </c>
    </row>
    <row r="2948" spans="2:13" x14ac:dyDescent="0.25">
      <c r="B2948" s="13">
        <v>42197</v>
      </c>
      <c r="C2948">
        <v>2929</v>
      </c>
      <c r="D2948" s="19">
        <f t="shared" si="135"/>
        <v>265081.951604017</v>
      </c>
      <c r="E2948" s="19">
        <f t="shared" si="136"/>
        <v>36.312596110139317</v>
      </c>
      <c r="F2948" s="19">
        <f t="shared" si="137"/>
        <v>265118.26420012716</v>
      </c>
      <c r="I2948" s="13">
        <v>42197</v>
      </c>
      <c r="J2948">
        <v>2929</v>
      </c>
      <c r="K2948">
        <v>265081.95160393685</v>
      </c>
      <c r="L2948">
        <v>36.312596110125597</v>
      </c>
      <c r="M2948">
        <v>265118.26420004695</v>
      </c>
    </row>
    <row r="2949" spans="2:13" x14ac:dyDescent="0.25">
      <c r="B2949" s="13">
        <v>42198</v>
      </c>
      <c r="C2949">
        <v>2930</v>
      </c>
      <c r="D2949" s="19">
        <f t="shared" si="135"/>
        <v>265118.26420012716</v>
      </c>
      <c r="E2949" s="19">
        <f t="shared" si="136"/>
        <v>36.317570438373586</v>
      </c>
      <c r="F2949" s="19">
        <f t="shared" si="137"/>
        <v>265154.58177056554</v>
      </c>
      <c r="I2949" s="13">
        <v>42198</v>
      </c>
      <c r="J2949">
        <v>2930</v>
      </c>
      <c r="K2949">
        <v>265118.26420004707</v>
      </c>
      <c r="L2949">
        <v>36.317570438359851</v>
      </c>
      <c r="M2949">
        <v>265154.58177048544</v>
      </c>
    </row>
    <row r="2950" spans="2:13" x14ac:dyDescent="0.25">
      <c r="B2950" s="13">
        <v>42199</v>
      </c>
      <c r="C2950">
        <v>2931</v>
      </c>
      <c r="D2950" s="19">
        <f t="shared" si="135"/>
        <v>265154.58177056554</v>
      </c>
      <c r="E2950" s="19">
        <f t="shared" si="136"/>
        <v>36.32254544802268</v>
      </c>
      <c r="F2950" s="19">
        <f t="shared" si="137"/>
        <v>265190.90431601356</v>
      </c>
      <c r="I2950" s="13">
        <v>42199</v>
      </c>
      <c r="J2950">
        <v>2931</v>
      </c>
      <c r="K2950">
        <v>265154.58177048538</v>
      </c>
      <c r="L2950">
        <v>36.322545448008945</v>
      </c>
      <c r="M2950">
        <v>265190.90431593341</v>
      </c>
    </row>
    <row r="2951" spans="2:13" x14ac:dyDescent="0.25">
      <c r="B2951" s="13">
        <v>42200</v>
      </c>
      <c r="C2951">
        <v>2932</v>
      </c>
      <c r="D2951" s="19">
        <f t="shared" si="135"/>
        <v>265190.90431601356</v>
      </c>
      <c r="E2951" s="19">
        <f t="shared" si="136"/>
        <v>36.327521139179943</v>
      </c>
      <c r="F2951" s="19">
        <f t="shared" si="137"/>
        <v>265227.23183715274</v>
      </c>
      <c r="I2951" s="13">
        <v>42200</v>
      </c>
      <c r="J2951">
        <v>2932</v>
      </c>
      <c r="K2951">
        <v>265190.90431593341</v>
      </c>
      <c r="L2951">
        <v>36.327521139166201</v>
      </c>
      <c r="M2951">
        <v>265227.23183707258</v>
      </c>
    </row>
    <row r="2952" spans="2:13" x14ac:dyDescent="0.25">
      <c r="B2952" s="13">
        <v>42201</v>
      </c>
      <c r="C2952">
        <v>2933</v>
      </c>
      <c r="D2952" s="19">
        <f t="shared" si="135"/>
        <v>265227.23183715274</v>
      </c>
      <c r="E2952" s="19">
        <f t="shared" si="136"/>
        <v>36.332497511938733</v>
      </c>
      <c r="F2952" s="19">
        <f t="shared" si="137"/>
        <v>265263.56433466467</v>
      </c>
      <c r="I2952" s="13">
        <v>42201</v>
      </c>
      <c r="J2952">
        <v>2933</v>
      </c>
      <c r="K2952">
        <v>265227.23183707247</v>
      </c>
      <c r="L2952">
        <v>36.332497511924991</v>
      </c>
      <c r="M2952">
        <v>265263.5643345844</v>
      </c>
    </row>
    <row r="2953" spans="2:13" x14ac:dyDescent="0.25">
      <c r="B2953" s="13">
        <v>42202</v>
      </c>
      <c r="C2953">
        <v>2934</v>
      </c>
      <c r="D2953" s="19">
        <f t="shared" si="135"/>
        <v>265263.56433466467</v>
      </c>
      <c r="E2953" s="19">
        <f t="shared" si="136"/>
        <v>36.337474566392423</v>
      </c>
      <c r="F2953" s="19">
        <f t="shared" si="137"/>
        <v>265299.90180923109</v>
      </c>
      <c r="I2953" s="13">
        <v>42202</v>
      </c>
      <c r="J2953">
        <v>2934</v>
      </c>
      <c r="K2953">
        <v>265263.56433458434</v>
      </c>
      <c r="L2953">
        <v>36.337474566378667</v>
      </c>
      <c r="M2953">
        <v>265299.9018091507</v>
      </c>
    </row>
    <row r="2954" spans="2:13" x14ac:dyDescent="0.25">
      <c r="B2954" s="13">
        <v>42203</v>
      </c>
      <c r="C2954">
        <v>2935</v>
      </c>
      <c r="D2954" s="19">
        <f t="shared" si="135"/>
        <v>265299.90180923109</v>
      </c>
      <c r="E2954" s="19">
        <f t="shared" si="136"/>
        <v>36.342452302634399</v>
      </c>
      <c r="F2954" s="19">
        <f t="shared" si="137"/>
        <v>265336.24426153372</v>
      </c>
      <c r="I2954" s="13">
        <v>42203</v>
      </c>
      <c r="J2954">
        <v>2935</v>
      </c>
      <c r="K2954">
        <v>265299.90180915076</v>
      </c>
      <c r="L2954">
        <v>36.342452302620629</v>
      </c>
      <c r="M2954">
        <v>265336.24426145339</v>
      </c>
    </row>
    <row r="2955" spans="2:13" x14ac:dyDescent="0.25">
      <c r="B2955" s="13">
        <v>42204</v>
      </c>
      <c r="C2955">
        <v>2936</v>
      </c>
      <c r="D2955" s="19">
        <f t="shared" si="135"/>
        <v>265336.24426153372</v>
      </c>
      <c r="E2955" s="19">
        <f t="shared" si="136"/>
        <v>36.347430720758048</v>
      </c>
      <c r="F2955" s="19">
        <f t="shared" si="137"/>
        <v>265372.59169225447</v>
      </c>
      <c r="I2955" s="13">
        <v>42204</v>
      </c>
      <c r="J2955">
        <v>2936</v>
      </c>
      <c r="K2955">
        <v>265336.24426145339</v>
      </c>
      <c r="L2955">
        <v>36.347430720744278</v>
      </c>
      <c r="M2955">
        <v>265372.59169217414</v>
      </c>
    </row>
    <row r="2956" spans="2:13" x14ac:dyDescent="0.25">
      <c r="B2956" s="13">
        <v>42205</v>
      </c>
      <c r="C2956">
        <v>2937</v>
      </c>
      <c r="D2956" s="19">
        <f t="shared" si="135"/>
        <v>265372.59169225447</v>
      </c>
      <c r="E2956" s="19">
        <f t="shared" si="136"/>
        <v>36.352409820856785</v>
      </c>
      <c r="F2956" s="19">
        <f t="shared" si="137"/>
        <v>265408.9441020753</v>
      </c>
      <c r="I2956" s="13">
        <v>42205</v>
      </c>
      <c r="J2956">
        <v>2937</v>
      </c>
      <c r="K2956">
        <v>265372.59169217403</v>
      </c>
      <c r="L2956">
        <v>36.352409820843008</v>
      </c>
      <c r="M2956">
        <v>265408.94410199486</v>
      </c>
    </row>
    <row r="2957" spans="2:13" x14ac:dyDescent="0.25">
      <c r="B2957" s="13">
        <v>42206</v>
      </c>
      <c r="C2957">
        <v>2938</v>
      </c>
      <c r="D2957" s="19">
        <f t="shared" si="135"/>
        <v>265408.9441020753</v>
      </c>
      <c r="E2957" s="19">
        <f t="shared" si="136"/>
        <v>36.357389603024018</v>
      </c>
      <c r="F2957" s="19">
        <f t="shared" si="137"/>
        <v>265445.30149167834</v>
      </c>
      <c r="I2957" s="13">
        <v>42206</v>
      </c>
      <c r="J2957">
        <v>2938</v>
      </c>
      <c r="K2957">
        <v>265408.94410199486</v>
      </c>
      <c r="L2957">
        <v>36.35738960301024</v>
      </c>
      <c r="M2957">
        <v>265445.30149159784</v>
      </c>
    </row>
    <row r="2958" spans="2:13" x14ac:dyDescent="0.25">
      <c r="B2958" s="13">
        <v>42207</v>
      </c>
      <c r="C2958">
        <v>2939</v>
      </c>
      <c r="D2958" s="19">
        <f t="shared" si="135"/>
        <v>265445.30149167834</v>
      </c>
      <c r="E2958" s="19">
        <f t="shared" si="136"/>
        <v>36.362370067353204</v>
      </c>
      <c r="F2958" s="19">
        <f t="shared" si="137"/>
        <v>265481.66386174568</v>
      </c>
      <c r="I2958" s="13">
        <v>42207</v>
      </c>
      <c r="J2958">
        <v>2939</v>
      </c>
      <c r="K2958">
        <v>265445.30149159784</v>
      </c>
      <c r="L2958">
        <v>36.362370067339413</v>
      </c>
      <c r="M2958">
        <v>265481.66386166518</v>
      </c>
    </row>
    <row r="2959" spans="2:13" x14ac:dyDescent="0.25">
      <c r="B2959" s="13">
        <v>42208</v>
      </c>
      <c r="C2959">
        <v>2940</v>
      </c>
      <c r="D2959" s="19">
        <f t="shared" si="135"/>
        <v>265481.66386174568</v>
      </c>
      <c r="E2959" s="19">
        <f t="shared" si="136"/>
        <v>36.367351213937766</v>
      </c>
      <c r="F2959" s="19">
        <f t="shared" si="137"/>
        <v>265518.03121295961</v>
      </c>
      <c r="I2959" s="13">
        <v>42208</v>
      </c>
      <c r="J2959">
        <v>2940</v>
      </c>
      <c r="K2959">
        <v>265481.66386166523</v>
      </c>
      <c r="L2959">
        <v>36.367351213923982</v>
      </c>
      <c r="M2959">
        <v>265518.03121287917</v>
      </c>
    </row>
    <row r="2960" spans="2:13" x14ac:dyDescent="0.25">
      <c r="B2960" s="13">
        <v>42209</v>
      </c>
      <c r="C2960">
        <v>2941</v>
      </c>
      <c r="D2960" s="19">
        <f t="shared" si="135"/>
        <v>265518.03121295961</v>
      </c>
      <c r="E2960" s="19">
        <f t="shared" si="136"/>
        <v>36.372333042871183</v>
      </c>
      <c r="F2960" s="19">
        <f t="shared" si="137"/>
        <v>265554.40354600246</v>
      </c>
      <c r="I2960" s="13">
        <v>42209</v>
      </c>
      <c r="J2960">
        <v>2941</v>
      </c>
      <c r="K2960">
        <v>265518.031212879</v>
      </c>
      <c r="L2960">
        <v>36.372333042857392</v>
      </c>
      <c r="M2960">
        <v>265554.40354592184</v>
      </c>
    </row>
    <row r="2961" spans="2:13" x14ac:dyDescent="0.25">
      <c r="B2961" s="13">
        <v>42210</v>
      </c>
      <c r="C2961">
        <v>2942</v>
      </c>
      <c r="D2961" s="19">
        <f t="shared" si="135"/>
        <v>265554.40354600246</v>
      </c>
      <c r="E2961" s="19">
        <f t="shared" si="136"/>
        <v>36.37731555424692</v>
      </c>
      <c r="F2961" s="19">
        <f t="shared" si="137"/>
        <v>265590.7808615567</v>
      </c>
      <c r="I2961" s="13">
        <v>42210</v>
      </c>
      <c r="J2961">
        <v>2942</v>
      </c>
      <c r="K2961">
        <v>265554.40354592196</v>
      </c>
      <c r="L2961">
        <v>36.377315554233121</v>
      </c>
      <c r="M2961">
        <v>265590.7808614762</v>
      </c>
    </row>
    <row r="2962" spans="2:13" x14ac:dyDescent="0.25">
      <c r="B2962" s="13">
        <v>42211</v>
      </c>
      <c r="C2962">
        <v>2943</v>
      </c>
      <c r="D2962" s="19">
        <f t="shared" si="135"/>
        <v>265590.7808615567</v>
      </c>
      <c r="E2962" s="19">
        <f t="shared" si="136"/>
        <v>36.382298748158455</v>
      </c>
      <c r="F2962" s="19">
        <f t="shared" si="137"/>
        <v>265627.16316030489</v>
      </c>
      <c r="I2962" s="13">
        <v>42211</v>
      </c>
      <c r="J2962">
        <v>2943</v>
      </c>
      <c r="K2962">
        <v>265590.78086147615</v>
      </c>
      <c r="L2962">
        <v>36.382298748144656</v>
      </c>
      <c r="M2962">
        <v>265627.16316022427</v>
      </c>
    </row>
    <row r="2963" spans="2:13" x14ac:dyDescent="0.25">
      <c r="B2963" s="13">
        <v>42212</v>
      </c>
      <c r="C2963">
        <v>2944</v>
      </c>
      <c r="D2963" s="19">
        <f t="shared" si="135"/>
        <v>265627.16316030489</v>
      </c>
      <c r="E2963" s="19">
        <f t="shared" si="136"/>
        <v>36.387282624699303</v>
      </c>
      <c r="F2963" s="19">
        <f t="shared" si="137"/>
        <v>265663.55044292961</v>
      </c>
      <c r="I2963" s="13">
        <v>42212</v>
      </c>
      <c r="J2963">
        <v>2944</v>
      </c>
      <c r="K2963">
        <v>265627.16316022421</v>
      </c>
      <c r="L2963">
        <v>36.387282624685497</v>
      </c>
      <c r="M2963">
        <v>265663.55044284888</v>
      </c>
    </row>
    <row r="2964" spans="2:13" x14ac:dyDescent="0.25">
      <c r="B2964" s="13">
        <v>42213</v>
      </c>
      <c r="C2964">
        <v>2945</v>
      </c>
      <c r="D2964" s="19">
        <f t="shared" si="135"/>
        <v>265663.55044292961</v>
      </c>
      <c r="E2964" s="19">
        <f t="shared" si="136"/>
        <v>36.392267183962964</v>
      </c>
      <c r="F2964" s="19">
        <f t="shared" si="137"/>
        <v>265699.9427101136</v>
      </c>
      <c r="I2964" s="13">
        <v>42213</v>
      </c>
      <c r="J2964">
        <v>2945</v>
      </c>
      <c r="K2964">
        <v>265663.55044284882</v>
      </c>
      <c r="L2964">
        <v>36.392267183949137</v>
      </c>
      <c r="M2964">
        <v>265699.94271003274</v>
      </c>
    </row>
    <row r="2965" spans="2:13" x14ac:dyDescent="0.25">
      <c r="B2965" s="13">
        <v>42214</v>
      </c>
      <c r="C2965">
        <v>2946</v>
      </c>
      <c r="D2965" s="19">
        <f t="shared" ref="D2965:D3028" si="138">F2964</f>
        <v>265699.9427101136</v>
      </c>
      <c r="E2965" s="19">
        <f t="shared" ref="E2965:E3028" si="139">D2965*_nPIR</f>
        <v>36.397252426042961</v>
      </c>
      <c r="F2965" s="19">
        <f t="shared" si="137"/>
        <v>265736.33996253961</v>
      </c>
      <c r="I2965" s="13">
        <v>42214</v>
      </c>
      <c r="J2965">
        <v>2946</v>
      </c>
      <c r="K2965">
        <v>265699.94271003274</v>
      </c>
      <c r="L2965">
        <v>36.397252426029134</v>
      </c>
      <c r="M2965">
        <v>265736.33996245876</v>
      </c>
    </row>
    <row r="2966" spans="2:13" x14ac:dyDescent="0.25">
      <c r="B2966" s="13">
        <v>42215</v>
      </c>
      <c r="C2966">
        <v>2947</v>
      </c>
      <c r="D2966" s="19">
        <f t="shared" si="138"/>
        <v>265736.33996253961</v>
      </c>
      <c r="E2966" s="19">
        <f t="shared" si="139"/>
        <v>36.402238351032828</v>
      </c>
      <c r="F2966" s="19">
        <f t="shared" ref="F2966:F3029" si="140">D2966+E2966</f>
        <v>265772.74220089067</v>
      </c>
      <c r="I2966" s="13">
        <v>42215</v>
      </c>
      <c r="J2966">
        <v>2947</v>
      </c>
      <c r="K2966">
        <v>265736.33996245876</v>
      </c>
      <c r="L2966">
        <v>36.402238351019001</v>
      </c>
      <c r="M2966">
        <v>265772.74220080976</v>
      </c>
    </row>
    <row r="2967" spans="2:13" x14ac:dyDescent="0.25">
      <c r="B2967" s="13">
        <v>42216</v>
      </c>
      <c r="C2967">
        <v>2948</v>
      </c>
      <c r="D2967" s="19">
        <f t="shared" si="138"/>
        <v>265772.74220089067</v>
      </c>
      <c r="E2967" s="19">
        <f t="shared" si="139"/>
        <v>36.407224959026124</v>
      </c>
      <c r="F2967" s="19">
        <f t="shared" si="140"/>
        <v>265809.14942584973</v>
      </c>
      <c r="I2967" s="13">
        <v>42216</v>
      </c>
      <c r="J2967">
        <v>2948</v>
      </c>
      <c r="K2967">
        <v>265772.74220080976</v>
      </c>
      <c r="L2967">
        <v>36.407224959012282</v>
      </c>
      <c r="M2967">
        <v>265809.14942576876</v>
      </c>
    </row>
    <row r="2968" spans="2:13" x14ac:dyDescent="0.25">
      <c r="B2968" s="13">
        <v>42217</v>
      </c>
      <c r="C2968">
        <v>2949</v>
      </c>
      <c r="D2968" s="19">
        <f t="shared" si="138"/>
        <v>265809.14942584973</v>
      </c>
      <c r="E2968" s="19">
        <f t="shared" si="139"/>
        <v>36.412212250116404</v>
      </c>
      <c r="F2968" s="19">
        <f t="shared" si="140"/>
        <v>265845.56163809984</v>
      </c>
      <c r="I2968" s="13">
        <v>42217</v>
      </c>
      <c r="J2968">
        <v>2949</v>
      </c>
      <c r="K2968">
        <v>265809.14942576876</v>
      </c>
      <c r="L2968">
        <v>36.412212250102556</v>
      </c>
      <c r="M2968">
        <v>265845.56163801887</v>
      </c>
    </row>
    <row r="2969" spans="2:13" x14ac:dyDescent="0.25">
      <c r="B2969" s="13">
        <v>42218</v>
      </c>
      <c r="C2969">
        <v>2950</v>
      </c>
      <c r="D2969" s="19">
        <f t="shared" si="138"/>
        <v>265845.56163809984</v>
      </c>
      <c r="E2969" s="19">
        <f t="shared" si="139"/>
        <v>36.417200224397241</v>
      </c>
      <c r="F2969" s="19">
        <f t="shared" si="140"/>
        <v>265881.97883832426</v>
      </c>
      <c r="I2969" s="13">
        <v>42218</v>
      </c>
      <c r="J2969">
        <v>2950</v>
      </c>
      <c r="K2969">
        <v>265845.56163801881</v>
      </c>
      <c r="L2969">
        <v>36.417200224383386</v>
      </c>
      <c r="M2969">
        <v>265881.97883824317</v>
      </c>
    </row>
    <row r="2970" spans="2:13" x14ac:dyDescent="0.25">
      <c r="B2970" s="13">
        <v>42219</v>
      </c>
      <c r="C2970">
        <v>2951</v>
      </c>
      <c r="D2970" s="19">
        <f t="shared" si="138"/>
        <v>265881.97883832426</v>
      </c>
      <c r="E2970" s="19">
        <f t="shared" si="139"/>
        <v>36.422188881962228</v>
      </c>
      <c r="F2970" s="19">
        <f t="shared" si="140"/>
        <v>265918.40102720622</v>
      </c>
      <c r="I2970" s="13">
        <v>42219</v>
      </c>
      <c r="J2970">
        <v>2951</v>
      </c>
      <c r="K2970">
        <v>265881.97883824317</v>
      </c>
      <c r="L2970">
        <v>36.422188881948365</v>
      </c>
      <c r="M2970">
        <v>265918.40102712513</v>
      </c>
    </row>
    <row r="2971" spans="2:13" x14ac:dyDescent="0.25">
      <c r="B2971" s="13">
        <v>42220</v>
      </c>
      <c r="C2971">
        <v>2952</v>
      </c>
      <c r="D2971" s="19">
        <f t="shared" si="138"/>
        <v>265918.40102720622</v>
      </c>
      <c r="E2971" s="19">
        <f t="shared" si="139"/>
        <v>36.427178222904963</v>
      </c>
      <c r="F2971" s="19">
        <f t="shared" si="140"/>
        <v>265954.82820542913</v>
      </c>
      <c r="I2971" s="13">
        <v>42220</v>
      </c>
      <c r="J2971">
        <v>2952</v>
      </c>
      <c r="K2971">
        <v>265918.40102712519</v>
      </c>
      <c r="L2971">
        <v>36.427178222891094</v>
      </c>
      <c r="M2971">
        <v>265954.82820534811</v>
      </c>
    </row>
    <row r="2972" spans="2:13" x14ac:dyDescent="0.25">
      <c r="B2972" s="13">
        <v>42221</v>
      </c>
      <c r="C2972">
        <v>2953</v>
      </c>
      <c r="D2972" s="19">
        <f t="shared" si="138"/>
        <v>265954.82820542913</v>
      </c>
      <c r="E2972" s="19">
        <f t="shared" si="139"/>
        <v>36.432168247319062</v>
      </c>
      <c r="F2972" s="19">
        <f t="shared" si="140"/>
        <v>265991.26037367643</v>
      </c>
      <c r="I2972" s="13">
        <v>42221</v>
      </c>
      <c r="J2972">
        <v>2953</v>
      </c>
      <c r="K2972">
        <v>265954.82820534793</v>
      </c>
      <c r="L2972">
        <v>36.432168247305192</v>
      </c>
      <c r="M2972">
        <v>265991.26037359523</v>
      </c>
    </row>
    <row r="2973" spans="2:13" x14ac:dyDescent="0.25">
      <c r="B2973" s="13">
        <v>42222</v>
      </c>
      <c r="C2973">
        <v>2954</v>
      </c>
      <c r="D2973" s="19">
        <f t="shared" si="138"/>
        <v>265991.26037367643</v>
      </c>
      <c r="E2973" s="19">
        <f t="shared" si="139"/>
        <v>36.437158955298145</v>
      </c>
      <c r="F2973" s="19">
        <f t="shared" si="140"/>
        <v>266027.69753263175</v>
      </c>
      <c r="I2973" s="13">
        <v>42222</v>
      </c>
      <c r="J2973">
        <v>2954</v>
      </c>
      <c r="K2973">
        <v>265991.26037359529</v>
      </c>
      <c r="L2973">
        <v>36.437158955284268</v>
      </c>
      <c r="M2973">
        <v>266027.69753255055</v>
      </c>
    </row>
    <row r="2974" spans="2:13" x14ac:dyDescent="0.25">
      <c r="B2974" s="13">
        <v>42223</v>
      </c>
      <c r="C2974">
        <v>2955</v>
      </c>
      <c r="D2974" s="19">
        <f t="shared" si="138"/>
        <v>266027.69753263175</v>
      </c>
      <c r="E2974" s="19">
        <f t="shared" si="139"/>
        <v>36.442150346935861</v>
      </c>
      <c r="F2974" s="19">
        <f t="shared" si="140"/>
        <v>266064.13968297868</v>
      </c>
      <c r="I2974" s="13">
        <v>42223</v>
      </c>
      <c r="J2974">
        <v>2955</v>
      </c>
      <c r="K2974">
        <v>266027.69753255049</v>
      </c>
      <c r="L2974">
        <v>36.442150346921977</v>
      </c>
      <c r="M2974">
        <v>266064.13968289742</v>
      </c>
    </row>
    <row r="2975" spans="2:13" x14ac:dyDescent="0.25">
      <c r="B2975" s="13">
        <v>42224</v>
      </c>
      <c r="C2975">
        <v>2956</v>
      </c>
      <c r="D2975" s="19">
        <f t="shared" si="138"/>
        <v>266064.13968297868</v>
      </c>
      <c r="E2975" s="19">
        <f t="shared" si="139"/>
        <v>36.447142422325854</v>
      </c>
      <c r="F2975" s="19">
        <f t="shared" si="140"/>
        <v>266100.586825401</v>
      </c>
      <c r="I2975" s="13">
        <v>42224</v>
      </c>
      <c r="J2975">
        <v>2956</v>
      </c>
      <c r="K2975">
        <v>266064.13968289748</v>
      </c>
      <c r="L2975">
        <v>36.447142422311956</v>
      </c>
      <c r="M2975">
        <v>266100.5868253198</v>
      </c>
    </row>
    <row r="2976" spans="2:13" x14ac:dyDescent="0.25">
      <c r="B2976" s="13">
        <v>42225</v>
      </c>
      <c r="C2976">
        <v>2957</v>
      </c>
      <c r="D2976" s="19">
        <f t="shared" si="138"/>
        <v>266100.586825401</v>
      </c>
      <c r="E2976" s="19">
        <f t="shared" si="139"/>
        <v>36.452135181561786</v>
      </c>
      <c r="F2976" s="19">
        <f t="shared" si="140"/>
        <v>266137.03896058258</v>
      </c>
      <c r="I2976" s="13">
        <v>42225</v>
      </c>
      <c r="J2976">
        <v>2957</v>
      </c>
      <c r="K2976">
        <v>266100.58682531968</v>
      </c>
      <c r="L2976">
        <v>36.452135181547888</v>
      </c>
      <c r="M2976">
        <v>266137.0389605012</v>
      </c>
    </row>
    <row r="2977" spans="2:13" x14ac:dyDescent="0.25">
      <c r="B2977" s="13">
        <v>42226</v>
      </c>
      <c r="C2977">
        <v>2958</v>
      </c>
      <c r="D2977" s="19">
        <f t="shared" si="138"/>
        <v>266137.03896058258</v>
      </c>
      <c r="E2977" s="19">
        <f t="shared" si="139"/>
        <v>36.457128624737344</v>
      </c>
      <c r="F2977" s="19">
        <f t="shared" si="140"/>
        <v>266173.4960892073</v>
      </c>
      <c r="I2977" s="13">
        <v>42226</v>
      </c>
      <c r="J2977">
        <v>2958</v>
      </c>
      <c r="K2977">
        <v>266137.03896050126</v>
      </c>
      <c r="L2977">
        <v>36.457128624723438</v>
      </c>
      <c r="M2977">
        <v>266173.49608912598</v>
      </c>
    </row>
    <row r="2978" spans="2:13" x14ac:dyDescent="0.25">
      <c r="B2978" s="13">
        <v>42227</v>
      </c>
      <c r="C2978">
        <v>2959</v>
      </c>
      <c r="D2978" s="19">
        <f t="shared" si="138"/>
        <v>266173.4960892073</v>
      </c>
      <c r="E2978" s="19">
        <f t="shared" si="139"/>
        <v>36.462122751946211</v>
      </c>
      <c r="F2978" s="19">
        <f t="shared" si="140"/>
        <v>266209.95821195922</v>
      </c>
      <c r="I2978" s="13">
        <v>42227</v>
      </c>
      <c r="J2978">
        <v>2959</v>
      </c>
      <c r="K2978">
        <v>266173.49608912598</v>
      </c>
      <c r="L2978">
        <v>36.462122751932299</v>
      </c>
      <c r="M2978">
        <v>266209.95821187791</v>
      </c>
    </row>
    <row r="2979" spans="2:13" x14ac:dyDescent="0.25">
      <c r="B2979" s="13">
        <v>42228</v>
      </c>
      <c r="C2979">
        <v>2960</v>
      </c>
      <c r="D2979" s="19">
        <f t="shared" si="138"/>
        <v>266209.95821195922</v>
      </c>
      <c r="E2979" s="19">
        <f t="shared" si="139"/>
        <v>36.467117563282088</v>
      </c>
      <c r="F2979" s="19">
        <f t="shared" si="140"/>
        <v>266246.42532952252</v>
      </c>
      <c r="I2979" s="13">
        <v>42228</v>
      </c>
      <c r="J2979">
        <v>2960</v>
      </c>
      <c r="K2979">
        <v>266209.95821187785</v>
      </c>
      <c r="L2979">
        <v>36.467117563268182</v>
      </c>
      <c r="M2979">
        <v>266246.42532944109</v>
      </c>
    </row>
    <row r="2980" spans="2:13" x14ac:dyDescent="0.25">
      <c r="B2980" s="13">
        <v>42229</v>
      </c>
      <c r="C2980">
        <v>2961</v>
      </c>
      <c r="D2980" s="19">
        <f t="shared" si="138"/>
        <v>266246.42532952252</v>
      </c>
      <c r="E2980" s="19">
        <f t="shared" si="139"/>
        <v>36.472113058838708</v>
      </c>
      <c r="F2980" s="19">
        <f t="shared" si="140"/>
        <v>266282.89744258136</v>
      </c>
      <c r="I2980" s="13">
        <v>42229</v>
      </c>
      <c r="J2980">
        <v>2961</v>
      </c>
      <c r="K2980">
        <v>266246.42532944109</v>
      </c>
      <c r="L2980">
        <v>36.472113058824789</v>
      </c>
      <c r="M2980">
        <v>266282.89744249993</v>
      </c>
    </row>
    <row r="2981" spans="2:13" x14ac:dyDescent="0.25">
      <c r="B2981" s="13">
        <v>42230</v>
      </c>
      <c r="C2981">
        <v>2962</v>
      </c>
      <c r="D2981" s="19">
        <f t="shared" si="138"/>
        <v>266282.89744258136</v>
      </c>
      <c r="E2981" s="19">
        <f t="shared" si="139"/>
        <v>36.47710923870978</v>
      </c>
      <c r="F2981" s="19">
        <f t="shared" si="140"/>
        <v>266319.3745518201</v>
      </c>
      <c r="I2981" s="13">
        <v>42230</v>
      </c>
      <c r="J2981">
        <v>2962</v>
      </c>
      <c r="K2981">
        <v>266282.89744249987</v>
      </c>
      <c r="L2981">
        <v>36.47710923869586</v>
      </c>
      <c r="M2981">
        <v>266319.37455173855</v>
      </c>
    </row>
    <row r="2982" spans="2:13" x14ac:dyDescent="0.25">
      <c r="B2982" s="13">
        <v>42231</v>
      </c>
      <c r="C2982">
        <v>2963</v>
      </c>
      <c r="D2982" s="19">
        <f t="shared" si="138"/>
        <v>266319.3745518201</v>
      </c>
      <c r="E2982" s="19">
        <f t="shared" si="139"/>
        <v>36.482106102989057</v>
      </c>
      <c r="F2982" s="19">
        <f t="shared" si="140"/>
        <v>266355.85665792308</v>
      </c>
      <c r="I2982" s="13">
        <v>42231</v>
      </c>
      <c r="J2982">
        <v>2963</v>
      </c>
      <c r="K2982">
        <v>266319.37455173855</v>
      </c>
      <c r="L2982">
        <v>36.482106102975123</v>
      </c>
      <c r="M2982">
        <v>266355.85665784153</v>
      </c>
    </row>
    <row r="2983" spans="2:13" x14ac:dyDescent="0.25">
      <c r="B2983" s="13">
        <v>42232</v>
      </c>
      <c r="C2983">
        <v>2964</v>
      </c>
      <c r="D2983" s="19">
        <f t="shared" si="138"/>
        <v>266355.85665792308</v>
      </c>
      <c r="E2983" s="19">
        <f t="shared" si="139"/>
        <v>36.48710365177029</v>
      </c>
      <c r="F2983" s="19">
        <f t="shared" si="140"/>
        <v>266392.34376157483</v>
      </c>
      <c r="I2983" s="13">
        <v>42232</v>
      </c>
      <c r="J2983">
        <v>2964</v>
      </c>
      <c r="K2983">
        <v>266355.85665784153</v>
      </c>
      <c r="L2983">
        <v>36.48710365175635</v>
      </c>
      <c r="M2983">
        <v>266392.34376149328</v>
      </c>
    </row>
    <row r="2984" spans="2:13" x14ac:dyDescent="0.25">
      <c r="B2984" s="13">
        <v>42233</v>
      </c>
      <c r="C2984">
        <v>2965</v>
      </c>
      <c r="D2984" s="19">
        <f t="shared" si="138"/>
        <v>266392.34376157483</v>
      </c>
      <c r="E2984" s="19">
        <f t="shared" si="139"/>
        <v>36.492101885147243</v>
      </c>
      <c r="F2984" s="19">
        <f t="shared" si="140"/>
        <v>266428.83586345997</v>
      </c>
      <c r="I2984" s="13">
        <v>42233</v>
      </c>
      <c r="J2984">
        <v>2965</v>
      </c>
      <c r="K2984">
        <v>266392.34376149328</v>
      </c>
      <c r="L2984">
        <v>36.492101885133302</v>
      </c>
      <c r="M2984">
        <v>266428.83586337842</v>
      </c>
    </row>
    <row r="2985" spans="2:13" x14ac:dyDescent="0.25">
      <c r="B2985" s="13">
        <v>42234</v>
      </c>
      <c r="C2985">
        <v>2966</v>
      </c>
      <c r="D2985" s="19">
        <f t="shared" si="138"/>
        <v>266428.83586345997</v>
      </c>
      <c r="E2985" s="19">
        <f t="shared" si="139"/>
        <v>36.497100803213698</v>
      </c>
      <c r="F2985" s="19">
        <f t="shared" si="140"/>
        <v>266465.33296426316</v>
      </c>
      <c r="I2985" s="13">
        <v>42234</v>
      </c>
      <c r="J2985">
        <v>2966</v>
      </c>
      <c r="K2985">
        <v>266428.83586337836</v>
      </c>
      <c r="L2985">
        <v>36.49710080319975</v>
      </c>
      <c r="M2985">
        <v>266465.33296418155</v>
      </c>
    </row>
    <row r="2986" spans="2:13" x14ac:dyDescent="0.25">
      <c r="B2986" s="13">
        <v>42235</v>
      </c>
      <c r="C2986">
        <v>2967</v>
      </c>
      <c r="D2986" s="19">
        <f t="shared" si="138"/>
        <v>266465.33296426316</v>
      </c>
      <c r="E2986" s="19">
        <f t="shared" si="139"/>
        <v>36.502100406063448</v>
      </c>
      <c r="F2986" s="19">
        <f t="shared" si="140"/>
        <v>266501.8350646692</v>
      </c>
      <c r="I2986" s="13">
        <v>42235</v>
      </c>
      <c r="J2986">
        <v>2967</v>
      </c>
      <c r="K2986">
        <v>266465.33296418155</v>
      </c>
      <c r="L2986">
        <v>36.5021004060495</v>
      </c>
      <c r="M2986">
        <v>266501.83506458759</v>
      </c>
    </row>
    <row r="2987" spans="2:13" x14ac:dyDescent="0.25">
      <c r="B2987" s="13">
        <v>42236</v>
      </c>
      <c r="C2987">
        <v>2968</v>
      </c>
      <c r="D2987" s="19">
        <f t="shared" si="138"/>
        <v>266501.8350646692</v>
      </c>
      <c r="E2987" s="19">
        <f t="shared" si="139"/>
        <v>36.507100693790306</v>
      </c>
      <c r="F2987" s="19">
        <f t="shared" si="140"/>
        <v>266538.34216536296</v>
      </c>
      <c r="I2987" s="13">
        <v>42236</v>
      </c>
      <c r="J2987">
        <v>2968</v>
      </c>
      <c r="K2987">
        <v>266501.83506458759</v>
      </c>
      <c r="L2987">
        <v>36.507100693776351</v>
      </c>
      <c r="M2987">
        <v>266538.34216528136</v>
      </c>
    </row>
    <row r="2988" spans="2:13" x14ac:dyDescent="0.25">
      <c r="B2988" s="13">
        <v>42237</v>
      </c>
      <c r="C2988">
        <v>2969</v>
      </c>
      <c r="D2988" s="19">
        <f t="shared" si="138"/>
        <v>266538.34216536296</v>
      </c>
      <c r="E2988" s="19">
        <f t="shared" si="139"/>
        <v>36.512101666488078</v>
      </c>
      <c r="F2988" s="19">
        <f t="shared" si="140"/>
        <v>266574.85426702944</v>
      </c>
      <c r="I2988" s="13">
        <v>42237</v>
      </c>
      <c r="J2988">
        <v>2969</v>
      </c>
      <c r="K2988">
        <v>266538.3421652813</v>
      </c>
      <c r="L2988">
        <v>36.51210166647413</v>
      </c>
      <c r="M2988">
        <v>266574.85426694778</v>
      </c>
    </row>
    <row r="2989" spans="2:13" x14ac:dyDescent="0.25">
      <c r="B2989" s="13">
        <v>42238</v>
      </c>
      <c r="C2989">
        <v>2970</v>
      </c>
      <c r="D2989" s="19">
        <f t="shared" si="138"/>
        <v>266574.85426702944</v>
      </c>
      <c r="E2989" s="19">
        <f t="shared" si="139"/>
        <v>36.517103324250613</v>
      </c>
      <c r="F2989" s="19">
        <f t="shared" si="140"/>
        <v>266611.37137035368</v>
      </c>
      <c r="I2989" s="13">
        <v>42238</v>
      </c>
      <c r="J2989">
        <v>2970</v>
      </c>
      <c r="K2989">
        <v>266574.85426694783</v>
      </c>
      <c r="L2989">
        <v>36.517103324236651</v>
      </c>
      <c r="M2989">
        <v>266611.37137027207</v>
      </c>
    </row>
    <row r="2990" spans="2:13" x14ac:dyDescent="0.25">
      <c r="B2990" s="13">
        <v>42239</v>
      </c>
      <c r="C2990">
        <v>2971</v>
      </c>
      <c r="D2990" s="19">
        <f t="shared" si="138"/>
        <v>266611.37137035368</v>
      </c>
      <c r="E2990" s="19">
        <f t="shared" si="139"/>
        <v>36.522105667171743</v>
      </c>
      <c r="F2990" s="19">
        <f t="shared" si="140"/>
        <v>266647.89347602084</v>
      </c>
      <c r="I2990" s="13">
        <v>42239</v>
      </c>
      <c r="J2990">
        <v>2971</v>
      </c>
      <c r="K2990">
        <v>266611.37137027195</v>
      </c>
      <c r="L2990">
        <v>36.522105667157781</v>
      </c>
      <c r="M2990">
        <v>266647.89347593911</v>
      </c>
    </row>
    <row r="2991" spans="2:13" x14ac:dyDescent="0.25">
      <c r="B2991" s="13">
        <v>42240</v>
      </c>
      <c r="C2991">
        <v>2972</v>
      </c>
      <c r="D2991" s="19">
        <f t="shared" si="138"/>
        <v>266647.89347602084</v>
      </c>
      <c r="E2991" s="19">
        <f t="shared" si="139"/>
        <v>36.527108695345326</v>
      </c>
      <c r="F2991" s="19">
        <f t="shared" si="140"/>
        <v>266684.42058471619</v>
      </c>
      <c r="I2991" s="13">
        <v>42240</v>
      </c>
      <c r="J2991">
        <v>2972</v>
      </c>
      <c r="K2991">
        <v>266647.89347593917</v>
      </c>
      <c r="L2991">
        <v>36.527108695331364</v>
      </c>
      <c r="M2991">
        <v>266684.42058463453</v>
      </c>
    </row>
    <row r="2992" spans="2:13" x14ac:dyDescent="0.25">
      <c r="B2992" s="13">
        <v>42241</v>
      </c>
      <c r="C2992">
        <v>2973</v>
      </c>
      <c r="D2992" s="19">
        <f t="shared" si="138"/>
        <v>266684.42058471619</v>
      </c>
      <c r="E2992" s="19">
        <f t="shared" si="139"/>
        <v>36.532112408865238</v>
      </c>
      <c r="F2992" s="19">
        <f t="shared" si="140"/>
        <v>266720.95269712503</v>
      </c>
      <c r="I2992" s="13">
        <v>42241</v>
      </c>
      <c r="J2992">
        <v>2973</v>
      </c>
      <c r="K2992">
        <v>266684.42058463441</v>
      </c>
      <c r="L2992">
        <v>36.532112408851269</v>
      </c>
      <c r="M2992">
        <v>266720.95269704325</v>
      </c>
    </row>
    <row r="2993" spans="2:13" x14ac:dyDescent="0.25">
      <c r="B2993" s="13">
        <v>42242</v>
      </c>
      <c r="C2993">
        <v>2974</v>
      </c>
      <c r="D2993" s="19">
        <f t="shared" si="138"/>
        <v>266720.95269712503</v>
      </c>
      <c r="E2993" s="19">
        <f t="shared" si="139"/>
        <v>36.537116807825349</v>
      </c>
      <c r="F2993" s="19">
        <f t="shared" si="140"/>
        <v>266757.48981393286</v>
      </c>
      <c r="I2993" s="13">
        <v>42242</v>
      </c>
      <c r="J2993">
        <v>2974</v>
      </c>
      <c r="K2993">
        <v>266720.95269704325</v>
      </c>
      <c r="L2993">
        <v>36.537116807811373</v>
      </c>
      <c r="M2993">
        <v>266757.48981385108</v>
      </c>
    </row>
    <row r="2994" spans="2:13" x14ac:dyDescent="0.25">
      <c r="B2994" s="13">
        <v>42243</v>
      </c>
      <c r="C2994">
        <v>2975</v>
      </c>
      <c r="D2994" s="19">
        <f t="shared" si="138"/>
        <v>266757.48981393286</v>
      </c>
      <c r="E2994" s="19">
        <f t="shared" si="139"/>
        <v>36.542121892319571</v>
      </c>
      <c r="F2994" s="19">
        <f t="shared" si="140"/>
        <v>266794.03193582519</v>
      </c>
      <c r="I2994" s="13">
        <v>42243</v>
      </c>
      <c r="J2994">
        <v>2975</v>
      </c>
      <c r="K2994">
        <v>266757.48981385108</v>
      </c>
      <c r="L2994">
        <v>36.542121892305595</v>
      </c>
      <c r="M2994">
        <v>266794.03193574341</v>
      </c>
    </row>
    <row r="2995" spans="2:13" x14ac:dyDescent="0.25">
      <c r="B2995" s="13">
        <v>42244</v>
      </c>
      <c r="C2995">
        <v>2976</v>
      </c>
      <c r="D2995" s="19">
        <f t="shared" si="138"/>
        <v>266794.03193582519</v>
      </c>
      <c r="E2995" s="19">
        <f t="shared" si="139"/>
        <v>36.54712766244181</v>
      </c>
      <c r="F2995" s="19">
        <f t="shared" si="140"/>
        <v>266830.57906348765</v>
      </c>
      <c r="I2995" s="13">
        <v>42244</v>
      </c>
      <c r="J2995">
        <v>2976</v>
      </c>
      <c r="K2995">
        <v>266794.03193574335</v>
      </c>
      <c r="L2995">
        <v>36.547127662427819</v>
      </c>
      <c r="M2995">
        <v>266830.57906340575</v>
      </c>
    </row>
    <row r="2996" spans="2:13" x14ac:dyDescent="0.25">
      <c r="B2996" s="13">
        <v>42245</v>
      </c>
      <c r="C2996">
        <v>2977</v>
      </c>
      <c r="D2996" s="19">
        <f t="shared" si="138"/>
        <v>266830.57906348765</v>
      </c>
      <c r="E2996" s="19">
        <f t="shared" si="139"/>
        <v>36.552134118285984</v>
      </c>
      <c r="F2996" s="19">
        <f t="shared" si="140"/>
        <v>266867.13119760592</v>
      </c>
      <c r="I2996" s="13">
        <v>42245</v>
      </c>
      <c r="J2996">
        <v>2977</v>
      </c>
      <c r="K2996">
        <v>266830.57906340569</v>
      </c>
      <c r="L2996">
        <v>36.552134118271987</v>
      </c>
      <c r="M2996">
        <v>266867.13119752397</v>
      </c>
    </row>
    <row r="2997" spans="2:13" x14ac:dyDescent="0.25">
      <c r="B2997" s="13">
        <v>42246</v>
      </c>
      <c r="C2997">
        <v>2978</v>
      </c>
      <c r="D2997" s="19">
        <f t="shared" si="138"/>
        <v>266867.13119760592</v>
      </c>
      <c r="E2997" s="19">
        <f t="shared" si="139"/>
        <v>36.557141259946022</v>
      </c>
      <c r="F2997" s="19">
        <f t="shared" si="140"/>
        <v>266903.68833886588</v>
      </c>
      <c r="I2997" s="13">
        <v>42246</v>
      </c>
      <c r="J2997">
        <v>2978</v>
      </c>
      <c r="K2997">
        <v>266867.13119752391</v>
      </c>
      <c r="L2997">
        <v>36.557141259932017</v>
      </c>
      <c r="M2997">
        <v>266903.68833878386</v>
      </c>
    </row>
    <row r="2998" spans="2:13" x14ac:dyDescent="0.25">
      <c r="B2998" s="13">
        <v>42247</v>
      </c>
      <c r="C2998">
        <v>2979</v>
      </c>
      <c r="D2998" s="19">
        <f t="shared" si="138"/>
        <v>266903.68833886588</v>
      </c>
      <c r="E2998" s="19">
        <f t="shared" si="139"/>
        <v>36.562149087515877</v>
      </c>
      <c r="F2998" s="19">
        <f t="shared" si="140"/>
        <v>266940.25048795337</v>
      </c>
      <c r="I2998" s="13">
        <v>42247</v>
      </c>
      <c r="J2998">
        <v>2979</v>
      </c>
      <c r="K2998">
        <v>266903.68833878386</v>
      </c>
      <c r="L2998">
        <v>36.562149087501879</v>
      </c>
      <c r="M2998">
        <v>266940.25048787135</v>
      </c>
    </row>
    <row r="2999" spans="2:13" x14ac:dyDescent="0.25">
      <c r="B2999" s="13">
        <v>42248</v>
      </c>
      <c r="C2999">
        <v>2980</v>
      </c>
      <c r="D2999" s="19">
        <f t="shared" si="138"/>
        <v>266940.25048795337</v>
      </c>
      <c r="E2999" s="19">
        <f t="shared" si="139"/>
        <v>36.567157601089505</v>
      </c>
      <c r="F2999" s="19">
        <f t="shared" si="140"/>
        <v>266976.81764555443</v>
      </c>
      <c r="I2999" s="13">
        <v>42248</v>
      </c>
      <c r="J2999">
        <v>2980</v>
      </c>
      <c r="K2999">
        <v>266940.25048787135</v>
      </c>
      <c r="L2999">
        <v>36.5671576010755</v>
      </c>
      <c r="M2999">
        <v>266976.81764547242</v>
      </c>
    </row>
    <row r="3000" spans="2:13" x14ac:dyDescent="0.25">
      <c r="B3000" s="13">
        <v>42249</v>
      </c>
      <c r="C3000">
        <v>2981</v>
      </c>
      <c r="D3000" s="19">
        <f t="shared" si="138"/>
        <v>266976.81764555443</v>
      </c>
      <c r="E3000" s="19">
        <f t="shared" si="139"/>
        <v>36.572166800760883</v>
      </c>
      <c r="F3000" s="19">
        <f t="shared" si="140"/>
        <v>267013.38981235516</v>
      </c>
      <c r="I3000" s="13">
        <v>42249</v>
      </c>
      <c r="J3000">
        <v>2981</v>
      </c>
      <c r="K3000">
        <v>266976.8176454723</v>
      </c>
      <c r="L3000">
        <v>36.572166800746871</v>
      </c>
      <c r="M3000">
        <v>267013.38981227303</v>
      </c>
    </row>
    <row r="3001" spans="2:13" x14ac:dyDescent="0.25">
      <c r="B3001" s="13">
        <v>42250</v>
      </c>
      <c r="C3001">
        <v>2982</v>
      </c>
      <c r="D3001" s="19">
        <f t="shared" si="138"/>
        <v>267013.38981235516</v>
      </c>
      <c r="E3001" s="19">
        <f t="shared" si="139"/>
        <v>36.577176686624</v>
      </c>
      <c r="F3001" s="19">
        <f t="shared" si="140"/>
        <v>267049.96698904177</v>
      </c>
      <c r="I3001" s="13">
        <v>42250</v>
      </c>
      <c r="J3001">
        <v>2982</v>
      </c>
      <c r="K3001">
        <v>267013.38981227315</v>
      </c>
      <c r="L3001">
        <v>36.577176686609981</v>
      </c>
      <c r="M3001">
        <v>267049.96698895976</v>
      </c>
    </row>
    <row r="3002" spans="2:13" x14ac:dyDescent="0.25">
      <c r="B3002" s="13">
        <v>42251</v>
      </c>
      <c r="C3002">
        <v>2983</v>
      </c>
      <c r="D3002" s="19">
        <f t="shared" si="138"/>
        <v>267049.96698904177</v>
      </c>
      <c r="E3002" s="19">
        <f t="shared" si="139"/>
        <v>36.582187258772848</v>
      </c>
      <c r="F3002" s="19">
        <f t="shared" si="140"/>
        <v>267086.54917630053</v>
      </c>
      <c r="I3002" s="13">
        <v>42251</v>
      </c>
      <c r="J3002">
        <v>2983</v>
      </c>
      <c r="K3002">
        <v>267049.96698895976</v>
      </c>
      <c r="L3002">
        <v>36.582187258758836</v>
      </c>
      <c r="M3002">
        <v>267086.54917621851</v>
      </c>
    </row>
    <row r="3003" spans="2:13" x14ac:dyDescent="0.25">
      <c r="B3003" s="13">
        <v>42252</v>
      </c>
      <c r="C3003">
        <v>2984</v>
      </c>
      <c r="D3003" s="19">
        <f t="shared" si="138"/>
        <v>267086.54917630053</v>
      </c>
      <c r="E3003" s="19">
        <f t="shared" si="139"/>
        <v>36.587198517301445</v>
      </c>
      <c r="F3003" s="19">
        <f t="shared" si="140"/>
        <v>267123.13637481781</v>
      </c>
      <c r="I3003" s="13">
        <v>42252</v>
      </c>
      <c r="J3003">
        <v>2984</v>
      </c>
      <c r="K3003">
        <v>267086.54917621851</v>
      </c>
      <c r="L3003">
        <v>36.587198517287426</v>
      </c>
      <c r="M3003">
        <v>267123.1363747358</v>
      </c>
    </row>
    <row r="3004" spans="2:13" x14ac:dyDescent="0.25">
      <c r="B3004" s="13">
        <v>42253</v>
      </c>
      <c r="C3004">
        <v>2985</v>
      </c>
      <c r="D3004" s="19">
        <f t="shared" si="138"/>
        <v>267123.13637481781</v>
      </c>
      <c r="E3004" s="19">
        <f t="shared" si="139"/>
        <v>36.592210462303818</v>
      </c>
      <c r="F3004" s="19">
        <f t="shared" si="140"/>
        <v>267159.72858528013</v>
      </c>
      <c r="I3004" s="13">
        <v>42253</v>
      </c>
      <c r="J3004">
        <v>2985</v>
      </c>
      <c r="K3004">
        <v>267123.13637473568</v>
      </c>
      <c r="L3004">
        <v>36.592210462289792</v>
      </c>
      <c r="M3004">
        <v>267159.728585198</v>
      </c>
    </row>
    <row r="3005" spans="2:13" x14ac:dyDescent="0.25">
      <c r="B3005" s="13">
        <v>42254</v>
      </c>
      <c r="C3005">
        <v>2986</v>
      </c>
      <c r="D3005" s="19">
        <f t="shared" si="138"/>
        <v>267159.72858528013</v>
      </c>
      <c r="E3005" s="19">
        <f t="shared" si="139"/>
        <v>36.597223093873993</v>
      </c>
      <c r="F3005" s="19">
        <f t="shared" si="140"/>
        <v>267196.32580837398</v>
      </c>
      <c r="I3005" s="13">
        <v>42254</v>
      </c>
      <c r="J3005">
        <v>2986</v>
      </c>
      <c r="K3005">
        <v>267159.72858519794</v>
      </c>
      <c r="L3005">
        <v>36.597223093859959</v>
      </c>
      <c r="M3005">
        <v>267196.32580829179</v>
      </c>
    </row>
    <row r="3006" spans="2:13" x14ac:dyDescent="0.25">
      <c r="B3006" s="13">
        <v>42255</v>
      </c>
      <c r="C3006">
        <v>2987</v>
      </c>
      <c r="D3006" s="19">
        <f t="shared" si="138"/>
        <v>267196.32580837398</v>
      </c>
      <c r="E3006" s="19">
        <f t="shared" si="139"/>
        <v>36.602236412106031</v>
      </c>
      <c r="F3006" s="19">
        <f t="shared" si="140"/>
        <v>267232.92804478609</v>
      </c>
      <c r="I3006" s="13">
        <v>42255</v>
      </c>
      <c r="J3006">
        <v>2987</v>
      </c>
      <c r="K3006">
        <v>267196.32580829179</v>
      </c>
      <c r="L3006">
        <v>36.602236412091997</v>
      </c>
      <c r="M3006">
        <v>267232.92804470391</v>
      </c>
    </row>
    <row r="3007" spans="2:13" x14ac:dyDescent="0.25">
      <c r="B3007" s="13">
        <v>42256</v>
      </c>
      <c r="C3007">
        <v>2988</v>
      </c>
      <c r="D3007" s="19">
        <f t="shared" si="138"/>
        <v>267232.92804478609</v>
      </c>
      <c r="E3007" s="19">
        <f t="shared" si="139"/>
        <v>36.607250417093994</v>
      </c>
      <c r="F3007" s="19">
        <f t="shared" si="140"/>
        <v>267269.53529520321</v>
      </c>
      <c r="I3007" s="13">
        <v>42256</v>
      </c>
      <c r="J3007">
        <v>2988</v>
      </c>
      <c r="K3007">
        <v>267232.92804470391</v>
      </c>
      <c r="L3007">
        <v>36.607250417079946</v>
      </c>
      <c r="M3007">
        <v>267269.53529512096</v>
      </c>
    </row>
    <row r="3008" spans="2:13" x14ac:dyDescent="0.25">
      <c r="B3008" s="13">
        <v>42257</v>
      </c>
      <c r="C3008">
        <v>2989</v>
      </c>
      <c r="D3008" s="19">
        <f t="shared" si="138"/>
        <v>267269.53529520321</v>
      </c>
      <c r="E3008" s="19">
        <f t="shared" si="139"/>
        <v>36.61226510893195</v>
      </c>
      <c r="F3008" s="19">
        <f t="shared" si="140"/>
        <v>267306.14756031212</v>
      </c>
      <c r="I3008" s="13">
        <v>42257</v>
      </c>
      <c r="J3008">
        <v>2989</v>
      </c>
      <c r="K3008">
        <v>267269.53529512091</v>
      </c>
      <c r="L3008">
        <v>36.612265108917903</v>
      </c>
      <c r="M3008">
        <v>267306.14756022982</v>
      </c>
    </row>
    <row r="3009" spans="2:13" x14ac:dyDescent="0.25">
      <c r="B3009" s="13">
        <v>42258</v>
      </c>
      <c r="C3009">
        <v>2990</v>
      </c>
      <c r="D3009" s="19">
        <f t="shared" si="138"/>
        <v>267306.14756031212</v>
      </c>
      <c r="E3009" s="19">
        <f t="shared" si="139"/>
        <v>36.617280487713991</v>
      </c>
      <c r="F3009" s="19">
        <f t="shared" si="140"/>
        <v>267342.76484079985</v>
      </c>
      <c r="I3009" s="13">
        <v>42258</v>
      </c>
      <c r="J3009">
        <v>2990</v>
      </c>
      <c r="K3009">
        <v>267306.14756022982</v>
      </c>
      <c r="L3009">
        <v>36.617280487699936</v>
      </c>
      <c r="M3009">
        <v>267342.76484071754</v>
      </c>
    </row>
    <row r="3010" spans="2:13" x14ac:dyDescent="0.25">
      <c r="B3010" s="13">
        <v>42259</v>
      </c>
      <c r="C3010">
        <v>2991</v>
      </c>
      <c r="D3010" s="19">
        <f t="shared" si="138"/>
        <v>267342.76484079985</v>
      </c>
      <c r="E3010" s="19">
        <f t="shared" si="139"/>
        <v>36.622296553534234</v>
      </c>
      <c r="F3010" s="19">
        <f t="shared" si="140"/>
        <v>267379.38713735336</v>
      </c>
      <c r="I3010" s="13">
        <v>42259</v>
      </c>
      <c r="J3010">
        <v>2991</v>
      </c>
      <c r="K3010">
        <v>267342.76484071749</v>
      </c>
      <c r="L3010">
        <v>36.622296553520165</v>
      </c>
      <c r="M3010">
        <v>267379.387137271</v>
      </c>
    </row>
    <row r="3011" spans="2:13" x14ac:dyDescent="0.25">
      <c r="B3011" s="13">
        <v>42260</v>
      </c>
      <c r="C3011">
        <v>2992</v>
      </c>
      <c r="D3011" s="19">
        <f t="shared" si="138"/>
        <v>267379.38713735336</v>
      </c>
      <c r="E3011" s="19">
        <f t="shared" si="139"/>
        <v>36.627313306486769</v>
      </c>
      <c r="F3011" s="19">
        <f t="shared" si="140"/>
        <v>267416.01445065986</v>
      </c>
      <c r="I3011" s="13">
        <v>42260</v>
      </c>
      <c r="J3011">
        <v>2992</v>
      </c>
      <c r="K3011">
        <v>267379.387137271</v>
      </c>
      <c r="L3011">
        <v>36.627313306472708</v>
      </c>
      <c r="M3011">
        <v>267416.0144505775</v>
      </c>
    </row>
    <row r="3012" spans="2:13" x14ac:dyDescent="0.25">
      <c r="B3012" s="13">
        <v>42261</v>
      </c>
      <c r="C3012">
        <v>2993</v>
      </c>
      <c r="D3012" s="19">
        <f t="shared" si="138"/>
        <v>267416.01445065986</v>
      </c>
      <c r="E3012" s="19">
        <f t="shared" si="139"/>
        <v>36.632330746665737</v>
      </c>
      <c r="F3012" s="19">
        <f t="shared" si="140"/>
        <v>267452.64678140654</v>
      </c>
      <c r="I3012" s="13">
        <v>42261</v>
      </c>
      <c r="J3012">
        <v>2993</v>
      </c>
      <c r="K3012">
        <v>267416.01445057738</v>
      </c>
      <c r="L3012">
        <v>36.632330746651675</v>
      </c>
      <c r="M3012">
        <v>267452.646781324</v>
      </c>
    </row>
    <row r="3013" spans="2:13" x14ac:dyDescent="0.25">
      <c r="B3013" s="13">
        <v>42262</v>
      </c>
      <c r="C3013">
        <v>2994</v>
      </c>
      <c r="D3013" s="19">
        <f t="shared" si="138"/>
        <v>267452.64678140654</v>
      </c>
      <c r="E3013" s="19">
        <f t="shared" si="139"/>
        <v>36.637348874165284</v>
      </c>
      <c r="F3013" s="19">
        <f t="shared" si="140"/>
        <v>267489.28413028072</v>
      </c>
      <c r="I3013" s="13">
        <v>42262</v>
      </c>
      <c r="J3013">
        <v>2994</v>
      </c>
      <c r="K3013">
        <v>267452.646781324</v>
      </c>
      <c r="L3013">
        <v>36.637348874151208</v>
      </c>
      <c r="M3013">
        <v>267489.28413019812</v>
      </c>
    </row>
    <row r="3014" spans="2:13" x14ac:dyDescent="0.25">
      <c r="B3014" s="13">
        <v>42263</v>
      </c>
      <c r="C3014">
        <v>2995</v>
      </c>
      <c r="D3014" s="19">
        <f t="shared" si="138"/>
        <v>267489.28413028072</v>
      </c>
      <c r="E3014" s="19">
        <f t="shared" si="139"/>
        <v>36.642367689079556</v>
      </c>
      <c r="F3014" s="19">
        <f t="shared" si="140"/>
        <v>267525.92649796978</v>
      </c>
      <c r="I3014" s="13">
        <v>42263</v>
      </c>
      <c r="J3014">
        <v>2995</v>
      </c>
      <c r="K3014">
        <v>267489.28413019812</v>
      </c>
      <c r="L3014">
        <v>36.642367689065466</v>
      </c>
      <c r="M3014">
        <v>267525.92649788718</v>
      </c>
    </row>
    <row r="3015" spans="2:13" x14ac:dyDescent="0.25">
      <c r="B3015" s="13">
        <v>42264</v>
      </c>
      <c r="C3015">
        <v>2996</v>
      </c>
      <c r="D3015" s="19">
        <f t="shared" si="138"/>
        <v>267525.92649796978</v>
      </c>
      <c r="E3015" s="19">
        <f t="shared" si="139"/>
        <v>36.647387191502716</v>
      </c>
      <c r="F3015" s="19">
        <f t="shared" si="140"/>
        <v>267562.57388516126</v>
      </c>
      <c r="I3015" s="13">
        <v>42264</v>
      </c>
      <c r="J3015">
        <v>2996</v>
      </c>
      <c r="K3015">
        <v>267525.92649788724</v>
      </c>
      <c r="L3015">
        <v>36.647387191488626</v>
      </c>
      <c r="M3015">
        <v>267562.57388507872</v>
      </c>
    </row>
    <row r="3016" spans="2:13" x14ac:dyDescent="0.25">
      <c r="B3016" s="13">
        <v>42265</v>
      </c>
      <c r="C3016">
        <v>2997</v>
      </c>
      <c r="D3016" s="19">
        <f t="shared" si="138"/>
        <v>267562.57388516126</v>
      </c>
      <c r="E3016" s="19">
        <f t="shared" si="139"/>
        <v>36.652407381528946</v>
      </c>
      <c r="F3016" s="19">
        <f t="shared" si="140"/>
        <v>267599.22629254276</v>
      </c>
      <c r="I3016" s="13">
        <v>42265</v>
      </c>
      <c r="J3016">
        <v>2997</v>
      </c>
      <c r="K3016">
        <v>267562.57388507866</v>
      </c>
      <c r="L3016">
        <v>36.652407381514855</v>
      </c>
      <c r="M3016">
        <v>267599.22629246017</v>
      </c>
    </row>
    <row r="3017" spans="2:13" x14ac:dyDescent="0.25">
      <c r="B3017" s="13">
        <v>42266</v>
      </c>
      <c r="C3017">
        <v>2998</v>
      </c>
      <c r="D3017" s="19">
        <f t="shared" si="138"/>
        <v>267599.22629254276</v>
      </c>
      <c r="E3017" s="19">
        <f t="shared" si="139"/>
        <v>36.657428259252441</v>
      </c>
      <c r="F3017" s="19">
        <f t="shared" si="140"/>
        <v>267635.88372080203</v>
      </c>
      <c r="I3017" s="13">
        <v>42266</v>
      </c>
      <c r="J3017">
        <v>2998</v>
      </c>
      <c r="K3017">
        <v>267599.22629246011</v>
      </c>
      <c r="L3017">
        <v>36.657428259238344</v>
      </c>
      <c r="M3017">
        <v>267635.88372071937</v>
      </c>
    </row>
    <row r="3018" spans="2:13" x14ac:dyDescent="0.25">
      <c r="B3018" s="13">
        <v>42267</v>
      </c>
      <c r="C3018">
        <v>2999</v>
      </c>
      <c r="D3018" s="19">
        <f t="shared" si="138"/>
        <v>267635.88372080203</v>
      </c>
      <c r="E3018" s="19">
        <f t="shared" si="139"/>
        <v>36.662449824767407</v>
      </c>
      <c r="F3018" s="19">
        <f t="shared" si="140"/>
        <v>267672.54617062677</v>
      </c>
      <c r="I3018" s="13">
        <v>42267</v>
      </c>
      <c r="J3018">
        <v>2999</v>
      </c>
      <c r="K3018">
        <v>267635.88372071937</v>
      </c>
      <c r="L3018">
        <v>36.66244982475331</v>
      </c>
      <c r="M3018">
        <v>267672.54617054411</v>
      </c>
    </row>
    <row r="3019" spans="2:13" x14ac:dyDescent="0.25">
      <c r="B3019" s="13">
        <v>42268</v>
      </c>
      <c r="C3019">
        <v>3000</v>
      </c>
      <c r="D3019" s="19">
        <f t="shared" si="138"/>
        <v>267672.54617062677</v>
      </c>
      <c r="E3019" s="19">
        <f t="shared" si="139"/>
        <v>36.667472078168053</v>
      </c>
      <c r="F3019" s="19">
        <f t="shared" si="140"/>
        <v>267709.21364270494</v>
      </c>
      <c r="I3019" s="13">
        <v>42268</v>
      </c>
      <c r="J3019">
        <v>3000</v>
      </c>
      <c r="K3019">
        <v>267672.54617054423</v>
      </c>
      <c r="L3019">
        <v>36.667472078153949</v>
      </c>
      <c r="M3019">
        <v>267709.2136426224</v>
      </c>
    </row>
    <row r="3020" spans="2:13" x14ac:dyDescent="0.25">
      <c r="B3020" s="13">
        <v>42269</v>
      </c>
      <c r="C3020">
        <v>3001</v>
      </c>
      <c r="D3020" s="19">
        <f t="shared" si="138"/>
        <v>267709.21364270494</v>
      </c>
      <c r="E3020" s="19">
        <f t="shared" si="139"/>
        <v>36.672495019548627</v>
      </c>
      <c r="F3020" s="19">
        <f t="shared" si="140"/>
        <v>267745.8861377245</v>
      </c>
      <c r="I3020" s="13">
        <v>42269</v>
      </c>
      <c r="J3020">
        <v>3001</v>
      </c>
      <c r="K3020">
        <v>267709.21364262229</v>
      </c>
      <c r="L3020">
        <v>36.672495019534523</v>
      </c>
      <c r="M3020">
        <v>267745.88613764179</v>
      </c>
    </row>
    <row r="3021" spans="2:13" x14ac:dyDescent="0.25">
      <c r="B3021" s="13">
        <v>42270</v>
      </c>
      <c r="C3021">
        <v>3002</v>
      </c>
      <c r="D3021" s="19">
        <f t="shared" si="138"/>
        <v>267745.8861377245</v>
      </c>
      <c r="E3021" s="19">
        <f t="shared" si="139"/>
        <v>36.67751864900336</v>
      </c>
      <c r="F3021" s="19">
        <f t="shared" si="140"/>
        <v>267782.56365637353</v>
      </c>
      <c r="I3021" s="13">
        <v>42270</v>
      </c>
      <c r="J3021">
        <v>3002</v>
      </c>
      <c r="K3021">
        <v>267745.88613764179</v>
      </c>
      <c r="L3021">
        <v>36.677518648989249</v>
      </c>
      <c r="M3021">
        <v>267782.56365629076</v>
      </c>
    </row>
    <row r="3022" spans="2:13" x14ac:dyDescent="0.25">
      <c r="B3022" s="13">
        <v>42271</v>
      </c>
      <c r="C3022">
        <v>3003</v>
      </c>
      <c r="D3022" s="19">
        <f t="shared" si="138"/>
        <v>267782.56365637353</v>
      </c>
      <c r="E3022" s="19">
        <f t="shared" si="139"/>
        <v>36.682542966626514</v>
      </c>
      <c r="F3022" s="19">
        <f t="shared" si="140"/>
        <v>267819.24619934015</v>
      </c>
      <c r="I3022" s="13">
        <v>42271</v>
      </c>
      <c r="J3022">
        <v>3003</v>
      </c>
      <c r="K3022">
        <v>267782.56365629076</v>
      </c>
      <c r="L3022">
        <v>36.682542966612388</v>
      </c>
      <c r="M3022">
        <v>267819.24619925738</v>
      </c>
    </row>
    <row r="3023" spans="2:13" x14ac:dyDescent="0.25">
      <c r="B3023" s="13">
        <v>42272</v>
      </c>
      <c r="C3023">
        <v>3004</v>
      </c>
      <c r="D3023" s="19">
        <f t="shared" si="138"/>
        <v>267819.24619934015</v>
      </c>
      <c r="E3023" s="19">
        <f t="shared" si="139"/>
        <v>36.687567972512355</v>
      </c>
      <c r="F3023" s="19">
        <f t="shared" si="140"/>
        <v>267855.93376731267</v>
      </c>
      <c r="I3023" s="13">
        <v>42272</v>
      </c>
      <c r="J3023">
        <v>3004</v>
      </c>
      <c r="K3023">
        <v>267819.24619925732</v>
      </c>
      <c r="L3023">
        <v>36.687567972498215</v>
      </c>
      <c r="M3023">
        <v>267855.93376722984</v>
      </c>
    </row>
    <row r="3024" spans="2:13" x14ac:dyDescent="0.25">
      <c r="B3024" s="13">
        <v>42273</v>
      </c>
      <c r="C3024">
        <v>3005</v>
      </c>
      <c r="D3024" s="19">
        <f t="shared" si="138"/>
        <v>267855.93376731267</v>
      </c>
      <c r="E3024" s="19">
        <f t="shared" si="139"/>
        <v>36.692593666755165</v>
      </c>
      <c r="F3024" s="19">
        <f t="shared" si="140"/>
        <v>267892.62636097946</v>
      </c>
      <c r="I3024" s="13">
        <v>42273</v>
      </c>
      <c r="J3024">
        <v>3005</v>
      </c>
      <c r="K3024">
        <v>267855.93376722973</v>
      </c>
      <c r="L3024">
        <v>36.692593666741026</v>
      </c>
      <c r="M3024">
        <v>267892.62636089645</v>
      </c>
    </row>
    <row r="3025" spans="2:13" x14ac:dyDescent="0.25">
      <c r="B3025" s="13">
        <v>42274</v>
      </c>
      <c r="C3025">
        <v>3006</v>
      </c>
      <c r="D3025" s="19">
        <f t="shared" si="138"/>
        <v>267892.62636097946</v>
      </c>
      <c r="E3025" s="19">
        <f t="shared" si="139"/>
        <v>36.697620049449242</v>
      </c>
      <c r="F3025" s="19">
        <f t="shared" si="140"/>
        <v>267929.32398102892</v>
      </c>
      <c r="I3025" s="13">
        <v>42274</v>
      </c>
      <c r="J3025">
        <v>3006</v>
      </c>
      <c r="K3025">
        <v>267892.62636089651</v>
      </c>
      <c r="L3025">
        <v>36.697620049435095</v>
      </c>
      <c r="M3025">
        <v>267929.32398094592</v>
      </c>
    </row>
    <row r="3026" spans="2:13" x14ac:dyDescent="0.25">
      <c r="B3026" s="13">
        <v>42275</v>
      </c>
      <c r="C3026">
        <v>3007</v>
      </c>
      <c r="D3026" s="19">
        <f t="shared" si="138"/>
        <v>267929.32398102892</v>
      </c>
      <c r="E3026" s="19">
        <f t="shared" si="139"/>
        <v>36.702647120688901</v>
      </c>
      <c r="F3026" s="19">
        <f t="shared" si="140"/>
        <v>267966.02662814962</v>
      </c>
      <c r="I3026" s="13">
        <v>42275</v>
      </c>
      <c r="J3026">
        <v>3007</v>
      </c>
      <c r="K3026">
        <v>267929.32398094598</v>
      </c>
      <c r="L3026">
        <v>36.702647120674747</v>
      </c>
      <c r="M3026">
        <v>267966.02662806667</v>
      </c>
    </row>
    <row r="3027" spans="2:13" x14ac:dyDescent="0.25">
      <c r="B3027" s="13">
        <v>42276</v>
      </c>
      <c r="C3027">
        <v>3008</v>
      </c>
      <c r="D3027" s="19">
        <f t="shared" si="138"/>
        <v>267966.02662814962</v>
      </c>
      <c r="E3027" s="19">
        <f t="shared" si="139"/>
        <v>36.707674880568447</v>
      </c>
      <c r="F3027" s="19">
        <f t="shared" si="140"/>
        <v>268002.73430303019</v>
      </c>
      <c r="I3027" s="13">
        <v>42276</v>
      </c>
      <c r="J3027">
        <v>3008</v>
      </c>
      <c r="K3027">
        <v>267966.02662806655</v>
      </c>
      <c r="L3027">
        <v>36.707674880554279</v>
      </c>
      <c r="M3027">
        <v>268002.73430294712</v>
      </c>
    </row>
    <row r="3028" spans="2:13" x14ac:dyDescent="0.25">
      <c r="B3028" s="13">
        <v>42277</v>
      </c>
      <c r="C3028">
        <v>3009</v>
      </c>
      <c r="D3028" s="19">
        <f t="shared" si="138"/>
        <v>268002.73430303019</v>
      </c>
      <c r="E3028" s="19">
        <f t="shared" si="139"/>
        <v>36.712703329182219</v>
      </c>
      <c r="F3028" s="19">
        <f t="shared" si="140"/>
        <v>268039.44700635935</v>
      </c>
      <c r="I3028" s="13">
        <v>42277</v>
      </c>
      <c r="J3028">
        <v>3009</v>
      </c>
      <c r="K3028">
        <v>268002.73430294706</v>
      </c>
      <c r="L3028">
        <v>36.71270332916805</v>
      </c>
      <c r="M3028">
        <v>268039.44700627623</v>
      </c>
    </row>
    <row r="3029" spans="2:13" x14ac:dyDescent="0.25">
      <c r="B3029" s="13">
        <v>42278</v>
      </c>
      <c r="C3029">
        <v>3010</v>
      </c>
      <c r="D3029" s="19">
        <f t="shared" ref="D3029:D3092" si="141">F3028</f>
        <v>268039.44700635935</v>
      </c>
      <c r="E3029" s="19">
        <f t="shared" ref="E3029:E3092" si="142">D3029*_nPIR</f>
        <v>36.717732466624575</v>
      </c>
      <c r="F3029" s="19">
        <f t="shared" si="140"/>
        <v>268076.16473882599</v>
      </c>
      <c r="I3029" s="13">
        <v>42278</v>
      </c>
      <c r="J3029">
        <v>3010</v>
      </c>
      <c r="K3029">
        <v>268039.44700627623</v>
      </c>
      <c r="L3029">
        <v>36.717732466610407</v>
      </c>
      <c r="M3029">
        <v>268076.16473874281</v>
      </c>
    </row>
    <row r="3030" spans="2:13" x14ac:dyDescent="0.25">
      <c r="B3030" s="13">
        <v>42279</v>
      </c>
      <c r="C3030">
        <v>3011</v>
      </c>
      <c r="D3030" s="19">
        <f t="shared" si="141"/>
        <v>268076.16473882599</v>
      </c>
      <c r="E3030" s="19">
        <f t="shared" si="142"/>
        <v>36.722762292989863</v>
      </c>
      <c r="F3030" s="19">
        <f t="shared" ref="F3030:F3093" si="143">D3030+E3030</f>
        <v>268112.887501119</v>
      </c>
      <c r="I3030" s="13">
        <v>42279</v>
      </c>
      <c r="J3030">
        <v>3011</v>
      </c>
      <c r="K3030">
        <v>268076.16473874281</v>
      </c>
      <c r="L3030">
        <v>36.722762292975688</v>
      </c>
      <c r="M3030">
        <v>268112.88750103576</v>
      </c>
    </row>
    <row r="3031" spans="2:13" x14ac:dyDescent="0.25">
      <c r="B3031" s="13">
        <v>42280</v>
      </c>
      <c r="C3031">
        <v>3012</v>
      </c>
      <c r="D3031" s="19">
        <f t="shared" si="141"/>
        <v>268112.887501119</v>
      </c>
      <c r="E3031" s="19">
        <f t="shared" si="142"/>
        <v>36.72779280837247</v>
      </c>
      <c r="F3031" s="19">
        <f t="shared" si="143"/>
        <v>268149.61529392737</v>
      </c>
      <c r="I3031" s="13">
        <v>42280</v>
      </c>
      <c r="J3031">
        <v>3012</v>
      </c>
      <c r="K3031">
        <v>268112.88750103582</v>
      </c>
      <c r="L3031">
        <v>36.727792808358288</v>
      </c>
      <c r="M3031">
        <v>268149.6152938442</v>
      </c>
    </row>
    <row r="3032" spans="2:13" x14ac:dyDescent="0.25">
      <c r="B3032" s="13">
        <v>42281</v>
      </c>
      <c r="C3032">
        <v>3013</v>
      </c>
      <c r="D3032" s="19">
        <f t="shared" si="141"/>
        <v>268149.61529392737</v>
      </c>
      <c r="E3032" s="19">
        <f t="shared" si="142"/>
        <v>36.732824012866772</v>
      </c>
      <c r="F3032" s="19">
        <f t="shared" si="143"/>
        <v>268186.34811794024</v>
      </c>
      <c r="I3032" s="13">
        <v>42281</v>
      </c>
      <c r="J3032">
        <v>3013</v>
      </c>
      <c r="K3032">
        <v>268149.61529384414</v>
      </c>
      <c r="L3032">
        <v>36.732824012852575</v>
      </c>
      <c r="M3032">
        <v>268186.34811785701</v>
      </c>
    </row>
    <row r="3033" spans="2:13" x14ac:dyDescent="0.25">
      <c r="B3033" s="13">
        <v>42282</v>
      </c>
      <c r="C3033">
        <v>3014</v>
      </c>
      <c r="D3033" s="19">
        <f t="shared" si="141"/>
        <v>268186.34811794024</v>
      </c>
      <c r="E3033" s="19">
        <f t="shared" si="142"/>
        <v>36.737855906567162</v>
      </c>
      <c r="F3033" s="19">
        <f t="shared" si="143"/>
        <v>268223.08597384678</v>
      </c>
      <c r="I3033" s="13">
        <v>42282</v>
      </c>
      <c r="J3033">
        <v>3014</v>
      </c>
      <c r="K3033">
        <v>268186.34811785695</v>
      </c>
      <c r="L3033">
        <v>36.737855906552959</v>
      </c>
      <c r="M3033">
        <v>268223.08597376349</v>
      </c>
    </row>
    <row r="3034" spans="2:13" x14ac:dyDescent="0.25">
      <c r="B3034" s="13">
        <v>42283</v>
      </c>
      <c r="C3034">
        <v>3015</v>
      </c>
      <c r="D3034" s="19">
        <f t="shared" si="141"/>
        <v>268223.08597384678</v>
      </c>
      <c r="E3034" s="19">
        <f t="shared" si="142"/>
        <v>36.74288848956806</v>
      </c>
      <c r="F3034" s="19">
        <f t="shared" si="143"/>
        <v>268259.82886233635</v>
      </c>
      <c r="I3034" s="13">
        <v>42283</v>
      </c>
      <c r="J3034">
        <v>3015</v>
      </c>
      <c r="K3034">
        <v>268223.08597376349</v>
      </c>
      <c r="L3034">
        <v>36.742888489553856</v>
      </c>
      <c r="M3034">
        <v>268259.82886225305</v>
      </c>
    </row>
    <row r="3035" spans="2:13" x14ac:dyDescent="0.25">
      <c r="B3035" s="13">
        <v>42284</v>
      </c>
      <c r="C3035">
        <v>3016</v>
      </c>
      <c r="D3035" s="19">
        <f t="shared" si="141"/>
        <v>268259.82886233635</v>
      </c>
      <c r="E3035" s="19">
        <f t="shared" si="142"/>
        <v>36.747921761963887</v>
      </c>
      <c r="F3035" s="19">
        <f t="shared" si="143"/>
        <v>268296.57678409829</v>
      </c>
      <c r="I3035" s="13">
        <v>42284</v>
      </c>
      <c r="J3035">
        <v>3016</v>
      </c>
      <c r="K3035">
        <v>268259.82886225299</v>
      </c>
      <c r="L3035">
        <v>36.747921761949677</v>
      </c>
      <c r="M3035">
        <v>268296.57678401493</v>
      </c>
    </row>
    <row r="3036" spans="2:13" x14ac:dyDescent="0.25">
      <c r="B3036" s="13">
        <v>42285</v>
      </c>
      <c r="C3036">
        <v>3017</v>
      </c>
      <c r="D3036" s="19">
        <f t="shared" si="141"/>
        <v>268296.57678409829</v>
      </c>
      <c r="E3036" s="19">
        <f t="shared" si="142"/>
        <v>36.752955723849084</v>
      </c>
      <c r="F3036" s="19">
        <f t="shared" si="143"/>
        <v>268333.32973982213</v>
      </c>
      <c r="I3036" s="13">
        <v>42285</v>
      </c>
      <c r="J3036">
        <v>3017</v>
      </c>
      <c r="K3036">
        <v>268296.57678401488</v>
      </c>
      <c r="L3036">
        <v>36.752955723834873</v>
      </c>
      <c r="M3036">
        <v>268333.32973973872</v>
      </c>
    </row>
    <row r="3037" spans="2:13" x14ac:dyDescent="0.25">
      <c r="B3037" s="13">
        <v>42286</v>
      </c>
      <c r="C3037">
        <v>3018</v>
      </c>
      <c r="D3037" s="19">
        <f t="shared" si="141"/>
        <v>268333.32973982213</v>
      </c>
      <c r="E3037" s="19">
        <f t="shared" si="142"/>
        <v>36.757990375318109</v>
      </c>
      <c r="F3037" s="19">
        <f t="shared" si="143"/>
        <v>268370.08773019747</v>
      </c>
      <c r="I3037" s="13">
        <v>42286</v>
      </c>
      <c r="J3037">
        <v>3018</v>
      </c>
      <c r="K3037">
        <v>268333.32973973872</v>
      </c>
      <c r="L3037">
        <v>36.757990375303891</v>
      </c>
      <c r="M3037">
        <v>268370.087730114</v>
      </c>
    </row>
    <row r="3038" spans="2:13" x14ac:dyDescent="0.25">
      <c r="B3038" s="13">
        <v>42287</v>
      </c>
      <c r="C3038">
        <v>3019</v>
      </c>
      <c r="D3038" s="19">
        <f t="shared" si="141"/>
        <v>268370.08773019747</v>
      </c>
      <c r="E3038" s="19">
        <f t="shared" si="142"/>
        <v>36.763025716465414</v>
      </c>
      <c r="F3038" s="19">
        <f t="shared" si="143"/>
        <v>268406.85075591394</v>
      </c>
      <c r="I3038" s="13">
        <v>42287</v>
      </c>
      <c r="J3038">
        <v>3019</v>
      </c>
      <c r="K3038">
        <v>268370.087730114</v>
      </c>
      <c r="L3038">
        <v>36.763025716451189</v>
      </c>
      <c r="M3038">
        <v>268406.85075583047</v>
      </c>
    </row>
    <row r="3039" spans="2:13" x14ac:dyDescent="0.25">
      <c r="B3039" s="13">
        <v>42288</v>
      </c>
      <c r="C3039">
        <v>3020</v>
      </c>
      <c r="D3039" s="19">
        <f t="shared" si="141"/>
        <v>268406.85075591394</v>
      </c>
      <c r="E3039" s="19">
        <f t="shared" si="142"/>
        <v>36.768061747385474</v>
      </c>
      <c r="F3039" s="19">
        <f t="shared" si="143"/>
        <v>268443.61881766131</v>
      </c>
      <c r="I3039" s="13">
        <v>42288</v>
      </c>
      <c r="J3039">
        <v>3020</v>
      </c>
      <c r="K3039">
        <v>268406.85075583041</v>
      </c>
      <c r="L3039">
        <v>36.768061747371242</v>
      </c>
      <c r="M3039">
        <v>268443.61881757778</v>
      </c>
    </row>
    <row r="3040" spans="2:13" x14ac:dyDescent="0.25">
      <c r="B3040" s="13">
        <v>42289</v>
      </c>
      <c r="C3040">
        <v>3021</v>
      </c>
      <c r="D3040" s="19">
        <f t="shared" si="141"/>
        <v>268443.61881766131</v>
      </c>
      <c r="E3040" s="19">
        <f t="shared" si="142"/>
        <v>36.773098468172783</v>
      </c>
      <c r="F3040" s="19">
        <f t="shared" si="143"/>
        <v>268480.39191612951</v>
      </c>
      <c r="I3040" s="13">
        <v>42289</v>
      </c>
      <c r="J3040">
        <v>3021</v>
      </c>
      <c r="K3040">
        <v>268443.61881757772</v>
      </c>
      <c r="L3040">
        <v>36.773098468158551</v>
      </c>
      <c r="M3040">
        <v>268480.39191604586</v>
      </c>
    </row>
    <row r="3041" spans="2:13" x14ac:dyDescent="0.25">
      <c r="B3041" s="13">
        <v>42290</v>
      </c>
      <c r="C3041">
        <v>3022</v>
      </c>
      <c r="D3041" s="19">
        <f t="shared" si="141"/>
        <v>268480.39191612951</v>
      </c>
      <c r="E3041" s="19">
        <f t="shared" si="142"/>
        <v>36.778135878921852</v>
      </c>
      <c r="F3041" s="19">
        <f t="shared" si="143"/>
        <v>268517.17005200841</v>
      </c>
      <c r="I3041" s="13">
        <v>42290</v>
      </c>
      <c r="J3041">
        <v>3022</v>
      </c>
      <c r="K3041">
        <v>268480.39191604592</v>
      </c>
      <c r="L3041">
        <v>36.778135878907612</v>
      </c>
      <c r="M3041">
        <v>268517.17005192483</v>
      </c>
    </row>
    <row r="3042" spans="2:13" x14ac:dyDescent="0.25">
      <c r="B3042" s="13">
        <v>42291</v>
      </c>
      <c r="C3042">
        <v>3023</v>
      </c>
      <c r="D3042" s="19">
        <f t="shared" si="141"/>
        <v>268517.17005200841</v>
      </c>
      <c r="E3042" s="19">
        <f t="shared" si="142"/>
        <v>36.783173979727188</v>
      </c>
      <c r="F3042" s="19">
        <f t="shared" si="143"/>
        <v>268553.95322598814</v>
      </c>
      <c r="I3042" s="13">
        <v>42291</v>
      </c>
      <c r="J3042">
        <v>3023</v>
      </c>
      <c r="K3042">
        <v>268517.17005192483</v>
      </c>
      <c r="L3042">
        <v>36.783173979712934</v>
      </c>
      <c r="M3042">
        <v>268553.95322590455</v>
      </c>
    </row>
    <row r="3043" spans="2:13" x14ac:dyDescent="0.25">
      <c r="B3043" s="13">
        <v>42292</v>
      </c>
      <c r="C3043">
        <v>3024</v>
      </c>
      <c r="D3043" s="19">
        <f t="shared" si="141"/>
        <v>268553.95322598814</v>
      </c>
      <c r="E3043" s="19">
        <f t="shared" si="142"/>
        <v>36.788212770683309</v>
      </c>
      <c r="F3043" s="19">
        <f t="shared" si="143"/>
        <v>268590.74143875879</v>
      </c>
      <c r="I3043" s="13">
        <v>42292</v>
      </c>
      <c r="J3043">
        <v>3024</v>
      </c>
      <c r="K3043">
        <v>268553.95322590455</v>
      </c>
      <c r="L3043">
        <v>36.788212770669062</v>
      </c>
      <c r="M3043">
        <v>268590.74143867521</v>
      </c>
    </row>
    <row r="3044" spans="2:13" x14ac:dyDescent="0.25">
      <c r="B3044" s="13">
        <v>42293</v>
      </c>
      <c r="C3044">
        <v>3025</v>
      </c>
      <c r="D3044" s="19">
        <f t="shared" si="141"/>
        <v>268590.74143875879</v>
      </c>
      <c r="E3044" s="19">
        <f t="shared" si="142"/>
        <v>36.793252251884773</v>
      </c>
      <c r="F3044" s="19">
        <f t="shared" si="143"/>
        <v>268627.53469101066</v>
      </c>
      <c r="I3044" s="13">
        <v>42293</v>
      </c>
      <c r="J3044">
        <v>3025</v>
      </c>
      <c r="K3044">
        <v>268590.74143867515</v>
      </c>
      <c r="L3044">
        <v>36.793252251870513</v>
      </c>
      <c r="M3044">
        <v>268627.53469092702</v>
      </c>
    </row>
    <row r="3045" spans="2:13" x14ac:dyDescent="0.25">
      <c r="B3045" s="13">
        <v>42294</v>
      </c>
      <c r="C3045">
        <v>3026</v>
      </c>
      <c r="D3045" s="19">
        <f t="shared" si="141"/>
        <v>268627.53469101066</v>
      </c>
      <c r="E3045" s="19">
        <f t="shared" si="142"/>
        <v>36.798292423426119</v>
      </c>
      <c r="F3045" s="19">
        <f t="shared" si="143"/>
        <v>268664.33298343408</v>
      </c>
      <c r="I3045" s="13">
        <v>42294</v>
      </c>
      <c r="J3045">
        <v>3026</v>
      </c>
      <c r="K3045">
        <v>268627.5346909269</v>
      </c>
      <c r="L3045">
        <v>36.798292423411858</v>
      </c>
      <c r="M3045">
        <v>268664.33298335032</v>
      </c>
    </row>
    <row r="3046" spans="2:13" x14ac:dyDescent="0.25">
      <c r="B3046" s="13">
        <v>42295</v>
      </c>
      <c r="C3046">
        <v>3027</v>
      </c>
      <c r="D3046" s="19">
        <f t="shared" si="141"/>
        <v>268664.33298343408</v>
      </c>
      <c r="E3046" s="19">
        <f t="shared" si="142"/>
        <v>36.803333285401933</v>
      </c>
      <c r="F3046" s="19">
        <f t="shared" si="143"/>
        <v>268701.13631671946</v>
      </c>
      <c r="I3046" s="13">
        <v>42295</v>
      </c>
      <c r="J3046">
        <v>3027</v>
      </c>
      <c r="K3046">
        <v>268664.33298335038</v>
      </c>
      <c r="L3046">
        <v>36.80333328538768</v>
      </c>
      <c r="M3046">
        <v>268701.13631663576</v>
      </c>
    </row>
    <row r="3047" spans="2:13" x14ac:dyDescent="0.25">
      <c r="B3047" s="13">
        <v>42296</v>
      </c>
      <c r="C3047">
        <v>3028</v>
      </c>
      <c r="D3047" s="19">
        <f t="shared" si="141"/>
        <v>268701.13631671946</v>
      </c>
      <c r="E3047" s="19">
        <f t="shared" si="142"/>
        <v>36.808374837906783</v>
      </c>
      <c r="F3047" s="19">
        <f t="shared" si="143"/>
        <v>268737.94469155738</v>
      </c>
      <c r="I3047" s="13">
        <v>42296</v>
      </c>
      <c r="J3047">
        <v>3028</v>
      </c>
      <c r="K3047">
        <v>268701.13631663565</v>
      </c>
      <c r="L3047">
        <v>36.808374837892508</v>
      </c>
      <c r="M3047">
        <v>268737.94469147356</v>
      </c>
    </row>
    <row r="3048" spans="2:13" x14ac:dyDescent="0.25">
      <c r="B3048" s="13">
        <v>42297</v>
      </c>
      <c r="C3048">
        <v>3029</v>
      </c>
      <c r="D3048" s="19">
        <f t="shared" si="141"/>
        <v>268737.94469155738</v>
      </c>
      <c r="E3048" s="19">
        <f t="shared" si="142"/>
        <v>36.813417081035261</v>
      </c>
      <c r="F3048" s="19">
        <f t="shared" si="143"/>
        <v>268774.7581086384</v>
      </c>
      <c r="I3048" s="13">
        <v>42297</v>
      </c>
      <c r="J3048">
        <v>3029</v>
      </c>
      <c r="K3048">
        <v>268737.94469147362</v>
      </c>
      <c r="L3048">
        <v>36.813417081020987</v>
      </c>
      <c r="M3048">
        <v>268774.75810855464</v>
      </c>
    </row>
    <row r="3049" spans="2:13" x14ac:dyDescent="0.25">
      <c r="B3049" s="13">
        <v>42298</v>
      </c>
      <c r="C3049">
        <v>3030</v>
      </c>
      <c r="D3049" s="19">
        <f t="shared" si="141"/>
        <v>268774.7581086384</v>
      </c>
      <c r="E3049" s="19">
        <f t="shared" si="142"/>
        <v>36.818460014881978</v>
      </c>
      <c r="F3049" s="19">
        <f t="shared" si="143"/>
        <v>268811.57656865328</v>
      </c>
      <c r="I3049" s="13">
        <v>42298</v>
      </c>
      <c r="J3049">
        <v>3030</v>
      </c>
      <c r="K3049">
        <v>268774.75810855452</v>
      </c>
      <c r="L3049">
        <v>36.818460014867703</v>
      </c>
      <c r="M3049">
        <v>268811.57656856941</v>
      </c>
    </row>
    <row r="3050" spans="2:13" x14ac:dyDescent="0.25">
      <c r="B3050" s="13">
        <v>42299</v>
      </c>
      <c r="C3050">
        <v>3031</v>
      </c>
      <c r="D3050" s="19">
        <f t="shared" si="141"/>
        <v>268811.57656865328</v>
      </c>
      <c r="E3050" s="19">
        <f t="shared" si="142"/>
        <v>36.823503639541549</v>
      </c>
      <c r="F3050" s="19">
        <f t="shared" si="143"/>
        <v>268848.40007229283</v>
      </c>
      <c r="I3050" s="13">
        <v>42299</v>
      </c>
      <c r="J3050">
        <v>3031</v>
      </c>
      <c r="K3050">
        <v>268811.57656856946</v>
      </c>
      <c r="L3050">
        <v>36.823503639527267</v>
      </c>
      <c r="M3050">
        <v>268848.40007220901</v>
      </c>
    </row>
    <row r="3051" spans="2:13" x14ac:dyDescent="0.25">
      <c r="B3051" s="13">
        <v>42300</v>
      </c>
      <c r="C3051">
        <v>3032</v>
      </c>
      <c r="D3051" s="19">
        <f t="shared" si="141"/>
        <v>268848.40007229283</v>
      </c>
      <c r="E3051" s="19">
        <f t="shared" si="142"/>
        <v>36.828547955108611</v>
      </c>
      <c r="F3051" s="19">
        <f t="shared" si="143"/>
        <v>268885.22862024792</v>
      </c>
      <c r="I3051" s="13">
        <v>42300</v>
      </c>
      <c r="J3051">
        <v>3032</v>
      </c>
      <c r="K3051">
        <v>268848.40007220901</v>
      </c>
      <c r="L3051">
        <v>36.828547955094322</v>
      </c>
      <c r="M3051">
        <v>268885.2286201641</v>
      </c>
    </row>
    <row r="3052" spans="2:13" x14ac:dyDescent="0.25">
      <c r="B3052" s="13">
        <v>42301</v>
      </c>
      <c r="C3052">
        <v>3033</v>
      </c>
      <c r="D3052" s="19">
        <f t="shared" si="141"/>
        <v>268885.22862024792</v>
      </c>
      <c r="E3052" s="19">
        <f t="shared" si="142"/>
        <v>36.833592961677802</v>
      </c>
      <c r="F3052" s="19">
        <f t="shared" si="143"/>
        <v>268922.06221320957</v>
      </c>
      <c r="I3052" s="13">
        <v>42301</v>
      </c>
      <c r="J3052">
        <v>3033</v>
      </c>
      <c r="K3052">
        <v>268885.22862016404</v>
      </c>
      <c r="L3052">
        <v>36.833592961663513</v>
      </c>
      <c r="M3052">
        <v>268922.0622131257</v>
      </c>
    </row>
    <row r="3053" spans="2:13" x14ac:dyDescent="0.25">
      <c r="B3053" s="13">
        <v>42302</v>
      </c>
      <c r="C3053">
        <v>3034</v>
      </c>
      <c r="D3053" s="19">
        <f t="shared" si="141"/>
        <v>268922.06221320957</v>
      </c>
      <c r="E3053" s="19">
        <f t="shared" si="142"/>
        <v>36.838638659343779</v>
      </c>
      <c r="F3053" s="19">
        <f t="shared" si="143"/>
        <v>268958.90085186891</v>
      </c>
      <c r="I3053" s="13">
        <v>42302</v>
      </c>
      <c r="J3053">
        <v>3034</v>
      </c>
      <c r="K3053">
        <v>268922.06221312564</v>
      </c>
      <c r="L3053">
        <v>36.83863865932949</v>
      </c>
      <c r="M3053">
        <v>268958.90085178497</v>
      </c>
    </row>
    <row r="3054" spans="2:13" x14ac:dyDescent="0.25">
      <c r="B3054" s="13">
        <v>42303</v>
      </c>
      <c r="C3054">
        <v>3035</v>
      </c>
      <c r="D3054" s="19">
        <f t="shared" si="141"/>
        <v>268958.90085186891</v>
      </c>
      <c r="E3054" s="19">
        <f t="shared" si="142"/>
        <v>36.843685048201223</v>
      </c>
      <c r="F3054" s="19">
        <f t="shared" si="143"/>
        <v>268995.74453691713</v>
      </c>
      <c r="I3054" s="13">
        <v>42303</v>
      </c>
      <c r="J3054">
        <v>3035</v>
      </c>
      <c r="K3054">
        <v>268958.90085178491</v>
      </c>
      <c r="L3054">
        <v>36.84368504818692</v>
      </c>
      <c r="M3054">
        <v>268995.74453683308</v>
      </c>
    </row>
    <row r="3055" spans="2:13" x14ac:dyDescent="0.25">
      <c r="B3055" s="13">
        <v>42304</v>
      </c>
      <c r="C3055">
        <v>3036</v>
      </c>
      <c r="D3055" s="19">
        <f t="shared" si="141"/>
        <v>268995.74453691713</v>
      </c>
      <c r="E3055" s="19">
        <f t="shared" si="142"/>
        <v>36.848732128344814</v>
      </c>
      <c r="F3055" s="19">
        <f t="shared" si="143"/>
        <v>269032.59326904546</v>
      </c>
      <c r="I3055" s="13">
        <v>42304</v>
      </c>
      <c r="J3055">
        <v>3036</v>
      </c>
      <c r="K3055">
        <v>268995.74453683314</v>
      </c>
      <c r="L3055">
        <v>36.848732128330504</v>
      </c>
      <c r="M3055">
        <v>269032.59326896147</v>
      </c>
    </row>
    <row r="3056" spans="2:13" x14ac:dyDescent="0.25">
      <c r="B3056" s="13">
        <v>42305</v>
      </c>
      <c r="C3056">
        <v>3037</v>
      </c>
      <c r="D3056" s="19">
        <f t="shared" si="141"/>
        <v>269032.59326904546</v>
      </c>
      <c r="E3056" s="19">
        <f t="shared" si="142"/>
        <v>36.853779899869245</v>
      </c>
      <c r="F3056" s="19">
        <f t="shared" si="143"/>
        <v>269069.44704894535</v>
      </c>
      <c r="I3056" s="13">
        <v>42305</v>
      </c>
      <c r="J3056">
        <v>3037</v>
      </c>
      <c r="K3056">
        <v>269032.59326896135</v>
      </c>
      <c r="L3056">
        <v>36.853779899854935</v>
      </c>
      <c r="M3056">
        <v>269069.44704886118</v>
      </c>
    </row>
    <row r="3057" spans="2:13" x14ac:dyDescent="0.25">
      <c r="B3057" s="13">
        <v>42306</v>
      </c>
      <c r="C3057">
        <v>3038</v>
      </c>
      <c r="D3057" s="19">
        <f t="shared" si="141"/>
        <v>269069.44704894535</v>
      </c>
      <c r="E3057" s="19">
        <f t="shared" si="142"/>
        <v>36.858828362869232</v>
      </c>
      <c r="F3057" s="19">
        <f t="shared" si="143"/>
        <v>269106.30587730824</v>
      </c>
      <c r="I3057" s="13">
        <v>42306</v>
      </c>
      <c r="J3057">
        <v>3038</v>
      </c>
      <c r="K3057">
        <v>269069.4470488613</v>
      </c>
      <c r="L3057">
        <v>36.858828362854908</v>
      </c>
      <c r="M3057">
        <v>269106.30587722413</v>
      </c>
    </row>
    <row r="3058" spans="2:13" x14ac:dyDescent="0.25">
      <c r="B3058" s="13">
        <v>42307</v>
      </c>
      <c r="C3058">
        <v>3039</v>
      </c>
      <c r="D3058" s="19">
        <f t="shared" si="141"/>
        <v>269106.30587730824</v>
      </c>
      <c r="E3058" s="19">
        <f t="shared" si="142"/>
        <v>36.863877517439491</v>
      </c>
      <c r="F3058" s="19">
        <f t="shared" si="143"/>
        <v>269143.16975482571</v>
      </c>
      <c r="I3058" s="13">
        <v>42307</v>
      </c>
      <c r="J3058">
        <v>3039</v>
      </c>
      <c r="K3058">
        <v>269106.30587722408</v>
      </c>
      <c r="L3058">
        <v>36.863877517425152</v>
      </c>
      <c r="M3058">
        <v>269143.16975474148</v>
      </c>
    </row>
    <row r="3059" spans="2:13" x14ac:dyDescent="0.25">
      <c r="B3059" s="13">
        <v>42308</v>
      </c>
      <c r="C3059">
        <v>3040</v>
      </c>
      <c r="D3059" s="19">
        <f t="shared" si="141"/>
        <v>269143.16975482571</v>
      </c>
      <c r="E3059" s="19">
        <f t="shared" si="142"/>
        <v>36.868927363674757</v>
      </c>
      <c r="F3059" s="19">
        <f t="shared" si="143"/>
        <v>269180.03868218936</v>
      </c>
      <c r="I3059" s="13">
        <v>42308</v>
      </c>
      <c r="J3059">
        <v>3040</v>
      </c>
      <c r="K3059">
        <v>269143.16975474148</v>
      </c>
      <c r="L3059">
        <v>36.868927363660411</v>
      </c>
      <c r="M3059">
        <v>269180.03868210514</v>
      </c>
    </row>
    <row r="3060" spans="2:13" x14ac:dyDescent="0.25">
      <c r="B3060" s="13">
        <v>42309</v>
      </c>
      <c r="C3060">
        <v>3041</v>
      </c>
      <c r="D3060" s="19">
        <f t="shared" si="141"/>
        <v>269180.03868218936</v>
      </c>
      <c r="E3060" s="19">
        <f t="shared" si="142"/>
        <v>36.873977901669782</v>
      </c>
      <c r="F3060" s="19">
        <f t="shared" si="143"/>
        <v>269216.91266009101</v>
      </c>
      <c r="I3060" s="13">
        <v>42309</v>
      </c>
      <c r="J3060">
        <v>3041</v>
      </c>
      <c r="K3060">
        <v>269180.03868210508</v>
      </c>
      <c r="L3060">
        <v>36.873977901655437</v>
      </c>
      <c r="M3060">
        <v>269216.91266000672</v>
      </c>
    </row>
    <row r="3061" spans="2:13" x14ac:dyDescent="0.25">
      <c r="B3061" s="13">
        <v>42310</v>
      </c>
      <c r="C3061">
        <v>3042</v>
      </c>
      <c r="D3061" s="19">
        <f t="shared" si="141"/>
        <v>269216.91266009101</v>
      </c>
      <c r="E3061" s="19">
        <f t="shared" si="142"/>
        <v>36.879029131519324</v>
      </c>
      <c r="F3061" s="19">
        <f t="shared" si="143"/>
        <v>269253.7916892225</v>
      </c>
      <c r="I3061" s="13">
        <v>42310</v>
      </c>
      <c r="J3061">
        <v>3042</v>
      </c>
      <c r="K3061">
        <v>269216.91266000667</v>
      </c>
      <c r="L3061">
        <v>36.879029131504979</v>
      </c>
      <c r="M3061">
        <v>269253.79168913816</v>
      </c>
    </row>
    <row r="3062" spans="2:13" x14ac:dyDescent="0.25">
      <c r="B3062" s="13">
        <v>42311</v>
      </c>
      <c r="C3062">
        <v>3043</v>
      </c>
      <c r="D3062" s="19">
        <f t="shared" si="141"/>
        <v>269253.7916892225</v>
      </c>
      <c r="E3062" s="19">
        <f t="shared" si="142"/>
        <v>36.884081053318155</v>
      </c>
      <c r="F3062" s="19">
        <f t="shared" si="143"/>
        <v>269290.67577027582</v>
      </c>
      <c r="I3062" s="13">
        <v>42311</v>
      </c>
      <c r="J3062">
        <v>3043</v>
      </c>
      <c r="K3062">
        <v>269253.79168913816</v>
      </c>
      <c r="L3062">
        <v>36.884081053303809</v>
      </c>
      <c r="M3062">
        <v>269290.67577019148</v>
      </c>
    </row>
    <row r="3063" spans="2:13" x14ac:dyDescent="0.25">
      <c r="B3063" s="13">
        <v>42312</v>
      </c>
      <c r="C3063">
        <v>3044</v>
      </c>
      <c r="D3063" s="19">
        <f t="shared" si="141"/>
        <v>269290.67577027582</v>
      </c>
      <c r="E3063" s="19">
        <f t="shared" si="142"/>
        <v>36.889133667161076</v>
      </c>
      <c r="F3063" s="19">
        <f t="shared" si="143"/>
        <v>269327.56490394298</v>
      </c>
      <c r="I3063" s="13">
        <v>42312</v>
      </c>
      <c r="J3063">
        <v>3044</v>
      </c>
      <c r="K3063">
        <v>269290.67577019148</v>
      </c>
      <c r="L3063">
        <v>36.889133667146723</v>
      </c>
      <c r="M3063">
        <v>269327.56490385864</v>
      </c>
    </row>
    <row r="3064" spans="2:13" x14ac:dyDescent="0.25">
      <c r="B3064" s="13">
        <v>42313</v>
      </c>
      <c r="C3064">
        <v>3045</v>
      </c>
      <c r="D3064" s="19">
        <f t="shared" si="141"/>
        <v>269327.56490394298</v>
      </c>
      <c r="E3064" s="19">
        <f t="shared" si="142"/>
        <v>36.89418697314288</v>
      </c>
      <c r="F3064" s="19">
        <f t="shared" si="143"/>
        <v>269364.45909091615</v>
      </c>
      <c r="I3064" s="13">
        <v>42313</v>
      </c>
      <c r="J3064">
        <v>3045</v>
      </c>
      <c r="K3064">
        <v>269327.56490385864</v>
      </c>
      <c r="L3064">
        <v>36.894186973128519</v>
      </c>
      <c r="M3064">
        <v>269364.45909083175</v>
      </c>
    </row>
    <row r="3065" spans="2:13" x14ac:dyDescent="0.25">
      <c r="B3065" s="13">
        <v>42314</v>
      </c>
      <c r="C3065">
        <v>3046</v>
      </c>
      <c r="D3065" s="19">
        <f t="shared" si="141"/>
        <v>269364.45909091615</v>
      </c>
      <c r="E3065" s="19">
        <f t="shared" si="142"/>
        <v>36.899240971358381</v>
      </c>
      <c r="F3065" s="19">
        <f t="shared" si="143"/>
        <v>269401.35833188752</v>
      </c>
      <c r="I3065" s="13">
        <v>42314</v>
      </c>
      <c r="J3065">
        <v>3046</v>
      </c>
      <c r="K3065">
        <v>269364.45909083175</v>
      </c>
      <c r="L3065">
        <v>36.899240971344014</v>
      </c>
      <c r="M3065">
        <v>269401.35833180312</v>
      </c>
    </row>
    <row r="3066" spans="2:13" x14ac:dyDescent="0.25">
      <c r="B3066" s="13">
        <v>42315</v>
      </c>
      <c r="C3066">
        <v>3047</v>
      </c>
      <c r="D3066" s="19">
        <f t="shared" si="141"/>
        <v>269401.35833188752</v>
      </c>
      <c r="E3066" s="19">
        <f t="shared" si="142"/>
        <v>36.904295661902403</v>
      </c>
      <c r="F3066" s="19">
        <f t="shared" si="143"/>
        <v>269438.26262754941</v>
      </c>
      <c r="I3066" s="13">
        <v>42315</v>
      </c>
      <c r="J3066">
        <v>3047</v>
      </c>
      <c r="K3066">
        <v>269401.358331803</v>
      </c>
      <c r="L3066">
        <v>36.904295661888035</v>
      </c>
      <c r="M3066">
        <v>269438.26262746489</v>
      </c>
    </row>
    <row r="3067" spans="2:13" x14ac:dyDescent="0.25">
      <c r="B3067" s="13">
        <v>42316</v>
      </c>
      <c r="C3067">
        <v>3048</v>
      </c>
      <c r="D3067" s="19">
        <f t="shared" si="141"/>
        <v>269438.26262754941</v>
      </c>
      <c r="E3067" s="19">
        <f t="shared" si="142"/>
        <v>36.909351044869787</v>
      </c>
      <c r="F3067" s="19">
        <f t="shared" si="143"/>
        <v>269475.17197859427</v>
      </c>
      <c r="I3067" s="13">
        <v>42316</v>
      </c>
      <c r="J3067">
        <v>3048</v>
      </c>
      <c r="K3067">
        <v>269438.26262746495</v>
      </c>
      <c r="L3067">
        <v>36.909351044855413</v>
      </c>
      <c r="M3067">
        <v>269475.17197850981</v>
      </c>
    </row>
    <row r="3068" spans="2:13" x14ac:dyDescent="0.25">
      <c r="B3068" s="13">
        <v>42317</v>
      </c>
      <c r="C3068">
        <v>3049</v>
      </c>
      <c r="D3068" s="19">
        <f t="shared" si="141"/>
        <v>269475.17197859427</v>
      </c>
      <c r="E3068" s="19">
        <f t="shared" si="142"/>
        <v>36.914407120355385</v>
      </c>
      <c r="F3068" s="19">
        <f t="shared" si="143"/>
        <v>269512.08638571465</v>
      </c>
      <c r="I3068" s="13">
        <v>42317</v>
      </c>
      <c r="J3068">
        <v>3049</v>
      </c>
      <c r="K3068">
        <v>269475.17197850969</v>
      </c>
      <c r="L3068">
        <v>36.914407120340996</v>
      </c>
      <c r="M3068">
        <v>269512.08638563001</v>
      </c>
    </row>
    <row r="3069" spans="2:13" x14ac:dyDescent="0.25">
      <c r="B3069" s="13">
        <v>42318</v>
      </c>
      <c r="C3069">
        <v>3050</v>
      </c>
      <c r="D3069" s="19">
        <f t="shared" si="141"/>
        <v>269512.08638571465</v>
      </c>
      <c r="E3069" s="19">
        <f t="shared" si="142"/>
        <v>36.919463888454068</v>
      </c>
      <c r="F3069" s="19">
        <f t="shared" si="143"/>
        <v>269549.0058496031</v>
      </c>
      <c r="I3069" s="13">
        <v>42318</v>
      </c>
      <c r="J3069">
        <v>3050</v>
      </c>
      <c r="K3069">
        <v>269512.08638563007</v>
      </c>
      <c r="L3069">
        <v>36.919463888439672</v>
      </c>
      <c r="M3069">
        <v>269549.00584951852</v>
      </c>
    </row>
    <row r="3070" spans="2:13" x14ac:dyDescent="0.25">
      <c r="B3070" s="13">
        <v>42319</v>
      </c>
      <c r="C3070">
        <v>3051</v>
      </c>
      <c r="D3070" s="19">
        <f t="shared" si="141"/>
        <v>269549.0058496031</v>
      </c>
      <c r="E3070" s="19">
        <f t="shared" si="142"/>
        <v>36.924521349260701</v>
      </c>
      <c r="F3070" s="19">
        <f t="shared" si="143"/>
        <v>269585.93037095235</v>
      </c>
      <c r="I3070" s="13">
        <v>42319</v>
      </c>
      <c r="J3070">
        <v>3051</v>
      </c>
      <c r="K3070">
        <v>269549.00584951841</v>
      </c>
      <c r="L3070">
        <v>36.924521349246305</v>
      </c>
      <c r="M3070">
        <v>269585.93037086766</v>
      </c>
    </row>
    <row r="3071" spans="2:13" x14ac:dyDescent="0.25">
      <c r="B3071" s="13">
        <v>42320</v>
      </c>
      <c r="C3071">
        <v>3052</v>
      </c>
      <c r="D3071" s="19">
        <f t="shared" si="141"/>
        <v>269585.93037095235</v>
      </c>
      <c r="E3071" s="19">
        <f t="shared" si="142"/>
        <v>36.92957950287019</v>
      </c>
      <c r="F3071" s="19">
        <f t="shared" si="143"/>
        <v>269622.8599504552</v>
      </c>
      <c r="I3071" s="13">
        <v>42320</v>
      </c>
      <c r="J3071">
        <v>3052</v>
      </c>
      <c r="K3071">
        <v>269585.93037086778</v>
      </c>
      <c r="L3071">
        <v>36.929579502855788</v>
      </c>
      <c r="M3071">
        <v>269622.85995037062</v>
      </c>
    </row>
    <row r="3072" spans="2:13" x14ac:dyDescent="0.25">
      <c r="B3072" s="13">
        <v>42321</v>
      </c>
      <c r="C3072">
        <v>3053</v>
      </c>
      <c r="D3072" s="19">
        <f t="shared" si="141"/>
        <v>269622.8599504552</v>
      </c>
      <c r="E3072" s="19">
        <f t="shared" si="142"/>
        <v>36.93463834937743</v>
      </c>
      <c r="F3072" s="19">
        <f t="shared" si="143"/>
        <v>269659.79458880459</v>
      </c>
      <c r="I3072" s="13">
        <v>42321</v>
      </c>
      <c r="J3072">
        <v>3053</v>
      </c>
      <c r="K3072">
        <v>269622.85995037039</v>
      </c>
      <c r="L3072">
        <v>36.934638349363027</v>
      </c>
      <c r="M3072">
        <v>269659.79458871973</v>
      </c>
    </row>
    <row r="3073" spans="2:13" x14ac:dyDescent="0.25">
      <c r="B3073" s="13">
        <v>42322</v>
      </c>
      <c r="C3073">
        <v>3054</v>
      </c>
      <c r="D3073" s="19">
        <f t="shared" si="141"/>
        <v>269659.79458880459</v>
      </c>
      <c r="E3073" s="19">
        <f t="shared" si="142"/>
        <v>36.939697888877348</v>
      </c>
      <c r="F3073" s="19">
        <f t="shared" si="143"/>
        <v>269696.73428669345</v>
      </c>
      <c r="I3073" s="13">
        <v>42322</v>
      </c>
      <c r="J3073">
        <v>3054</v>
      </c>
      <c r="K3073">
        <v>269659.7945887199</v>
      </c>
      <c r="L3073">
        <v>36.939697888862931</v>
      </c>
      <c r="M3073">
        <v>269696.73428660876</v>
      </c>
    </row>
    <row r="3074" spans="2:13" x14ac:dyDescent="0.25">
      <c r="B3074" s="13">
        <v>42323</v>
      </c>
      <c r="C3074">
        <v>3055</v>
      </c>
      <c r="D3074" s="19">
        <f t="shared" si="141"/>
        <v>269696.73428669345</v>
      </c>
      <c r="E3074" s="19">
        <f t="shared" si="142"/>
        <v>36.944758121464858</v>
      </c>
      <c r="F3074" s="19">
        <f t="shared" si="143"/>
        <v>269733.6790448149</v>
      </c>
      <c r="I3074" s="13">
        <v>42323</v>
      </c>
      <c r="J3074">
        <v>3055</v>
      </c>
      <c r="K3074">
        <v>269696.73428660876</v>
      </c>
      <c r="L3074">
        <v>36.944758121450441</v>
      </c>
      <c r="M3074">
        <v>269733.6790447302</v>
      </c>
    </row>
    <row r="3075" spans="2:13" x14ac:dyDescent="0.25">
      <c r="B3075" s="13">
        <v>42324</v>
      </c>
      <c r="C3075">
        <v>3056</v>
      </c>
      <c r="D3075" s="19">
        <f t="shared" si="141"/>
        <v>269733.6790448149</v>
      </c>
      <c r="E3075" s="19">
        <f t="shared" si="142"/>
        <v>36.949819047234925</v>
      </c>
      <c r="F3075" s="19">
        <f t="shared" si="143"/>
        <v>269770.62886386213</v>
      </c>
      <c r="I3075" s="13">
        <v>42324</v>
      </c>
      <c r="J3075">
        <v>3056</v>
      </c>
      <c r="K3075">
        <v>269733.67904473015</v>
      </c>
      <c r="L3075">
        <v>36.949819047220508</v>
      </c>
      <c r="M3075">
        <v>269770.62886377738</v>
      </c>
    </row>
    <row r="3076" spans="2:13" x14ac:dyDescent="0.25">
      <c r="B3076" s="13">
        <v>42325</v>
      </c>
      <c r="C3076">
        <v>3057</v>
      </c>
      <c r="D3076" s="19">
        <f t="shared" si="141"/>
        <v>269770.62886386213</v>
      </c>
      <c r="E3076" s="19">
        <f t="shared" si="142"/>
        <v>36.954880666282492</v>
      </c>
      <c r="F3076" s="19">
        <f t="shared" si="143"/>
        <v>269807.58374452841</v>
      </c>
      <c r="I3076" s="13">
        <v>42325</v>
      </c>
      <c r="J3076">
        <v>3057</v>
      </c>
      <c r="K3076">
        <v>269770.62886377721</v>
      </c>
      <c r="L3076">
        <v>36.954880666268053</v>
      </c>
      <c r="M3076">
        <v>269807.58374444349</v>
      </c>
    </row>
    <row r="3077" spans="2:13" x14ac:dyDescent="0.25">
      <c r="B3077" s="13">
        <v>42326</v>
      </c>
      <c r="C3077">
        <v>3058</v>
      </c>
      <c r="D3077" s="19">
        <f t="shared" si="141"/>
        <v>269807.58374452841</v>
      </c>
      <c r="E3077" s="19">
        <f t="shared" si="142"/>
        <v>36.959942978702529</v>
      </c>
      <c r="F3077" s="19">
        <f t="shared" si="143"/>
        <v>269844.5436875071</v>
      </c>
      <c r="I3077" s="13">
        <v>42326</v>
      </c>
      <c r="J3077">
        <v>3058</v>
      </c>
      <c r="K3077">
        <v>269807.58374444355</v>
      </c>
      <c r="L3077">
        <v>36.959942978688098</v>
      </c>
      <c r="M3077">
        <v>269844.54368742224</v>
      </c>
    </row>
    <row r="3078" spans="2:13" x14ac:dyDescent="0.25">
      <c r="B3078" s="13">
        <v>42327</v>
      </c>
      <c r="C3078">
        <v>3059</v>
      </c>
      <c r="D3078" s="19">
        <f t="shared" si="141"/>
        <v>269844.5436875071</v>
      </c>
      <c r="E3078" s="19">
        <f t="shared" si="142"/>
        <v>36.965005984590022</v>
      </c>
      <c r="F3078" s="19">
        <f t="shared" si="143"/>
        <v>269881.50869349169</v>
      </c>
      <c r="I3078" s="13">
        <v>42327</v>
      </c>
      <c r="J3078">
        <v>3059</v>
      </c>
      <c r="K3078">
        <v>269844.54368742218</v>
      </c>
      <c r="L3078">
        <v>36.965005984575576</v>
      </c>
      <c r="M3078">
        <v>269881.50869340677</v>
      </c>
    </row>
    <row r="3079" spans="2:13" x14ac:dyDescent="0.25">
      <c r="B3079" s="13">
        <v>42328</v>
      </c>
      <c r="C3079">
        <v>3060</v>
      </c>
      <c r="D3079" s="19">
        <f t="shared" si="141"/>
        <v>269881.50869349169</v>
      </c>
      <c r="E3079" s="19">
        <f t="shared" si="142"/>
        <v>36.970069684039963</v>
      </c>
      <c r="F3079" s="19">
        <f t="shared" si="143"/>
        <v>269918.47876317572</v>
      </c>
      <c r="I3079" s="13">
        <v>42328</v>
      </c>
      <c r="J3079">
        <v>3060</v>
      </c>
      <c r="K3079">
        <v>269881.50869340671</v>
      </c>
      <c r="L3079">
        <v>36.970069684025525</v>
      </c>
      <c r="M3079">
        <v>269918.47876309074</v>
      </c>
    </row>
    <row r="3080" spans="2:13" x14ac:dyDescent="0.25">
      <c r="B3080" s="13">
        <v>42329</v>
      </c>
      <c r="C3080">
        <v>3061</v>
      </c>
      <c r="D3080" s="19">
        <f t="shared" si="141"/>
        <v>269918.47876317572</v>
      </c>
      <c r="E3080" s="19">
        <f t="shared" si="142"/>
        <v>36.975134077147366</v>
      </c>
      <c r="F3080" s="19">
        <f t="shared" si="143"/>
        <v>269955.45389725285</v>
      </c>
      <c r="I3080" s="13">
        <v>42329</v>
      </c>
      <c r="J3080">
        <v>3061</v>
      </c>
      <c r="K3080">
        <v>269918.47876309074</v>
      </c>
      <c r="L3080">
        <v>36.975134077132921</v>
      </c>
      <c r="M3080">
        <v>269955.45389716787</v>
      </c>
    </row>
    <row r="3081" spans="2:13" x14ac:dyDescent="0.25">
      <c r="B3081" s="13">
        <v>42330</v>
      </c>
      <c r="C3081">
        <v>3062</v>
      </c>
      <c r="D3081" s="19">
        <f t="shared" si="141"/>
        <v>269955.45389725285</v>
      </c>
      <c r="E3081" s="19">
        <f t="shared" si="142"/>
        <v>36.980199164007246</v>
      </c>
      <c r="F3081" s="19">
        <f t="shared" si="143"/>
        <v>269992.43409641687</v>
      </c>
      <c r="I3081" s="13">
        <v>42330</v>
      </c>
      <c r="J3081">
        <v>3062</v>
      </c>
      <c r="K3081">
        <v>269955.45389716787</v>
      </c>
      <c r="L3081">
        <v>36.980199163992793</v>
      </c>
      <c r="M3081">
        <v>269992.43409633188</v>
      </c>
    </row>
    <row r="3082" spans="2:13" x14ac:dyDescent="0.25">
      <c r="B3082" s="13">
        <v>42331</v>
      </c>
      <c r="C3082">
        <v>3063</v>
      </c>
      <c r="D3082" s="19">
        <f t="shared" si="141"/>
        <v>269992.43409641687</v>
      </c>
      <c r="E3082" s="19">
        <f t="shared" si="142"/>
        <v>36.985264944714643</v>
      </c>
      <c r="F3082" s="19">
        <f t="shared" si="143"/>
        <v>270029.41936136159</v>
      </c>
      <c r="I3082" s="13">
        <v>42331</v>
      </c>
      <c r="J3082">
        <v>3063</v>
      </c>
      <c r="K3082">
        <v>269992.43409633182</v>
      </c>
      <c r="L3082">
        <v>36.985264944700191</v>
      </c>
      <c r="M3082">
        <v>270029.41936127655</v>
      </c>
    </row>
    <row r="3083" spans="2:13" x14ac:dyDescent="0.25">
      <c r="B3083" s="13">
        <v>42332</v>
      </c>
      <c r="C3083">
        <v>3064</v>
      </c>
      <c r="D3083" s="19">
        <f t="shared" si="141"/>
        <v>270029.41936136159</v>
      </c>
      <c r="E3083" s="19">
        <f t="shared" si="142"/>
        <v>36.990331419364608</v>
      </c>
      <c r="F3083" s="19">
        <f t="shared" si="143"/>
        <v>270066.40969278093</v>
      </c>
      <c r="I3083" s="13">
        <v>42332</v>
      </c>
      <c r="J3083">
        <v>3064</v>
      </c>
      <c r="K3083">
        <v>270029.41936127661</v>
      </c>
      <c r="L3083">
        <v>36.990331419350149</v>
      </c>
      <c r="M3083">
        <v>270066.40969269595</v>
      </c>
    </row>
    <row r="3084" spans="2:13" x14ac:dyDescent="0.25">
      <c r="B3084" s="13">
        <v>42333</v>
      </c>
      <c r="C3084">
        <v>3065</v>
      </c>
      <c r="D3084" s="19">
        <f t="shared" si="141"/>
        <v>270066.40969278093</v>
      </c>
      <c r="E3084" s="19">
        <f t="shared" si="142"/>
        <v>36.99539858805219</v>
      </c>
      <c r="F3084" s="19">
        <f t="shared" si="143"/>
        <v>270103.405091369</v>
      </c>
      <c r="I3084" s="13">
        <v>42333</v>
      </c>
      <c r="J3084">
        <v>3065</v>
      </c>
      <c r="K3084">
        <v>270066.40969269577</v>
      </c>
      <c r="L3084">
        <v>36.995398588037723</v>
      </c>
      <c r="M3084">
        <v>270103.40509128378</v>
      </c>
    </row>
    <row r="3085" spans="2:13" x14ac:dyDescent="0.25">
      <c r="B3085" s="13">
        <v>42334</v>
      </c>
      <c r="C3085">
        <v>3066</v>
      </c>
      <c r="D3085" s="19">
        <f t="shared" si="141"/>
        <v>270103.405091369</v>
      </c>
      <c r="E3085" s="19">
        <f t="shared" si="142"/>
        <v>37.000466450872473</v>
      </c>
      <c r="F3085" s="19">
        <f t="shared" si="143"/>
        <v>270140.40555781987</v>
      </c>
      <c r="I3085" s="13">
        <v>42334</v>
      </c>
      <c r="J3085">
        <v>3066</v>
      </c>
      <c r="K3085">
        <v>270103.4050912839</v>
      </c>
      <c r="L3085">
        <v>37.000466450857999</v>
      </c>
      <c r="M3085">
        <v>270140.40555773478</v>
      </c>
    </row>
    <row r="3086" spans="2:13" x14ac:dyDescent="0.25">
      <c r="B3086" s="13">
        <v>42335</v>
      </c>
      <c r="C3086">
        <v>3067</v>
      </c>
      <c r="D3086" s="19">
        <f t="shared" si="141"/>
        <v>270140.40555781987</v>
      </c>
      <c r="E3086" s="19">
        <f t="shared" si="142"/>
        <v>37.005535007920535</v>
      </c>
      <c r="F3086" s="19">
        <f t="shared" si="143"/>
        <v>270177.4110928278</v>
      </c>
      <c r="I3086" s="13">
        <v>42335</v>
      </c>
      <c r="J3086">
        <v>3067</v>
      </c>
      <c r="K3086">
        <v>270140.40555773466</v>
      </c>
      <c r="L3086">
        <v>37.005535007906055</v>
      </c>
      <c r="M3086">
        <v>270177.41109274258</v>
      </c>
    </row>
    <row r="3087" spans="2:13" x14ac:dyDescent="0.25">
      <c r="B3087" s="13">
        <v>42336</v>
      </c>
      <c r="C3087">
        <v>3068</v>
      </c>
      <c r="D3087" s="19">
        <f t="shared" si="141"/>
        <v>270177.4110928278</v>
      </c>
      <c r="E3087" s="19">
        <f t="shared" si="142"/>
        <v>37.010604259291483</v>
      </c>
      <c r="F3087" s="19">
        <f t="shared" si="143"/>
        <v>270214.42169708706</v>
      </c>
      <c r="I3087" s="13">
        <v>42336</v>
      </c>
      <c r="J3087">
        <v>3068</v>
      </c>
      <c r="K3087">
        <v>270177.41109274264</v>
      </c>
      <c r="L3087">
        <v>37.010604259277002</v>
      </c>
      <c r="M3087">
        <v>270214.4216970019</v>
      </c>
    </row>
    <row r="3088" spans="2:13" x14ac:dyDescent="0.25">
      <c r="B3088" s="13">
        <v>42337</v>
      </c>
      <c r="C3088">
        <v>3069</v>
      </c>
      <c r="D3088" s="19">
        <f t="shared" si="141"/>
        <v>270214.42169708706</v>
      </c>
      <c r="E3088" s="19">
        <f t="shared" si="142"/>
        <v>37.015674205080423</v>
      </c>
      <c r="F3088" s="19">
        <f t="shared" si="143"/>
        <v>270251.43737129215</v>
      </c>
      <c r="I3088" s="13">
        <v>42337</v>
      </c>
      <c r="J3088">
        <v>3069</v>
      </c>
      <c r="K3088">
        <v>270214.42169700179</v>
      </c>
      <c r="L3088">
        <v>37.015674205065935</v>
      </c>
      <c r="M3088">
        <v>270251.43737120688</v>
      </c>
    </row>
    <row r="3089" spans="2:13" x14ac:dyDescent="0.25">
      <c r="B3089" s="13">
        <v>42338</v>
      </c>
      <c r="C3089">
        <v>3070</v>
      </c>
      <c r="D3089" s="19">
        <f t="shared" si="141"/>
        <v>270251.43737129215</v>
      </c>
      <c r="E3089" s="19">
        <f t="shared" si="142"/>
        <v>37.020744845382488</v>
      </c>
      <c r="F3089" s="19">
        <f t="shared" si="143"/>
        <v>270288.45811613754</v>
      </c>
      <c r="I3089" s="13">
        <v>42338</v>
      </c>
      <c r="J3089">
        <v>3070</v>
      </c>
      <c r="K3089">
        <v>270251.43737120694</v>
      </c>
      <c r="L3089">
        <v>37.020744845367993</v>
      </c>
      <c r="M3089">
        <v>270288.45811605232</v>
      </c>
    </row>
    <row r="3090" spans="2:13" x14ac:dyDescent="0.25">
      <c r="B3090" s="13">
        <v>42339</v>
      </c>
      <c r="C3090">
        <v>3071</v>
      </c>
      <c r="D3090" s="19">
        <f t="shared" si="141"/>
        <v>270288.45811613754</v>
      </c>
      <c r="E3090" s="19">
        <f t="shared" si="142"/>
        <v>37.025816180292821</v>
      </c>
      <c r="F3090" s="19">
        <f t="shared" si="143"/>
        <v>270325.48393231782</v>
      </c>
      <c r="I3090" s="13">
        <v>42339</v>
      </c>
      <c r="J3090">
        <v>3071</v>
      </c>
      <c r="K3090">
        <v>270288.45811605221</v>
      </c>
      <c r="L3090">
        <v>37.025816180278319</v>
      </c>
      <c r="M3090">
        <v>270325.48393223248</v>
      </c>
    </row>
    <row r="3091" spans="2:13" x14ac:dyDescent="0.25">
      <c r="B3091" s="13">
        <v>42340</v>
      </c>
      <c r="C3091">
        <v>3072</v>
      </c>
      <c r="D3091" s="19">
        <f t="shared" si="141"/>
        <v>270325.48393231782</v>
      </c>
      <c r="E3091" s="19">
        <f t="shared" si="142"/>
        <v>37.030888209906557</v>
      </c>
      <c r="F3091" s="19">
        <f t="shared" si="143"/>
        <v>270362.51482052775</v>
      </c>
      <c r="I3091" s="13">
        <v>42340</v>
      </c>
      <c r="J3091">
        <v>3072</v>
      </c>
      <c r="K3091">
        <v>270325.48393223248</v>
      </c>
      <c r="L3091">
        <v>37.030888209892048</v>
      </c>
      <c r="M3091">
        <v>270362.51482044236</v>
      </c>
    </row>
    <row r="3092" spans="2:13" x14ac:dyDescent="0.25">
      <c r="B3092" s="13">
        <v>42341</v>
      </c>
      <c r="C3092">
        <v>3073</v>
      </c>
      <c r="D3092" s="19">
        <f t="shared" si="141"/>
        <v>270362.51482052775</v>
      </c>
      <c r="E3092" s="19">
        <f t="shared" si="142"/>
        <v>37.035960934318872</v>
      </c>
      <c r="F3092" s="19">
        <f t="shared" si="143"/>
        <v>270399.55078146205</v>
      </c>
      <c r="I3092" s="13">
        <v>42341</v>
      </c>
      <c r="J3092">
        <v>3073</v>
      </c>
      <c r="K3092">
        <v>270362.51482044224</v>
      </c>
      <c r="L3092">
        <v>37.035960934304363</v>
      </c>
      <c r="M3092">
        <v>270399.55078137654</v>
      </c>
    </row>
    <row r="3093" spans="2:13" x14ac:dyDescent="0.25">
      <c r="B3093" s="13">
        <v>42342</v>
      </c>
      <c r="C3093">
        <v>3074</v>
      </c>
      <c r="D3093" s="19">
        <f t="shared" ref="D3093:D3156" si="144">F3092</f>
        <v>270399.55078146205</v>
      </c>
      <c r="E3093" s="19">
        <f t="shared" ref="E3093:E3156" si="145">D3093*_nPIR</f>
        <v>37.041034353624944</v>
      </c>
      <c r="F3093" s="19">
        <f t="shared" si="143"/>
        <v>270436.59181581566</v>
      </c>
      <c r="I3093" s="13">
        <v>42342</v>
      </c>
      <c r="J3093">
        <v>3074</v>
      </c>
      <c r="K3093">
        <v>270399.55078137654</v>
      </c>
      <c r="L3093">
        <v>37.041034353610421</v>
      </c>
      <c r="M3093">
        <v>270436.59181573015</v>
      </c>
    </row>
    <row r="3094" spans="2:13" x14ac:dyDescent="0.25">
      <c r="B3094" s="13">
        <v>42343</v>
      </c>
      <c r="C3094">
        <v>3075</v>
      </c>
      <c r="D3094" s="19">
        <f t="shared" si="144"/>
        <v>270436.59181581566</v>
      </c>
      <c r="E3094" s="19">
        <f t="shared" si="145"/>
        <v>37.046108467919957</v>
      </c>
      <c r="F3094" s="19">
        <f t="shared" ref="F3094:F3157" si="146">D3094+E3094</f>
        <v>270473.63792428357</v>
      </c>
      <c r="I3094" s="13">
        <v>42343</v>
      </c>
      <c r="J3094">
        <v>3075</v>
      </c>
      <c r="K3094">
        <v>270436.59181573015</v>
      </c>
      <c r="L3094">
        <v>37.046108467905427</v>
      </c>
      <c r="M3094">
        <v>270473.63792419806</v>
      </c>
    </row>
    <row r="3095" spans="2:13" x14ac:dyDescent="0.25">
      <c r="B3095" s="13">
        <v>42344</v>
      </c>
      <c r="C3095">
        <v>3076</v>
      </c>
      <c r="D3095" s="19">
        <f t="shared" si="144"/>
        <v>270473.63792428357</v>
      </c>
      <c r="E3095" s="19">
        <f t="shared" si="145"/>
        <v>37.051183277299124</v>
      </c>
      <c r="F3095" s="19">
        <f t="shared" si="146"/>
        <v>270510.68910756084</v>
      </c>
      <c r="I3095" s="13">
        <v>42344</v>
      </c>
      <c r="J3095">
        <v>3076</v>
      </c>
      <c r="K3095">
        <v>270473.63792419812</v>
      </c>
      <c r="L3095">
        <v>37.051183277284601</v>
      </c>
      <c r="M3095">
        <v>270510.68910747539</v>
      </c>
    </row>
    <row r="3096" spans="2:13" x14ac:dyDescent="0.25">
      <c r="B3096" s="13">
        <v>42345</v>
      </c>
      <c r="C3096">
        <v>3077</v>
      </c>
      <c r="D3096" s="19">
        <f t="shared" si="144"/>
        <v>270510.68910756084</v>
      </c>
      <c r="E3096" s="19">
        <f t="shared" si="145"/>
        <v>37.056258781857657</v>
      </c>
      <c r="F3096" s="19">
        <f t="shared" si="146"/>
        <v>270547.74536634271</v>
      </c>
      <c r="I3096" s="13">
        <v>42345</v>
      </c>
      <c r="J3096">
        <v>3077</v>
      </c>
      <c r="K3096">
        <v>270510.68910747528</v>
      </c>
      <c r="L3096">
        <v>37.056258781843127</v>
      </c>
      <c r="M3096">
        <v>270547.74536625715</v>
      </c>
    </row>
    <row r="3097" spans="2:13" x14ac:dyDescent="0.25">
      <c r="B3097" s="13">
        <v>42346</v>
      </c>
      <c r="C3097">
        <v>3078</v>
      </c>
      <c r="D3097" s="19">
        <f t="shared" si="144"/>
        <v>270547.74536634271</v>
      </c>
      <c r="E3097" s="19">
        <f t="shared" si="145"/>
        <v>37.061334981690784</v>
      </c>
      <c r="F3097" s="19">
        <f t="shared" si="146"/>
        <v>270584.80670132441</v>
      </c>
      <c r="I3097" s="13">
        <v>42346</v>
      </c>
      <c r="J3097">
        <v>3078</v>
      </c>
      <c r="K3097">
        <v>270547.74536625709</v>
      </c>
      <c r="L3097">
        <v>37.061334981676254</v>
      </c>
      <c r="M3097">
        <v>270584.80670123879</v>
      </c>
    </row>
    <row r="3098" spans="2:13" x14ac:dyDescent="0.25">
      <c r="B3098" s="13">
        <v>42347</v>
      </c>
      <c r="C3098">
        <v>3079</v>
      </c>
      <c r="D3098" s="19">
        <f t="shared" si="144"/>
        <v>270584.80670132441</v>
      </c>
      <c r="E3098" s="19">
        <f t="shared" si="145"/>
        <v>37.06641187689376</v>
      </c>
      <c r="F3098" s="19">
        <f t="shared" si="146"/>
        <v>270621.87311320129</v>
      </c>
      <c r="I3098" s="13">
        <v>42347</v>
      </c>
      <c r="J3098">
        <v>3079</v>
      </c>
      <c r="K3098">
        <v>270584.80670123879</v>
      </c>
      <c r="L3098">
        <v>37.066411876879215</v>
      </c>
      <c r="M3098">
        <v>270621.87311311567</v>
      </c>
    </row>
    <row r="3099" spans="2:13" x14ac:dyDescent="0.25">
      <c r="B3099" s="13">
        <v>42348</v>
      </c>
      <c r="C3099">
        <v>3080</v>
      </c>
      <c r="D3099" s="19">
        <f t="shared" si="144"/>
        <v>270621.87311320129</v>
      </c>
      <c r="E3099" s="19">
        <f t="shared" si="145"/>
        <v>37.071489467561825</v>
      </c>
      <c r="F3099" s="19">
        <f t="shared" si="146"/>
        <v>270658.94460266887</v>
      </c>
      <c r="I3099" s="13">
        <v>42348</v>
      </c>
      <c r="J3099">
        <v>3080</v>
      </c>
      <c r="K3099">
        <v>270621.87311311567</v>
      </c>
      <c r="L3099">
        <v>37.071489467547281</v>
      </c>
      <c r="M3099">
        <v>270658.94460258319</v>
      </c>
    </row>
    <row r="3100" spans="2:13" x14ac:dyDescent="0.25">
      <c r="B3100" s="13">
        <v>42349</v>
      </c>
      <c r="C3100">
        <v>3081</v>
      </c>
      <c r="D3100" s="19">
        <f t="shared" si="144"/>
        <v>270658.94460266887</v>
      </c>
      <c r="E3100" s="19">
        <f t="shared" si="145"/>
        <v>37.076567753790258</v>
      </c>
      <c r="F3100" s="19">
        <f t="shared" si="146"/>
        <v>270696.02117042267</v>
      </c>
      <c r="I3100" s="13">
        <v>42349</v>
      </c>
      <c r="J3100">
        <v>3081</v>
      </c>
      <c r="K3100">
        <v>270658.94460258313</v>
      </c>
      <c r="L3100">
        <v>37.076567753775706</v>
      </c>
      <c r="M3100">
        <v>270696.02117033693</v>
      </c>
    </row>
    <row r="3101" spans="2:13" x14ac:dyDescent="0.25">
      <c r="B3101" s="13">
        <v>42350</v>
      </c>
      <c r="C3101">
        <v>3082</v>
      </c>
      <c r="D3101" s="19">
        <f t="shared" si="144"/>
        <v>270696.02117042267</v>
      </c>
      <c r="E3101" s="19">
        <f t="shared" si="145"/>
        <v>37.08164673567434</v>
      </c>
      <c r="F3101" s="19">
        <f t="shared" si="146"/>
        <v>270733.10281715833</v>
      </c>
      <c r="I3101" s="13">
        <v>42350</v>
      </c>
      <c r="J3101">
        <v>3082</v>
      </c>
      <c r="K3101">
        <v>270696.02117033687</v>
      </c>
      <c r="L3101">
        <v>37.081646735659781</v>
      </c>
      <c r="M3101">
        <v>270733.10281707253</v>
      </c>
    </row>
    <row r="3102" spans="2:13" x14ac:dyDescent="0.25">
      <c r="B3102" s="13">
        <v>42351</v>
      </c>
      <c r="C3102">
        <v>3083</v>
      </c>
      <c r="D3102" s="19">
        <f t="shared" si="144"/>
        <v>270733.10281715833</v>
      </c>
      <c r="E3102" s="19">
        <f t="shared" si="145"/>
        <v>37.086726413309364</v>
      </c>
      <c r="F3102" s="19">
        <f t="shared" si="146"/>
        <v>270770.18954357161</v>
      </c>
      <c r="I3102" s="13">
        <v>42351</v>
      </c>
      <c r="J3102">
        <v>3083</v>
      </c>
      <c r="K3102">
        <v>270733.10281707253</v>
      </c>
      <c r="L3102">
        <v>37.086726413294798</v>
      </c>
      <c r="M3102">
        <v>270770.18954348582</v>
      </c>
    </row>
    <row r="3103" spans="2:13" x14ac:dyDescent="0.25">
      <c r="B3103" s="13">
        <v>42352</v>
      </c>
      <c r="C3103">
        <v>3084</v>
      </c>
      <c r="D3103" s="19">
        <f t="shared" si="144"/>
        <v>270770.18954357161</v>
      </c>
      <c r="E3103" s="19">
        <f t="shared" si="145"/>
        <v>37.091806786790634</v>
      </c>
      <c r="F3103" s="19">
        <f t="shared" si="146"/>
        <v>270807.28135035839</v>
      </c>
      <c r="I3103" s="13">
        <v>42352</v>
      </c>
      <c r="J3103">
        <v>3084</v>
      </c>
      <c r="K3103">
        <v>270770.18954348582</v>
      </c>
      <c r="L3103">
        <v>37.091806786776068</v>
      </c>
      <c r="M3103">
        <v>270807.28135027259</v>
      </c>
    </row>
    <row r="3104" spans="2:13" x14ac:dyDescent="0.25">
      <c r="B3104" s="13">
        <v>42353</v>
      </c>
      <c r="C3104">
        <v>3085</v>
      </c>
      <c r="D3104" s="19">
        <f t="shared" si="144"/>
        <v>270807.28135035839</v>
      </c>
      <c r="E3104" s="19">
        <f t="shared" si="145"/>
        <v>37.096887856213485</v>
      </c>
      <c r="F3104" s="19">
        <f t="shared" si="146"/>
        <v>270844.37823821459</v>
      </c>
      <c r="I3104" s="13">
        <v>42353</v>
      </c>
      <c r="J3104">
        <v>3085</v>
      </c>
      <c r="K3104">
        <v>270807.28135027247</v>
      </c>
      <c r="L3104">
        <v>37.096887856198911</v>
      </c>
      <c r="M3104">
        <v>270844.37823812867</v>
      </c>
    </row>
    <row r="3105" spans="2:13" x14ac:dyDescent="0.25">
      <c r="B3105" s="13">
        <v>42354</v>
      </c>
      <c r="C3105">
        <v>3086</v>
      </c>
      <c r="D3105" s="19">
        <f t="shared" si="144"/>
        <v>270844.37823821459</v>
      </c>
      <c r="E3105" s="19">
        <f t="shared" si="145"/>
        <v>37.101969621673234</v>
      </c>
      <c r="F3105" s="19">
        <f t="shared" si="146"/>
        <v>270881.48020783626</v>
      </c>
      <c r="I3105" s="13">
        <v>42354</v>
      </c>
      <c r="J3105">
        <v>3086</v>
      </c>
      <c r="K3105">
        <v>270844.37823812873</v>
      </c>
      <c r="L3105">
        <v>37.101969621658668</v>
      </c>
      <c r="M3105">
        <v>270881.4802077504</v>
      </c>
    </row>
    <row r="3106" spans="2:13" x14ac:dyDescent="0.25">
      <c r="B3106" s="13">
        <v>42355</v>
      </c>
      <c r="C3106">
        <v>3087</v>
      </c>
      <c r="D3106" s="19">
        <f t="shared" si="144"/>
        <v>270881.48020783626</v>
      </c>
      <c r="E3106" s="19">
        <f t="shared" si="145"/>
        <v>37.107052083265245</v>
      </c>
      <c r="F3106" s="19">
        <f t="shared" si="146"/>
        <v>270918.5872599195</v>
      </c>
      <c r="I3106" s="13">
        <v>42355</v>
      </c>
      <c r="J3106">
        <v>3087</v>
      </c>
      <c r="K3106">
        <v>270881.4802077504</v>
      </c>
      <c r="L3106">
        <v>37.107052083250672</v>
      </c>
      <c r="M3106">
        <v>270918.58725983364</v>
      </c>
    </row>
    <row r="3107" spans="2:13" x14ac:dyDescent="0.25">
      <c r="B3107" s="13">
        <v>42356</v>
      </c>
      <c r="C3107">
        <v>3088</v>
      </c>
      <c r="D3107" s="19">
        <f t="shared" si="144"/>
        <v>270918.5872599195</v>
      </c>
      <c r="E3107" s="19">
        <f t="shared" si="145"/>
        <v>37.112135241084864</v>
      </c>
      <c r="F3107" s="19">
        <f t="shared" si="146"/>
        <v>270955.6993951606</v>
      </c>
      <c r="I3107" s="13">
        <v>42356</v>
      </c>
      <c r="J3107">
        <v>3088</v>
      </c>
      <c r="K3107">
        <v>270918.58725983358</v>
      </c>
      <c r="L3107">
        <v>37.112135241070284</v>
      </c>
      <c r="M3107">
        <v>270955.69939507468</v>
      </c>
    </row>
    <row r="3108" spans="2:13" x14ac:dyDescent="0.25">
      <c r="B3108" s="13">
        <v>42357</v>
      </c>
      <c r="C3108">
        <v>3089</v>
      </c>
      <c r="D3108" s="19">
        <f t="shared" si="144"/>
        <v>270955.6993951606</v>
      </c>
      <c r="E3108" s="19">
        <f t="shared" si="145"/>
        <v>37.117219095227483</v>
      </c>
      <c r="F3108" s="19">
        <f t="shared" si="146"/>
        <v>270992.81661425583</v>
      </c>
      <c r="I3108" s="13">
        <v>42357</v>
      </c>
      <c r="J3108">
        <v>3089</v>
      </c>
      <c r="K3108">
        <v>270955.69939507463</v>
      </c>
      <c r="L3108">
        <v>37.117219095212889</v>
      </c>
      <c r="M3108">
        <v>270992.81661416986</v>
      </c>
    </row>
    <row r="3109" spans="2:13" x14ac:dyDescent="0.25">
      <c r="B3109" s="13">
        <v>42358</v>
      </c>
      <c r="C3109">
        <v>3090</v>
      </c>
      <c r="D3109" s="19">
        <f t="shared" si="144"/>
        <v>270992.81661425583</v>
      </c>
      <c r="E3109" s="19">
        <f t="shared" si="145"/>
        <v>37.122303645788477</v>
      </c>
      <c r="F3109" s="19">
        <f t="shared" si="146"/>
        <v>271029.9389179016</v>
      </c>
      <c r="I3109" s="13">
        <v>42358</v>
      </c>
      <c r="J3109">
        <v>3090</v>
      </c>
      <c r="K3109">
        <v>270992.81661416974</v>
      </c>
      <c r="L3109">
        <v>37.122303645773876</v>
      </c>
      <c r="M3109">
        <v>271029.93891781551</v>
      </c>
    </row>
    <row r="3110" spans="2:13" x14ac:dyDescent="0.25">
      <c r="B3110" s="13">
        <v>42359</v>
      </c>
      <c r="C3110">
        <v>3091</v>
      </c>
      <c r="D3110" s="19">
        <f t="shared" si="144"/>
        <v>271029.9389179016</v>
      </c>
      <c r="E3110" s="19">
        <f t="shared" si="145"/>
        <v>37.127388892863237</v>
      </c>
      <c r="F3110" s="19">
        <f t="shared" si="146"/>
        <v>271067.06630679447</v>
      </c>
      <c r="I3110" s="13">
        <v>42359</v>
      </c>
      <c r="J3110">
        <v>3091</v>
      </c>
      <c r="K3110">
        <v>271029.93891781557</v>
      </c>
      <c r="L3110">
        <v>37.127388892848636</v>
      </c>
      <c r="M3110">
        <v>271067.06630670844</v>
      </c>
    </row>
    <row r="3111" spans="2:13" x14ac:dyDescent="0.25">
      <c r="B3111" s="13">
        <v>42360</v>
      </c>
      <c r="C3111">
        <v>3092</v>
      </c>
      <c r="D3111" s="19">
        <f t="shared" si="144"/>
        <v>271067.06630679447</v>
      </c>
      <c r="E3111" s="19">
        <f t="shared" si="145"/>
        <v>37.132474836547189</v>
      </c>
      <c r="F3111" s="19">
        <f t="shared" si="146"/>
        <v>271104.19878163101</v>
      </c>
      <c r="I3111" s="13">
        <v>42360</v>
      </c>
      <c r="J3111">
        <v>3092</v>
      </c>
      <c r="K3111">
        <v>271067.06630670844</v>
      </c>
      <c r="L3111">
        <v>37.132474836532595</v>
      </c>
      <c r="M3111">
        <v>271104.19878154498</v>
      </c>
    </row>
    <row r="3112" spans="2:13" x14ac:dyDescent="0.25">
      <c r="B3112" s="13">
        <v>42361</v>
      </c>
      <c r="C3112">
        <v>3093</v>
      </c>
      <c r="D3112" s="19">
        <f t="shared" si="144"/>
        <v>271104.19878163101</v>
      </c>
      <c r="E3112" s="19">
        <f t="shared" si="145"/>
        <v>37.137561476935758</v>
      </c>
      <c r="F3112" s="19">
        <f t="shared" si="146"/>
        <v>271141.33634310798</v>
      </c>
      <c r="I3112" s="13">
        <v>42361</v>
      </c>
      <c r="J3112">
        <v>3093</v>
      </c>
      <c r="K3112">
        <v>271104.19878154487</v>
      </c>
      <c r="L3112">
        <v>37.137561476921142</v>
      </c>
      <c r="M3112">
        <v>271141.33634302177</v>
      </c>
    </row>
    <row r="3113" spans="2:13" x14ac:dyDescent="0.25">
      <c r="B3113" s="13">
        <v>42362</v>
      </c>
      <c r="C3113">
        <v>3094</v>
      </c>
      <c r="D3113" s="19">
        <f t="shared" si="144"/>
        <v>271141.33634310798</v>
      </c>
      <c r="E3113" s="19">
        <f t="shared" si="145"/>
        <v>37.142648814124385</v>
      </c>
      <c r="F3113" s="19">
        <f t="shared" si="146"/>
        <v>271178.47899192211</v>
      </c>
      <c r="I3113" s="13">
        <v>42362</v>
      </c>
      <c r="J3113">
        <v>3094</v>
      </c>
      <c r="K3113">
        <v>271141.33634302177</v>
      </c>
      <c r="L3113">
        <v>37.142648814109762</v>
      </c>
      <c r="M3113">
        <v>271178.4789918359</v>
      </c>
    </row>
    <row r="3114" spans="2:13" x14ac:dyDescent="0.25">
      <c r="B3114" s="13">
        <v>42363</v>
      </c>
      <c r="C3114">
        <v>3095</v>
      </c>
      <c r="D3114" s="19">
        <f t="shared" si="144"/>
        <v>271178.47899192211</v>
      </c>
      <c r="E3114" s="19">
        <f t="shared" si="145"/>
        <v>37.14773684820851</v>
      </c>
      <c r="F3114" s="19">
        <f t="shared" si="146"/>
        <v>271215.62672877032</v>
      </c>
      <c r="I3114" s="13">
        <v>42363</v>
      </c>
      <c r="J3114">
        <v>3095</v>
      </c>
      <c r="K3114">
        <v>271178.4789918359</v>
      </c>
      <c r="L3114">
        <v>37.147736848193887</v>
      </c>
      <c r="M3114">
        <v>271215.62672868412</v>
      </c>
    </row>
    <row r="3115" spans="2:13" x14ac:dyDescent="0.25">
      <c r="B3115" s="13">
        <v>42364</v>
      </c>
      <c r="C3115">
        <v>3096</v>
      </c>
      <c r="D3115" s="19">
        <f t="shared" si="144"/>
        <v>271215.62672877032</v>
      </c>
      <c r="E3115" s="19">
        <f t="shared" si="145"/>
        <v>37.152825579283608</v>
      </c>
      <c r="F3115" s="19">
        <f t="shared" si="146"/>
        <v>271252.7795543496</v>
      </c>
      <c r="I3115" s="13">
        <v>42364</v>
      </c>
      <c r="J3115">
        <v>3096</v>
      </c>
      <c r="K3115">
        <v>271215.62672868412</v>
      </c>
      <c r="L3115">
        <v>37.152825579268971</v>
      </c>
      <c r="M3115">
        <v>271252.7795542634</v>
      </c>
    </row>
    <row r="3116" spans="2:13" x14ac:dyDescent="0.25">
      <c r="B3116" s="13">
        <v>42365</v>
      </c>
      <c r="C3116">
        <v>3097</v>
      </c>
      <c r="D3116" s="19">
        <f t="shared" si="144"/>
        <v>271252.7795543496</v>
      </c>
      <c r="E3116" s="19">
        <f t="shared" si="145"/>
        <v>37.157915007445155</v>
      </c>
      <c r="F3116" s="19">
        <f t="shared" si="146"/>
        <v>271289.93746935704</v>
      </c>
      <c r="I3116" s="13">
        <v>42365</v>
      </c>
      <c r="J3116">
        <v>3097</v>
      </c>
      <c r="K3116">
        <v>271252.77955426334</v>
      </c>
      <c r="L3116">
        <v>37.157915007430518</v>
      </c>
      <c r="M3116">
        <v>271289.93746927078</v>
      </c>
    </row>
    <row r="3117" spans="2:13" x14ac:dyDescent="0.25">
      <c r="B3117" s="13">
        <v>42366</v>
      </c>
      <c r="C3117">
        <v>3098</v>
      </c>
      <c r="D3117" s="19">
        <f t="shared" si="144"/>
        <v>271289.93746935704</v>
      </c>
      <c r="E3117" s="19">
        <f t="shared" si="145"/>
        <v>37.163005132788641</v>
      </c>
      <c r="F3117" s="19">
        <f t="shared" si="146"/>
        <v>271327.10047448985</v>
      </c>
      <c r="I3117" s="13">
        <v>42366</v>
      </c>
      <c r="J3117">
        <v>3098</v>
      </c>
      <c r="K3117">
        <v>271289.93746927078</v>
      </c>
      <c r="L3117">
        <v>37.163005132774003</v>
      </c>
      <c r="M3117">
        <v>271327.10047440353</v>
      </c>
    </row>
    <row r="3118" spans="2:13" x14ac:dyDescent="0.25">
      <c r="B3118" s="13">
        <v>42367</v>
      </c>
      <c r="C3118">
        <v>3099</v>
      </c>
      <c r="D3118" s="19">
        <f t="shared" si="144"/>
        <v>271327.10047448985</v>
      </c>
      <c r="E3118" s="19">
        <f t="shared" si="145"/>
        <v>37.168095955409576</v>
      </c>
      <c r="F3118" s="19">
        <f t="shared" si="146"/>
        <v>271364.26857044525</v>
      </c>
      <c r="I3118" s="13">
        <v>42367</v>
      </c>
      <c r="J3118">
        <v>3099</v>
      </c>
      <c r="K3118">
        <v>271327.10047440347</v>
      </c>
      <c r="L3118">
        <v>37.168095955394918</v>
      </c>
      <c r="M3118">
        <v>271364.26857035886</v>
      </c>
    </row>
    <row r="3119" spans="2:13" x14ac:dyDescent="0.25">
      <c r="B3119" s="13">
        <v>42368</v>
      </c>
      <c r="C3119">
        <v>3100</v>
      </c>
      <c r="D3119" s="19">
        <f t="shared" si="144"/>
        <v>271364.26857044525</v>
      </c>
      <c r="E3119" s="19">
        <f t="shared" si="145"/>
        <v>37.173187475403466</v>
      </c>
      <c r="F3119" s="19">
        <f t="shared" si="146"/>
        <v>271401.44175792066</v>
      </c>
      <c r="I3119" s="13">
        <v>42368</v>
      </c>
      <c r="J3119">
        <v>3100</v>
      </c>
      <c r="K3119">
        <v>271364.26857035881</v>
      </c>
      <c r="L3119">
        <v>37.173187475388808</v>
      </c>
      <c r="M3119">
        <v>271401.44175783417</v>
      </c>
    </row>
    <row r="3120" spans="2:13" x14ac:dyDescent="0.25">
      <c r="B3120" s="13">
        <v>42369</v>
      </c>
      <c r="C3120">
        <v>3101</v>
      </c>
      <c r="D3120" s="19">
        <f t="shared" si="144"/>
        <v>271401.44175792066</v>
      </c>
      <c r="E3120" s="19">
        <f t="shared" si="145"/>
        <v>37.17827969286585</v>
      </c>
      <c r="F3120" s="19">
        <f t="shared" si="146"/>
        <v>271438.62003761355</v>
      </c>
      <c r="I3120" s="13">
        <v>42369</v>
      </c>
      <c r="J3120">
        <v>3101</v>
      </c>
      <c r="K3120">
        <v>271401.44175783417</v>
      </c>
      <c r="L3120">
        <v>37.178279692851177</v>
      </c>
      <c r="M3120">
        <v>271438.620037527</v>
      </c>
    </row>
    <row r="3121" spans="2:13" x14ac:dyDescent="0.25">
      <c r="B3121" s="13">
        <v>42370</v>
      </c>
      <c r="C3121">
        <v>3102</v>
      </c>
      <c r="D3121" s="19">
        <f t="shared" si="144"/>
        <v>271438.62003761355</v>
      </c>
      <c r="E3121" s="19">
        <f t="shared" si="145"/>
        <v>37.183372607892274</v>
      </c>
      <c r="F3121" s="19">
        <f t="shared" si="146"/>
        <v>271475.80341022147</v>
      </c>
      <c r="I3121" s="13">
        <v>42370</v>
      </c>
      <c r="J3121">
        <v>3102</v>
      </c>
      <c r="K3121">
        <v>271438.62003752706</v>
      </c>
      <c r="L3121">
        <v>37.183372607877601</v>
      </c>
      <c r="M3121">
        <v>271475.80341013492</v>
      </c>
    </row>
    <row r="3122" spans="2:13" x14ac:dyDescent="0.25">
      <c r="B3122" s="13">
        <v>42371</v>
      </c>
      <c r="C3122">
        <v>3103</v>
      </c>
      <c r="D3122" s="19">
        <f t="shared" si="144"/>
        <v>271475.80341022147</v>
      </c>
      <c r="E3122" s="19">
        <f t="shared" si="145"/>
        <v>37.188466220578292</v>
      </c>
      <c r="F3122" s="19">
        <f t="shared" si="146"/>
        <v>271512.99187644204</v>
      </c>
      <c r="I3122" s="13">
        <v>42371</v>
      </c>
      <c r="J3122">
        <v>3103</v>
      </c>
      <c r="K3122">
        <v>271475.80341013492</v>
      </c>
      <c r="L3122">
        <v>37.188466220563605</v>
      </c>
      <c r="M3122">
        <v>271512.99187635549</v>
      </c>
    </row>
    <row r="3123" spans="2:13" x14ac:dyDescent="0.25">
      <c r="B3123" s="13">
        <v>42372</v>
      </c>
      <c r="C3123">
        <v>3104</v>
      </c>
      <c r="D3123" s="19">
        <f t="shared" si="144"/>
        <v>271512.99187644204</v>
      </c>
      <c r="E3123" s="19">
        <f t="shared" si="145"/>
        <v>37.193560531019465</v>
      </c>
      <c r="F3123" s="19">
        <f t="shared" si="146"/>
        <v>271550.18543697306</v>
      </c>
      <c r="I3123" s="13">
        <v>42372</v>
      </c>
      <c r="J3123">
        <v>3104</v>
      </c>
      <c r="K3123">
        <v>271512.99187635549</v>
      </c>
      <c r="L3123">
        <v>37.193560531004778</v>
      </c>
      <c r="M3123">
        <v>271550.1854368865</v>
      </c>
    </row>
    <row r="3124" spans="2:13" x14ac:dyDescent="0.25">
      <c r="B3124" s="13">
        <v>42373</v>
      </c>
      <c r="C3124">
        <v>3105</v>
      </c>
      <c r="D3124" s="19">
        <f t="shared" si="144"/>
        <v>271550.18543697306</v>
      </c>
      <c r="E3124" s="19">
        <f t="shared" si="145"/>
        <v>37.198655539311382</v>
      </c>
      <c r="F3124" s="19">
        <f t="shared" si="146"/>
        <v>271587.38409251237</v>
      </c>
      <c r="I3124" s="13">
        <v>42373</v>
      </c>
      <c r="J3124">
        <v>3105</v>
      </c>
      <c r="K3124">
        <v>271550.18543688633</v>
      </c>
      <c r="L3124">
        <v>37.198655539296688</v>
      </c>
      <c r="M3124">
        <v>271587.38409242564</v>
      </c>
    </row>
    <row r="3125" spans="2:13" x14ac:dyDescent="0.25">
      <c r="B3125" s="13">
        <v>42374</v>
      </c>
      <c r="C3125">
        <v>3106</v>
      </c>
      <c r="D3125" s="19">
        <f t="shared" si="144"/>
        <v>271587.38409251237</v>
      </c>
      <c r="E3125" s="19">
        <f t="shared" si="145"/>
        <v>37.203751245549647</v>
      </c>
      <c r="F3125" s="19">
        <f t="shared" si="146"/>
        <v>271624.58784375794</v>
      </c>
      <c r="I3125" s="13">
        <v>42374</v>
      </c>
      <c r="J3125">
        <v>3106</v>
      </c>
      <c r="K3125">
        <v>271587.38409242564</v>
      </c>
      <c r="L3125">
        <v>37.203751245534946</v>
      </c>
      <c r="M3125">
        <v>271624.58784367115</v>
      </c>
    </row>
    <row r="3126" spans="2:13" x14ac:dyDescent="0.25">
      <c r="B3126" s="13">
        <v>42375</v>
      </c>
      <c r="C3126">
        <v>3107</v>
      </c>
      <c r="D3126" s="19">
        <f t="shared" si="144"/>
        <v>271624.58784375794</v>
      </c>
      <c r="E3126" s="19">
        <f t="shared" si="145"/>
        <v>37.208847649829856</v>
      </c>
      <c r="F3126" s="19">
        <f t="shared" si="146"/>
        <v>271661.79669140774</v>
      </c>
      <c r="I3126" s="13">
        <v>42375</v>
      </c>
      <c r="J3126">
        <v>3107</v>
      </c>
      <c r="K3126">
        <v>271624.58784367109</v>
      </c>
      <c r="L3126">
        <v>37.208847649815155</v>
      </c>
      <c r="M3126">
        <v>271661.79669132089</v>
      </c>
    </row>
    <row r="3127" spans="2:13" x14ac:dyDescent="0.25">
      <c r="B3127" s="13">
        <v>42376</v>
      </c>
      <c r="C3127">
        <v>3108</v>
      </c>
      <c r="D3127" s="19">
        <f t="shared" si="144"/>
        <v>271661.79669140774</v>
      </c>
      <c r="E3127" s="19">
        <f t="shared" si="145"/>
        <v>37.213944752247642</v>
      </c>
      <c r="F3127" s="19">
        <f t="shared" si="146"/>
        <v>271699.01063615998</v>
      </c>
      <c r="I3127" s="13">
        <v>42376</v>
      </c>
      <c r="J3127">
        <v>3108</v>
      </c>
      <c r="K3127">
        <v>271661.79669132095</v>
      </c>
      <c r="L3127">
        <v>37.213944752232926</v>
      </c>
      <c r="M3127">
        <v>271699.01063607319</v>
      </c>
    </row>
    <row r="3128" spans="2:13" x14ac:dyDescent="0.25">
      <c r="B3128" s="13">
        <v>42377</v>
      </c>
      <c r="C3128">
        <v>3109</v>
      </c>
      <c r="D3128" s="19">
        <f t="shared" si="144"/>
        <v>271699.01063615998</v>
      </c>
      <c r="E3128" s="19">
        <f t="shared" si="145"/>
        <v>37.219042552898628</v>
      </c>
      <c r="F3128" s="19">
        <f t="shared" si="146"/>
        <v>271736.2296787129</v>
      </c>
      <c r="I3128" s="13">
        <v>42377</v>
      </c>
      <c r="J3128">
        <v>3109</v>
      </c>
      <c r="K3128">
        <v>271699.01063607319</v>
      </c>
      <c r="L3128">
        <v>37.21904255288392</v>
      </c>
      <c r="M3128">
        <v>271736.22967862606</v>
      </c>
    </row>
    <row r="3129" spans="2:13" x14ac:dyDescent="0.25">
      <c r="B3129" s="13">
        <v>42378</v>
      </c>
      <c r="C3129">
        <v>3110</v>
      </c>
      <c r="D3129" s="19">
        <f t="shared" si="144"/>
        <v>271736.2296787129</v>
      </c>
      <c r="E3129" s="19">
        <f t="shared" si="145"/>
        <v>37.224141051878483</v>
      </c>
      <c r="F3129" s="19">
        <f t="shared" si="146"/>
        <v>271773.45381976478</v>
      </c>
      <c r="I3129" s="13">
        <v>42378</v>
      </c>
      <c r="J3129">
        <v>3110</v>
      </c>
      <c r="K3129">
        <v>271736.22967862606</v>
      </c>
      <c r="L3129">
        <v>37.224141051863754</v>
      </c>
      <c r="M3129">
        <v>271773.45381967793</v>
      </c>
    </row>
    <row r="3130" spans="2:13" x14ac:dyDescent="0.25">
      <c r="B3130" s="13">
        <v>42379</v>
      </c>
      <c r="C3130">
        <v>3111</v>
      </c>
      <c r="D3130" s="19">
        <f t="shared" si="144"/>
        <v>271773.45381976478</v>
      </c>
      <c r="E3130" s="19">
        <f t="shared" si="145"/>
        <v>37.229240249282853</v>
      </c>
      <c r="F3130" s="19">
        <f t="shared" si="146"/>
        <v>271810.68306001404</v>
      </c>
      <c r="I3130" s="13">
        <v>42379</v>
      </c>
      <c r="J3130">
        <v>3111</v>
      </c>
      <c r="K3130">
        <v>271773.45381967782</v>
      </c>
      <c r="L3130">
        <v>37.229240249268116</v>
      </c>
      <c r="M3130">
        <v>271810.68305992708</v>
      </c>
    </row>
    <row r="3131" spans="2:13" x14ac:dyDescent="0.25">
      <c r="B3131" s="13">
        <v>42380</v>
      </c>
      <c r="C3131">
        <v>3112</v>
      </c>
      <c r="D3131" s="19">
        <f t="shared" si="144"/>
        <v>271810.68306001404</v>
      </c>
      <c r="E3131" s="19">
        <f t="shared" si="145"/>
        <v>37.234340145207405</v>
      </c>
      <c r="F3131" s="19">
        <f t="shared" si="146"/>
        <v>271847.91740015923</v>
      </c>
      <c r="I3131" s="13">
        <v>42380</v>
      </c>
      <c r="J3131">
        <v>3112</v>
      </c>
      <c r="K3131">
        <v>271810.68305992708</v>
      </c>
      <c r="L3131">
        <v>37.234340145192675</v>
      </c>
      <c r="M3131">
        <v>271847.91740007227</v>
      </c>
    </row>
    <row r="3132" spans="2:13" x14ac:dyDescent="0.25">
      <c r="B3132" s="13">
        <v>42381</v>
      </c>
      <c r="C3132">
        <v>3113</v>
      </c>
      <c r="D3132" s="19">
        <f t="shared" si="144"/>
        <v>271847.91740015923</v>
      </c>
      <c r="E3132" s="19">
        <f t="shared" si="145"/>
        <v>37.239440739747842</v>
      </c>
      <c r="F3132" s="19">
        <f t="shared" si="146"/>
        <v>271885.15684089897</v>
      </c>
      <c r="I3132" s="13">
        <v>42381</v>
      </c>
      <c r="J3132">
        <v>3113</v>
      </c>
      <c r="K3132">
        <v>271847.91740007221</v>
      </c>
      <c r="L3132">
        <v>37.239440739733098</v>
      </c>
      <c r="M3132">
        <v>271885.15684081195</v>
      </c>
    </row>
    <row r="3133" spans="2:13" x14ac:dyDescent="0.25">
      <c r="B3133" s="13">
        <v>42382</v>
      </c>
      <c r="C3133">
        <v>3114</v>
      </c>
      <c r="D3133" s="19">
        <f t="shared" si="144"/>
        <v>271885.15684089897</v>
      </c>
      <c r="E3133" s="19">
        <f t="shared" si="145"/>
        <v>37.244542032999867</v>
      </c>
      <c r="F3133" s="19">
        <f t="shared" si="146"/>
        <v>271922.40138293197</v>
      </c>
      <c r="I3133" s="13">
        <v>42382</v>
      </c>
      <c r="J3133">
        <v>3114</v>
      </c>
      <c r="K3133">
        <v>271885.15684081195</v>
      </c>
      <c r="L3133">
        <v>37.244542032985123</v>
      </c>
      <c r="M3133">
        <v>271922.40138284495</v>
      </c>
    </row>
    <row r="3134" spans="2:13" x14ac:dyDescent="0.25">
      <c r="B3134" s="13">
        <v>42383</v>
      </c>
      <c r="C3134">
        <v>3115</v>
      </c>
      <c r="D3134" s="19">
        <f t="shared" si="144"/>
        <v>271922.40138293197</v>
      </c>
      <c r="E3134" s="19">
        <f t="shared" si="145"/>
        <v>37.249644025059176</v>
      </c>
      <c r="F3134" s="19">
        <f t="shared" si="146"/>
        <v>271959.65102695703</v>
      </c>
      <c r="I3134" s="13">
        <v>42383</v>
      </c>
      <c r="J3134">
        <v>3115</v>
      </c>
      <c r="K3134">
        <v>271922.40138284501</v>
      </c>
      <c r="L3134">
        <v>37.249644025044425</v>
      </c>
      <c r="M3134">
        <v>271959.65102687007</v>
      </c>
    </row>
    <row r="3135" spans="2:13" x14ac:dyDescent="0.25">
      <c r="B3135" s="13">
        <v>42384</v>
      </c>
      <c r="C3135">
        <v>3116</v>
      </c>
      <c r="D3135" s="19">
        <f t="shared" si="144"/>
        <v>271959.65102695703</v>
      </c>
      <c r="E3135" s="19">
        <f t="shared" si="145"/>
        <v>37.254746716021515</v>
      </c>
      <c r="F3135" s="19">
        <f t="shared" si="146"/>
        <v>271996.90577367303</v>
      </c>
      <c r="I3135" s="13">
        <v>42384</v>
      </c>
      <c r="J3135">
        <v>3116</v>
      </c>
      <c r="K3135">
        <v>271959.65102687001</v>
      </c>
      <c r="L3135">
        <v>37.254746716006764</v>
      </c>
      <c r="M3135">
        <v>271996.90577358601</v>
      </c>
    </row>
    <row r="3136" spans="2:13" x14ac:dyDescent="0.25">
      <c r="B3136" s="13">
        <v>42385</v>
      </c>
      <c r="C3136">
        <v>3117</v>
      </c>
      <c r="D3136" s="19">
        <f t="shared" si="144"/>
        <v>271996.90577367303</v>
      </c>
      <c r="E3136" s="19">
        <f t="shared" si="145"/>
        <v>37.259850105982615</v>
      </c>
      <c r="F3136" s="19">
        <f t="shared" si="146"/>
        <v>272034.165623779</v>
      </c>
      <c r="I3136" s="13">
        <v>42385</v>
      </c>
      <c r="J3136">
        <v>3117</v>
      </c>
      <c r="K3136">
        <v>271996.90577358584</v>
      </c>
      <c r="L3136">
        <v>37.25985010596785</v>
      </c>
      <c r="M3136">
        <v>272034.16562369181</v>
      </c>
    </row>
    <row r="3137" spans="2:13" x14ac:dyDescent="0.25">
      <c r="B3137" s="13">
        <v>42386</v>
      </c>
      <c r="C3137">
        <v>3118</v>
      </c>
      <c r="D3137" s="19">
        <f t="shared" si="144"/>
        <v>272034.165623779</v>
      </c>
      <c r="E3137" s="19">
        <f t="shared" si="145"/>
        <v>37.264954195038221</v>
      </c>
      <c r="F3137" s="19">
        <f t="shared" si="146"/>
        <v>272071.43057797407</v>
      </c>
      <c r="I3137" s="13">
        <v>42386</v>
      </c>
      <c r="J3137">
        <v>3118</v>
      </c>
      <c r="K3137">
        <v>272034.16562369186</v>
      </c>
      <c r="L3137">
        <v>37.264954195023464</v>
      </c>
      <c r="M3137">
        <v>272071.43057788687</v>
      </c>
    </row>
    <row r="3138" spans="2:13" x14ac:dyDescent="0.25">
      <c r="B3138" s="13">
        <v>42387</v>
      </c>
      <c r="C3138">
        <v>3119</v>
      </c>
      <c r="D3138" s="19">
        <f t="shared" si="144"/>
        <v>272071.43057797407</v>
      </c>
      <c r="E3138" s="19">
        <f t="shared" si="145"/>
        <v>37.270058983284123</v>
      </c>
      <c r="F3138" s="19">
        <f t="shared" si="146"/>
        <v>272108.70063695736</v>
      </c>
      <c r="I3138" s="13">
        <v>42387</v>
      </c>
      <c r="J3138">
        <v>3119</v>
      </c>
      <c r="K3138">
        <v>272071.43057788687</v>
      </c>
      <c r="L3138">
        <v>37.270058983269358</v>
      </c>
      <c r="M3138">
        <v>272108.70063687017</v>
      </c>
    </row>
    <row r="3139" spans="2:13" x14ac:dyDescent="0.25">
      <c r="B3139" s="13">
        <v>42388</v>
      </c>
      <c r="C3139">
        <v>3120</v>
      </c>
      <c r="D3139" s="19">
        <f t="shared" si="144"/>
        <v>272108.70063695736</v>
      </c>
      <c r="E3139" s="19">
        <f t="shared" si="145"/>
        <v>37.27516447081608</v>
      </c>
      <c r="F3139" s="19">
        <f t="shared" si="146"/>
        <v>272145.9758014282</v>
      </c>
      <c r="I3139" s="13">
        <v>42388</v>
      </c>
      <c r="J3139">
        <v>3120</v>
      </c>
      <c r="K3139">
        <v>272108.70063687011</v>
      </c>
      <c r="L3139">
        <v>37.275164470801307</v>
      </c>
      <c r="M3139">
        <v>272145.97580134089</v>
      </c>
    </row>
    <row r="3140" spans="2:13" x14ac:dyDescent="0.25">
      <c r="B3140" s="13">
        <v>42389</v>
      </c>
      <c r="C3140">
        <v>3121</v>
      </c>
      <c r="D3140" s="19">
        <f t="shared" si="144"/>
        <v>272145.9758014282</v>
      </c>
      <c r="E3140" s="19">
        <f t="shared" si="145"/>
        <v>37.280270657729893</v>
      </c>
      <c r="F3140" s="19">
        <f t="shared" si="146"/>
        <v>272183.25607208593</v>
      </c>
      <c r="I3140" s="13">
        <v>42389</v>
      </c>
      <c r="J3140">
        <v>3121</v>
      </c>
      <c r="K3140">
        <v>272145.97580134089</v>
      </c>
      <c r="L3140">
        <v>37.280270657715114</v>
      </c>
      <c r="M3140">
        <v>272183.25607199862</v>
      </c>
    </row>
    <row r="3141" spans="2:13" x14ac:dyDescent="0.25">
      <c r="B3141" s="13">
        <v>42390</v>
      </c>
      <c r="C3141">
        <v>3122</v>
      </c>
      <c r="D3141" s="19">
        <f t="shared" si="144"/>
        <v>272183.25607208593</v>
      </c>
      <c r="E3141" s="19">
        <f t="shared" si="145"/>
        <v>37.285377544121367</v>
      </c>
      <c r="F3141" s="19">
        <f t="shared" si="146"/>
        <v>272220.54144963005</v>
      </c>
      <c r="I3141" s="13">
        <v>42390</v>
      </c>
      <c r="J3141">
        <v>3122</v>
      </c>
      <c r="K3141">
        <v>272183.25607199856</v>
      </c>
      <c r="L3141">
        <v>37.285377544106574</v>
      </c>
      <c r="M3141">
        <v>272220.54144954268</v>
      </c>
    </row>
    <row r="3142" spans="2:13" x14ac:dyDescent="0.25">
      <c r="B3142" s="13">
        <v>42391</v>
      </c>
      <c r="C3142">
        <v>3123</v>
      </c>
      <c r="D3142" s="19">
        <f t="shared" si="144"/>
        <v>272220.54144963005</v>
      </c>
      <c r="E3142" s="19">
        <f t="shared" si="145"/>
        <v>37.29048513008631</v>
      </c>
      <c r="F3142" s="19">
        <f t="shared" si="146"/>
        <v>272257.83193476015</v>
      </c>
      <c r="I3142" s="13">
        <v>42391</v>
      </c>
      <c r="J3142">
        <v>3123</v>
      </c>
      <c r="K3142">
        <v>272220.54144954262</v>
      </c>
      <c r="L3142">
        <v>37.290485130071517</v>
      </c>
      <c r="M3142">
        <v>272257.83193467272</v>
      </c>
    </row>
    <row r="3143" spans="2:13" x14ac:dyDescent="0.25">
      <c r="B3143" s="13">
        <v>42392</v>
      </c>
      <c r="C3143">
        <v>3124</v>
      </c>
      <c r="D3143" s="19">
        <f t="shared" si="144"/>
        <v>272257.83193476015</v>
      </c>
      <c r="E3143" s="19">
        <f t="shared" si="145"/>
        <v>37.295593415720575</v>
      </c>
      <c r="F3143" s="19">
        <f t="shared" si="146"/>
        <v>272295.12752817589</v>
      </c>
      <c r="I3143" s="13">
        <v>42392</v>
      </c>
      <c r="J3143">
        <v>3124</v>
      </c>
      <c r="K3143">
        <v>272257.83193467272</v>
      </c>
      <c r="L3143">
        <v>37.295593415705767</v>
      </c>
      <c r="M3143">
        <v>272295.1275280884</v>
      </c>
    </row>
    <row r="3144" spans="2:13" x14ac:dyDescent="0.25">
      <c r="B3144" s="13">
        <v>42393</v>
      </c>
      <c r="C3144">
        <v>3125</v>
      </c>
      <c r="D3144" s="19">
        <f t="shared" si="144"/>
        <v>272295.12752817589</v>
      </c>
      <c r="E3144" s="19">
        <f t="shared" si="145"/>
        <v>37.300702401119992</v>
      </c>
      <c r="F3144" s="19">
        <f t="shared" si="146"/>
        <v>272332.42823057703</v>
      </c>
      <c r="I3144" s="13">
        <v>42393</v>
      </c>
      <c r="J3144">
        <v>3125</v>
      </c>
      <c r="K3144">
        <v>272295.1275280884</v>
      </c>
      <c r="L3144">
        <v>37.300702401105177</v>
      </c>
      <c r="M3144">
        <v>272332.42823048949</v>
      </c>
    </row>
    <row r="3145" spans="2:13" x14ac:dyDescent="0.25">
      <c r="B3145" s="13">
        <v>42394</v>
      </c>
      <c r="C3145">
        <v>3126</v>
      </c>
      <c r="D3145" s="19">
        <f t="shared" si="144"/>
        <v>272332.42823057703</v>
      </c>
      <c r="E3145" s="19">
        <f t="shared" si="145"/>
        <v>37.305812086380421</v>
      </c>
      <c r="F3145" s="19">
        <f t="shared" si="146"/>
        <v>272369.73404266342</v>
      </c>
      <c r="I3145" s="13">
        <v>42394</v>
      </c>
      <c r="J3145">
        <v>3126</v>
      </c>
      <c r="K3145">
        <v>272332.42823048943</v>
      </c>
      <c r="L3145">
        <v>37.305812086365599</v>
      </c>
      <c r="M3145">
        <v>272369.73404257582</v>
      </c>
    </row>
    <row r="3146" spans="2:13" x14ac:dyDescent="0.25">
      <c r="B3146" s="13">
        <v>42395</v>
      </c>
      <c r="C3146">
        <v>3127</v>
      </c>
      <c r="D3146" s="19">
        <f t="shared" si="144"/>
        <v>272369.73404266342</v>
      </c>
      <c r="E3146" s="19">
        <f t="shared" si="145"/>
        <v>37.310922471597735</v>
      </c>
      <c r="F3146" s="19">
        <f t="shared" si="146"/>
        <v>272407.04496513499</v>
      </c>
      <c r="I3146" s="13">
        <v>42395</v>
      </c>
      <c r="J3146">
        <v>3127</v>
      </c>
      <c r="K3146">
        <v>272369.73404257582</v>
      </c>
      <c r="L3146">
        <v>37.310922471582913</v>
      </c>
      <c r="M3146">
        <v>272407.04496504739</v>
      </c>
    </row>
    <row r="3147" spans="2:13" x14ac:dyDescent="0.25">
      <c r="B3147" s="13">
        <v>42396</v>
      </c>
      <c r="C3147">
        <v>3128</v>
      </c>
      <c r="D3147" s="19">
        <f t="shared" si="144"/>
        <v>272407.04496513499</v>
      </c>
      <c r="E3147" s="19">
        <f t="shared" si="145"/>
        <v>37.316033556867815</v>
      </c>
      <c r="F3147" s="19">
        <f t="shared" si="146"/>
        <v>272444.36099869187</v>
      </c>
      <c r="I3147" s="13">
        <v>42396</v>
      </c>
      <c r="J3147">
        <v>3128</v>
      </c>
      <c r="K3147">
        <v>272407.04496504739</v>
      </c>
      <c r="L3147">
        <v>37.316033556852979</v>
      </c>
      <c r="M3147">
        <v>272444.36099860421</v>
      </c>
    </row>
    <row r="3148" spans="2:13" x14ac:dyDescent="0.25">
      <c r="B3148" s="13">
        <v>42397</v>
      </c>
      <c r="C3148">
        <v>3129</v>
      </c>
      <c r="D3148" s="19">
        <f t="shared" si="144"/>
        <v>272444.36099869187</v>
      </c>
      <c r="E3148" s="19">
        <f t="shared" si="145"/>
        <v>37.321145342286563</v>
      </c>
      <c r="F3148" s="19">
        <f t="shared" si="146"/>
        <v>272481.68214403419</v>
      </c>
      <c r="I3148" s="13">
        <v>42397</v>
      </c>
      <c r="J3148">
        <v>3129</v>
      </c>
      <c r="K3148">
        <v>272444.36099860416</v>
      </c>
      <c r="L3148">
        <v>37.321145342271727</v>
      </c>
      <c r="M3148">
        <v>272481.68214394641</v>
      </c>
    </row>
    <row r="3149" spans="2:13" x14ac:dyDescent="0.25">
      <c r="B3149" s="13">
        <v>42398</v>
      </c>
      <c r="C3149">
        <v>3130</v>
      </c>
      <c r="D3149" s="19">
        <f t="shared" si="144"/>
        <v>272481.68214403419</v>
      </c>
      <c r="E3149" s="19">
        <f t="shared" si="145"/>
        <v>37.326257827949895</v>
      </c>
      <c r="F3149" s="19">
        <f t="shared" si="146"/>
        <v>272519.00840186211</v>
      </c>
      <c r="I3149" s="13">
        <v>42398</v>
      </c>
      <c r="J3149">
        <v>3130</v>
      </c>
      <c r="K3149">
        <v>272481.68214394647</v>
      </c>
      <c r="L3149">
        <v>37.326257827935045</v>
      </c>
      <c r="M3149">
        <v>272519.00840177439</v>
      </c>
    </row>
    <row r="3150" spans="2:13" x14ac:dyDescent="0.25">
      <c r="B3150" s="13">
        <v>42399</v>
      </c>
      <c r="C3150">
        <v>3131</v>
      </c>
      <c r="D3150" s="19">
        <f t="shared" si="144"/>
        <v>272519.00840186211</v>
      </c>
      <c r="E3150" s="19">
        <f t="shared" si="145"/>
        <v>37.331371013953721</v>
      </c>
      <c r="F3150" s="19">
        <f t="shared" si="146"/>
        <v>272556.33977287606</v>
      </c>
      <c r="I3150" s="13">
        <v>42399</v>
      </c>
      <c r="J3150">
        <v>3131</v>
      </c>
      <c r="K3150">
        <v>272519.00840177439</v>
      </c>
      <c r="L3150">
        <v>37.33137101393887</v>
      </c>
      <c r="M3150">
        <v>272556.33977278834</v>
      </c>
    </row>
    <row r="3151" spans="2:13" x14ac:dyDescent="0.25">
      <c r="B3151" s="13">
        <v>42400</v>
      </c>
      <c r="C3151">
        <v>3132</v>
      </c>
      <c r="D3151" s="19">
        <f t="shared" si="144"/>
        <v>272556.33977287606</v>
      </c>
      <c r="E3151" s="19">
        <f t="shared" si="145"/>
        <v>37.336484900393984</v>
      </c>
      <c r="F3151" s="19">
        <f t="shared" si="146"/>
        <v>272593.67625777645</v>
      </c>
      <c r="I3151" s="13">
        <v>42400</v>
      </c>
      <c r="J3151">
        <v>3132</v>
      </c>
      <c r="K3151">
        <v>272556.33977278834</v>
      </c>
      <c r="L3151">
        <v>37.336484900379133</v>
      </c>
      <c r="M3151">
        <v>272593.67625768873</v>
      </c>
    </row>
    <row r="3152" spans="2:13" x14ac:dyDescent="0.25">
      <c r="B3152" s="13">
        <v>42401</v>
      </c>
      <c r="C3152">
        <v>3133</v>
      </c>
      <c r="D3152" s="19">
        <f t="shared" si="144"/>
        <v>272593.67625777645</v>
      </c>
      <c r="E3152" s="19">
        <f t="shared" si="145"/>
        <v>37.341599487366643</v>
      </c>
      <c r="F3152" s="19">
        <f t="shared" si="146"/>
        <v>272631.0178572638</v>
      </c>
      <c r="I3152" s="13">
        <v>42401</v>
      </c>
      <c r="J3152">
        <v>3133</v>
      </c>
      <c r="K3152">
        <v>272593.67625768855</v>
      </c>
      <c r="L3152">
        <v>37.341599487351779</v>
      </c>
      <c r="M3152">
        <v>272631.0178571759</v>
      </c>
    </row>
    <row r="3153" spans="2:13" x14ac:dyDescent="0.25">
      <c r="B3153" s="13">
        <v>42402</v>
      </c>
      <c r="C3153">
        <v>3134</v>
      </c>
      <c r="D3153" s="19">
        <f t="shared" si="144"/>
        <v>272631.0178572638</v>
      </c>
      <c r="E3153" s="19">
        <f t="shared" si="145"/>
        <v>37.346714774967651</v>
      </c>
      <c r="F3153" s="19">
        <f t="shared" si="146"/>
        <v>272668.36457203876</v>
      </c>
      <c r="I3153" s="13">
        <v>42402</v>
      </c>
      <c r="J3153">
        <v>3134</v>
      </c>
      <c r="K3153">
        <v>272631.01785717596</v>
      </c>
      <c r="L3153">
        <v>37.346714774952787</v>
      </c>
      <c r="M3153">
        <v>272668.36457195092</v>
      </c>
    </row>
    <row r="3154" spans="2:13" x14ac:dyDescent="0.25">
      <c r="B3154" s="13">
        <v>42403</v>
      </c>
      <c r="C3154">
        <v>3135</v>
      </c>
      <c r="D3154" s="19">
        <f t="shared" si="144"/>
        <v>272668.36457203876</v>
      </c>
      <c r="E3154" s="19">
        <f t="shared" si="145"/>
        <v>37.351830763292988</v>
      </c>
      <c r="F3154" s="19">
        <f t="shared" si="146"/>
        <v>272705.71640280203</v>
      </c>
      <c r="I3154" s="13">
        <v>42403</v>
      </c>
      <c r="J3154">
        <v>3135</v>
      </c>
      <c r="K3154">
        <v>272668.36457195092</v>
      </c>
      <c r="L3154">
        <v>37.351830763278123</v>
      </c>
      <c r="M3154">
        <v>272705.7164027142</v>
      </c>
    </row>
    <row r="3155" spans="2:13" x14ac:dyDescent="0.25">
      <c r="B3155" s="13">
        <v>42404</v>
      </c>
      <c r="C3155">
        <v>3136</v>
      </c>
      <c r="D3155" s="19">
        <f t="shared" si="144"/>
        <v>272705.71640280203</v>
      </c>
      <c r="E3155" s="19">
        <f t="shared" si="145"/>
        <v>37.356947452438639</v>
      </c>
      <c r="F3155" s="19">
        <f t="shared" si="146"/>
        <v>272743.07335025445</v>
      </c>
      <c r="I3155" s="13">
        <v>42404</v>
      </c>
      <c r="J3155">
        <v>3136</v>
      </c>
      <c r="K3155">
        <v>272705.71640271414</v>
      </c>
      <c r="L3155">
        <v>37.356947452423761</v>
      </c>
      <c r="M3155">
        <v>272743.07335016655</v>
      </c>
    </row>
    <row r="3156" spans="2:13" x14ac:dyDescent="0.25">
      <c r="B3156" s="13">
        <v>42405</v>
      </c>
      <c r="C3156">
        <v>3137</v>
      </c>
      <c r="D3156" s="19">
        <f t="shared" si="144"/>
        <v>272743.07335025445</v>
      </c>
      <c r="E3156" s="19">
        <f t="shared" si="145"/>
        <v>37.362064842500615</v>
      </c>
      <c r="F3156" s="19">
        <f t="shared" si="146"/>
        <v>272780.43541509693</v>
      </c>
      <c r="I3156" s="13">
        <v>42405</v>
      </c>
      <c r="J3156">
        <v>3137</v>
      </c>
      <c r="K3156">
        <v>272743.07335016655</v>
      </c>
      <c r="L3156">
        <v>37.362064842485736</v>
      </c>
      <c r="M3156">
        <v>272780.43541500904</v>
      </c>
    </row>
    <row r="3157" spans="2:13" x14ac:dyDescent="0.25">
      <c r="B3157" s="13">
        <v>42406</v>
      </c>
      <c r="C3157">
        <v>3138</v>
      </c>
      <c r="D3157" s="19">
        <f t="shared" ref="D3157:D3220" si="147">F3156</f>
        <v>272780.43541509693</v>
      </c>
      <c r="E3157" s="19">
        <f t="shared" ref="E3157:E3220" si="148">D3157*_nPIR</f>
        <v>37.367182933574924</v>
      </c>
      <c r="F3157" s="19">
        <f t="shared" si="146"/>
        <v>272817.80259803048</v>
      </c>
      <c r="I3157" s="13">
        <v>42406</v>
      </c>
      <c r="J3157">
        <v>3138</v>
      </c>
      <c r="K3157">
        <v>272780.43541500892</v>
      </c>
      <c r="L3157">
        <v>37.367182933560045</v>
      </c>
      <c r="M3157">
        <v>272817.80259794247</v>
      </c>
    </row>
    <row r="3158" spans="2:13" x14ac:dyDescent="0.25">
      <c r="B3158" s="13">
        <v>42407</v>
      </c>
      <c r="C3158">
        <v>3139</v>
      </c>
      <c r="D3158" s="19">
        <f t="shared" si="147"/>
        <v>272817.80259803048</v>
      </c>
      <c r="E3158" s="19">
        <f t="shared" si="148"/>
        <v>37.372301725757602</v>
      </c>
      <c r="F3158" s="19">
        <f t="shared" ref="F3158:F3221" si="149">D3158+E3158</f>
        <v>272855.17489975621</v>
      </c>
      <c r="I3158" s="13">
        <v>42407</v>
      </c>
      <c r="J3158">
        <v>3139</v>
      </c>
      <c r="K3158">
        <v>272817.80259794247</v>
      </c>
      <c r="L3158">
        <v>37.372301725742723</v>
      </c>
      <c r="M3158">
        <v>272855.1748996682</v>
      </c>
    </row>
    <row r="3159" spans="2:13" x14ac:dyDescent="0.25">
      <c r="B3159" s="13">
        <v>42408</v>
      </c>
      <c r="C3159">
        <v>3140</v>
      </c>
      <c r="D3159" s="19">
        <f t="shared" si="147"/>
        <v>272855.17489975621</v>
      </c>
      <c r="E3159" s="19">
        <f t="shared" si="148"/>
        <v>37.377421219144694</v>
      </c>
      <c r="F3159" s="19">
        <f t="shared" si="149"/>
        <v>272892.55232097534</v>
      </c>
      <c r="I3159" s="13">
        <v>42408</v>
      </c>
      <c r="J3159">
        <v>3140</v>
      </c>
      <c r="K3159">
        <v>272855.17489966826</v>
      </c>
      <c r="L3159">
        <v>37.377421219129815</v>
      </c>
      <c r="M3159">
        <v>272892.55232088739</v>
      </c>
    </row>
    <row r="3160" spans="2:13" x14ac:dyDescent="0.25">
      <c r="B3160" s="13">
        <v>42409</v>
      </c>
      <c r="C3160">
        <v>3141</v>
      </c>
      <c r="D3160" s="19">
        <f t="shared" si="147"/>
        <v>272892.55232097534</v>
      </c>
      <c r="E3160" s="19">
        <f t="shared" si="148"/>
        <v>37.382541413832243</v>
      </c>
      <c r="F3160" s="19">
        <f t="shared" si="149"/>
        <v>272929.93486238917</v>
      </c>
      <c r="I3160" s="13">
        <v>42409</v>
      </c>
      <c r="J3160">
        <v>3141</v>
      </c>
      <c r="K3160">
        <v>272892.55232088733</v>
      </c>
      <c r="L3160">
        <v>37.38254141381735</v>
      </c>
      <c r="M3160">
        <v>272929.93486230116</v>
      </c>
    </row>
    <row r="3161" spans="2:13" x14ac:dyDescent="0.25">
      <c r="B3161" s="13">
        <v>42410</v>
      </c>
      <c r="C3161">
        <v>3142</v>
      </c>
      <c r="D3161" s="19">
        <f t="shared" si="147"/>
        <v>272929.93486238917</v>
      </c>
      <c r="E3161" s="19">
        <f t="shared" si="148"/>
        <v>37.38766230991633</v>
      </c>
      <c r="F3161" s="19">
        <f t="shared" si="149"/>
        <v>272967.32252469909</v>
      </c>
      <c r="I3161" s="13">
        <v>42410</v>
      </c>
      <c r="J3161">
        <v>3142</v>
      </c>
      <c r="K3161">
        <v>272929.93486230116</v>
      </c>
      <c r="L3161">
        <v>37.387662309901444</v>
      </c>
      <c r="M3161">
        <v>272967.32252461108</v>
      </c>
    </row>
    <row r="3162" spans="2:13" x14ac:dyDescent="0.25">
      <c r="B3162" s="13">
        <v>42411</v>
      </c>
      <c r="C3162">
        <v>3143</v>
      </c>
      <c r="D3162" s="19">
        <f t="shared" si="147"/>
        <v>272967.32252469909</v>
      </c>
      <c r="E3162" s="19">
        <f t="shared" si="148"/>
        <v>37.392783907493033</v>
      </c>
      <c r="F3162" s="19">
        <f t="shared" si="149"/>
        <v>273004.71530860657</v>
      </c>
      <c r="I3162" s="13">
        <v>42411</v>
      </c>
      <c r="J3162">
        <v>3143</v>
      </c>
      <c r="K3162">
        <v>272967.32252461097</v>
      </c>
      <c r="L3162">
        <v>37.392783907478126</v>
      </c>
      <c r="M3162">
        <v>273004.71530851844</v>
      </c>
    </row>
    <row r="3163" spans="2:13" x14ac:dyDescent="0.25">
      <c r="B3163" s="13">
        <v>42412</v>
      </c>
      <c r="C3163">
        <v>3144</v>
      </c>
      <c r="D3163" s="19">
        <f t="shared" si="147"/>
        <v>273004.71530860657</v>
      </c>
      <c r="E3163" s="19">
        <f t="shared" si="148"/>
        <v>37.39790620665844</v>
      </c>
      <c r="F3163" s="19">
        <f t="shared" si="149"/>
        <v>273042.11321481323</v>
      </c>
      <c r="I3163" s="13">
        <v>42412</v>
      </c>
      <c r="J3163">
        <v>3144</v>
      </c>
      <c r="K3163">
        <v>273004.7153085185</v>
      </c>
      <c r="L3163">
        <v>37.397906206643533</v>
      </c>
      <c r="M3163">
        <v>273042.11321472516</v>
      </c>
    </row>
    <row r="3164" spans="2:13" x14ac:dyDescent="0.25">
      <c r="B3164" s="13">
        <v>42413</v>
      </c>
      <c r="C3164">
        <v>3145</v>
      </c>
      <c r="D3164" s="19">
        <f t="shared" si="147"/>
        <v>273042.11321481323</v>
      </c>
      <c r="E3164" s="19">
        <f t="shared" si="148"/>
        <v>37.403029207508666</v>
      </c>
      <c r="F3164" s="19">
        <f t="shared" si="149"/>
        <v>273079.51624402072</v>
      </c>
      <c r="I3164" s="13">
        <v>42413</v>
      </c>
      <c r="J3164">
        <v>3145</v>
      </c>
      <c r="K3164">
        <v>273042.11321472505</v>
      </c>
      <c r="L3164">
        <v>37.403029207493759</v>
      </c>
      <c r="M3164">
        <v>273079.51624393254</v>
      </c>
    </row>
    <row r="3165" spans="2:13" x14ac:dyDescent="0.25">
      <c r="B3165" s="13">
        <v>42414</v>
      </c>
      <c r="C3165">
        <v>3146</v>
      </c>
      <c r="D3165" s="19">
        <f t="shared" si="147"/>
        <v>273079.51624402072</v>
      </c>
      <c r="E3165" s="19">
        <f t="shared" si="148"/>
        <v>37.408152910139826</v>
      </c>
      <c r="F3165" s="19">
        <f t="shared" si="149"/>
        <v>273116.92439693084</v>
      </c>
      <c r="I3165" s="13">
        <v>42414</v>
      </c>
      <c r="J3165">
        <v>3146</v>
      </c>
      <c r="K3165">
        <v>273079.51624393259</v>
      </c>
      <c r="L3165">
        <v>37.408152910124919</v>
      </c>
      <c r="M3165">
        <v>273116.92439684272</v>
      </c>
    </row>
    <row r="3166" spans="2:13" x14ac:dyDescent="0.25">
      <c r="B3166" s="13">
        <v>42415</v>
      </c>
      <c r="C3166">
        <v>3147</v>
      </c>
      <c r="D3166" s="19">
        <f t="shared" si="147"/>
        <v>273116.92439693084</v>
      </c>
      <c r="E3166" s="19">
        <f t="shared" si="148"/>
        <v>37.413277314648063</v>
      </c>
      <c r="F3166" s="19">
        <f t="shared" si="149"/>
        <v>273154.33767424547</v>
      </c>
      <c r="I3166" s="13">
        <v>42415</v>
      </c>
      <c r="J3166">
        <v>3147</v>
      </c>
      <c r="K3166">
        <v>273116.92439684266</v>
      </c>
      <c r="L3166">
        <v>37.413277314633156</v>
      </c>
      <c r="M3166">
        <v>273154.33767415729</v>
      </c>
    </row>
    <row r="3167" spans="2:13" x14ac:dyDescent="0.25">
      <c r="B3167" s="13">
        <v>42416</v>
      </c>
      <c r="C3167">
        <v>3148</v>
      </c>
      <c r="D3167" s="19">
        <f t="shared" si="147"/>
        <v>273154.33767424547</v>
      </c>
      <c r="E3167" s="19">
        <f t="shared" si="148"/>
        <v>37.418402421129521</v>
      </c>
      <c r="F3167" s="19">
        <f t="shared" si="149"/>
        <v>273191.75607666658</v>
      </c>
      <c r="I3167" s="13">
        <v>42416</v>
      </c>
      <c r="J3167">
        <v>3148</v>
      </c>
      <c r="K3167">
        <v>273154.33767415729</v>
      </c>
      <c r="L3167">
        <v>37.418402421114592</v>
      </c>
      <c r="M3167">
        <v>273191.7560765784</v>
      </c>
    </row>
    <row r="3168" spans="2:13" x14ac:dyDescent="0.25">
      <c r="B3168" s="13">
        <v>42417</v>
      </c>
      <c r="C3168">
        <v>3149</v>
      </c>
      <c r="D3168" s="19">
        <f t="shared" si="147"/>
        <v>273191.75607666658</v>
      </c>
      <c r="E3168" s="19">
        <f t="shared" si="148"/>
        <v>37.423528229680358</v>
      </c>
      <c r="F3168" s="19">
        <f t="shared" si="149"/>
        <v>273229.17960489629</v>
      </c>
      <c r="I3168" s="13">
        <v>42417</v>
      </c>
      <c r="J3168">
        <v>3149</v>
      </c>
      <c r="K3168">
        <v>273191.75607657828</v>
      </c>
      <c r="L3168">
        <v>37.423528229665443</v>
      </c>
      <c r="M3168">
        <v>273229.17960480793</v>
      </c>
    </row>
    <row r="3169" spans="2:13" x14ac:dyDescent="0.25">
      <c r="B3169" s="13">
        <v>42418</v>
      </c>
      <c r="C3169">
        <v>3150</v>
      </c>
      <c r="D3169" s="19">
        <f t="shared" si="147"/>
        <v>273229.17960489629</v>
      </c>
      <c r="E3169" s="19">
        <f t="shared" si="148"/>
        <v>37.428654740396759</v>
      </c>
      <c r="F3169" s="19">
        <f t="shared" si="149"/>
        <v>273266.60825963668</v>
      </c>
      <c r="I3169" s="13">
        <v>42418</v>
      </c>
      <c r="J3169">
        <v>3150</v>
      </c>
      <c r="K3169">
        <v>273229.17960480799</v>
      </c>
      <c r="L3169">
        <v>37.428654740381823</v>
      </c>
      <c r="M3169">
        <v>273266.60825954837</v>
      </c>
    </row>
    <row r="3170" spans="2:13" x14ac:dyDescent="0.25">
      <c r="B3170" s="13">
        <v>42419</v>
      </c>
      <c r="C3170">
        <v>3151</v>
      </c>
      <c r="D3170" s="19">
        <f t="shared" si="147"/>
        <v>273266.60825963668</v>
      </c>
      <c r="E3170" s="19">
        <f t="shared" si="148"/>
        <v>37.43378195337489</v>
      </c>
      <c r="F3170" s="19">
        <f t="shared" si="149"/>
        <v>273304.04204159003</v>
      </c>
      <c r="I3170" s="13">
        <v>42419</v>
      </c>
      <c r="J3170">
        <v>3151</v>
      </c>
      <c r="K3170">
        <v>273266.60825954837</v>
      </c>
      <c r="L3170">
        <v>37.433781953359954</v>
      </c>
      <c r="M3170">
        <v>273304.04204150173</v>
      </c>
    </row>
    <row r="3171" spans="2:13" x14ac:dyDescent="0.25">
      <c r="B3171" s="13">
        <v>42420</v>
      </c>
      <c r="C3171">
        <v>3152</v>
      </c>
      <c r="D3171" s="19">
        <f t="shared" si="147"/>
        <v>273304.04204159003</v>
      </c>
      <c r="E3171" s="19">
        <f t="shared" si="148"/>
        <v>37.438909868710965</v>
      </c>
      <c r="F3171" s="19">
        <f t="shared" si="149"/>
        <v>273341.48095145874</v>
      </c>
      <c r="I3171" s="13">
        <v>42420</v>
      </c>
      <c r="J3171">
        <v>3152</v>
      </c>
      <c r="K3171">
        <v>273304.04204150173</v>
      </c>
      <c r="L3171">
        <v>37.43890986869603</v>
      </c>
      <c r="M3171">
        <v>273341.48095137044</v>
      </c>
    </row>
    <row r="3172" spans="2:13" x14ac:dyDescent="0.25">
      <c r="B3172" s="13">
        <v>42421</v>
      </c>
      <c r="C3172">
        <v>3153</v>
      </c>
      <c r="D3172" s="19">
        <f t="shared" si="147"/>
        <v>273341.48095145874</v>
      </c>
      <c r="E3172" s="19">
        <f t="shared" si="148"/>
        <v>37.444038486501199</v>
      </c>
      <c r="F3172" s="19">
        <f t="shared" si="149"/>
        <v>273378.92498994526</v>
      </c>
      <c r="I3172" s="13">
        <v>42421</v>
      </c>
      <c r="J3172">
        <v>3153</v>
      </c>
      <c r="K3172">
        <v>273341.48095137032</v>
      </c>
      <c r="L3172">
        <v>37.444038486486249</v>
      </c>
      <c r="M3172">
        <v>273378.92498985678</v>
      </c>
    </row>
    <row r="3173" spans="2:13" x14ac:dyDescent="0.25">
      <c r="B3173" s="13">
        <v>42422</v>
      </c>
      <c r="C3173">
        <v>3154</v>
      </c>
      <c r="D3173" s="19">
        <f t="shared" si="147"/>
        <v>273378.92498994526</v>
      </c>
      <c r="E3173" s="19">
        <f t="shared" si="148"/>
        <v>37.449167806841821</v>
      </c>
      <c r="F3173" s="19">
        <f t="shared" si="149"/>
        <v>273416.37415775209</v>
      </c>
      <c r="I3173" s="13">
        <v>42422</v>
      </c>
      <c r="J3173">
        <v>3154</v>
      </c>
      <c r="K3173">
        <v>273378.92498985678</v>
      </c>
      <c r="L3173">
        <v>37.449167806826864</v>
      </c>
      <c r="M3173">
        <v>273416.37415766361</v>
      </c>
    </row>
    <row r="3174" spans="2:13" x14ac:dyDescent="0.25">
      <c r="B3174" s="13">
        <v>42423</v>
      </c>
      <c r="C3174">
        <v>3155</v>
      </c>
      <c r="D3174" s="19">
        <f t="shared" si="147"/>
        <v>273416.37415775209</v>
      </c>
      <c r="E3174" s="19">
        <f t="shared" si="148"/>
        <v>37.454297829829059</v>
      </c>
      <c r="F3174" s="19">
        <f t="shared" si="149"/>
        <v>273453.82845558191</v>
      </c>
      <c r="I3174" s="13">
        <v>42423</v>
      </c>
      <c r="J3174">
        <v>3155</v>
      </c>
      <c r="K3174">
        <v>273416.37415766361</v>
      </c>
      <c r="L3174">
        <v>37.454297829814088</v>
      </c>
      <c r="M3174">
        <v>273453.82845549344</v>
      </c>
    </row>
    <row r="3175" spans="2:13" x14ac:dyDescent="0.25">
      <c r="B3175" s="13">
        <v>42424</v>
      </c>
      <c r="C3175">
        <v>3156</v>
      </c>
      <c r="D3175" s="19">
        <f t="shared" si="147"/>
        <v>273453.82845558191</v>
      </c>
      <c r="E3175" s="19">
        <f t="shared" si="148"/>
        <v>37.459428555559171</v>
      </c>
      <c r="F3175" s="19">
        <f t="shared" si="149"/>
        <v>273491.28788413748</v>
      </c>
      <c r="I3175" s="13">
        <v>42424</v>
      </c>
      <c r="J3175">
        <v>3156</v>
      </c>
      <c r="K3175">
        <v>273453.82845549344</v>
      </c>
      <c r="L3175">
        <v>37.459428555544214</v>
      </c>
      <c r="M3175">
        <v>273491.287884049</v>
      </c>
    </row>
    <row r="3176" spans="2:13" x14ac:dyDescent="0.25">
      <c r="B3176" s="13">
        <v>42425</v>
      </c>
      <c r="C3176">
        <v>3157</v>
      </c>
      <c r="D3176" s="19">
        <f t="shared" si="147"/>
        <v>273491.28788413748</v>
      </c>
      <c r="E3176" s="19">
        <f t="shared" si="148"/>
        <v>37.464559984128428</v>
      </c>
      <c r="F3176" s="19">
        <f t="shared" si="149"/>
        <v>273528.75244412158</v>
      </c>
      <c r="I3176" s="13">
        <v>42425</v>
      </c>
      <c r="J3176">
        <v>3157</v>
      </c>
      <c r="K3176">
        <v>273491.28788404894</v>
      </c>
      <c r="L3176">
        <v>37.46455998411345</v>
      </c>
      <c r="M3176">
        <v>273528.75244403305</v>
      </c>
    </row>
    <row r="3177" spans="2:13" x14ac:dyDescent="0.25">
      <c r="B3177" s="13">
        <v>42426</v>
      </c>
      <c r="C3177">
        <v>3158</v>
      </c>
      <c r="D3177" s="19">
        <f t="shared" si="147"/>
        <v>273528.75244412158</v>
      </c>
      <c r="E3177" s="19">
        <f t="shared" si="148"/>
        <v>37.469692115633094</v>
      </c>
      <c r="F3177" s="19">
        <f t="shared" si="149"/>
        <v>273566.22213623719</v>
      </c>
      <c r="I3177" s="13">
        <v>42426</v>
      </c>
      <c r="J3177">
        <v>3158</v>
      </c>
      <c r="K3177">
        <v>273528.75244403299</v>
      </c>
      <c r="L3177">
        <v>37.469692115618123</v>
      </c>
      <c r="M3177">
        <v>273566.2221361486</v>
      </c>
    </row>
    <row r="3178" spans="2:13" x14ac:dyDescent="0.25">
      <c r="B3178" s="13">
        <v>42427</v>
      </c>
      <c r="C3178">
        <v>3159</v>
      </c>
      <c r="D3178" s="19">
        <f t="shared" si="147"/>
        <v>273566.22213623719</v>
      </c>
      <c r="E3178" s="19">
        <f t="shared" si="148"/>
        <v>37.474824950169484</v>
      </c>
      <c r="F3178" s="19">
        <f t="shared" si="149"/>
        <v>273603.69696118735</v>
      </c>
      <c r="I3178" s="13">
        <v>42427</v>
      </c>
      <c r="J3178">
        <v>3159</v>
      </c>
      <c r="K3178">
        <v>273566.22213614866</v>
      </c>
      <c r="L3178">
        <v>37.474824950154506</v>
      </c>
      <c r="M3178">
        <v>273603.69696109882</v>
      </c>
    </row>
    <row r="3179" spans="2:13" x14ac:dyDescent="0.25">
      <c r="B3179" s="13">
        <v>42428</v>
      </c>
      <c r="C3179">
        <v>3160</v>
      </c>
      <c r="D3179" s="19">
        <f t="shared" si="147"/>
        <v>273603.69696118735</v>
      </c>
      <c r="E3179" s="19">
        <f t="shared" si="148"/>
        <v>37.479958487833891</v>
      </c>
      <c r="F3179" s="19">
        <f t="shared" si="149"/>
        <v>273641.1769196752</v>
      </c>
      <c r="I3179" s="13">
        <v>42428</v>
      </c>
      <c r="J3179">
        <v>3160</v>
      </c>
      <c r="K3179">
        <v>273603.69696109882</v>
      </c>
      <c r="L3179">
        <v>37.479958487818905</v>
      </c>
      <c r="M3179">
        <v>273641.17691958661</v>
      </c>
    </row>
    <row r="3180" spans="2:13" x14ac:dyDescent="0.25">
      <c r="B3180" s="13">
        <v>42429</v>
      </c>
      <c r="C3180">
        <v>3161</v>
      </c>
      <c r="D3180" s="19">
        <f t="shared" si="147"/>
        <v>273641.1769196752</v>
      </c>
      <c r="E3180" s="19">
        <f t="shared" si="148"/>
        <v>37.485092728722634</v>
      </c>
      <c r="F3180" s="19">
        <f t="shared" si="149"/>
        <v>273678.66201240395</v>
      </c>
      <c r="I3180" s="13">
        <v>42429</v>
      </c>
      <c r="J3180">
        <v>3161</v>
      </c>
      <c r="K3180">
        <v>273641.17691958655</v>
      </c>
      <c r="L3180">
        <v>37.485092728707642</v>
      </c>
      <c r="M3180">
        <v>273678.66201231524</v>
      </c>
    </row>
    <row r="3181" spans="2:13" x14ac:dyDescent="0.25">
      <c r="B3181" s="13">
        <v>42430</v>
      </c>
      <c r="C3181">
        <v>3162</v>
      </c>
      <c r="D3181" s="19">
        <f t="shared" si="147"/>
        <v>273678.66201240395</v>
      </c>
      <c r="E3181" s="19">
        <f t="shared" si="148"/>
        <v>37.49022767293205</v>
      </c>
      <c r="F3181" s="19">
        <f t="shared" si="149"/>
        <v>273716.15224007686</v>
      </c>
      <c r="I3181" s="13">
        <v>42430</v>
      </c>
      <c r="J3181">
        <v>3162</v>
      </c>
      <c r="K3181">
        <v>273678.66201231518</v>
      </c>
      <c r="L3181">
        <v>37.490227672917051</v>
      </c>
      <c r="M3181">
        <v>273716.15223998809</v>
      </c>
    </row>
    <row r="3182" spans="2:13" x14ac:dyDescent="0.25">
      <c r="B3182" s="13">
        <v>42431</v>
      </c>
      <c r="C3182">
        <v>3163</v>
      </c>
      <c r="D3182" s="19">
        <f t="shared" si="147"/>
        <v>273716.15224007686</v>
      </c>
      <c r="E3182" s="19">
        <f t="shared" si="148"/>
        <v>37.495363320558475</v>
      </c>
      <c r="F3182" s="19">
        <f t="shared" si="149"/>
        <v>273753.64760339743</v>
      </c>
      <c r="I3182" s="13">
        <v>42431</v>
      </c>
      <c r="J3182">
        <v>3163</v>
      </c>
      <c r="K3182">
        <v>273716.15223998803</v>
      </c>
      <c r="L3182">
        <v>37.495363320543483</v>
      </c>
      <c r="M3182">
        <v>273753.64760330855</v>
      </c>
    </row>
    <row r="3183" spans="2:13" x14ac:dyDescent="0.25">
      <c r="B3183" s="13">
        <v>42432</v>
      </c>
      <c r="C3183">
        <v>3164</v>
      </c>
      <c r="D3183" s="19">
        <f t="shared" si="147"/>
        <v>273753.64760339743</v>
      </c>
      <c r="E3183" s="19">
        <f t="shared" si="148"/>
        <v>37.500499671698286</v>
      </c>
      <c r="F3183" s="19">
        <f t="shared" si="149"/>
        <v>273791.14810306911</v>
      </c>
      <c r="I3183" s="13">
        <v>42432</v>
      </c>
      <c r="J3183">
        <v>3164</v>
      </c>
      <c r="K3183">
        <v>273753.64760330861</v>
      </c>
      <c r="L3183">
        <v>37.500499671683279</v>
      </c>
      <c r="M3183">
        <v>273791.14810298028</v>
      </c>
    </row>
    <row r="3184" spans="2:13" x14ac:dyDescent="0.25">
      <c r="B3184" s="13">
        <v>42433</v>
      </c>
      <c r="C3184">
        <v>3165</v>
      </c>
      <c r="D3184" s="19">
        <f t="shared" si="147"/>
        <v>273791.14810306911</v>
      </c>
      <c r="E3184" s="19">
        <f t="shared" si="148"/>
        <v>37.505636726447825</v>
      </c>
      <c r="F3184" s="19">
        <f t="shared" si="149"/>
        <v>273828.65373979555</v>
      </c>
      <c r="I3184" s="13">
        <v>42433</v>
      </c>
      <c r="J3184">
        <v>3165</v>
      </c>
      <c r="K3184">
        <v>273791.14810298022</v>
      </c>
      <c r="L3184">
        <v>37.505636726432812</v>
      </c>
      <c r="M3184">
        <v>273828.65373970667</v>
      </c>
    </row>
    <row r="3185" spans="2:13" x14ac:dyDescent="0.25">
      <c r="B3185" s="13">
        <v>42434</v>
      </c>
      <c r="C3185">
        <v>3166</v>
      </c>
      <c r="D3185" s="19">
        <f t="shared" si="147"/>
        <v>273828.65373979555</v>
      </c>
      <c r="E3185" s="19">
        <f t="shared" si="148"/>
        <v>37.510774484903507</v>
      </c>
      <c r="F3185" s="19">
        <f t="shared" si="149"/>
        <v>273866.16451428045</v>
      </c>
      <c r="I3185" s="13">
        <v>42434</v>
      </c>
      <c r="J3185">
        <v>3166</v>
      </c>
      <c r="K3185">
        <v>273828.65373970673</v>
      </c>
      <c r="L3185">
        <v>37.510774484888493</v>
      </c>
      <c r="M3185">
        <v>273866.16451419162</v>
      </c>
    </row>
    <row r="3186" spans="2:13" x14ac:dyDescent="0.25">
      <c r="B3186" s="13">
        <v>42435</v>
      </c>
      <c r="C3186">
        <v>3167</v>
      </c>
      <c r="D3186" s="19">
        <f t="shared" si="147"/>
        <v>273866.16451428045</v>
      </c>
      <c r="E3186" s="19">
        <f t="shared" si="148"/>
        <v>37.515912947161709</v>
      </c>
      <c r="F3186" s="19">
        <f t="shared" si="149"/>
        <v>273903.68042722763</v>
      </c>
      <c r="I3186" s="13">
        <v>42435</v>
      </c>
      <c r="J3186">
        <v>3167</v>
      </c>
      <c r="K3186">
        <v>273866.16451419162</v>
      </c>
      <c r="L3186">
        <v>37.515912947146695</v>
      </c>
      <c r="M3186">
        <v>273903.68042713875</v>
      </c>
    </row>
    <row r="3187" spans="2:13" x14ac:dyDescent="0.25">
      <c r="B3187" s="13">
        <v>42436</v>
      </c>
      <c r="C3187">
        <v>3168</v>
      </c>
      <c r="D3187" s="19">
        <f t="shared" si="147"/>
        <v>273903.68042722763</v>
      </c>
      <c r="E3187" s="19">
        <f t="shared" si="148"/>
        <v>37.521052113318859</v>
      </c>
      <c r="F3187" s="19">
        <f t="shared" si="149"/>
        <v>273941.20147934096</v>
      </c>
      <c r="I3187" s="13">
        <v>42436</v>
      </c>
      <c r="J3187">
        <v>3168</v>
      </c>
      <c r="K3187">
        <v>273903.68042713869</v>
      </c>
      <c r="L3187">
        <v>37.521052113303817</v>
      </c>
      <c r="M3187">
        <v>273941.20147925202</v>
      </c>
    </row>
    <row r="3188" spans="2:13" x14ac:dyDescent="0.25">
      <c r="B3188" s="13">
        <v>42437</v>
      </c>
      <c r="C3188">
        <v>3169</v>
      </c>
      <c r="D3188" s="19">
        <f t="shared" si="147"/>
        <v>273941.20147934096</v>
      </c>
      <c r="E3188" s="19">
        <f t="shared" si="148"/>
        <v>37.526191983471371</v>
      </c>
      <c r="F3188" s="19">
        <f t="shared" si="149"/>
        <v>273978.72767132445</v>
      </c>
      <c r="I3188" s="13">
        <v>42437</v>
      </c>
      <c r="J3188">
        <v>3169</v>
      </c>
      <c r="K3188">
        <v>273941.2014792519</v>
      </c>
      <c r="L3188">
        <v>37.526191983456336</v>
      </c>
      <c r="M3188">
        <v>273978.72767123533</v>
      </c>
    </row>
    <row r="3189" spans="2:13" x14ac:dyDescent="0.25">
      <c r="B3189" s="13">
        <v>42438</v>
      </c>
      <c r="C3189">
        <v>3170</v>
      </c>
      <c r="D3189" s="19">
        <f t="shared" si="147"/>
        <v>273978.72767132445</v>
      </c>
      <c r="E3189" s="19">
        <f t="shared" si="148"/>
        <v>37.531332557715686</v>
      </c>
      <c r="F3189" s="19">
        <f t="shared" si="149"/>
        <v>274016.25900388218</v>
      </c>
      <c r="I3189" s="13">
        <v>42438</v>
      </c>
      <c r="J3189">
        <v>3170</v>
      </c>
      <c r="K3189">
        <v>273978.72767123533</v>
      </c>
      <c r="L3189">
        <v>37.531332557700637</v>
      </c>
      <c r="M3189">
        <v>274016.25900379301</v>
      </c>
    </row>
    <row r="3190" spans="2:13" x14ac:dyDescent="0.25">
      <c r="B3190" s="13">
        <v>42439</v>
      </c>
      <c r="C3190">
        <v>3171</v>
      </c>
      <c r="D3190" s="19">
        <f t="shared" si="147"/>
        <v>274016.25900388218</v>
      </c>
      <c r="E3190" s="19">
        <f t="shared" si="148"/>
        <v>37.536473836148247</v>
      </c>
      <c r="F3190" s="19">
        <f t="shared" si="149"/>
        <v>274053.79547771835</v>
      </c>
      <c r="I3190" s="13">
        <v>42439</v>
      </c>
      <c r="J3190">
        <v>3171</v>
      </c>
      <c r="K3190">
        <v>274016.25900379306</v>
      </c>
      <c r="L3190">
        <v>37.536473836133197</v>
      </c>
      <c r="M3190">
        <v>274053.79547762917</v>
      </c>
    </row>
    <row r="3191" spans="2:13" x14ac:dyDescent="0.25">
      <c r="B3191" s="13">
        <v>42440</v>
      </c>
      <c r="C3191">
        <v>3172</v>
      </c>
      <c r="D3191" s="19">
        <f t="shared" si="147"/>
        <v>274053.79547771835</v>
      </c>
      <c r="E3191" s="19">
        <f t="shared" si="148"/>
        <v>37.54161581886553</v>
      </c>
      <c r="F3191" s="19">
        <f t="shared" si="149"/>
        <v>274091.33709353721</v>
      </c>
      <c r="I3191" s="13">
        <v>42440</v>
      </c>
      <c r="J3191">
        <v>3172</v>
      </c>
      <c r="K3191">
        <v>274053.79547762917</v>
      </c>
      <c r="L3191">
        <v>37.541615818850467</v>
      </c>
      <c r="M3191">
        <v>274091.33709344803</v>
      </c>
    </row>
    <row r="3192" spans="2:13" x14ac:dyDescent="0.25">
      <c r="B3192" s="13">
        <v>42441</v>
      </c>
      <c r="C3192">
        <v>3173</v>
      </c>
      <c r="D3192" s="19">
        <f t="shared" si="147"/>
        <v>274091.33709353721</v>
      </c>
      <c r="E3192" s="19">
        <f t="shared" si="148"/>
        <v>37.546758505964007</v>
      </c>
      <c r="F3192" s="19">
        <f t="shared" si="149"/>
        <v>274128.88385204319</v>
      </c>
      <c r="I3192" s="13">
        <v>42441</v>
      </c>
      <c r="J3192">
        <v>3173</v>
      </c>
      <c r="K3192">
        <v>274091.33709344798</v>
      </c>
      <c r="L3192">
        <v>37.546758505948937</v>
      </c>
      <c r="M3192">
        <v>274128.8838519539</v>
      </c>
    </row>
    <row r="3193" spans="2:13" x14ac:dyDescent="0.25">
      <c r="B3193" s="13">
        <v>42442</v>
      </c>
      <c r="C3193">
        <v>3174</v>
      </c>
      <c r="D3193" s="19">
        <f t="shared" si="147"/>
        <v>274128.88385204319</v>
      </c>
      <c r="E3193" s="19">
        <f t="shared" si="148"/>
        <v>37.551901897540169</v>
      </c>
      <c r="F3193" s="19">
        <f t="shared" si="149"/>
        <v>274166.43575394072</v>
      </c>
      <c r="I3193" s="13">
        <v>42442</v>
      </c>
      <c r="J3193">
        <v>3174</v>
      </c>
      <c r="K3193">
        <v>274128.88385195396</v>
      </c>
      <c r="L3193">
        <v>37.551901897525099</v>
      </c>
      <c r="M3193">
        <v>274166.43575385149</v>
      </c>
    </row>
    <row r="3194" spans="2:13" x14ac:dyDescent="0.25">
      <c r="B3194" s="13">
        <v>42443</v>
      </c>
      <c r="C3194">
        <v>3175</v>
      </c>
      <c r="D3194" s="19">
        <f t="shared" si="147"/>
        <v>274166.43575394072</v>
      </c>
      <c r="E3194" s="19">
        <f t="shared" si="148"/>
        <v>37.557045993690515</v>
      </c>
      <c r="F3194" s="19">
        <f t="shared" si="149"/>
        <v>274203.99279993441</v>
      </c>
      <c r="I3194" s="13">
        <v>42443</v>
      </c>
      <c r="J3194">
        <v>3175</v>
      </c>
      <c r="K3194">
        <v>274166.43575385143</v>
      </c>
      <c r="L3194">
        <v>37.557045993675438</v>
      </c>
      <c r="M3194">
        <v>274203.99279984512</v>
      </c>
    </row>
    <row r="3195" spans="2:13" x14ac:dyDescent="0.25">
      <c r="B3195" s="13">
        <v>42444</v>
      </c>
      <c r="C3195">
        <v>3176</v>
      </c>
      <c r="D3195" s="19">
        <f t="shared" si="147"/>
        <v>274203.99279993441</v>
      </c>
      <c r="E3195" s="19">
        <f t="shared" si="148"/>
        <v>37.562190794511565</v>
      </c>
      <c r="F3195" s="19">
        <f t="shared" si="149"/>
        <v>274241.55499072891</v>
      </c>
      <c r="I3195" s="13">
        <v>42444</v>
      </c>
      <c r="J3195">
        <v>3176</v>
      </c>
      <c r="K3195">
        <v>274203.99279984512</v>
      </c>
      <c r="L3195">
        <v>37.56219079449648</v>
      </c>
      <c r="M3195">
        <v>274241.55499063962</v>
      </c>
    </row>
    <row r="3196" spans="2:13" x14ac:dyDescent="0.25">
      <c r="B3196" s="13">
        <v>42445</v>
      </c>
      <c r="C3196">
        <v>3177</v>
      </c>
      <c r="D3196" s="19">
        <f t="shared" si="147"/>
        <v>274241.55499072891</v>
      </c>
      <c r="E3196" s="19">
        <f t="shared" si="148"/>
        <v>37.567336300099853</v>
      </c>
      <c r="F3196" s="19">
        <f t="shared" si="149"/>
        <v>274279.12232702901</v>
      </c>
      <c r="I3196" s="13">
        <v>42445</v>
      </c>
      <c r="J3196">
        <v>3177</v>
      </c>
      <c r="K3196">
        <v>274241.5549906395</v>
      </c>
      <c r="L3196">
        <v>37.567336300084762</v>
      </c>
      <c r="M3196">
        <v>274279.1223269396</v>
      </c>
    </row>
    <row r="3197" spans="2:13" x14ac:dyDescent="0.25">
      <c r="B3197" s="13">
        <v>42446</v>
      </c>
      <c r="C3197">
        <v>3178</v>
      </c>
      <c r="D3197" s="19">
        <f t="shared" si="147"/>
        <v>274279.12232702901</v>
      </c>
      <c r="E3197" s="19">
        <f t="shared" si="148"/>
        <v>37.572482510551922</v>
      </c>
      <c r="F3197" s="19">
        <f t="shared" si="149"/>
        <v>274316.69480953953</v>
      </c>
      <c r="I3197" s="13">
        <v>42446</v>
      </c>
      <c r="J3197">
        <v>3178</v>
      </c>
      <c r="K3197">
        <v>274279.12232693954</v>
      </c>
      <c r="L3197">
        <v>37.57248251053683</v>
      </c>
      <c r="M3197">
        <v>274316.69480945007</v>
      </c>
    </row>
    <row r="3198" spans="2:13" x14ac:dyDescent="0.25">
      <c r="B3198" s="13">
        <v>42447</v>
      </c>
      <c r="C3198">
        <v>3179</v>
      </c>
      <c r="D3198" s="19">
        <f t="shared" si="147"/>
        <v>274316.69480953953</v>
      </c>
      <c r="E3198" s="19">
        <f t="shared" si="148"/>
        <v>37.577629425964325</v>
      </c>
      <c r="F3198" s="19">
        <f t="shared" si="149"/>
        <v>274354.2724389655</v>
      </c>
      <c r="I3198" s="13">
        <v>42447</v>
      </c>
      <c r="J3198">
        <v>3179</v>
      </c>
      <c r="K3198">
        <v>274316.69480945013</v>
      </c>
      <c r="L3198">
        <v>37.577629425949219</v>
      </c>
      <c r="M3198">
        <v>274354.2724388761</v>
      </c>
    </row>
    <row r="3199" spans="2:13" x14ac:dyDescent="0.25">
      <c r="B3199" s="13">
        <v>42448</v>
      </c>
      <c r="C3199">
        <v>3180</v>
      </c>
      <c r="D3199" s="19">
        <f t="shared" si="147"/>
        <v>274354.2724389655</v>
      </c>
      <c r="E3199" s="19">
        <f t="shared" si="148"/>
        <v>37.582777046433634</v>
      </c>
      <c r="F3199" s="19">
        <f t="shared" si="149"/>
        <v>274391.85521601193</v>
      </c>
      <c r="I3199" s="13">
        <v>42448</v>
      </c>
      <c r="J3199">
        <v>3180</v>
      </c>
      <c r="K3199">
        <v>274354.2724388761</v>
      </c>
      <c r="L3199">
        <v>37.582777046418535</v>
      </c>
      <c r="M3199">
        <v>274391.85521592252</v>
      </c>
    </row>
    <row r="3200" spans="2:13" x14ac:dyDescent="0.25">
      <c r="B3200" s="13">
        <v>42449</v>
      </c>
      <c r="C3200">
        <v>3181</v>
      </c>
      <c r="D3200" s="19">
        <f t="shared" si="147"/>
        <v>274391.85521601193</v>
      </c>
      <c r="E3200" s="19">
        <f t="shared" si="148"/>
        <v>37.587925372056432</v>
      </c>
      <c r="F3200" s="19">
        <f t="shared" si="149"/>
        <v>274429.44314138399</v>
      </c>
      <c r="I3200" s="13">
        <v>42449</v>
      </c>
      <c r="J3200">
        <v>3181</v>
      </c>
      <c r="K3200">
        <v>274391.85521592235</v>
      </c>
      <c r="L3200">
        <v>37.587925372041326</v>
      </c>
      <c r="M3200">
        <v>274429.44314129441</v>
      </c>
    </row>
    <row r="3201" spans="2:13" x14ac:dyDescent="0.25">
      <c r="B3201" s="13">
        <v>42450</v>
      </c>
      <c r="C3201">
        <v>3182</v>
      </c>
      <c r="D3201" s="19">
        <f t="shared" si="147"/>
        <v>274429.44314138399</v>
      </c>
      <c r="E3201" s="19">
        <f t="shared" si="148"/>
        <v>37.593074402929318</v>
      </c>
      <c r="F3201" s="19">
        <f t="shared" si="149"/>
        <v>274467.03621578694</v>
      </c>
      <c r="I3201" s="13">
        <v>42450</v>
      </c>
      <c r="J3201">
        <v>3182</v>
      </c>
      <c r="K3201">
        <v>274429.44314129441</v>
      </c>
      <c r="L3201">
        <v>37.593074402914198</v>
      </c>
      <c r="M3201">
        <v>274467.0362156973</v>
      </c>
    </row>
    <row r="3202" spans="2:13" x14ac:dyDescent="0.25">
      <c r="B3202" s="13">
        <v>42451</v>
      </c>
      <c r="C3202">
        <v>3183</v>
      </c>
      <c r="D3202" s="19">
        <f t="shared" si="147"/>
        <v>274467.03621578694</v>
      </c>
      <c r="E3202" s="19">
        <f t="shared" si="148"/>
        <v>37.598224139148897</v>
      </c>
      <c r="F3202" s="19">
        <f t="shared" si="149"/>
        <v>274504.63443992607</v>
      </c>
      <c r="I3202" s="13">
        <v>42451</v>
      </c>
      <c r="J3202">
        <v>3183</v>
      </c>
      <c r="K3202">
        <v>274467.0362156973</v>
      </c>
      <c r="L3202">
        <v>37.598224139133777</v>
      </c>
      <c r="M3202">
        <v>274504.63443983643</v>
      </c>
    </row>
    <row r="3203" spans="2:13" x14ac:dyDescent="0.25">
      <c r="B3203" s="13">
        <v>42452</v>
      </c>
      <c r="C3203">
        <v>3184</v>
      </c>
      <c r="D3203" s="19">
        <f t="shared" si="147"/>
        <v>274504.63443992607</v>
      </c>
      <c r="E3203" s="19">
        <f t="shared" si="148"/>
        <v>37.603374580811796</v>
      </c>
      <c r="F3203" s="19">
        <f t="shared" si="149"/>
        <v>274542.23781450687</v>
      </c>
      <c r="I3203" s="13">
        <v>42452</v>
      </c>
      <c r="J3203">
        <v>3184</v>
      </c>
      <c r="K3203">
        <v>274504.63443983649</v>
      </c>
      <c r="L3203">
        <v>37.603374580796668</v>
      </c>
      <c r="M3203">
        <v>274542.23781441728</v>
      </c>
    </row>
    <row r="3204" spans="2:13" x14ac:dyDescent="0.25">
      <c r="B3204" s="13">
        <v>42453</v>
      </c>
      <c r="C3204">
        <v>3185</v>
      </c>
      <c r="D3204" s="19">
        <f t="shared" si="147"/>
        <v>274542.23781450687</v>
      </c>
      <c r="E3204" s="19">
        <f t="shared" si="148"/>
        <v>37.608525728014641</v>
      </c>
      <c r="F3204" s="19">
        <f t="shared" si="149"/>
        <v>274579.84634023486</v>
      </c>
      <c r="I3204" s="13">
        <v>42453</v>
      </c>
      <c r="J3204">
        <v>3185</v>
      </c>
      <c r="K3204">
        <v>274542.23781441717</v>
      </c>
      <c r="L3204">
        <v>37.608525727999513</v>
      </c>
      <c r="M3204">
        <v>274579.84634014516</v>
      </c>
    </row>
    <row r="3205" spans="2:13" x14ac:dyDescent="0.25">
      <c r="B3205" s="13">
        <v>42454</v>
      </c>
      <c r="C3205">
        <v>3186</v>
      </c>
      <c r="D3205" s="19">
        <f t="shared" si="147"/>
        <v>274579.84634023486</v>
      </c>
      <c r="E3205" s="19">
        <f t="shared" si="148"/>
        <v>37.613677580854095</v>
      </c>
      <c r="F3205" s="19">
        <f t="shared" si="149"/>
        <v>274617.4600178157</v>
      </c>
      <c r="I3205" s="13">
        <v>42454</v>
      </c>
      <c r="J3205">
        <v>3186</v>
      </c>
      <c r="K3205">
        <v>274579.84634014522</v>
      </c>
      <c r="L3205">
        <v>37.61367758083896</v>
      </c>
      <c r="M3205">
        <v>274617.46001772606</v>
      </c>
    </row>
    <row r="3206" spans="2:13" x14ac:dyDescent="0.25">
      <c r="B3206" s="13">
        <v>42455</v>
      </c>
      <c r="C3206">
        <v>3187</v>
      </c>
      <c r="D3206" s="19">
        <f t="shared" si="147"/>
        <v>274617.4600178157</v>
      </c>
      <c r="E3206" s="19">
        <f t="shared" si="148"/>
        <v>37.618830139426812</v>
      </c>
      <c r="F3206" s="19">
        <f t="shared" si="149"/>
        <v>274655.0788479551</v>
      </c>
      <c r="I3206" s="13">
        <v>42455</v>
      </c>
      <c r="J3206">
        <v>3187</v>
      </c>
      <c r="K3206">
        <v>274617.460017726</v>
      </c>
      <c r="L3206">
        <v>37.618830139411678</v>
      </c>
      <c r="M3206">
        <v>274655.0788478654</v>
      </c>
    </row>
    <row r="3207" spans="2:13" x14ac:dyDescent="0.25">
      <c r="B3207" s="13">
        <v>42456</v>
      </c>
      <c r="C3207">
        <v>3188</v>
      </c>
      <c r="D3207" s="19">
        <f t="shared" si="147"/>
        <v>274655.0788479551</v>
      </c>
      <c r="E3207" s="19">
        <f t="shared" si="148"/>
        <v>37.62398340382947</v>
      </c>
      <c r="F3207" s="19">
        <f t="shared" si="149"/>
        <v>274692.70283135894</v>
      </c>
      <c r="I3207" s="13">
        <v>42456</v>
      </c>
      <c r="J3207">
        <v>3188</v>
      </c>
      <c r="K3207">
        <v>274655.0788478654</v>
      </c>
      <c r="L3207">
        <v>37.623983403814329</v>
      </c>
      <c r="M3207">
        <v>274692.70283126924</v>
      </c>
    </row>
    <row r="3208" spans="2:13" x14ac:dyDescent="0.25">
      <c r="B3208" s="13">
        <v>42457</v>
      </c>
      <c r="C3208">
        <v>3189</v>
      </c>
      <c r="D3208" s="19">
        <f t="shared" si="147"/>
        <v>274692.70283135894</v>
      </c>
      <c r="E3208" s="19">
        <f t="shared" si="148"/>
        <v>37.629137374158766</v>
      </c>
      <c r="F3208" s="19">
        <f t="shared" si="149"/>
        <v>274730.33196873311</v>
      </c>
      <c r="I3208" s="13">
        <v>42457</v>
      </c>
      <c r="J3208">
        <v>3189</v>
      </c>
      <c r="K3208">
        <v>274692.70283126918</v>
      </c>
      <c r="L3208">
        <v>37.62913737414361</v>
      </c>
      <c r="M3208">
        <v>274730.33196864335</v>
      </c>
    </row>
    <row r="3209" spans="2:13" x14ac:dyDescent="0.25">
      <c r="B3209" s="13">
        <v>42458</v>
      </c>
      <c r="C3209">
        <v>3190</v>
      </c>
      <c r="D3209" s="19">
        <f t="shared" si="147"/>
        <v>274730.33196873311</v>
      </c>
      <c r="E3209" s="19">
        <f t="shared" si="148"/>
        <v>37.634292050511391</v>
      </c>
      <c r="F3209" s="19">
        <f t="shared" si="149"/>
        <v>274767.96626078361</v>
      </c>
      <c r="I3209" s="13">
        <v>42458</v>
      </c>
      <c r="J3209">
        <v>3190</v>
      </c>
      <c r="K3209">
        <v>274730.33196864324</v>
      </c>
      <c r="L3209">
        <v>37.634292050496235</v>
      </c>
      <c r="M3209">
        <v>274767.96626069373</v>
      </c>
    </row>
    <row r="3210" spans="2:13" x14ac:dyDescent="0.25">
      <c r="B3210" s="13">
        <v>42459</v>
      </c>
      <c r="C3210">
        <v>3191</v>
      </c>
      <c r="D3210" s="19">
        <f t="shared" si="147"/>
        <v>274767.96626078361</v>
      </c>
      <c r="E3210" s="19">
        <f t="shared" si="148"/>
        <v>37.639447432984063</v>
      </c>
      <c r="F3210" s="19">
        <f t="shared" si="149"/>
        <v>274805.60570821661</v>
      </c>
      <c r="I3210" s="13">
        <v>42459</v>
      </c>
      <c r="J3210">
        <v>3191</v>
      </c>
      <c r="K3210">
        <v>274767.96626069379</v>
      </c>
      <c r="L3210">
        <v>37.639447432968893</v>
      </c>
      <c r="M3210">
        <v>274805.60570812674</v>
      </c>
    </row>
    <row r="3211" spans="2:13" x14ac:dyDescent="0.25">
      <c r="B3211" s="13">
        <v>42460</v>
      </c>
      <c r="C3211">
        <v>3192</v>
      </c>
      <c r="D3211" s="19">
        <f t="shared" si="147"/>
        <v>274805.60570821661</v>
      </c>
      <c r="E3211" s="19">
        <f t="shared" si="148"/>
        <v>37.64460352167351</v>
      </c>
      <c r="F3211" s="19">
        <f t="shared" si="149"/>
        <v>274843.25031173829</v>
      </c>
      <c r="I3211" s="13">
        <v>42460</v>
      </c>
      <c r="J3211">
        <v>3192</v>
      </c>
      <c r="K3211">
        <v>274805.60570812679</v>
      </c>
      <c r="L3211">
        <v>37.644603521658347</v>
      </c>
      <c r="M3211">
        <v>274843.25031164847</v>
      </c>
    </row>
    <row r="3212" spans="2:13" x14ac:dyDescent="0.25">
      <c r="B3212" s="13">
        <v>42461</v>
      </c>
      <c r="C3212">
        <v>3193</v>
      </c>
      <c r="D3212" s="19">
        <f t="shared" si="147"/>
        <v>274843.25031173829</v>
      </c>
      <c r="E3212" s="19">
        <f t="shared" si="148"/>
        <v>37.649760316676485</v>
      </c>
      <c r="F3212" s="19">
        <f t="shared" si="149"/>
        <v>274880.90007205494</v>
      </c>
      <c r="I3212" s="13">
        <v>42461</v>
      </c>
      <c r="J3212">
        <v>3193</v>
      </c>
      <c r="K3212">
        <v>274843.25031164824</v>
      </c>
      <c r="L3212">
        <v>37.649760316661308</v>
      </c>
      <c r="M3212">
        <v>274880.90007196489</v>
      </c>
    </row>
    <row r="3213" spans="2:13" x14ac:dyDescent="0.25">
      <c r="B3213" s="13">
        <v>42462</v>
      </c>
      <c r="C3213">
        <v>3194</v>
      </c>
      <c r="D3213" s="19">
        <f t="shared" si="147"/>
        <v>274880.90007205494</v>
      </c>
      <c r="E3213" s="19">
        <f t="shared" si="148"/>
        <v>37.654917818089721</v>
      </c>
      <c r="F3213" s="19">
        <f t="shared" si="149"/>
        <v>274918.55498987302</v>
      </c>
      <c r="I3213" s="13">
        <v>42462</v>
      </c>
      <c r="J3213">
        <v>3194</v>
      </c>
      <c r="K3213">
        <v>274880.90007196495</v>
      </c>
      <c r="L3213">
        <v>37.654917818074537</v>
      </c>
      <c r="M3213">
        <v>274918.55498978304</v>
      </c>
    </row>
    <row r="3214" spans="2:13" x14ac:dyDescent="0.25">
      <c r="B3214" s="13">
        <v>42463</v>
      </c>
      <c r="C3214">
        <v>3195</v>
      </c>
      <c r="D3214" s="19">
        <f t="shared" si="147"/>
        <v>274918.55498987302</v>
      </c>
      <c r="E3214" s="19">
        <f t="shared" si="148"/>
        <v>37.66007602601001</v>
      </c>
      <c r="F3214" s="19">
        <f t="shared" si="149"/>
        <v>274956.21506589901</v>
      </c>
      <c r="I3214" s="13">
        <v>42463</v>
      </c>
      <c r="J3214">
        <v>3195</v>
      </c>
      <c r="K3214">
        <v>274918.55498978304</v>
      </c>
      <c r="L3214">
        <v>37.660076025994826</v>
      </c>
      <c r="M3214">
        <v>274956.21506580902</v>
      </c>
    </row>
    <row r="3215" spans="2:13" x14ac:dyDescent="0.25">
      <c r="B3215" s="13">
        <v>42464</v>
      </c>
      <c r="C3215">
        <v>3196</v>
      </c>
      <c r="D3215" s="19">
        <f t="shared" si="147"/>
        <v>274956.21506589901</v>
      </c>
      <c r="E3215" s="19">
        <f t="shared" si="148"/>
        <v>37.66523494053412</v>
      </c>
      <c r="F3215" s="19">
        <f t="shared" si="149"/>
        <v>274993.88030083955</v>
      </c>
      <c r="I3215" s="13">
        <v>42464</v>
      </c>
      <c r="J3215">
        <v>3196</v>
      </c>
      <c r="K3215">
        <v>274956.21506580902</v>
      </c>
      <c r="L3215">
        <v>37.665234940518928</v>
      </c>
      <c r="M3215">
        <v>274993.88030074956</v>
      </c>
    </row>
    <row r="3216" spans="2:13" x14ac:dyDescent="0.25">
      <c r="B3216" s="13">
        <v>42465</v>
      </c>
      <c r="C3216">
        <v>3197</v>
      </c>
      <c r="D3216" s="19">
        <f t="shared" si="147"/>
        <v>274993.88030083955</v>
      </c>
      <c r="E3216" s="19">
        <f t="shared" si="148"/>
        <v>37.670394561758847</v>
      </c>
      <c r="F3216" s="19">
        <f t="shared" si="149"/>
        <v>275031.55069540133</v>
      </c>
      <c r="I3216" s="13">
        <v>42465</v>
      </c>
      <c r="J3216">
        <v>3197</v>
      </c>
      <c r="K3216">
        <v>274993.88030074944</v>
      </c>
      <c r="L3216">
        <v>37.670394561743656</v>
      </c>
      <c r="M3216">
        <v>275031.55069531116</v>
      </c>
    </row>
    <row r="3217" spans="2:13" x14ac:dyDescent="0.25">
      <c r="B3217" s="13">
        <v>42466</v>
      </c>
      <c r="C3217">
        <v>3198</v>
      </c>
      <c r="D3217" s="19">
        <f t="shared" si="147"/>
        <v>275031.55069540133</v>
      </c>
      <c r="E3217" s="19">
        <f t="shared" si="148"/>
        <v>37.675554889781012</v>
      </c>
      <c r="F3217" s="19">
        <f t="shared" si="149"/>
        <v>275069.2262502911</v>
      </c>
      <c r="I3217" s="13">
        <v>42466</v>
      </c>
      <c r="J3217">
        <v>3198</v>
      </c>
      <c r="K3217">
        <v>275031.55069531122</v>
      </c>
      <c r="L3217">
        <v>37.675554889765813</v>
      </c>
      <c r="M3217">
        <v>275069.226250201</v>
      </c>
    </row>
    <row r="3218" spans="2:13" x14ac:dyDescent="0.25">
      <c r="B3218" s="13">
        <v>42467</v>
      </c>
      <c r="C3218">
        <v>3199</v>
      </c>
      <c r="D3218" s="19">
        <f t="shared" si="147"/>
        <v>275069.2262502911</v>
      </c>
      <c r="E3218" s="19">
        <f t="shared" si="148"/>
        <v>37.680715924697417</v>
      </c>
      <c r="F3218" s="19">
        <f t="shared" si="149"/>
        <v>275106.90696621581</v>
      </c>
      <c r="I3218" s="13">
        <v>42467</v>
      </c>
      <c r="J3218">
        <v>3199</v>
      </c>
      <c r="K3218">
        <v>275069.22625020094</v>
      </c>
      <c r="L3218">
        <v>37.680715924682211</v>
      </c>
      <c r="M3218">
        <v>275106.90696612565</v>
      </c>
    </row>
    <row r="3219" spans="2:13" x14ac:dyDescent="0.25">
      <c r="B3219" s="13">
        <v>42468</v>
      </c>
      <c r="C3219">
        <v>3200</v>
      </c>
      <c r="D3219" s="19">
        <f t="shared" si="147"/>
        <v>275106.90696621581</v>
      </c>
      <c r="E3219" s="19">
        <f t="shared" si="148"/>
        <v>37.68587766660491</v>
      </c>
      <c r="F3219" s="19">
        <f t="shared" si="149"/>
        <v>275144.59284388239</v>
      </c>
      <c r="I3219" s="13">
        <v>42468</v>
      </c>
      <c r="J3219">
        <v>3200</v>
      </c>
      <c r="K3219">
        <v>275106.90696612559</v>
      </c>
      <c r="L3219">
        <v>37.685877666589697</v>
      </c>
      <c r="M3219">
        <v>275144.59284379217</v>
      </c>
    </row>
    <row r="3220" spans="2:13" x14ac:dyDescent="0.25">
      <c r="B3220" s="13">
        <v>42469</v>
      </c>
      <c r="C3220">
        <v>3201</v>
      </c>
      <c r="D3220" s="19">
        <f t="shared" si="147"/>
        <v>275144.59284388239</v>
      </c>
      <c r="E3220" s="19">
        <f t="shared" si="148"/>
        <v>37.69104011560033</v>
      </c>
      <c r="F3220" s="19">
        <f t="shared" si="149"/>
        <v>275182.283883998</v>
      </c>
      <c r="I3220" s="13">
        <v>42469</v>
      </c>
      <c r="J3220">
        <v>3201</v>
      </c>
      <c r="K3220">
        <v>275144.59284379211</v>
      </c>
      <c r="L3220">
        <v>37.691040115585118</v>
      </c>
      <c r="M3220">
        <v>275182.28388390772</v>
      </c>
    </row>
    <row r="3221" spans="2:13" x14ac:dyDescent="0.25">
      <c r="B3221" s="13">
        <v>42470</v>
      </c>
      <c r="C3221">
        <v>3202</v>
      </c>
      <c r="D3221" s="19">
        <f t="shared" ref="D3221:D3284" si="150">F3220</f>
        <v>275182.283883998</v>
      </c>
      <c r="E3221" s="19">
        <f t="shared" ref="E3221:E3284" si="151">D3221*_nPIR</f>
        <v>37.696203271780554</v>
      </c>
      <c r="F3221" s="19">
        <f t="shared" si="149"/>
        <v>275219.9800872698</v>
      </c>
      <c r="I3221" s="13">
        <v>42470</v>
      </c>
      <c r="J3221">
        <v>3202</v>
      </c>
      <c r="K3221">
        <v>275182.28388390766</v>
      </c>
      <c r="L3221">
        <v>37.696203271765327</v>
      </c>
      <c r="M3221">
        <v>275219.9800871794</v>
      </c>
    </row>
    <row r="3222" spans="2:13" x14ac:dyDescent="0.25">
      <c r="B3222" s="13">
        <v>42471</v>
      </c>
      <c r="C3222">
        <v>3203</v>
      </c>
      <c r="D3222" s="19">
        <f t="shared" si="150"/>
        <v>275219.9800872698</v>
      </c>
      <c r="E3222" s="19">
        <f t="shared" si="151"/>
        <v>37.701367135242442</v>
      </c>
      <c r="F3222" s="19">
        <f t="shared" ref="F3222:F3285" si="152">D3222+E3222</f>
        <v>275257.68145440501</v>
      </c>
      <c r="I3222" s="13">
        <v>42471</v>
      </c>
      <c r="J3222">
        <v>3203</v>
      </c>
      <c r="K3222">
        <v>275219.9800871794</v>
      </c>
      <c r="L3222">
        <v>37.701367135227215</v>
      </c>
      <c r="M3222">
        <v>275257.68145431462</v>
      </c>
    </row>
    <row r="3223" spans="2:13" x14ac:dyDescent="0.25">
      <c r="B3223" s="13">
        <v>42472</v>
      </c>
      <c r="C3223">
        <v>3204</v>
      </c>
      <c r="D3223" s="19">
        <f t="shared" si="150"/>
        <v>275257.68145440501</v>
      </c>
      <c r="E3223" s="19">
        <f t="shared" si="151"/>
        <v>37.706531706082885</v>
      </c>
      <c r="F3223" s="19">
        <f t="shared" si="152"/>
        <v>275295.38798611111</v>
      </c>
      <c r="I3223" s="13">
        <v>42472</v>
      </c>
      <c r="J3223">
        <v>3204</v>
      </c>
      <c r="K3223">
        <v>275257.68145431468</v>
      </c>
      <c r="L3223">
        <v>37.706531706067643</v>
      </c>
      <c r="M3223">
        <v>275295.38798602077</v>
      </c>
    </row>
    <row r="3224" spans="2:13" x14ac:dyDescent="0.25">
      <c r="B3224" s="13">
        <v>42473</v>
      </c>
      <c r="C3224">
        <v>3205</v>
      </c>
      <c r="D3224" s="19">
        <f t="shared" si="150"/>
        <v>275295.38798611111</v>
      </c>
      <c r="E3224" s="19">
        <f t="shared" si="151"/>
        <v>37.711696984398785</v>
      </c>
      <c r="F3224" s="19">
        <f t="shared" si="152"/>
        <v>275333.09968309553</v>
      </c>
      <c r="I3224" s="13">
        <v>42473</v>
      </c>
      <c r="J3224">
        <v>3205</v>
      </c>
      <c r="K3224">
        <v>275295.38798602071</v>
      </c>
      <c r="L3224">
        <v>37.711696984383543</v>
      </c>
      <c r="M3224">
        <v>275333.09968300507</v>
      </c>
    </row>
    <row r="3225" spans="2:13" x14ac:dyDescent="0.25">
      <c r="B3225" s="13">
        <v>42474</v>
      </c>
      <c r="C3225">
        <v>3206</v>
      </c>
      <c r="D3225" s="19">
        <f t="shared" si="150"/>
        <v>275333.09968309553</v>
      </c>
      <c r="E3225" s="19">
        <f t="shared" si="151"/>
        <v>37.71686297028706</v>
      </c>
      <c r="F3225" s="19">
        <f t="shared" si="152"/>
        <v>275370.81654606579</v>
      </c>
      <c r="I3225" s="13">
        <v>42474</v>
      </c>
      <c r="J3225">
        <v>3206</v>
      </c>
      <c r="K3225">
        <v>275333.09968300501</v>
      </c>
      <c r="L3225">
        <v>37.716862970271812</v>
      </c>
      <c r="M3225">
        <v>275370.81654597528</v>
      </c>
    </row>
    <row r="3226" spans="2:13" x14ac:dyDescent="0.25">
      <c r="B3226" s="13">
        <v>42475</v>
      </c>
      <c r="C3226">
        <v>3207</v>
      </c>
      <c r="D3226" s="19">
        <f t="shared" si="150"/>
        <v>275370.81654606579</v>
      </c>
      <c r="E3226" s="19">
        <f t="shared" si="151"/>
        <v>37.722029663844637</v>
      </c>
      <c r="F3226" s="19">
        <f t="shared" si="152"/>
        <v>275408.53857572965</v>
      </c>
      <c r="I3226" s="13">
        <v>42475</v>
      </c>
      <c r="J3226">
        <v>3207</v>
      </c>
      <c r="K3226">
        <v>275370.81654597534</v>
      </c>
      <c r="L3226">
        <v>37.722029663829382</v>
      </c>
      <c r="M3226">
        <v>275408.53857563919</v>
      </c>
    </row>
    <row r="3227" spans="2:13" x14ac:dyDescent="0.25">
      <c r="B3227" s="13">
        <v>42476</v>
      </c>
      <c r="C3227">
        <v>3208</v>
      </c>
      <c r="D3227" s="19">
        <f t="shared" si="150"/>
        <v>275408.53857572965</v>
      </c>
      <c r="E3227" s="19">
        <f t="shared" si="151"/>
        <v>37.727197065168447</v>
      </c>
      <c r="F3227" s="19">
        <f t="shared" si="152"/>
        <v>275446.26577279484</v>
      </c>
      <c r="I3227" s="13">
        <v>42476</v>
      </c>
      <c r="J3227">
        <v>3208</v>
      </c>
      <c r="K3227">
        <v>275408.53857563919</v>
      </c>
      <c r="L3227">
        <v>37.727197065153199</v>
      </c>
      <c r="M3227">
        <v>275446.26577270433</v>
      </c>
    </row>
    <row r="3228" spans="2:13" x14ac:dyDescent="0.25">
      <c r="B3228" s="13">
        <v>42477</v>
      </c>
      <c r="C3228">
        <v>3209</v>
      </c>
      <c r="D3228" s="19">
        <f t="shared" si="150"/>
        <v>275446.26577279484</v>
      </c>
      <c r="E3228" s="19">
        <f t="shared" si="151"/>
        <v>37.732365174355465</v>
      </c>
      <c r="F3228" s="19">
        <f t="shared" si="152"/>
        <v>275483.99813796917</v>
      </c>
      <c r="I3228" s="13">
        <v>42477</v>
      </c>
      <c r="J3228">
        <v>3209</v>
      </c>
      <c r="K3228">
        <v>275446.26577270421</v>
      </c>
      <c r="L3228">
        <v>37.732365174340195</v>
      </c>
      <c r="M3228">
        <v>275483.99813787855</v>
      </c>
    </row>
    <row r="3229" spans="2:13" x14ac:dyDescent="0.25">
      <c r="B3229" s="13">
        <v>42478</v>
      </c>
      <c r="C3229">
        <v>3210</v>
      </c>
      <c r="D3229" s="19">
        <f t="shared" si="150"/>
        <v>275483.99813796917</v>
      </c>
      <c r="E3229" s="19">
        <f t="shared" si="151"/>
        <v>37.73753399150263</v>
      </c>
      <c r="F3229" s="19">
        <f t="shared" si="152"/>
        <v>275521.73567196069</v>
      </c>
      <c r="I3229" s="13">
        <v>42478</v>
      </c>
      <c r="J3229">
        <v>3210</v>
      </c>
      <c r="K3229">
        <v>275483.99813787855</v>
      </c>
      <c r="L3229">
        <v>37.737533991487361</v>
      </c>
      <c r="M3229">
        <v>275521.73567187006</v>
      </c>
    </row>
    <row r="3230" spans="2:13" x14ac:dyDescent="0.25">
      <c r="B3230" s="13">
        <v>42479</v>
      </c>
      <c r="C3230">
        <v>3211</v>
      </c>
      <c r="D3230" s="19">
        <f t="shared" si="150"/>
        <v>275521.73567196069</v>
      </c>
      <c r="E3230" s="19">
        <f t="shared" si="151"/>
        <v>37.742703516706946</v>
      </c>
      <c r="F3230" s="19">
        <f t="shared" si="152"/>
        <v>275559.47837547743</v>
      </c>
      <c r="I3230" s="13">
        <v>42479</v>
      </c>
      <c r="J3230">
        <v>3211</v>
      </c>
      <c r="K3230">
        <v>275521.73567186994</v>
      </c>
      <c r="L3230">
        <v>37.74270351669167</v>
      </c>
      <c r="M3230">
        <v>275559.47837538662</v>
      </c>
    </row>
    <row r="3231" spans="2:13" x14ac:dyDescent="0.25">
      <c r="B3231" s="13">
        <v>42480</v>
      </c>
      <c r="C3231">
        <v>3212</v>
      </c>
      <c r="D3231" s="19">
        <f t="shared" si="150"/>
        <v>275559.47837547743</v>
      </c>
      <c r="E3231" s="19">
        <f t="shared" si="151"/>
        <v>37.747873750065402</v>
      </c>
      <c r="F3231" s="19">
        <f t="shared" si="152"/>
        <v>275597.22624922747</v>
      </c>
      <c r="I3231" s="13">
        <v>42480</v>
      </c>
      <c r="J3231">
        <v>3212</v>
      </c>
      <c r="K3231">
        <v>275559.47837538668</v>
      </c>
      <c r="L3231">
        <v>37.747873750050118</v>
      </c>
      <c r="M3231">
        <v>275597.22624913673</v>
      </c>
    </row>
    <row r="3232" spans="2:13" x14ac:dyDescent="0.25">
      <c r="B3232" s="13">
        <v>42481</v>
      </c>
      <c r="C3232">
        <v>3213</v>
      </c>
      <c r="D3232" s="19">
        <f t="shared" si="150"/>
        <v>275597.22624922747</v>
      </c>
      <c r="E3232" s="19">
        <f t="shared" si="151"/>
        <v>37.753044691675001</v>
      </c>
      <c r="F3232" s="19">
        <f t="shared" si="152"/>
        <v>275634.97929391917</v>
      </c>
      <c r="I3232" s="13">
        <v>42481</v>
      </c>
      <c r="J3232">
        <v>3213</v>
      </c>
      <c r="K3232">
        <v>275597.22624913661</v>
      </c>
      <c r="L3232">
        <v>37.75304469165971</v>
      </c>
      <c r="M3232">
        <v>275634.97929382825</v>
      </c>
    </row>
    <row r="3233" spans="2:13" x14ac:dyDescent="0.25">
      <c r="B3233" s="13">
        <v>42482</v>
      </c>
      <c r="C3233">
        <v>3214</v>
      </c>
      <c r="D3233" s="19">
        <f t="shared" si="150"/>
        <v>275634.97929391917</v>
      </c>
      <c r="E3233" s="19">
        <f t="shared" si="151"/>
        <v>37.758216341632767</v>
      </c>
      <c r="F3233" s="19">
        <f t="shared" si="152"/>
        <v>275672.73751026078</v>
      </c>
      <c r="I3233" s="13">
        <v>42482</v>
      </c>
      <c r="J3233">
        <v>3214</v>
      </c>
      <c r="K3233">
        <v>275634.97929382831</v>
      </c>
      <c r="L3233">
        <v>37.758216341617469</v>
      </c>
      <c r="M3233">
        <v>275672.73751016991</v>
      </c>
    </row>
    <row r="3234" spans="2:13" x14ac:dyDescent="0.25">
      <c r="B3234" s="13">
        <v>42483</v>
      </c>
      <c r="C3234">
        <v>3215</v>
      </c>
      <c r="D3234" s="19">
        <f t="shared" si="150"/>
        <v>275672.73751026078</v>
      </c>
      <c r="E3234" s="19">
        <f t="shared" si="151"/>
        <v>37.763388700035726</v>
      </c>
      <c r="F3234" s="19">
        <f t="shared" si="152"/>
        <v>275710.5008989608</v>
      </c>
      <c r="I3234" s="13">
        <v>42483</v>
      </c>
      <c r="J3234">
        <v>3215</v>
      </c>
      <c r="K3234">
        <v>275672.73751016991</v>
      </c>
      <c r="L3234">
        <v>37.763388700020428</v>
      </c>
      <c r="M3234">
        <v>275710.50089886994</v>
      </c>
    </row>
    <row r="3235" spans="2:13" x14ac:dyDescent="0.25">
      <c r="B3235" s="13">
        <v>42484</v>
      </c>
      <c r="C3235">
        <v>3216</v>
      </c>
      <c r="D3235" s="19">
        <f t="shared" si="150"/>
        <v>275710.5008989608</v>
      </c>
      <c r="E3235" s="19">
        <f t="shared" si="151"/>
        <v>37.768561766980937</v>
      </c>
      <c r="F3235" s="19">
        <f t="shared" si="152"/>
        <v>275748.26946072781</v>
      </c>
      <c r="I3235" s="13">
        <v>42484</v>
      </c>
      <c r="J3235">
        <v>3216</v>
      </c>
      <c r="K3235">
        <v>275710.50089886988</v>
      </c>
      <c r="L3235">
        <v>37.768561766965625</v>
      </c>
      <c r="M3235">
        <v>275748.26946063683</v>
      </c>
    </row>
    <row r="3236" spans="2:13" x14ac:dyDescent="0.25">
      <c r="B3236" s="13">
        <v>42485</v>
      </c>
      <c r="C3236">
        <v>3217</v>
      </c>
      <c r="D3236" s="19">
        <f t="shared" si="150"/>
        <v>275748.26946072781</v>
      </c>
      <c r="E3236" s="19">
        <f t="shared" si="151"/>
        <v>37.773735542565461</v>
      </c>
      <c r="F3236" s="19">
        <f t="shared" si="152"/>
        <v>275786.04319627036</v>
      </c>
      <c r="I3236" s="13">
        <v>42485</v>
      </c>
      <c r="J3236">
        <v>3217</v>
      </c>
      <c r="K3236">
        <v>275748.26946063683</v>
      </c>
      <c r="L3236">
        <v>37.773735542550149</v>
      </c>
      <c r="M3236">
        <v>275786.04319617938</v>
      </c>
    </row>
    <row r="3237" spans="2:13" x14ac:dyDescent="0.25">
      <c r="B3237" s="13">
        <v>42486</v>
      </c>
      <c r="C3237">
        <v>3218</v>
      </c>
      <c r="D3237" s="19">
        <f t="shared" si="150"/>
        <v>275786.04319627036</v>
      </c>
      <c r="E3237" s="19">
        <f t="shared" si="151"/>
        <v>37.778910026886358</v>
      </c>
      <c r="F3237" s="19">
        <f t="shared" si="152"/>
        <v>275823.82210629724</v>
      </c>
      <c r="I3237" s="13">
        <v>42486</v>
      </c>
      <c r="J3237">
        <v>3218</v>
      </c>
      <c r="K3237">
        <v>275786.04319617938</v>
      </c>
      <c r="L3237">
        <v>37.778910026871031</v>
      </c>
      <c r="M3237">
        <v>275823.82210620627</v>
      </c>
    </row>
    <row r="3238" spans="2:13" x14ac:dyDescent="0.25">
      <c r="B3238" s="13">
        <v>42487</v>
      </c>
      <c r="C3238">
        <v>3219</v>
      </c>
      <c r="D3238" s="19">
        <f t="shared" si="150"/>
        <v>275823.82210629724</v>
      </c>
      <c r="E3238" s="19">
        <f t="shared" si="151"/>
        <v>37.784085220040723</v>
      </c>
      <c r="F3238" s="19">
        <f t="shared" si="152"/>
        <v>275861.60619151726</v>
      </c>
      <c r="I3238" s="13">
        <v>42487</v>
      </c>
      <c r="J3238">
        <v>3219</v>
      </c>
      <c r="K3238">
        <v>275823.82210620615</v>
      </c>
      <c r="L3238">
        <v>37.784085220025396</v>
      </c>
      <c r="M3238">
        <v>275861.60619142617</v>
      </c>
    </row>
    <row r="3239" spans="2:13" x14ac:dyDescent="0.25">
      <c r="B3239" s="13">
        <v>42488</v>
      </c>
      <c r="C3239">
        <v>3220</v>
      </c>
      <c r="D3239" s="19">
        <f t="shared" si="150"/>
        <v>275861.60619151726</v>
      </c>
      <c r="E3239" s="19">
        <f t="shared" si="151"/>
        <v>37.789261122125659</v>
      </c>
      <c r="F3239" s="19">
        <f t="shared" si="152"/>
        <v>275899.39545263938</v>
      </c>
      <c r="I3239" s="13">
        <v>42488</v>
      </c>
      <c r="J3239">
        <v>3220</v>
      </c>
      <c r="K3239">
        <v>275861.60619142628</v>
      </c>
      <c r="L3239">
        <v>37.789261122110325</v>
      </c>
      <c r="M3239">
        <v>275899.3954525484</v>
      </c>
    </row>
    <row r="3240" spans="2:13" x14ac:dyDescent="0.25">
      <c r="B3240" s="13">
        <v>42489</v>
      </c>
      <c r="C3240">
        <v>3221</v>
      </c>
      <c r="D3240" s="19">
        <f t="shared" si="150"/>
        <v>275899.39545263938</v>
      </c>
      <c r="E3240" s="19">
        <f t="shared" si="151"/>
        <v>37.794437733238276</v>
      </c>
      <c r="F3240" s="19">
        <f t="shared" si="152"/>
        <v>275937.18989037263</v>
      </c>
      <c r="I3240" s="13">
        <v>42489</v>
      </c>
      <c r="J3240">
        <v>3221</v>
      </c>
      <c r="K3240">
        <v>275899.39545254828</v>
      </c>
      <c r="L3240">
        <v>37.794437733222942</v>
      </c>
      <c r="M3240">
        <v>275937.18989028153</v>
      </c>
    </row>
    <row r="3241" spans="2:13" x14ac:dyDescent="0.25">
      <c r="B3241" s="13">
        <v>42490</v>
      </c>
      <c r="C3241">
        <v>3222</v>
      </c>
      <c r="D3241" s="19">
        <f t="shared" si="150"/>
        <v>275937.18989037263</v>
      </c>
      <c r="E3241" s="19">
        <f t="shared" si="151"/>
        <v>37.799615053475705</v>
      </c>
      <c r="F3241" s="19">
        <f t="shared" si="152"/>
        <v>275974.98950542609</v>
      </c>
      <c r="I3241" s="13">
        <v>42490</v>
      </c>
      <c r="J3241">
        <v>3222</v>
      </c>
      <c r="K3241">
        <v>275937.18989028147</v>
      </c>
      <c r="L3241">
        <v>37.799615053460357</v>
      </c>
      <c r="M3241">
        <v>275974.98950533493</v>
      </c>
    </row>
    <row r="3242" spans="2:13" x14ac:dyDescent="0.25">
      <c r="B3242" s="13">
        <v>42491</v>
      </c>
      <c r="C3242">
        <v>3223</v>
      </c>
      <c r="D3242" s="19">
        <f t="shared" si="150"/>
        <v>275974.98950542609</v>
      </c>
      <c r="E3242" s="19">
        <f t="shared" si="151"/>
        <v>37.804793082935085</v>
      </c>
      <c r="F3242" s="19">
        <f t="shared" si="152"/>
        <v>276012.79429850902</v>
      </c>
      <c r="I3242" s="13">
        <v>42491</v>
      </c>
      <c r="J3242">
        <v>3223</v>
      </c>
      <c r="K3242">
        <v>275974.98950533493</v>
      </c>
      <c r="L3242">
        <v>37.804793082919737</v>
      </c>
      <c r="M3242">
        <v>276012.79429841787</v>
      </c>
    </row>
    <row r="3243" spans="2:13" x14ac:dyDescent="0.25">
      <c r="B3243" s="13">
        <v>42492</v>
      </c>
      <c r="C3243">
        <v>3224</v>
      </c>
      <c r="D3243" s="19">
        <f t="shared" si="150"/>
        <v>276012.79429850902</v>
      </c>
      <c r="E3243" s="19">
        <f t="shared" si="151"/>
        <v>37.809971821713567</v>
      </c>
      <c r="F3243" s="19">
        <f t="shared" si="152"/>
        <v>276050.60427033075</v>
      </c>
      <c r="I3243" s="13">
        <v>42492</v>
      </c>
      <c r="J3243">
        <v>3224</v>
      </c>
      <c r="K3243">
        <v>276012.79429841787</v>
      </c>
      <c r="L3243">
        <v>37.809971821698213</v>
      </c>
      <c r="M3243">
        <v>276050.60427023959</v>
      </c>
    </row>
    <row r="3244" spans="2:13" x14ac:dyDescent="0.25">
      <c r="B3244" s="13">
        <v>42493</v>
      </c>
      <c r="C3244">
        <v>3225</v>
      </c>
      <c r="D3244" s="19">
        <f t="shared" si="150"/>
        <v>276050.60427033075</v>
      </c>
      <c r="E3244" s="19">
        <f t="shared" si="151"/>
        <v>37.815151269908327</v>
      </c>
      <c r="F3244" s="19">
        <f t="shared" si="152"/>
        <v>276088.41942160064</v>
      </c>
      <c r="I3244" s="13">
        <v>42493</v>
      </c>
      <c r="J3244">
        <v>3225</v>
      </c>
      <c r="K3244">
        <v>276050.60427023948</v>
      </c>
      <c r="L3244">
        <v>37.815151269892972</v>
      </c>
      <c r="M3244">
        <v>276088.41942150937</v>
      </c>
    </row>
    <row r="3245" spans="2:13" x14ac:dyDescent="0.25">
      <c r="B3245" s="13">
        <v>42494</v>
      </c>
      <c r="C3245">
        <v>3226</v>
      </c>
      <c r="D3245" s="19">
        <f t="shared" si="150"/>
        <v>276088.41942160064</v>
      </c>
      <c r="E3245" s="19">
        <f t="shared" si="151"/>
        <v>37.82033142761653</v>
      </c>
      <c r="F3245" s="19">
        <f t="shared" si="152"/>
        <v>276126.23975302826</v>
      </c>
      <c r="I3245" s="13">
        <v>42494</v>
      </c>
      <c r="J3245">
        <v>3226</v>
      </c>
      <c r="K3245">
        <v>276088.41942150937</v>
      </c>
      <c r="L3245">
        <v>37.820331427601175</v>
      </c>
      <c r="M3245">
        <v>276126.23975293699</v>
      </c>
    </row>
    <row r="3246" spans="2:13" x14ac:dyDescent="0.25">
      <c r="B3246" s="13">
        <v>42495</v>
      </c>
      <c r="C3246">
        <v>3227</v>
      </c>
      <c r="D3246" s="19">
        <f t="shared" si="150"/>
        <v>276126.23975302826</v>
      </c>
      <c r="E3246" s="19">
        <f t="shared" si="151"/>
        <v>37.825512294935386</v>
      </c>
      <c r="F3246" s="19">
        <f t="shared" si="152"/>
        <v>276164.06526532321</v>
      </c>
      <c r="I3246" s="13">
        <v>42495</v>
      </c>
      <c r="J3246">
        <v>3227</v>
      </c>
      <c r="K3246">
        <v>276126.23975293699</v>
      </c>
      <c r="L3246">
        <v>37.82551229492001</v>
      </c>
      <c r="M3246">
        <v>276164.06526523194</v>
      </c>
    </row>
    <row r="3247" spans="2:13" x14ac:dyDescent="0.25">
      <c r="B3247" s="13">
        <v>42496</v>
      </c>
      <c r="C3247">
        <v>3228</v>
      </c>
      <c r="D3247" s="19">
        <f t="shared" si="150"/>
        <v>276164.06526532321</v>
      </c>
      <c r="E3247" s="19">
        <f t="shared" si="151"/>
        <v>37.83069387196209</v>
      </c>
      <c r="F3247" s="19">
        <f t="shared" si="152"/>
        <v>276201.89595919516</v>
      </c>
      <c r="I3247" s="13">
        <v>42496</v>
      </c>
      <c r="J3247">
        <v>3228</v>
      </c>
      <c r="K3247">
        <v>276164.06526523188</v>
      </c>
      <c r="L3247">
        <v>37.830693871946707</v>
      </c>
      <c r="M3247">
        <v>276201.89595910383</v>
      </c>
    </row>
    <row r="3248" spans="2:13" x14ac:dyDescent="0.25">
      <c r="B3248" s="13">
        <v>42497</v>
      </c>
      <c r="C3248">
        <v>3229</v>
      </c>
      <c r="D3248" s="19">
        <f t="shared" si="150"/>
        <v>276201.89595919516</v>
      </c>
      <c r="E3248" s="19">
        <f t="shared" si="151"/>
        <v>37.835876158793859</v>
      </c>
      <c r="F3248" s="19">
        <f t="shared" si="152"/>
        <v>276239.73183535394</v>
      </c>
      <c r="I3248" s="13">
        <v>42497</v>
      </c>
      <c r="J3248">
        <v>3229</v>
      </c>
      <c r="K3248">
        <v>276201.89595910377</v>
      </c>
      <c r="L3248">
        <v>37.835876158778483</v>
      </c>
      <c r="M3248">
        <v>276239.73183526256</v>
      </c>
    </row>
    <row r="3249" spans="2:13" x14ac:dyDescent="0.25">
      <c r="B3249" s="13">
        <v>42498</v>
      </c>
      <c r="C3249">
        <v>3230</v>
      </c>
      <c r="D3249" s="19">
        <f t="shared" si="150"/>
        <v>276239.73183535394</v>
      </c>
      <c r="E3249" s="19">
        <f t="shared" si="151"/>
        <v>37.841059155527944</v>
      </c>
      <c r="F3249" s="19">
        <f t="shared" si="152"/>
        <v>276277.57289450947</v>
      </c>
      <c r="I3249" s="13">
        <v>42498</v>
      </c>
      <c r="J3249">
        <v>3230</v>
      </c>
      <c r="K3249">
        <v>276239.7318352625</v>
      </c>
      <c r="L3249">
        <v>37.841059155512554</v>
      </c>
      <c r="M3249">
        <v>276277.57289441803</v>
      </c>
    </row>
    <row r="3250" spans="2:13" x14ac:dyDescent="0.25">
      <c r="B3250" s="13">
        <v>42499</v>
      </c>
      <c r="C3250">
        <v>3231</v>
      </c>
      <c r="D3250" s="19">
        <f t="shared" si="150"/>
        <v>276277.57289450947</v>
      </c>
      <c r="E3250" s="19">
        <f t="shared" si="151"/>
        <v>37.846242862261576</v>
      </c>
      <c r="F3250" s="19">
        <f t="shared" si="152"/>
        <v>276315.41913737176</v>
      </c>
      <c r="I3250" s="13">
        <v>42499</v>
      </c>
      <c r="J3250">
        <v>3231</v>
      </c>
      <c r="K3250">
        <v>276277.57289441803</v>
      </c>
      <c r="L3250">
        <v>37.846242862246179</v>
      </c>
      <c r="M3250">
        <v>276315.41913728026</v>
      </c>
    </row>
    <row r="3251" spans="2:13" x14ac:dyDescent="0.25">
      <c r="B3251" s="13">
        <v>42500</v>
      </c>
      <c r="C3251">
        <v>3232</v>
      </c>
      <c r="D3251" s="19">
        <f t="shared" si="150"/>
        <v>276315.41913737176</v>
      </c>
      <c r="E3251" s="19">
        <f t="shared" si="151"/>
        <v>37.851427279092029</v>
      </c>
      <c r="F3251" s="19">
        <f t="shared" si="152"/>
        <v>276353.27056465083</v>
      </c>
      <c r="I3251" s="13">
        <v>42500</v>
      </c>
      <c r="J3251">
        <v>3232</v>
      </c>
      <c r="K3251">
        <v>276315.41913728026</v>
      </c>
      <c r="L3251">
        <v>37.851427279076631</v>
      </c>
      <c r="M3251">
        <v>276353.27056455932</v>
      </c>
    </row>
    <row r="3252" spans="2:13" x14ac:dyDescent="0.25">
      <c r="B3252" s="13">
        <v>42501</v>
      </c>
      <c r="C3252">
        <v>3233</v>
      </c>
      <c r="D3252" s="19">
        <f t="shared" si="150"/>
        <v>276353.27056465083</v>
      </c>
      <c r="E3252" s="19">
        <f t="shared" si="151"/>
        <v>37.856612406116554</v>
      </c>
      <c r="F3252" s="19">
        <f t="shared" si="152"/>
        <v>276391.12717705691</v>
      </c>
      <c r="I3252" s="13">
        <v>42501</v>
      </c>
      <c r="J3252">
        <v>3233</v>
      </c>
      <c r="K3252">
        <v>276353.27056455921</v>
      </c>
      <c r="L3252">
        <v>37.856612406101149</v>
      </c>
      <c r="M3252">
        <v>276391.1271769653</v>
      </c>
    </row>
    <row r="3253" spans="2:13" x14ac:dyDescent="0.25">
      <c r="B3253" s="13">
        <v>42502</v>
      </c>
      <c r="C3253">
        <v>3234</v>
      </c>
      <c r="D3253" s="19">
        <f t="shared" si="150"/>
        <v>276391.12717705691</v>
      </c>
      <c r="E3253" s="19">
        <f t="shared" si="151"/>
        <v>37.86179824343246</v>
      </c>
      <c r="F3253" s="19">
        <f t="shared" si="152"/>
        <v>276428.98897530034</v>
      </c>
      <c r="I3253" s="13">
        <v>42502</v>
      </c>
      <c r="J3253">
        <v>3234</v>
      </c>
      <c r="K3253">
        <v>276391.1271769653</v>
      </c>
      <c r="L3253">
        <v>37.861798243417063</v>
      </c>
      <c r="M3253">
        <v>276428.98897520872</v>
      </c>
    </row>
    <row r="3254" spans="2:13" x14ac:dyDescent="0.25">
      <c r="B3254" s="13">
        <v>42503</v>
      </c>
      <c r="C3254">
        <v>3235</v>
      </c>
      <c r="D3254" s="19">
        <f t="shared" si="150"/>
        <v>276428.98897530034</v>
      </c>
      <c r="E3254" s="19">
        <f t="shared" si="151"/>
        <v>37.866984791137035</v>
      </c>
      <c r="F3254" s="19">
        <f t="shared" si="152"/>
        <v>276466.85596009146</v>
      </c>
      <c r="I3254" s="13">
        <v>42503</v>
      </c>
      <c r="J3254">
        <v>3235</v>
      </c>
      <c r="K3254">
        <v>276428.98897520872</v>
      </c>
      <c r="L3254">
        <v>37.866984791121624</v>
      </c>
      <c r="M3254">
        <v>276466.85595999984</v>
      </c>
    </row>
    <row r="3255" spans="2:13" x14ac:dyDescent="0.25">
      <c r="B3255" s="13">
        <v>42504</v>
      </c>
      <c r="C3255">
        <v>3236</v>
      </c>
      <c r="D3255" s="19">
        <f t="shared" si="150"/>
        <v>276466.85596009146</v>
      </c>
      <c r="E3255" s="19">
        <f t="shared" si="151"/>
        <v>37.872172049327602</v>
      </c>
      <c r="F3255" s="19">
        <f t="shared" si="152"/>
        <v>276504.72813214076</v>
      </c>
      <c r="I3255" s="13">
        <v>42504</v>
      </c>
      <c r="J3255">
        <v>3236</v>
      </c>
      <c r="K3255">
        <v>276466.85595999984</v>
      </c>
      <c r="L3255">
        <v>37.872172049312184</v>
      </c>
      <c r="M3255">
        <v>276504.72813204915</v>
      </c>
    </row>
    <row r="3256" spans="2:13" x14ac:dyDescent="0.25">
      <c r="B3256" s="13">
        <v>42505</v>
      </c>
      <c r="C3256">
        <v>3237</v>
      </c>
      <c r="D3256" s="19">
        <f t="shared" si="150"/>
        <v>276504.72813214076</v>
      </c>
      <c r="E3256" s="19">
        <f t="shared" si="151"/>
        <v>37.877360018101477</v>
      </c>
      <c r="F3256" s="19">
        <f t="shared" si="152"/>
        <v>276542.60549215885</v>
      </c>
      <c r="I3256" s="13">
        <v>42505</v>
      </c>
      <c r="J3256">
        <v>3237</v>
      </c>
      <c r="K3256">
        <v>276504.72813204909</v>
      </c>
      <c r="L3256">
        <v>37.877360018086065</v>
      </c>
      <c r="M3256">
        <v>276542.60549206717</v>
      </c>
    </row>
    <row r="3257" spans="2:13" x14ac:dyDescent="0.25">
      <c r="B3257" s="13">
        <v>42506</v>
      </c>
      <c r="C3257">
        <v>3238</v>
      </c>
      <c r="D3257" s="19">
        <f t="shared" si="150"/>
        <v>276542.60549215885</v>
      </c>
      <c r="E3257" s="19">
        <f t="shared" si="151"/>
        <v>37.882548697556011</v>
      </c>
      <c r="F3257" s="19">
        <f t="shared" si="152"/>
        <v>276580.48804085643</v>
      </c>
      <c r="I3257" s="13">
        <v>42506</v>
      </c>
      <c r="J3257">
        <v>3238</v>
      </c>
      <c r="K3257">
        <v>276542.60549206717</v>
      </c>
      <c r="L3257">
        <v>37.882548697540592</v>
      </c>
      <c r="M3257">
        <v>276580.4880407647</v>
      </c>
    </row>
    <row r="3258" spans="2:13" x14ac:dyDescent="0.25">
      <c r="B3258" s="13">
        <v>42507</v>
      </c>
      <c r="C3258">
        <v>3239</v>
      </c>
      <c r="D3258" s="19">
        <f t="shared" si="150"/>
        <v>276580.48804085643</v>
      </c>
      <c r="E3258" s="19">
        <f t="shared" si="151"/>
        <v>37.887738087788556</v>
      </c>
      <c r="F3258" s="19">
        <f t="shared" si="152"/>
        <v>276618.37577894423</v>
      </c>
      <c r="I3258" s="13">
        <v>42507</v>
      </c>
      <c r="J3258">
        <v>3239</v>
      </c>
      <c r="K3258">
        <v>276580.4880407647</v>
      </c>
      <c r="L3258">
        <v>37.88773808777313</v>
      </c>
      <c r="M3258">
        <v>276618.3757788525</v>
      </c>
    </row>
    <row r="3259" spans="2:13" x14ac:dyDescent="0.25">
      <c r="B3259" s="13">
        <v>42508</v>
      </c>
      <c r="C3259">
        <v>3240</v>
      </c>
      <c r="D3259" s="19">
        <f t="shared" si="150"/>
        <v>276618.37577894423</v>
      </c>
      <c r="E3259" s="19">
        <f t="shared" si="151"/>
        <v>37.892928188896477</v>
      </c>
      <c r="F3259" s="19">
        <f t="shared" si="152"/>
        <v>276656.26870713313</v>
      </c>
      <c r="I3259" s="13">
        <v>42508</v>
      </c>
      <c r="J3259">
        <v>3240</v>
      </c>
      <c r="K3259">
        <v>276618.37577885244</v>
      </c>
      <c r="L3259">
        <v>37.892928188881037</v>
      </c>
      <c r="M3259">
        <v>276656.26870704134</v>
      </c>
    </row>
    <row r="3260" spans="2:13" x14ac:dyDescent="0.25">
      <c r="B3260" s="13">
        <v>42509</v>
      </c>
      <c r="C3260">
        <v>3241</v>
      </c>
      <c r="D3260" s="19">
        <f t="shared" si="150"/>
        <v>276656.26870713313</v>
      </c>
      <c r="E3260" s="19">
        <f t="shared" si="151"/>
        <v>37.898119000977147</v>
      </c>
      <c r="F3260" s="19">
        <f t="shared" si="152"/>
        <v>276694.16682613408</v>
      </c>
      <c r="I3260" s="13">
        <v>42509</v>
      </c>
      <c r="J3260">
        <v>3241</v>
      </c>
      <c r="K3260">
        <v>276656.26870704122</v>
      </c>
      <c r="L3260">
        <v>37.898119000961699</v>
      </c>
      <c r="M3260">
        <v>276694.16682604217</v>
      </c>
    </row>
    <row r="3261" spans="2:13" x14ac:dyDescent="0.25">
      <c r="B3261" s="13">
        <v>42510</v>
      </c>
      <c r="C3261">
        <v>3242</v>
      </c>
      <c r="D3261" s="19">
        <f t="shared" si="150"/>
        <v>276694.16682613408</v>
      </c>
      <c r="E3261" s="19">
        <f t="shared" si="151"/>
        <v>37.90331052412796</v>
      </c>
      <c r="F3261" s="19">
        <f t="shared" si="152"/>
        <v>276732.07013665821</v>
      </c>
      <c r="I3261" s="13">
        <v>42510</v>
      </c>
      <c r="J3261">
        <v>3242</v>
      </c>
      <c r="K3261">
        <v>276694.16682604217</v>
      </c>
      <c r="L3261">
        <v>37.903310524112506</v>
      </c>
      <c r="M3261">
        <v>276732.0701365663</v>
      </c>
    </row>
    <row r="3262" spans="2:13" x14ac:dyDescent="0.25">
      <c r="B3262" s="13">
        <v>42511</v>
      </c>
      <c r="C3262">
        <v>3243</v>
      </c>
      <c r="D3262" s="19">
        <f t="shared" si="150"/>
        <v>276732.07013665821</v>
      </c>
      <c r="E3262" s="19">
        <f t="shared" si="151"/>
        <v>37.908502758446332</v>
      </c>
      <c r="F3262" s="19">
        <f t="shared" si="152"/>
        <v>276769.97863941663</v>
      </c>
      <c r="I3262" s="13">
        <v>42511</v>
      </c>
      <c r="J3262">
        <v>3243</v>
      </c>
      <c r="K3262">
        <v>276732.07013656636</v>
      </c>
      <c r="L3262">
        <v>37.908502758430885</v>
      </c>
      <c r="M3262">
        <v>276769.97863932478</v>
      </c>
    </row>
    <row r="3263" spans="2:13" x14ac:dyDescent="0.25">
      <c r="B3263" s="13">
        <v>42512</v>
      </c>
      <c r="C3263">
        <v>3244</v>
      </c>
      <c r="D3263" s="19">
        <f t="shared" si="150"/>
        <v>276769.97863941663</v>
      </c>
      <c r="E3263" s="19">
        <f t="shared" si="151"/>
        <v>37.913695704029678</v>
      </c>
      <c r="F3263" s="19">
        <f t="shared" si="152"/>
        <v>276807.89233512065</v>
      </c>
      <c r="I3263" s="13">
        <v>42512</v>
      </c>
      <c r="J3263">
        <v>3244</v>
      </c>
      <c r="K3263">
        <v>276769.97863932478</v>
      </c>
      <c r="L3263">
        <v>37.913695704014231</v>
      </c>
      <c r="M3263">
        <v>276807.8923350288</v>
      </c>
    </row>
    <row r="3264" spans="2:13" x14ac:dyDescent="0.25">
      <c r="B3264" s="13">
        <v>42513</v>
      </c>
      <c r="C3264">
        <v>3245</v>
      </c>
      <c r="D3264" s="19">
        <f t="shared" si="150"/>
        <v>276807.89233512065</v>
      </c>
      <c r="E3264" s="19">
        <f t="shared" si="151"/>
        <v>37.918889360975434</v>
      </c>
      <c r="F3264" s="19">
        <f t="shared" si="152"/>
        <v>276845.81122448161</v>
      </c>
      <c r="I3264" s="13">
        <v>42513</v>
      </c>
      <c r="J3264">
        <v>3245</v>
      </c>
      <c r="K3264">
        <v>276807.89233502868</v>
      </c>
      <c r="L3264">
        <v>37.918889360959973</v>
      </c>
      <c r="M3264">
        <v>276845.81122438965</v>
      </c>
    </row>
    <row r="3265" spans="2:13" x14ac:dyDescent="0.25">
      <c r="B3265" s="13">
        <v>42514</v>
      </c>
      <c r="C3265">
        <v>3246</v>
      </c>
      <c r="D3265" s="19">
        <f t="shared" si="150"/>
        <v>276845.81122448161</v>
      </c>
      <c r="E3265" s="19">
        <f t="shared" si="151"/>
        <v>37.924083729381046</v>
      </c>
      <c r="F3265" s="19">
        <f t="shared" si="152"/>
        <v>276883.73530821101</v>
      </c>
      <c r="I3265" s="13">
        <v>42514</v>
      </c>
      <c r="J3265">
        <v>3246</v>
      </c>
      <c r="K3265">
        <v>276845.8112243897</v>
      </c>
      <c r="L3265">
        <v>37.924083729365584</v>
      </c>
      <c r="M3265">
        <v>276883.7353081191</v>
      </c>
    </row>
    <row r="3266" spans="2:13" x14ac:dyDescent="0.25">
      <c r="B3266" s="13">
        <v>42515</v>
      </c>
      <c r="C3266">
        <v>3247</v>
      </c>
      <c r="D3266" s="19">
        <f t="shared" si="150"/>
        <v>276883.73530821101</v>
      </c>
      <c r="E3266" s="19">
        <f t="shared" si="151"/>
        <v>37.929278809343977</v>
      </c>
      <c r="F3266" s="19">
        <f t="shared" si="152"/>
        <v>276921.66458702035</v>
      </c>
      <c r="I3266" s="13">
        <v>42515</v>
      </c>
      <c r="J3266">
        <v>3247</v>
      </c>
      <c r="K3266">
        <v>276883.73530811898</v>
      </c>
      <c r="L3266">
        <v>37.929278809328501</v>
      </c>
      <c r="M3266">
        <v>276921.66458692832</v>
      </c>
    </row>
    <row r="3267" spans="2:13" x14ac:dyDescent="0.25">
      <c r="B3267" s="13">
        <v>42516</v>
      </c>
      <c r="C3267">
        <v>3248</v>
      </c>
      <c r="D3267" s="19">
        <f t="shared" si="150"/>
        <v>276921.66458702035</v>
      </c>
      <c r="E3267" s="19">
        <f t="shared" si="151"/>
        <v>37.9344746009617</v>
      </c>
      <c r="F3267" s="19">
        <f t="shared" si="152"/>
        <v>276959.59906162129</v>
      </c>
      <c r="I3267" s="13">
        <v>42516</v>
      </c>
      <c r="J3267">
        <v>3248</v>
      </c>
      <c r="K3267">
        <v>276921.66458692827</v>
      </c>
      <c r="L3267">
        <v>37.934474600946217</v>
      </c>
      <c r="M3267">
        <v>276959.59906152921</v>
      </c>
    </row>
    <row r="3268" spans="2:13" x14ac:dyDescent="0.25">
      <c r="B3268" s="13">
        <v>42517</v>
      </c>
      <c r="C3268">
        <v>3249</v>
      </c>
      <c r="D3268" s="19">
        <f t="shared" si="150"/>
        <v>276959.59906162129</v>
      </c>
      <c r="E3268" s="19">
        <f t="shared" si="151"/>
        <v>37.939671104331687</v>
      </c>
      <c r="F3268" s="19">
        <f t="shared" si="152"/>
        <v>276997.5387327256</v>
      </c>
      <c r="I3268" s="13">
        <v>42517</v>
      </c>
      <c r="J3268">
        <v>3249</v>
      </c>
      <c r="K3268">
        <v>276959.59906152921</v>
      </c>
      <c r="L3268">
        <v>37.939671104316211</v>
      </c>
      <c r="M3268">
        <v>276997.53873263352</v>
      </c>
    </row>
    <row r="3269" spans="2:13" x14ac:dyDescent="0.25">
      <c r="B3269" s="13">
        <v>42518</v>
      </c>
      <c r="C3269">
        <v>3250</v>
      </c>
      <c r="D3269" s="19">
        <f t="shared" si="150"/>
        <v>276997.5387327256</v>
      </c>
      <c r="E3269" s="19">
        <f t="shared" si="151"/>
        <v>37.94486831955146</v>
      </c>
      <c r="F3269" s="19">
        <f t="shared" si="152"/>
        <v>277035.48360104515</v>
      </c>
      <c r="I3269" s="13">
        <v>42518</v>
      </c>
      <c r="J3269">
        <v>3250</v>
      </c>
      <c r="K3269">
        <v>276997.53873263352</v>
      </c>
      <c r="L3269">
        <v>37.944868319535971</v>
      </c>
      <c r="M3269">
        <v>277035.48360095307</v>
      </c>
    </row>
    <row r="3270" spans="2:13" x14ac:dyDescent="0.25">
      <c r="B3270" s="13">
        <v>42519</v>
      </c>
      <c r="C3270">
        <v>3251</v>
      </c>
      <c r="D3270" s="19">
        <f t="shared" si="150"/>
        <v>277035.48360104515</v>
      </c>
      <c r="E3270" s="19">
        <f t="shared" si="151"/>
        <v>37.950066246718521</v>
      </c>
      <c r="F3270" s="19">
        <f t="shared" si="152"/>
        <v>277073.43366729189</v>
      </c>
      <c r="I3270" s="13">
        <v>42519</v>
      </c>
      <c r="J3270">
        <v>3251</v>
      </c>
      <c r="K3270">
        <v>277035.48360095295</v>
      </c>
      <c r="L3270">
        <v>37.950066246703024</v>
      </c>
      <c r="M3270">
        <v>277073.43366719963</v>
      </c>
    </row>
    <row r="3271" spans="2:13" x14ac:dyDescent="0.25">
      <c r="B3271" s="13">
        <v>42520</v>
      </c>
      <c r="C3271">
        <v>3252</v>
      </c>
      <c r="D3271" s="19">
        <f t="shared" si="150"/>
        <v>277073.43366729189</v>
      </c>
      <c r="E3271" s="19">
        <f t="shared" si="151"/>
        <v>37.955264885930397</v>
      </c>
      <c r="F3271" s="19">
        <f t="shared" si="152"/>
        <v>277111.3889321778</v>
      </c>
      <c r="I3271" s="13">
        <v>42520</v>
      </c>
      <c r="J3271">
        <v>3252</v>
      </c>
      <c r="K3271">
        <v>277073.43366719963</v>
      </c>
      <c r="L3271">
        <v>37.9552648859149</v>
      </c>
      <c r="M3271">
        <v>277111.38893208554</v>
      </c>
    </row>
    <row r="3272" spans="2:13" x14ac:dyDescent="0.25">
      <c r="B3272" s="13">
        <v>42521</v>
      </c>
      <c r="C3272">
        <v>3253</v>
      </c>
      <c r="D3272" s="19">
        <f t="shared" si="150"/>
        <v>277111.3889321778</v>
      </c>
      <c r="E3272" s="19">
        <f t="shared" si="151"/>
        <v>37.960464237284633</v>
      </c>
      <c r="F3272" s="19">
        <f t="shared" si="152"/>
        <v>277149.34939641505</v>
      </c>
      <c r="I3272" s="13">
        <v>42521</v>
      </c>
      <c r="J3272">
        <v>3253</v>
      </c>
      <c r="K3272">
        <v>277111.38893208554</v>
      </c>
      <c r="L3272">
        <v>37.960464237269136</v>
      </c>
      <c r="M3272">
        <v>277149.3493963228</v>
      </c>
    </row>
    <row r="3273" spans="2:13" x14ac:dyDescent="0.25">
      <c r="B3273" s="13">
        <v>42522</v>
      </c>
      <c r="C3273">
        <v>3254</v>
      </c>
      <c r="D3273" s="19">
        <f t="shared" si="150"/>
        <v>277149.34939641505</v>
      </c>
      <c r="E3273" s="19">
        <f t="shared" si="151"/>
        <v>37.965664300878778</v>
      </c>
      <c r="F3273" s="19">
        <f t="shared" si="152"/>
        <v>277187.31506071595</v>
      </c>
      <c r="I3273" s="13">
        <v>42522</v>
      </c>
      <c r="J3273">
        <v>3254</v>
      </c>
      <c r="K3273">
        <v>277149.3493963228</v>
      </c>
      <c r="L3273">
        <v>37.965664300863281</v>
      </c>
      <c r="M3273">
        <v>277187.31506062363</v>
      </c>
    </row>
    <row r="3274" spans="2:13" x14ac:dyDescent="0.25">
      <c r="B3274" s="13">
        <v>42523</v>
      </c>
      <c r="C3274">
        <v>3255</v>
      </c>
      <c r="D3274" s="19">
        <f t="shared" si="150"/>
        <v>277187.31506071595</v>
      </c>
      <c r="E3274" s="19">
        <f t="shared" si="151"/>
        <v>37.970865076810412</v>
      </c>
      <c r="F3274" s="19">
        <f t="shared" si="152"/>
        <v>277225.28592579276</v>
      </c>
      <c r="I3274" s="13">
        <v>42523</v>
      </c>
      <c r="J3274">
        <v>3255</v>
      </c>
      <c r="K3274">
        <v>277187.31506062357</v>
      </c>
      <c r="L3274">
        <v>37.970865076794901</v>
      </c>
      <c r="M3274">
        <v>277225.28592570039</v>
      </c>
    </row>
    <row r="3275" spans="2:13" x14ac:dyDescent="0.25">
      <c r="B3275" s="13">
        <v>42524</v>
      </c>
      <c r="C3275">
        <v>3256</v>
      </c>
      <c r="D3275" s="19">
        <f t="shared" si="150"/>
        <v>277225.28592579276</v>
      </c>
      <c r="E3275" s="19">
        <f t="shared" si="151"/>
        <v>37.976066565177092</v>
      </c>
      <c r="F3275" s="19">
        <f t="shared" si="152"/>
        <v>277263.26199235796</v>
      </c>
      <c r="I3275" s="13">
        <v>42524</v>
      </c>
      <c r="J3275">
        <v>3256</v>
      </c>
      <c r="K3275">
        <v>277225.28592570056</v>
      </c>
      <c r="L3275">
        <v>37.976066565161581</v>
      </c>
      <c r="M3275">
        <v>277263.2619922657</v>
      </c>
    </row>
    <row r="3276" spans="2:13" x14ac:dyDescent="0.25">
      <c r="B3276" s="13">
        <v>42525</v>
      </c>
      <c r="C3276">
        <v>3257</v>
      </c>
      <c r="D3276" s="19">
        <f t="shared" si="150"/>
        <v>277263.26199235796</v>
      </c>
      <c r="E3276" s="19">
        <f t="shared" si="151"/>
        <v>37.98126876607644</v>
      </c>
      <c r="F3276" s="19">
        <f t="shared" si="152"/>
        <v>277301.24326112407</v>
      </c>
      <c r="I3276" s="13">
        <v>42525</v>
      </c>
      <c r="J3276">
        <v>3257</v>
      </c>
      <c r="K3276">
        <v>277263.26199226553</v>
      </c>
      <c r="L3276">
        <v>37.981268766060914</v>
      </c>
      <c r="M3276">
        <v>277301.24326103157</v>
      </c>
    </row>
    <row r="3277" spans="2:13" x14ac:dyDescent="0.25">
      <c r="B3277" s="13">
        <v>42526</v>
      </c>
      <c r="C3277">
        <v>3258</v>
      </c>
      <c r="D3277" s="19">
        <f t="shared" si="150"/>
        <v>277301.24326112407</v>
      </c>
      <c r="E3277" s="19">
        <f t="shared" si="151"/>
        <v>37.986471679606041</v>
      </c>
      <c r="F3277" s="19">
        <f t="shared" si="152"/>
        <v>277339.22973280365</v>
      </c>
      <c r="I3277" s="13">
        <v>42526</v>
      </c>
      <c r="J3277">
        <v>3258</v>
      </c>
      <c r="K3277">
        <v>277301.24326103163</v>
      </c>
      <c r="L3277">
        <v>37.986471679590501</v>
      </c>
      <c r="M3277">
        <v>277339.22973271122</v>
      </c>
    </row>
    <row r="3278" spans="2:13" x14ac:dyDescent="0.25">
      <c r="B3278" s="13">
        <v>42527</v>
      </c>
      <c r="C3278">
        <v>3259</v>
      </c>
      <c r="D3278" s="19">
        <f t="shared" si="150"/>
        <v>277339.22973280365</v>
      </c>
      <c r="E3278" s="19">
        <f t="shared" si="151"/>
        <v>37.991675305863517</v>
      </c>
      <c r="F3278" s="19">
        <f t="shared" si="152"/>
        <v>277377.22140810953</v>
      </c>
      <c r="I3278" s="13">
        <v>42527</v>
      </c>
      <c r="J3278">
        <v>3259</v>
      </c>
      <c r="K3278">
        <v>277339.22973271122</v>
      </c>
      <c r="L3278">
        <v>37.991675305847977</v>
      </c>
      <c r="M3278">
        <v>277377.22140801704</v>
      </c>
    </row>
    <row r="3279" spans="2:13" x14ac:dyDescent="0.25">
      <c r="B3279" s="13">
        <v>42528</v>
      </c>
      <c r="C3279">
        <v>3260</v>
      </c>
      <c r="D3279" s="19">
        <f t="shared" si="150"/>
        <v>277377.22140810953</v>
      </c>
      <c r="E3279" s="19">
        <f t="shared" si="151"/>
        <v>37.996879644946517</v>
      </c>
      <c r="F3279" s="19">
        <f t="shared" si="152"/>
        <v>277415.21828775445</v>
      </c>
      <c r="I3279" s="13">
        <v>42528</v>
      </c>
      <c r="J3279">
        <v>3260</v>
      </c>
      <c r="K3279">
        <v>277377.22140801698</v>
      </c>
      <c r="L3279">
        <v>37.996879644930964</v>
      </c>
      <c r="M3279">
        <v>277415.2182876619</v>
      </c>
    </row>
    <row r="3280" spans="2:13" x14ac:dyDescent="0.25">
      <c r="B3280" s="13">
        <v>42529</v>
      </c>
      <c r="C3280">
        <v>3261</v>
      </c>
      <c r="D3280" s="19">
        <f t="shared" si="150"/>
        <v>277415.21828775445</v>
      </c>
      <c r="E3280" s="19">
        <f t="shared" si="151"/>
        <v>38.002084696952672</v>
      </c>
      <c r="F3280" s="19">
        <f t="shared" si="152"/>
        <v>277453.22037245141</v>
      </c>
      <c r="I3280" s="13">
        <v>42529</v>
      </c>
      <c r="J3280">
        <v>3261</v>
      </c>
      <c r="K3280">
        <v>277415.21828766185</v>
      </c>
      <c r="L3280">
        <v>38.002084696937118</v>
      </c>
      <c r="M3280">
        <v>277453.2203723588</v>
      </c>
    </row>
    <row r="3281" spans="2:13" x14ac:dyDescent="0.25">
      <c r="B3281" s="13">
        <v>42530</v>
      </c>
      <c r="C3281">
        <v>3262</v>
      </c>
      <c r="D3281" s="19">
        <f t="shared" si="150"/>
        <v>277453.22037245141</v>
      </c>
      <c r="E3281" s="19">
        <f t="shared" si="151"/>
        <v>38.00729046197965</v>
      </c>
      <c r="F3281" s="19">
        <f t="shared" si="152"/>
        <v>277491.22766291338</v>
      </c>
      <c r="I3281" s="13">
        <v>42530</v>
      </c>
      <c r="J3281">
        <v>3262</v>
      </c>
      <c r="K3281">
        <v>277453.2203723588</v>
      </c>
      <c r="L3281">
        <v>38.007290461964097</v>
      </c>
      <c r="M3281">
        <v>277491.22766282078</v>
      </c>
    </row>
    <row r="3282" spans="2:13" x14ac:dyDescent="0.25">
      <c r="B3282" s="13">
        <v>42531</v>
      </c>
      <c r="C3282">
        <v>3263</v>
      </c>
      <c r="D3282" s="19">
        <f t="shared" si="150"/>
        <v>277491.22766291338</v>
      </c>
      <c r="E3282" s="19">
        <f t="shared" si="151"/>
        <v>38.012496940125125</v>
      </c>
      <c r="F3282" s="19">
        <f t="shared" si="152"/>
        <v>277529.24015985354</v>
      </c>
      <c r="I3282" s="13">
        <v>42531</v>
      </c>
      <c r="J3282">
        <v>3263</v>
      </c>
      <c r="K3282">
        <v>277491.22766282072</v>
      </c>
      <c r="L3282">
        <v>38.012496940109564</v>
      </c>
      <c r="M3282">
        <v>277529.24015976081</v>
      </c>
    </row>
    <row r="3283" spans="2:13" x14ac:dyDescent="0.25">
      <c r="B3283" s="13">
        <v>42532</v>
      </c>
      <c r="C3283">
        <v>3264</v>
      </c>
      <c r="D3283" s="19">
        <f t="shared" si="150"/>
        <v>277529.24015985354</v>
      </c>
      <c r="E3283" s="19">
        <f t="shared" si="151"/>
        <v>38.017704131486788</v>
      </c>
      <c r="F3283" s="19">
        <f t="shared" si="152"/>
        <v>277567.25786398503</v>
      </c>
      <c r="I3283" s="13">
        <v>42532</v>
      </c>
      <c r="J3283">
        <v>3264</v>
      </c>
      <c r="K3283">
        <v>277529.24015976081</v>
      </c>
      <c r="L3283">
        <v>38.01770413147122</v>
      </c>
      <c r="M3283">
        <v>277567.2578638923</v>
      </c>
    </row>
    <row r="3284" spans="2:13" x14ac:dyDescent="0.25">
      <c r="B3284" s="13">
        <v>42533</v>
      </c>
      <c r="C3284">
        <v>3265</v>
      </c>
      <c r="D3284" s="19">
        <f t="shared" si="150"/>
        <v>277567.25786398503</v>
      </c>
      <c r="E3284" s="19">
        <f t="shared" si="151"/>
        <v>38.022912036162339</v>
      </c>
      <c r="F3284" s="19">
        <f t="shared" si="152"/>
        <v>277605.28077602119</v>
      </c>
      <c r="I3284" s="13">
        <v>42533</v>
      </c>
      <c r="J3284">
        <v>3265</v>
      </c>
      <c r="K3284">
        <v>277567.25786389224</v>
      </c>
      <c r="L3284">
        <v>38.022912036146757</v>
      </c>
      <c r="M3284">
        <v>277605.2807759284</v>
      </c>
    </row>
    <row r="3285" spans="2:13" x14ac:dyDescent="0.25">
      <c r="B3285" s="13">
        <v>42534</v>
      </c>
      <c r="C3285">
        <v>3266</v>
      </c>
      <c r="D3285" s="19">
        <f t="shared" ref="D3285:D3348" si="153">F3284</f>
        <v>277605.28077602119</v>
      </c>
      <c r="E3285" s="19">
        <f t="shared" ref="E3285:E3348" si="154">D3285*_nPIR</f>
        <v>38.028120654249484</v>
      </c>
      <c r="F3285" s="19">
        <f t="shared" si="152"/>
        <v>277643.30889667541</v>
      </c>
      <c r="I3285" s="13">
        <v>42534</v>
      </c>
      <c r="J3285">
        <v>3266</v>
      </c>
      <c r="K3285">
        <v>277605.2807759284</v>
      </c>
      <c r="L3285">
        <v>38.028120654233902</v>
      </c>
      <c r="M3285">
        <v>277643.30889658263</v>
      </c>
    </row>
    <row r="3286" spans="2:13" x14ac:dyDescent="0.25">
      <c r="B3286" s="13">
        <v>42535</v>
      </c>
      <c r="C3286">
        <v>3267</v>
      </c>
      <c r="D3286" s="19">
        <f t="shared" si="153"/>
        <v>277643.30889667541</v>
      </c>
      <c r="E3286" s="19">
        <f t="shared" si="154"/>
        <v>38.033329985845953</v>
      </c>
      <c r="F3286" s="19">
        <f t="shared" ref="F3286:F3349" si="155">D3286+E3286</f>
        <v>277681.34222666128</v>
      </c>
      <c r="I3286" s="13">
        <v>42535</v>
      </c>
      <c r="J3286">
        <v>3267</v>
      </c>
      <c r="K3286">
        <v>277643.30889658257</v>
      </c>
      <c r="L3286">
        <v>38.033329985830363</v>
      </c>
      <c r="M3286">
        <v>277681.34222656838</v>
      </c>
    </row>
    <row r="3287" spans="2:13" x14ac:dyDescent="0.25">
      <c r="B3287" s="13">
        <v>42536</v>
      </c>
      <c r="C3287">
        <v>3268</v>
      </c>
      <c r="D3287" s="19">
        <f t="shared" si="153"/>
        <v>277681.34222666128</v>
      </c>
      <c r="E3287" s="19">
        <f t="shared" si="154"/>
        <v>38.038540031049493</v>
      </c>
      <c r="F3287" s="19">
        <f t="shared" si="155"/>
        <v>277719.38076669234</v>
      </c>
      <c r="I3287" s="13">
        <v>42536</v>
      </c>
      <c r="J3287">
        <v>3268</v>
      </c>
      <c r="K3287">
        <v>277681.34222656843</v>
      </c>
      <c r="L3287">
        <v>38.038540031033897</v>
      </c>
      <c r="M3287">
        <v>277719.3807665995</v>
      </c>
    </row>
    <row r="3288" spans="2:13" x14ac:dyDescent="0.25">
      <c r="B3288" s="13">
        <v>42537</v>
      </c>
      <c r="C3288">
        <v>3269</v>
      </c>
      <c r="D3288" s="19">
        <f t="shared" si="153"/>
        <v>277719.38076669234</v>
      </c>
      <c r="E3288" s="19">
        <f t="shared" si="154"/>
        <v>38.043750789957862</v>
      </c>
      <c r="F3288" s="19">
        <f t="shared" si="155"/>
        <v>277757.42451748229</v>
      </c>
      <c r="I3288" s="13">
        <v>42537</v>
      </c>
      <c r="J3288">
        <v>3269</v>
      </c>
      <c r="K3288">
        <v>277719.38076659944</v>
      </c>
      <c r="L3288">
        <v>38.043750789942266</v>
      </c>
      <c r="M3288">
        <v>277757.42451738939</v>
      </c>
    </row>
    <row r="3289" spans="2:13" x14ac:dyDescent="0.25">
      <c r="B3289" s="13">
        <v>42538</v>
      </c>
      <c r="C3289">
        <v>3270</v>
      </c>
      <c r="D3289" s="19">
        <f t="shared" si="153"/>
        <v>277757.42451748229</v>
      </c>
      <c r="E3289" s="19">
        <f t="shared" si="154"/>
        <v>38.048962262668809</v>
      </c>
      <c r="F3289" s="19">
        <f t="shared" si="155"/>
        <v>277795.47347974498</v>
      </c>
      <c r="I3289" s="13">
        <v>42538</v>
      </c>
      <c r="J3289">
        <v>3270</v>
      </c>
      <c r="K3289">
        <v>277757.42451738933</v>
      </c>
      <c r="L3289">
        <v>38.048962262653198</v>
      </c>
      <c r="M3289">
        <v>277795.47347965196</v>
      </c>
    </row>
    <row r="3290" spans="2:13" x14ac:dyDescent="0.25">
      <c r="B3290" s="13">
        <v>42539</v>
      </c>
      <c r="C3290">
        <v>3271</v>
      </c>
      <c r="D3290" s="19">
        <f t="shared" si="153"/>
        <v>277795.47347974498</v>
      </c>
      <c r="E3290" s="19">
        <f t="shared" si="154"/>
        <v>38.05417444928014</v>
      </c>
      <c r="F3290" s="19">
        <f t="shared" si="155"/>
        <v>277833.52765419427</v>
      </c>
      <c r="I3290" s="13">
        <v>42539</v>
      </c>
      <c r="J3290">
        <v>3271</v>
      </c>
      <c r="K3290">
        <v>277795.47347965196</v>
      </c>
      <c r="L3290">
        <v>38.054174449264529</v>
      </c>
      <c r="M3290">
        <v>277833.5276541012</v>
      </c>
    </row>
    <row r="3291" spans="2:13" x14ac:dyDescent="0.25">
      <c r="B3291" s="13">
        <v>42540</v>
      </c>
      <c r="C3291">
        <v>3272</v>
      </c>
      <c r="D3291" s="19">
        <f t="shared" si="153"/>
        <v>277833.52765419427</v>
      </c>
      <c r="E3291" s="19">
        <f t="shared" si="154"/>
        <v>38.059387349889633</v>
      </c>
      <c r="F3291" s="19">
        <f t="shared" si="155"/>
        <v>277871.58704154415</v>
      </c>
      <c r="I3291" s="13">
        <v>42540</v>
      </c>
      <c r="J3291">
        <v>3272</v>
      </c>
      <c r="K3291">
        <v>277833.52765410126</v>
      </c>
      <c r="L3291">
        <v>38.059387349874001</v>
      </c>
      <c r="M3291">
        <v>277871.58704145113</v>
      </c>
    </row>
    <row r="3292" spans="2:13" x14ac:dyDescent="0.25">
      <c r="B3292" s="13">
        <v>42541</v>
      </c>
      <c r="C3292">
        <v>3273</v>
      </c>
      <c r="D3292" s="19">
        <f t="shared" si="153"/>
        <v>277871.58704154415</v>
      </c>
      <c r="E3292" s="19">
        <f t="shared" si="154"/>
        <v>38.064600964595094</v>
      </c>
      <c r="F3292" s="19">
        <f t="shared" si="155"/>
        <v>277909.65164250875</v>
      </c>
      <c r="I3292" s="13">
        <v>42541</v>
      </c>
      <c r="J3292">
        <v>3273</v>
      </c>
      <c r="K3292">
        <v>277871.58704145101</v>
      </c>
      <c r="L3292">
        <v>38.064600964579462</v>
      </c>
      <c r="M3292">
        <v>277909.65164241561</v>
      </c>
    </row>
    <row r="3293" spans="2:13" x14ac:dyDescent="0.25">
      <c r="B3293" s="13">
        <v>42542</v>
      </c>
      <c r="C3293">
        <v>3274</v>
      </c>
      <c r="D3293" s="19">
        <f t="shared" si="153"/>
        <v>277909.65164250875</v>
      </c>
      <c r="E3293" s="19">
        <f t="shared" si="154"/>
        <v>38.069815293494351</v>
      </c>
      <c r="F3293" s="19">
        <f t="shared" si="155"/>
        <v>277947.72145780222</v>
      </c>
      <c r="I3293" s="13">
        <v>42542</v>
      </c>
      <c r="J3293">
        <v>3274</v>
      </c>
      <c r="K3293">
        <v>277909.65164241561</v>
      </c>
      <c r="L3293">
        <v>38.069815293478719</v>
      </c>
      <c r="M3293">
        <v>277947.72145770909</v>
      </c>
    </row>
    <row r="3294" spans="2:13" x14ac:dyDescent="0.25">
      <c r="B3294" s="13">
        <v>42543</v>
      </c>
      <c r="C3294">
        <v>3275</v>
      </c>
      <c r="D3294" s="19">
        <f t="shared" si="153"/>
        <v>277947.72145780222</v>
      </c>
      <c r="E3294" s="19">
        <f t="shared" si="154"/>
        <v>38.075030336685238</v>
      </c>
      <c r="F3294" s="19">
        <f t="shared" si="155"/>
        <v>277985.79648813891</v>
      </c>
      <c r="I3294" s="13">
        <v>42543</v>
      </c>
      <c r="J3294">
        <v>3275</v>
      </c>
      <c r="K3294">
        <v>277947.72145770909</v>
      </c>
      <c r="L3294">
        <v>38.075030336669606</v>
      </c>
      <c r="M3294">
        <v>277985.79648804577</v>
      </c>
    </row>
    <row r="3295" spans="2:13" x14ac:dyDescent="0.25">
      <c r="B3295" s="13">
        <v>42544</v>
      </c>
      <c r="C3295">
        <v>3276</v>
      </c>
      <c r="D3295" s="19">
        <f t="shared" si="153"/>
        <v>277985.79648813891</v>
      </c>
      <c r="E3295" s="19">
        <f t="shared" si="154"/>
        <v>38.080246094265611</v>
      </c>
      <c r="F3295" s="19">
        <f t="shared" si="155"/>
        <v>278023.87673423317</v>
      </c>
      <c r="I3295" s="13">
        <v>42544</v>
      </c>
      <c r="J3295">
        <v>3276</v>
      </c>
      <c r="K3295">
        <v>277985.79648804566</v>
      </c>
      <c r="L3295">
        <v>38.080246094249965</v>
      </c>
      <c r="M3295">
        <v>278023.87673413992</v>
      </c>
    </row>
    <row r="3296" spans="2:13" x14ac:dyDescent="0.25">
      <c r="B3296" s="13">
        <v>42545</v>
      </c>
      <c r="C3296">
        <v>3277</v>
      </c>
      <c r="D3296" s="19">
        <f t="shared" si="153"/>
        <v>278023.87673423317</v>
      </c>
      <c r="E3296" s="19">
        <f t="shared" si="154"/>
        <v>38.085462566333312</v>
      </c>
      <c r="F3296" s="19">
        <f t="shared" si="155"/>
        <v>278061.96219679952</v>
      </c>
      <c r="I3296" s="13">
        <v>42545</v>
      </c>
      <c r="J3296">
        <v>3277</v>
      </c>
      <c r="K3296">
        <v>278023.87673413992</v>
      </c>
      <c r="L3296">
        <v>38.085462566317666</v>
      </c>
      <c r="M3296">
        <v>278061.96219670621</v>
      </c>
    </row>
    <row r="3297" spans="2:13" x14ac:dyDescent="0.25">
      <c r="B3297" s="13">
        <v>42546</v>
      </c>
      <c r="C3297">
        <v>3278</v>
      </c>
      <c r="D3297" s="19">
        <f t="shared" si="153"/>
        <v>278061.96219679952</v>
      </c>
      <c r="E3297" s="19">
        <f t="shared" si="154"/>
        <v>38.09067975298624</v>
      </c>
      <c r="F3297" s="19">
        <f t="shared" si="155"/>
        <v>278100.05287655251</v>
      </c>
      <c r="I3297" s="13">
        <v>42546</v>
      </c>
      <c r="J3297">
        <v>3278</v>
      </c>
      <c r="K3297">
        <v>278061.96219670621</v>
      </c>
      <c r="L3297">
        <v>38.090679752970587</v>
      </c>
      <c r="M3297">
        <v>278100.0528764592</v>
      </c>
    </row>
    <row r="3298" spans="2:13" x14ac:dyDescent="0.25">
      <c r="B3298" s="13">
        <v>42547</v>
      </c>
      <c r="C3298">
        <v>3279</v>
      </c>
      <c r="D3298" s="19">
        <f t="shared" si="153"/>
        <v>278100.05287655251</v>
      </c>
      <c r="E3298" s="19">
        <f t="shared" si="154"/>
        <v>38.095897654322265</v>
      </c>
      <c r="F3298" s="19">
        <f t="shared" si="155"/>
        <v>278138.14877420681</v>
      </c>
      <c r="I3298" s="13">
        <v>42547</v>
      </c>
      <c r="J3298">
        <v>3279</v>
      </c>
      <c r="K3298">
        <v>278100.0528764592</v>
      </c>
      <c r="L3298">
        <v>38.095897654306604</v>
      </c>
      <c r="M3298">
        <v>278138.14877411351</v>
      </c>
    </row>
    <row r="3299" spans="2:13" x14ac:dyDescent="0.25">
      <c r="B3299" s="13">
        <v>42548</v>
      </c>
      <c r="C3299">
        <v>3280</v>
      </c>
      <c r="D3299" s="19">
        <f t="shared" si="153"/>
        <v>278138.14877420681</v>
      </c>
      <c r="E3299" s="19">
        <f t="shared" si="154"/>
        <v>38.101116270439292</v>
      </c>
      <c r="F3299" s="19">
        <f t="shared" si="155"/>
        <v>278176.24989047728</v>
      </c>
      <c r="I3299" s="13">
        <v>42548</v>
      </c>
      <c r="J3299">
        <v>3280</v>
      </c>
      <c r="K3299">
        <v>278138.14877411351</v>
      </c>
      <c r="L3299">
        <v>38.101116270423624</v>
      </c>
      <c r="M3299">
        <v>278176.24989038392</v>
      </c>
    </row>
    <row r="3300" spans="2:13" x14ac:dyDescent="0.25">
      <c r="B3300" s="13">
        <v>42549</v>
      </c>
      <c r="C3300">
        <v>3281</v>
      </c>
      <c r="D3300" s="19">
        <f t="shared" si="153"/>
        <v>278176.24989047728</v>
      </c>
      <c r="E3300" s="19">
        <f t="shared" si="154"/>
        <v>38.106335601435248</v>
      </c>
      <c r="F3300" s="19">
        <f t="shared" si="155"/>
        <v>278214.3562260787</v>
      </c>
      <c r="I3300" s="13">
        <v>42549</v>
      </c>
      <c r="J3300">
        <v>3281</v>
      </c>
      <c r="K3300">
        <v>278176.2498903838</v>
      </c>
      <c r="L3300">
        <v>38.106335601419573</v>
      </c>
      <c r="M3300">
        <v>278214.35622598522</v>
      </c>
    </row>
    <row r="3301" spans="2:13" x14ac:dyDescent="0.25">
      <c r="B3301" s="13">
        <v>42550</v>
      </c>
      <c r="C3301">
        <v>3282</v>
      </c>
      <c r="D3301" s="19">
        <f t="shared" si="153"/>
        <v>278214.3562260787</v>
      </c>
      <c r="E3301" s="19">
        <f t="shared" si="154"/>
        <v>38.111555647408046</v>
      </c>
      <c r="F3301" s="19">
        <f t="shared" si="155"/>
        <v>278252.4677817261</v>
      </c>
      <c r="I3301" s="13">
        <v>42550</v>
      </c>
      <c r="J3301">
        <v>3282</v>
      </c>
      <c r="K3301">
        <v>278214.3562259851</v>
      </c>
      <c r="L3301">
        <v>38.111555647392372</v>
      </c>
      <c r="M3301">
        <v>278252.4677816325</v>
      </c>
    </row>
    <row r="3302" spans="2:13" x14ac:dyDescent="0.25">
      <c r="B3302" s="13">
        <v>42551</v>
      </c>
      <c r="C3302">
        <v>3283</v>
      </c>
      <c r="D3302" s="19">
        <f t="shared" si="153"/>
        <v>278252.4677817261</v>
      </c>
      <c r="E3302" s="19">
        <f t="shared" si="154"/>
        <v>38.116776408455635</v>
      </c>
      <c r="F3302" s="19">
        <f t="shared" si="155"/>
        <v>278290.58455813455</v>
      </c>
      <c r="I3302" s="13">
        <v>42551</v>
      </c>
      <c r="J3302">
        <v>3283</v>
      </c>
      <c r="K3302">
        <v>278252.46778163267</v>
      </c>
      <c r="L3302">
        <v>38.116776408439954</v>
      </c>
      <c r="M3302">
        <v>278290.58455804113</v>
      </c>
    </row>
    <row r="3303" spans="2:13" x14ac:dyDescent="0.25">
      <c r="B3303" s="13">
        <v>42552</v>
      </c>
      <c r="C3303">
        <v>3284</v>
      </c>
      <c r="D3303" s="19">
        <f t="shared" si="153"/>
        <v>278290.58455813455</v>
      </c>
      <c r="E3303" s="19">
        <f t="shared" si="154"/>
        <v>38.12199788467597</v>
      </c>
      <c r="F3303" s="19">
        <f t="shared" si="155"/>
        <v>278328.7065560192</v>
      </c>
      <c r="I3303" s="13">
        <v>42552</v>
      </c>
      <c r="J3303">
        <v>3284</v>
      </c>
      <c r="K3303">
        <v>278290.58455804101</v>
      </c>
      <c r="L3303">
        <v>38.121997884660281</v>
      </c>
      <c r="M3303">
        <v>278328.70655592566</v>
      </c>
    </row>
    <row r="3304" spans="2:13" x14ac:dyDescent="0.25">
      <c r="B3304" s="13">
        <v>42553</v>
      </c>
      <c r="C3304">
        <v>3285</v>
      </c>
      <c r="D3304" s="19">
        <f t="shared" si="153"/>
        <v>278328.7065560192</v>
      </c>
      <c r="E3304" s="19">
        <f t="shared" si="154"/>
        <v>38.127220076167021</v>
      </c>
      <c r="F3304" s="19">
        <f t="shared" si="155"/>
        <v>278366.83377609536</v>
      </c>
      <c r="I3304" s="13">
        <v>42553</v>
      </c>
      <c r="J3304">
        <v>3285</v>
      </c>
      <c r="K3304">
        <v>278328.7065559256</v>
      </c>
      <c r="L3304">
        <v>38.127220076151318</v>
      </c>
      <c r="M3304">
        <v>278366.83377600176</v>
      </c>
    </row>
    <row r="3305" spans="2:13" x14ac:dyDescent="0.25">
      <c r="B3305" s="13">
        <v>42554</v>
      </c>
      <c r="C3305">
        <v>3286</v>
      </c>
      <c r="D3305" s="19">
        <f t="shared" si="153"/>
        <v>278366.83377609536</v>
      </c>
      <c r="E3305" s="19">
        <f t="shared" si="154"/>
        <v>38.132442983026763</v>
      </c>
      <c r="F3305" s="19">
        <f t="shared" si="155"/>
        <v>278404.9662190784</v>
      </c>
      <c r="I3305" s="13">
        <v>42554</v>
      </c>
      <c r="J3305">
        <v>3286</v>
      </c>
      <c r="K3305">
        <v>278366.83377600176</v>
      </c>
      <c r="L3305">
        <v>38.132442983011067</v>
      </c>
      <c r="M3305">
        <v>278404.96621898474</v>
      </c>
    </row>
    <row r="3306" spans="2:13" x14ac:dyDescent="0.25">
      <c r="B3306" s="13">
        <v>42555</v>
      </c>
      <c r="C3306">
        <v>3287</v>
      </c>
      <c r="D3306" s="19">
        <f t="shared" si="153"/>
        <v>278404.9662190784</v>
      </c>
      <c r="E3306" s="19">
        <f t="shared" si="154"/>
        <v>38.137666605353211</v>
      </c>
      <c r="F3306" s="19">
        <f t="shared" si="155"/>
        <v>278443.10388568375</v>
      </c>
      <c r="I3306" s="13">
        <v>42555</v>
      </c>
      <c r="J3306">
        <v>3287</v>
      </c>
      <c r="K3306">
        <v>278404.9662189848</v>
      </c>
      <c r="L3306">
        <v>38.1376666053375</v>
      </c>
      <c r="M3306">
        <v>278443.10388559016</v>
      </c>
    </row>
    <row r="3307" spans="2:13" x14ac:dyDescent="0.25">
      <c r="B3307" s="13">
        <v>42556</v>
      </c>
      <c r="C3307">
        <v>3288</v>
      </c>
      <c r="D3307" s="19">
        <f t="shared" si="153"/>
        <v>278443.10388568375</v>
      </c>
      <c r="E3307" s="19">
        <f t="shared" si="154"/>
        <v>38.142890943244353</v>
      </c>
      <c r="F3307" s="19">
        <f t="shared" si="155"/>
        <v>278481.24677662703</v>
      </c>
      <c r="I3307" s="13">
        <v>42556</v>
      </c>
      <c r="J3307">
        <v>3288</v>
      </c>
      <c r="K3307">
        <v>278443.10388559016</v>
      </c>
      <c r="L3307">
        <v>38.142890943228636</v>
      </c>
      <c r="M3307">
        <v>278481.24677653337</v>
      </c>
    </row>
    <row r="3308" spans="2:13" x14ac:dyDescent="0.25">
      <c r="B3308" s="13">
        <v>42557</v>
      </c>
      <c r="C3308">
        <v>3289</v>
      </c>
      <c r="D3308" s="19">
        <f t="shared" si="153"/>
        <v>278481.24677662703</v>
      </c>
      <c r="E3308" s="19">
        <f t="shared" si="154"/>
        <v>38.148115996798225</v>
      </c>
      <c r="F3308" s="19">
        <f t="shared" si="155"/>
        <v>278519.39489262382</v>
      </c>
      <c r="I3308" s="13">
        <v>42557</v>
      </c>
      <c r="J3308">
        <v>3289</v>
      </c>
      <c r="K3308">
        <v>278481.24677653331</v>
      </c>
      <c r="L3308">
        <v>38.148115996782501</v>
      </c>
      <c r="M3308">
        <v>278519.39489253011</v>
      </c>
    </row>
    <row r="3309" spans="2:13" x14ac:dyDescent="0.25">
      <c r="B3309" s="13">
        <v>42558</v>
      </c>
      <c r="C3309">
        <v>3290</v>
      </c>
      <c r="D3309" s="19">
        <f t="shared" si="153"/>
        <v>278519.39489262382</v>
      </c>
      <c r="E3309" s="19">
        <f t="shared" si="154"/>
        <v>38.15334176611286</v>
      </c>
      <c r="F3309" s="19">
        <f t="shared" si="155"/>
        <v>278557.54823438992</v>
      </c>
      <c r="I3309" s="13">
        <v>42558</v>
      </c>
      <c r="J3309">
        <v>3290</v>
      </c>
      <c r="K3309">
        <v>278519.39489253005</v>
      </c>
      <c r="L3309">
        <v>38.153341766097128</v>
      </c>
      <c r="M3309">
        <v>278557.54823429615</v>
      </c>
    </row>
    <row r="3310" spans="2:13" x14ac:dyDescent="0.25">
      <c r="B3310" s="13">
        <v>42559</v>
      </c>
      <c r="C3310">
        <v>3291</v>
      </c>
      <c r="D3310" s="19">
        <f t="shared" si="153"/>
        <v>278557.54823438992</v>
      </c>
      <c r="E3310" s="19">
        <f t="shared" si="154"/>
        <v>38.158568251286297</v>
      </c>
      <c r="F3310" s="19">
        <f t="shared" si="155"/>
        <v>278595.70680264122</v>
      </c>
      <c r="I3310" s="13">
        <v>42559</v>
      </c>
      <c r="J3310">
        <v>3291</v>
      </c>
      <c r="K3310">
        <v>278557.54823429603</v>
      </c>
      <c r="L3310">
        <v>38.158568251270566</v>
      </c>
      <c r="M3310">
        <v>278595.70680254733</v>
      </c>
    </row>
    <row r="3311" spans="2:13" x14ac:dyDescent="0.25">
      <c r="B3311" s="13">
        <v>42560</v>
      </c>
      <c r="C3311">
        <v>3292</v>
      </c>
      <c r="D3311" s="19">
        <f t="shared" si="153"/>
        <v>278595.70680264122</v>
      </c>
      <c r="E3311" s="19">
        <f t="shared" si="154"/>
        <v>38.163795452416608</v>
      </c>
      <c r="F3311" s="19">
        <f t="shared" si="155"/>
        <v>278633.87059809361</v>
      </c>
      <c r="I3311" s="13">
        <v>42560</v>
      </c>
      <c r="J3311">
        <v>3292</v>
      </c>
      <c r="K3311">
        <v>278595.70680254739</v>
      </c>
      <c r="L3311">
        <v>38.163795452400869</v>
      </c>
      <c r="M3311">
        <v>278633.87059799978</v>
      </c>
    </row>
    <row r="3312" spans="2:13" x14ac:dyDescent="0.25">
      <c r="B3312" s="13">
        <v>42561</v>
      </c>
      <c r="C3312">
        <v>3293</v>
      </c>
      <c r="D3312" s="19">
        <f t="shared" si="153"/>
        <v>278633.87059809361</v>
      </c>
      <c r="E3312" s="19">
        <f t="shared" si="154"/>
        <v>38.169023369601867</v>
      </c>
      <c r="F3312" s="19">
        <f t="shared" si="155"/>
        <v>278672.03962146322</v>
      </c>
      <c r="I3312" s="13">
        <v>42561</v>
      </c>
      <c r="J3312">
        <v>3293</v>
      </c>
      <c r="K3312">
        <v>278633.8705979996</v>
      </c>
      <c r="L3312">
        <v>38.169023369586128</v>
      </c>
      <c r="M3312">
        <v>278672.03962136921</v>
      </c>
    </row>
    <row r="3313" spans="2:13" x14ac:dyDescent="0.25">
      <c r="B3313" s="13">
        <v>42562</v>
      </c>
      <c r="C3313">
        <v>3294</v>
      </c>
      <c r="D3313" s="19">
        <f t="shared" si="153"/>
        <v>278672.03962146322</v>
      </c>
      <c r="E3313" s="19">
        <f t="shared" si="154"/>
        <v>38.174252002940172</v>
      </c>
      <c r="F3313" s="19">
        <f t="shared" si="155"/>
        <v>278710.21387346619</v>
      </c>
      <c r="I3313" s="13">
        <v>42562</v>
      </c>
      <c r="J3313">
        <v>3294</v>
      </c>
      <c r="K3313">
        <v>278672.03962136939</v>
      </c>
      <c r="L3313">
        <v>38.174252002924426</v>
      </c>
      <c r="M3313">
        <v>278710.2138733723</v>
      </c>
    </row>
    <row r="3314" spans="2:13" x14ac:dyDescent="0.25">
      <c r="B3314" s="13">
        <v>42563</v>
      </c>
      <c r="C3314">
        <v>3295</v>
      </c>
      <c r="D3314" s="19">
        <f t="shared" si="153"/>
        <v>278710.21387346619</v>
      </c>
      <c r="E3314" s="19">
        <f t="shared" si="154"/>
        <v>38.179481352529621</v>
      </c>
      <c r="F3314" s="19">
        <f t="shared" si="155"/>
        <v>278748.39335481869</v>
      </c>
      <c r="I3314" s="13">
        <v>42563</v>
      </c>
      <c r="J3314">
        <v>3295</v>
      </c>
      <c r="K3314">
        <v>278710.21387337224</v>
      </c>
      <c r="L3314">
        <v>38.179481352513854</v>
      </c>
      <c r="M3314">
        <v>278748.39335472474</v>
      </c>
    </row>
    <row r="3315" spans="2:13" x14ac:dyDescent="0.25">
      <c r="B3315" s="13">
        <v>42564</v>
      </c>
      <c r="C3315">
        <v>3296</v>
      </c>
      <c r="D3315" s="19">
        <f t="shared" si="153"/>
        <v>278748.39335481869</v>
      </c>
      <c r="E3315" s="19">
        <f t="shared" si="154"/>
        <v>38.184711418468318</v>
      </c>
      <c r="F3315" s="19">
        <f t="shared" si="155"/>
        <v>278786.57806623715</v>
      </c>
      <c r="I3315" s="13">
        <v>42564</v>
      </c>
      <c r="J3315">
        <v>3296</v>
      </c>
      <c r="K3315">
        <v>278748.39335472469</v>
      </c>
      <c r="L3315">
        <v>38.184711418452558</v>
      </c>
      <c r="M3315">
        <v>278786.57806614315</v>
      </c>
    </row>
    <row r="3316" spans="2:13" x14ac:dyDescent="0.25">
      <c r="B3316" s="13">
        <v>42565</v>
      </c>
      <c r="C3316">
        <v>3297</v>
      </c>
      <c r="D3316" s="19">
        <f t="shared" si="153"/>
        <v>278786.57806623715</v>
      </c>
      <c r="E3316" s="19">
        <f t="shared" si="154"/>
        <v>38.189942200854411</v>
      </c>
      <c r="F3316" s="19">
        <f t="shared" si="155"/>
        <v>278824.768008438</v>
      </c>
      <c r="I3316" s="13">
        <v>42565</v>
      </c>
      <c r="J3316">
        <v>3297</v>
      </c>
      <c r="K3316">
        <v>278786.57806614303</v>
      </c>
      <c r="L3316">
        <v>38.189942200838637</v>
      </c>
      <c r="M3316">
        <v>278824.76800834388</v>
      </c>
    </row>
    <row r="3317" spans="2:13" x14ac:dyDescent="0.25">
      <c r="B3317" s="13">
        <v>42566</v>
      </c>
      <c r="C3317">
        <v>3298</v>
      </c>
      <c r="D3317" s="19">
        <f t="shared" si="153"/>
        <v>278824.768008438</v>
      </c>
      <c r="E3317" s="19">
        <f t="shared" si="154"/>
        <v>38.195173699786032</v>
      </c>
      <c r="F3317" s="19">
        <f t="shared" si="155"/>
        <v>278862.96318213776</v>
      </c>
      <c r="I3317" s="13">
        <v>42566</v>
      </c>
      <c r="J3317">
        <v>3298</v>
      </c>
      <c r="K3317">
        <v>278824.76800834388</v>
      </c>
      <c r="L3317">
        <v>38.195173699770251</v>
      </c>
      <c r="M3317">
        <v>278862.96318204363</v>
      </c>
    </row>
    <row r="3318" spans="2:13" x14ac:dyDescent="0.25">
      <c r="B3318" s="13">
        <v>42567</v>
      </c>
      <c r="C3318">
        <v>3299</v>
      </c>
      <c r="D3318" s="19">
        <f t="shared" si="153"/>
        <v>278862.96318213776</v>
      </c>
      <c r="E3318" s="19">
        <f t="shared" si="154"/>
        <v>38.200405915361344</v>
      </c>
      <c r="F3318" s="19">
        <f t="shared" si="155"/>
        <v>278901.16358805314</v>
      </c>
      <c r="I3318" s="13">
        <v>42567</v>
      </c>
      <c r="J3318">
        <v>3299</v>
      </c>
      <c r="K3318">
        <v>278862.96318204358</v>
      </c>
      <c r="L3318">
        <v>38.20040591534557</v>
      </c>
      <c r="M3318">
        <v>278901.1635879589</v>
      </c>
    </row>
    <row r="3319" spans="2:13" x14ac:dyDescent="0.25">
      <c r="B3319" s="13">
        <v>42568</v>
      </c>
      <c r="C3319">
        <v>3300</v>
      </c>
      <c r="D3319" s="19">
        <f t="shared" si="153"/>
        <v>278901.16358805314</v>
      </c>
      <c r="E3319" s="19">
        <f t="shared" si="154"/>
        <v>38.205638847678514</v>
      </c>
      <c r="F3319" s="19">
        <f t="shared" si="155"/>
        <v>278939.3692269008</v>
      </c>
      <c r="I3319" s="13">
        <v>42568</v>
      </c>
      <c r="J3319">
        <v>3300</v>
      </c>
      <c r="K3319">
        <v>278901.16358795896</v>
      </c>
      <c r="L3319">
        <v>38.20563884766274</v>
      </c>
      <c r="M3319">
        <v>278939.36922680662</v>
      </c>
    </row>
    <row r="3320" spans="2:13" x14ac:dyDescent="0.25">
      <c r="B3320" s="13">
        <v>42569</v>
      </c>
      <c r="C3320">
        <v>3301</v>
      </c>
      <c r="D3320" s="19">
        <f t="shared" si="153"/>
        <v>278939.3692269008</v>
      </c>
      <c r="E3320" s="19">
        <f t="shared" si="154"/>
        <v>38.210872496835734</v>
      </c>
      <c r="F3320" s="19">
        <f t="shared" si="155"/>
        <v>278977.58009939763</v>
      </c>
      <c r="I3320" s="13">
        <v>42569</v>
      </c>
      <c r="J3320">
        <v>3301</v>
      </c>
      <c r="K3320">
        <v>278939.36922680656</v>
      </c>
      <c r="L3320">
        <v>38.210872496819945</v>
      </c>
      <c r="M3320">
        <v>278977.58009930339</v>
      </c>
    </row>
    <row r="3321" spans="2:13" x14ac:dyDescent="0.25">
      <c r="B3321" s="13">
        <v>42570</v>
      </c>
      <c r="C3321">
        <v>3302</v>
      </c>
      <c r="D3321" s="19">
        <f t="shared" si="153"/>
        <v>278977.58009939763</v>
      </c>
      <c r="E3321" s="19">
        <f t="shared" si="154"/>
        <v>38.216106862931184</v>
      </c>
      <c r="F3321" s="19">
        <f t="shared" si="155"/>
        <v>279015.79620626057</v>
      </c>
      <c r="I3321" s="13">
        <v>42570</v>
      </c>
      <c r="J3321">
        <v>3302</v>
      </c>
      <c r="K3321">
        <v>278977.58009930339</v>
      </c>
      <c r="L3321">
        <v>38.216106862915396</v>
      </c>
      <c r="M3321">
        <v>279015.79620616633</v>
      </c>
    </row>
    <row r="3322" spans="2:13" x14ac:dyDescent="0.25">
      <c r="B3322" s="13">
        <v>42571</v>
      </c>
      <c r="C3322">
        <v>3303</v>
      </c>
      <c r="D3322" s="19">
        <f t="shared" si="153"/>
        <v>279015.79620626057</v>
      </c>
      <c r="E3322" s="19">
        <f t="shared" si="154"/>
        <v>38.221341946063099</v>
      </c>
      <c r="F3322" s="19">
        <f t="shared" si="155"/>
        <v>279054.01754820661</v>
      </c>
      <c r="I3322" s="13">
        <v>42571</v>
      </c>
      <c r="J3322">
        <v>3303</v>
      </c>
      <c r="K3322">
        <v>279015.79620616621</v>
      </c>
      <c r="L3322">
        <v>38.221341946047303</v>
      </c>
      <c r="M3322">
        <v>279054.01754811226</v>
      </c>
    </row>
    <row r="3323" spans="2:13" x14ac:dyDescent="0.25">
      <c r="B3323" s="13">
        <v>42572</v>
      </c>
      <c r="C3323">
        <v>3304</v>
      </c>
      <c r="D3323" s="19">
        <f t="shared" si="153"/>
        <v>279054.01754820661</v>
      </c>
      <c r="E3323" s="19">
        <f t="shared" si="154"/>
        <v>38.226577746329674</v>
      </c>
      <c r="F3323" s="19">
        <f t="shared" si="155"/>
        <v>279092.24412595294</v>
      </c>
      <c r="I3323" s="13">
        <v>42572</v>
      </c>
      <c r="J3323">
        <v>3304</v>
      </c>
      <c r="K3323">
        <v>279054.01754811232</v>
      </c>
      <c r="L3323">
        <v>38.226577746313872</v>
      </c>
      <c r="M3323">
        <v>279092.24412585865</v>
      </c>
    </row>
    <row r="3324" spans="2:13" x14ac:dyDescent="0.25">
      <c r="B3324" s="13">
        <v>42573</v>
      </c>
      <c r="C3324">
        <v>3305</v>
      </c>
      <c r="D3324" s="19">
        <f t="shared" si="153"/>
        <v>279092.24412595294</v>
      </c>
      <c r="E3324" s="19">
        <f t="shared" si="154"/>
        <v>38.231814263829172</v>
      </c>
      <c r="F3324" s="19">
        <f t="shared" si="155"/>
        <v>279130.4759402168</v>
      </c>
      <c r="I3324" s="13">
        <v>42573</v>
      </c>
      <c r="J3324">
        <v>3305</v>
      </c>
      <c r="K3324">
        <v>279092.24412585859</v>
      </c>
      <c r="L3324">
        <v>38.231814263813369</v>
      </c>
      <c r="M3324">
        <v>279130.47594012239</v>
      </c>
    </row>
    <row r="3325" spans="2:13" x14ac:dyDescent="0.25">
      <c r="B3325" s="13">
        <v>42574</v>
      </c>
      <c r="C3325">
        <v>3306</v>
      </c>
      <c r="D3325" s="19">
        <f t="shared" si="153"/>
        <v>279130.4759402168</v>
      </c>
      <c r="E3325" s="19">
        <f t="shared" si="154"/>
        <v>38.237051498659838</v>
      </c>
      <c r="F3325" s="19">
        <f t="shared" si="155"/>
        <v>279168.71299171547</v>
      </c>
      <c r="I3325" s="13">
        <v>42574</v>
      </c>
      <c r="J3325">
        <v>3306</v>
      </c>
      <c r="K3325">
        <v>279130.47594012233</v>
      </c>
      <c r="L3325">
        <v>38.237051498644021</v>
      </c>
      <c r="M3325">
        <v>279168.712991621</v>
      </c>
    </row>
    <row r="3326" spans="2:13" x14ac:dyDescent="0.25">
      <c r="B3326" s="13">
        <v>42575</v>
      </c>
      <c r="C3326">
        <v>3307</v>
      </c>
      <c r="D3326" s="19">
        <f t="shared" si="153"/>
        <v>279168.71299171547</v>
      </c>
      <c r="E3326" s="19">
        <f t="shared" si="154"/>
        <v>38.242289450919934</v>
      </c>
      <c r="F3326" s="19">
        <f t="shared" si="155"/>
        <v>279206.95528116636</v>
      </c>
      <c r="I3326" s="13">
        <v>42575</v>
      </c>
      <c r="J3326">
        <v>3307</v>
      </c>
      <c r="K3326">
        <v>279168.712991621</v>
      </c>
      <c r="L3326">
        <v>38.242289450904103</v>
      </c>
      <c r="M3326">
        <v>279206.95528107189</v>
      </c>
    </row>
    <row r="3327" spans="2:13" x14ac:dyDescent="0.25">
      <c r="B3327" s="13">
        <v>42576</v>
      </c>
      <c r="C3327">
        <v>3308</v>
      </c>
      <c r="D3327" s="19">
        <f t="shared" si="153"/>
        <v>279206.95528116636</v>
      </c>
      <c r="E3327" s="19">
        <f t="shared" si="154"/>
        <v>38.247528120707727</v>
      </c>
      <c r="F3327" s="19">
        <f t="shared" si="155"/>
        <v>279245.20280928706</v>
      </c>
      <c r="I3327" s="13">
        <v>42576</v>
      </c>
      <c r="J3327">
        <v>3308</v>
      </c>
      <c r="K3327">
        <v>279206.95528107195</v>
      </c>
      <c r="L3327">
        <v>38.247528120691896</v>
      </c>
      <c r="M3327">
        <v>279245.20280919265</v>
      </c>
    </row>
    <row r="3328" spans="2:13" x14ac:dyDescent="0.25">
      <c r="B3328" s="13">
        <v>42577</v>
      </c>
      <c r="C3328">
        <v>3309</v>
      </c>
      <c r="D3328" s="19">
        <f t="shared" si="153"/>
        <v>279245.20280928706</v>
      </c>
      <c r="E3328" s="19">
        <f t="shared" si="154"/>
        <v>38.252767508121522</v>
      </c>
      <c r="F3328" s="19">
        <f t="shared" si="155"/>
        <v>279283.45557679515</v>
      </c>
      <c r="I3328" s="13">
        <v>42577</v>
      </c>
      <c r="J3328">
        <v>3309</v>
      </c>
      <c r="K3328">
        <v>279245.20280919247</v>
      </c>
      <c r="L3328">
        <v>38.252767508105691</v>
      </c>
      <c r="M3328">
        <v>279283.45557670057</v>
      </c>
    </row>
    <row r="3329" spans="2:13" x14ac:dyDescent="0.25">
      <c r="B3329" s="13">
        <v>42578</v>
      </c>
      <c r="C3329">
        <v>3310</v>
      </c>
      <c r="D3329" s="19">
        <f t="shared" si="153"/>
        <v>279283.45557679515</v>
      </c>
      <c r="E3329" s="19">
        <f t="shared" si="154"/>
        <v>38.258007613259615</v>
      </c>
      <c r="F3329" s="19">
        <f t="shared" si="155"/>
        <v>279321.7135844084</v>
      </c>
      <c r="I3329" s="13">
        <v>42578</v>
      </c>
      <c r="J3329">
        <v>3310</v>
      </c>
      <c r="K3329">
        <v>279283.45557670062</v>
      </c>
      <c r="L3329">
        <v>38.258007613243777</v>
      </c>
      <c r="M3329">
        <v>279321.71358431387</v>
      </c>
    </row>
    <row r="3330" spans="2:13" x14ac:dyDescent="0.25">
      <c r="B3330" s="13">
        <v>42579</v>
      </c>
      <c r="C3330">
        <v>3311</v>
      </c>
      <c r="D3330" s="19">
        <f t="shared" si="153"/>
        <v>279321.7135844084</v>
      </c>
      <c r="E3330" s="19">
        <f t="shared" si="154"/>
        <v>38.26324843622033</v>
      </c>
      <c r="F3330" s="19">
        <f t="shared" si="155"/>
        <v>279359.97683284461</v>
      </c>
      <c r="I3330" s="13">
        <v>42579</v>
      </c>
      <c r="J3330">
        <v>3311</v>
      </c>
      <c r="K3330">
        <v>279321.71358431387</v>
      </c>
      <c r="L3330">
        <v>38.263248436204499</v>
      </c>
      <c r="M3330">
        <v>279359.97683275008</v>
      </c>
    </row>
    <row r="3331" spans="2:13" x14ac:dyDescent="0.25">
      <c r="B3331" s="13">
        <v>42580</v>
      </c>
      <c r="C3331">
        <v>3312</v>
      </c>
      <c r="D3331" s="19">
        <f t="shared" si="153"/>
        <v>279359.97683284461</v>
      </c>
      <c r="E3331" s="19">
        <f t="shared" si="154"/>
        <v>38.268489977102007</v>
      </c>
      <c r="F3331" s="19">
        <f t="shared" si="155"/>
        <v>279398.24532282172</v>
      </c>
      <c r="I3331" s="13">
        <v>42580</v>
      </c>
      <c r="J3331">
        <v>3312</v>
      </c>
      <c r="K3331">
        <v>279359.97683275002</v>
      </c>
      <c r="L3331">
        <v>38.268489977086162</v>
      </c>
      <c r="M3331">
        <v>279398.24532272713</v>
      </c>
    </row>
    <row r="3332" spans="2:13" x14ac:dyDescent="0.25">
      <c r="B3332" s="13">
        <v>42581</v>
      </c>
      <c r="C3332">
        <v>3313</v>
      </c>
      <c r="D3332" s="19">
        <f t="shared" si="153"/>
        <v>279398.24532282172</v>
      </c>
      <c r="E3332" s="19">
        <f t="shared" si="154"/>
        <v>38.273732236002978</v>
      </c>
      <c r="F3332" s="19">
        <f t="shared" si="155"/>
        <v>279436.51905505772</v>
      </c>
      <c r="I3332" s="13">
        <v>42581</v>
      </c>
      <c r="J3332">
        <v>3313</v>
      </c>
      <c r="K3332">
        <v>279398.24532272702</v>
      </c>
      <c r="L3332">
        <v>38.273732235987126</v>
      </c>
      <c r="M3332">
        <v>279436.51905496302</v>
      </c>
    </row>
    <row r="3333" spans="2:13" x14ac:dyDescent="0.25">
      <c r="B3333" s="13">
        <v>42582</v>
      </c>
      <c r="C3333">
        <v>3314</v>
      </c>
      <c r="D3333" s="19">
        <f t="shared" si="153"/>
        <v>279436.51905505772</v>
      </c>
      <c r="E3333" s="19">
        <f t="shared" si="154"/>
        <v>38.27897521302161</v>
      </c>
      <c r="F3333" s="19">
        <f t="shared" si="155"/>
        <v>279474.79803027073</v>
      </c>
      <c r="I3333" s="13">
        <v>42582</v>
      </c>
      <c r="J3333">
        <v>3314</v>
      </c>
      <c r="K3333">
        <v>279436.51905496308</v>
      </c>
      <c r="L3333">
        <v>38.278975213005751</v>
      </c>
      <c r="M3333">
        <v>279474.79803017608</v>
      </c>
    </row>
    <row r="3334" spans="2:13" x14ac:dyDescent="0.25">
      <c r="B3334" s="13">
        <v>42583</v>
      </c>
      <c r="C3334">
        <v>3315</v>
      </c>
      <c r="D3334" s="19">
        <f t="shared" si="153"/>
        <v>279474.79803027073</v>
      </c>
      <c r="E3334" s="19">
        <f t="shared" si="154"/>
        <v>38.284218908256271</v>
      </c>
      <c r="F3334" s="19">
        <f t="shared" si="155"/>
        <v>279513.08224917896</v>
      </c>
      <c r="I3334" s="13">
        <v>42583</v>
      </c>
      <c r="J3334">
        <v>3315</v>
      </c>
      <c r="K3334">
        <v>279474.79803017603</v>
      </c>
      <c r="L3334">
        <v>38.284218908240419</v>
      </c>
      <c r="M3334">
        <v>279513.08224908425</v>
      </c>
    </row>
    <row r="3335" spans="2:13" x14ac:dyDescent="0.25">
      <c r="B3335" s="13">
        <v>42584</v>
      </c>
      <c r="C3335">
        <v>3316</v>
      </c>
      <c r="D3335" s="19">
        <f t="shared" si="153"/>
        <v>279513.08224917896</v>
      </c>
      <c r="E3335" s="19">
        <f t="shared" si="154"/>
        <v>38.289463321805343</v>
      </c>
      <c r="F3335" s="19">
        <f t="shared" si="155"/>
        <v>279551.37171250075</v>
      </c>
      <c r="I3335" s="13">
        <v>42584</v>
      </c>
      <c r="J3335">
        <v>3316</v>
      </c>
      <c r="K3335">
        <v>279513.08224908425</v>
      </c>
      <c r="L3335">
        <v>38.289463321789484</v>
      </c>
      <c r="M3335">
        <v>279551.37171240605</v>
      </c>
    </row>
    <row r="3336" spans="2:13" x14ac:dyDescent="0.25">
      <c r="B3336" s="13">
        <v>42585</v>
      </c>
      <c r="C3336">
        <v>3317</v>
      </c>
      <c r="D3336" s="19">
        <f t="shared" si="153"/>
        <v>279551.37171250075</v>
      </c>
      <c r="E3336" s="19">
        <f t="shared" si="154"/>
        <v>38.294708453767228</v>
      </c>
      <c r="F3336" s="19">
        <f t="shared" si="155"/>
        <v>279589.66642095451</v>
      </c>
      <c r="I3336" s="13">
        <v>42585</v>
      </c>
      <c r="J3336">
        <v>3317</v>
      </c>
      <c r="K3336">
        <v>279551.37171240599</v>
      </c>
      <c r="L3336">
        <v>38.294708453751362</v>
      </c>
      <c r="M3336">
        <v>279589.66642085975</v>
      </c>
    </row>
    <row r="3337" spans="2:13" x14ac:dyDescent="0.25">
      <c r="B3337" s="13">
        <v>42586</v>
      </c>
      <c r="C3337">
        <v>3318</v>
      </c>
      <c r="D3337" s="19">
        <f t="shared" si="153"/>
        <v>279589.66642095451</v>
      </c>
      <c r="E3337" s="19">
        <f t="shared" si="154"/>
        <v>38.299954304240352</v>
      </c>
      <c r="F3337" s="19">
        <f t="shared" si="155"/>
        <v>279627.96637525875</v>
      </c>
      <c r="I3337" s="13">
        <v>42586</v>
      </c>
      <c r="J3337">
        <v>3318</v>
      </c>
      <c r="K3337">
        <v>279589.66642085969</v>
      </c>
      <c r="L3337">
        <v>38.299954304224478</v>
      </c>
      <c r="M3337">
        <v>279627.96637516393</v>
      </c>
    </row>
    <row r="3338" spans="2:13" x14ac:dyDescent="0.25">
      <c r="B3338" s="13">
        <v>42587</v>
      </c>
      <c r="C3338">
        <v>3319</v>
      </c>
      <c r="D3338" s="19">
        <f t="shared" si="153"/>
        <v>279627.96637525875</v>
      </c>
      <c r="E3338" s="19">
        <f t="shared" si="154"/>
        <v>38.305200873323123</v>
      </c>
      <c r="F3338" s="19">
        <f t="shared" si="155"/>
        <v>279666.2715761321</v>
      </c>
      <c r="I3338" s="13">
        <v>42587</v>
      </c>
      <c r="J3338">
        <v>3319</v>
      </c>
      <c r="K3338">
        <v>279627.96637516399</v>
      </c>
      <c r="L3338">
        <v>38.305200873307243</v>
      </c>
      <c r="M3338">
        <v>279666.27157603728</v>
      </c>
    </row>
    <row r="3339" spans="2:13" x14ac:dyDescent="0.25">
      <c r="B3339" s="13">
        <v>42588</v>
      </c>
      <c r="C3339">
        <v>3320</v>
      </c>
      <c r="D3339" s="19">
        <f t="shared" si="153"/>
        <v>279666.2715761321</v>
      </c>
      <c r="E3339" s="19">
        <f t="shared" si="154"/>
        <v>38.310448161113989</v>
      </c>
      <c r="F3339" s="19">
        <f t="shared" si="155"/>
        <v>279704.58202429319</v>
      </c>
      <c r="I3339" s="13">
        <v>42588</v>
      </c>
      <c r="J3339">
        <v>3320</v>
      </c>
      <c r="K3339">
        <v>279666.27157603728</v>
      </c>
      <c r="L3339">
        <v>38.310448161098101</v>
      </c>
      <c r="M3339">
        <v>279704.58202419837</v>
      </c>
    </row>
    <row r="3340" spans="2:13" x14ac:dyDescent="0.25">
      <c r="B3340" s="13">
        <v>42589</v>
      </c>
      <c r="C3340">
        <v>3321</v>
      </c>
      <c r="D3340" s="19">
        <f t="shared" si="153"/>
        <v>279704.58202429319</v>
      </c>
      <c r="E3340" s="19">
        <f t="shared" si="154"/>
        <v>38.315696167711401</v>
      </c>
      <c r="F3340" s="19">
        <f t="shared" si="155"/>
        <v>279742.8977204609</v>
      </c>
      <c r="I3340" s="13">
        <v>42589</v>
      </c>
      <c r="J3340">
        <v>3321</v>
      </c>
      <c r="K3340">
        <v>279704.5820241982</v>
      </c>
      <c r="L3340">
        <v>38.315696167695513</v>
      </c>
      <c r="M3340">
        <v>279742.8977203659</v>
      </c>
    </row>
    <row r="3341" spans="2:13" x14ac:dyDescent="0.25">
      <c r="B3341" s="13">
        <v>42590</v>
      </c>
      <c r="C3341">
        <v>3322</v>
      </c>
      <c r="D3341" s="19">
        <f t="shared" si="153"/>
        <v>279742.8977204609</v>
      </c>
      <c r="E3341" s="19">
        <f t="shared" si="154"/>
        <v>38.320944893213827</v>
      </c>
      <c r="F3341" s="19">
        <f t="shared" si="155"/>
        <v>279781.21866535413</v>
      </c>
      <c r="I3341" s="13">
        <v>42590</v>
      </c>
      <c r="J3341">
        <v>3322</v>
      </c>
      <c r="K3341">
        <v>279742.89772036602</v>
      </c>
      <c r="L3341">
        <v>38.320944893197932</v>
      </c>
      <c r="M3341">
        <v>279781.21866525919</v>
      </c>
    </row>
    <row r="3342" spans="2:13" x14ac:dyDescent="0.25">
      <c r="B3342" s="13">
        <v>42591</v>
      </c>
      <c r="C3342">
        <v>3323</v>
      </c>
      <c r="D3342" s="19">
        <f t="shared" si="153"/>
        <v>279781.21866535413</v>
      </c>
      <c r="E3342" s="19">
        <f t="shared" si="154"/>
        <v>38.326194337719748</v>
      </c>
      <c r="F3342" s="19">
        <f t="shared" si="155"/>
        <v>279819.54485969187</v>
      </c>
      <c r="I3342" s="13">
        <v>42591</v>
      </c>
      <c r="J3342">
        <v>3323</v>
      </c>
      <c r="K3342">
        <v>279781.21866525908</v>
      </c>
      <c r="L3342">
        <v>38.326194337703846</v>
      </c>
      <c r="M3342">
        <v>279819.54485959676</v>
      </c>
    </row>
    <row r="3343" spans="2:13" x14ac:dyDescent="0.25">
      <c r="B3343" s="13">
        <v>42592</v>
      </c>
      <c r="C3343">
        <v>3324</v>
      </c>
      <c r="D3343" s="19">
        <f t="shared" si="153"/>
        <v>279819.54485969187</v>
      </c>
      <c r="E3343" s="19">
        <f t="shared" si="154"/>
        <v>38.33144450132766</v>
      </c>
      <c r="F3343" s="19">
        <f t="shared" si="155"/>
        <v>279857.87630419323</v>
      </c>
      <c r="I3343" s="13">
        <v>42592</v>
      </c>
      <c r="J3343">
        <v>3324</v>
      </c>
      <c r="K3343">
        <v>279819.54485959688</v>
      </c>
      <c r="L3343">
        <v>38.331444501311744</v>
      </c>
      <c r="M3343">
        <v>279857.87630409817</v>
      </c>
    </row>
    <row r="3344" spans="2:13" x14ac:dyDescent="0.25">
      <c r="B3344" s="13">
        <v>42593</v>
      </c>
      <c r="C3344">
        <v>3325</v>
      </c>
      <c r="D3344" s="19">
        <f t="shared" si="153"/>
        <v>279857.87630419323</v>
      </c>
      <c r="E3344" s="19">
        <f t="shared" si="154"/>
        <v>38.336695384136064</v>
      </c>
      <c r="F3344" s="19">
        <f t="shared" si="155"/>
        <v>279896.21299957734</v>
      </c>
      <c r="I3344" s="13">
        <v>42593</v>
      </c>
      <c r="J3344">
        <v>3325</v>
      </c>
      <c r="K3344">
        <v>279857.87630409806</v>
      </c>
      <c r="L3344">
        <v>38.336695384120141</v>
      </c>
      <c r="M3344">
        <v>279896.21299948217</v>
      </c>
    </row>
    <row r="3345" spans="2:13" x14ac:dyDescent="0.25">
      <c r="B3345" s="13">
        <v>42594</v>
      </c>
      <c r="C3345">
        <v>3326</v>
      </c>
      <c r="D3345" s="19">
        <f t="shared" si="153"/>
        <v>279896.21299957734</v>
      </c>
      <c r="E3345" s="19">
        <f t="shared" si="154"/>
        <v>38.341946986243478</v>
      </c>
      <c r="F3345" s="19">
        <f t="shared" si="155"/>
        <v>279934.55494656361</v>
      </c>
      <c r="I3345" s="13">
        <v>42594</v>
      </c>
      <c r="J3345">
        <v>3326</v>
      </c>
      <c r="K3345">
        <v>279896.21299948223</v>
      </c>
      <c r="L3345">
        <v>38.341946986227555</v>
      </c>
      <c r="M3345">
        <v>279934.55494646844</v>
      </c>
    </row>
    <row r="3346" spans="2:13" x14ac:dyDescent="0.25">
      <c r="B3346" s="13">
        <v>42595</v>
      </c>
      <c r="C3346">
        <v>3327</v>
      </c>
      <c r="D3346" s="19">
        <f t="shared" si="153"/>
        <v>279934.55494656361</v>
      </c>
      <c r="E3346" s="19">
        <f t="shared" si="154"/>
        <v>38.347199307748447</v>
      </c>
      <c r="F3346" s="19">
        <f t="shared" si="155"/>
        <v>279972.90214587137</v>
      </c>
      <c r="I3346" s="13">
        <v>42595</v>
      </c>
      <c r="J3346">
        <v>3327</v>
      </c>
      <c r="K3346">
        <v>279934.55494646839</v>
      </c>
      <c r="L3346">
        <v>38.347199307732502</v>
      </c>
      <c r="M3346">
        <v>279972.90214577614</v>
      </c>
    </row>
    <row r="3347" spans="2:13" x14ac:dyDescent="0.25">
      <c r="B3347" s="13">
        <v>42596</v>
      </c>
      <c r="C3347">
        <v>3328</v>
      </c>
      <c r="D3347" s="19">
        <f t="shared" si="153"/>
        <v>279972.90214587137</v>
      </c>
      <c r="E3347" s="19">
        <f t="shared" si="154"/>
        <v>38.352452348749509</v>
      </c>
      <c r="F3347" s="19">
        <f t="shared" si="155"/>
        <v>280011.25459822011</v>
      </c>
      <c r="I3347" s="13">
        <v>42596</v>
      </c>
      <c r="J3347">
        <v>3328</v>
      </c>
      <c r="K3347">
        <v>279972.90214577608</v>
      </c>
      <c r="L3347">
        <v>38.352452348733571</v>
      </c>
      <c r="M3347">
        <v>280011.25459812483</v>
      </c>
    </row>
    <row r="3348" spans="2:13" x14ac:dyDescent="0.25">
      <c r="B3348" s="13">
        <v>42597</v>
      </c>
      <c r="C3348">
        <v>3329</v>
      </c>
      <c r="D3348" s="19">
        <f t="shared" si="153"/>
        <v>280011.25459822011</v>
      </c>
      <c r="E3348" s="19">
        <f t="shared" si="154"/>
        <v>38.357706109345223</v>
      </c>
      <c r="F3348" s="19">
        <f t="shared" si="155"/>
        <v>280049.61230432946</v>
      </c>
      <c r="I3348" s="13">
        <v>42597</v>
      </c>
      <c r="J3348">
        <v>3329</v>
      </c>
      <c r="K3348">
        <v>280011.25459812471</v>
      </c>
      <c r="L3348">
        <v>38.357706109329278</v>
      </c>
      <c r="M3348">
        <v>280049.61230423406</v>
      </c>
    </row>
    <row r="3349" spans="2:13" x14ac:dyDescent="0.25">
      <c r="B3349" s="13">
        <v>42598</v>
      </c>
      <c r="C3349">
        <v>3330</v>
      </c>
      <c r="D3349" s="19">
        <f t="shared" ref="D3349:D3412" si="156">F3348</f>
        <v>280049.61230432946</v>
      </c>
      <c r="E3349" s="19">
        <f t="shared" ref="E3349:E3412" si="157">D3349*_nPIR</f>
        <v>38.362960589634177</v>
      </c>
      <c r="F3349" s="19">
        <f t="shared" si="155"/>
        <v>280087.97526491911</v>
      </c>
      <c r="I3349" s="13">
        <v>42598</v>
      </c>
      <c r="J3349">
        <v>3330</v>
      </c>
      <c r="K3349">
        <v>280049.61230423406</v>
      </c>
      <c r="L3349">
        <v>38.362960589618226</v>
      </c>
      <c r="M3349">
        <v>280087.9752648237</v>
      </c>
    </row>
    <row r="3350" spans="2:13" x14ac:dyDescent="0.25">
      <c r="B3350" s="13">
        <v>42599</v>
      </c>
      <c r="C3350">
        <v>3331</v>
      </c>
      <c r="D3350" s="19">
        <f t="shared" si="156"/>
        <v>280087.97526491911</v>
      </c>
      <c r="E3350" s="19">
        <f t="shared" si="157"/>
        <v>38.368215789714952</v>
      </c>
      <c r="F3350" s="19">
        <f t="shared" ref="F3350:F3413" si="158">D3350+E3350</f>
        <v>280126.34348070883</v>
      </c>
      <c r="I3350" s="13">
        <v>42599</v>
      </c>
      <c r="J3350">
        <v>3331</v>
      </c>
      <c r="K3350">
        <v>280087.97526482365</v>
      </c>
      <c r="L3350">
        <v>38.368215789698986</v>
      </c>
      <c r="M3350">
        <v>280126.34348061337</v>
      </c>
    </row>
    <row r="3351" spans="2:13" x14ac:dyDescent="0.25">
      <c r="B3351" s="13">
        <v>42600</v>
      </c>
      <c r="C3351">
        <v>3332</v>
      </c>
      <c r="D3351" s="19">
        <f t="shared" si="156"/>
        <v>280126.34348070883</v>
      </c>
      <c r="E3351" s="19">
        <f t="shared" si="157"/>
        <v>38.373471709686143</v>
      </c>
      <c r="F3351" s="19">
        <f t="shared" si="158"/>
        <v>280164.7169524185</v>
      </c>
      <c r="I3351" s="13">
        <v>42600</v>
      </c>
      <c r="J3351">
        <v>3332</v>
      </c>
      <c r="K3351">
        <v>280126.34348061337</v>
      </c>
      <c r="L3351">
        <v>38.373471709670177</v>
      </c>
      <c r="M3351">
        <v>280164.71695232304</v>
      </c>
    </row>
    <row r="3352" spans="2:13" x14ac:dyDescent="0.25">
      <c r="B3352" s="13">
        <v>42601</v>
      </c>
      <c r="C3352">
        <v>3333</v>
      </c>
      <c r="D3352" s="19">
        <f t="shared" si="156"/>
        <v>280164.7169524185</v>
      </c>
      <c r="E3352" s="19">
        <f t="shared" si="157"/>
        <v>38.378728349646373</v>
      </c>
      <c r="F3352" s="19">
        <f t="shared" si="158"/>
        <v>280203.09568076814</v>
      </c>
      <c r="I3352" s="13">
        <v>42601</v>
      </c>
      <c r="J3352">
        <v>3333</v>
      </c>
      <c r="K3352">
        <v>280164.71695232298</v>
      </c>
      <c r="L3352">
        <v>38.378728349630407</v>
      </c>
      <c r="M3352">
        <v>280203.09568067262</v>
      </c>
    </row>
    <row r="3353" spans="2:13" x14ac:dyDescent="0.25">
      <c r="B3353" s="13">
        <v>42602</v>
      </c>
      <c r="C3353">
        <v>3334</v>
      </c>
      <c r="D3353" s="19">
        <f t="shared" si="156"/>
        <v>280203.09568076814</v>
      </c>
      <c r="E3353" s="19">
        <f t="shared" si="157"/>
        <v>38.383985709694272</v>
      </c>
      <c r="F3353" s="19">
        <f t="shared" si="158"/>
        <v>280241.47966647783</v>
      </c>
      <c r="I3353" s="13">
        <v>42602</v>
      </c>
      <c r="J3353">
        <v>3334</v>
      </c>
      <c r="K3353">
        <v>280203.0956806725</v>
      </c>
      <c r="L3353">
        <v>38.383985709678292</v>
      </c>
      <c r="M3353">
        <v>280241.47966638219</v>
      </c>
    </row>
    <row r="3354" spans="2:13" x14ac:dyDescent="0.25">
      <c r="B3354" s="13">
        <v>42603</v>
      </c>
      <c r="C3354">
        <v>3335</v>
      </c>
      <c r="D3354" s="19">
        <f t="shared" si="156"/>
        <v>280241.47966647783</v>
      </c>
      <c r="E3354" s="19">
        <f t="shared" si="157"/>
        <v>38.389243789928472</v>
      </c>
      <c r="F3354" s="19">
        <f t="shared" si="158"/>
        <v>280279.86891026777</v>
      </c>
      <c r="I3354" s="13">
        <v>42603</v>
      </c>
      <c r="J3354">
        <v>3335</v>
      </c>
      <c r="K3354">
        <v>280241.47966638225</v>
      </c>
      <c r="L3354">
        <v>38.389243789912491</v>
      </c>
      <c r="M3354">
        <v>280279.86891017214</v>
      </c>
    </row>
    <row r="3355" spans="2:13" x14ac:dyDescent="0.25">
      <c r="B3355" s="13">
        <v>42604</v>
      </c>
      <c r="C3355">
        <v>3336</v>
      </c>
      <c r="D3355" s="19">
        <f t="shared" si="156"/>
        <v>280279.86891026777</v>
      </c>
      <c r="E3355" s="19">
        <f t="shared" si="157"/>
        <v>38.394502590447644</v>
      </c>
      <c r="F3355" s="19">
        <f t="shared" si="158"/>
        <v>280318.26341285824</v>
      </c>
      <c r="I3355" s="13">
        <v>42604</v>
      </c>
      <c r="J3355">
        <v>3336</v>
      </c>
      <c r="K3355">
        <v>280279.86891017214</v>
      </c>
      <c r="L3355">
        <v>38.394502590431657</v>
      </c>
      <c r="M3355">
        <v>280318.26341276255</v>
      </c>
    </row>
    <row r="3356" spans="2:13" x14ac:dyDescent="0.25">
      <c r="B3356" s="13">
        <v>42605</v>
      </c>
      <c r="C3356">
        <v>3337</v>
      </c>
      <c r="D3356" s="19">
        <f t="shared" si="156"/>
        <v>280318.26341285824</v>
      </c>
      <c r="E3356" s="19">
        <f t="shared" si="157"/>
        <v>38.399762111350448</v>
      </c>
      <c r="F3356" s="19">
        <f t="shared" si="158"/>
        <v>280356.66317496961</v>
      </c>
      <c r="I3356" s="13">
        <v>42605</v>
      </c>
      <c r="J3356">
        <v>3337</v>
      </c>
      <c r="K3356">
        <v>280318.26341276255</v>
      </c>
      <c r="L3356">
        <v>38.399762111334447</v>
      </c>
      <c r="M3356">
        <v>280356.66317487386</v>
      </c>
    </row>
    <row r="3357" spans="2:13" x14ac:dyDescent="0.25">
      <c r="B3357" s="13">
        <v>42606</v>
      </c>
      <c r="C3357">
        <v>3338</v>
      </c>
      <c r="D3357" s="19">
        <f t="shared" si="156"/>
        <v>280356.66317496961</v>
      </c>
      <c r="E3357" s="19">
        <f t="shared" si="157"/>
        <v>38.405022352735571</v>
      </c>
      <c r="F3357" s="19">
        <f t="shared" si="158"/>
        <v>280395.06819732237</v>
      </c>
      <c r="I3357" s="13">
        <v>42606</v>
      </c>
      <c r="J3357">
        <v>3338</v>
      </c>
      <c r="K3357">
        <v>280356.66317487386</v>
      </c>
      <c r="L3357">
        <v>38.405022352719556</v>
      </c>
      <c r="M3357">
        <v>280395.06819722656</v>
      </c>
    </row>
    <row r="3358" spans="2:13" x14ac:dyDescent="0.25">
      <c r="B3358" s="13">
        <v>42607</v>
      </c>
      <c r="C3358">
        <v>3339</v>
      </c>
      <c r="D3358" s="19">
        <f t="shared" si="156"/>
        <v>280395.06819732237</v>
      </c>
      <c r="E3358" s="19">
        <f t="shared" si="157"/>
        <v>38.410283314701701</v>
      </c>
      <c r="F3358" s="19">
        <f t="shared" si="158"/>
        <v>280433.47848063707</v>
      </c>
      <c r="I3358" s="13">
        <v>42607</v>
      </c>
      <c r="J3358">
        <v>3339</v>
      </c>
      <c r="K3358">
        <v>280395.0681972265</v>
      </c>
      <c r="L3358">
        <v>38.410283314685678</v>
      </c>
      <c r="M3358">
        <v>280433.47848054121</v>
      </c>
    </row>
    <row r="3359" spans="2:13" x14ac:dyDescent="0.25">
      <c r="B3359" s="13">
        <v>42608</v>
      </c>
      <c r="C3359">
        <v>3340</v>
      </c>
      <c r="D3359" s="19">
        <f t="shared" si="156"/>
        <v>280433.47848063707</v>
      </c>
      <c r="E3359" s="19">
        <f t="shared" si="157"/>
        <v>38.415544997347553</v>
      </c>
      <c r="F3359" s="19">
        <f t="shared" si="158"/>
        <v>280471.89402563439</v>
      </c>
      <c r="I3359" s="13">
        <v>42608</v>
      </c>
      <c r="J3359">
        <v>3340</v>
      </c>
      <c r="K3359">
        <v>280433.47848054121</v>
      </c>
      <c r="L3359">
        <v>38.415544997331523</v>
      </c>
      <c r="M3359">
        <v>280471.89402553852</v>
      </c>
    </row>
    <row r="3360" spans="2:13" x14ac:dyDescent="0.25">
      <c r="B3360" s="13">
        <v>42609</v>
      </c>
      <c r="C3360">
        <v>3341</v>
      </c>
      <c r="D3360" s="19">
        <f t="shared" si="156"/>
        <v>280471.89402563439</v>
      </c>
      <c r="E3360" s="19">
        <f t="shared" si="157"/>
        <v>38.420807400771842</v>
      </c>
      <c r="F3360" s="19">
        <f t="shared" si="158"/>
        <v>280510.31483303517</v>
      </c>
      <c r="I3360" s="13">
        <v>42609</v>
      </c>
      <c r="J3360">
        <v>3341</v>
      </c>
      <c r="K3360">
        <v>280471.89402553847</v>
      </c>
      <c r="L3360">
        <v>38.420807400755812</v>
      </c>
      <c r="M3360">
        <v>280510.31483293924</v>
      </c>
    </row>
    <row r="3361" spans="2:13" x14ac:dyDescent="0.25">
      <c r="B3361" s="13">
        <v>42610</v>
      </c>
      <c r="C3361">
        <v>3342</v>
      </c>
      <c r="D3361" s="19">
        <f t="shared" si="156"/>
        <v>280510.31483303517</v>
      </c>
      <c r="E3361" s="19">
        <f t="shared" si="157"/>
        <v>38.426070525073314</v>
      </c>
      <c r="F3361" s="19">
        <f t="shared" si="158"/>
        <v>280548.74090356025</v>
      </c>
      <c r="I3361" s="13">
        <v>42610</v>
      </c>
      <c r="J3361">
        <v>3342</v>
      </c>
      <c r="K3361">
        <v>280510.31483293924</v>
      </c>
      <c r="L3361">
        <v>38.426070525057284</v>
      </c>
      <c r="M3361">
        <v>280548.74090346432</v>
      </c>
    </row>
    <row r="3362" spans="2:13" x14ac:dyDescent="0.25">
      <c r="B3362" s="13">
        <v>42611</v>
      </c>
      <c r="C3362">
        <v>3343</v>
      </c>
      <c r="D3362" s="19">
        <f t="shared" si="156"/>
        <v>280548.74090356025</v>
      </c>
      <c r="E3362" s="19">
        <f t="shared" si="157"/>
        <v>38.431334370350726</v>
      </c>
      <c r="F3362" s="19">
        <f t="shared" si="158"/>
        <v>280587.17223793059</v>
      </c>
      <c r="I3362" s="13">
        <v>42611</v>
      </c>
      <c r="J3362">
        <v>3343</v>
      </c>
      <c r="K3362">
        <v>280548.74090346438</v>
      </c>
      <c r="L3362">
        <v>38.431334370334689</v>
      </c>
      <c r="M3362">
        <v>280587.17223783472</v>
      </c>
    </row>
    <row r="3363" spans="2:13" x14ac:dyDescent="0.25">
      <c r="B3363" s="13">
        <v>42612</v>
      </c>
      <c r="C3363">
        <v>3344</v>
      </c>
      <c r="D3363" s="19">
        <f t="shared" si="156"/>
        <v>280587.17223793059</v>
      </c>
      <c r="E3363" s="19">
        <f t="shared" si="157"/>
        <v>38.436598936702822</v>
      </c>
      <c r="F3363" s="19">
        <f t="shared" si="158"/>
        <v>280625.60883686726</v>
      </c>
      <c r="I3363" s="13">
        <v>42612</v>
      </c>
      <c r="J3363">
        <v>3344</v>
      </c>
      <c r="K3363">
        <v>280587.1722378346</v>
      </c>
      <c r="L3363">
        <v>38.436598936686785</v>
      </c>
      <c r="M3363">
        <v>280625.60883677128</v>
      </c>
    </row>
    <row r="3364" spans="2:13" x14ac:dyDescent="0.25">
      <c r="B3364" s="13">
        <v>42613</v>
      </c>
      <c r="C3364">
        <v>3345</v>
      </c>
      <c r="D3364" s="19">
        <f t="shared" si="156"/>
        <v>280625.60883686726</v>
      </c>
      <c r="E3364" s="19">
        <f t="shared" si="157"/>
        <v>38.441864224228397</v>
      </c>
      <c r="F3364" s="19">
        <f t="shared" si="158"/>
        <v>280664.05070109147</v>
      </c>
      <c r="I3364" s="13">
        <v>42613</v>
      </c>
      <c r="J3364">
        <v>3345</v>
      </c>
      <c r="K3364">
        <v>280625.60883677122</v>
      </c>
      <c r="L3364">
        <v>38.441864224212352</v>
      </c>
      <c r="M3364">
        <v>280664.05070099543</v>
      </c>
    </row>
    <row r="3365" spans="2:13" x14ac:dyDescent="0.25">
      <c r="B3365" s="13">
        <v>42614</v>
      </c>
      <c r="C3365">
        <v>3346</v>
      </c>
      <c r="D3365" s="19">
        <f t="shared" si="156"/>
        <v>280664.05070109147</v>
      </c>
      <c r="E3365" s="19">
        <f t="shared" si="157"/>
        <v>38.447130233026236</v>
      </c>
      <c r="F3365" s="19">
        <f t="shared" si="158"/>
        <v>280702.49783132452</v>
      </c>
      <c r="I3365" s="13">
        <v>42614</v>
      </c>
      <c r="J3365">
        <v>3346</v>
      </c>
      <c r="K3365">
        <v>280664.05070099537</v>
      </c>
      <c r="L3365">
        <v>38.447130233010185</v>
      </c>
      <c r="M3365">
        <v>280702.49783122836</v>
      </c>
    </row>
    <row r="3366" spans="2:13" x14ac:dyDescent="0.25">
      <c r="B3366" s="13">
        <v>42615</v>
      </c>
      <c r="C3366">
        <v>3347</v>
      </c>
      <c r="D3366" s="19">
        <f t="shared" si="156"/>
        <v>280702.49783132452</v>
      </c>
      <c r="E3366" s="19">
        <f t="shared" si="157"/>
        <v>38.452396963195142</v>
      </c>
      <c r="F3366" s="19">
        <f t="shared" si="158"/>
        <v>280740.95022828772</v>
      </c>
      <c r="I3366" s="13">
        <v>42615</v>
      </c>
      <c r="J3366">
        <v>3347</v>
      </c>
      <c r="K3366">
        <v>280702.49783122836</v>
      </c>
      <c r="L3366">
        <v>38.452396963179083</v>
      </c>
      <c r="M3366">
        <v>280740.95022819156</v>
      </c>
    </row>
    <row r="3367" spans="2:13" x14ac:dyDescent="0.25">
      <c r="B3367" s="13">
        <v>42616</v>
      </c>
      <c r="C3367">
        <v>3348</v>
      </c>
      <c r="D3367" s="19">
        <f t="shared" si="156"/>
        <v>280740.95022828772</v>
      </c>
      <c r="E3367" s="19">
        <f t="shared" si="157"/>
        <v>38.457664414833943</v>
      </c>
      <c r="F3367" s="19">
        <f t="shared" si="158"/>
        <v>280779.40789270255</v>
      </c>
      <c r="I3367" s="13">
        <v>42616</v>
      </c>
      <c r="J3367">
        <v>3348</v>
      </c>
      <c r="K3367">
        <v>280740.95022819162</v>
      </c>
      <c r="L3367">
        <v>38.45766441481787</v>
      </c>
      <c r="M3367">
        <v>280779.40789260645</v>
      </c>
    </row>
    <row r="3368" spans="2:13" x14ac:dyDescent="0.25">
      <c r="B3368" s="13">
        <v>42617</v>
      </c>
      <c r="C3368">
        <v>3349</v>
      </c>
      <c r="D3368" s="19">
        <f t="shared" si="156"/>
        <v>280779.40789270255</v>
      </c>
      <c r="E3368" s="19">
        <f t="shared" si="157"/>
        <v>38.462932588041454</v>
      </c>
      <c r="F3368" s="19">
        <f t="shared" si="158"/>
        <v>280817.87082529062</v>
      </c>
      <c r="I3368" s="13">
        <v>42617</v>
      </c>
      <c r="J3368">
        <v>3349</v>
      </c>
      <c r="K3368">
        <v>280779.40789260628</v>
      </c>
      <c r="L3368">
        <v>38.462932588025382</v>
      </c>
      <c r="M3368">
        <v>280817.87082519429</v>
      </c>
    </row>
    <row r="3369" spans="2:13" x14ac:dyDescent="0.25">
      <c r="B3369" s="13">
        <v>42618</v>
      </c>
      <c r="C3369">
        <v>3350</v>
      </c>
      <c r="D3369" s="19">
        <f t="shared" si="156"/>
        <v>280817.87082529062</v>
      </c>
      <c r="E3369" s="19">
        <f t="shared" si="157"/>
        <v>38.468201482916527</v>
      </c>
      <c r="F3369" s="19">
        <f t="shared" si="158"/>
        <v>280856.33902677352</v>
      </c>
      <c r="I3369" s="13">
        <v>42618</v>
      </c>
      <c r="J3369">
        <v>3350</v>
      </c>
      <c r="K3369">
        <v>280817.87082519435</v>
      </c>
      <c r="L3369">
        <v>38.468201482900447</v>
      </c>
      <c r="M3369">
        <v>280856.33902667725</v>
      </c>
    </row>
    <row r="3370" spans="2:13" x14ac:dyDescent="0.25">
      <c r="B3370" s="13">
        <v>42619</v>
      </c>
      <c r="C3370">
        <v>3351</v>
      </c>
      <c r="D3370" s="19">
        <f t="shared" si="156"/>
        <v>280856.33902677352</v>
      </c>
      <c r="E3370" s="19">
        <f t="shared" si="157"/>
        <v>38.473471099558019</v>
      </c>
      <c r="F3370" s="19">
        <f t="shared" si="158"/>
        <v>280894.81249787309</v>
      </c>
      <c r="I3370" s="13">
        <v>42619</v>
      </c>
      <c r="J3370">
        <v>3351</v>
      </c>
      <c r="K3370">
        <v>280856.33902667725</v>
      </c>
      <c r="L3370">
        <v>38.473471099541939</v>
      </c>
      <c r="M3370">
        <v>280894.81249777682</v>
      </c>
    </row>
    <row r="3371" spans="2:13" x14ac:dyDescent="0.25">
      <c r="B3371" s="13">
        <v>42620</v>
      </c>
      <c r="C3371">
        <v>3352</v>
      </c>
      <c r="D3371" s="19">
        <f t="shared" si="156"/>
        <v>280894.81249787309</v>
      </c>
      <c r="E3371" s="19">
        <f t="shared" si="157"/>
        <v>38.478741438064809</v>
      </c>
      <c r="F3371" s="19">
        <f t="shared" si="158"/>
        <v>280933.29123931116</v>
      </c>
      <c r="I3371" s="13">
        <v>42620</v>
      </c>
      <c r="J3371">
        <v>3352</v>
      </c>
      <c r="K3371">
        <v>280894.81249777676</v>
      </c>
      <c r="L3371">
        <v>38.478741438048722</v>
      </c>
      <c r="M3371">
        <v>280933.29123921483</v>
      </c>
    </row>
    <row r="3372" spans="2:13" x14ac:dyDescent="0.25">
      <c r="B3372" s="13">
        <v>42621</v>
      </c>
      <c r="C3372">
        <v>3353</v>
      </c>
      <c r="D3372" s="19">
        <f t="shared" si="156"/>
        <v>280933.29123931116</v>
      </c>
      <c r="E3372" s="19">
        <f t="shared" si="157"/>
        <v>38.484012498535783</v>
      </c>
      <c r="F3372" s="19">
        <f t="shared" si="158"/>
        <v>280971.77525180968</v>
      </c>
      <c r="I3372" s="13">
        <v>42621</v>
      </c>
      <c r="J3372">
        <v>3353</v>
      </c>
      <c r="K3372">
        <v>280933.29123921477</v>
      </c>
      <c r="L3372">
        <v>38.484012498519682</v>
      </c>
      <c r="M3372">
        <v>280971.77525171329</v>
      </c>
    </row>
    <row r="3373" spans="2:13" x14ac:dyDescent="0.25">
      <c r="B3373" s="13">
        <v>42622</v>
      </c>
      <c r="C3373">
        <v>3354</v>
      </c>
      <c r="D3373" s="19">
        <f t="shared" si="156"/>
        <v>280971.77525180968</v>
      </c>
      <c r="E3373" s="19">
        <f t="shared" si="157"/>
        <v>38.489284281069821</v>
      </c>
      <c r="F3373" s="19">
        <f t="shared" si="158"/>
        <v>281010.26453609078</v>
      </c>
      <c r="I3373" s="13">
        <v>42622</v>
      </c>
      <c r="J3373">
        <v>3354</v>
      </c>
      <c r="K3373">
        <v>280971.77525171329</v>
      </c>
      <c r="L3373">
        <v>38.489284281053727</v>
      </c>
      <c r="M3373">
        <v>281010.26453599433</v>
      </c>
    </row>
    <row r="3374" spans="2:13" x14ac:dyDescent="0.25">
      <c r="B3374" s="13">
        <v>42623</v>
      </c>
      <c r="C3374">
        <v>3355</v>
      </c>
      <c r="D3374" s="19">
        <f t="shared" si="156"/>
        <v>281010.26453609078</v>
      </c>
      <c r="E3374" s="19">
        <f t="shared" si="157"/>
        <v>38.494556785765866</v>
      </c>
      <c r="F3374" s="19">
        <f t="shared" si="158"/>
        <v>281048.75909287657</v>
      </c>
      <c r="I3374" s="13">
        <v>42623</v>
      </c>
      <c r="J3374">
        <v>3355</v>
      </c>
      <c r="K3374">
        <v>281010.26453599433</v>
      </c>
      <c r="L3374">
        <v>38.494556785749751</v>
      </c>
      <c r="M3374">
        <v>281048.75909278006</v>
      </c>
    </row>
    <row r="3375" spans="2:13" x14ac:dyDescent="0.25">
      <c r="B3375" s="13">
        <v>42624</v>
      </c>
      <c r="C3375">
        <v>3356</v>
      </c>
      <c r="D3375" s="19">
        <f t="shared" si="156"/>
        <v>281048.75909287657</v>
      </c>
      <c r="E3375" s="19">
        <f t="shared" si="157"/>
        <v>38.499830012722825</v>
      </c>
      <c r="F3375" s="19">
        <f t="shared" si="158"/>
        <v>281087.2589228893</v>
      </c>
      <c r="I3375" s="13">
        <v>42624</v>
      </c>
      <c r="J3375">
        <v>3356</v>
      </c>
      <c r="K3375">
        <v>281048.75909278</v>
      </c>
      <c r="L3375">
        <v>38.499830012706703</v>
      </c>
      <c r="M3375">
        <v>281087.25892279274</v>
      </c>
    </row>
    <row r="3376" spans="2:13" x14ac:dyDescent="0.25">
      <c r="B3376" s="13">
        <v>42625</v>
      </c>
      <c r="C3376">
        <v>3357</v>
      </c>
      <c r="D3376" s="19">
        <f t="shared" si="156"/>
        <v>281087.2589228893</v>
      </c>
      <c r="E3376" s="19">
        <f t="shared" si="157"/>
        <v>38.505103962039634</v>
      </c>
      <c r="F3376" s="19">
        <f t="shared" si="158"/>
        <v>281125.76402685134</v>
      </c>
      <c r="I3376" s="13">
        <v>42625</v>
      </c>
      <c r="J3376">
        <v>3357</v>
      </c>
      <c r="K3376">
        <v>281087.25892279262</v>
      </c>
      <c r="L3376">
        <v>38.505103962023504</v>
      </c>
      <c r="M3376">
        <v>281125.76402675465</v>
      </c>
    </row>
    <row r="3377" spans="2:13" x14ac:dyDescent="0.25">
      <c r="B3377" s="13">
        <v>42626</v>
      </c>
      <c r="C3377">
        <v>3358</v>
      </c>
      <c r="D3377" s="19">
        <f t="shared" si="156"/>
        <v>281125.76402685134</v>
      </c>
      <c r="E3377" s="19">
        <f t="shared" si="157"/>
        <v>38.510378633815257</v>
      </c>
      <c r="F3377" s="19">
        <f t="shared" si="158"/>
        <v>281164.27440548514</v>
      </c>
      <c r="I3377" s="13">
        <v>42626</v>
      </c>
      <c r="J3377">
        <v>3358</v>
      </c>
      <c r="K3377">
        <v>281125.76402675471</v>
      </c>
      <c r="L3377">
        <v>38.510378633799128</v>
      </c>
      <c r="M3377">
        <v>281164.27440538851</v>
      </c>
    </row>
    <row r="3378" spans="2:13" x14ac:dyDescent="0.25">
      <c r="B3378" s="13">
        <v>42627</v>
      </c>
      <c r="C3378">
        <v>3359</v>
      </c>
      <c r="D3378" s="19">
        <f t="shared" si="156"/>
        <v>281164.27440548514</v>
      </c>
      <c r="E3378" s="19">
        <f t="shared" si="157"/>
        <v>38.515654028148653</v>
      </c>
      <c r="F3378" s="19">
        <f t="shared" si="158"/>
        <v>281202.7900595133</v>
      </c>
      <c r="I3378" s="13">
        <v>42627</v>
      </c>
      <c r="J3378">
        <v>3359</v>
      </c>
      <c r="K3378">
        <v>281164.27440538851</v>
      </c>
      <c r="L3378">
        <v>38.515654028132516</v>
      </c>
      <c r="M3378">
        <v>281202.79005941667</v>
      </c>
    </row>
    <row r="3379" spans="2:13" x14ac:dyDescent="0.25">
      <c r="B3379" s="13">
        <v>42628</v>
      </c>
      <c r="C3379">
        <v>3360</v>
      </c>
      <c r="D3379" s="19">
        <f t="shared" si="156"/>
        <v>281202.7900595133</v>
      </c>
      <c r="E3379" s="19">
        <f t="shared" si="157"/>
        <v>38.520930145138813</v>
      </c>
      <c r="F3379" s="19">
        <f t="shared" si="158"/>
        <v>281241.31098965841</v>
      </c>
      <c r="I3379" s="13">
        <v>42628</v>
      </c>
      <c r="J3379">
        <v>3360</v>
      </c>
      <c r="K3379">
        <v>281202.79005941655</v>
      </c>
      <c r="L3379">
        <v>38.520930145122669</v>
      </c>
      <c r="M3379">
        <v>281241.31098956167</v>
      </c>
    </row>
    <row r="3380" spans="2:13" x14ac:dyDescent="0.25">
      <c r="B3380" s="13">
        <v>42629</v>
      </c>
      <c r="C3380">
        <v>3361</v>
      </c>
      <c r="D3380" s="19">
        <f t="shared" si="156"/>
        <v>281241.31098965841</v>
      </c>
      <c r="E3380" s="19">
        <f t="shared" si="157"/>
        <v>38.526206984884716</v>
      </c>
      <c r="F3380" s="19">
        <f t="shared" si="158"/>
        <v>281279.83719664329</v>
      </c>
      <c r="I3380" s="13">
        <v>42629</v>
      </c>
      <c r="J3380">
        <v>3361</v>
      </c>
      <c r="K3380">
        <v>281241.31098956161</v>
      </c>
      <c r="L3380">
        <v>38.526206984868573</v>
      </c>
      <c r="M3380">
        <v>281279.83719654649</v>
      </c>
    </row>
    <row r="3381" spans="2:13" x14ac:dyDescent="0.25">
      <c r="B3381" s="13">
        <v>42630</v>
      </c>
      <c r="C3381">
        <v>3362</v>
      </c>
      <c r="D3381" s="19">
        <f t="shared" si="156"/>
        <v>281279.83719664329</v>
      </c>
      <c r="E3381" s="19">
        <f t="shared" si="157"/>
        <v>38.531484547485384</v>
      </c>
      <c r="F3381" s="19">
        <f t="shared" si="158"/>
        <v>281318.36868119077</v>
      </c>
      <c r="I3381" s="13">
        <v>42630</v>
      </c>
      <c r="J3381">
        <v>3362</v>
      </c>
      <c r="K3381">
        <v>281279.83719654643</v>
      </c>
      <c r="L3381">
        <v>38.53148454746924</v>
      </c>
      <c r="M3381">
        <v>281318.36868109391</v>
      </c>
    </row>
    <row r="3382" spans="2:13" x14ac:dyDescent="0.25">
      <c r="B3382" s="13">
        <v>42631</v>
      </c>
      <c r="C3382">
        <v>3363</v>
      </c>
      <c r="D3382" s="19">
        <f t="shared" si="156"/>
        <v>281318.36868119077</v>
      </c>
      <c r="E3382" s="19">
        <f t="shared" si="157"/>
        <v>38.536762833039838</v>
      </c>
      <c r="F3382" s="19">
        <f t="shared" si="158"/>
        <v>281356.90544402378</v>
      </c>
      <c r="I3382" s="13">
        <v>42631</v>
      </c>
      <c r="J3382">
        <v>3363</v>
      </c>
      <c r="K3382">
        <v>281318.36868109397</v>
      </c>
      <c r="L3382">
        <v>38.53676283302368</v>
      </c>
      <c r="M3382">
        <v>281356.90544392698</v>
      </c>
    </row>
    <row r="3383" spans="2:13" x14ac:dyDescent="0.25">
      <c r="B3383" s="13">
        <v>42632</v>
      </c>
      <c r="C3383">
        <v>3364</v>
      </c>
      <c r="D3383" s="19">
        <f t="shared" si="156"/>
        <v>281356.90544402378</v>
      </c>
      <c r="E3383" s="19">
        <f t="shared" si="157"/>
        <v>38.542041841647098</v>
      </c>
      <c r="F3383" s="19">
        <f t="shared" si="158"/>
        <v>281395.44748586544</v>
      </c>
      <c r="I3383" s="13">
        <v>42632</v>
      </c>
      <c r="J3383">
        <v>3364</v>
      </c>
      <c r="K3383">
        <v>281356.90544392692</v>
      </c>
      <c r="L3383">
        <v>38.542041841630933</v>
      </c>
      <c r="M3383">
        <v>281395.44748576853</v>
      </c>
    </row>
    <row r="3384" spans="2:13" x14ac:dyDescent="0.25">
      <c r="B3384" s="13">
        <v>42633</v>
      </c>
      <c r="C3384">
        <v>3365</v>
      </c>
      <c r="D3384" s="19">
        <f t="shared" si="156"/>
        <v>281395.44748586544</v>
      </c>
      <c r="E3384" s="19">
        <f t="shared" si="157"/>
        <v>38.547321573406229</v>
      </c>
      <c r="F3384" s="19">
        <f t="shared" si="158"/>
        <v>281433.99480743887</v>
      </c>
      <c r="I3384" s="13">
        <v>42633</v>
      </c>
      <c r="J3384">
        <v>3365</v>
      </c>
      <c r="K3384">
        <v>281395.44748576853</v>
      </c>
      <c r="L3384">
        <v>38.547321573390057</v>
      </c>
      <c r="M3384">
        <v>281433.99480734189</v>
      </c>
    </row>
    <row r="3385" spans="2:13" x14ac:dyDescent="0.25">
      <c r="B3385" s="13">
        <v>42634</v>
      </c>
      <c r="C3385">
        <v>3366</v>
      </c>
      <c r="D3385" s="19">
        <f t="shared" si="156"/>
        <v>281433.99480743887</v>
      </c>
      <c r="E3385" s="19">
        <f t="shared" si="157"/>
        <v>38.552602028416288</v>
      </c>
      <c r="F3385" s="19">
        <f t="shared" si="158"/>
        <v>281472.54740946728</v>
      </c>
      <c r="I3385" s="13">
        <v>42634</v>
      </c>
      <c r="J3385">
        <v>3366</v>
      </c>
      <c r="K3385">
        <v>281433.99480734189</v>
      </c>
      <c r="L3385">
        <v>38.552602028400109</v>
      </c>
      <c r="M3385">
        <v>281472.54740937031</v>
      </c>
    </row>
    <row r="3386" spans="2:13" x14ac:dyDescent="0.25">
      <c r="B3386" s="13">
        <v>42635</v>
      </c>
      <c r="C3386">
        <v>3367</v>
      </c>
      <c r="D3386" s="19">
        <f t="shared" si="156"/>
        <v>281472.54740946728</v>
      </c>
      <c r="E3386" s="19">
        <f t="shared" si="157"/>
        <v>38.557883206776346</v>
      </c>
      <c r="F3386" s="19">
        <f t="shared" si="158"/>
        <v>281511.10529267404</v>
      </c>
      <c r="I3386" s="13">
        <v>42635</v>
      </c>
      <c r="J3386">
        <v>3367</v>
      </c>
      <c r="K3386">
        <v>281472.54740937025</v>
      </c>
      <c r="L3386">
        <v>38.55788320676016</v>
      </c>
      <c r="M3386">
        <v>281511.10529257701</v>
      </c>
    </row>
    <row r="3387" spans="2:13" x14ac:dyDescent="0.25">
      <c r="B3387" s="13">
        <v>42636</v>
      </c>
      <c r="C3387">
        <v>3368</v>
      </c>
      <c r="D3387" s="19">
        <f t="shared" si="156"/>
        <v>281511.10529267404</v>
      </c>
      <c r="E3387" s="19">
        <f t="shared" si="157"/>
        <v>38.563165108585487</v>
      </c>
      <c r="F3387" s="19">
        <f t="shared" si="158"/>
        <v>281549.66845778259</v>
      </c>
      <c r="I3387" s="13">
        <v>42636</v>
      </c>
      <c r="J3387">
        <v>3368</v>
      </c>
      <c r="K3387">
        <v>281511.10529257706</v>
      </c>
      <c r="L3387">
        <v>38.563165108569301</v>
      </c>
      <c r="M3387">
        <v>281549.66845768562</v>
      </c>
    </row>
    <row r="3388" spans="2:13" x14ac:dyDescent="0.25">
      <c r="B3388" s="13">
        <v>42637</v>
      </c>
      <c r="C3388">
        <v>3369</v>
      </c>
      <c r="D3388" s="19">
        <f t="shared" si="156"/>
        <v>281549.66845778259</v>
      </c>
      <c r="E3388" s="19">
        <f t="shared" si="157"/>
        <v>38.568447733942826</v>
      </c>
      <c r="F3388" s="19">
        <f t="shared" si="158"/>
        <v>281588.23690551653</v>
      </c>
      <c r="I3388" s="13">
        <v>42637</v>
      </c>
      <c r="J3388">
        <v>3369</v>
      </c>
      <c r="K3388">
        <v>281549.66845768556</v>
      </c>
      <c r="L3388">
        <v>38.568447733926639</v>
      </c>
      <c r="M3388">
        <v>281588.2369054195</v>
      </c>
    </row>
    <row r="3389" spans="2:13" x14ac:dyDescent="0.25">
      <c r="B3389" s="13">
        <v>42638</v>
      </c>
      <c r="C3389">
        <v>3370</v>
      </c>
      <c r="D3389" s="19">
        <f t="shared" si="156"/>
        <v>281588.23690551653</v>
      </c>
      <c r="E3389" s="19">
        <f t="shared" si="157"/>
        <v>38.573731082947475</v>
      </c>
      <c r="F3389" s="19">
        <f t="shared" si="158"/>
        <v>281626.81063659949</v>
      </c>
      <c r="I3389" s="13">
        <v>42638</v>
      </c>
      <c r="J3389">
        <v>3370</v>
      </c>
      <c r="K3389">
        <v>281588.23690541944</v>
      </c>
      <c r="L3389">
        <v>38.573731082931282</v>
      </c>
      <c r="M3389">
        <v>281626.8106365024</v>
      </c>
    </row>
    <row r="3390" spans="2:13" x14ac:dyDescent="0.25">
      <c r="B3390" s="13">
        <v>42639</v>
      </c>
      <c r="C3390">
        <v>3371</v>
      </c>
      <c r="D3390" s="19">
        <f t="shared" si="156"/>
        <v>281626.81063659949</v>
      </c>
      <c r="E3390" s="19">
        <f t="shared" si="157"/>
        <v>38.579015155698563</v>
      </c>
      <c r="F3390" s="19">
        <f t="shared" si="158"/>
        <v>281665.38965175516</v>
      </c>
      <c r="I3390" s="13">
        <v>42639</v>
      </c>
      <c r="J3390">
        <v>3371</v>
      </c>
      <c r="K3390">
        <v>281626.8106365024</v>
      </c>
      <c r="L3390">
        <v>38.57901515568237</v>
      </c>
      <c r="M3390">
        <v>281665.38965165807</v>
      </c>
    </row>
    <row r="3391" spans="2:13" x14ac:dyDescent="0.25">
      <c r="B3391" s="13">
        <v>42640</v>
      </c>
      <c r="C3391">
        <v>3372</v>
      </c>
      <c r="D3391" s="19">
        <f t="shared" si="156"/>
        <v>281665.38965175516</v>
      </c>
      <c r="E3391" s="19">
        <f t="shared" si="157"/>
        <v>38.584299952295233</v>
      </c>
      <c r="F3391" s="19">
        <f t="shared" si="158"/>
        <v>281703.97395170748</v>
      </c>
      <c r="I3391" s="13">
        <v>42640</v>
      </c>
      <c r="J3391">
        <v>3372</v>
      </c>
      <c r="K3391">
        <v>281665.38965165801</v>
      </c>
      <c r="L3391">
        <v>38.584299952279025</v>
      </c>
      <c r="M3391">
        <v>281703.97395161027</v>
      </c>
    </row>
    <row r="3392" spans="2:13" x14ac:dyDescent="0.25">
      <c r="B3392" s="13">
        <v>42641</v>
      </c>
      <c r="C3392">
        <v>3373</v>
      </c>
      <c r="D3392" s="19">
        <f t="shared" si="156"/>
        <v>281703.97395170748</v>
      </c>
      <c r="E3392" s="19">
        <f t="shared" si="157"/>
        <v>38.589585472836646</v>
      </c>
      <c r="F3392" s="19">
        <f t="shared" si="158"/>
        <v>281742.56353718031</v>
      </c>
      <c r="I3392" s="13">
        <v>42641</v>
      </c>
      <c r="J3392">
        <v>3373</v>
      </c>
      <c r="K3392">
        <v>281703.97395161021</v>
      </c>
      <c r="L3392">
        <v>38.589585472820424</v>
      </c>
      <c r="M3392">
        <v>281742.56353708304</v>
      </c>
    </row>
    <row r="3393" spans="2:13" x14ac:dyDescent="0.25">
      <c r="B3393" s="13">
        <v>42642</v>
      </c>
      <c r="C3393">
        <v>3374</v>
      </c>
      <c r="D3393" s="19">
        <f t="shared" si="156"/>
        <v>281742.56353718031</v>
      </c>
      <c r="E3393" s="19">
        <f t="shared" si="157"/>
        <v>38.594871717421967</v>
      </c>
      <c r="F3393" s="19">
        <f t="shared" si="158"/>
        <v>281781.15840889775</v>
      </c>
      <c r="I3393" s="13">
        <v>42642</v>
      </c>
      <c r="J3393">
        <v>3374</v>
      </c>
      <c r="K3393">
        <v>281742.5635370831</v>
      </c>
      <c r="L3393">
        <v>38.594871717405745</v>
      </c>
      <c r="M3393">
        <v>281781.15840880049</v>
      </c>
    </row>
    <row r="3394" spans="2:13" x14ac:dyDescent="0.25">
      <c r="B3394" s="13">
        <v>42643</v>
      </c>
      <c r="C3394">
        <v>3375</v>
      </c>
      <c r="D3394" s="19">
        <f t="shared" si="156"/>
        <v>281781.15840889775</v>
      </c>
      <c r="E3394" s="19">
        <f t="shared" si="157"/>
        <v>38.60015868615038</v>
      </c>
      <c r="F3394" s="19">
        <f t="shared" si="158"/>
        <v>281819.75856758392</v>
      </c>
      <c r="I3394" s="13">
        <v>42643</v>
      </c>
      <c r="J3394">
        <v>3375</v>
      </c>
      <c r="K3394">
        <v>281781.15840880043</v>
      </c>
      <c r="L3394">
        <v>38.600158686134158</v>
      </c>
      <c r="M3394">
        <v>281819.75856748654</v>
      </c>
    </row>
    <row r="3395" spans="2:13" x14ac:dyDescent="0.25">
      <c r="B3395" s="13">
        <v>42644</v>
      </c>
      <c r="C3395">
        <v>3376</v>
      </c>
      <c r="D3395" s="19">
        <f t="shared" si="156"/>
        <v>281819.75856758392</v>
      </c>
      <c r="E3395" s="19">
        <f t="shared" si="157"/>
        <v>38.605446379121091</v>
      </c>
      <c r="F3395" s="19">
        <f t="shared" si="158"/>
        <v>281858.36401396303</v>
      </c>
      <c r="I3395" s="13">
        <v>42644</v>
      </c>
      <c r="J3395">
        <v>3376</v>
      </c>
      <c r="K3395">
        <v>281819.75856748654</v>
      </c>
      <c r="L3395">
        <v>38.605446379104848</v>
      </c>
      <c r="M3395">
        <v>281858.36401386565</v>
      </c>
    </row>
    <row r="3396" spans="2:13" x14ac:dyDescent="0.25">
      <c r="B3396" s="13">
        <v>42645</v>
      </c>
      <c r="C3396">
        <v>3377</v>
      </c>
      <c r="D3396" s="19">
        <f t="shared" si="156"/>
        <v>281858.36401396303</v>
      </c>
      <c r="E3396" s="19">
        <f t="shared" si="157"/>
        <v>38.610734796433299</v>
      </c>
      <c r="F3396" s="19">
        <f t="shared" si="158"/>
        <v>281896.97474875947</v>
      </c>
      <c r="I3396" s="13">
        <v>42645</v>
      </c>
      <c r="J3396">
        <v>3377</v>
      </c>
      <c r="K3396">
        <v>281858.36401386559</v>
      </c>
      <c r="L3396">
        <v>38.610734796417063</v>
      </c>
      <c r="M3396">
        <v>281896.97474866203</v>
      </c>
    </row>
    <row r="3397" spans="2:13" x14ac:dyDescent="0.25">
      <c r="B3397" s="13">
        <v>42646</v>
      </c>
      <c r="C3397">
        <v>3378</v>
      </c>
      <c r="D3397" s="19">
        <f t="shared" si="156"/>
        <v>281896.97474875947</v>
      </c>
      <c r="E3397" s="19">
        <f t="shared" si="157"/>
        <v>38.616023938186231</v>
      </c>
      <c r="F3397" s="19">
        <f t="shared" si="158"/>
        <v>281935.59077269764</v>
      </c>
      <c r="I3397" s="13">
        <v>42646</v>
      </c>
      <c r="J3397">
        <v>3378</v>
      </c>
      <c r="K3397">
        <v>281896.97474866203</v>
      </c>
      <c r="L3397">
        <v>38.616023938169988</v>
      </c>
      <c r="M3397">
        <v>281935.5907726002</v>
      </c>
    </row>
    <row r="3398" spans="2:13" x14ac:dyDescent="0.25">
      <c r="B3398" s="13">
        <v>42647</v>
      </c>
      <c r="C3398">
        <v>3379</v>
      </c>
      <c r="D3398" s="19">
        <f t="shared" si="156"/>
        <v>281935.59077269764</v>
      </c>
      <c r="E3398" s="19">
        <f t="shared" si="157"/>
        <v>38.621313804479136</v>
      </c>
      <c r="F3398" s="19">
        <f t="shared" si="158"/>
        <v>281974.21208650211</v>
      </c>
      <c r="I3398" s="13">
        <v>42647</v>
      </c>
      <c r="J3398">
        <v>3379</v>
      </c>
      <c r="K3398">
        <v>281935.59077260015</v>
      </c>
      <c r="L3398">
        <v>38.621313804462886</v>
      </c>
      <c r="M3398">
        <v>281974.21208640462</v>
      </c>
    </row>
    <row r="3399" spans="2:13" x14ac:dyDescent="0.25">
      <c r="B3399" s="13">
        <v>42648</v>
      </c>
      <c r="C3399">
        <v>3380</v>
      </c>
      <c r="D3399" s="19">
        <f t="shared" si="156"/>
        <v>281974.21208650211</v>
      </c>
      <c r="E3399" s="19">
        <f t="shared" si="157"/>
        <v>38.626604395411256</v>
      </c>
      <c r="F3399" s="19">
        <f t="shared" si="158"/>
        <v>282012.83869089751</v>
      </c>
      <c r="I3399" s="13">
        <v>42648</v>
      </c>
      <c r="J3399">
        <v>3380</v>
      </c>
      <c r="K3399">
        <v>281974.21208640456</v>
      </c>
      <c r="L3399">
        <v>38.626604395394992</v>
      </c>
      <c r="M3399">
        <v>282012.83869079995</v>
      </c>
    </row>
    <row r="3400" spans="2:13" x14ac:dyDescent="0.25">
      <c r="B3400" s="13">
        <v>42649</v>
      </c>
      <c r="C3400">
        <v>3381</v>
      </c>
      <c r="D3400" s="19">
        <f t="shared" si="156"/>
        <v>282012.83869089751</v>
      </c>
      <c r="E3400" s="19">
        <f t="shared" si="157"/>
        <v>38.631895711081853</v>
      </c>
      <c r="F3400" s="19">
        <f t="shared" si="158"/>
        <v>282051.47058660857</v>
      </c>
      <c r="I3400" s="13">
        <v>42649</v>
      </c>
      <c r="J3400">
        <v>3381</v>
      </c>
      <c r="K3400">
        <v>282012.83869079995</v>
      </c>
      <c r="L3400">
        <v>38.631895711065596</v>
      </c>
      <c r="M3400">
        <v>282051.47058651102</v>
      </c>
    </row>
    <row r="3401" spans="2:13" x14ac:dyDescent="0.25">
      <c r="B3401" s="13">
        <v>42650</v>
      </c>
      <c r="C3401">
        <v>3382</v>
      </c>
      <c r="D3401" s="19">
        <f t="shared" si="156"/>
        <v>282051.47058660857</v>
      </c>
      <c r="E3401" s="19">
        <f t="shared" si="157"/>
        <v>38.637187751590218</v>
      </c>
      <c r="F3401" s="19">
        <f t="shared" si="158"/>
        <v>282090.10777436016</v>
      </c>
      <c r="I3401" s="13">
        <v>42650</v>
      </c>
      <c r="J3401">
        <v>3382</v>
      </c>
      <c r="K3401">
        <v>282051.47058651096</v>
      </c>
      <c r="L3401">
        <v>38.637187751573961</v>
      </c>
      <c r="M3401">
        <v>282090.10777426255</v>
      </c>
    </row>
    <row r="3402" spans="2:13" x14ac:dyDescent="0.25">
      <c r="B3402" s="13">
        <v>42651</v>
      </c>
      <c r="C3402">
        <v>3383</v>
      </c>
      <c r="D3402" s="19">
        <f t="shared" si="156"/>
        <v>282090.10777436016</v>
      </c>
      <c r="E3402" s="19">
        <f t="shared" si="157"/>
        <v>38.642480517035644</v>
      </c>
      <c r="F3402" s="19">
        <f t="shared" si="158"/>
        <v>282128.7502548772</v>
      </c>
      <c r="I3402" s="13">
        <v>42651</v>
      </c>
      <c r="J3402">
        <v>3383</v>
      </c>
      <c r="K3402">
        <v>282090.10777426255</v>
      </c>
      <c r="L3402">
        <v>38.642480517019372</v>
      </c>
      <c r="M3402">
        <v>282128.75025477959</v>
      </c>
    </row>
    <row r="3403" spans="2:13" x14ac:dyDescent="0.25">
      <c r="B3403" s="13">
        <v>42652</v>
      </c>
      <c r="C3403">
        <v>3384</v>
      </c>
      <c r="D3403" s="19">
        <f t="shared" si="156"/>
        <v>282128.7502548772</v>
      </c>
      <c r="E3403" s="19">
        <f t="shared" si="157"/>
        <v>38.647774007517427</v>
      </c>
      <c r="F3403" s="19">
        <f t="shared" si="158"/>
        <v>282167.39802888472</v>
      </c>
      <c r="I3403" s="13">
        <v>42652</v>
      </c>
      <c r="J3403">
        <v>3384</v>
      </c>
      <c r="K3403">
        <v>282128.75025477959</v>
      </c>
      <c r="L3403">
        <v>38.647774007501155</v>
      </c>
      <c r="M3403">
        <v>282167.39802878711</v>
      </c>
    </row>
    <row r="3404" spans="2:13" x14ac:dyDescent="0.25">
      <c r="B3404" s="13">
        <v>42653</v>
      </c>
      <c r="C3404">
        <v>3385</v>
      </c>
      <c r="D3404" s="19">
        <f t="shared" si="156"/>
        <v>282167.39802888472</v>
      </c>
      <c r="E3404" s="19">
        <f t="shared" si="157"/>
        <v>38.653068223134902</v>
      </c>
      <c r="F3404" s="19">
        <f t="shared" si="158"/>
        <v>282206.05109710788</v>
      </c>
      <c r="I3404" s="13">
        <v>42653</v>
      </c>
      <c r="J3404">
        <v>3385</v>
      </c>
      <c r="K3404">
        <v>282167.39802878699</v>
      </c>
      <c r="L3404">
        <v>38.653068223118609</v>
      </c>
      <c r="M3404">
        <v>282206.05109701009</v>
      </c>
    </row>
    <row r="3405" spans="2:13" x14ac:dyDescent="0.25">
      <c r="B3405" s="13">
        <v>42654</v>
      </c>
      <c r="C3405">
        <v>3386</v>
      </c>
      <c r="D3405" s="19">
        <f t="shared" si="156"/>
        <v>282206.05109710788</v>
      </c>
      <c r="E3405" s="19">
        <f t="shared" si="157"/>
        <v>38.658363163987389</v>
      </c>
      <c r="F3405" s="19">
        <f t="shared" si="158"/>
        <v>282244.70946027187</v>
      </c>
      <c r="I3405" s="13">
        <v>42654</v>
      </c>
      <c r="J3405">
        <v>3386</v>
      </c>
      <c r="K3405">
        <v>282206.05109701009</v>
      </c>
      <c r="L3405">
        <v>38.658363163971096</v>
      </c>
      <c r="M3405">
        <v>282244.70946017408</v>
      </c>
    </row>
    <row r="3406" spans="2:13" x14ac:dyDescent="0.25">
      <c r="B3406" s="13">
        <v>42655</v>
      </c>
      <c r="C3406">
        <v>3387</v>
      </c>
      <c r="D3406" s="19">
        <f t="shared" si="156"/>
        <v>282244.70946027187</v>
      </c>
      <c r="E3406" s="19">
        <f t="shared" si="157"/>
        <v>38.663658830174235</v>
      </c>
      <c r="F3406" s="19">
        <f t="shared" si="158"/>
        <v>282283.37311910203</v>
      </c>
      <c r="I3406" s="13">
        <v>42655</v>
      </c>
      <c r="J3406">
        <v>3387</v>
      </c>
      <c r="K3406">
        <v>282244.70946017402</v>
      </c>
      <c r="L3406">
        <v>38.663658830157935</v>
      </c>
      <c r="M3406">
        <v>282283.37311900419</v>
      </c>
    </row>
    <row r="3407" spans="2:13" x14ac:dyDescent="0.25">
      <c r="B3407" s="13">
        <v>42656</v>
      </c>
      <c r="C3407">
        <v>3388</v>
      </c>
      <c r="D3407" s="19">
        <f t="shared" si="156"/>
        <v>282283.37311910203</v>
      </c>
      <c r="E3407" s="19">
        <f t="shared" si="157"/>
        <v>38.668955221794803</v>
      </c>
      <c r="F3407" s="19">
        <f t="shared" si="158"/>
        <v>282322.04207432381</v>
      </c>
      <c r="I3407" s="13">
        <v>42656</v>
      </c>
      <c r="J3407">
        <v>3388</v>
      </c>
      <c r="K3407">
        <v>282283.37311900419</v>
      </c>
      <c r="L3407">
        <v>38.668955221778496</v>
      </c>
      <c r="M3407">
        <v>282322.04207422596</v>
      </c>
    </row>
    <row r="3408" spans="2:13" x14ac:dyDescent="0.25">
      <c r="B3408" s="13">
        <v>42657</v>
      </c>
      <c r="C3408">
        <v>3389</v>
      </c>
      <c r="D3408" s="19">
        <f t="shared" si="156"/>
        <v>282322.04207432381</v>
      </c>
      <c r="E3408" s="19">
        <f t="shared" si="157"/>
        <v>38.67425233894847</v>
      </c>
      <c r="F3408" s="19">
        <f t="shared" si="158"/>
        <v>282360.71632666275</v>
      </c>
      <c r="I3408" s="13">
        <v>42657</v>
      </c>
      <c r="J3408">
        <v>3389</v>
      </c>
      <c r="K3408">
        <v>282322.0420742259</v>
      </c>
      <c r="L3408">
        <v>38.674252338932163</v>
      </c>
      <c r="M3408">
        <v>282360.71632656484</v>
      </c>
    </row>
    <row r="3409" spans="2:13" x14ac:dyDescent="0.25">
      <c r="B3409" s="13">
        <v>42658</v>
      </c>
      <c r="C3409">
        <v>3390</v>
      </c>
      <c r="D3409" s="19">
        <f t="shared" si="156"/>
        <v>282360.71632666275</v>
      </c>
      <c r="E3409" s="19">
        <f t="shared" si="157"/>
        <v>38.679550181734626</v>
      </c>
      <c r="F3409" s="19">
        <f t="shared" si="158"/>
        <v>282399.39587684447</v>
      </c>
      <c r="I3409" s="13">
        <v>42658</v>
      </c>
      <c r="J3409">
        <v>3390</v>
      </c>
      <c r="K3409">
        <v>282360.7163265649</v>
      </c>
      <c r="L3409">
        <v>38.679550181718312</v>
      </c>
      <c r="M3409">
        <v>282399.39587674662</v>
      </c>
    </row>
    <row r="3410" spans="2:13" x14ac:dyDescent="0.25">
      <c r="B3410" s="13">
        <v>42659</v>
      </c>
      <c r="C3410">
        <v>3391</v>
      </c>
      <c r="D3410" s="19">
        <f t="shared" si="156"/>
        <v>282399.39587684447</v>
      </c>
      <c r="E3410" s="19">
        <f t="shared" si="157"/>
        <v>38.684848750252669</v>
      </c>
      <c r="F3410" s="19">
        <f t="shared" si="158"/>
        <v>282438.08072559471</v>
      </c>
      <c r="I3410" s="13">
        <v>42659</v>
      </c>
      <c r="J3410">
        <v>3391</v>
      </c>
      <c r="K3410">
        <v>282399.39587674657</v>
      </c>
      <c r="L3410">
        <v>38.684848750236355</v>
      </c>
      <c r="M3410">
        <v>282438.08072549681</v>
      </c>
    </row>
    <row r="3411" spans="2:13" x14ac:dyDescent="0.25">
      <c r="B3411" s="13">
        <v>42660</v>
      </c>
      <c r="C3411">
        <v>3392</v>
      </c>
      <c r="D3411" s="19">
        <f t="shared" si="156"/>
        <v>282438.08072559471</v>
      </c>
      <c r="E3411" s="19">
        <f t="shared" si="157"/>
        <v>38.690148044602019</v>
      </c>
      <c r="F3411" s="19">
        <f t="shared" si="158"/>
        <v>282476.77087363933</v>
      </c>
      <c r="I3411" s="13">
        <v>42660</v>
      </c>
      <c r="J3411">
        <v>3392</v>
      </c>
      <c r="K3411">
        <v>282438.08072549675</v>
      </c>
      <c r="L3411">
        <v>38.690148044585698</v>
      </c>
      <c r="M3411">
        <v>282476.77087354136</v>
      </c>
    </row>
    <row r="3412" spans="2:13" x14ac:dyDescent="0.25">
      <c r="B3412" s="13">
        <v>42661</v>
      </c>
      <c r="C3412">
        <v>3393</v>
      </c>
      <c r="D3412" s="19">
        <f t="shared" si="156"/>
        <v>282476.77087363933</v>
      </c>
      <c r="E3412" s="19">
        <f t="shared" si="157"/>
        <v>38.695448064882108</v>
      </c>
      <c r="F3412" s="19">
        <f t="shared" si="158"/>
        <v>282515.46632170421</v>
      </c>
      <c r="I3412" s="13">
        <v>42661</v>
      </c>
      <c r="J3412">
        <v>3393</v>
      </c>
      <c r="K3412">
        <v>282476.7708735413</v>
      </c>
      <c r="L3412">
        <v>38.695448064865772</v>
      </c>
      <c r="M3412">
        <v>282515.46632160619</v>
      </c>
    </row>
    <row r="3413" spans="2:13" x14ac:dyDescent="0.25">
      <c r="B3413" s="13">
        <v>42662</v>
      </c>
      <c r="C3413">
        <v>3394</v>
      </c>
      <c r="D3413" s="19">
        <f t="shared" ref="D3413:D3476" si="159">F3412</f>
        <v>282515.46632170421</v>
      </c>
      <c r="E3413" s="19">
        <f t="shared" ref="E3413:E3476" si="160">D3413*_nPIR</f>
        <v>38.700748811192362</v>
      </c>
      <c r="F3413" s="19">
        <f t="shared" si="158"/>
        <v>282554.1670705154</v>
      </c>
      <c r="I3413" s="13">
        <v>42662</v>
      </c>
      <c r="J3413">
        <v>3394</v>
      </c>
      <c r="K3413">
        <v>282515.46632160607</v>
      </c>
      <c r="L3413">
        <v>38.700748811176034</v>
      </c>
      <c r="M3413">
        <v>282554.16707041726</v>
      </c>
    </row>
    <row r="3414" spans="2:13" x14ac:dyDescent="0.25">
      <c r="B3414" s="13">
        <v>42663</v>
      </c>
      <c r="C3414">
        <v>3395</v>
      </c>
      <c r="D3414" s="19">
        <f t="shared" si="159"/>
        <v>282554.1670705154</v>
      </c>
      <c r="E3414" s="19">
        <f t="shared" si="160"/>
        <v>38.706050283632251</v>
      </c>
      <c r="F3414" s="19">
        <f t="shared" ref="F3414:F3477" si="161">D3414+E3414</f>
        <v>282592.87312079902</v>
      </c>
      <c r="I3414" s="13">
        <v>42663</v>
      </c>
      <c r="J3414">
        <v>3395</v>
      </c>
      <c r="K3414">
        <v>282554.16707041726</v>
      </c>
      <c r="L3414">
        <v>38.706050283615916</v>
      </c>
      <c r="M3414">
        <v>282592.87312070088</v>
      </c>
    </row>
    <row r="3415" spans="2:13" x14ac:dyDescent="0.25">
      <c r="B3415" s="13">
        <v>42664</v>
      </c>
      <c r="C3415">
        <v>3396</v>
      </c>
      <c r="D3415" s="19">
        <f t="shared" si="159"/>
        <v>282592.87312079902</v>
      </c>
      <c r="E3415" s="19">
        <f t="shared" si="160"/>
        <v>38.711352482301244</v>
      </c>
      <c r="F3415" s="19">
        <f t="shared" si="161"/>
        <v>282631.58447328134</v>
      </c>
      <c r="I3415" s="13">
        <v>42664</v>
      </c>
      <c r="J3415">
        <v>3396</v>
      </c>
      <c r="K3415">
        <v>282592.87312070094</v>
      </c>
      <c r="L3415">
        <v>38.711352482284894</v>
      </c>
      <c r="M3415">
        <v>282631.5844731832</v>
      </c>
    </row>
    <row r="3416" spans="2:13" x14ac:dyDescent="0.25">
      <c r="B3416" s="13">
        <v>42665</v>
      </c>
      <c r="C3416">
        <v>3397</v>
      </c>
      <c r="D3416" s="19">
        <f t="shared" si="159"/>
        <v>282631.58447328134</v>
      </c>
      <c r="E3416" s="19">
        <f t="shared" si="160"/>
        <v>38.716655407298816</v>
      </c>
      <c r="F3416" s="19">
        <f t="shared" si="161"/>
        <v>282670.30112868862</v>
      </c>
      <c r="I3416" s="13">
        <v>42665</v>
      </c>
      <c r="J3416">
        <v>3397</v>
      </c>
      <c r="K3416">
        <v>282631.58447318315</v>
      </c>
      <c r="L3416">
        <v>38.716655407282467</v>
      </c>
      <c r="M3416">
        <v>282670.30112859042</v>
      </c>
    </row>
    <row r="3417" spans="2:13" x14ac:dyDescent="0.25">
      <c r="B3417" s="13">
        <v>42666</v>
      </c>
      <c r="C3417">
        <v>3398</v>
      </c>
      <c r="D3417" s="19">
        <f t="shared" si="159"/>
        <v>282670.30112868862</v>
      </c>
      <c r="E3417" s="19">
        <f t="shared" si="160"/>
        <v>38.721959058724472</v>
      </c>
      <c r="F3417" s="19">
        <f t="shared" si="161"/>
        <v>282709.02308774734</v>
      </c>
      <c r="I3417" s="13">
        <v>42666</v>
      </c>
      <c r="J3417">
        <v>3398</v>
      </c>
      <c r="K3417">
        <v>282670.30112859036</v>
      </c>
      <c r="L3417">
        <v>38.721959058708109</v>
      </c>
      <c r="M3417">
        <v>282709.02308764908</v>
      </c>
    </row>
    <row r="3418" spans="2:13" x14ac:dyDescent="0.25">
      <c r="B3418" s="13">
        <v>42667</v>
      </c>
      <c r="C3418">
        <v>3399</v>
      </c>
      <c r="D3418" s="19">
        <f t="shared" si="159"/>
        <v>282709.02308774734</v>
      </c>
      <c r="E3418" s="19">
        <f t="shared" si="160"/>
        <v>38.727263436677724</v>
      </c>
      <c r="F3418" s="19">
        <f t="shared" si="161"/>
        <v>282747.75035118399</v>
      </c>
      <c r="I3418" s="13">
        <v>42667</v>
      </c>
      <c r="J3418">
        <v>3399</v>
      </c>
      <c r="K3418">
        <v>282709.02308764908</v>
      </c>
      <c r="L3418">
        <v>38.72726343666136</v>
      </c>
      <c r="M3418">
        <v>282747.75035108574</v>
      </c>
    </row>
    <row r="3419" spans="2:13" x14ac:dyDescent="0.25">
      <c r="B3419" s="13">
        <v>42668</v>
      </c>
      <c r="C3419">
        <v>3400</v>
      </c>
      <c r="D3419" s="19">
        <f t="shared" si="159"/>
        <v>282747.75035118399</v>
      </c>
      <c r="E3419" s="19">
        <f t="shared" si="160"/>
        <v>38.732568541258082</v>
      </c>
      <c r="F3419" s="19">
        <f t="shared" si="161"/>
        <v>282786.48291972524</v>
      </c>
      <c r="I3419" s="13">
        <v>42668</v>
      </c>
      <c r="J3419">
        <v>3400</v>
      </c>
      <c r="K3419">
        <v>282747.75035108574</v>
      </c>
      <c r="L3419">
        <v>38.732568541241719</v>
      </c>
      <c r="M3419">
        <v>282786.48291962699</v>
      </c>
    </row>
    <row r="3420" spans="2:13" x14ac:dyDescent="0.25">
      <c r="B3420" s="13">
        <v>42669</v>
      </c>
      <c r="C3420">
        <v>3401</v>
      </c>
      <c r="D3420" s="19">
        <f t="shared" si="159"/>
        <v>282786.48291972524</v>
      </c>
      <c r="E3420" s="19">
        <f t="shared" si="160"/>
        <v>38.737874372565109</v>
      </c>
      <c r="F3420" s="19">
        <f t="shared" si="161"/>
        <v>282825.22079409781</v>
      </c>
      <c r="I3420" s="13">
        <v>42669</v>
      </c>
      <c r="J3420">
        <v>3401</v>
      </c>
      <c r="K3420">
        <v>282786.48291962693</v>
      </c>
      <c r="L3420">
        <v>38.737874372548745</v>
      </c>
      <c r="M3420">
        <v>282825.2207939995</v>
      </c>
    </row>
    <row r="3421" spans="2:13" x14ac:dyDescent="0.25">
      <c r="B3421" s="13">
        <v>42670</v>
      </c>
      <c r="C3421">
        <v>3402</v>
      </c>
      <c r="D3421" s="19">
        <f t="shared" si="159"/>
        <v>282825.22079409781</v>
      </c>
      <c r="E3421" s="19">
        <f t="shared" si="160"/>
        <v>38.743180930698337</v>
      </c>
      <c r="F3421" s="19">
        <f t="shared" si="161"/>
        <v>282863.96397502848</v>
      </c>
      <c r="I3421" s="13">
        <v>42670</v>
      </c>
      <c r="J3421">
        <v>3402</v>
      </c>
      <c r="K3421">
        <v>282825.2207939995</v>
      </c>
      <c r="L3421">
        <v>38.743180930681966</v>
      </c>
      <c r="M3421">
        <v>282863.96397493017</v>
      </c>
    </row>
    <row r="3422" spans="2:13" x14ac:dyDescent="0.25">
      <c r="B3422" s="13">
        <v>42671</v>
      </c>
      <c r="C3422">
        <v>3403</v>
      </c>
      <c r="D3422" s="19">
        <f t="shared" si="159"/>
        <v>282863.96397502848</v>
      </c>
      <c r="E3422" s="19">
        <f t="shared" si="160"/>
        <v>38.748488215757334</v>
      </c>
      <c r="F3422" s="19">
        <f t="shared" si="161"/>
        <v>282902.71246324421</v>
      </c>
      <c r="I3422" s="13">
        <v>42671</v>
      </c>
      <c r="J3422">
        <v>3403</v>
      </c>
      <c r="K3422">
        <v>282863.96397493011</v>
      </c>
      <c r="L3422">
        <v>38.748488215740956</v>
      </c>
      <c r="M3422">
        <v>282902.71246314584</v>
      </c>
    </row>
    <row r="3423" spans="2:13" x14ac:dyDescent="0.25">
      <c r="B3423" s="13">
        <v>42672</v>
      </c>
      <c r="C3423">
        <v>3404</v>
      </c>
      <c r="D3423" s="19">
        <f t="shared" si="159"/>
        <v>282902.71246324421</v>
      </c>
      <c r="E3423" s="19">
        <f t="shared" si="160"/>
        <v>38.753796227841676</v>
      </c>
      <c r="F3423" s="19">
        <f t="shared" si="161"/>
        <v>282941.46625947207</v>
      </c>
      <c r="I3423" s="13">
        <v>42672</v>
      </c>
      <c r="J3423">
        <v>3404</v>
      </c>
      <c r="K3423">
        <v>282902.7124631459</v>
      </c>
      <c r="L3423">
        <v>38.753796227825298</v>
      </c>
      <c r="M3423">
        <v>282941.4662593737</v>
      </c>
    </row>
    <row r="3424" spans="2:13" x14ac:dyDescent="0.25">
      <c r="B3424" s="13">
        <v>42673</v>
      </c>
      <c r="C3424">
        <v>3405</v>
      </c>
      <c r="D3424" s="19">
        <f t="shared" si="159"/>
        <v>282941.46625947207</v>
      </c>
      <c r="E3424" s="19">
        <f t="shared" si="160"/>
        <v>38.759104967050973</v>
      </c>
      <c r="F3424" s="19">
        <f t="shared" si="161"/>
        <v>282980.22536443913</v>
      </c>
      <c r="I3424" s="13">
        <v>42673</v>
      </c>
      <c r="J3424">
        <v>3405</v>
      </c>
      <c r="K3424">
        <v>282941.46625937358</v>
      </c>
      <c r="L3424">
        <v>38.759104967034581</v>
      </c>
      <c r="M3424">
        <v>282980.22536434064</v>
      </c>
    </row>
    <row r="3425" spans="2:13" x14ac:dyDescent="0.25">
      <c r="B3425" s="13">
        <v>42674</v>
      </c>
      <c r="C3425">
        <v>3406</v>
      </c>
      <c r="D3425" s="19">
        <f t="shared" si="159"/>
        <v>282980.22536443913</v>
      </c>
      <c r="E3425" s="19">
        <f t="shared" si="160"/>
        <v>38.764414433484816</v>
      </c>
      <c r="F3425" s="19">
        <f t="shared" si="161"/>
        <v>283018.98977887264</v>
      </c>
      <c r="I3425" s="13">
        <v>42674</v>
      </c>
      <c r="J3425">
        <v>3406</v>
      </c>
      <c r="K3425">
        <v>282980.22536434064</v>
      </c>
      <c r="L3425">
        <v>38.764414433468417</v>
      </c>
      <c r="M3425">
        <v>283018.98977877409</v>
      </c>
    </row>
    <row r="3426" spans="2:13" x14ac:dyDescent="0.25">
      <c r="B3426" s="13">
        <v>42675</v>
      </c>
      <c r="C3426">
        <v>3407</v>
      </c>
      <c r="D3426" s="19">
        <f t="shared" si="159"/>
        <v>283018.98977887264</v>
      </c>
      <c r="E3426" s="19">
        <f t="shared" si="160"/>
        <v>38.76972462724283</v>
      </c>
      <c r="F3426" s="19">
        <f t="shared" si="161"/>
        <v>283057.7595034999</v>
      </c>
      <c r="I3426" s="13">
        <v>42675</v>
      </c>
      <c r="J3426">
        <v>3407</v>
      </c>
      <c r="K3426">
        <v>283018.98977877403</v>
      </c>
      <c r="L3426">
        <v>38.769724627226431</v>
      </c>
      <c r="M3426">
        <v>283057.75950340123</v>
      </c>
    </row>
    <row r="3427" spans="2:13" x14ac:dyDescent="0.25">
      <c r="B3427" s="13">
        <v>42676</v>
      </c>
      <c r="C3427">
        <v>3408</v>
      </c>
      <c r="D3427" s="19">
        <f t="shared" si="159"/>
        <v>283057.7595034999</v>
      </c>
      <c r="E3427" s="19">
        <f t="shared" si="160"/>
        <v>38.775035548424647</v>
      </c>
      <c r="F3427" s="19">
        <f t="shared" si="161"/>
        <v>283096.53453904833</v>
      </c>
      <c r="I3427" s="13">
        <v>42676</v>
      </c>
      <c r="J3427">
        <v>3408</v>
      </c>
      <c r="K3427">
        <v>283057.75950340135</v>
      </c>
      <c r="L3427">
        <v>38.775035548408233</v>
      </c>
      <c r="M3427">
        <v>283096.53453894978</v>
      </c>
    </row>
    <row r="3428" spans="2:13" x14ac:dyDescent="0.25">
      <c r="B3428" s="13">
        <v>42677</v>
      </c>
      <c r="C3428">
        <v>3409</v>
      </c>
      <c r="D3428" s="19">
        <f t="shared" si="159"/>
        <v>283096.53453904833</v>
      </c>
      <c r="E3428" s="19">
        <f t="shared" si="160"/>
        <v>38.780347197129913</v>
      </c>
      <c r="F3428" s="19">
        <f t="shared" si="161"/>
        <v>283135.31488624547</v>
      </c>
      <c r="I3428" s="13">
        <v>42677</v>
      </c>
      <c r="J3428">
        <v>3409</v>
      </c>
      <c r="K3428">
        <v>283096.53453894955</v>
      </c>
      <c r="L3428">
        <v>38.780347197113485</v>
      </c>
      <c r="M3428">
        <v>283135.31488614669</v>
      </c>
    </row>
    <row r="3429" spans="2:13" x14ac:dyDescent="0.25">
      <c r="B3429" s="13">
        <v>42678</v>
      </c>
      <c r="C3429">
        <v>3410</v>
      </c>
      <c r="D3429" s="19">
        <f t="shared" si="159"/>
        <v>283135.31488624547</v>
      </c>
      <c r="E3429" s="19">
        <f t="shared" si="160"/>
        <v>38.78565957345829</v>
      </c>
      <c r="F3429" s="19">
        <f t="shared" si="161"/>
        <v>283174.10054581892</v>
      </c>
      <c r="I3429" s="13">
        <v>42678</v>
      </c>
      <c r="J3429">
        <v>3410</v>
      </c>
      <c r="K3429">
        <v>283135.31488614675</v>
      </c>
      <c r="L3429">
        <v>38.785659573441855</v>
      </c>
      <c r="M3429">
        <v>283174.1005457202</v>
      </c>
    </row>
    <row r="3430" spans="2:13" x14ac:dyDescent="0.25">
      <c r="B3430" s="13">
        <v>42679</v>
      </c>
      <c r="C3430">
        <v>3411</v>
      </c>
      <c r="D3430" s="19">
        <f t="shared" si="159"/>
        <v>283174.10054581892</v>
      </c>
      <c r="E3430" s="19">
        <f t="shared" si="160"/>
        <v>38.790972677509444</v>
      </c>
      <c r="F3430" s="19">
        <f t="shared" si="161"/>
        <v>283212.89151849644</v>
      </c>
      <c r="I3430" s="13">
        <v>42679</v>
      </c>
      <c r="J3430">
        <v>3411</v>
      </c>
      <c r="K3430">
        <v>283174.1005457202</v>
      </c>
      <c r="L3430">
        <v>38.790972677493009</v>
      </c>
      <c r="M3430">
        <v>283212.89151839766</v>
      </c>
    </row>
    <row r="3431" spans="2:13" x14ac:dyDescent="0.25">
      <c r="B3431" s="13">
        <v>42680</v>
      </c>
      <c r="C3431">
        <v>3412</v>
      </c>
      <c r="D3431" s="19">
        <f t="shared" si="159"/>
        <v>283212.89151849644</v>
      </c>
      <c r="E3431" s="19">
        <f t="shared" si="160"/>
        <v>38.79628650938308</v>
      </c>
      <c r="F3431" s="19">
        <f t="shared" si="161"/>
        <v>283251.68780500581</v>
      </c>
      <c r="I3431" s="13">
        <v>42680</v>
      </c>
      <c r="J3431">
        <v>3412</v>
      </c>
      <c r="K3431">
        <v>283212.89151839761</v>
      </c>
      <c r="L3431">
        <v>38.796286509366638</v>
      </c>
      <c r="M3431">
        <v>283251.68780490698</v>
      </c>
    </row>
    <row r="3432" spans="2:13" x14ac:dyDescent="0.25">
      <c r="B3432" s="13">
        <v>42681</v>
      </c>
      <c r="C3432">
        <v>3413</v>
      </c>
      <c r="D3432" s="19">
        <f t="shared" si="159"/>
        <v>283251.68780500581</v>
      </c>
      <c r="E3432" s="19">
        <f t="shared" si="160"/>
        <v>38.801601069178886</v>
      </c>
      <c r="F3432" s="19">
        <f t="shared" si="161"/>
        <v>283290.48940607498</v>
      </c>
      <c r="I3432" s="13">
        <v>42681</v>
      </c>
      <c r="J3432">
        <v>3413</v>
      </c>
      <c r="K3432">
        <v>283251.68780490698</v>
      </c>
      <c r="L3432">
        <v>38.801601069162444</v>
      </c>
      <c r="M3432">
        <v>283290.48940597614</v>
      </c>
    </row>
    <row r="3433" spans="2:13" x14ac:dyDescent="0.25">
      <c r="B3433" s="13">
        <v>42682</v>
      </c>
      <c r="C3433">
        <v>3414</v>
      </c>
      <c r="D3433" s="19">
        <f t="shared" si="159"/>
        <v>283290.48940607498</v>
      </c>
      <c r="E3433" s="19">
        <f t="shared" si="160"/>
        <v>38.806916356996581</v>
      </c>
      <c r="F3433" s="19">
        <f t="shared" si="161"/>
        <v>283329.296322432</v>
      </c>
      <c r="I3433" s="13">
        <v>42682</v>
      </c>
      <c r="J3433">
        <v>3414</v>
      </c>
      <c r="K3433">
        <v>283290.48940597608</v>
      </c>
      <c r="L3433">
        <v>38.806916356980125</v>
      </c>
      <c r="M3433">
        <v>283329.29632233304</v>
      </c>
    </row>
    <row r="3434" spans="2:13" x14ac:dyDescent="0.25">
      <c r="B3434" s="13">
        <v>42683</v>
      </c>
      <c r="C3434">
        <v>3415</v>
      </c>
      <c r="D3434" s="19">
        <f t="shared" si="159"/>
        <v>283329.296322432</v>
      </c>
      <c r="E3434" s="19">
        <f t="shared" si="160"/>
        <v>38.812232372935895</v>
      </c>
      <c r="F3434" s="19">
        <f t="shared" si="161"/>
        <v>283368.10855480493</v>
      </c>
      <c r="I3434" s="13">
        <v>42683</v>
      </c>
      <c r="J3434">
        <v>3415</v>
      </c>
      <c r="K3434">
        <v>283329.2963223331</v>
      </c>
      <c r="L3434">
        <v>38.812232372919439</v>
      </c>
      <c r="M3434">
        <v>283368.10855470604</v>
      </c>
    </row>
    <row r="3435" spans="2:13" x14ac:dyDescent="0.25">
      <c r="B3435" s="13">
        <v>42684</v>
      </c>
      <c r="C3435">
        <v>3416</v>
      </c>
      <c r="D3435" s="19">
        <f t="shared" si="159"/>
        <v>283368.10855480493</v>
      </c>
      <c r="E3435" s="19">
        <f t="shared" si="160"/>
        <v>38.817549117096569</v>
      </c>
      <c r="F3435" s="19">
        <f t="shared" si="161"/>
        <v>283406.92610392201</v>
      </c>
      <c r="I3435" s="13">
        <v>42684</v>
      </c>
      <c r="J3435">
        <v>3416</v>
      </c>
      <c r="K3435">
        <v>283368.10855470598</v>
      </c>
      <c r="L3435">
        <v>38.817549117080105</v>
      </c>
      <c r="M3435">
        <v>283406.92610382306</v>
      </c>
    </row>
    <row r="3436" spans="2:13" x14ac:dyDescent="0.25">
      <c r="B3436" s="13">
        <v>42685</v>
      </c>
      <c r="C3436">
        <v>3417</v>
      </c>
      <c r="D3436" s="19">
        <f t="shared" si="159"/>
        <v>283406.92610392201</v>
      </c>
      <c r="E3436" s="19">
        <f t="shared" si="160"/>
        <v>38.822866589578361</v>
      </c>
      <c r="F3436" s="19">
        <f t="shared" si="161"/>
        <v>283445.7489705116</v>
      </c>
      <c r="I3436" s="13">
        <v>42685</v>
      </c>
      <c r="J3436">
        <v>3417</v>
      </c>
      <c r="K3436">
        <v>283406.926103823</v>
      </c>
      <c r="L3436">
        <v>38.822866589561897</v>
      </c>
      <c r="M3436">
        <v>283445.74897041259</v>
      </c>
    </row>
    <row r="3437" spans="2:13" x14ac:dyDescent="0.25">
      <c r="B3437" s="13">
        <v>42686</v>
      </c>
      <c r="C3437">
        <v>3418</v>
      </c>
      <c r="D3437" s="19">
        <f t="shared" si="159"/>
        <v>283445.7489705116</v>
      </c>
      <c r="E3437" s="19">
        <f t="shared" si="160"/>
        <v>38.828184790481046</v>
      </c>
      <c r="F3437" s="19">
        <f t="shared" si="161"/>
        <v>283484.5771553021</v>
      </c>
      <c r="I3437" s="13">
        <v>42686</v>
      </c>
      <c r="J3437">
        <v>3418</v>
      </c>
      <c r="K3437">
        <v>283445.74897041259</v>
      </c>
      <c r="L3437">
        <v>38.828184790464576</v>
      </c>
      <c r="M3437">
        <v>283484.57715520303</v>
      </c>
    </row>
    <row r="3438" spans="2:13" x14ac:dyDescent="0.25">
      <c r="B3438" s="13">
        <v>42687</v>
      </c>
      <c r="C3438">
        <v>3419</v>
      </c>
      <c r="D3438" s="19">
        <f t="shared" si="159"/>
        <v>283484.5771553021</v>
      </c>
      <c r="E3438" s="19">
        <f t="shared" si="160"/>
        <v>38.8335037199044</v>
      </c>
      <c r="F3438" s="19">
        <f t="shared" si="161"/>
        <v>283523.41065902199</v>
      </c>
      <c r="I3438" s="13">
        <v>42687</v>
      </c>
      <c r="J3438">
        <v>3419</v>
      </c>
      <c r="K3438">
        <v>283484.57715520298</v>
      </c>
      <c r="L3438">
        <v>38.833503719887922</v>
      </c>
      <c r="M3438">
        <v>283523.41065892286</v>
      </c>
    </row>
    <row r="3439" spans="2:13" x14ac:dyDescent="0.25">
      <c r="B3439" s="13">
        <v>42688</v>
      </c>
      <c r="C3439">
        <v>3420</v>
      </c>
      <c r="D3439" s="19">
        <f t="shared" si="159"/>
        <v>283523.41065902199</v>
      </c>
      <c r="E3439" s="19">
        <f t="shared" si="160"/>
        <v>38.838823377948223</v>
      </c>
      <c r="F3439" s="19">
        <f t="shared" si="161"/>
        <v>283562.24948239996</v>
      </c>
      <c r="I3439" s="13">
        <v>42688</v>
      </c>
      <c r="J3439">
        <v>3420</v>
      </c>
      <c r="K3439">
        <v>283523.41065892286</v>
      </c>
      <c r="L3439">
        <v>38.838823377931739</v>
      </c>
      <c r="M3439">
        <v>283562.24948230077</v>
      </c>
    </row>
    <row r="3440" spans="2:13" x14ac:dyDescent="0.25">
      <c r="B3440" s="13">
        <v>42689</v>
      </c>
      <c r="C3440">
        <v>3421</v>
      </c>
      <c r="D3440" s="19">
        <f t="shared" si="159"/>
        <v>283562.24948239996</v>
      </c>
      <c r="E3440" s="19">
        <f t="shared" si="160"/>
        <v>38.844143764712328</v>
      </c>
      <c r="F3440" s="19">
        <f t="shared" si="161"/>
        <v>283601.09362616466</v>
      </c>
      <c r="I3440" s="13">
        <v>42689</v>
      </c>
      <c r="J3440">
        <v>3421</v>
      </c>
      <c r="K3440">
        <v>283562.24948230071</v>
      </c>
      <c r="L3440">
        <v>38.844143764695829</v>
      </c>
      <c r="M3440">
        <v>283601.09362606541</v>
      </c>
    </row>
    <row r="3441" spans="2:13" x14ac:dyDescent="0.25">
      <c r="B3441" s="13">
        <v>42690</v>
      </c>
      <c r="C3441">
        <v>3422</v>
      </c>
      <c r="D3441" s="19">
        <f t="shared" si="159"/>
        <v>283601.09362616466</v>
      </c>
      <c r="E3441" s="19">
        <f t="shared" si="160"/>
        <v>38.84946488029653</v>
      </c>
      <c r="F3441" s="19">
        <f t="shared" si="161"/>
        <v>283639.94309104496</v>
      </c>
      <c r="I3441" s="13">
        <v>42690</v>
      </c>
      <c r="J3441">
        <v>3422</v>
      </c>
      <c r="K3441">
        <v>283601.09362606553</v>
      </c>
      <c r="L3441">
        <v>38.849464880280038</v>
      </c>
      <c r="M3441">
        <v>283639.94309094583</v>
      </c>
    </row>
    <row r="3442" spans="2:13" x14ac:dyDescent="0.25">
      <c r="B3442" s="13">
        <v>42691</v>
      </c>
      <c r="C3442">
        <v>3423</v>
      </c>
      <c r="D3442" s="19">
        <f t="shared" si="159"/>
        <v>283639.94309104496</v>
      </c>
      <c r="E3442" s="19">
        <f t="shared" si="160"/>
        <v>38.854786724800682</v>
      </c>
      <c r="F3442" s="19">
        <f t="shared" si="161"/>
        <v>283678.79787776974</v>
      </c>
      <c r="I3442" s="13">
        <v>42691</v>
      </c>
      <c r="J3442">
        <v>3423</v>
      </c>
      <c r="K3442">
        <v>283639.94309094577</v>
      </c>
      <c r="L3442">
        <v>38.854786724784169</v>
      </c>
      <c r="M3442">
        <v>283678.79787767056</v>
      </c>
    </row>
    <row r="3443" spans="2:13" x14ac:dyDescent="0.25">
      <c r="B3443" s="13">
        <v>42692</v>
      </c>
      <c r="C3443">
        <v>3424</v>
      </c>
      <c r="D3443" s="19">
        <f t="shared" si="159"/>
        <v>283678.79787776974</v>
      </c>
      <c r="E3443" s="19">
        <f t="shared" si="160"/>
        <v>38.86010929832463</v>
      </c>
      <c r="F3443" s="19">
        <f t="shared" si="161"/>
        <v>283717.65798706806</v>
      </c>
      <c r="I3443" s="13">
        <v>42692</v>
      </c>
      <c r="J3443">
        <v>3424</v>
      </c>
      <c r="K3443">
        <v>283678.7978776705</v>
      </c>
      <c r="L3443">
        <v>38.86010929830811</v>
      </c>
      <c r="M3443">
        <v>283717.65798696881</v>
      </c>
    </row>
    <row r="3444" spans="2:13" x14ac:dyDescent="0.25">
      <c r="B3444" s="13">
        <v>42693</v>
      </c>
      <c r="C3444">
        <v>3425</v>
      </c>
      <c r="D3444" s="19">
        <f t="shared" si="159"/>
        <v>283717.65798706806</v>
      </c>
      <c r="E3444" s="19">
        <f t="shared" si="160"/>
        <v>38.865432600968234</v>
      </c>
      <c r="F3444" s="19">
        <f t="shared" si="161"/>
        <v>283756.52341966901</v>
      </c>
      <c r="I3444" s="13">
        <v>42693</v>
      </c>
      <c r="J3444">
        <v>3425</v>
      </c>
      <c r="K3444">
        <v>283717.6579869687</v>
      </c>
      <c r="L3444">
        <v>38.865432600951713</v>
      </c>
      <c r="M3444">
        <v>283756.52341956965</v>
      </c>
    </row>
    <row r="3445" spans="2:13" x14ac:dyDescent="0.25">
      <c r="B3445" s="13">
        <v>42694</v>
      </c>
      <c r="C3445">
        <v>3426</v>
      </c>
      <c r="D3445" s="19">
        <f t="shared" si="159"/>
        <v>283756.52341966901</v>
      </c>
      <c r="E3445" s="19">
        <f t="shared" si="160"/>
        <v>38.87075663283138</v>
      </c>
      <c r="F3445" s="19">
        <f t="shared" si="161"/>
        <v>283795.39417630184</v>
      </c>
      <c r="I3445" s="13">
        <v>42694</v>
      </c>
      <c r="J3445">
        <v>3426</v>
      </c>
      <c r="K3445">
        <v>283756.52341956954</v>
      </c>
      <c r="L3445">
        <v>38.870756632814853</v>
      </c>
      <c r="M3445">
        <v>283795.39417620236</v>
      </c>
    </row>
    <row r="3446" spans="2:13" x14ac:dyDescent="0.25">
      <c r="B3446" s="13">
        <v>42695</v>
      </c>
      <c r="C3446">
        <v>3427</v>
      </c>
      <c r="D3446" s="19">
        <f t="shared" si="159"/>
        <v>283795.39417630184</v>
      </c>
      <c r="E3446" s="19">
        <f t="shared" si="160"/>
        <v>38.876081394013958</v>
      </c>
      <c r="F3446" s="19">
        <f t="shared" si="161"/>
        <v>283834.27025769587</v>
      </c>
      <c r="I3446" s="13">
        <v>42695</v>
      </c>
      <c r="J3446">
        <v>3427</v>
      </c>
      <c r="K3446">
        <v>283795.39417620242</v>
      </c>
      <c r="L3446">
        <v>38.876081393997424</v>
      </c>
      <c r="M3446">
        <v>283834.27025759639</v>
      </c>
    </row>
    <row r="3447" spans="2:13" x14ac:dyDescent="0.25">
      <c r="B3447" s="13">
        <v>42696</v>
      </c>
      <c r="C3447">
        <v>3428</v>
      </c>
      <c r="D3447" s="19">
        <f t="shared" si="159"/>
        <v>283834.27025769587</v>
      </c>
      <c r="E3447" s="19">
        <f t="shared" si="160"/>
        <v>38.881406884615878</v>
      </c>
      <c r="F3447" s="19">
        <f t="shared" si="161"/>
        <v>283873.15166458051</v>
      </c>
      <c r="I3447" s="13">
        <v>42696</v>
      </c>
      <c r="J3447">
        <v>3428</v>
      </c>
      <c r="K3447">
        <v>283834.27025759639</v>
      </c>
      <c r="L3447">
        <v>38.881406884599343</v>
      </c>
      <c r="M3447">
        <v>283873.15166448097</v>
      </c>
    </row>
    <row r="3448" spans="2:13" x14ac:dyDescent="0.25">
      <c r="B3448" s="13">
        <v>42697</v>
      </c>
      <c r="C3448">
        <v>3429</v>
      </c>
      <c r="D3448" s="19">
        <f t="shared" si="159"/>
        <v>283873.15166458051</v>
      </c>
      <c r="E3448" s="19">
        <f t="shared" si="160"/>
        <v>38.886733104737061</v>
      </c>
      <c r="F3448" s="19">
        <f t="shared" si="161"/>
        <v>283912.03839768528</v>
      </c>
      <c r="I3448" s="13">
        <v>42697</v>
      </c>
      <c r="J3448">
        <v>3429</v>
      </c>
      <c r="K3448">
        <v>283873.15166448097</v>
      </c>
      <c r="L3448">
        <v>38.886733104720513</v>
      </c>
      <c r="M3448">
        <v>283912.03839758568</v>
      </c>
    </row>
    <row r="3449" spans="2:13" x14ac:dyDescent="0.25">
      <c r="B3449" s="13">
        <v>42698</v>
      </c>
      <c r="C3449">
        <v>3430</v>
      </c>
      <c r="D3449" s="19">
        <f t="shared" si="159"/>
        <v>283912.03839768528</v>
      </c>
      <c r="E3449" s="19">
        <f t="shared" si="160"/>
        <v>38.89206005447744</v>
      </c>
      <c r="F3449" s="19">
        <f t="shared" si="161"/>
        <v>283950.93045773974</v>
      </c>
      <c r="I3449" s="13">
        <v>42698</v>
      </c>
      <c r="J3449">
        <v>3430</v>
      </c>
      <c r="K3449">
        <v>283912.03839758568</v>
      </c>
      <c r="L3449">
        <v>38.892060054460885</v>
      </c>
      <c r="M3449">
        <v>283950.93045764015</v>
      </c>
    </row>
    <row r="3450" spans="2:13" x14ac:dyDescent="0.25">
      <c r="B3450" s="13">
        <v>42699</v>
      </c>
      <c r="C3450">
        <v>3431</v>
      </c>
      <c r="D3450" s="19">
        <f t="shared" si="159"/>
        <v>283950.93045773974</v>
      </c>
      <c r="E3450" s="19">
        <f t="shared" si="160"/>
        <v>38.897387733936959</v>
      </c>
      <c r="F3450" s="19">
        <f t="shared" si="161"/>
        <v>283989.82784547366</v>
      </c>
      <c r="I3450" s="13">
        <v>42699</v>
      </c>
      <c r="J3450">
        <v>3431</v>
      </c>
      <c r="K3450">
        <v>283950.93045764015</v>
      </c>
      <c r="L3450">
        <v>38.897387733920397</v>
      </c>
      <c r="M3450">
        <v>283989.82784537406</v>
      </c>
    </row>
    <row r="3451" spans="2:13" x14ac:dyDescent="0.25">
      <c r="B3451" s="13">
        <v>42700</v>
      </c>
      <c r="C3451">
        <v>3432</v>
      </c>
      <c r="D3451" s="19">
        <f t="shared" si="159"/>
        <v>283989.82784547366</v>
      </c>
      <c r="E3451" s="19">
        <f t="shared" si="160"/>
        <v>38.902716143215578</v>
      </c>
      <c r="F3451" s="19">
        <f t="shared" si="161"/>
        <v>284028.73056161689</v>
      </c>
      <c r="I3451" s="13">
        <v>42700</v>
      </c>
      <c r="J3451">
        <v>3432</v>
      </c>
      <c r="K3451">
        <v>283989.82784537406</v>
      </c>
      <c r="L3451">
        <v>38.902716143199008</v>
      </c>
      <c r="M3451">
        <v>284028.73056151724</v>
      </c>
    </row>
    <row r="3452" spans="2:13" x14ac:dyDescent="0.25">
      <c r="B3452" s="13">
        <v>42701</v>
      </c>
      <c r="C3452">
        <v>3433</v>
      </c>
      <c r="D3452" s="19">
        <f t="shared" si="159"/>
        <v>284028.73056161689</v>
      </c>
      <c r="E3452" s="19">
        <f t="shared" si="160"/>
        <v>38.908045282413276</v>
      </c>
      <c r="F3452" s="19">
        <f t="shared" si="161"/>
        <v>284067.6386068993</v>
      </c>
      <c r="I3452" s="13">
        <v>42701</v>
      </c>
      <c r="J3452">
        <v>3433</v>
      </c>
      <c r="K3452">
        <v>284028.73056151712</v>
      </c>
      <c r="L3452">
        <v>38.908045282396706</v>
      </c>
      <c r="M3452">
        <v>284067.63860679953</v>
      </c>
    </row>
    <row r="3453" spans="2:13" x14ac:dyDescent="0.25">
      <c r="B3453" s="13">
        <v>42702</v>
      </c>
      <c r="C3453">
        <v>3434</v>
      </c>
      <c r="D3453" s="19">
        <f t="shared" si="159"/>
        <v>284067.6386068993</v>
      </c>
      <c r="E3453" s="19">
        <f t="shared" si="160"/>
        <v>38.913375151630049</v>
      </c>
      <c r="F3453" s="19">
        <f t="shared" si="161"/>
        <v>284106.55198205094</v>
      </c>
      <c r="I3453" s="13">
        <v>42702</v>
      </c>
      <c r="J3453">
        <v>3434</v>
      </c>
      <c r="K3453">
        <v>284067.63860679953</v>
      </c>
      <c r="L3453">
        <v>38.913375151613458</v>
      </c>
      <c r="M3453">
        <v>284106.55198195117</v>
      </c>
    </row>
    <row r="3454" spans="2:13" x14ac:dyDescent="0.25">
      <c r="B3454" s="13">
        <v>42703</v>
      </c>
      <c r="C3454">
        <v>3435</v>
      </c>
      <c r="D3454" s="19">
        <f t="shared" si="159"/>
        <v>284106.55198205094</v>
      </c>
      <c r="E3454" s="19">
        <f t="shared" si="160"/>
        <v>38.918705750965884</v>
      </c>
      <c r="F3454" s="19">
        <f t="shared" si="161"/>
        <v>284145.47068780189</v>
      </c>
      <c r="I3454" s="13">
        <v>42703</v>
      </c>
      <c r="J3454">
        <v>3435</v>
      </c>
      <c r="K3454">
        <v>284106.55198195111</v>
      </c>
      <c r="L3454">
        <v>38.918705750949307</v>
      </c>
      <c r="M3454">
        <v>284145.47068770207</v>
      </c>
    </row>
    <row r="3455" spans="2:13" x14ac:dyDescent="0.25">
      <c r="B3455" s="13">
        <v>42704</v>
      </c>
      <c r="C3455">
        <v>3436</v>
      </c>
      <c r="D3455" s="19">
        <f t="shared" si="159"/>
        <v>284145.47068780189</v>
      </c>
      <c r="E3455" s="19">
        <f t="shared" si="160"/>
        <v>38.924037080520812</v>
      </c>
      <c r="F3455" s="19">
        <f t="shared" si="161"/>
        <v>284184.39472488244</v>
      </c>
      <c r="I3455" s="13">
        <v>42704</v>
      </c>
      <c r="J3455">
        <v>3436</v>
      </c>
      <c r="K3455">
        <v>284145.47068770212</v>
      </c>
      <c r="L3455">
        <v>38.924037080504228</v>
      </c>
      <c r="M3455">
        <v>284184.39472478261</v>
      </c>
    </row>
    <row r="3456" spans="2:13" x14ac:dyDescent="0.25">
      <c r="B3456" s="13">
        <v>42705</v>
      </c>
      <c r="C3456">
        <v>3437</v>
      </c>
      <c r="D3456" s="19">
        <f t="shared" si="159"/>
        <v>284184.39472488244</v>
      </c>
      <c r="E3456" s="19">
        <f t="shared" si="160"/>
        <v>38.929369140394861</v>
      </c>
      <c r="F3456" s="19">
        <f t="shared" si="161"/>
        <v>284223.32409402286</v>
      </c>
      <c r="I3456" s="13">
        <v>42705</v>
      </c>
      <c r="J3456">
        <v>3437</v>
      </c>
      <c r="K3456">
        <v>284184.39472478244</v>
      </c>
      <c r="L3456">
        <v>38.929369140378256</v>
      </c>
      <c r="M3456">
        <v>284223.3240939228</v>
      </c>
    </row>
    <row r="3457" spans="2:13" x14ac:dyDescent="0.25">
      <c r="B3457" s="13">
        <v>42706</v>
      </c>
      <c r="C3457">
        <v>3438</v>
      </c>
      <c r="D3457" s="19">
        <f t="shared" si="159"/>
        <v>284223.32409402286</v>
      </c>
      <c r="E3457" s="19">
        <f t="shared" si="160"/>
        <v>38.934701930688071</v>
      </c>
      <c r="F3457" s="19">
        <f t="shared" si="161"/>
        <v>284262.25879595353</v>
      </c>
      <c r="I3457" s="13">
        <v>42706</v>
      </c>
      <c r="J3457">
        <v>3438</v>
      </c>
      <c r="K3457">
        <v>284223.32409392291</v>
      </c>
      <c r="L3457">
        <v>38.934701930671466</v>
      </c>
      <c r="M3457">
        <v>284262.25879585359</v>
      </c>
    </row>
    <row r="3458" spans="2:13" x14ac:dyDescent="0.25">
      <c r="B3458" s="13">
        <v>42707</v>
      </c>
      <c r="C3458">
        <v>3439</v>
      </c>
      <c r="D3458" s="19">
        <f t="shared" si="159"/>
        <v>284262.25879595353</v>
      </c>
      <c r="E3458" s="19">
        <f t="shared" si="160"/>
        <v>38.940035451500492</v>
      </c>
      <c r="F3458" s="19">
        <f t="shared" si="161"/>
        <v>284301.19883140502</v>
      </c>
      <c r="I3458" s="13">
        <v>42707</v>
      </c>
      <c r="J3458">
        <v>3439</v>
      </c>
      <c r="K3458">
        <v>284262.25879585353</v>
      </c>
      <c r="L3458">
        <v>38.94003545148388</v>
      </c>
      <c r="M3458">
        <v>284301.19883130502</v>
      </c>
    </row>
    <row r="3459" spans="2:13" x14ac:dyDescent="0.25">
      <c r="B3459" s="13">
        <v>42708</v>
      </c>
      <c r="C3459">
        <v>3440</v>
      </c>
      <c r="D3459" s="19">
        <f t="shared" si="159"/>
        <v>284301.19883140502</v>
      </c>
      <c r="E3459" s="19">
        <f t="shared" si="160"/>
        <v>38.945369702932197</v>
      </c>
      <c r="F3459" s="19">
        <f t="shared" si="161"/>
        <v>284340.14420110796</v>
      </c>
      <c r="I3459" s="13">
        <v>42708</v>
      </c>
      <c r="J3459">
        <v>3440</v>
      </c>
      <c r="K3459">
        <v>284301.19883130497</v>
      </c>
      <c r="L3459">
        <v>38.945369702915585</v>
      </c>
      <c r="M3459">
        <v>284340.1442010079</v>
      </c>
    </row>
    <row r="3460" spans="2:13" x14ac:dyDescent="0.25">
      <c r="B3460" s="13">
        <v>42709</v>
      </c>
      <c r="C3460">
        <v>3441</v>
      </c>
      <c r="D3460" s="19">
        <f t="shared" si="159"/>
        <v>284340.14420110796</v>
      </c>
      <c r="E3460" s="19">
        <f t="shared" si="160"/>
        <v>38.950704685083288</v>
      </c>
      <c r="F3460" s="19">
        <f t="shared" si="161"/>
        <v>284379.09490579303</v>
      </c>
      <c r="I3460" s="13">
        <v>42709</v>
      </c>
      <c r="J3460">
        <v>3441</v>
      </c>
      <c r="K3460">
        <v>284340.14420100785</v>
      </c>
      <c r="L3460">
        <v>38.950704685066661</v>
      </c>
      <c r="M3460">
        <v>284379.09490569291</v>
      </c>
    </row>
    <row r="3461" spans="2:13" x14ac:dyDescent="0.25">
      <c r="B3461" s="13">
        <v>42710</v>
      </c>
      <c r="C3461">
        <v>3442</v>
      </c>
      <c r="D3461" s="19">
        <f t="shared" si="159"/>
        <v>284379.09490579303</v>
      </c>
      <c r="E3461" s="19">
        <f t="shared" si="160"/>
        <v>38.956040398053844</v>
      </c>
      <c r="F3461" s="19">
        <f t="shared" si="161"/>
        <v>284418.05094619107</v>
      </c>
      <c r="I3461" s="13">
        <v>42710</v>
      </c>
      <c r="J3461">
        <v>3442</v>
      </c>
      <c r="K3461">
        <v>284379.09490569291</v>
      </c>
      <c r="L3461">
        <v>38.956040398037217</v>
      </c>
      <c r="M3461">
        <v>284418.05094609095</v>
      </c>
    </row>
    <row r="3462" spans="2:13" x14ac:dyDescent="0.25">
      <c r="B3462" s="13">
        <v>42711</v>
      </c>
      <c r="C3462">
        <v>3443</v>
      </c>
      <c r="D3462" s="19">
        <f t="shared" si="159"/>
        <v>284418.05094619107</v>
      </c>
      <c r="E3462" s="19">
        <f t="shared" si="160"/>
        <v>38.961376841943988</v>
      </c>
      <c r="F3462" s="19">
        <f t="shared" si="161"/>
        <v>284457.01232303301</v>
      </c>
      <c r="I3462" s="13">
        <v>42711</v>
      </c>
      <c r="J3462">
        <v>3443</v>
      </c>
      <c r="K3462">
        <v>284418.05094609089</v>
      </c>
      <c r="L3462">
        <v>38.961376841927354</v>
      </c>
      <c r="M3462">
        <v>284457.01232293283</v>
      </c>
    </row>
    <row r="3463" spans="2:13" x14ac:dyDescent="0.25">
      <c r="B3463" s="13">
        <v>42712</v>
      </c>
      <c r="C3463">
        <v>3444</v>
      </c>
      <c r="D3463" s="19">
        <f t="shared" si="159"/>
        <v>284457.01232303301</v>
      </c>
      <c r="E3463" s="19">
        <f t="shared" si="160"/>
        <v>38.966714016853842</v>
      </c>
      <c r="F3463" s="19">
        <f t="shared" si="161"/>
        <v>284495.97903704987</v>
      </c>
      <c r="I3463" s="13">
        <v>42712</v>
      </c>
      <c r="J3463">
        <v>3444</v>
      </c>
      <c r="K3463">
        <v>284457.01232293289</v>
      </c>
      <c r="L3463">
        <v>38.966714016837201</v>
      </c>
      <c r="M3463">
        <v>284495.97903694975</v>
      </c>
    </row>
    <row r="3464" spans="2:13" x14ac:dyDescent="0.25">
      <c r="B3464" s="13">
        <v>42713</v>
      </c>
      <c r="C3464">
        <v>3445</v>
      </c>
      <c r="D3464" s="19">
        <f t="shared" si="159"/>
        <v>284495.97903704987</v>
      </c>
      <c r="E3464" s="19">
        <f t="shared" si="160"/>
        <v>38.972051922883551</v>
      </c>
      <c r="F3464" s="19">
        <f t="shared" si="161"/>
        <v>284534.95108897274</v>
      </c>
      <c r="I3464" s="13">
        <v>42713</v>
      </c>
      <c r="J3464">
        <v>3445</v>
      </c>
      <c r="K3464">
        <v>284495.97903694963</v>
      </c>
      <c r="L3464">
        <v>38.97205192286691</v>
      </c>
      <c r="M3464">
        <v>284534.95108887251</v>
      </c>
    </row>
    <row r="3465" spans="2:13" x14ac:dyDescent="0.25">
      <c r="B3465" s="13">
        <v>42714</v>
      </c>
      <c r="C3465">
        <v>3446</v>
      </c>
      <c r="D3465" s="19">
        <f t="shared" si="159"/>
        <v>284534.95108897274</v>
      </c>
      <c r="E3465" s="19">
        <f t="shared" si="160"/>
        <v>38.977390560133259</v>
      </c>
      <c r="F3465" s="19">
        <f t="shared" si="161"/>
        <v>284573.92847953289</v>
      </c>
      <c r="I3465" s="13">
        <v>42714</v>
      </c>
      <c r="J3465">
        <v>3446</v>
      </c>
      <c r="K3465">
        <v>284534.95108887245</v>
      </c>
      <c r="L3465">
        <v>38.977390560116611</v>
      </c>
      <c r="M3465">
        <v>284573.92847943254</v>
      </c>
    </row>
    <row r="3466" spans="2:13" x14ac:dyDescent="0.25">
      <c r="B3466" s="13">
        <v>42715</v>
      </c>
      <c r="C3466">
        <v>3447</v>
      </c>
      <c r="D3466" s="19">
        <f t="shared" si="159"/>
        <v>284573.92847953289</v>
      </c>
      <c r="E3466" s="19">
        <f t="shared" si="160"/>
        <v>38.982729928703137</v>
      </c>
      <c r="F3466" s="19">
        <f t="shared" si="161"/>
        <v>284612.91120946157</v>
      </c>
      <c r="I3466" s="13">
        <v>42715</v>
      </c>
      <c r="J3466">
        <v>3447</v>
      </c>
      <c r="K3466">
        <v>284573.92847943259</v>
      </c>
      <c r="L3466">
        <v>38.982729928686481</v>
      </c>
      <c r="M3466">
        <v>284612.91120936128</v>
      </c>
    </row>
    <row r="3467" spans="2:13" x14ac:dyDescent="0.25">
      <c r="B3467" s="13">
        <v>42716</v>
      </c>
      <c r="C3467">
        <v>3448</v>
      </c>
      <c r="D3467" s="19">
        <f t="shared" si="159"/>
        <v>284612.91120946157</v>
      </c>
      <c r="E3467" s="19">
        <f t="shared" si="160"/>
        <v>38.988070028693372</v>
      </c>
      <c r="F3467" s="19">
        <f t="shared" si="161"/>
        <v>284651.89927949029</v>
      </c>
      <c r="I3467" s="13">
        <v>42716</v>
      </c>
      <c r="J3467">
        <v>3448</v>
      </c>
      <c r="K3467">
        <v>284612.91120936128</v>
      </c>
      <c r="L3467">
        <v>38.988070028676717</v>
      </c>
      <c r="M3467">
        <v>284651.89927938994</v>
      </c>
    </row>
    <row r="3468" spans="2:13" x14ac:dyDescent="0.25">
      <c r="B3468" s="13">
        <v>42717</v>
      </c>
      <c r="C3468">
        <v>3449</v>
      </c>
      <c r="D3468" s="19">
        <f t="shared" si="159"/>
        <v>284651.89927949029</v>
      </c>
      <c r="E3468" s="19">
        <f t="shared" si="160"/>
        <v>38.99341086020415</v>
      </c>
      <c r="F3468" s="19">
        <f t="shared" si="161"/>
        <v>284690.89269035048</v>
      </c>
      <c r="I3468" s="13">
        <v>42717</v>
      </c>
      <c r="J3468">
        <v>3449</v>
      </c>
      <c r="K3468">
        <v>284651.89927938988</v>
      </c>
      <c r="L3468">
        <v>38.993410860187481</v>
      </c>
      <c r="M3468">
        <v>284690.89269025007</v>
      </c>
    </row>
    <row r="3469" spans="2:13" x14ac:dyDescent="0.25">
      <c r="B3469" s="13">
        <v>42718</v>
      </c>
      <c r="C3469">
        <v>3450</v>
      </c>
      <c r="D3469" s="19">
        <f t="shared" si="159"/>
        <v>284690.89269035048</v>
      </c>
      <c r="E3469" s="19">
        <f t="shared" si="160"/>
        <v>38.998752423335688</v>
      </c>
      <c r="F3469" s="19">
        <f t="shared" si="161"/>
        <v>284729.89144277381</v>
      </c>
      <c r="I3469" s="13">
        <v>42718</v>
      </c>
      <c r="J3469">
        <v>3450</v>
      </c>
      <c r="K3469">
        <v>284690.89269025007</v>
      </c>
      <c r="L3469">
        <v>38.998752423319011</v>
      </c>
      <c r="M3469">
        <v>284729.8914426734</v>
      </c>
    </row>
    <row r="3470" spans="2:13" x14ac:dyDescent="0.25">
      <c r="B3470" s="13">
        <v>42719</v>
      </c>
      <c r="C3470">
        <v>3451</v>
      </c>
      <c r="D3470" s="19">
        <f t="shared" si="159"/>
        <v>284729.89144277381</v>
      </c>
      <c r="E3470" s="19">
        <f t="shared" si="160"/>
        <v>39.004094718188199</v>
      </c>
      <c r="F3470" s="19">
        <f t="shared" si="161"/>
        <v>284768.895537492</v>
      </c>
      <c r="I3470" s="13">
        <v>42719</v>
      </c>
      <c r="J3470">
        <v>3451</v>
      </c>
      <c r="K3470">
        <v>284729.89144267334</v>
      </c>
      <c r="L3470">
        <v>39.004094718171515</v>
      </c>
      <c r="M3470">
        <v>284768.89553739154</v>
      </c>
    </row>
    <row r="3471" spans="2:13" x14ac:dyDescent="0.25">
      <c r="B3471" s="13">
        <v>42720</v>
      </c>
      <c r="C3471">
        <v>3452</v>
      </c>
      <c r="D3471" s="19">
        <f t="shared" si="159"/>
        <v>284768.895537492</v>
      </c>
      <c r="E3471" s="19">
        <f t="shared" si="160"/>
        <v>39.00943774486192</v>
      </c>
      <c r="F3471" s="19">
        <f t="shared" si="161"/>
        <v>284807.90497523686</v>
      </c>
      <c r="I3471" s="13">
        <v>42720</v>
      </c>
      <c r="J3471">
        <v>3452</v>
      </c>
      <c r="K3471">
        <v>284768.89553739148</v>
      </c>
      <c r="L3471">
        <v>39.009437744845243</v>
      </c>
      <c r="M3471">
        <v>284807.90497513633</v>
      </c>
    </row>
    <row r="3472" spans="2:13" x14ac:dyDescent="0.25">
      <c r="B3472" s="13">
        <v>42721</v>
      </c>
      <c r="C3472">
        <v>3453</v>
      </c>
      <c r="D3472" s="19">
        <f t="shared" si="159"/>
        <v>284807.90497523686</v>
      </c>
      <c r="E3472" s="19">
        <f t="shared" si="160"/>
        <v>39.014781503457108</v>
      </c>
      <c r="F3472" s="19">
        <f t="shared" si="161"/>
        <v>284846.91975674033</v>
      </c>
      <c r="I3472" s="13">
        <v>42721</v>
      </c>
      <c r="J3472">
        <v>3453</v>
      </c>
      <c r="K3472">
        <v>284807.90497513628</v>
      </c>
      <c r="L3472">
        <v>39.01478150344041</v>
      </c>
      <c r="M3472">
        <v>284846.91975663969</v>
      </c>
    </row>
    <row r="3473" spans="2:13" x14ac:dyDescent="0.25">
      <c r="B3473" s="13">
        <v>42722</v>
      </c>
      <c r="C3473">
        <v>3454</v>
      </c>
      <c r="D3473" s="19">
        <f t="shared" si="159"/>
        <v>284846.91975674033</v>
      </c>
      <c r="E3473" s="19">
        <f t="shared" si="160"/>
        <v>39.020125994074021</v>
      </c>
      <c r="F3473" s="19">
        <f t="shared" si="161"/>
        <v>284885.93988273438</v>
      </c>
      <c r="I3473" s="13">
        <v>42722</v>
      </c>
      <c r="J3473">
        <v>3454</v>
      </c>
      <c r="K3473">
        <v>284846.91975663975</v>
      </c>
      <c r="L3473">
        <v>39.020125994057324</v>
      </c>
      <c r="M3473">
        <v>284885.9398826338</v>
      </c>
    </row>
    <row r="3474" spans="2:13" x14ac:dyDescent="0.25">
      <c r="B3474" s="13">
        <v>42723</v>
      </c>
      <c r="C3474">
        <v>3455</v>
      </c>
      <c r="D3474" s="19">
        <f t="shared" si="159"/>
        <v>284885.93988273438</v>
      </c>
      <c r="E3474" s="19">
        <f t="shared" si="160"/>
        <v>39.025471216812932</v>
      </c>
      <c r="F3474" s="19">
        <f t="shared" si="161"/>
        <v>284924.96535395121</v>
      </c>
      <c r="I3474" s="13">
        <v>42723</v>
      </c>
      <c r="J3474">
        <v>3455</v>
      </c>
      <c r="K3474">
        <v>284885.93988263374</v>
      </c>
      <c r="L3474">
        <v>39.025471216796227</v>
      </c>
      <c r="M3474">
        <v>284924.96535385057</v>
      </c>
    </row>
    <row r="3475" spans="2:13" x14ac:dyDescent="0.25">
      <c r="B3475" s="13">
        <v>42724</v>
      </c>
      <c r="C3475">
        <v>3456</v>
      </c>
      <c r="D3475" s="19">
        <f t="shared" si="159"/>
        <v>284924.96535395121</v>
      </c>
      <c r="E3475" s="19">
        <f t="shared" si="160"/>
        <v>39.030817171774146</v>
      </c>
      <c r="F3475" s="19">
        <f t="shared" si="161"/>
        <v>284963.996171123</v>
      </c>
      <c r="I3475" s="13">
        <v>42724</v>
      </c>
      <c r="J3475">
        <v>3456</v>
      </c>
      <c r="K3475">
        <v>284924.96535385057</v>
      </c>
      <c r="L3475">
        <v>39.030817171757427</v>
      </c>
      <c r="M3475">
        <v>284963.9961710223</v>
      </c>
    </row>
    <row r="3476" spans="2:13" x14ac:dyDescent="0.25">
      <c r="B3476" s="13">
        <v>42725</v>
      </c>
      <c r="C3476">
        <v>3457</v>
      </c>
      <c r="D3476" s="19">
        <f t="shared" si="159"/>
        <v>284963.996171123</v>
      </c>
      <c r="E3476" s="19">
        <f t="shared" si="160"/>
        <v>39.03616385905795</v>
      </c>
      <c r="F3476" s="19">
        <f t="shared" si="161"/>
        <v>285003.03233498207</v>
      </c>
      <c r="I3476" s="13">
        <v>42725</v>
      </c>
      <c r="J3476">
        <v>3457</v>
      </c>
      <c r="K3476">
        <v>284963.99617102218</v>
      </c>
      <c r="L3476">
        <v>39.036163859041238</v>
      </c>
      <c r="M3476">
        <v>285003.03233488125</v>
      </c>
    </row>
    <row r="3477" spans="2:13" x14ac:dyDescent="0.25">
      <c r="B3477" s="13">
        <v>42726</v>
      </c>
      <c r="C3477">
        <v>3458</v>
      </c>
      <c r="D3477" s="19">
        <f t="shared" ref="D3477:D3540" si="162">F3476</f>
        <v>285003.03233498207</v>
      </c>
      <c r="E3477" s="19">
        <f t="shared" ref="E3477:E3540" si="163">D3477*_nPIR</f>
        <v>39.041511278764673</v>
      </c>
      <c r="F3477" s="19">
        <f t="shared" si="161"/>
        <v>285042.07384626084</v>
      </c>
      <c r="I3477" s="13">
        <v>42726</v>
      </c>
      <c r="J3477">
        <v>3458</v>
      </c>
      <c r="K3477">
        <v>285003.03233488119</v>
      </c>
      <c r="L3477">
        <v>39.04151127874794</v>
      </c>
      <c r="M3477">
        <v>285042.07384615997</v>
      </c>
    </row>
    <row r="3478" spans="2:13" x14ac:dyDescent="0.25">
      <c r="B3478" s="13">
        <v>42727</v>
      </c>
      <c r="C3478">
        <v>3459</v>
      </c>
      <c r="D3478" s="19">
        <f t="shared" si="162"/>
        <v>285042.07384626084</v>
      </c>
      <c r="E3478" s="19">
        <f t="shared" si="163"/>
        <v>39.046859430994644</v>
      </c>
      <c r="F3478" s="19">
        <f t="shared" ref="F3478:F3541" si="164">D3478+E3478</f>
        <v>285081.12070569186</v>
      </c>
      <c r="I3478" s="13">
        <v>42727</v>
      </c>
      <c r="J3478">
        <v>3459</v>
      </c>
      <c r="K3478">
        <v>285042.07384615997</v>
      </c>
      <c r="L3478">
        <v>39.046859430977904</v>
      </c>
      <c r="M3478">
        <v>285081.12070559093</v>
      </c>
    </row>
    <row r="3479" spans="2:13" x14ac:dyDescent="0.25">
      <c r="B3479" s="13">
        <v>42728</v>
      </c>
      <c r="C3479">
        <v>3460</v>
      </c>
      <c r="D3479" s="19">
        <f t="shared" si="162"/>
        <v>285081.12070569186</v>
      </c>
      <c r="E3479" s="19">
        <f t="shared" si="163"/>
        <v>39.052208315848205</v>
      </c>
      <c r="F3479" s="19">
        <f t="shared" si="164"/>
        <v>285120.17291400774</v>
      </c>
      <c r="I3479" s="13">
        <v>42728</v>
      </c>
      <c r="J3479">
        <v>3460</v>
      </c>
      <c r="K3479">
        <v>285081.12070559093</v>
      </c>
      <c r="L3479">
        <v>39.052208315831464</v>
      </c>
      <c r="M3479">
        <v>285120.17291390675</v>
      </c>
    </row>
    <row r="3480" spans="2:13" x14ac:dyDescent="0.25">
      <c r="B3480" s="13">
        <v>42729</v>
      </c>
      <c r="C3480">
        <v>3461</v>
      </c>
      <c r="D3480" s="19">
        <f t="shared" si="162"/>
        <v>285120.17291400774</v>
      </c>
      <c r="E3480" s="19">
        <f t="shared" si="163"/>
        <v>39.05755793342572</v>
      </c>
      <c r="F3480" s="19">
        <f t="shared" si="164"/>
        <v>285159.23047194118</v>
      </c>
      <c r="I3480" s="13">
        <v>42729</v>
      </c>
      <c r="J3480">
        <v>3461</v>
      </c>
      <c r="K3480">
        <v>285120.17291390669</v>
      </c>
      <c r="L3480">
        <v>39.057557933408972</v>
      </c>
      <c r="M3480">
        <v>285159.23047184007</v>
      </c>
    </row>
    <row r="3481" spans="2:13" x14ac:dyDescent="0.25">
      <c r="B3481" s="13">
        <v>42730</v>
      </c>
      <c r="C3481">
        <v>3462</v>
      </c>
      <c r="D3481" s="19">
        <f t="shared" si="162"/>
        <v>285159.23047194118</v>
      </c>
      <c r="E3481" s="19">
        <f t="shared" si="163"/>
        <v>39.062908283827561</v>
      </c>
      <c r="F3481" s="19">
        <f t="shared" si="164"/>
        <v>285198.29338022502</v>
      </c>
      <c r="I3481" s="13">
        <v>42730</v>
      </c>
      <c r="J3481">
        <v>3462</v>
      </c>
      <c r="K3481">
        <v>285159.23047184007</v>
      </c>
      <c r="L3481">
        <v>39.062908283810806</v>
      </c>
      <c r="M3481">
        <v>285198.29338012385</v>
      </c>
    </row>
    <row r="3482" spans="2:13" x14ac:dyDescent="0.25">
      <c r="B3482" s="13">
        <v>42731</v>
      </c>
      <c r="C3482">
        <v>3463</v>
      </c>
      <c r="D3482" s="19">
        <f t="shared" si="162"/>
        <v>285198.29338022502</v>
      </c>
      <c r="E3482" s="19">
        <f t="shared" si="163"/>
        <v>39.06825936715412</v>
      </c>
      <c r="F3482" s="19">
        <f t="shared" si="164"/>
        <v>285237.36163959216</v>
      </c>
      <c r="I3482" s="13">
        <v>42731</v>
      </c>
      <c r="J3482">
        <v>3463</v>
      </c>
      <c r="K3482">
        <v>285198.29338012385</v>
      </c>
      <c r="L3482">
        <v>39.068259367137351</v>
      </c>
      <c r="M3482">
        <v>285237.36163949099</v>
      </c>
    </row>
    <row r="3483" spans="2:13" x14ac:dyDescent="0.25">
      <c r="B3483" s="13">
        <v>42732</v>
      </c>
      <c r="C3483">
        <v>3464</v>
      </c>
      <c r="D3483" s="19">
        <f t="shared" si="162"/>
        <v>285237.36163959216</v>
      </c>
      <c r="E3483" s="19">
        <f t="shared" si="163"/>
        <v>39.073611183505783</v>
      </c>
      <c r="F3483" s="19">
        <f t="shared" si="164"/>
        <v>285276.43525077566</v>
      </c>
      <c r="I3483" s="13">
        <v>42732</v>
      </c>
      <c r="J3483">
        <v>3464</v>
      </c>
      <c r="K3483">
        <v>285237.36163949105</v>
      </c>
      <c r="L3483">
        <v>39.073611183489007</v>
      </c>
      <c r="M3483">
        <v>285276.43525067455</v>
      </c>
    </row>
    <row r="3484" spans="2:13" x14ac:dyDescent="0.25">
      <c r="B3484" s="13">
        <v>42733</v>
      </c>
      <c r="C3484">
        <v>3465</v>
      </c>
      <c r="D3484" s="19">
        <f t="shared" si="162"/>
        <v>285276.43525077566</v>
      </c>
      <c r="E3484" s="19">
        <f t="shared" si="163"/>
        <v>39.07896373298297</v>
      </c>
      <c r="F3484" s="19">
        <f t="shared" si="164"/>
        <v>285315.51421450864</v>
      </c>
      <c r="I3484" s="13">
        <v>42733</v>
      </c>
      <c r="J3484">
        <v>3465</v>
      </c>
      <c r="K3484">
        <v>285276.43525067443</v>
      </c>
      <c r="L3484">
        <v>39.078963732966194</v>
      </c>
      <c r="M3484">
        <v>285315.51421440742</v>
      </c>
    </row>
    <row r="3485" spans="2:13" x14ac:dyDescent="0.25">
      <c r="B3485" s="13">
        <v>42734</v>
      </c>
      <c r="C3485">
        <v>3466</v>
      </c>
      <c r="D3485" s="19">
        <f t="shared" si="162"/>
        <v>285315.51421450864</v>
      </c>
      <c r="E3485" s="19">
        <f t="shared" si="163"/>
        <v>39.084317015686118</v>
      </c>
      <c r="F3485" s="19">
        <f t="shared" si="164"/>
        <v>285354.5985315243</v>
      </c>
      <c r="I3485" s="13">
        <v>42734</v>
      </c>
      <c r="J3485">
        <v>3466</v>
      </c>
      <c r="K3485">
        <v>285315.51421440736</v>
      </c>
      <c r="L3485">
        <v>39.084317015669335</v>
      </c>
      <c r="M3485">
        <v>285354.59853142302</v>
      </c>
    </row>
    <row r="3486" spans="2:13" x14ac:dyDescent="0.25">
      <c r="B3486" s="13">
        <v>42735</v>
      </c>
      <c r="C3486">
        <v>3467</v>
      </c>
      <c r="D3486" s="19">
        <f t="shared" si="162"/>
        <v>285354.5985315243</v>
      </c>
      <c r="E3486" s="19">
        <f t="shared" si="163"/>
        <v>39.08967103171566</v>
      </c>
      <c r="F3486" s="19">
        <f t="shared" si="164"/>
        <v>285393.68820255599</v>
      </c>
      <c r="I3486" s="13">
        <v>42735</v>
      </c>
      <c r="J3486">
        <v>3467</v>
      </c>
      <c r="K3486">
        <v>285354.59853142302</v>
      </c>
      <c r="L3486">
        <v>39.08967103169887</v>
      </c>
      <c r="M3486">
        <v>285393.68820245471</v>
      </c>
    </row>
    <row r="3487" spans="2:13" x14ac:dyDescent="0.25">
      <c r="B3487" s="13">
        <v>42736</v>
      </c>
      <c r="C3487">
        <v>3468</v>
      </c>
      <c r="D3487" s="19">
        <f t="shared" si="162"/>
        <v>285393.68820255599</v>
      </c>
      <c r="E3487" s="19">
        <f t="shared" si="163"/>
        <v>39.095025781172062</v>
      </c>
      <c r="F3487" s="19">
        <f t="shared" si="164"/>
        <v>285432.78322833718</v>
      </c>
      <c r="I3487" s="13">
        <v>42736</v>
      </c>
      <c r="J3487">
        <v>3468</v>
      </c>
      <c r="K3487">
        <v>285393.68820245471</v>
      </c>
      <c r="L3487">
        <v>39.095025781155265</v>
      </c>
      <c r="M3487">
        <v>285432.78322823584</v>
      </c>
    </row>
    <row r="3488" spans="2:13" x14ac:dyDescent="0.25">
      <c r="B3488" s="13">
        <v>42737</v>
      </c>
      <c r="C3488">
        <v>3469</v>
      </c>
      <c r="D3488" s="19">
        <f t="shared" si="162"/>
        <v>285432.78322833718</v>
      </c>
      <c r="E3488" s="19">
        <f t="shared" si="163"/>
        <v>39.100381264155786</v>
      </c>
      <c r="F3488" s="19">
        <f t="shared" si="164"/>
        <v>285471.88360960135</v>
      </c>
      <c r="I3488" s="13">
        <v>42737</v>
      </c>
      <c r="J3488">
        <v>3469</v>
      </c>
      <c r="K3488">
        <v>285432.78322823578</v>
      </c>
      <c r="L3488">
        <v>39.100381264138981</v>
      </c>
      <c r="M3488">
        <v>285471.8836094999</v>
      </c>
    </row>
    <row r="3489" spans="2:13" x14ac:dyDescent="0.25">
      <c r="B3489" s="13">
        <v>42738</v>
      </c>
      <c r="C3489">
        <v>3470</v>
      </c>
      <c r="D3489" s="19">
        <f t="shared" si="162"/>
        <v>285471.88360960135</v>
      </c>
      <c r="E3489" s="19">
        <f t="shared" si="163"/>
        <v>39.105737480767317</v>
      </c>
      <c r="F3489" s="19">
        <f t="shared" si="164"/>
        <v>285510.9893470821</v>
      </c>
      <c r="I3489" s="13">
        <v>42738</v>
      </c>
      <c r="J3489">
        <v>3470</v>
      </c>
      <c r="K3489">
        <v>285471.88360949996</v>
      </c>
      <c r="L3489">
        <v>39.105737480750506</v>
      </c>
      <c r="M3489">
        <v>285510.9893469807</v>
      </c>
    </row>
    <row r="3490" spans="2:13" x14ac:dyDescent="0.25">
      <c r="B3490" s="13">
        <v>42739</v>
      </c>
      <c r="C3490">
        <v>3471</v>
      </c>
      <c r="D3490" s="19">
        <f t="shared" si="162"/>
        <v>285510.9893470821</v>
      </c>
      <c r="E3490" s="19">
        <f t="shared" si="163"/>
        <v>39.111094431107141</v>
      </c>
      <c r="F3490" s="19">
        <f t="shared" si="164"/>
        <v>285550.10044151318</v>
      </c>
      <c r="I3490" s="13">
        <v>42739</v>
      </c>
      <c r="J3490">
        <v>3471</v>
      </c>
      <c r="K3490">
        <v>285510.98934698076</v>
      </c>
      <c r="L3490">
        <v>39.111094431090336</v>
      </c>
      <c r="M3490">
        <v>285550.10044141184</v>
      </c>
    </row>
    <row r="3491" spans="2:13" x14ac:dyDescent="0.25">
      <c r="B3491" s="13">
        <v>42740</v>
      </c>
      <c r="C3491">
        <v>3472</v>
      </c>
      <c r="D3491" s="19">
        <f t="shared" si="162"/>
        <v>285550.10044151318</v>
      </c>
      <c r="E3491" s="19">
        <f t="shared" si="163"/>
        <v>39.116452115275784</v>
      </c>
      <c r="F3491" s="19">
        <f t="shared" si="164"/>
        <v>285589.21689362847</v>
      </c>
      <c r="I3491" s="13">
        <v>42740</v>
      </c>
      <c r="J3491">
        <v>3472</v>
      </c>
      <c r="K3491">
        <v>285550.10044141172</v>
      </c>
      <c r="L3491">
        <v>39.116452115258973</v>
      </c>
      <c r="M3491">
        <v>285589.21689352696</v>
      </c>
    </row>
    <row r="3492" spans="2:13" x14ac:dyDescent="0.25">
      <c r="B3492" s="13">
        <v>42741</v>
      </c>
      <c r="C3492">
        <v>3473</v>
      </c>
      <c r="D3492" s="19">
        <f t="shared" si="162"/>
        <v>285589.21689362847</v>
      </c>
      <c r="E3492" s="19">
        <f t="shared" si="163"/>
        <v>39.121810533373768</v>
      </c>
      <c r="F3492" s="19">
        <f t="shared" si="164"/>
        <v>285628.33870416187</v>
      </c>
      <c r="I3492" s="13">
        <v>42741</v>
      </c>
      <c r="J3492">
        <v>3473</v>
      </c>
      <c r="K3492">
        <v>285589.2168935269</v>
      </c>
      <c r="L3492">
        <v>39.121810533356943</v>
      </c>
      <c r="M3492">
        <v>285628.33870406024</v>
      </c>
    </row>
    <row r="3493" spans="2:13" x14ac:dyDescent="0.25">
      <c r="B3493" s="13">
        <v>42742</v>
      </c>
      <c r="C3493">
        <v>3474</v>
      </c>
      <c r="D3493" s="19">
        <f t="shared" si="162"/>
        <v>285628.33870416187</v>
      </c>
      <c r="E3493" s="19">
        <f t="shared" si="163"/>
        <v>39.127169685501634</v>
      </c>
      <c r="F3493" s="19">
        <f t="shared" si="164"/>
        <v>285667.46587384737</v>
      </c>
      <c r="I3493" s="13">
        <v>42742</v>
      </c>
      <c r="J3493">
        <v>3474</v>
      </c>
      <c r="K3493">
        <v>285628.3387040603</v>
      </c>
      <c r="L3493">
        <v>39.127169685484802</v>
      </c>
      <c r="M3493">
        <v>285667.46587374579</v>
      </c>
    </row>
    <row r="3494" spans="2:13" x14ac:dyDescent="0.25">
      <c r="B3494" s="13">
        <v>42743</v>
      </c>
      <c r="C3494">
        <v>3475</v>
      </c>
      <c r="D3494" s="19">
        <f t="shared" si="162"/>
        <v>285667.46587384737</v>
      </c>
      <c r="E3494" s="19">
        <f t="shared" si="163"/>
        <v>39.132529571759918</v>
      </c>
      <c r="F3494" s="19">
        <f t="shared" si="164"/>
        <v>285706.59840341914</v>
      </c>
      <c r="I3494" s="13">
        <v>42743</v>
      </c>
      <c r="J3494">
        <v>3475</v>
      </c>
      <c r="K3494">
        <v>285667.46587374574</v>
      </c>
      <c r="L3494">
        <v>39.132529571743078</v>
      </c>
      <c r="M3494">
        <v>285706.5984033175</v>
      </c>
    </row>
    <row r="3495" spans="2:13" x14ac:dyDescent="0.25">
      <c r="B3495" s="13">
        <v>42744</v>
      </c>
      <c r="C3495">
        <v>3476</v>
      </c>
      <c r="D3495" s="19">
        <f t="shared" si="162"/>
        <v>285706.59840341914</v>
      </c>
      <c r="E3495" s="19">
        <f t="shared" si="163"/>
        <v>39.137890192249202</v>
      </c>
      <c r="F3495" s="19">
        <f t="shared" si="164"/>
        <v>285745.73629361141</v>
      </c>
      <c r="I3495" s="13">
        <v>42744</v>
      </c>
      <c r="J3495">
        <v>3476</v>
      </c>
      <c r="K3495">
        <v>285706.5984033175</v>
      </c>
      <c r="L3495">
        <v>39.137890192232362</v>
      </c>
      <c r="M3495">
        <v>285745.73629350972</v>
      </c>
    </row>
    <row r="3496" spans="2:13" x14ac:dyDescent="0.25">
      <c r="B3496" s="13">
        <v>42745</v>
      </c>
      <c r="C3496">
        <v>3477</v>
      </c>
      <c r="D3496" s="19">
        <f t="shared" si="162"/>
        <v>285745.73629361141</v>
      </c>
      <c r="E3496" s="19">
        <f t="shared" si="163"/>
        <v>39.143251547070058</v>
      </c>
      <c r="F3496" s="19">
        <f t="shared" si="164"/>
        <v>285784.87954515847</v>
      </c>
      <c r="I3496" s="13">
        <v>42745</v>
      </c>
      <c r="J3496">
        <v>3477</v>
      </c>
      <c r="K3496">
        <v>285745.73629350966</v>
      </c>
      <c r="L3496">
        <v>39.143251547053211</v>
      </c>
      <c r="M3496">
        <v>285784.87954505673</v>
      </c>
    </row>
    <row r="3497" spans="2:13" x14ac:dyDescent="0.25">
      <c r="B3497" s="13">
        <v>42746</v>
      </c>
      <c r="C3497">
        <v>3478</v>
      </c>
      <c r="D3497" s="19">
        <f t="shared" si="162"/>
        <v>285784.87954515847</v>
      </c>
      <c r="E3497" s="19">
        <f t="shared" si="163"/>
        <v>39.148613636323084</v>
      </c>
      <c r="F3497" s="19">
        <f t="shared" si="164"/>
        <v>285824.0281587948</v>
      </c>
      <c r="I3497" s="13">
        <v>42746</v>
      </c>
      <c r="J3497">
        <v>3478</v>
      </c>
      <c r="K3497">
        <v>285784.87954505673</v>
      </c>
      <c r="L3497">
        <v>39.14861363630623</v>
      </c>
      <c r="M3497">
        <v>285824.02815869305</v>
      </c>
    </row>
    <row r="3498" spans="2:13" x14ac:dyDescent="0.25">
      <c r="B3498" s="13">
        <v>42747</v>
      </c>
      <c r="C3498">
        <v>3479</v>
      </c>
      <c r="D3498" s="19">
        <f t="shared" si="162"/>
        <v>285824.0281587948</v>
      </c>
      <c r="E3498" s="19">
        <f t="shared" si="163"/>
        <v>39.153976460108879</v>
      </c>
      <c r="F3498" s="19">
        <f t="shared" si="164"/>
        <v>285863.1821352549</v>
      </c>
      <c r="I3498" s="13">
        <v>42747</v>
      </c>
      <c r="J3498">
        <v>3479</v>
      </c>
      <c r="K3498">
        <v>285824.02815869299</v>
      </c>
      <c r="L3498">
        <v>39.153976460092018</v>
      </c>
      <c r="M3498">
        <v>285863.1821351531</v>
      </c>
    </row>
    <row r="3499" spans="2:13" x14ac:dyDescent="0.25">
      <c r="B3499" s="13">
        <v>42748</v>
      </c>
      <c r="C3499">
        <v>3480</v>
      </c>
      <c r="D3499" s="19">
        <f t="shared" si="162"/>
        <v>285863.1821352549</v>
      </c>
      <c r="E3499" s="19">
        <f t="shared" si="163"/>
        <v>39.159340018528077</v>
      </c>
      <c r="F3499" s="19">
        <f t="shared" si="164"/>
        <v>285902.34147527342</v>
      </c>
      <c r="I3499" s="13">
        <v>42748</v>
      </c>
      <c r="J3499">
        <v>3480</v>
      </c>
      <c r="K3499">
        <v>285863.1821351531</v>
      </c>
      <c r="L3499">
        <v>39.159340018511209</v>
      </c>
      <c r="M3499">
        <v>285902.34147517162</v>
      </c>
    </row>
    <row r="3500" spans="2:13" x14ac:dyDescent="0.25">
      <c r="B3500" s="13">
        <v>42749</v>
      </c>
      <c r="C3500">
        <v>3481</v>
      </c>
      <c r="D3500" s="19">
        <f t="shared" si="162"/>
        <v>285902.34147527342</v>
      </c>
      <c r="E3500" s="19">
        <f t="shared" si="163"/>
        <v>39.164704311681298</v>
      </c>
      <c r="F3500" s="19">
        <f t="shared" si="164"/>
        <v>285941.50617958512</v>
      </c>
      <c r="I3500" s="13">
        <v>42749</v>
      </c>
      <c r="J3500">
        <v>3481</v>
      </c>
      <c r="K3500">
        <v>285902.34147517156</v>
      </c>
      <c r="L3500">
        <v>39.164704311664423</v>
      </c>
      <c r="M3500">
        <v>285941.5061794832</v>
      </c>
    </row>
    <row r="3501" spans="2:13" x14ac:dyDescent="0.25">
      <c r="B3501" s="13">
        <v>42750</v>
      </c>
      <c r="C3501">
        <v>3482</v>
      </c>
      <c r="D3501" s="19">
        <f t="shared" si="162"/>
        <v>285941.50617958512</v>
      </c>
      <c r="E3501" s="19">
        <f t="shared" si="163"/>
        <v>39.170069339669197</v>
      </c>
      <c r="F3501" s="19">
        <f t="shared" si="164"/>
        <v>285980.67624892481</v>
      </c>
      <c r="I3501" s="13">
        <v>42750</v>
      </c>
      <c r="J3501">
        <v>3482</v>
      </c>
      <c r="K3501">
        <v>285941.5061794832</v>
      </c>
      <c r="L3501">
        <v>39.170069339652315</v>
      </c>
      <c r="M3501">
        <v>285980.67624882283</v>
      </c>
    </row>
    <row r="3502" spans="2:13" x14ac:dyDescent="0.25">
      <c r="B3502" s="13">
        <v>42751</v>
      </c>
      <c r="C3502">
        <v>3483</v>
      </c>
      <c r="D3502" s="19">
        <f t="shared" si="162"/>
        <v>285980.67624892481</v>
      </c>
      <c r="E3502" s="19">
        <f t="shared" si="163"/>
        <v>39.175435102592445</v>
      </c>
      <c r="F3502" s="19">
        <f t="shared" si="164"/>
        <v>286019.85168402741</v>
      </c>
      <c r="I3502" s="13">
        <v>42751</v>
      </c>
      <c r="J3502">
        <v>3483</v>
      </c>
      <c r="K3502">
        <v>285980.67624882289</v>
      </c>
      <c r="L3502">
        <v>39.175435102575555</v>
      </c>
      <c r="M3502">
        <v>286019.85168392549</v>
      </c>
    </row>
    <row r="3503" spans="2:13" x14ac:dyDescent="0.25">
      <c r="B3503" s="13">
        <v>42752</v>
      </c>
      <c r="C3503">
        <v>3484</v>
      </c>
      <c r="D3503" s="19">
        <f t="shared" si="162"/>
        <v>286019.85168402741</v>
      </c>
      <c r="E3503" s="19">
        <f t="shared" si="163"/>
        <v>39.180801600551703</v>
      </c>
      <c r="F3503" s="19">
        <f t="shared" si="164"/>
        <v>286059.03248562798</v>
      </c>
      <c r="I3503" s="13">
        <v>42752</v>
      </c>
      <c r="J3503">
        <v>3484</v>
      </c>
      <c r="K3503">
        <v>286019.85168392537</v>
      </c>
      <c r="L3503">
        <v>39.180801600534807</v>
      </c>
      <c r="M3503">
        <v>286059.03248552588</v>
      </c>
    </row>
    <row r="3504" spans="2:13" x14ac:dyDescent="0.25">
      <c r="B3504" s="13">
        <v>42753</v>
      </c>
      <c r="C3504">
        <v>3485</v>
      </c>
      <c r="D3504" s="19">
        <f t="shared" si="162"/>
        <v>286059.03248562798</v>
      </c>
      <c r="E3504" s="19">
        <f t="shared" si="163"/>
        <v>39.18616883364767</v>
      </c>
      <c r="F3504" s="19">
        <f t="shared" si="164"/>
        <v>286098.21865446161</v>
      </c>
      <c r="I3504" s="13">
        <v>42753</v>
      </c>
      <c r="J3504">
        <v>3485</v>
      </c>
      <c r="K3504">
        <v>286059.03248552588</v>
      </c>
      <c r="L3504">
        <v>39.186168833630759</v>
      </c>
      <c r="M3504">
        <v>286098.21865435952</v>
      </c>
    </row>
    <row r="3505" spans="2:13" x14ac:dyDescent="0.25">
      <c r="B3505" s="13">
        <v>42754</v>
      </c>
      <c r="C3505">
        <v>3486</v>
      </c>
      <c r="D3505" s="19">
        <f t="shared" si="162"/>
        <v>286098.21865446161</v>
      </c>
      <c r="E3505" s="19">
        <f t="shared" si="163"/>
        <v>39.191536801981044</v>
      </c>
      <c r="F3505" s="19">
        <f t="shared" si="164"/>
        <v>286137.4101912636</v>
      </c>
      <c r="I3505" s="13">
        <v>42754</v>
      </c>
      <c r="J3505">
        <v>3486</v>
      </c>
      <c r="K3505">
        <v>286098.21865435946</v>
      </c>
      <c r="L3505">
        <v>39.191536801964133</v>
      </c>
      <c r="M3505">
        <v>286137.41019116144</v>
      </c>
    </row>
    <row r="3506" spans="2:13" x14ac:dyDescent="0.25">
      <c r="B3506" s="13">
        <v>42755</v>
      </c>
      <c r="C3506">
        <v>3487</v>
      </c>
      <c r="D3506" s="19">
        <f t="shared" si="162"/>
        <v>286137.4101912636</v>
      </c>
      <c r="E3506" s="19">
        <f t="shared" si="163"/>
        <v>39.196905505652552</v>
      </c>
      <c r="F3506" s="19">
        <f t="shared" si="164"/>
        <v>286176.60709676926</v>
      </c>
      <c r="I3506" s="13">
        <v>42755</v>
      </c>
      <c r="J3506">
        <v>3487</v>
      </c>
      <c r="K3506">
        <v>286137.4101911615</v>
      </c>
      <c r="L3506">
        <v>39.196905505635634</v>
      </c>
      <c r="M3506">
        <v>286176.60709666711</v>
      </c>
    </row>
    <row r="3507" spans="2:13" x14ac:dyDescent="0.25">
      <c r="B3507" s="13">
        <v>42756</v>
      </c>
      <c r="C3507">
        <v>3488</v>
      </c>
      <c r="D3507" s="19">
        <f t="shared" si="162"/>
        <v>286176.60709676926</v>
      </c>
      <c r="E3507" s="19">
        <f t="shared" si="163"/>
        <v>39.20227494476292</v>
      </c>
      <c r="F3507" s="19">
        <f t="shared" si="164"/>
        <v>286215.80937171401</v>
      </c>
      <c r="I3507" s="13">
        <v>42756</v>
      </c>
      <c r="J3507">
        <v>3488</v>
      </c>
      <c r="K3507">
        <v>286176.60709666705</v>
      </c>
      <c r="L3507">
        <v>39.202274944745987</v>
      </c>
      <c r="M3507">
        <v>286215.8093716118</v>
      </c>
    </row>
    <row r="3508" spans="2:13" x14ac:dyDescent="0.25">
      <c r="B3508" s="13">
        <v>42757</v>
      </c>
      <c r="C3508">
        <v>3489</v>
      </c>
      <c r="D3508" s="19">
        <f t="shared" si="162"/>
        <v>286215.80937171401</v>
      </c>
      <c r="E3508" s="19">
        <f t="shared" si="163"/>
        <v>39.207645119412881</v>
      </c>
      <c r="F3508" s="19">
        <f t="shared" si="164"/>
        <v>286255.01701683342</v>
      </c>
      <c r="I3508" s="13">
        <v>42757</v>
      </c>
      <c r="J3508">
        <v>3489</v>
      </c>
      <c r="K3508">
        <v>286215.80937161169</v>
      </c>
      <c r="L3508">
        <v>39.207645119395949</v>
      </c>
      <c r="M3508">
        <v>286255.01701673109</v>
      </c>
    </row>
    <row r="3509" spans="2:13" x14ac:dyDescent="0.25">
      <c r="B3509" s="13">
        <v>42758</v>
      </c>
      <c r="C3509">
        <v>3490</v>
      </c>
      <c r="D3509" s="19">
        <f t="shared" si="162"/>
        <v>286255.01701683342</v>
      </c>
      <c r="E3509" s="19">
        <f t="shared" si="163"/>
        <v>39.213016029703212</v>
      </c>
      <c r="F3509" s="19">
        <f t="shared" si="164"/>
        <v>286294.2300328631</v>
      </c>
      <c r="I3509" s="13">
        <v>42758</v>
      </c>
      <c r="J3509">
        <v>3490</v>
      </c>
      <c r="K3509">
        <v>286255.01701673103</v>
      </c>
      <c r="L3509">
        <v>39.21301602968628</v>
      </c>
      <c r="M3509">
        <v>286294.23003276071</v>
      </c>
    </row>
    <row r="3510" spans="2:13" x14ac:dyDescent="0.25">
      <c r="B3510" s="13">
        <v>42759</v>
      </c>
      <c r="C3510">
        <v>3491</v>
      </c>
      <c r="D3510" s="19">
        <f t="shared" si="162"/>
        <v>286294.2300328631</v>
      </c>
      <c r="E3510" s="19">
        <f t="shared" si="163"/>
        <v>39.218387675734675</v>
      </c>
      <c r="F3510" s="19">
        <f t="shared" si="164"/>
        <v>286333.44842053886</v>
      </c>
      <c r="I3510" s="13">
        <v>42759</v>
      </c>
      <c r="J3510">
        <v>3491</v>
      </c>
      <c r="K3510">
        <v>286294.23003276071</v>
      </c>
      <c r="L3510">
        <v>39.218387675717743</v>
      </c>
      <c r="M3510">
        <v>286333.44842043641</v>
      </c>
    </row>
    <row r="3511" spans="2:13" x14ac:dyDescent="0.25">
      <c r="B3511" s="13">
        <v>42760</v>
      </c>
      <c r="C3511">
        <v>3492</v>
      </c>
      <c r="D3511" s="19">
        <f t="shared" si="162"/>
        <v>286333.44842053886</v>
      </c>
      <c r="E3511" s="19">
        <f t="shared" si="163"/>
        <v>39.223760057608068</v>
      </c>
      <c r="F3511" s="19">
        <f t="shared" si="164"/>
        <v>286372.67218059645</v>
      </c>
      <c r="I3511" s="13">
        <v>42760</v>
      </c>
      <c r="J3511">
        <v>3492</v>
      </c>
      <c r="K3511">
        <v>286333.44842043653</v>
      </c>
      <c r="L3511">
        <v>39.223760057591115</v>
      </c>
      <c r="M3511">
        <v>286372.67218049412</v>
      </c>
    </row>
    <row r="3512" spans="2:13" x14ac:dyDescent="0.25">
      <c r="B3512" s="13">
        <v>42761</v>
      </c>
      <c r="C3512">
        <v>3493</v>
      </c>
      <c r="D3512" s="19">
        <f t="shared" si="162"/>
        <v>286372.67218059645</v>
      </c>
      <c r="E3512" s="19">
        <f t="shared" si="163"/>
        <v>39.229133175424174</v>
      </c>
      <c r="F3512" s="19">
        <f t="shared" si="164"/>
        <v>286411.9013137719</v>
      </c>
      <c r="I3512" s="13">
        <v>42761</v>
      </c>
      <c r="J3512">
        <v>3493</v>
      </c>
      <c r="K3512">
        <v>286372.67218049394</v>
      </c>
      <c r="L3512">
        <v>39.229133175407227</v>
      </c>
      <c r="M3512">
        <v>286411.90131366934</v>
      </c>
    </row>
    <row r="3513" spans="2:13" x14ac:dyDescent="0.25">
      <c r="B3513" s="13">
        <v>42762</v>
      </c>
      <c r="C3513">
        <v>3494</v>
      </c>
      <c r="D3513" s="19">
        <f t="shared" si="162"/>
        <v>286411.9013137719</v>
      </c>
      <c r="E3513" s="19">
        <f t="shared" si="163"/>
        <v>39.234507029283826</v>
      </c>
      <c r="F3513" s="19">
        <f t="shared" si="164"/>
        <v>286451.1358208012</v>
      </c>
      <c r="I3513" s="13">
        <v>42762</v>
      </c>
      <c r="J3513">
        <v>3494</v>
      </c>
      <c r="K3513">
        <v>286411.90131366946</v>
      </c>
      <c r="L3513">
        <v>39.234507029266865</v>
      </c>
      <c r="M3513">
        <v>286451.13582069875</v>
      </c>
    </row>
    <row r="3514" spans="2:13" x14ac:dyDescent="0.25">
      <c r="B3514" s="13">
        <v>42763</v>
      </c>
      <c r="C3514">
        <v>3495</v>
      </c>
      <c r="D3514" s="19">
        <f t="shared" si="162"/>
        <v>286451.1358208012</v>
      </c>
      <c r="E3514" s="19">
        <f t="shared" si="163"/>
        <v>39.239881619287843</v>
      </c>
      <c r="F3514" s="19">
        <f t="shared" si="164"/>
        <v>286490.37570242048</v>
      </c>
      <c r="I3514" s="13">
        <v>42763</v>
      </c>
      <c r="J3514">
        <v>3495</v>
      </c>
      <c r="K3514">
        <v>286451.13582069863</v>
      </c>
      <c r="L3514">
        <v>39.239881619270875</v>
      </c>
      <c r="M3514">
        <v>286490.37570231792</v>
      </c>
    </row>
    <row r="3515" spans="2:13" x14ac:dyDescent="0.25">
      <c r="B3515" s="13">
        <v>42764</v>
      </c>
      <c r="C3515">
        <v>3496</v>
      </c>
      <c r="D3515" s="19">
        <f t="shared" si="162"/>
        <v>286490.37570242048</v>
      </c>
      <c r="E3515" s="19">
        <f t="shared" si="163"/>
        <v>39.245256945537058</v>
      </c>
      <c r="F3515" s="19">
        <f t="shared" si="164"/>
        <v>286529.62095936603</v>
      </c>
      <c r="I3515" s="13">
        <v>42764</v>
      </c>
      <c r="J3515">
        <v>3496</v>
      </c>
      <c r="K3515">
        <v>286490.37570231792</v>
      </c>
      <c r="L3515">
        <v>39.24525694552009</v>
      </c>
      <c r="M3515">
        <v>286529.62095926347</v>
      </c>
    </row>
    <row r="3516" spans="2:13" x14ac:dyDescent="0.25">
      <c r="B3516" s="13">
        <v>42765</v>
      </c>
      <c r="C3516">
        <v>3497</v>
      </c>
      <c r="D3516" s="19">
        <f t="shared" si="162"/>
        <v>286529.62095936603</v>
      </c>
      <c r="E3516" s="19">
        <f t="shared" si="163"/>
        <v>39.25063300813234</v>
      </c>
      <c r="F3516" s="19">
        <f t="shared" si="164"/>
        <v>286568.87159237417</v>
      </c>
      <c r="I3516" s="13">
        <v>42765</v>
      </c>
      <c r="J3516">
        <v>3497</v>
      </c>
      <c r="K3516">
        <v>286529.62095926335</v>
      </c>
      <c r="L3516">
        <v>39.250633008115351</v>
      </c>
      <c r="M3516">
        <v>286568.87159227149</v>
      </c>
    </row>
    <row r="3517" spans="2:13" x14ac:dyDescent="0.25">
      <c r="B3517" s="13">
        <v>42766</v>
      </c>
      <c r="C3517">
        <v>3498</v>
      </c>
      <c r="D3517" s="19">
        <f t="shared" si="162"/>
        <v>286568.87159237417</v>
      </c>
      <c r="E3517" s="19">
        <f t="shared" si="163"/>
        <v>39.25600980717455</v>
      </c>
      <c r="F3517" s="19">
        <f t="shared" si="164"/>
        <v>286608.12760218134</v>
      </c>
      <c r="I3517" s="13">
        <v>42766</v>
      </c>
      <c r="J3517">
        <v>3498</v>
      </c>
      <c r="K3517">
        <v>286568.87159227143</v>
      </c>
      <c r="L3517">
        <v>39.256009807157554</v>
      </c>
      <c r="M3517">
        <v>286608.1276020786</v>
      </c>
    </row>
    <row r="3518" spans="2:13" x14ac:dyDescent="0.25">
      <c r="B3518" s="13">
        <v>42767</v>
      </c>
      <c r="C3518">
        <v>3499</v>
      </c>
      <c r="D3518" s="19">
        <f t="shared" si="162"/>
        <v>286608.12760218134</v>
      </c>
      <c r="E3518" s="19">
        <f t="shared" si="163"/>
        <v>39.261387342764571</v>
      </c>
      <c r="F3518" s="19">
        <f t="shared" si="164"/>
        <v>286647.3889895241</v>
      </c>
      <c r="I3518" s="13">
        <v>42767</v>
      </c>
      <c r="J3518">
        <v>3499</v>
      </c>
      <c r="K3518">
        <v>286608.1276020786</v>
      </c>
      <c r="L3518">
        <v>39.261387342747582</v>
      </c>
      <c r="M3518">
        <v>286647.38898942136</v>
      </c>
    </row>
    <row r="3519" spans="2:13" x14ac:dyDescent="0.25">
      <c r="B3519" s="13">
        <v>42768</v>
      </c>
      <c r="C3519">
        <v>3500</v>
      </c>
      <c r="D3519" s="19">
        <f t="shared" si="162"/>
        <v>286647.3889895241</v>
      </c>
      <c r="E3519" s="19">
        <f t="shared" si="163"/>
        <v>39.266765615003308</v>
      </c>
      <c r="F3519" s="19">
        <f t="shared" si="164"/>
        <v>286686.65575513913</v>
      </c>
      <c r="I3519" s="13">
        <v>42768</v>
      </c>
      <c r="J3519">
        <v>3500</v>
      </c>
      <c r="K3519">
        <v>286647.38898942131</v>
      </c>
      <c r="L3519">
        <v>39.266765614986305</v>
      </c>
      <c r="M3519">
        <v>286686.65575503628</v>
      </c>
    </row>
    <row r="3520" spans="2:13" x14ac:dyDescent="0.25">
      <c r="B3520" s="13">
        <v>42769</v>
      </c>
      <c r="C3520">
        <v>3501</v>
      </c>
      <c r="D3520" s="19">
        <f t="shared" si="162"/>
        <v>286686.65575513913</v>
      </c>
      <c r="E3520" s="19">
        <f t="shared" si="163"/>
        <v>39.272144623991665</v>
      </c>
      <c r="F3520" s="19">
        <f t="shared" si="164"/>
        <v>286725.9278997631</v>
      </c>
      <c r="I3520" s="13">
        <v>42769</v>
      </c>
      <c r="J3520">
        <v>3501</v>
      </c>
      <c r="K3520">
        <v>286686.65575503622</v>
      </c>
      <c r="L3520">
        <v>39.272144623974661</v>
      </c>
      <c r="M3520">
        <v>286725.92789966019</v>
      </c>
    </row>
    <row r="3521" spans="2:13" x14ac:dyDescent="0.25">
      <c r="B3521" s="13">
        <v>42770</v>
      </c>
      <c r="C3521">
        <v>3502</v>
      </c>
      <c r="D3521" s="19">
        <f t="shared" si="162"/>
        <v>286725.9278997631</v>
      </c>
      <c r="E3521" s="19">
        <f t="shared" si="163"/>
        <v>39.277524369830566</v>
      </c>
      <c r="F3521" s="19">
        <f t="shared" si="164"/>
        <v>286765.20542413293</v>
      </c>
      <c r="I3521" s="13">
        <v>42770</v>
      </c>
      <c r="J3521">
        <v>3502</v>
      </c>
      <c r="K3521">
        <v>286725.92789966025</v>
      </c>
      <c r="L3521">
        <v>39.277524369813548</v>
      </c>
      <c r="M3521">
        <v>286765.20542403008</v>
      </c>
    </row>
    <row r="3522" spans="2:13" x14ac:dyDescent="0.25">
      <c r="B3522" s="13">
        <v>42771</v>
      </c>
      <c r="C3522">
        <v>3503</v>
      </c>
      <c r="D3522" s="19">
        <f t="shared" si="162"/>
        <v>286765.20542413293</v>
      </c>
      <c r="E3522" s="19">
        <f t="shared" si="163"/>
        <v>39.282904852620952</v>
      </c>
      <c r="F3522" s="19">
        <f t="shared" si="164"/>
        <v>286804.48832898558</v>
      </c>
      <c r="I3522" s="13">
        <v>42771</v>
      </c>
      <c r="J3522">
        <v>3503</v>
      </c>
      <c r="K3522">
        <v>286765.20542403002</v>
      </c>
      <c r="L3522">
        <v>39.282904852603927</v>
      </c>
      <c r="M3522">
        <v>286804.48832888261</v>
      </c>
    </row>
    <row r="3523" spans="2:13" x14ac:dyDescent="0.25">
      <c r="B3523" s="13">
        <v>42772</v>
      </c>
      <c r="C3523">
        <v>3504</v>
      </c>
      <c r="D3523" s="19">
        <f t="shared" si="162"/>
        <v>286804.48832898558</v>
      </c>
      <c r="E3523" s="19">
        <f t="shared" si="163"/>
        <v>39.288286072463784</v>
      </c>
      <c r="F3523" s="19">
        <f t="shared" si="164"/>
        <v>286843.77661505801</v>
      </c>
      <c r="I3523" s="13">
        <v>42772</v>
      </c>
      <c r="J3523">
        <v>3504</v>
      </c>
      <c r="K3523">
        <v>286804.48832888261</v>
      </c>
      <c r="L3523">
        <v>39.288286072446752</v>
      </c>
      <c r="M3523">
        <v>286843.77661495504</v>
      </c>
    </row>
    <row r="3524" spans="2:13" x14ac:dyDescent="0.25">
      <c r="B3524" s="13">
        <v>42773</v>
      </c>
      <c r="C3524">
        <v>3505</v>
      </c>
      <c r="D3524" s="19">
        <f t="shared" si="162"/>
        <v>286843.77661505801</v>
      </c>
      <c r="E3524" s="19">
        <f t="shared" si="163"/>
        <v>39.293668029460008</v>
      </c>
      <c r="F3524" s="19">
        <f t="shared" si="164"/>
        <v>286883.07028308749</v>
      </c>
      <c r="I3524" s="13">
        <v>42773</v>
      </c>
      <c r="J3524">
        <v>3505</v>
      </c>
      <c r="K3524">
        <v>286843.77661495499</v>
      </c>
      <c r="L3524">
        <v>39.293668029442976</v>
      </c>
      <c r="M3524">
        <v>286883.07028298441</v>
      </c>
    </row>
    <row r="3525" spans="2:13" x14ac:dyDescent="0.25">
      <c r="B3525" s="13">
        <v>42774</v>
      </c>
      <c r="C3525">
        <v>3506</v>
      </c>
      <c r="D3525" s="19">
        <f t="shared" si="162"/>
        <v>286883.07028308749</v>
      </c>
      <c r="E3525" s="19">
        <f t="shared" si="163"/>
        <v>39.299050723710621</v>
      </c>
      <c r="F3525" s="19">
        <f t="shared" si="164"/>
        <v>286922.36933381122</v>
      </c>
      <c r="I3525" s="13">
        <v>42774</v>
      </c>
      <c r="J3525">
        <v>3506</v>
      </c>
      <c r="K3525">
        <v>286883.07028298441</v>
      </c>
      <c r="L3525">
        <v>39.299050723693583</v>
      </c>
      <c r="M3525">
        <v>286922.36933370808</v>
      </c>
    </row>
    <row r="3526" spans="2:13" x14ac:dyDescent="0.25">
      <c r="B3526" s="13">
        <v>42775</v>
      </c>
      <c r="C3526">
        <v>3507</v>
      </c>
      <c r="D3526" s="19">
        <f t="shared" si="162"/>
        <v>286922.36933381122</v>
      </c>
      <c r="E3526" s="19">
        <f t="shared" si="163"/>
        <v>39.304434155316613</v>
      </c>
      <c r="F3526" s="19">
        <f t="shared" si="164"/>
        <v>286961.67376796651</v>
      </c>
      <c r="I3526" s="13">
        <v>42775</v>
      </c>
      <c r="J3526">
        <v>3507</v>
      </c>
      <c r="K3526">
        <v>286922.36933370802</v>
      </c>
      <c r="L3526">
        <v>39.30443415529956</v>
      </c>
      <c r="M3526">
        <v>286961.67376786331</v>
      </c>
    </row>
    <row r="3527" spans="2:13" x14ac:dyDescent="0.25">
      <c r="B3527" s="13">
        <v>42776</v>
      </c>
      <c r="C3527">
        <v>3508</v>
      </c>
      <c r="D3527" s="19">
        <f t="shared" si="162"/>
        <v>286961.67376796651</v>
      </c>
      <c r="E3527" s="19">
        <f t="shared" si="163"/>
        <v>39.30981832437898</v>
      </c>
      <c r="F3527" s="19">
        <f t="shared" si="164"/>
        <v>287000.98358629091</v>
      </c>
      <c r="I3527" s="13">
        <v>42776</v>
      </c>
      <c r="J3527">
        <v>3508</v>
      </c>
      <c r="K3527">
        <v>286961.67376786337</v>
      </c>
      <c r="L3527">
        <v>39.30981832436192</v>
      </c>
      <c r="M3527">
        <v>287000.98358618771</v>
      </c>
    </row>
    <row r="3528" spans="2:13" x14ac:dyDescent="0.25">
      <c r="B3528" s="13">
        <v>42777</v>
      </c>
      <c r="C3528">
        <v>3509</v>
      </c>
      <c r="D3528" s="19">
        <f t="shared" si="162"/>
        <v>287000.98358629091</v>
      </c>
      <c r="E3528" s="19">
        <f t="shared" si="163"/>
        <v>39.315203230998762</v>
      </c>
      <c r="F3528" s="19">
        <f t="shared" si="164"/>
        <v>287040.29878952191</v>
      </c>
      <c r="I3528" s="13">
        <v>42777</v>
      </c>
      <c r="J3528">
        <v>3509</v>
      </c>
      <c r="K3528">
        <v>287000.98358618765</v>
      </c>
      <c r="L3528">
        <v>39.315203230981695</v>
      </c>
      <c r="M3528">
        <v>287040.29878941865</v>
      </c>
    </row>
    <row r="3529" spans="2:13" x14ac:dyDescent="0.25">
      <c r="B3529" s="13">
        <v>42778</v>
      </c>
      <c r="C3529">
        <v>3510</v>
      </c>
      <c r="D3529" s="19">
        <f t="shared" si="162"/>
        <v>287040.29878952191</v>
      </c>
      <c r="E3529" s="19">
        <f t="shared" si="163"/>
        <v>39.320588875276982</v>
      </c>
      <c r="F3529" s="19">
        <f t="shared" si="164"/>
        <v>287079.61937839718</v>
      </c>
      <c r="I3529" s="13">
        <v>42778</v>
      </c>
      <c r="J3529">
        <v>3510</v>
      </c>
      <c r="K3529">
        <v>287040.29878941865</v>
      </c>
      <c r="L3529">
        <v>39.320588875259915</v>
      </c>
      <c r="M3529">
        <v>287079.61937829392</v>
      </c>
    </row>
    <row r="3530" spans="2:13" x14ac:dyDescent="0.25">
      <c r="B3530" s="13">
        <v>42779</v>
      </c>
      <c r="C3530">
        <v>3511</v>
      </c>
      <c r="D3530" s="19">
        <f t="shared" si="162"/>
        <v>287079.61937839718</v>
      </c>
      <c r="E3530" s="19">
        <f t="shared" si="163"/>
        <v>39.325975257314688</v>
      </c>
      <c r="F3530" s="19">
        <f t="shared" si="164"/>
        <v>287118.9453536545</v>
      </c>
      <c r="I3530" s="13">
        <v>42779</v>
      </c>
      <c r="J3530">
        <v>3511</v>
      </c>
      <c r="K3530">
        <v>287079.61937829386</v>
      </c>
      <c r="L3530">
        <v>39.325975257297614</v>
      </c>
      <c r="M3530">
        <v>287118.94535355119</v>
      </c>
    </row>
    <row r="3531" spans="2:13" x14ac:dyDescent="0.25">
      <c r="B3531" s="13">
        <v>42780</v>
      </c>
      <c r="C3531">
        <v>3512</v>
      </c>
      <c r="D3531" s="19">
        <f t="shared" si="162"/>
        <v>287118.9453536545</v>
      </c>
      <c r="E3531" s="19">
        <f t="shared" si="163"/>
        <v>39.331362377212947</v>
      </c>
      <c r="F3531" s="19">
        <f t="shared" si="164"/>
        <v>287158.27671603172</v>
      </c>
      <c r="I3531" s="13">
        <v>42780</v>
      </c>
      <c r="J3531">
        <v>3512</v>
      </c>
      <c r="K3531">
        <v>287118.94535355119</v>
      </c>
      <c r="L3531">
        <v>39.331362377195866</v>
      </c>
      <c r="M3531">
        <v>287158.2767159284</v>
      </c>
    </row>
    <row r="3532" spans="2:13" x14ac:dyDescent="0.25">
      <c r="B3532" s="13">
        <v>42781</v>
      </c>
      <c r="C3532">
        <v>3513</v>
      </c>
      <c r="D3532" s="19">
        <f t="shared" si="162"/>
        <v>287158.27671603172</v>
      </c>
      <c r="E3532" s="19">
        <f t="shared" si="163"/>
        <v>39.336750235072842</v>
      </c>
      <c r="F3532" s="19">
        <f t="shared" si="164"/>
        <v>287197.61346626678</v>
      </c>
      <c r="I3532" s="13">
        <v>42781</v>
      </c>
      <c r="J3532">
        <v>3513</v>
      </c>
      <c r="K3532">
        <v>287158.27671592828</v>
      </c>
      <c r="L3532">
        <v>39.336750235055753</v>
      </c>
      <c r="M3532">
        <v>287197.61346616334</v>
      </c>
    </row>
    <row r="3533" spans="2:13" x14ac:dyDescent="0.25">
      <c r="B3533" s="13">
        <v>42782</v>
      </c>
      <c r="C3533">
        <v>3514</v>
      </c>
      <c r="D3533" s="19">
        <f t="shared" si="162"/>
        <v>287197.61346626678</v>
      </c>
      <c r="E3533" s="19">
        <f t="shared" si="163"/>
        <v>39.342138830995452</v>
      </c>
      <c r="F3533" s="19">
        <f t="shared" si="164"/>
        <v>287236.95560509776</v>
      </c>
      <c r="I3533" s="13">
        <v>42782</v>
      </c>
      <c r="J3533">
        <v>3514</v>
      </c>
      <c r="K3533">
        <v>287197.6134661634</v>
      </c>
      <c r="L3533">
        <v>39.342138830978357</v>
      </c>
      <c r="M3533">
        <v>287236.95560499438</v>
      </c>
    </row>
    <row r="3534" spans="2:13" x14ac:dyDescent="0.25">
      <c r="B3534" s="13">
        <v>42783</v>
      </c>
      <c r="C3534">
        <v>3515</v>
      </c>
      <c r="D3534" s="19">
        <f t="shared" si="162"/>
        <v>287236.95560509776</v>
      </c>
      <c r="E3534" s="19">
        <f t="shared" si="163"/>
        <v>39.34752816508189</v>
      </c>
      <c r="F3534" s="19">
        <f t="shared" si="164"/>
        <v>287276.30313326285</v>
      </c>
      <c r="I3534" s="13">
        <v>42783</v>
      </c>
      <c r="J3534">
        <v>3515</v>
      </c>
      <c r="K3534">
        <v>287236.95560499432</v>
      </c>
      <c r="L3534">
        <v>39.347528165064801</v>
      </c>
      <c r="M3534">
        <v>287276.30313315941</v>
      </c>
    </row>
    <row r="3535" spans="2:13" x14ac:dyDescent="0.25">
      <c r="B3535" s="13">
        <v>42784</v>
      </c>
      <c r="C3535">
        <v>3516</v>
      </c>
      <c r="D3535" s="19">
        <f t="shared" si="162"/>
        <v>287276.30313326285</v>
      </c>
      <c r="E3535" s="19">
        <f t="shared" si="163"/>
        <v>39.352918237433272</v>
      </c>
      <c r="F3535" s="19">
        <f t="shared" si="164"/>
        <v>287315.65605150029</v>
      </c>
      <c r="I3535" s="13">
        <v>42784</v>
      </c>
      <c r="J3535">
        <v>3516</v>
      </c>
      <c r="K3535">
        <v>287276.30313315935</v>
      </c>
      <c r="L3535">
        <v>39.352918237416169</v>
      </c>
      <c r="M3535">
        <v>287315.65605139674</v>
      </c>
    </row>
    <row r="3536" spans="2:13" x14ac:dyDescent="0.25">
      <c r="B3536" s="13">
        <v>42785</v>
      </c>
      <c r="C3536">
        <v>3517</v>
      </c>
      <c r="D3536" s="19">
        <f t="shared" si="162"/>
        <v>287315.65605150029</v>
      </c>
      <c r="E3536" s="19">
        <f t="shared" si="163"/>
        <v>39.35830904815073</v>
      </c>
      <c r="F3536" s="19">
        <f t="shared" si="164"/>
        <v>287355.01436054846</v>
      </c>
      <c r="I3536" s="13">
        <v>42785</v>
      </c>
      <c r="J3536">
        <v>3517</v>
      </c>
      <c r="K3536">
        <v>287315.65605139668</v>
      </c>
      <c r="L3536">
        <v>39.358309048133627</v>
      </c>
      <c r="M3536">
        <v>287355.01436044479</v>
      </c>
    </row>
    <row r="3537" spans="2:13" x14ac:dyDescent="0.25">
      <c r="B3537" s="13">
        <v>42786</v>
      </c>
      <c r="C3537">
        <v>3518</v>
      </c>
      <c r="D3537" s="19">
        <f t="shared" si="162"/>
        <v>287355.01436054846</v>
      </c>
      <c r="E3537" s="19">
        <f t="shared" si="163"/>
        <v>39.363700597335409</v>
      </c>
      <c r="F3537" s="19">
        <f t="shared" si="164"/>
        <v>287394.37806114578</v>
      </c>
      <c r="I3537" s="13">
        <v>42786</v>
      </c>
      <c r="J3537">
        <v>3518</v>
      </c>
      <c r="K3537">
        <v>287355.01436044485</v>
      </c>
      <c r="L3537">
        <v>39.363700597318292</v>
      </c>
      <c r="M3537">
        <v>287394.37806104217</v>
      </c>
    </row>
    <row r="3538" spans="2:13" x14ac:dyDescent="0.25">
      <c r="B3538" s="13">
        <v>42787</v>
      </c>
      <c r="C3538">
        <v>3519</v>
      </c>
      <c r="D3538" s="19">
        <f t="shared" si="162"/>
        <v>287394.37806114578</v>
      </c>
      <c r="E3538" s="19">
        <f t="shared" si="163"/>
        <v>39.36909288508847</v>
      </c>
      <c r="F3538" s="19">
        <f t="shared" si="164"/>
        <v>287433.74715403089</v>
      </c>
      <c r="I3538" s="13">
        <v>42787</v>
      </c>
      <c r="J3538">
        <v>3519</v>
      </c>
      <c r="K3538">
        <v>287394.37806104223</v>
      </c>
      <c r="L3538">
        <v>39.369092885071339</v>
      </c>
      <c r="M3538">
        <v>287433.74715392728</v>
      </c>
    </row>
    <row r="3539" spans="2:13" x14ac:dyDescent="0.25">
      <c r="B3539" s="13">
        <v>42788</v>
      </c>
      <c r="C3539">
        <v>3520</v>
      </c>
      <c r="D3539" s="19">
        <f t="shared" si="162"/>
        <v>287433.74715403089</v>
      </c>
      <c r="E3539" s="19">
        <f t="shared" si="163"/>
        <v>39.374485911511087</v>
      </c>
      <c r="F3539" s="19">
        <f t="shared" si="164"/>
        <v>287473.1216399424</v>
      </c>
      <c r="I3539" s="13">
        <v>42788</v>
      </c>
      <c r="J3539">
        <v>3520</v>
      </c>
      <c r="K3539">
        <v>287433.74715392716</v>
      </c>
      <c r="L3539">
        <v>39.374485911493956</v>
      </c>
      <c r="M3539">
        <v>287473.12163983868</v>
      </c>
    </row>
    <row r="3540" spans="2:13" x14ac:dyDescent="0.25">
      <c r="B3540" s="13">
        <v>42789</v>
      </c>
      <c r="C3540">
        <v>3521</v>
      </c>
      <c r="D3540" s="19">
        <f t="shared" si="162"/>
        <v>287473.1216399424</v>
      </c>
      <c r="E3540" s="19">
        <f t="shared" si="163"/>
        <v>39.379879676704441</v>
      </c>
      <c r="F3540" s="19">
        <f t="shared" si="164"/>
        <v>287512.50151961908</v>
      </c>
      <c r="I3540" s="13">
        <v>42789</v>
      </c>
      <c r="J3540">
        <v>3521</v>
      </c>
      <c r="K3540">
        <v>287473.12163983862</v>
      </c>
      <c r="L3540">
        <v>39.379879676687302</v>
      </c>
      <c r="M3540">
        <v>287512.5015195153</v>
      </c>
    </row>
    <row r="3541" spans="2:13" x14ac:dyDescent="0.25">
      <c r="B3541" s="13">
        <v>42790</v>
      </c>
      <c r="C3541">
        <v>3522</v>
      </c>
      <c r="D3541" s="19">
        <f t="shared" ref="D3541:D3604" si="165">F3540</f>
        <v>287512.50151961908</v>
      </c>
      <c r="E3541" s="19">
        <f t="shared" ref="E3541:E3604" si="166">D3541*_nPIR</f>
        <v>39.385274180769741</v>
      </c>
      <c r="F3541" s="19">
        <f t="shared" si="164"/>
        <v>287551.88679379987</v>
      </c>
      <c r="I3541" s="13">
        <v>42790</v>
      </c>
      <c r="J3541">
        <v>3522</v>
      </c>
      <c r="K3541">
        <v>287512.5015195153</v>
      </c>
      <c r="L3541">
        <v>39.38527418075261</v>
      </c>
      <c r="M3541">
        <v>287551.88679369603</v>
      </c>
    </row>
    <row r="3542" spans="2:13" x14ac:dyDescent="0.25">
      <c r="B3542" s="13">
        <v>42791</v>
      </c>
      <c r="C3542">
        <v>3523</v>
      </c>
      <c r="D3542" s="19">
        <f t="shared" si="165"/>
        <v>287551.88679379987</v>
      </c>
      <c r="E3542" s="19">
        <f t="shared" si="166"/>
        <v>39.390669423808205</v>
      </c>
      <c r="F3542" s="19">
        <f t="shared" ref="F3542:F3605" si="167">D3542+E3542</f>
        <v>287591.27746322367</v>
      </c>
      <c r="I3542" s="13">
        <v>42791</v>
      </c>
      <c r="J3542">
        <v>3523</v>
      </c>
      <c r="K3542">
        <v>287551.88679369609</v>
      </c>
      <c r="L3542">
        <v>39.390669423791053</v>
      </c>
      <c r="M3542">
        <v>287591.27746311988</v>
      </c>
    </row>
    <row r="3543" spans="2:13" x14ac:dyDescent="0.25">
      <c r="B3543" s="13">
        <v>42792</v>
      </c>
      <c r="C3543">
        <v>3524</v>
      </c>
      <c r="D3543" s="19">
        <f t="shared" si="165"/>
        <v>287591.27746322367</v>
      </c>
      <c r="E3543" s="19">
        <f t="shared" si="166"/>
        <v>39.396065405921057</v>
      </c>
      <c r="F3543" s="19">
        <f t="shared" si="167"/>
        <v>287630.67352862959</v>
      </c>
      <c r="I3543" s="13">
        <v>42792</v>
      </c>
      <c r="J3543">
        <v>3524</v>
      </c>
      <c r="K3543">
        <v>287591.27746311988</v>
      </c>
      <c r="L3543">
        <v>39.396065405903904</v>
      </c>
      <c r="M3543">
        <v>287630.6735285258</v>
      </c>
    </row>
    <row r="3544" spans="2:13" x14ac:dyDescent="0.25">
      <c r="B3544" s="13">
        <v>42793</v>
      </c>
      <c r="C3544">
        <v>3525</v>
      </c>
      <c r="D3544" s="19">
        <f t="shared" si="165"/>
        <v>287630.67352862959</v>
      </c>
      <c r="E3544" s="19">
        <f t="shared" si="166"/>
        <v>39.401462127209541</v>
      </c>
      <c r="F3544" s="19">
        <f t="shared" si="167"/>
        <v>287670.07499075681</v>
      </c>
      <c r="I3544" s="13">
        <v>42793</v>
      </c>
      <c r="J3544">
        <v>3525</v>
      </c>
      <c r="K3544">
        <v>287630.67352852569</v>
      </c>
      <c r="L3544">
        <v>39.401462127192382</v>
      </c>
      <c r="M3544">
        <v>287670.07499065285</v>
      </c>
    </row>
    <row r="3545" spans="2:13" x14ac:dyDescent="0.25">
      <c r="B3545" s="13">
        <v>42794</v>
      </c>
      <c r="C3545">
        <v>3526</v>
      </c>
      <c r="D3545" s="19">
        <f t="shared" si="165"/>
        <v>287670.07499075681</v>
      </c>
      <c r="E3545" s="19">
        <f t="shared" si="166"/>
        <v>39.40685958777491</v>
      </c>
      <c r="F3545" s="19">
        <f t="shared" si="167"/>
        <v>287709.48185034457</v>
      </c>
      <c r="I3545" s="13">
        <v>42794</v>
      </c>
      <c r="J3545">
        <v>3526</v>
      </c>
      <c r="K3545">
        <v>287670.07499065279</v>
      </c>
      <c r="L3545">
        <v>39.406859587757744</v>
      </c>
      <c r="M3545">
        <v>287709.48185024055</v>
      </c>
    </row>
    <row r="3546" spans="2:13" x14ac:dyDescent="0.25">
      <c r="B3546" s="13">
        <v>42795</v>
      </c>
      <c r="C3546">
        <v>3527</v>
      </c>
      <c r="D3546" s="19">
        <f t="shared" si="165"/>
        <v>287709.48185034457</v>
      </c>
      <c r="E3546" s="19">
        <f t="shared" si="166"/>
        <v>39.412257787718438</v>
      </c>
      <c r="F3546" s="19">
        <f t="shared" si="167"/>
        <v>287748.89410813228</v>
      </c>
      <c r="I3546" s="13">
        <v>42795</v>
      </c>
      <c r="J3546">
        <v>3527</v>
      </c>
      <c r="K3546">
        <v>287709.48185024061</v>
      </c>
      <c r="L3546">
        <v>39.412257787701265</v>
      </c>
      <c r="M3546">
        <v>287748.89410802833</v>
      </c>
    </row>
    <row r="3547" spans="2:13" x14ac:dyDescent="0.25">
      <c r="B3547" s="13">
        <v>42796</v>
      </c>
      <c r="C3547">
        <v>3528</v>
      </c>
      <c r="D3547" s="19">
        <f t="shared" si="165"/>
        <v>287748.89410813228</v>
      </c>
      <c r="E3547" s="19">
        <f t="shared" si="166"/>
        <v>39.417656727141413</v>
      </c>
      <c r="F3547" s="19">
        <f t="shared" si="167"/>
        <v>287788.31176485942</v>
      </c>
      <c r="I3547" s="13">
        <v>42796</v>
      </c>
      <c r="J3547">
        <v>3528</v>
      </c>
      <c r="K3547">
        <v>287748.89410802821</v>
      </c>
      <c r="L3547">
        <v>39.417656727124239</v>
      </c>
      <c r="M3547">
        <v>287788.31176475534</v>
      </c>
    </row>
    <row r="3548" spans="2:13" x14ac:dyDescent="0.25">
      <c r="B3548" s="13">
        <v>42797</v>
      </c>
      <c r="C3548">
        <v>3529</v>
      </c>
      <c r="D3548" s="19">
        <f t="shared" si="165"/>
        <v>287788.31176485942</v>
      </c>
      <c r="E3548" s="19">
        <f t="shared" si="166"/>
        <v>39.423056406145129</v>
      </c>
      <c r="F3548" s="19">
        <f t="shared" si="167"/>
        <v>287827.73482126556</v>
      </c>
      <c r="I3548" s="13">
        <v>42797</v>
      </c>
      <c r="J3548">
        <v>3529</v>
      </c>
      <c r="K3548">
        <v>287788.31176475534</v>
      </c>
      <c r="L3548">
        <v>39.423056406127948</v>
      </c>
      <c r="M3548">
        <v>287827.73482116149</v>
      </c>
    </row>
    <row r="3549" spans="2:13" x14ac:dyDescent="0.25">
      <c r="B3549" s="13">
        <v>42798</v>
      </c>
      <c r="C3549">
        <v>3530</v>
      </c>
      <c r="D3549" s="19">
        <f t="shared" si="165"/>
        <v>287827.73482126556</v>
      </c>
      <c r="E3549" s="19">
        <f t="shared" si="166"/>
        <v>39.428456824830903</v>
      </c>
      <c r="F3549" s="19">
        <f t="shared" si="167"/>
        <v>287867.16327809042</v>
      </c>
      <c r="I3549" s="13">
        <v>42798</v>
      </c>
      <c r="J3549">
        <v>3530</v>
      </c>
      <c r="K3549">
        <v>287827.73482116149</v>
      </c>
      <c r="L3549">
        <v>39.428456824813715</v>
      </c>
      <c r="M3549">
        <v>287867.16327798628</v>
      </c>
    </row>
    <row r="3550" spans="2:13" x14ac:dyDescent="0.25">
      <c r="B3550" s="13">
        <v>42799</v>
      </c>
      <c r="C3550">
        <v>3531</v>
      </c>
      <c r="D3550" s="19">
        <f t="shared" si="165"/>
        <v>287867.16327809042</v>
      </c>
      <c r="E3550" s="19">
        <f t="shared" si="166"/>
        <v>39.433857983300065</v>
      </c>
      <c r="F3550" s="19">
        <f t="shared" si="167"/>
        <v>287906.59713607375</v>
      </c>
      <c r="I3550" s="13">
        <v>42799</v>
      </c>
      <c r="J3550">
        <v>3531</v>
      </c>
      <c r="K3550">
        <v>287867.16327798623</v>
      </c>
      <c r="L3550">
        <v>39.433857983282863</v>
      </c>
      <c r="M3550">
        <v>287906.5971359695</v>
      </c>
    </row>
    <row r="3551" spans="2:13" x14ac:dyDescent="0.25">
      <c r="B3551" s="13">
        <v>42800</v>
      </c>
      <c r="C3551">
        <v>3532</v>
      </c>
      <c r="D3551" s="19">
        <f t="shared" si="165"/>
        <v>287906.59713607375</v>
      </c>
      <c r="E3551" s="19">
        <f t="shared" si="166"/>
        <v>39.439259881653946</v>
      </c>
      <c r="F3551" s="19">
        <f t="shared" si="167"/>
        <v>287946.03639595542</v>
      </c>
      <c r="I3551" s="13">
        <v>42800</v>
      </c>
      <c r="J3551">
        <v>3532</v>
      </c>
      <c r="K3551">
        <v>287906.59713596944</v>
      </c>
      <c r="L3551">
        <v>39.439259881636737</v>
      </c>
      <c r="M3551">
        <v>287946.03639585106</v>
      </c>
    </row>
    <row r="3552" spans="2:13" x14ac:dyDescent="0.25">
      <c r="B3552" s="13">
        <v>42801</v>
      </c>
      <c r="C3552">
        <v>3533</v>
      </c>
      <c r="D3552" s="19">
        <f t="shared" si="165"/>
        <v>287946.03639595542</v>
      </c>
      <c r="E3552" s="19">
        <f t="shared" si="166"/>
        <v>39.444662519993898</v>
      </c>
      <c r="F3552" s="19">
        <f t="shared" si="167"/>
        <v>287985.48105847545</v>
      </c>
      <c r="I3552" s="13">
        <v>42801</v>
      </c>
      <c r="J3552">
        <v>3533</v>
      </c>
      <c r="K3552">
        <v>287946.03639585106</v>
      </c>
      <c r="L3552">
        <v>39.444662519976681</v>
      </c>
      <c r="M3552">
        <v>287985.48105837102</v>
      </c>
    </row>
    <row r="3553" spans="2:13" x14ac:dyDescent="0.25">
      <c r="B3553" s="13">
        <v>42802</v>
      </c>
      <c r="C3553">
        <v>3534</v>
      </c>
      <c r="D3553" s="19">
        <f t="shared" si="165"/>
        <v>287985.48105847545</v>
      </c>
      <c r="E3553" s="19">
        <f t="shared" si="166"/>
        <v>39.4500658984213</v>
      </c>
      <c r="F3553" s="19">
        <f t="shared" si="167"/>
        <v>288024.93112437386</v>
      </c>
      <c r="I3553" s="13">
        <v>42802</v>
      </c>
      <c r="J3553">
        <v>3534</v>
      </c>
      <c r="K3553">
        <v>287985.48105837102</v>
      </c>
      <c r="L3553">
        <v>39.450065898404077</v>
      </c>
      <c r="M3553">
        <v>288024.93112426944</v>
      </c>
    </row>
    <row r="3554" spans="2:13" x14ac:dyDescent="0.25">
      <c r="B3554" s="13">
        <v>42803</v>
      </c>
      <c r="C3554">
        <v>3535</v>
      </c>
      <c r="D3554" s="19">
        <f t="shared" si="165"/>
        <v>288024.93112437386</v>
      </c>
      <c r="E3554" s="19">
        <f t="shared" si="166"/>
        <v>39.45547001703752</v>
      </c>
      <c r="F3554" s="19">
        <f t="shared" si="167"/>
        <v>288064.3865943909</v>
      </c>
      <c r="I3554" s="13">
        <v>42803</v>
      </c>
      <c r="J3554">
        <v>3535</v>
      </c>
      <c r="K3554">
        <v>288024.9311242695</v>
      </c>
      <c r="L3554">
        <v>39.455470017020289</v>
      </c>
      <c r="M3554">
        <v>288064.38659428654</v>
      </c>
    </row>
    <row r="3555" spans="2:13" x14ac:dyDescent="0.25">
      <c r="B3555" s="13">
        <v>42804</v>
      </c>
      <c r="C3555">
        <v>3536</v>
      </c>
      <c r="D3555" s="19">
        <f t="shared" si="165"/>
        <v>288064.3865943909</v>
      </c>
      <c r="E3555" s="19">
        <f t="shared" si="166"/>
        <v>39.460874875943965</v>
      </c>
      <c r="F3555" s="19">
        <f t="shared" si="167"/>
        <v>288103.84746926685</v>
      </c>
      <c r="I3555" s="13">
        <v>42804</v>
      </c>
      <c r="J3555">
        <v>3536</v>
      </c>
      <c r="K3555">
        <v>288064.38659428648</v>
      </c>
      <c r="L3555">
        <v>39.460874875926727</v>
      </c>
      <c r="M3555">
        <v>288103.84746916243</v>
      </c>
    </row>
    <row r="3556" spans="2:13" x14ac:dyDescent="0.25">
      <c r="B3556" s="13">
        <v>42805</v>
      </c>
      <c r="C3556">
        <v>3537</v>
      </c>
      <c r="D3556" s="19">
        <f t="shared" si="165"/>
        <v>288103.84746926685</v>
      </c>
      <c r="E3556" s="19">
        <f t="shared" si="166"/>
        <v>39.466280475242037</v>
      </c>
      <c r="F3556" s="19">
        <f t="shared" si="167"/>
        <v>288143.31374974211</v>
      </c>
      <c r="I3556" s="13">
        <v>42805</v>
      </c>
      <c r="J3556">
        <v>3537</v>
      </c>
      <c r="K3556">
        <v>288103.84746916237</v>
      </c>
      <c r="L3556">
        <v>39.466280475224799</v>
      </c>
      <c r="M3556">
        <v>288143.31374963757</v>
      </c>
    </row>
    <row r="3557" spans="2:13" x14ac:dyDescent="0.25">
      <c r="B3557" s="13">
        <v>42806</v>
      </c>
      <c r="C3557">
        <v>3538</v>
      </c>
      <c r="D3557" s="19">
        <f t="shared" si="165"/>
        <v>288143.31374974211</v>
      </c>
      <c r="E3557" s="19">
        <f t="shared" si="166"/>
        <v>39.471686815033173</v>
      </c>
      <c r="F3557" s="19">
        <f t="shared" si="167"/>
        <v>288182.78543655714</v>
      </c>
      <c r="I3557" s="13">
        <v>42806</v>
      </c>
      <c r="J3557">
        <v>3538</v>
      </c>
      <c r="K3557">
        <v>288143.31374963751</v>
      </c>
      <c r="L3557">
        <v>39.471686815015914</v>
      </c>
      <c r="M3557">
        <v>288182.78543645254</v>
      </c>
    </row>
    <row r="3558" spans="2:13" x14ac:dyDescent="0.25">
      <c r="B3558" s="13">
        <v>42807</v>
      </c>
      <c r="C3558">
        <v>3539</v>
      </c>
      <c r="D3558" s="19">
        <f t="shared" si="165"/>
        <v>288182.78543655714</v>
      </c>
      <c r="E3558" s="19">
        <f t="shared" si="166"/>
        <v>39.47709389541879</v>
      </c>
      <c r="F3558" s="19">
        <f t="shared" si="167"/>
        <v>288222.26253045257</v>
      </c>
      <c r="I3558" s="13">
        <v>42807</v>
      </c>
      <c r="J3558">
        <v>3539</v>
      </c>
      <c r="K3558">
        <v>288182.78543645248</v>
      </c>
      <c r="L3558">
        <v>39.477093895401531</v>
      </c>
      <c r="M3558">
        <v>288222.26253034786</v>
      </c>
    </row>
    <row r="3559" spans="2:13" x14ac:dyDescent="0.25">
      <c r="B3559" s="13">
        <v>42808</v>
      </c>
      <c r="C3559">
        <v>3540</v>
      </c>
      <c r="D3559" s="19">
        <f t="shared" si="165"/>
        <v>288222.26253045257</v>
      </c>
      <c r="E3559" s="19">
        <f t="shared" si="166"/>
        <v>39.482501716500359</v>
      </c>
      <c r="F3559" s="19">
        <f t="shared" si="167"/>
        <v>288261.7450321691</v>
      </c>
      <c r="I3559" s="13">
        <v>42808</v>
      </c>
      <c r="J3559">
        <v>3540</v>
      </c>
      <c r="K3559">
        <v>288222.26253034786</v>
      </c>
      <c r="L3559">
        <v>39.482501716483085</v>
      </c>
      <c r="M3559">
        <v>288261.74503206433</v>
      </c>
    </row>
    <row r="3560" spans="2:13" x14ac:dyDescent="0.25">
      <c r="B3560" s="13">
        <v>42809</v>
      </c>
      <c r="C3560">
        <v>3541</v>
      </c>
      <c r="D3560" s="19">
        <f t="shared" si="165"/>
        <v>288261.7450321691</v>
      </c>
      <c r="E3560" s="19">
        <f t="shared" si="166"/>
        <v>39.487910278379331</v>
      </c>
      <c r="F3560" s="19">
        <f t="shared" si="167"/>
        <v>288301.23294244747</v>
      </c>
      <c r="I3560" s="13">
        <v>42809</v>
      </c>
      <c r="J3560">
        <v>3541</v>
      </c>
      <c r="K3560">
        <v>288261.74503206427</v>
      </c>
      <c r="L3560">
        <v>39.487910278362058</v>
      </c>
      <c r="M3560">
        <v>288301.23294234264</v>
      </c>
    </row>
    <row r="3561" spans="2:13" x14ac:dyDescent="0.25">
      <c r="B3561" s="13">
        <v>42810</v>
      </c>
      <c r="C3561">
        <v>3542</v>
      </c>
      <c r="D3561" s="19">
        <f t="shared" si="165"/>
        <v>288301.23294244747</v>
      </c>
      <c r="E3561" s="19">
        <f t="shared" si="166"/>
        <v>39.493319581157195</v>
      </c>
      <c r="F3561" s="19">
        <f t="shared" si="167"/>
        <v>288340.72626202862</v>
      </c>
      <c r="I3561" s="13">
        <v>42810</v>
      </c>
      <c r="J3561">
        <v>3542</v>
      </c>
      <c r="K3561">
        <v>288301.23294234264</v>
      </c>
      <c r="L3561">
        <v>39.493319581139907</v>
      </c>
      <c r="M3561">
        <v>288340.72626192379</v>
      </c>
    </row>
    <row r="3562" spans="2:13" x14ac:dyDescent="0.25">
      <c r="B3562" s="13">
        <v>42811</v>
      </c>
      <c r="C3562">
        <v>3543</v>
      </c>
      <c r="D3562" s="19">
        <f t="shared" si="165"/>
        <v>288340.72626202862</v>
      </c>
      <c r="E3562" s="19">
        <f t="shared" si="166"/>
        <v>39.498729624935436</v>
      </c>
      <c r="F3562" s="19">
        <f t="shared" si="167"/>
        <v>288380.22499165358</v>
      </c>
      <c r="I3562" s="13">
        <v>42811</v>
      </c>
      <c r="J3562">
        <v>3543</v>
      </c>
      <c r="K3562">
        <v>288340.72626192379</v>
      </c>
      <c r="L3562">
        <v>39.498729624918134</v>
      </c>
      <c r="M3562">
        <v>288380.22499154869</v>
      </c>
    </row>
    <row r="3563" spans="2:13" x14ac:dyDescent="0.25">
      <c r="B3563" s="13">
        <v>42812</v>
      </c>
      <c r="C3563">
        <v>3544</v>
      </c>
      <c r="D3563" s="19">
        <f t="shared" si="165"/>
        <v>288380.22499165358</v>
      </c>
      <c r="E3563" s="19">
        <f t="shared" si="166"/>
        <v>39.504140409815562</v>
      </c>
      <c r="F3563" s="19">
        <f t="shared" si="167"/>
        <v>288419.7291320634</v>
      </c>
      <c r="I3563" s="13">
        <v>42812</v>
      </c>
      <c r="J3563">
        <v>3544</v>
      </c>
      <c r="K3563">
        <v>288380.22499154869</v>
      </c>
      <c r="L3563">
        <v>39.504140409798261</v>
      </c>
      <c r="M3563">
        <v>288419.72913195851</v>
      </c>
    </row>
    <row r="3564" spans="2:13" x14ac:dyDescent="0.25">
      <c r="B3564" s="13">
        <v>42813</v>
      </c>
      <c r="C3564">
        <v>3545</v>
      </c>
      <c r="D3564" s="19">
        <f t="shared" si="165"/>
        <v>288419.7291320634</v>
      </c>
      <c r="E3564" s="19">
        <f t="shared" si="166"/>
        <v>39.509551935899097</v>
      </c>
      <c r="F3564" s="19">
        <f t="shared" si="167"/>
        <v>288459.23868399928</v>
      </c>
      <c r="I3564" s="13">
        <v>42813</v>
      </c>
      <c r="J3564">
        <v>3545</v>
      </c>
      <c r="K3564">
        <v>288419.72913195851</v>
      </c>
      <c r="L3564">
        <v>39.509551935881788</v>
      </c>
      <c r="M3564">
        <v>288459.23868389439</v>
      </c>
    </row>
    <row r="3565" spans="2:13" x14ac:dyDescent="0.25">
      <c r="B3565" s="13">
        <v>42814</v>
      </c>
      <c r="C3565">
        <v>3546</v>
      </c>
      <c r="D3565" s="19">
        <f t="shared" si="165"/>
        <v>288459.23868399928</v>
      </c>
      <c r="E3565" s="19">
        <f t="shared" si="166"/>
        <v>39.514964203287576</v>
      </c>
      <c r="F3565" s="19">
        <f t="shared" si="167"/>
        <v>288498.75364820258</v>
      </c>
      <c r="I3565" s="13">
        <v>42814</v>
      </c>
      <c r="J3565">
        <v>3546</v>
      </c>
      <c r="K3565">
        <v>288459.23868389433</v>
      </c>
      <c r="L3565">
        <v>39.514964203270267</v>
      </c>
      <c r="M3565">
        <v>288498.75364809763</v>
      </c>
    </row>
    <row r="3566" spans="2:13" x14ac:dyDescent="0.25">
      <c r="B3566" s="13">
        <v>42815</v>
      </c>
      <c r="C3566">
        <v>3547</v>
      </c>
      <c r="D3566" s="19">
        <f t="shared" si="165"/>
        <v>288498.75364820258</v>
      </c>
      <c r="E3566" s="19">
        <f t="shared" si="166"/>
        <v>39.52037721208255</v>
      </c>
      <c r="F3566" s="19">
        <f t="shared" si="167"/>
        <v>288538.27402541466</v>
      </c>
      <c r="I3566" s="13">
        <v>42815</v>
      </c>
      <c r="J3566">
        <v>3547</v>
      </c>
      <c r="K3566">
        <v>288498.75364809757</v>
      </c>
      <c r="L3566">
        <v>39.520377212065227</v>
      </c>
      <c r="M3566">
        <v>288538.27402530966</v>
      </c>
    </row>
    <row r="3567" spans="2:13" x14ac:dyDescent="0.25">
      <c r="B3567" s="13">
        <v>42816</v>
      </c>
      <c r="C3567">
        <v>3548</v>
      </c>
      <c r="D3567" s="19">
        <f t="shared" si="165"/>
        <v>288538.27402541466</v>
      </c>
      <c r="E3567" s="19">
        <f t="shared" si="166"/>
        <v>39.525790962385578</v>
      </c>
      <c r="F3567" s="19">
        <f t="shared" si="167"/>
        <v>288577.79981637705</v>
      </c>
      <c r="I3567" s="13">
        <v>42816</v>
      </c>
      <c r="J3567">
        <v>3548</v>
      </c>
      <c r="K3567">
        <v>288538.2740253096</v>
      </c>
      <c r="L3567">
        <v>39.525790962368248</v>
      </c>
      <c r="M3567">
        <v>288577.79981627199</v>
      </c>
    </row>
    <row r="3568" spans="2:13" x14ac:dyDescent="0.25">
      <c r="B3568" s="13">
        <v>42817</v>
      </c>
      <c r="C3568">
        <v>3549</v>
      </c>
      <c r="D3568" s="19">
        <f t="shared" si="165"/>
        <v>288577.79981637705</v>
      </c>
      <c r="E3568" s="19">
        <f t="shared" si="166"/>
        <v>39.531205454298231</v>
      </c>
      <c r="F3568" s="19">
        <f t="shared" si="167"/>
        <v>288617.33102183137</v>
      </c>
      <c r="I3568" s="13">
        <v>42817</v>
      </c>
      <c r="J3568">
        <v>3549</v>
      </c>
      <c r="K3568">
        <v>288577.79981627187</v>
      </c>
      <c r="L3568">
        <v>39.531205454280908</v>
      </c>
      <c r="M3568">
        <v>288617.33102172613</v>
      </c>
    </row>
    <row r="3569" spans="2:13" x14ac:dyDescent="0.25">
      <c r="B3569" s="13">
        <v>42818</v>
      </c>
      <c r="C3569">
        <v>3550</v>
      </c>
      <c r="D3569" s="19">
        <f t="shared" si="165"/>
        <v>288617.33102183137</v>
      </c>
      <c r="E3569" s="19">
        <f t="shared" si="166"/>
        <v>39.53662068792211</v>
      </c>
      <c r="F3569" s="19">
        <f t="shared" si="167"/>
        <v>288656.8676425193</v>
      </c>
      <c r="I3569" s="13">
        <v>42818</v>
      </c>
      <c r="J3569">
        <v>3550</v>
      </c>
      <c r="K3569">
        <v>288617.33102172625</v>
      </c>
      <c r="L3569">
        <v>39.536620687904772</v>
      </c>
      <c r="M3569">
        <v>288656.86764241417</v>
      </c>
    </row>
    <row r="3570" spans="2:13" x14ac:dyDescent="0.25">
      <c r="B3570" s="13">
        <v>42819</v>
      </c>
      <c r="C3570">
        <v>3551</v>
      </c>
      <c r="D3570" s="19">
        <f t="shared" si="165"/>
        <v>288656.8676425193</v>
      </c>
      <c r="E3570" s="19">
        <f t="shared" si="166"/>
        <v>39.542036663358815</v>
      </c>
      <c r="F3570" s="19">
        <f t="shared" si="167"/>
        <v>288696.40967918263</v>
      </c>
      <c r="I3570" s="13">
        <v>42819</v>
      </c>
      <c r="J3570">
        <v>3551</v>
      </c>
      <c r="K3570">
        <v>288656.86764241406</v>
      </c>
      <c r="L3570">
        <v>39.54203666334147</v>
      </c>
      <c r="M3570">
        <v>288696.40967907739</v>
      </c>
    </row>
    <row r="3571" spans="2:13" x14ac:dyDescent="0.25">
      <c r="B3571" s="13">
        <v>42820</v>
      </c>
      <c r="C3571">
        <v>3552</v>
      </c>
      <c r="D3571" s="19">
        <f t="shared" si="165"/>
        <v>288696.40967918263</v>
      </c>
      <c r="E3571" s="19">
        <f t="shared" si="166"/>
        <v>39.547453380709953</v>
      </c>
      <c r="F3571" s="19">
        <f t="shared" si="167"/>
        <v>288735.95713256334</v>
      </c>
      <c r="I3571" s="13">
        <v>42820</v>
      </c>
      <c r="J3571">
        <v>3552</v>
      </c>
      <c r="K3571">
        <v>288696.40967907739</v>
      </c>
      <c r="L3571">
        <v>39.547453380692602</v>
      </c>
      <c r="M3571">
        <v>288735.9571324581</v>
      </c>
    </row>
    <row r="3572" spans="2:13" x14ac:dyDescent="0.25">
      <c r="B3572" s="13">
        <v>42821</v>
      </c>
      <c r="C3572">
        <v>3553</v>
      </c>
      <c r="D3572" s="19">
        <f t="shared" si="165"/>
        <v>288735.95713256334</v>
      </c>
      <c r="E3572" s="19">
        <f t="shared" si="166"/>
        <v>39.552870840077176</v>
      </c>
      <c r="F3572" s="19">
        <f t="shared" si="167"/>
        <v>288775.51000340341</v>
      </c>
      <c r="I3572" s="13">
        <v>42821</v>
      </c>
      <c r="J3572">
        <v>3553</v>
      </c>
      <c r="K3572">
        <v>288735.95713245805</v>
      </c>
      <c r="L3572">
        <v>39.552870840059818</v>
      </c>
      <c r="M3572">
        <v>288775.51000329811</v>
      </c>
    </row>
    <row r="3573" spans="2:13" x14ac:dyDescent="0.25">
      <c r="B3573" s="13">
        <v>42822</v>
      </c>
      <c r="C3573">
        <v>3554</v>
      </c>
      <c r="D3573" s="19">
        <f t="shared" si="165"/>
        <v>288775.51000340341</v>
      </c>
      <c r="E3573" s="19">
        <f t="shared" si="166"/>
        <v>39.558289041562119</v>
      </c>
      <c r="F3573" s="19">
        <f t="shared" si="167"/>
        <v>288815.06829244498</v>
      </c>
      <c r="I3573" s="13">
        <v>42822</v>
      </c>
      <c r="J3573">
        <v>3554</v>
      </c>
      <c r="K3573">
        <v>288775.51000329806</v>
      </c>
      <c r="L3573">
        <v>39.558289041544761</v>
      </c>
      <c r="M3573">
        <v>288815.06829233962</v>
      </c>
    </row>
    <row r="3574" spans="2:13" x14ac:dyDescent="0.25">
      <c r="B3574" s="13">
        <v>42823</v>
      </c>
      <c r="C3574">
        <v>3555</v>
      </c>
      <c r="D3574" s="19">
        <f t="shared" si="165"/>
        <v>288815.06829244498</v>
      </c>
      <c r="E3574" s="19">
        <f t="shared" si="166"/>
        <v>39.56370798526644</v>
      </c>
      <c r="F3574" s="19">
        <f t="shared" si="167"/>
        <v>288854.63200043025</v>
      </c>
      <c r="I3574" s="13">
        <v>42823</v>
      </c>
      <c r="J3574">
        <v>3555</v>
      </c>
      <c r="K3574">
        <v>288815.06829233951</v>
      </c>
      <c r="L3574">
        <v>39.563707985249074</v>
      </c>
      <c r="M3574">
        <v>288854.63200032478</v>
      </c>
    </row>
    <row r="3575" spans="2:13" x14ac:dyDescent="0.25">
      <c r="B3575" s="13">
        <v>42824</v>
      </c>
      <c r="C3575">
        <v>3556</v>
      </c>
      <c r="D3575" s="19">
        <f t="shared" si="165"/>
        <v>288854.63200043025</v>
      </c>
      <c r="E3575" s="19">
        <f t="shared" si="166"/>
        <v>39.569127671291824</v>
      </c>
      <c r="F3575" s="19">
        <f t="shared" si="167"/>
        <v>288894.20112810156</v>
      </c>
      <c r="I3575" s="13">
        <v>42824</v>
      </c>
      <c r="J3575">
        <v>3556</v>
      </c>
      <c r="K3575">
        <v>288854.63200032484</v>
      </c>
      <c r="L3575">
        <v>39.569127671274437</v>
      </c>
      <c r="M3575">
        <v>288894.20112799609</v>
      </c>
    </row>
    <row r="3576" spans="2:13" x14ac:dyDescent="0.25">
      <c r="B3576" s="13">
        <v>42825</v>
      </c>
      <c r="C3576">
        <v>3557</v>
      </c>
      <c r="D3576" s="19">
        <f t="shared" si="165"/>
        <v>288894.20112810156</v>
      </c>
      <c r="E3576" s="19">
        <f t="shared" si="166"/>
        <v>39.574548099739943</v>
      </c>
      <c r="F3576" s="19">
        <f t="shared" si="167"/>
        <v>288933.77567620127</v>
      </c>
      <c r="I3576" s="13">
        <v>42825</v>
      </c>
      <c r="J3576">
        <v>3557</v>
      </c>
      <c r="K3576">
        <v>288894.20112799603</v>
      </c>
      <c r="L3576">
        <v>39.574548099722563</v>
      </c>
      <c r="M3576">
        <v>288933.77567609574</v>
      </c>
    </row>
    <row r="3577" spans="2:13" x14ac:dyDescent="0.25">
      <c r="B3577" s="13">
        <v>42826</v>
      </c>
      <c r="C3577">
        <v>3558</v>
      </c>
      <c r="D3577" s="19">
        <f t="shared" si="165"/>
        <v>288933.77567620127</v>
      </c>
      <c r="E3577" s="19">
        <f t="shared" si="166"/>
        <v>39.57996927071251</v>
      </c>
      <c r="F3577" s="19">
        <f t="shared" si="167"/>
        <v>288973.35564547201</v>
      </c>
      <c r="I3577" s="13">
        <v>42826</v>
      </c>
      <c r="J3577">
        <v>3558</v>
      </c>
      <c r="K3577">
        <v>288933.77567609574</v>
      </c>
      <c r="L3577">
        <v>39.579969270695116</v>
      </c>
      <c r="M3577">
        <v>288973.35564536642</v>
      </c>
    </row>
    <row r="3578" spans="2:13" x14ac:dyDescent="0.25">
      <c r="B3578" s="13">
        <v>42827</v>
      </c>
      <c r="C3578">
        <v>3559</v>
      </c>
      <c r="D3578" s="19">
        <f t="shared" si="165"/>
        <v>288973.35564547201</v>
      </c>
      <c r="E3578" s="19">
        <f t="shared" si="166"/>
        <v>39.585391184311241</v>
      </c>
      <c r="F3578" s="19">
        <f t="shared" si="167"/>
        <v>289012.94103665632</v>
      </c>
      <c r="I3578" s="13">
        <v>42827</v>
      </c>
      <c r="J3578">
        <v>3559</v>
      </c>
      <c r="K3578">
        <v>288973.35564536636</v>
      </c>
      <c r="L3578">
        <v>39.585391184293847</v>
      </c>
      <c r="M3578">
        <v>289012.94103655068</v>
      </c>
    </row>
    <row r="3579" spans="2:13" x14ac:dyDescent="0.25">
      <c r="B3579" s="13">
        <v>42828</v>
      </c>
      <c r="C3579">
        <v>3560</v>
      </c>
      <c r="D3579" s="19">
        <f t="shared" si="165"/>
        <v>289012.94103665632</v>
      </c>
      <c r="E3579" s="19">
        <f t="shared" si="166"/>
        <v>39.590813840637857</v>
      </c>
      <c r="F3579" s="19">
        <f t="shared" si="167"/>
        <v>289052.53185049695</v>
      </c>
      <c r="I3579" s="13">
        <v>42828</v>
      </c>
      <c r="J3579">
        <v>3560</v>
      </c>
      <c r="K3579">
        <v>289012.94103655074</v>
      </c>
      <c r="L3579">
        <v>39.590813840620449</v>
      </c>
      <c r="M3579">
        <v>289052.53185039136</v>
      </c>
    </row>
    <row r="3580" spans="2:13" x14ac:dyDescent="0.25">
      <c r="B3580" s="13">
        <v>42829</v>
      </c>
      <c r="C3580">
        <v>3561</v>
      </c>
      <c r="D3580" s="19">
        <f t="shared" si="165"/>
        <v>289052.53185049695</v>
      </c>
      <c r="E3580" s="19">
        <f t="shared" si="166"/>
        <v>39.596237239794107</v>
      </c>
      <c r="F3580" s="19">
        <f t="shared" si="167"/>
        <v>289092.12808773672</v>
      </c>
      <c r="I3580" s="13">
        <v>42829</v>
      </c>
      <c r="J3580">
        <v>3561</v>
      </c>
      <c r="K3580">
        <v>289052.53185039124</v>
      </c>
      <c r="L3580">
        <v>39.596237239776698</v>
      </c>
      <c r="M3580">
        <v>289092.12808763102</v>
      </c>
    </row>
    <row r="3581" spans="2:13" x14ac:dyDescent="0.25">
      <c r="B3581" s="13">
        <v>42830</v>
      </c>
      <c r="C3581">
        <v>3562</v>
      </c>
      <c r="D3581" s="19">
        <f t="shared" si="165"/>
        <v>289092.12808773672</v>
      </c>
      <c r="E3581" s="19">
        <f t="shared" si="166"/>
        <v>39.601661381881748</v>
      </c>
      <c r="F3581" s="19">
        <f t="shared" si="167"/>
        <v>289131.72974911862</v>
      </c>
      <c r="I3581" s="13">
        <v>42830</v>
      </c>
      <c r="J3581">
        <v>3562</v>
      </c>
      <c r="K3581">
        <v>289092.12808763108</v>
      </c>
      <c r="L3581">
        <v>39.601661381864339</v>
      </c>
      <c r="M3581">
        <v>289131.72974901291</v>
      </c>
    </row>
    <row r="3582" spans="2:13" x14ac:dyDescent="0.25">
      <c r="B3582" s="13">
        <v>42831</v>
      </c>
      <c r="C3582">
        <v>3563</v>
      </c>
      <c r="D3582" s="19">
        <f t="shared" si="165"/>
        <v>289131.72974911862</v>
      </c>
      <c r="E3582" s="19">
        <f t="shared" si="166"/>
        <v>39.607086267002558</v>
      </c>
      <c r="F3582" s="19">
        <f t="shared" si="167"/>
        <v>289171.33683538565</v>
      </c>
      <c r="I3582" s="13">
        <v>42831</v>
      </c>
      <c r="J3582">
        <v>3563</v>
      </c>
      <c r="K3582">
        <v>289131.72974901285</v>
      </c>
      <c r="L3582">
        <v>39.607086266985135</v>
      </c>
      <c r="M3582">
        <v>289171.33683527983</v>
      </c>
    </row>
    <row r="3583" spans="2:13" x14ac:dyDescent="0.25">
      <c r="B3583" s="13">
        <v>42832</v>
      </c>
      <c r="C3583">
        <v>3564</v>
      </c>
      <c r="D3583" s="19">
        <f t="shared" si="165"/>
        <v>289171.33683538565</v>
      </c>
      <c r="E3583" s="19">
        <f t="shared" si="166"/>
        <v>39.612511895258315</v>
      </c>
      <c r="F3583" s="19">
        <f t="shared" si="167"/>
        <v>289210.9493472809</v>
      </c>
      <c r="I3583" s="13">
        <v>42832</v>
      </c>
      <c r="J3583">
        <v>3564</v>
      </c>
      <c r="K3583">
        <v>289171.33683527989</v>
      </c>
      <c r="L3583">
        <v>39.612511895240885</v>
      </c>
      <c r="M3583">
        <v>289210.94934717513</v>
      </c>
    </row>
    <row r="3584" spans="2:13" x14ac:dyDescent="0.25">
      <c r="B3584" s="13">
        <v>42833</v>
      </c>
      <c r="C3584">
        <v>3565</v>
      </c>
      <c r="D3584" s="19">
        <f t="shared" si="165"/>
        <v>289210.9493472809</v>
      </c>
      <c r="E3584" s="19">
        <f t="shared" si="166"/>
        <v>39.617938266750812</v>
      </c>
      <c r="F3584" s="19">
        <f t="shared" si="167"/>
        <v>289250.56728554767</v>
      </c>
      <c r="I3584" s="13">
        <v>42833</v>
      </c>
      <c r="J3584">
        <v>3565</v>
      </c>
      <c r="K3584">
        <v>289210.9493471749</v>
      </c>
      <c r="L3584">
        <v>39.617938266733383</v>
      </c>
      <c r="M3584">
        <v>289250.56728544162</v>
      </c>
    </row>
    <row r="3585" spans="2:13" x14ac:dyDescent="0.25">
      <c r="B3585" s="13">
        <v>42834</v>
      </c>
      <c r="C3585">
        <v>3566</v>
      </c>
      <c r="D3585" s="19">
        <f t="shared" si="165"/>
        <v>289250.56728554767</v>
      </c>
      <c r="E3585" s="19">
        <f t="shared" si="166"/>
        <v>39.623365381581877</v>
      </c>
      <c r="F3585" s="19">
        <f t="shared" si="167"/>
        <v>289290.19065092923</v>
      </c>
      <c r="I3585" s="13">
        <v>42834</v>
      </c>
      <c r="J3585">
        <v>3566</v>
      </c>
      <c r="K3585">
        <v>289250.56728544179</v>
      </c>
      <c r="L3585">
        <v>39.62336538156444</v>
      </c>
      <c r="M3585">
        <v>289290.19065082335</v>
      </c>
    </row>
    <row r="3586" spans="2:13" x14ac:dyDescent="0.25">
      <c r="B3586" s="13">
        <v>42835</v>
      </c>
      <c r="C3586">
        <v>3567</v>
      </c>
      <c r="D3586" s="19">
        <f t="shared" si="165"/>
        <v>289290.19065092923</v>
      </c>
      <c r="E3586" s="19">
        <f t="shared" si="166"/>
        <v>39.628793239853323</v>
      </c>
      <c r="F3586" s="19">
        <f t="shared" si="167"/>
        <v>289329.81944416906</v>
      </c>
      <c r="I3586" s="13">
        <v>42835</v>
      </c>
      <c r="J3586">
        <v>3567</v>
      </c>
      <c r="K3586">
        <v>289290.19065082329</v>
      </c>
      <c r="L3586">
        <v>39.628793239835879</v>
      </c>
      <c r="M3586">
        <v>289329.81944406312</v>
      </c>
    </row>
    <row r="3587" spans="2:13" x14ac:dyDescent="0.25">
      <c r="B3587" s="13">
        <v>42836</v>
      </c>
      <c r="C3587">
        <v>3568</v>
      </c>
      <c r="D3587" s="19">
        <f t="shared" si="165"/>
        <v>289329.81944416906</v>
      </c>
      <c r="E3587" s="19">
        <f t="shared" si="166"/>
        <v>39.634221841666999</v>
      </c>
      <c r="F3587" s="19">
        <f t="shared" si="167"/>
        <v>289369.4536660107</v>
      </c>
      <c r="I3587" s="13">
        <v>42836</v>
      </c>
      <c r="J3587">
        <v>3568</v>
      </c>
      <c r="K3587">
        <v>289329.81944406312</v>
      </c>
      <c r="L3587">
        <v>39.634221841649556</v>
      </c>
      <c r="M3587">
        <v>289369.45366590476</v>
      </c>
    </row>
    <row r="3588" spans="2:13" x14ac:dyDescent="0.25">
      <c r="B3588" s="13">
        <v>42837</v>
      </c>
      <c r="C3588">
        <v>3569</v>
      </c>
      <c r="D3588" s="19">
        <f t="shared" si="165"/>
        <v>289369.4536660107</v>
      </c>
      <c r="E3588" s="19">
        <f t="shared" si="166"/>
        <v>39.639651187124755</v>
      </c>
      <c r="F3588" s="19">
        <f t="shared" si="167"/>
        <v>289409.09331719781</v>
      </c>
      <c r="I3588" s="13">
        <v>42837</v>
      </c>
      <c r="J3588">
        <v>3569</v>
      </c>
      <c r="K3588">
        <v>289369.45366590464</v>
      </c>
      <c r="L3588">
        <v>39.639651187107312</v>
      </c>
      <c r="M3588">
        <v>289409.09331709176</v>
      </c>
    </row>
    <row r="3589" spans="2:13" x14ac:dyDescent="0.25">
      <c r="B3589" s="13">
        <v>42838</v>
      </c>
      <c r="C3589">
        <v>3570</v>
      </c>
      <c r="D3589" s="19">
        <f t="shared" si="165"/>
        <v>289409.09331719781</v>
      </c>
      <c r="E3589" s="19">
        <f t="shared" si="166"/>
        <v>39.645081276328469</v>
      </c>
      <c r="F3589" s="19">
        <f t="shared" si="167"/>
        <v>289448.73839847412</v>
      </c>
      <c r="I3589" s="13">
        <v>42838</v>
      </c>
      <c r="J3589">
        <v>3570</v>
      </c>
      <c r="K3589">
        <v>289409.09331709181</v>
      </c>
      <c r="L3589">
        <v>39.645081276311018</v>
      </c>
      <c r="M3589">
        <v>289448.73839836812</v>
      </c>
    </row>
    <row r="3590" spans="2:13" x14ac:dyDescent="0.25">
      <c r="B3590" s="13">
        <v>42839</v>
      </c>
      <c r="C3590">
        <v>3571</v>
      </c>
      <c r="D3590" s="19">
        <f t="shared" si="165"/>
        <v>289448.73839847412</v>
      </c>
      <c r="E3590" s="19">
        <f t="shared" si="166"/>
        <v>39.650512109380024</v>
      </c>
      <c r="F3590" s="19">
        <f t="shared" si="167"/>
        <v>289488.38891058351</v>
      </c>
      <c r="I3590" s="13">
        <v>42839</v>
      </c>
      <c r="J3590">
        <v>3571</v>
      </c>
      <c r="K3590">
        <v>289448.738398368</v>
      </c>
      <c r="L3590">
        <v>39.650512109362566</v>
      </c>
      <c r="M3590">
        <v>289488.38891047734</v>
      </c>
    </row>
    <row r="3591" spans="2:13" x14ac:dyDescent="0.25">
      <c r="B3591" s="13">
        <v>42840</v>
      </c>
      <c r="C3591">
        <v>3572</v>
      </c>
      <c r="D3591" s="19">
        <f t="shared" si="165"/>
        <v>289488.38891058351</v>
      </c>
      <c r="E3591" s="19">
        <f t="shared" si="166"/>
        <v>39.655943686381306</v>
      </c>
      <c r="F3591" s="19">
        <f t="shared" si="167"/>
        <v>289528.04485426989</v>
      </c>
      <c r="I3591" s="13">
        <v>42840</v>
      </c>
      <c r="J3591">
        <v>3572</v>
      </c>
      <c r="K3591">
        <v>289488.3889104774</v>
      </c>
      <c r="L3591">
        <v>39.655943686363841</v>
      </c>
      <c r="M3591">
        <v>289528.04485416377</v>
      </c>
    </row>
    <row r="3592" spans="2:13" x14ac:dyDescent="0.25">
      <c r="B3592" s="13">
        <v>42841</v>
      </c>
      <c r="C3592">
        <v>3573</v>
      </c>
      <c r="D3592" s="19">
        <f t="shared" si="165"/>
        <v>289528.04485426989</v>
      </c>
      <c r="E3592" s="19">
        <f t="shared" si="166"/>
        <v>39.661376007434235</v>
      </c>
      <c r="F3592" s="19">
        <f t="shared" si="167"/>
        <v>289567.70623027731</v>
      </c>
      <c r="I3592" s="13">
        <v>42841</v>
      </c>
      <c r="J3592">
        <v>3573</v>
      </c>
      <c r="K3592">
        <v>289528.04485416372</v>
      </c>
      <c r="L3592">
        <v>39.661376007416763</v>
      </c>
      <c r="M3592">
        <v>289567.70623017114</v>
      </c>
    </row>
    <row r="3593" spans="2:13" x14ac:dyDescent="0.25">
      <c r="B3593" s="13">
        <v>42842</v>
      </c>
      <c r="C3593">
        <v>3574</v>
      </c>
      <c r="D3593" s="19">
        <f t="shared" si="165"/>
        <v>289567.70623027731</v>
      </c>
      <c r="E3593" s="19">
        <f t="shared" si="166"/>
        <v>39.666809072640731</v>
      </c>
      <c r="F3593" s="19">
        <f t="shared" si="167"/>
        <v>289607.37303934997</v>
      </c>
      <c r="I3593" s="13">
        <v>42842</v>
      </c>
      <c r="J3593">
        <v>3574</v>
      </c>
      <c r="K3593">
        <v>289567.70623017108</v>
      </c>
      <c r="L3593">
        <v>39.666809072623252</v>
      </c>
      <c r="M3593">
        <v>289607.37303924368</v>
      </c>
    </row>
    <row r="3594" spans="2:13" x14ac:dyDescent="0.25">
      <c r="B3594" s="13">
        <v>42843</v>
      </c>
      <c r="C3594">
        <v>3575</v>
      </c>
      <c r="D3594" s="19">
        <f t="shared" si="165"/>
        <v>289607.37303934997</v>
      </c>
      <c r="E3594" s="19">
        <f t="shared" si="166"/>
        <v>39.672242882102744</v>
      </c>
      <c r="F3594" s="19">
        <f t="shared" si="167"/>
        <v>289647.04528223205</v>
      </c>
      <c r="I3594" s="13">
        <v>42843</v>
      </c>
      <c r="J3594">
        <v>3575</v>
      </c>
      <c r="K3594">
        <v>289607.37303924374</v>
      </c>
      <c r="L3594">
        <v>39.672242882085257</v>
      </c>
      <c r="M3594">
        <v>289647.04528212582</v>
      </c>
    </row>
    <row r="3595" spans="2:13" x14ac:dyDescent="0.25">
      <c r="B3595" s="13">
        <v>42844</v>
      </c>
      <c r="C3595">
        <v>3576</v>
      </c>
      <c r="D3595" s="19">
        <f t="shared" si="165"/>
        <v>289647.04528223205</v>
      </c>
      <c r="E3595" s="19">
        <f t="shared" si="166"/>
        <v>39.677677435922206</v>
      </c>
      <c r="F3595" s="19">
        <f t="shared" si="167"/>
        <v>289686.72295966797</v>
      </c>
      <c r="I3595" s="13">
        <v>42844</v>
      </c>
      <c r="J3595">
        <v>3576</v>
      </c>
      <c r="K3595">
        <v>289647.04528212582</v>
      </c>
      <c r="L3595">
        <v>39.67767743590472</v>
      </c>
      <c r="M3595">
        <v>289686.72295956174</v>
      </c>
    </row>
    <row r="3596" spans="2:13" x14ac:dyDescent="0.25">
      <c r="B3596" s="13">
        <v>42845</v>
      </c>
      <c r="C3596">
        <v>3577</v>
      </c>
      <c r="D3596" s="19">
        <f t="shared" si="165"/>
        <v>289686.72295966797</v>
      </c>
      <c r="E3596" s="19">
        <f t="shared" si="166"/>
        <v>39.683112734201096</v>
      </c>
      <c r="F3596" s="19">
        <f t="shared" si="167"/>
        <v>289726.40607240214</v>
      </c>
      <c r="I3596" s="13">
        <v>42845</v>
      </c>
      <c r="J3596">
        <v>3577</v>
      </c>
      <c r="K3596">
        <v>289686.72295956162</v>
      </c>
      <c r="L3596">
        <v>39.683112734183602</v>
      </c>
      <c r="M3596">
        <v>289726.40607229579</v>
      </c>
    </row>
    <row r="3597" spans="2:13" x14ac:dyDescent="0.25">
      <c r="B3597" s="13">
        <v>42846</v>
      </c>
      <c r="C3597">
        <v>3578</v>
      </c>
      <c r="D3597" s="19">
        <f t="shared" si="165"/>
        <v>289726.40607240214</v>
      </c>
      <c r="E3597" s="19">
        <f t="shared" si="166"/>
        <v>39.688548777041397</v>
      </c>
      <c r="F3597" s="19">
        <f t="shared" si="167"/>
        <v>289766.09462117916</v>
      </c>
      <c r="I3597" s="13">
        <v>42846</v>
      </c>
      <c r="J3597">
        <v>3578</v>
      </c>
      <c r="K3597">
        <v>289726.40607229585</v>
      </c>
      <c r="L3597">
        <v>39.688548777023897</v>
      </c>
      <c r="M3597">
        <v>289766.09462107287</v>
      </c>
    </row>
    <row r="3598" spans="2:13" x14ac:dyDescent="0.25">
      <c r="B3598" s="13">
        <v>42847</v>
      </c>
      <c r="C3598">
        <v>3579</v>
      </c>
      <c r="D3598" s="19">
        <f t="shared" si="165"/>
        <v>289766.09462117916</v>
      </c>
      <c r="E3598" s="19">
        <f t="shared" si="166"/>
        <v>39.693985564545095</v>
      </c>
      <c r="F3598" s="19">
        <f t="shared" si="167"/>
        <v>289805.78860674368</v>
      </c>
      <c r="I3598" s="13">
        <v>42847</v>
      </c>
      <c r="J3598">
        <v>3579</v>
      </c>
      <c r="K3598">
        <v>289766.09462107281</v>
      </c>
      <c r="L3598">
        <v>39.693985564527601</v>
      </c>
      <c r="M3598">
        <v>289805.78860663733</v>
      </c>
    </row>
    <row r="3599" spans="2:13" x14ac:dyDescent="0.25">
      <c r="B3599" s="13">
        <v>42848</v>
      </c>
      <c r="C3599">
        <v>3580</v>
      </c>
      <c r="D3599" s="19">
        <f t="shared" si="165"/>
        <v>289805.78860674368</v>
      </c>
      <c r="E3599" s="19">
        <f t="shared" si="166"/>
        <v>39.699423096814208</v>
      </c>
      <c r="F3599" s="19">
        <f t="shared" si="167"/>
        <v>289845.48802984052</v>
      </c>
      <c r="I3599" s="13">
        <v>42848</v>
      </c>
      <c r="J3599">
        <v>3580</v>
      </c>
      <c r="K3599">
        <v>289805.78860663745</v>
      </c>
      <c r="L3599">
        <v>39.699423096796707</v>
      </c>
      <c r="M3599">
        <v>289845.48802973423</v>
      </c>
    </row>
    <row r="3600" spans="2:13" x14ac:dyDescent="0.25">
      <c r="B3600" s="13">
        <v>42849</v>
      </c>
      <c r="C3600">
        <v>3581</v>
      </c>
      <c r="D3600" s="19">
        <f t="shared" si="165"/>
        <v>289845.48802984052</v>
      </c>
      <c r="E3600" s="19">
        <f t="shared" si="166"/>
        <v>39.704861373950763</v>
      </c>
      <c r="F3600" s="19">
        <f t="shared" si="167"/>
        <v>289885.19289121445</v>
      </c>
      <c r="I3600" s="13">
        <v>42849</v>
      </c>
      <c r="J3600">
        <v>3581</v>
      </c>
      <c r="K3600">
        <v>289845.488029734</v>
      </c>
      <c r="L3600">
        <v>39.704861373933248</v>
      </c>
      <c r="M3600">
        <v>289885.19289110793</v>
      </c>
    </row>
    <row r="3601" spans="2:13" x14ac:dyDescent="0.25">
      <c r="B3601" s="13">
        <v>42850</v>
      </c>
      <c r="C3601">
        <v>3582</v>
      </c>
      <c r="D3601" s="19">
        <f t="shared" si="165"/>
        <v>289885.19289121445</v>
      </c>
      <c r="E3601" s="19">
        <f t="shared" si="166"/>
        <v>39.71030039605678</v>
      </c>
      <c r="F3601" s="19">
        <f t="shared" si="167"/>
        <v>289924.90319161053</v>
      </c>
      <c r="I3601" s="13">
        <v>42850</v>
      </c>
      <c r="J3601">
        <v>3582</v>
      </c>
      <c r="K3601">
        <v>289885.1928911081</v>
      </c>
      <c r="L3601">
        <v>39.710300396039258</v>
      </c>
      <c r="M3601">
        <v>289924.90319150413</v>
      </c>
    </row>
    <row r="3602" spans="2:13" x14ac:dyDescent="0.25">
      <c r="B3602" s="13">
        <v>42851</v>
      </c>
      <c r="C3602">
        <v>3583</v>
      </c>
      <c r="D3602" s="19">
        <f t="shared" si="165"/>
        <v>289924.90319161053</v>
      </c>
      <c r="E3602" s="19">
        <f t="shared" si="166"/>
        <v>39.715740163234322</v>
      </c>
      <c r="F3602" s="19">
        <f t="shared" si="167"/>
        <v>289964.61893177376</v>
      </c>
      <c r="I3602" s="13">
        <v>42851</v>
      </c>
      <c r="J3602">
        <v>3583</v>
      </c>
      <c r="K3602">
        <v>289924.90319150407</v>
      </c>
      <c r="L3602">
        <v>39.715740163216807</v>
      </c>
      <c r="M3602">
        <v>289964.6189316673</v>
      </c>
    </row>
    <row r="3603" spans="2:13" x14ac:dyDescent="0.25">
      <c r="B3603" s="13">
        <v>42852</v>
      </c>
      <c r="C3603">
        <v>3584</v>
      </c>
      <c r="D3603" s="19">
        <f t="shared" si="165"/>
        <v>289964.61893177376</v>
      </c>
      <c r="E3603" s="19">
        <f t="shared" si="166"/>
        <v>39.721180675585451</v>
      </c>
      <c r="F3603" s="19">
        <f t="shared" si="167"/>
        <v>290004.34011244937</v>
      </c>
      <c r="I3603" s="13">
        <v>42852</v>
      </c>
      <c r="J3603">
        <v>3584</v>
      </c>
      <c r="K3603">
        <v>289964.61893166718</v>
      </c>
      <c r="L3603">
        <v>39.721180675567915</v>
      </c>
      <c r="M3603">
        <v>290004.34011234273</v>
      </c>
    </row>
    <row r="3604" spans="2:13" x14ac:dyDescent="0.25">
      <c r="B3604" s="13">
        <v>42853</v>
      </c>
      <c r="C3604">
        <v>3585</v>
      </c>
      <c r="D3604" s="19">
        <f t="shared" si="165"/>
        <v>290004.34011244937</v>
      </c>
      <c r="E3604" s="19">
        <f t="shared" si="166"/>
        <v>39.72662193321225</v>
      </c>
      <c r="F3604" s="19">
        <f t="shared" si="167"/>
        <v>290044.06673438259</v>
      </c>
      <c r="I3604" s="13">
        <v>42853</v>
      </c>
      <c r="J3604">
        <v>3585</v>
      </c>
      <c r="K3604">
        <v>290004.34011234267</v>
      </c>
      <c r="L3604">
        <v>39.726621933194707</v>
      </c>
      <c r="M3604">
        <v>290044.0667342759</v>
      </c>
    </row>
    <row r="3605" spans="2:13" x14ac:dyDescent="0.25">
      <c r="B3605" s="13">
        <v>42854</v>
      </c>
      <c r="C3605">
        <v>3586</v>
      </c>
      <c r="D3605" s="19">
        <f t="shared" ref="D3605:D3668" si="168">F3604</f>
        <v>290044.06673438259</v>
      </c>
      <c r="E3605" s="19">
        <f t="shared" ref="E3605:E3668" si="169">D3605*_nPIR</f>
        <v>39.732063936216797</v>
      </c>
      <c r="F3605" s="19">
        <f t="shared" si="167"/>
        <v>290083.79879831884</v>
      </c>
      <c r="I3605" s="13">
        <v>42854</v>
      </c>
      <c r="J3605">
        <v>3586</v>
      </c>
      <c r="K3605">
        <v>290044.06673427584</v>
      </c>
      <c r="L3605">
        <v>39.732063936199246</v>
      </c>
      <c r="M3605">
        <v>290083.79879821202</v>
      </c>
    </row>
    <row r="3606" spans="2:13" x14ac:dyDescent="0.25">
      <c r="B3606" s="13">
        <v>42855</v>
      </c>
      <c r="C3606">
        <v>3587</v>
      </c>
      <c r="D3606" s="19">
        <f t="shared" si="168"/>
        <v>290083.79879831884</v>
      </c>
      <c r="E3606" s="19">
        <f t="shared" si="169"/>
        <v>39.737506684701216</v>
      </c>
      <c r="F3606" s="19">
        <f t="shared" ref="F3606:F3669" si="170">D3606+E3606</f>
        <v>290123.53630500351</v>
      </c>
      <c r="I3606" s="13">
        <v>42855</v>
      </c>
      <c r="J3606">
        <v>3587</v>
      </c>
      <c r="K3606">
        <v>290083.79879821208</v>
      </c>
      <c r="L3606">
        <v>39.737506684683659</v>
      </c>
      <c r="M3606">
        <v>290123.53630489676</v>
      </c>
    </row>
    <row r="3607" spans="2:13" x14ac:dyDescent="0.25">
      <c r="B3607" s="13">
        <v>42856</v>
      </c>
      <c r="C3607">
        <v>3588</v>
      </c>
      <c r="D3607" s="19">
        <f t="shared" si="168"/>
        <v>290123.53630500351</v>
      </c>
      <c r="E3607" s="19">
        <f t="shared" si="169"/>
        <v>39.742950178767607</v>
      </c>
      <c r="F3607" s="19">
        <f t="shared" si="170"/>
        <v>290163.27925518225</v>
      </c>
      <c r="I3607" s="13">
        <v>42856</v>
      </c>
      <c r="J3607">
        <v>3588</v>
      </c>
      <c r="K3607">
        <v>290123.53630489676</v>
      </c>
      <c r="L3607">
        <v>39.742950178750043</v>
      </c>
      <c r="M3607">
        <v>290163.2792550755</v>
      </c>
    </row>
    <row r="3608" spans="2:13" x14ac:dyDescent="0.25">
      <c r="B3608" s="13">
        <v>42857</v>
      </c>
      <c r="C3608">
        <v>3589</v>
      </c>
      <c r="D3608" s="19">
        <f t="shared" si="168"/>
        <v>290163.27925518225</v>
      </c>
      <c r="E3608" s="19">
        <f t="shared" si="169"/>
        <v>39.748394418518124</v>
      </c>
      <c r="F3608" s="19">
        <f t="shared" si="170"/>
        <v>290203.02764960076</v>
      </c>
      <c r="I3608" s="13">
        <v>42857</v>
      </c>
      <c r="J3608">
        <v>3589</v>
      </c>
      <c r="K3608">
        <v>290163.27925507544</v>
      </c>
      <c r="L3608">
        <v>39.748394418500567</v>
      </c>
      <c r="M3608">
        <v>290203.02764949395</v>
      </c>
    </row>
    <row r="3609" spans="2:13" x14ac:dyDescent="0.25">
      <c r="B3609" s="13">
        <v>42858</v>
      </c>
      <c r="C3609">
        <v>3590</v>
      </c>
      <c r="D3609" s="19">
        <f t="shared" si="168"/>
        <v>290203.02764960076</v>
      </c>
      <c r="E3609" s="19">
        <f t="shared" si="169"/>
        <v>39.753839404054901</v>
      </c>
      <c r="F3609" s="19">
        <f t="shared" si="170"/>
        <v>290242.78148900479</v>
      </c>
      <c r="I3609" s="13">
        <v>42858</v>
      </c>
      <c r="J3609">
        <v>3590</v>
      </c>
      <c r="K3609">
        <v>290203.02764949389</v>
      </c>
      <c r="L3609">
        <v>39.753839404037329</v>
      </c>
      <c r="M3609">
        <v>290242.78148889792</v>
      </c>
    </row>
    <row r="3610" spans="2:13" x14ac:dyDescent="0.25">
      <c r="B3610" s="13">
        <v>42859</v>
      </c>
      <c r="C3610">
        <v>3591</v>
      </c>
      <c r="D3610" s="19">
        <f t="shared" si="168"/>
        <v>290242.78148900479</v>
      </c>
      <c r="E3610" s="19">
        <f t="shared" si="169"/>
        <v>39.759285135480113</v>
      </c>
      <c r="F3610" s="19">
        <f t="shared" si="170"/>
        <v>290282.54077414027</v>
      </c>
      <c r="I3610" s="13">
        <v>42859</v>
      </c>
      <c r="J3610">
        <v>3591</v>
      </c>
      <c r="K3610">
        <v>290242.78148889792</v>
      </c>
      <c r="L3610">
        <v>39.759285135462548</v>
      </c>
      <c r="M3610">
        <v>290282.5407740334</v>
      </c>
    </row>
    <row r="3611" spans="2:13" x14ac:dyDescent="0.25">
      <c r="B3611" s="13">
        <v>42860</v>
      </c>
      <c r="C3611">
        <v>3592</v>
      </c>
      <c r="D3611" s="19">
        <f t="shared" si="168"/>
        <v>290282.54077414027</v>
      </c>
      <c r="E3611" s="19">
        <f t="shared" si="169"/>
        <v>39.764731612895936</v>
      </c>
      <c r="F3611" s="19">
        <f t="shared" si="170"/>
        <v>290322.30550575315</v>
      </c>
      <c r="I3611" s="13">
        <v>42860</v>
      </c>
      <c r="J3611">
        <v>3592</v>
      </c>
      <c r="K3611">
        <v>290282.54077403335</v>
      </c>
      <c r="L3611">
        <v>39.764731612878357</v>
      </c>
      <c r="M3611">
        <v>290322.30550564622</v>
      </c>
    </row>
    <row r="3612" spans="2:13" x14ac:dyDescent="0.25">
      <c r="B3612" s="13">
        <v>42861</v>
      </c>
      <c r="C3612">
        <v>3593</v>
      </c>
      <c r="D3612" s="19">
        <f t="shared" si="168"/>
        <v>290322.30550575315</v>
      </c>
      <c r="E3612" s="19">
        <f t="shared" si="169"/>
        <v>39.770178836404547</v>
      </c>
      <c r="F3612" s="19">
        <f t="shared" si="170"/>
        <v>290362.07568458957</v>
      </c>
      <c r="I3612" s="13">
        <v>42861</v>
      </c>
      <c r="J3612">
        <v>3593</v>
      </c>
      <c r="K3612">
        <v>290322.30550564622</v>
      </c>
      <c r="L3612">
        <v>39.770178836386961</v>
      </c>
      <c r="M3612">
        <v>290362.07568448258</v>
      </c>
    </row>
    <row r="3613" spans="2:13" x14ac:dyDescent="0.25">
      <c r="B3613" s="13">
        <v>42862</v>
      </c>
      <c r="C3613">
        <v>3594</v>
      </c>
      <c r="D3613" s="19">
        <f t="shared" si="168"/>
        <v>290362.07568458957</v>
      </c>
      <c r="E3613" s="19">
        <f t="shared" si="169"/>
        <v>39.775626806108164</v>
      </c>
      <c r="F3613" s="19">
        <f t="shared" si="170"/>
        <v>290401.8513113957</v>
      </c>
      <c r="I3613" s="13">
        <v>42862</v>
      </c>
      <c r="J3613">
        <v>3594</v>
      </c>
      <c r="K3613">
        <v>290362.07568448258</v>
      </c>
      <c r="L3613">
        <v>39.775626806090578</v>
      </c>
      <c r="M3613">
        <v>290401.85131128866</v>
      </c>
    </row>
    <row r="3614" spans="2:13" x14ac:dyDescent="0.25">
      <c r="B3614" s="13">
        <v>42863</v>
      </c>
      <c r="C3614">
        <v>3595</v>
      </c>
      <c r="D3614" s="19">
        <f t="shared" si="168"/>
        <v>290401.8513113957</v>
      </c>
      <c r="E3614" s="19">
        <f t="shared" si="169"/>
        <v>39.781075522109006</v>
      </c>
      <c r="F3614" s="19">
        <f t="shared" si="170"/>
        <v>290441.63238691783</v>
      </c>
      <c r="I3614" s="13">
        <v>42863</v>
      </c>
      <c r="J3614">
        <v>3595</v>
      </c>
      <c r="K3614">
        <v>290401.85131128866</v>
      </c>
      <c r="L3614">
        <v>39.781075522091406</v>
      </c>
      <c r="M3614">
        <v>290441.63238681073</v>
      </c>
    </row>
    <row r="3615" spans="2:13" x14ac:dyDescent="0.25">
      <c r="B3615" s="13">
        <v>42864</v>
      </c>
      <c r="C3615">
        <v>3596</v>
      </c>
      <c r="D3615" s="19">
        <f t="shared" si="168"/>
        <v>290441.63238691783</v>
      </c>
      <c r="E3615" s="19">
        <f t="shared" si="169"/>
        <v>39.786524984509299</v>
      </c>
      <c r="F3615" s="19">
        <f t="shared" si="170"/>
        <v>290481.41891190235</v>
      </c>
      <c r="I3615" s="13">
        <v>42864</v>
      </c>
      <c r="J3615">
        <v>3596</v>
      </c>
      <c r="K3615">
        <v>290441.63238681073</v>
      </c>
      <c r="L3615">
        <v>39.786524984491692</v>
      </c>
      <c r="M3615">
        <v>290481.41891179525</v>
      </c>
    </row>
    <row r="3616" spans="2:13" x14ac:dyDescent="0.25">
      <c r="B3616" s="13">
        <v>42865</v>
      </c>
      <c r="C3616">
        <v>3597</v>
      </c>
      <c r="D3616" s="19">
        <f t="shared" si="168"/>
        <v>290481.41891190235</v>
      </c>
      <c r="E3616" s="19">
        <f t="shared" si="169"/>
        <v>39.791975193411282</v>
      </c>
      <c r="F3616" s="19">
        <f t="shared" si="170"/>
        <v>290521.21088709577</v>
      </c>
      <c r="I3616" s="13">
        <v>42865</v>
      </c>
      <c r="J3616">
        <v>3597</v>
      </c>
      <c r="K3616">
        <v>290481.41891179513</v>
      </c>
      <c r="L3616">
        <v>39.791975193393661</v>
      </c>
      <c r="M3616">
        <v>290521.2108869885</v>
      </c>
    </row>
    <row r="3617" spans="2:13" x14ac:dyDescent="0.25">
      <c r="B3617" s="13">
        <v>42866</v>
      </c>
      <c r="C3617">
        <v>3598</v>
      </c>
      <c r="D3617" s="19">
        <f t="shared" si="168"/>
        <v>290521.21088709577</v>
      </c>
      <c r="E3617" s="19">
        <f t="shared" si="169"/>
        <v>39.797426148917232</v>
      </c>
      <c r="F3617" s="19">
        <f t="shared" si="170"/>
        <v>290561.00831324467</v>
      </c>
      <c r="I3617" s="13">
        <v>42866</v>
      </c>
      <c r="J3617">
        <v>3598</v>
      </c>
      <c r="K3617">
        <v>290521.2108869885</v>
      </c>
      <c r="L3617">
        <v>39.797426148899611</v>
      </c>
      <c r="M3617">
        <v>290561.0083131374</v>
      </c>
    </row>
    <row r="3618" spans="2:13" x14ac:dyDescent="0.25">
      <c r="B3618" s="13">
        <v>42867</v>
      </c>
      <c r="C3618">
        <v>3599</v>
      </c>
      <c r="D3618" s="19">
        <f t="shared" si="168"/>
        <v>290561.00831324467</v>
      </c>
      <c r="E3618" s="19">
        <f t="shared" si="169"/>
        <v>39.802877851129409</v>
      </c>
      <c r="F3618" s="19">
        <f t="shared" si="170"/>
        <v>290600.8111910958</v>
      </c>
      <c r="I3618" s="13">
        <v>42867</v>
      </c>
      <c r="J3618">
        <v>3599</v>
      </c>
      <c r="K3618">
        <v>290561.0083131374</v>
      </c>
      <c r="L3618">
        <v>39.802877851111788</v>
      </c>
      <c r="M3618">
        <v>290600.81119098852</v>
      </c>
    </row>
    <row r="3619" spans="2:13" x14ac:dyDescent="0.25">
      <c r="B3619" s="13">
        <v>42868</v>
      </c>
      <c r="C3619">
        <v>3600</v>
      </c>
      <c r="D3619" s="19">
        <f t="shared" si="168"/>
        <v>290600.8111910958</v>
      </c>
      <c r="E3619" s="19">
        <f t="shared" si="169"/>
        <v>39.808330300150111</v>
      </c>
      <c r="F3619" s="19">
        <f t="shared" si="170"/>
        <v>290640.61952139594</v>
      </c>
      <c r="I3619" s="13">
        <v>42868</v>
      </c>
      <c r="J3619">
        <v>3600</v>
      </c>
      <c r="K3619">
        <v>290600.81119098852</v>
      </c>
      <c r="L3619">
        <v>39.808330300132482</v>
      </c>
      <c r="M3619">
        <v>290640.61952128867</v>
      </c>
    </row>
    <row r="3620" spans="2:13" x14ac:dyDescent="0.25">
      <c r="B3620" s="13">
        <v>42869</v>
      </c>
      <c r="C3620">
        <v>3601</v>
      </c>
      <c r="D3620" s="19">
        <f t="shared" si="168"/>
        <v>290640.61952139594</v>
      </c>
      <c r="E3620" s="19">
        <f t="shared" si="169"/>
        <v>39.813783496081641</v>
      </c>
      <c r="F3620" s="19">
        <f t="shared" si="170"/>
        <v>290680.43330489204</v>
      </c>
      <c r="I3620" s="13">
        <v>42869</v>
      </c>
      <c r="J3620">
        <v>3601</v>
      </c>
      <c r="K3620">
        <v>290640.61952128861</v>
      </c>
      <c r="L3620">
        <v>39.813783496064005</v>
      </c>
      <c r="M3620">
        <v>290680.43330478464</v>
      </c>
    </row>
    <row r="3621" spans="2:13" x14ac:dyDescent="0.25">
      <c r="B3621" s="13">
        <v>42870</v>
      </c>
      <c r="C3621">
        <v>3602</v>
      </c>
      <c r="D3621" s="19">
        <f t="shared" si="168"/>
        <v>290680.43330489204</v>
      </c>
      <c r="E3621" s="19">
        <f t="shared" si="169"/>
        <v>39.81923743902631</v>
      </c>
      <c r="F3621" s="19">
        <f t="shared" si="170"/>
        <v>290720.25254233106</v>
      </c>
      <c r="I3621" s="13">
        <v>42870</v>
      </c>
      <c r="J3621">
        <v>3602</v>
      </c>
      <c r="K3621">
        <v>290680.43330478459</v>
      </c>
      <c r="L3621">
        <v>39.819237439008667</v>
      </c>
      <c r="M3621">
        <v>290720.25254222361</v>
      </c>
    </row>
    <row r="3622" spans="2:13" x14ac:dyDescent="0.25">
      <c r="B3622" s="13">
        <v>42871</v>
      </c>
      <c r="C3622">
        <v>3603</v>
      </c>
      <c r="D3622" s="19">
        <f t="shared" si="168"/>
        <v>290720.25254233106</v>
      </c>
      <c r="E3622" s="19">
        <f t="shared" si="169"/>
        <v>39.824692129086451</v>
      </c>
      <c r="F3622" s="19">
        <f t="shared" si="170"/>
        <v>290760.07723446016</v>
      </c>
      <c r="I3622" s="13">
        <v>42871</v>
      </c>
      <c r="J3622">
        <v>3603</v>
      </c>
      <c r="K3622">
        <v>290720.25254222366</v>
      </c>
      <c r="L3622">
        <v>39.824692129068801</v>
      </c>
      <c r="M3622">
        <v>290760.07723435271</v>
      </c>
    </row>
    <row r="3623" spans="2:13" x14ac:dyDescent="0.25">
      <c r="B3623" s="13">
        <v>42872</v>
      </c>
      <c r="C3623">
        <v>3604</v>
      </c>
      <c r="D3623" s="19">
        <f t="shared" si="168"/>
        <v>290760.07723446016</v>
      </c>
      <c r="E3623" s="19">
        <f t="shared" si="169"/>
        <v>39.83014756636441</v>
      </c>
      <c r="F3623" s="19">
        <f t="shared" si="170"/>
        <v>290799.90738202655</v>
      </c>
      <c r="I3623" s="13">
        <v>42872</v>
      </c>
      <c r="J3623">
        <v>3604</v>
      </c>
      <c r="K3623">
        <v>290760.07723435271</v>
      </c>
      <c r="L3623">
        <v>39.830147566346746</v>
      </c>
      <c r="M3623">
        <v>290799.90738191904</v>
      </c>
    </row>
    <row r="3624" spans="2:13" x14ac:dyDescent="0.25">
      <c r="B3624" s="13">
        <v>42873</v>
      </c>
      <c r="C3624">
        <v>3605</v>
      </c>
      <c r="D3624" s="19">
        <f t="shared" si="168"/>
        <v>290799.90738202655</v>
      </c>
      <c r="E3624" s="19">
        <f t="shared" si="169"/>
        <v>39.835603750962548</v>
      </c>
      <c r="F3624" s="19">
        <f t="shared" si="170"/>
        <v>290839.7429857775</v>
      </c>
      <c r="I3624" s="13">
        <v>42873</v>
      </c>
      <c r="J3624">
        <v>3605</v>
      </c>
      <c r="K3624">
        <v>290799.90738191898</v>
      </c>
      <c r="L3624">
        <v>39.835603750944877</v>
      </c>
      <c r="M3624">
        <v>290839.74298566993</v>
      </c>
    </row>
    <row r="3625" spans="2:13" x14ac:dyDescent="0.25">
      <c r="B3625" s="13">
        <v>42874</v>
      </c>
      <c r="C3625">
        <v>3606</v>
      </c>
      <c r="D3625" s="19">
        <f t="shared" si="168"/>
        <v>290839.7429857775</v>
      </c>
      <c r="E3625" s="19">
        <f t="shared" si="169"/>
        <v>39.841060682983226</v>
      </c>
      <c r="F3625" s="19">
        <f t="shared" si="170"/>
        <v>290879.58404646046</v>
      </c>
      <c r="I3625" s="13">
        <v>42874</v>
      </c>
      <c r="J3625">
        <v>3606</v>
      </c>
      <c r="K3625">
        <v>290839.74298566993</v>
      </c>
      <c r="L3625">
        <v>39.841060682965548</v>
      </c>
      <c r="M3625">
        <v>290879.58404635289</v>
      </c>
    </row>
    <row r="3626" spans="2:13" x14ac:dyDescent="0.25">
      <c r="B3626" s="13">
        <v>42875</v>
      </c>
      <c r="C3626">
        <v>3607</v>
      </c>
      <c r="D3626" s="19">
        <f t="shared" si="168"/>
        <v>290879.58404646046</v>
      </c>
      <c r="E3626" s="19">
        <f t="shared" si="169"/>
        <v>39.846518362528833</v>
      </c>
      <c r="F3626" s="19">
        <f t="shared" si="170"/>
        <v>290919.43056482298</v>
      </c>
      <c r="I3626" s="13">
        <v>42875</v>
      </c>
      <c r="J3626">
        <v>3607</v>
      </c>
      <c r="K3626">
        <v>290879.58404635289</v>
      </c>
      <c r="L3626">
        <v>39.846518362511155</v>
      </c>
      <c r="M3626">
        <v>290919.43056471541</v>
      </c>
    </row>
    <row r="3627" spans="2:13" x14ac:dyDescent="0.25">
      <c r="B3627" s="13">
        <v>42876</v>
      </c>
      <c r="C3627">
        <v>3608</v>
      </c>
      <c r="D3627" s="19">
        <f t="shared" si="168"/>
        <v>290919.43056482298</v>
      </c>
      <c r="E3627" s="19">
        <f t="shared" si="169"/>
        <v>39.85197678970178</v>
      </c>
      <c r="F3627" s="19">
        <f t="shared" si="170"/>
        <v>290959.28254161269</v>
      </c>
      <c r="I3627" s="13">
        <v>42876</v>
      </c>
      <c r="J3627">
        <v>3608</v>
      </c>
      <c r="K3627">
        <v>290919.43056471535</v>
      </c>
      <c r="L3627">
        <v>39.851976789684095</v>
      </c>
      <c r="M3627">
        <v>290959.28254150506</v>
      </c>
    </row>
    <row r="3628" spans="2:13" x14ac:dyDescent="0.25">
      <c r="B3628" s="13">
        <v>42877</v>
      </c>
      <c r="C3628">
        <v>3609</v>
      </c>
      <c r="D3628" s="19">
        <f t="shared" si="168"/>
        <v>290959.28254161269</v>
      </c>
      <c r="E3628" s="19">
        <f t="shared" si="169"/>
        <v>39.857435964604484</v>
      </c>
      <c r="F3628" s="19">
        <f t="shared" si="170"/>
        <v>290999.13997757732</v>
      </c>
      <c r="I3628" s="13">
        <v>42877</v>
      </c>
      <c r="J3628">
        <v>3609</v>
      </c>
      <c r="K3628">
        <v>290959.282541505</v>
      </c>
      <c r="L3628">
        <v>39.857435964586791</v>
      </c>
      <c r="M3628">
        <v>290999.13997746957</v>
      </c>
    </row>
    <row r="3629" spans="2:13" x14ac:dyDescent="0.25">
      <c r="B3629" s="13">
        <v>42878</v>
      </c>
      <c r="C3629">
        <v>3610</v>
      </c>
      <c r="D3629" s="19">
        <f t="shared" si="168"/>
        <v>290999.13997757732</v>
      </c>
      <c r="E3629" s="19">
        <f t="shared" si="169"/>
        <v>39.862895887339363</v>
      </c>
      <c r="F3629" s="19">
        <f t="shared" si="170"/>
        <v>291039.00287346466</v>
      </c>
      <c r="I3629" s="13">
        <v>42878</v>
      </c>
      <c r="J3629">
        <v>3610</v>
      </c>
      <c r="K3629">
        <v>290999.13997746957</v>
      </c>
      <c r="L3629">
        <v>39.86289588732167</v>
      </c>
      <c r="M3629">
        <v>291039.00287335692</v>
      </c>
    </row>
    <row r="3630" spans="2:13" x14ac:dyDescent="0.25">
      <c r="B3630" s="13">
        <v>42879</v>
      </c>
      <c r="C3630">
        <v>3611</v>
      </c>
      <c r="D3630" s="19">
        <f t="shared" si="168"/>
        <v>291039.00287346466</v>
      </c>
      <c r="E3630" s="19">
        <f t="shared" si="169"/>
        <v>39.868356558008863</v>
      </c>
      <c r="F3630" s="19">
        <f t="shared" si="170"/>
        <v>291078.87123002269</v>
      </c>
      <c r="I3630" s="13">
        <v>42879</v>
      </c>
      <c r="J3630">
        <v>3611</v>
      </c>
      <c r="K3630">
        <v>291039.00287335686</v>
      </c>
      <c r="L3630">
        <v>39.868356557991156</v>
      </c>
      <c r="M3630">
        <v>291078.87122991483</v>
      </c>
    </row>
    <row r="3631" spans="2:13" x14ac:dyDescent="0.25">
      <c r="B3631" s="13">
        <v>42880</v>
      </c>
      <c r="C3631">
        <v>3612</v>
      </c>
      <c r="D3631" s="19">
        <f t="shared" si="168"/>
        <v>291078.87123002269</v>
      </c>
      <c r="E3631" s="19">
        <f t="shared" si="169"/>
        <v>39.873817976715443</v>
      </c>
      <c r="F3631" s="19">
        <f t="shared" si="170"/>
        <v>291118.74504799943</v>
      </c>
      <c r="I3631" s="13">
        <v>42880</v>
      </c>
      <c r="J3631">
        <v>3612</v>
      </c>
      <c r="K3631">
        <v>291078.87122991489</v>
      </c>
      <c r="L3631">
        <v>39.87381797669773</v>
      </c>
      <c r="M3631">
        <v>291118.74504789157</v>
      </c>
    </row>
    <row r="3632" spans="2:13" x14ac:dyDescent="0.25">
      <c r="B3632" s="13">
        <v>42881</v>
      </c>
      <c r="C3632">
        <v>3613</v>
      </c>
      <c r="D3632" s="19">
        <f t="shared" si="168"/>
        <v>291118.74504799943</v>
      </c>
      <c r="E3632" s="19">
        <f t="shared" si="169"/>
        <v>39.879280143561573</v>
      </c>
      <c r="F3632" s="19">
        <f t="shared" si="170"/>
        <v>291158.62432814296</v>
      </c>
      <c r="I3632" s="13">
        <v>42881</v>
      </c>
      <c r="J3632">
        <v>3613</v>
      </c>
      <c r="K3632">
        <v>291118.7450478914</v>
      </c>
      <c r="L3632">
        <v>39.879280143543852</v>
      </c>
      <c r="M3632">
        <v>291158.62432803493</v>
      </c>
    </row>
    <row r="3633" spans="2:13" x14ac:dyDescent="0.25">
      <c r="B3633" s="13">
        <v>42882</v>
      </c>
      <c r="C3633">
        <v>3614</v>
      </c>
      <c r="D3633" s="19">
        <f t="shared" si="168"/>
        <v>291158.62432814296</v>
      </c>
      <c r="E3633" s="19">
        <f t="shared" si="169"/>
        <v>39.884743058649725</v>
      </c>
      <c r="F3633" s="19">
        <f t="shared" si="170"/>
        <v>291198.50907120161</v>
      </c>
      <c r="I3633" s="13">
        <v>42882</v>
      </c>
      <c r="J3633">
        <v>3614</v>
      </c>
      <c r="K3633">
        <v>291158.62432803505</v>
      </c>
      <c r="L3633">
        <v>39.88474305863199</v>
      </c>
      <c r="M3633">
        <v>291198.50907109369</v>
      </c>
    </row>
    <row r="3634" spans="2:13" x14ac:dyDescent="0.25">
      <c r="B3634" s="13">
        <v>42883</v>
      </c>
      <c r="C3634">
        <v>3615</v>
      </c>
      <c r="D3634" s="19">
        <f t="shared" si="168"/>
        <v>291198.50907120161</v>
      </c>
      <c r="E3634" s="19">
        <f t="shared" si="169"/>
        <v>39.890206722082418</v>
      </c>
      <c r="F3634" s="19">
        <f t="shared" si="170"/>
        <v>291238.39927792369</v>
      </c>
      <c r="I3634" s="13">
        <v>42883</v>
      </c>
      <c r="J3634">
        <v>3615</v>
      </c>
      <c r="K3634">
        <v>291198.50907109363</v>
      </c>
      <c r="L3634">
        <v>39.890206722064683</v>
      </c>
      <c r="M3634">
        <v>291238.39927781571</v>
      </c>
    </row>
    <row r="3635" spans="2:13" x14ac:dyDescent="0.25">
      <c r="B3635" s="13">
        <v>42884</v>
      </c>
      <c r="C3635">
        <v>3616</v>
      </c>
      <c r="D3635" s="19">
        <f t="shared" si="168"/>
        <v>291238.39927792369</v>
      </c>
      <c r="E3635" s="19">
        <f t="shared" si="169"/>
        <v>39.895671133962153</v>
      </c>
      <c r="F3635" s="19">
        <f t="shared" si="170"/>
        <v>291278.29494905763</v>
      </c>
      <c r="I3635" s="13">
        <v>42884</v>
      </c>
      <c r="J3635">
        <v>3616</v>
      </c>
      <c r="K3635">
        <v>291238.39927781565</v>
      </c>
      <c r="L3635">
        <v>39.895671133944411</v>
      </c>
      <c r="M3635">
        <v>291278.29494894959</v>
      </c>
    </row>
    <row r="3636" spans="2:13" x14ac:dyDescent="0.25">
      <c r="B3636" s="13">
        <v>42885</v>
      </c>
      <c r="C3636">
        <v>3617</v>
      </c>
      <c r="D3636" s="19">
        <f t="shared" si="168"/>
        <v>291278.29494905763</v>
      </c>
      <c r="E3636" s="19">
        <f t="shared" si="169"/>
        <v>39.901136294391463</v>
      </c>
      <c r="F3636" s="19">
        <f t="shared" si="170"/>
        <v>291318.19608535204</v>
      </c>
      <c r="I3636" s="13">
        <v>42885</v>
      </c>
      <c r="J3636">
        <v>3617</v>
      </c>
      <c r="K3636">
        <v>291278.29494894954</v>
      </c>
      <c r="L3636">
        <v>39.901136294373721</v>
      </c>
      <c r="M3636">
        <v>291318.19608524389</v>
      </c>
    </row>
    <row r="3637" spans="2:13" x14ac:dyDescent="0.25">
      <c r="B3637" s="13">
        <v>42886</v>
      </c>
      <c r="C3637">
        <v>3618</v>
      </c>
      <c r="D3637" s="19">
        <f t="shared" si="168"/>
        <v>291318.19608535204</v>
      </c>
      <c r="E3637" s="19">
        <f t="shared" si="169"/>
        <v>39.906602203472886</v>
      </c>
      <c r="F3637" s="19">
        <f t="shared" si="170"/>
        <v>291358.10268755554</v>
      </c>
      <c r="I3637" s="13">
        <v>42886</v>
      </c>
      <c r="J3637">
        <v>3618</v>
      </c>
      <c r="K3637">
        <v>291318.19608524378</v>
      </c>
      <c r="L3637">
        <v>39.906602203455137</v>
      </c>
      <c r="M3637">
        <v>291358.10268744722</v>
      </c>
    </row>
    <row r="3638" spans="2:13" x14ac:dyDescent="0.25">
      <c r="B3638" s="13">
        <v>42887</v>
      </c>
      <c r="C3638">
        <v>3619</v>
      </c>
      <c r="D3638" s="19">
        <f t="shared" si="168"/>
        <v>291358.10268755554</v>
      </c>
      <c r="E3638" s="19">
        <f t="shared" si="169"/>
        <v>39.912068861308981</v>
      </c>
      <c r="F3638" s="19">
        <f t="shared" si="170"/>
        <v>291398.01475641684</v>
      </c>
      <c r="I3638" s="13">
        <v>42887</v>
      </c>
      <c r="J3638">
        <v>3619</v>
      </c>
      <c r="K3638">
        <v>291358.10268744727</v>
      </c>
      <c r="L3638">
        <v>39.912068861291225</v>
      </c>
      <c r="M3638">
        <v>291398.01475630858</v>
      </c>
    </row>
    <row r="3639" spans="2:13" x14ac:dyDescent="0.25">
      <c r="B3639" s="13">
        <v>42888</v>
      </c>
      <c r="C3639">
        <v>3620</v>
      </c>
      <c r="D3639" s="19">
        <f t="shared" si="168"/>
        <v>291398.01475641684</v>
      </c>
      <c r="E3639" s="19">
        <f t="shared" si="169"/>
        <v>39.917536268002316</v>
      </c>
      <c r="F3639" s="19">
        <f t="shared" si="170"/>
        <v>291437.93229268485</v>
      </c>
      <c r="I3639" s="13">
        <v>42888</v>
      </c>
      <c r="J3639">
        <v>3620</v>
      </c>
      <c r="K3639">
        <v>291398.01475630858</v>
      </c>
      <c r="L3639">
        <v>39.917536267984538</v>
      </c>
      <c r="M3639">
        <v>291437.93229257659</v>
      </c>
    </row>
    <row r="3640" spans="2:13" x14ac:dyDescent="0.25">
      <c r="B3640" s="13">
        <v>42889</v>
      </c>
      <c r="C3640">
        <v>3621</v>
      </c>
      <c r="D3640" s="19">
        <f t="shared" si="168"/>
        <v>291437.93229268485</v>
      </c>
      <c r="E3640" s="19">
        <f t="shared" si="169"/>
        <v>39.923004423655463</v>
      </c>
      <c r="F3640" s="19">
        <f t="shared" si="170"/>
        <v>291477.85529710853</v>
      </c>
      <c r="I3640" s="13">
        <v>42889</v>
      </c>
      <c r="J3640">
        <v>3621</v>
      </c>
      <c r="K3640">
        <v>291437.93229257659</v>
      </c>
      <c r="L3640">
        <v>39.923004423637693</v>
      </c>
      <c r="M3640">
        <v>291477.85529700021</v>
      </c>
    </row>
    <row r="3641" spans="2:13" x14ac:dyDescent="0.25">
      <c r="B3641" s="13">
        <v>42890</v>
      </c>
      <c r="C3641">
        <v>3622</v>
      </c>
      <c r="D3641" s="19">
        <f t="shared" si="168"/>
        <v>291477.85529710853</v>
      </c>
      <c r="E3641" s="19">
        <f t="shared" si="169"/>
        <v>39.928473328371034</v>
      </c>
      <c r="F3641" s="19">
        <f t="shared" si="170"/>
        <v>291517.78377043689</v>
      </c>
      <c r="I3641" s="13">
        <v>42890</v>
      </c>
      <c r="J3641">
        <v>3622</v>
      </c>
      <c r="K3641">
        <v>291477.85529700015</v>
      </c>
      <c r="L3641">
        <v>39.928473328353256</v>
      </c>
      <c r="M3641">
        <v>291517.7837703285</v>
      </c>
    </row>
    <row r="3642" spans="2:13" x14ac:dyDescent="0.25">
      <c r="B3642" s="13">
        <v>42891</v>
      </c>
      <c r="C3642">
        <v>3623</v>
      </c>
      <c r="D3642" s="19">
        <f t="shared" si="168"/>
        <v>291517.78377043689</v>
      </c>
      <c r="E3642" s="19">
        <f t="shared" si="169"/>
        <v>39.933942982251637</v>
      </c>
      <c r="F3642" s="19">
        <f t="shared" si="170"/>
        <v>291557.71771341912</v>
      </c>
      <c r="I3642" s="13">
        <v>42891</v>
      </c>
      <c r="J3642">
        <v>3623</v>
      </c>
      <c r="K3642">
        <v>291517.78377032845</v>
      </c>
      <c r="L3642">
        <v>39.933942982233845</v>
      </c>
      <c r="M3642">
        <v>291557.71771331067</v>
      </c>
    </row>
    <row r="3643" spans="2:13" x14ac:dyDescent="0.25">
      <c r="B3643" s="13">
        <v>42892</v>
      </c>
      <c r="C3643">
        <v>3624</v>
      </c>
      <c r="D3643" s="19">
        <f t="shared" si="168"/>
        <v>291557.71771341912</v>
      </c>
      <c r="E3643" s="19">
        <f t="shared" si="169"/>
        <v>39.939413385399881</v>
      </c>
      <c r="F3643" s="19">
        <f t="shared" si="170"/>
        <v>291597.65712680452</v>
      </c>
      <c r="I3643" s="13">
        <v>42892</v>
      </c>
      <c r="J3643">
        <v>3624</v>
      </c>
      <c r="K3643">
        <v>291557.71771331073</v>
      </c>
      <c r="L3643">
        <v>39.939413385382089</v>
      </c>
      <c r="M3643">
        <v>291597.65712669614</v>
      </c>
    </row>
    <row r="3644" spans="2:13" x14ac:dyDescent="0.25">
      <c r="B3644" s="13">
        <v>42893</v>
      </c>
      <c r="C3644">
        <v>3625</v>
      </c>
      <c r="D3644" s="19">
        <f t="shared" si="168"/>
        <v>291597.65712680452</v>
      </c>
      <c r="E3644" s="19">
        <f t="shared" si="169"/>
        <v>39.944884537918433</v>
      </c>
      <c r="F3644" s="19">
        <f t="shared" si="170"/>
        <v>291637.60201134242</v>
      </c>
      <c r="I3644" s="13">
        <v>42893</v>
      </c>
      <c r="J3644">
        <v>3625</v>
      </c>
      <c r="K3644">
        <v>291597.65712669602</v>
      </c>
      <c r="L3644">
        <v>39.944884537900641</v>
      </c>
      <c r="M3644">
        <v>291637.60201123392</v>
      </c>
    </row>
    <row r="3645" spans="2:13" x14ac:dyDescent="0.25">
      <c r="B3645" s="13">
        <v>42894</v>
      </c>
      <c r="C3645">
        <v>3626</v>
      </c>
      <c r="D3645" s="19">
        <f t="shared" si="168"/>
        <v>291637.60201134242</v>
      </c>
      <c r="E3645" s="19">
        <f t="shared" si="169"/>
        <v>39.950356439909925</v>
      </c>
      <c r="F3645" s="19">
        <f t="shared" si="170"/>
        <v>291677.55236778234</v>
      </c>
      <c r="I3645" s="13">
        <v>42894</v>
      </c>
      <c r="J3645">
        <v>3626</v>
      </c>
      <c r="K3645">
        <v>291637.60201123398</v>
      </c>
      <c r="L3645">
        <v>39.950356439892126</v>
      </c>
      <c r="M3645">
        <v>291677.5523676739</v>
      </c>
    </row>
    <row r="3646" spans="2:13" x14ac:dyDescent="0.25">
      <c r="B3646" s="13">
        <v>42895</v>
      </c>
      <c r="C3646">
        <v>3627</v>
      </c>
      <c r="D3646" s="19">
        <f t="shared" si="168"/>
        <v>291677.55236778234</v>
      </c>
      <c r="E3646" s="19">
        <f t="shared" si="169"/>
        <v>39.955829091477035</v>
      </c>
      <c r="F3646" s="19">
        <f t="shared" si="170"/>
        <v>291717.50819687382</v>
      </c>
      <c r="I3646" s="13">
        <v>42895</v>
      </c>
      <c r="J3646">
        <v>3627</v>
      </c>
      <c r="K3646">
        <v>291677.55236767378</v>
      </c>
      <c r="L3646">
        <v>39.955829091459222</v>
      </c>
      <c r="M3646">
        <v>291717.50819676527</v>
      </c>
    </row>
    <row r="3647" spans="2:13" x14ac:dyDescent="0.25">
      <c r="B3647" s="13">
        <v>42896</v>
      </c>
      <c r="C3647">
        <v>3628</v>
      </c>
      <c r="D3647" s="19">
        <f t="shared" si="168"/>
        <v>291717.50819687382</v>
      </c>
      <c r="E3647" s="19">
        <f t="shared" si="169"/>
        <v>39.961302492722446</v>
      </c>
      <c r="F3647" s="19">
        <f t="shared" si="170"/>
        <v>291757.46949936653</v>
      </c>
      <c r="I3647" s="13">
        <v>42896</v>
      </c>
      <c r="J3647">
        <v>3628</v>
      </c>
      <c r="K3647">
        <v>291717.50819676527</v>
      </c>
      <c r="L3647">
        <v>39.961302492704633</v>
      </c>
      <c r="M3647">
        <v>291757.46949925798</v>
      </c>
    </row>
    <row r="3648" spans="2:13" x14ac:dyDescent="0.25">
      <c r="B3648" s="13">
        <v>42897</v>
      </c>
      <c r="C3648">
        <v>3629</v>
      </c>
      <c r="D3648" s="19">
        <f t="shared" si="168"/>
        <v>291757.46949936653</v>
      </c>
      <c r="E3648" s="19">
        <f t="shared" si="169"/>
        <v>39.966776643748844</v>
      </c>
      <c r="F3648" s="19">
        <f t="shared" si="170"/>
        <v>291797.4362760103</v>
      </c>
      <c r="I3648" s="13">
        <v>42897</v>
      </c>
      <c r="J3648">
        <v>3629</v>
      </c>
      <c r="K3648">
        <v>291757.46949925786</v>
      </c>
      <c r="L3648">
        <v>39.966776643731023</v>
      </c>
      <c r="M3648">
        <v>291797.43627590156</v>
      </c>
    </row>
    <row r="3649" spans="2:13" x14ac:dyDescent="0.25">
      <c r="B3649" s="13">
        <v>42898</v>
      </c>
      <c r="C3649">
        <v>3630</v>
      </c>
      <c r="D3649" s="19">
        <f t="shared" si="168"/>
        <v>291797.4362760103</v>
      </c>
      <c r="E3649" s="19">
        <f t="shared" si="169"/>
        <v>39.972251544658953</v>
      </c>
      <c r="F3649" s="19">
        <f t="shared" si="170"/>
        <v>291837.40852755494</v>
      </c>
      <c r="I3649" s="13">
        <v>42898</v>
      </c>
      <c r="J3649">
        <v>3630</v>
      </c>
      <c r="K3649">
        <v>291797.43627590162</v>
      </c>
      <c r="L3649">
        <v>39.972251544641125</v>
      </c>
      <c r="M3649">
        <v>291837.40852744627</v>
      </c>
    </row>
    <row r="3650" spans="2:13" x14ac:dyDescent="0.25">
      <c r="B3650" s="13">
        <v>42899</v>
      </c>
      <c r="C3650">
        <v>3631</v>
      </c>
      <c r="D3650" s="19">
        <f t="shared" si="168"/>
        <v>291837.40852755494</v>
      </c>
      <c r="E3650" s="19">
        <f t="shared" si="169"/>
        <v>39.977727195555474</v>
      </c>
      <c r="F3650" s="19">
        <f t="shared" si="170"/>
        <v>291877.38625475048</v>
      </c>
      <c r="I3650" s="13">
        <v>42899</v>
      </c>
      <c r="J3650">
        <v>3631</v>
      </c>
      <c r="K3650">
        <v>291837.40852744621</v>
      </c>
      <c r="L3650">
        <v>39.977727195537639</v>
      </c>
      <c r="M3650">
        <v>291877.38625464175</v>
      </c>
    </row>
    <row r="3651" spans="2:13" x14ac:dyDescent="0.25">
      <c r="B3651" s="13">
        <v>42900</v>
      </c>
      <c r="C3651">
        <v>3632</v>
      </c>
      <c r="D3651" s="19">
        <f t="shared" si="168"/>
        <v>291877.38625475048</v>
      </c>
      <c r="E3651" s="19">
        <f t="shared" si="169"/>
        <v>39.983203596541166</v>
      </c>
      <c r="F3651" s="19">
        <f t="shared" si="170"/>
        <v>291917.36945834704</v>
      </c>
      <c r="I3651" s="13">
        <v>42900</v>
      </c>
      <c r="J3651">
        <v>3632</v>
      </c>
      <c r="K3651">
        <v>291877.38625464175</v>
      </c>
      <c r="L3651">
        <v>39.983203596523332</v>
      </c>
      <c r="M3651">
        <v>291917.3694582383</v>
      </c>
    </row>
    <row r="3652" spans="2:13" x14ac:dyDescent="0.25">
      <c r="B3652" s="13">
        <v>42901</v>
      </c>
      <c r="C3652">
        <v>3633</v>
      </c>
      <c r="D3652" s="19">
        <f t="shared" si="168"/>
        <v>291917.36945834704</v>
      </c>
      <c r="E3652" s="19">
        <f t="shared" si="169"/>
        <v>39.988680747718774</v>
      </c>
      <c r="F3652" s="19">
        <f t="shared" si="170"/>
        <v>291957.35813909478</v>
      </c>
      <c r="I3652" s="13">
        <v>42901</v>
      </c>
      <c r="J3652">
        <v>3633</v>
      </c>
      <c r="K3652">
        <v>291917.36945823819</v>
      </c>
      <c r="L3652">
        <v>39.988680747700933</v>
      </c>
      <c r="M3652">
        <v>291957.35813898587</v>
      </c>
    </row>
    <row r="3653" spans="2:13" x14ac:dyDescent="0.25">
      <c r="B3653" s="13">
        <v>42902</v>
      </c>
      <c r="C3653">
        <v>3634</v>
      </c>
      <c r="D3653" s="19">
        <f t="shared" si="168"/>
        <v>291957.35813909478</v>
      </c>
      <c r="E3653" s="19">
        <f t="shared" si="169"/>
        <v>39.994158649191071</v>
      </c>
      <c r="F3653" s="19">
        <f t="shared" si="170"/>
        <v>291997.35229774396</v>
      </c>
      <c r="I3653" s="13">
        <v>42902</v>
      </c>
      <c r="J3653">
        <v>3634</v>
      </c>
      <c r="K3653">
        <v>291957.35813898582</v>
      </c>
      <c r="L3653">
        <v>39.994158649173208</v>
      </c>
      <c r="M3653">
        <v>291997.35229763499</v>
      </c>
    </row>
    <row r="3654" spans="2:13" x14ac:dyDescent="0.25">
      <c r="B3654" s="13">
        <v>42903</v>
      </c>
      <c r="C3654">
        <v>3635</v>
      </c>
      <c r="D3654" s="19">
        <f t="shared" si="168"/>
        <v>291997.35229774396</v>
      </c>
      <c r="E3654" s="19">
        <f t="shared" si="169"/>
        <v>39.999637301060822</v>
      </c>
      <c r="F3654" s="19">
        <f t="shared" si="170"/>
        <v>292037.35193504504</v>
      </c>
      <c r="I3654" s="13">
        <v>42903</v>
      </c>
      <c r="J3654">
        <v>3635</v>
      </c>
      <c r="K3654">
        <v>291997.35229763505</v>
      </c>
      <c r="L3654">
        <v>39.999637301042966</v>
      </c>
      <c r="M3654">
        <v>292037.35193493607</v>
      </c>
    </row>
    <row r="3655" spans="2:13" x14ac:dyDescent="0.25">
      <c r="B3655" s="13">
        <v>42904</v>
      </c>
      <c r="C3655">
        <v>3636</v>
      </c>
      <c r="D3655" s="19">
        <f t="shared" si="168"/>
        <v>292037.35193504504</v>
      </c>
      <c r="E3655" s="19">
        <f t="shared" si="169"/>
        <v>40.005116703430829</v>
      </c>
      <c r="F3655" s="19">
        <f t="shared" si="170"/>
        <v>292077.35705174849</v>
      </c>
      <c r="I3655" s="13">
        <v>42904</v>
      </c>
      <c r="J3655">
        <v>3636</v>
      </c>
      <c r="K3655">
        <v>292037.35193493607</v>
      </c>
      <c r="L3655">
        <v>40.005116703412966</v>
      </c>
      <c r="M3655">
        <v>292077.35705163947</v>
      </c>
    </row>
    <row r="3656" spans="2:13" x14ac:dyDescent="0.25">
      <c r="B3656" s="13">
        <v>42905</v>
      </c>
      <c r="C3656">
        <v>3637</v>
      </c>
      <c r="D3656" s="19">
        <f t="shared" si="168"/>
        <v>292077.35705174849</v>
      </c>
      <c r="E3656" s="19">
        <f t="shared" si="169"/>
        <v>40.010596856403907</v>
      </c>
      <c r="F3656" s="19">
        <f t="shared" si="170"/>
        <v>292117.36764860491</v>
      </c>
      <c r="I3656" s="13">
        <v>42905</v>
      </c>
      <c r="J3656">
        <v>3637</v>
      </c>
      <c r="K3656">
        <v>292077.35705163941</v>
      </c>
      <c r="L3656">
        <v>40.01059685638603</v>
      </c>
      <c r="M3656">
        <v>292117.36764849577</v>
      </c>
    </row>
    <row r="3657" spans="2:13" x14ac:dyDescent="0.25">
      <c r="B3657" s="13">
        <v>42906</v>
      </c>
      <c r="C3657">
        <v>3638</v>
      </c>
      <c r="D3657" s="19">
        <f t="shared" si="168"/>
        <v>292117.36764860491</v>
      </c>
      <c r="E3657" s="19">
        <f t="shared" si="169"/>
        <v>40.016077760082872</v>
      </c>
      <c r="F3657" s="19">
        <f t="shared" si="170"/>
        <v>292157.38372636499</v>
      </c>
      <c r="I3657" s="13">
        <v>42906</v>
      </c>
      <c r="J3657">
        <v>3638</v>
      </c>
      <c r="K3657">
        <v>292117.36764849577</v>
      </c>
      <c r="L3657">
        <v>40.016077760064981</v>
      </c>
      <c r="M3657">
        <v>292157.38372625585</v>
      </c>
    </row>
    <row r="3658" spans="2:13" x14ac:dyDescent="0.25">
      <c r="B3658" s="13">
        <v>42907</v>
      </c>
      <c r="C3658">
        <v>3639</v>
      </c>
      <c r="D3658" s="19">
        <f t="shared" si="168"/>
        <v>292157.38372636499</v>
      </c>
      <c r="E3658" s="19">
        <f t="shared" si="169"/>
        <v>40.021559414570554</v>
      </c>
      <c r="F3658" s="19">
        <f t="shared" si="170"/>
        <v>292197.40528577956</v>
      </c>
      <c r="I3658" s="13">
        <v>42907</v>
      </c>
      <c r="J3658">
        <v>3639</v>
      </c>
      <c r="K3658">
        <v>292157.38372625579</v>
      </c>
      <c r="L3658">
        <v>40.021559414552662</v>
      </c>
      <c r="M3658">
        <v>292197.40528567036</v>
      </c>
    </row>
    <row r="3659" spans="2:13" x14ac:dyDescent="0.25">
      <c r="B3659" s="13">
        <v>42908</v>
      </c>
      <c r="C3659">
        <v>3640</v>
      </c>
      <c r="D3659" s="19">
        <f t="shared" si="168"/>
        <v>292197.40528577956</v>
      </c>
      <c r="E3659" s="19">
        <f t="shared" si="169"/>
        <v>40.02704181996981</v>
      </c>
      <c r="F3659" s="19">
        <f t="shared" si="170"/>
        <v>292237.43232759956</v>
      </c>
      <c r="I3659" s="13">
        <v>42908</v>
      </c>
      <c r="J3659">
        <v>3640</v>
      </c>
      <c r="K3659">
        <v>292197.40528567042</v>
      </c>
      <c r="L3659">
        <v>40.027041819951904</v>
      </c>
      <c r="M3659">
        <v>292237.43232749036</v>
      </c>
    </row>
    <row r="3660" spans="2:13" x14ac:dyDescent="0.25">
      <c r="B3660" s="13">
        <v>42909</v>
      </c>
      <c r="C3660">
        <v>3641</v>
      </c>
      <c r="D3660" s="19">
        <f t="shared" si="168"/>
        <v>292237.43232759956</v>
      </c>
      <c r="E3660" s="19">
        <f t="shared" si="169"/>
        <v>40.032524976383506</v>
      </c>
      <c r="F3660" s="19">
        <f t="shared" si="170"/>
        <v>292277.46485257591</v>
      </c>
      <c r="I3660" s="13">
        <v>42909</v>
      </c>
      <c r="J3660">
        <v>3641</v>
      </c>
      <c r="K3660">
        <v>292237.43232749024</v>
      </c>
      <c r="L3660">
        <v>40.0325249763656</v>
      </c>
      <c r="M3660">
        <v>292277.4648524666</v>
      </c>
    </row>
    <row r="3661" spans="2:13" x14ac:dyDescent="0.25">
      <c r="B3661" s="13">
        <v>42910</v>
      </c>
      <c r="C3661">
        <v>3642</v>
      </c>
      <c r="D3661" s="19">
        <f t="shared" si="168"/>
        <v>292277.46485257591</v>
      </c>
      <c r="E3661" s="19">
        <f t="shared" si="169"/>
        <v>40.038008883914515</v>
      </c>
      <c r="F3661" s="19">
        <f t="shared" si="170"/>
        <v>292317.5028614598</v>
      </c>
      <c r="I3661" s="13">
        <v>42910</v>
      </c>
      <c r="J3661">
        <v>3642</v>
      </c>
      <c r="K3661">
        <v>292277.4648524666</v>
      </c>
      <c r="L3661">
        <v>40.038008883896602</v>
      </c>
      <c r="M3661">
        <v>292317.50286135048</v>
      </c>
    </row>
    <row r="3662" spans="2:13" x14ac:dyDescent="0.25">
      <c r="B3662" s="13">
        <v>42911</v>
      </c>
      <c r="C3662">
        <v>3643</v>
      </c>
      <c r="D3662" s="19">
        <f t="shared" si="168"/>
        <v>292317.5028614598</v>
      </c>
      <c r="E3662" s="19">
        <f t="shared" si="169"/>
        <v>40.043493542665729</v>
      </c>
      <c r="F3662" s="19">
        <f t="shared" si="170"/>
        <v>292357.54635500244</v>
      </c>
      <c r="I3662" s="13">
        <v>42911</v>
      </c>
      <c r="J3662">
        <v>3643</v>
      </c>
      <c r="K3662">
        <v>292317.50286135043</v>
      </c>
      <c r="L3662">
        <v>40.043493542647816</v>
      </c>
      <c r="M3662">
        <v>292357.54635489307</v>
      </c>
    </row>
    <row r="3663" spans="2:13" x14ac:dyDescent="0.25">
      <c r="B3663" s="13">
        <v>42912</v>
      </c>
      <c r="C3663">
        <v>3644</v>
      </c>
      <c r="D3663" s="19">
        <f t="shared" si="168"/>
        <v>292357.54635500244</v>
      </c>
      <c r="E3663" s="19">
        <f t="shared" si="169"/>
        <v>40.048978952740065</v>
      </c>
      <c r="F3663" s="19">
        <f t="shared" si="170"/>
        <v>292397.59533395519</v>
      </c>
      <c r="I3663" s="13">
        <v>42912</v>
      </c>
      <c r="J3663">
        <v>3644</v>
      </c>
      <c r="K3663">
        <v>292357.54635489319</v>
      </c>
      <c r="L3663">
        <v>40.048978952722152</v>
      </c>
      <c r="M3663">
        <v>292397.59533384594</v>
      </c>
    </row>
    <row r="3664" spans="2:13" x14ac:dyDescent="0.25">
      <c r="B3664" s="13">
        <v>42913</v>
      </c>
      <c r="C3664">
        <v>3645</v>
      </c>
      <c r="D3664" s="19">
        <f t="shared" si="168"/>
        <v>292397.59533395519</v>
      </c>
      <c r="E3664" s="19">
        <f t="shared" si="169"/>
        <v>40.054465114240443</v>
      </c>
      <c r="F3664" s="19">
        <f t="shared" si="170"/>
        <v>292437.64979906945</v>
      </c>
      <c r="I3664" s="13">
        <v>42913</v>
      </c>
      <c r="J3664">
        <v>3645</v>
      </c>
      <c r="K3664">
        <v>292397.59533384582</v>
      </c>
      <c r="L3664">
        <v>40.054465114222516</v>
      </c>
      <c r="M3664">
        <v>292437.64979896002</v>
      </c>
    </row>
    <row r="3665" spans="2:13" x14ac:dyDescent="0.25">
      <c r="B3665" s="13">
        <v>42914</v>
      </c>
      <c r="C3665">
        <v>3646</v>
      </c>
      <c r="D3665" s="19">
        <f t="shared" si="168"/>
        <v>292437.64979906945</v>
      </c>
      <c r="E3665" s="19">
        <f t="shared" si="169"/>
        <v>40.059952027269794</v>
      </c>
      <c r="F3665" s="19">
        <f t="shared" si="170"/>
        <v>292477.70975109673</v>
      </c>
      <c r="I3665" s="13">
        <v>42914</v>
      </c>
      <c r="J3665">
        <v>3646</v>
      </c>
      <c r="K3665">
        <v>292437.64979896002</v>
      </c>
      <c r="L3665">
        <v>40.05995202725186</v>
      </c>
      <c r="M3665">
        <v>292477.7097509873</v>
      </c>
    </row>
    <row r="3666" spans="2:13" x14ac:dyDescent="0.25">
      <c r="B3666" s="13">
        <v>42915</v>
      </c>
      <c r="C3666">
        <v>3647</v>
      </c>
      <c r="D3666" s="19">
        <f t="shared" si="168"/>
        <v>292477.70975109673</v>
      </c>
      <c r="E3666" s="19">
        <f t="shared" si="169"/>
        <v>40.065439691931061</v>
      </c>
      <c r="F3666" s="19">
        <f t="shared" si="170"/>
        <v>292517.77519078867</v>
      </c>
      <c r="I3666" s="13">
        <v>42915</v>
      </c>
      <c r="J3666">
        <v>3647</v>
      </c>
      <c r="K3666">
        <v>292477.7097509873</v>
      </c>
      <c r="L3666">
        <v>40.065439691913134</v>
      </c>
      <c r="M3666">
        <v>292517.77519067924</v>
      </c>
    </row>
    <row r="3667" spans="2:13" x14ac:dyDescent="0.25">
      <c r="B3667" s="13">
        <v>42916</v>
      </c>
      <c r="C3667">
        <v>3648</v>
      </c>
      <c r="D3667" s="19">
        <f t="shared" si="168"/>
        <v>292517.77519078867</v>
      </c>
      <c r="E3667" s="19">
        <f t="shared" si="169"/>
        <v>40.070928108327223</v>
      </c>
      <c r="F3667" s="19">
        <f t="shared" si="170"/>
        <v>292557.84611889703</v>
      </c>
      <c r="I3667" s="13">
        <v>42916</v>
      </c>
      <c r="J3667">
        <v>3648</v>
      </c>
      <c r="K3667">
        <v>292517.77519067912</v>
      </c>
      <c r="L3667">
        <v>40.070928108309282</v>
      </c>
      <c r="M3667">
        <v>292557.84611878742</v>
      </c>
    </row>
    <row r="3668" spans="2:13" x14ac:dyDescent="0.25">
      <c r="B3668" s="13">
        <v>42917</v>
      </c>
      <c r="C3668">
        <v>3649</v>
      </c>
      <c r="D3668" s="19">
        <f t="shared" si="168"/>
        <v>292557.84611889703</v>
      </c>
      <c r="E3668" s="19">
        <f t="shared" si="169"/>
        <v>40.076417276561244</v>
      </c>
      <c r="F3668" s="19">
        <f t="shared" si="170"/>
        <v>292597.9225361736</v>
      </c>
      <c r="I3668" s="13">
        <v>42917</v>
      </c>
      <c r="J3668">
        <v>3649</v>
      </c>
      <c r="K3668">
        <v>292557.84611878742</v>
      </c>
      <c r="L3668">
        <v>40.076417276543282</v>
      </c>
      <c r="M3668">
        <v>292597.92253606394</v>
      </c>
    </row>
    <row r="3669" spans="2:13" x14ac:dyDescent="0.25">
      <c r="B3669" s="13">
        <v>42918</v>
      </c>
      <c r="C3669">
        <v>3650</v>
      </c>
      <c r="D3669" s="19">
        <f t="shared" ref="D3669:D3732" si="171">F3668</f>
        <v>292597.9225361736</v>
      </c>
      <c r="E3669" s="19">
        <f t="shared" ref="E3669:E3732" si="172">D3669*_nPIR</f>
        <v>40.081907196736118</v>
      </c>
      <c r="F3669" s="19">
        <f t="shared" si="170"/>
        <v>292638.00444337033</v>
      </c>
      <c r="I3669" s="13">
        <v>42918</v>
      </c>
      <c r="J3669">
        <v>3650</v>
      </c>
      <c r="K3669">
        <v>292597.92253606388</v>
      </c>
      <c r="L3669">
        <v>40.081907196718149</v>
      </c>
      <c r="M3669">
        <v>292638.00444326061</v>
      </c>
    </row>
    <row r="3670" spans="2:13" x14ac:dyDescent="0.25">
      <c r="B3670" s="13">
        <v>42919</v>
      </c>
      <c r="C3670">
        <v>3651</v>
      </c>
      <c r="D3670" s="19">
        <f t="shared" si="171"/>
        <v>292638.00444337033</v>
      </c>
      <c r="E3670" s="19">
        <f t="shared" si="172"/>
        <v>40.087397868954845</v>
      </c>
      <c r="F3670" s="19">
        <f t="shared" ref="F3670:F3733" si="173">D3670+E3670</f>
        <v>292678.09184123931</v>
      </c>
      <c r="I3670" s="13">
        <v>42919</v>
      </c>
      <c r="J3670">
        <v>3651</v>
      </c>
      <c r="K3670">
        <v>292638.00444326061</v>
      </c>
      <c r="L3670">
        <v>40.087397868936876</v>
      </c>
      <c r="M3670">
        <v>292678.09184112953</v>
      </c>
    </row>
    <row r="3671" spans="2:13" x14ac:dyDescent="0.25">
      <c r="B3671" s="13">
        <v>42920</v>
      </c>
      <c r="C3671">
        <v>3652</v>
      </c>
      <c r="D3671" s="19">
        <f t="shared" si="171"/>
        <v>292678.09184123931</v>
      </c>
      <c r="E3671" s="19">
        <f t="shared" si="172"/>
        <v>40.092889293320461</v>
      </c>
      <c r="F3671" s="19">
        <f t="shared" si="173"/>
        <v>292718.18473053264</v>
      </c>
      <c r="I3671" s="13">
        <v>42920</v>
      </c>
      <c r="J3671">
        <v>3652</v>
      </c>
      <c r="K3671">
        <v>292678.09184112953</v>
      </c>
      <c r="L3671">
        <v>40.092889293302477</v>
      </c>
      <c r="M3671">
        <v>292718.18473042286</v>
      </c>
    </row>
    <row r="3672" spans="2:13" x14ac:dyDescent="0.25">
      <c r="B3672" s="13">
        <v>42921</v>
      </c>
      <c r="C3672">
        <v>3653</v>
      </c>
      <c r="D3672" s="19">
        <f t="shared" si="171"/>
        <v>292718.18473053264</v>
      </c>
      <c r="E3672" s="19">
        <f t="shared" si="172"/>
        <v>40.09838146993598</v>
      </c>
      <c r="F3672" s="19">
        <f t="shared" si="173"/>
        <v>292758.28311200259</v>
      </c>
      <c r="I3672" s="13">
        <v>42921</v>
      </c>
      <c r="J3672">
        <v>3653</v>
      </c>
      <c r="K3672">
        <v>292718.18473042274</v>
      </c>
      <c r="L3672">
        <v>40.098381469918003</v>
      </c>
      <c r="M3672">
        <v>292758.28311189264</v>
      </c>
    </row>
    <row r="3673" spans="2:13" x14ac:dyDescent="0.25">
      <c r="B3673" s="13">
        <v>42922</v>
      </c>
      <c r="C3673">
        <v>3654</v>
      </c>
      <c r="D3673" s="19">
        <f t="shared" si="171"/>
        <v>292758.28311200259</v>
      </c>
      <c r="E3673" s="19">
        <f t="shared" si="172"/>
        <v>40.103874398904473</v>
      </c>
      <c r="F3673" s="19">
        <f t="shared" si="173"/>
        <v>292798.38698640151</v>
      </c>
      <c r="I3673" s="13">
        <v>42922</v>
      </c>
      <c r="J3673">
        <v>3654</v>
      </c>
      <c r="K3673">
        <v>292758.28311189264</v>
      </c>
      <c r="L3673">
        <v>40.103874398886475</v>
      </c>
      <c r="M3673">
        <v>292798.3869862915</v>
      </c>
    </row>
    <row r="3674" spans="2:13" x14ac:dyDescent="0.25">
      <c r="B3674" s="13">
        <v>42923</v>
      </c>
      <c r="C3674">
        <v>3655</v>
      </c>
      <c r="D3674" s="19">
        <f t="shared" si="171"/>
        <v>292798.38698640151</v>
      </c>
      <c r="E3674" s="19">
        <f t="shared" si="172"/>
        <v>40.109368080328977</v>
      </c>
      <c r="F3674" s="19">
        <f t="shared" si="173"/>
        <v>292838.49635448185</v>
      </c>
      <c r="I3674" s="13">
        <v>42923</v>
      </c>
      <c r="J3674">
        <v>3655</v>
      </c>
      <c r="K3674">
        <v>292798.38698629144</v>
      </c>
      <c r="L3674">
        <v>40.109368080310972</v>
      </c>
      <c r="M3674">
        <v>292838.49635437177</v>
      </c>
    </row>
    <row r="3675" spans="2:13" x14ac:dyDescent="0.25">
      <c r="B3675" s="13">
        <v>42924</v>
      </c>
      <c r="C3675">
        <v>3656</v>
      </c>
      <c r="D3675" s="19">
        <f t="shared" si="171"/>
        <v>292838.49635448185</v>
      </c>
      <c r="E3675" s="19">
        <f t="shared" si="172"/>
        <v>40.114862514312584</v>
      </c>
      <c r="F3675" s="19">
        <f t="shared" si="173"/>
        <v>292878.61121699616</v>
      </c>
      <c r="I3675" s="13">
        <v>42924</v>
      </c>
      <c r="J3675">
        <v>3656</v>
      </c>
      <c r="K3675">
        <v>292838.49635437183</v>
      </c>
      <c r="L3675">
        <v>40.114862514294572</v>
      </c>
      <c r="M3675">
        <v>292878.61121688614</v>
      </c>
    </row>
    <row r="3676" spans="2:13" x14ac:dyDescent="0.25">
      <c r="B3676" s="13">
        <v>42925</v>
      </c>
      <c r="C3676">
        <v>3657</v>
      </c>
      <c r="D3676" s="19">
        <f t="shared" si="171"/>
        <v>292878.61121699616</v>
      </c>
      <c r="E3676" s="19">
        <f t="shared" si="172"/>
        <v>40.12035770095838</v>
      </c>
      <c r="F3676" s="19">
        <f t="shared" si="173"/>
        <v>292918.73157469713</v>
      </c>
      <c r="I3676" s="13">
        <v>42925</v>
      </c>
      <c r="J3676">
        <v>3657</v>
      </c>
      <c r="K3676">
        <v>292878.61121688603</v>
      </c>
      <c r="L3676">
        <v>40.120357700940367</v>
      </c>
      <c r="M3676">
        <v>292918.73157458694</v>
      </c>
    </row>
    <row r="3677" spans="2:13" x14ac:dyDescent="0.25">
      <c r="B3677" s="13">
        <v>42926</v>
      </c>
      <c r="C3677">
        <v>3658</v>
      </c>
      <c r="D3677" s="19">
        <f t="shared" si="171"/>
        <v>292918.73157469713</v>
      </c>
      <c r="E3677" s="19">
        <f t="shared" si="172"/>
        <v>40.125853640369478</v>
      </c>
      <c r="F3677" s="19">
        <f t="shared" si="173"/>
        <v>292958.85742833751</v>
      </c>
      <c r="I3677" s="13">
        <v>42926</v>
      </c>
      <c r="J3677">
        <v>3658</v>
      </c>
      <c r="K3677">
        <v>292918.73157458706</v>
      </c>
      <c r="L3677">
        <v>40.125853640351444</v>
      </c>
      <c r="M3677">
        <v>292958.85742822743</v>
      </c>
    </row>
    <row r="3678" spans="2:13" x14ac:dyDescent="0.25">
      <c r="B3678" s="13">
        <v>42927</v>
      </c>
      <c r="C3678">
        <v>3659</v>
      </c>
      <c r="D3678" s="19">
        <f t="shared" si="171"/>
        <v>292958.85742833751</v>
      </c>
      <c r="E3678" s="19">
        <f t="shared" si="172"/>
        <v>40.131350332648978</v>
      </c>
      <c r="F3678" s="19">
        <f t="shared" si="173"/>
        <v>292998.98877867014</v>
      </c>
      <c r="I3678" s="13">
        <v>42927</v>
      </c>
      <c r="J3678">
        <v>3659</v>
      </c>
      <c r="K3678">
        <v>292958.85742822732</v>
      </c>
      <c r="L3678">
        <v>40.131350332630944</v>
      </c>
      <c r="M3678">
        <v>292998.98877855996</v>
      </c>
    </row>
    <row r="3679" spans="2:13" x14ac:dyDescent="0.25">
      <c r="B3679" s="13">
        <v>42928</v>
      </c>
      <c r="C3679">
        <v>3660</v>
      </c>
      <c r="D3679" s="19">
        <f t="shared" si="171"/>
        <v>292998.98877867014</v>
      </c>
      <c r="E3679" s="19">
        <f t="shared" si="172"/>
        <v>40.136847777900023</v>
      </c>
      <c r="F3679" s="19">
        <f t="shared" si="173"/>
        <v>293039.12562644802</v>
      </c>
      <c r="I3679" s="13">
        <v>42928</v>
      </c>
      <c r="J3679">
        <v>3660</v>
      </c>
      <c r="K3679">
        <v>292998.98877855996</v>
      </c>
      <c r="L3679">
        <v>40.136847777881989</v>
      </c>
      <c r="M3679">
        <v>293039.12562633783</v>
      </c>
    </row>
    <row r="3680" spans="2:13" x14ac:dyDescent="0.25">
      <c r="B3680" s="13">
        <v>42929</v>
      </c>
      <c r="C3680">
        <v>3661</v>
      </c>
      <c r="D3680" s="19">
        <f t="shared" si="171"/>
        <v>293039.12562644802</v>
      </c>
      <c r="E3680" s="19">
        <f t="shared" si="172"/>
        <v>40.142345976225762</v>
      </c>
      <c r="F3680" s="19">
        <f t="shared" si="173"/>
        <v>293079.26797242422</v>
      </c>
      <c r="I3680" s="13">
        <v>42929</v>
      </c>
      <c r="J3680">
        <v>3661</v>
      </c>
      <c r="K3680">
        <v>293039.12562633777</v>
      </c>
      <c r="L3680">
        <v>40.142345976207721</v>
      </c>
      <c r="M3680">
        <v>293079.26797231397</v>
      </c>
    </row>
    <row r="3681" spans="2:13" x14ac:dyDescent="0.25">
      <c r="B3681" s="13">
        <v>42930</v>
      </c>
      <c r="C3681">
        <v>3662</v>
      </c>
      <c r="D3681" s="19">
        <f t="shared" si="171"/>
        <v>293079.26797242422</v>
      </c>
      <c r="E3681" s="19">
        <f t="shared" si="172"/>
        <v>40.147844927729352</v>
      </c>
      <c r="F3681" s="19">
        <f t="shared" si="173"/>
        <v>293119.41581735195</v>
      </c>
      <c r="I3681" s="13">
        <v>42930</v>
      </c>
      <c r="J3681">
        <v>3662</v>
      </c>
      <c r="K3681">
        <v>293079.26797231392</v>
      </c>
      <c r="L3681">
        <v>40.147844927711304</v>
      </c>
      <c r="M3681">
        <v>293119.41581724165</v>
      </c>
    </row>
    <row r="3682" spans="2:13" x14ac:dyDescent="0.25">
      <c r="B3682" s="13">
        <v>42931</v>
      </c>
      <c r="C3682">
        <v>3663</v>
      </c>
      <c r="D3682" s="19">
        <f t="shared" si="171"/>
        <v>293119.41581735195</v>
      </c>
      <c r="E3682" s="19">
        <f t="shared" si="172"/>
        <v>40.153344632513971</v>
      </c>
      <c r="F3682" s="19">
        <f t="shared" si="173"/>
        <v>293159.56916198449</v>
      </c>
      <c r="I3682" s="13">
        <v>42931</v>
      </c>
      <c r="J3682">
        <v>3663</v>
      </c>
      <c r="K3682">
        <v>293119.41581724165</v>
      </c>
      <c r="L3682">
        <v>40.15334463249593</v>
      </c>
      <c r="M3682">
        <v>293159.56916187413</v>
      </c>
    </row>
    <row r="3683" spans="2:13" x14ac:dyDescent="0.25">
      <c r="B3683" s="13">
        <v>42932</v>
      </c>
      <c r="C3683">
        <v>3664</v>
      </c>
      <c r="D3683" s="19">
        <f t="shared" si="171"/>
        <v>293159.56916198449</v>
      </c>
      <c r="E3683" s="19">
        <f t="shared" si="172"/>
        <v>40.15884509068281</v>
      </c>
      <c r="F3683" s="19">
        <f t="shared" si="173"/>
        <v>293199.72800707514</v>
      </c>
      <c r="I3683" s="13">
        <v>42932</v>
      </c>
      <c r="J3683">
        <v>3664</v>
      </c>
      <c r="K3683">
        <v>293159.56916187418</v>
      </c>
      <c r="L3683">
        <v>40.158845090664741</v>
      </c>
      <c r="M3683">
        <v>293199.72800696484</v>
      </c>
    </row>
    <row r="3684" spans="2:13" x14ac:dyDescent="0.25">
      <c r="B3684" s="13">
        <v>42933</v>
      </c>
      <c r="C3684">
        <v>3665</v>
      </c>
      <c r="D3684" s="19">
        <f t="shared" si="171"/>
        <v>293199.72800707514</v>
      </c>
      <c r="E3684" s="19">
        <f t="shared" si="172"/>
        <v>40.164346302339069</v>
      </c>
      <c r="F3684" s="19">
        <f t="shared" si="173"/>
        <v>293239.89235337748</v>
      </c>
      <c r="I3684" s="13">
        <v>42933</v>
      </c>
      <c r="J3684">
        <v>3665</v>
      </c>
      <c r="K3684">
        <v>293199.72800696472</v>
      </c>
      <c r="L3684">
        <v>40.164346302321</v>
      </c>
      <c r="M3684">
        <v>293239.89235326706</v>
      </c>
    </row>
    <row r="3685" spans="2:13" x14ac:dyDescent="0.25">
      <c r="B3685" s="13">
        <v>42934</v>
      </c>
      <c r="C3685">
        <v>3666</v>
      </c>
      <c r="D3685" s="19">
        <f t="shared" si="171"/>
        <v>293239.89235337748</v>
      </c>
      <c r="E3685" s="19">
        <f t="shared" si="172"/>
        <v>40.169848267585962</v>
      </c>
      <c r="F3685" s="19">
        <f t="shared" si="173"/>
        <v>293280.06220164505</v>
      </c>
      <c r="I3685" s="13">
        <v>42934</v>
      </c>
      <c r="J3685">
        <v>3666</v>
      </c>
      <c r="K3685">
        <v>293239.892353267</v>
      </c>
      <c r="L3685">
        <v>40.169848267567893</v>
      </c>
      <c r="M3685">
        <v>293280.06220153457</v>
      </c>
    </row>
    <row r="3686" spans="2:13" x14ac:dyDescent="0.25">
      <c r="B3686" s="13">
        <v>42935</v>
      </c>
      <c r="C3686">
        <v>3667</v>
      </c>
      <c r="D3686" s="19">
        <f t="shared" si="171"/>
        <v>293280.06220164505</v>
      </c>
      <c r="E3686" s="19">
        <f t="shared" si="172"/>
        <v>40.175350986526723</v>
      </c>
      <c r="F3686" s="19">
        <f t="shared" si="173"/>
        <v>293320.23755263159</v>
      </c>
      <c r="I3686" s="13">
        <v>42935</v>
      </c>
      <c r="J3686">
        <v>3667</v>
      </c>
      <c r="K3686">
        <v>293280.06220153463</v>
      </c>
      <c r="L3686">
        <v>40.175350986508647</v>
      </c>
      <c r="M3686">
        <v>293320.23755252117</v>
      </c>
    </row>
    <row r="3687" spans="2:13" x14ac:dyDescent="0.25">
      <c r="B3687" s="13">
        <v>42936</v>
      </c>
      <c r="C3687">
        <v>3668</v>
      </c>
      <c r="D3687" s="19">
        <f t="shared" si="171"/>
        <v>293320.23755263159</v>
      </c>
      <c r="E3687" s="19">
        <f t="shared" si="172"/>
        <v>40.180854459264609</v>
      </c>
      <c r="F3687" s="19">
        <f t="shared" si="173"/>
        <v>293360.41840709088</v>
      </c>
      <c r="I3687" s="13">
        <v>42936</v>
      </c>
      <c r="J3687">
        <v>3668</v>
      </c>
      <c r="K3687">
        <v>293320.23755252105</v>
      </c>
      <c r="L3687">
        <v>40.180854459246532</v>
      </c>
      <c r="M3687">
        <v>293360.41840698029</v>
      </c>
    </row>
    <row r="3688" spans="2:13" x14ac:dyDescent="0.25">
      <c r="B3688" s="13">
        <v>42937</v>
      </c>
      <c r="C3688">
        <v>3669</v>
      </c>
      <c r="D3688" s="19">
        <f t="shared" si="171"/>
        <v>293360.41840709088</v>
      </c>
      <c r="E3688" s="19">
        <f t="shared" si="172"/>
        <v>40.186358685902867</v>
      </c>
      <c r="F3688" s="19">
        <f t="shared" si="173"/>
        <v>293400.60476577678</v>
      </c>
      <c r="I3688" s="13">
        <v>42937</v>
      </c>
      <c r="J3688">
        <v>3669</v>
      </c>
      <c r="K3688">
        <v>293360.41840698029</v>
      </c>
      <c r="L3688">
        <v>40.186358685884777</v>
      </c>
      <c r="M3688">
        <v>293400.60476566618</v>
      </c>
    </row>
    <row r="3689" spans="2:13" x14ac:dyDescent="0.25">
      <c r="B3689" s="13">
        <v>42938</v>
      </c>
      <c r="C3689">
        <v>3670</v>
      </c>
      <c r="D3689" s="19">
        <f t="shared" si="171"/>
        <v>293400.60476577678</v>
      </c>
      <c r="E3689" s="19">
        <f t="shared" si="172"/>
        <v>40.191863666544769</v>
      </c>
      <c r="F3689" s="19">
        <f t="shared" si="173"/>
        <v>293440.7966294433</v>
      </c>
      <c r="I3689" s="13">
        <v>42938</v>
      </c>
      <c r="J3689">
        <v>3670</v>
      </c>
      <c r="K3689">
        <v>293400.60476566607</v>
      </c>
      <c r="L3689">
        <v>40.191863666526672</v>
      </c>
      <c r="M3689">
        <v>293440.79662933259</v>
      </c>
    </row>
    <row r="3690" spans="2:13" x14ac:dyDescent="0.25">
      <c r="B3690" s="13">
        <v>42939</v>
      </c>
      <c r="C3690">
        <v>3671</v>
      </c>
      <c r="D3690" s="19">
        <f t="shared" si="171"/>
        <v>293440.7966294433</v>
      </c>
      <c r="E3690" s="19">
        <f t="shared" si="172"/>
        <v>40.197369401293606</v>
      </c>
      <c r="F3690" s="19">
        <f t="shared" si="173"/>
        <v>293480.99399884458</v>
      </c>
      <c r="I3690" s="13">
        <v>42939</v>
      </c>
      <c r="J3690">
        <v>3671</v>
      </c>
      <c r="K3690">
        <v>293440.79662933265</v>
      </c>
      <c r="L3690">
        <v>40.197369401275509</v>
      </c>
      <c r="M3690">
        <v>293480.99399873393</v>
      </c>
    </row>
    <row r="3691" spans="2:13" x14ac:dyDescent="0.25">
      <c r="B3691" s="13">
        <v>42940</v>
      </c>
      <c r="C3691">
        <v>3672</v>
      </c>
      <c r="D3691" s="19">
        <f t="shared" si="171"/>
        <v>293480.99399884458</v>
      </c>
      <c r="E3691" s="19">
        <f t="shared" si="172"/>
        <v>40.202875890252685</v>
      </c>
      <c r="F3691" s="19">
        <f t="shared" si="173"/>
        <v>293521.19687473483</v>
      </c>
      <c r="I3691" s="13">
        <v>42940</v>
      </c>
      <c r="J3691">
        <v>3672</v>
      </c>
      <c r="K3691">
        <v>293480.99399873393</v>
      </c>
      <c r="L3691">
        <v>40.20287589023458</v>
      </c>
      <c r="M3691">
        <v>293521.19687462418</v>
      </c>
    </row>
    <row r="3692" spans="2:13" x14ac:dyDescent="0.25">
      <c r="B3692" s="13">
        <v>42941</v>
      </c>
      <c r="C3692">
        <v>3673</v>
      </c>
      <c r="D3692" s="19">
        <f t="shared" si="171"/>
        <v>293521.19687473483</v>
      </c>
      <c r="E3692" s="19">
        <f t="shared" si="172"/>
        <v>40.208383133525324</v>
      </c>
      <c r="F3692" s="19">
        <f t="shared" si="173"/>
        <v>293561.40525786835</v>
      </c>
      <c r="I3692" s="13">
        <v>42941</v>
      </c>
      <c r="J3692">
        <v>3673</v>
      </c>
      <c r="K3692">
        <v>293521.19687462412</v>
      </c>
      <c r="L3692">
        <v>40.208383133507219</v>
      </c>
      <c r="M3692">
        <v>293561.40525775764</v>
      </c>
    </row>
    <row r="3693" spans="2:13" x14ac:dyDescent="0.25">
      <c r="B3693" s="13">
        <v>42942</v>
      </c>
      <c r="C3693">
        <v>3674</v>
      </c>
      <c r="D3693" s="19">
        <f t="shared" si="171"/>
        <v>293561.40525786835</v>
      </c>
      <c r="E3693" s="19">
        <f t="shared" si="172"/>
        <v>40.213891131214844</v>
      </c>
      <c r="F3693" s="19">
        <f t="shared" si="173"/>
        <v>293601.61914899957</v>
      </c>
      <c r="I3693" s="13">
        <v>42942</v>
      </c>
      <c r="J3693">
        <v>3674</v>
      </c>
      <c r="K3693">
        <v>293561.40525775764</v>
      </c>
      <c r="L3693">
        <v>40.213891131196732</v>
      </c>
      <c r="M3693">
        <v>293601.61914888886</v>
      </c>
    </row>
    <row r="3694" spans="2:13" x14ac:dyDescent="0.25">
      <c r="B3694" s="13">
        <v>42943</v>
      </c>
      <c r="C3694">
        <v>3675</v>
      </c>
      <c r="D3694" s="19">
        <f t="shared" si="171"/>
        <v>293601.61914899957</v>
      </c>
      <c r="E3694" s="19">
        <f t="shared" si="172"/>
        <v>40.2193998834246</v>
      </c>
      <c r="F3694" s="19">
        <f t="shared" si="173"/>
        <v>293641.83854888298</v>
      </c>
      <c r="I3694" s="13">
        <v>42943</v>
      </c>
      <c r="J3694">
        <v>3675</v>
      </c>
      <c r="K3694">
        <v>293601.61914888874</v>
      </c>
      <c r="L3694">
        <v>40.219399883406489</v>
      </c>
      <c r="M3694">
        <v>293641.83854877215</v>
      </c>
    </row>
    <row r="3695" spans="2:13" x14ac:dyDescent="0.25">
      <c r="B3695" s="13">
        <v>42944</v>
      </c>
      <c r="C3695">
        <v>3676</v>
      </c>
      <c r="D3695" s="19">
        <f t="shared" si="171"/>
        <v>293641.83854888298</v>
      </c>
      <c r="E3695" s="19">
        <f t="shared" si="172"/>
        <v>40.224909390257949</v>
      </c>
      <c r="F3695" s="19">
        <f t="shared" si="173"/>
        <v>293682.06345827325</v>
      </c>
      <c r="I3695" s="13">
        <v>42944</v>
      </c>
      <c r="J3695">
        <v>3676</v>
      </c>
      <c r="K3695">
        <v>293641.83854877215</v>
      </c>
      <c r="L3695">
        <v>40.224909390239816</v>
      </c>
      <c r="M3695">
        <v>293682.06345816242</v>
      </c>
    </row>
    <row r="3696" spans="2:13" x14ac:dyDescent="0.25">
      <c r="B3696" s="13">
        <v>42945</v>
      </c>
      <c r="C3696">
        <v>3677</v>
      </c>
      <c r="D3696" s="19">
        <f t="shared" si="171"/>
        <v>293682.06345827325</v>
      </c>
      <c r="E3696" s="19">
        <f t="shared" si="172"/>
        <v>40.230419651818259</v>
      </c>
      <c r="F3696" s="19">
        <f t="shared" si="173"/>
        <v>293722.29387792508</v>
      </c>
      <c r="I3696" s="13">
        <v>42945</v>
      </c>
      <c r="J3696">
        <v>3677</v>
      </c>
      <c r="K3696">
        <v>293682.0634581623</v>
      </c>
      <c r="L3696">
        <v>40.230419651800119</v>
      </c>
      <c r="M3696">
        <v>293722.29387781408</v>
      </c>
    </row>
    <row r="3697" spans="2:13" x14ac:dyDescent="0.25">
      <c r="B3697" s="13">
        <v>42946</v>
      </c>
      <c r="C3697">
        <v>3678</v>
      </c>
      <c r="D3697" s="19">
        <f t="shared" si="171"/>
        <v>293722.29387792508</v>
      </c>
      <c r="E3697" s="19">
        <f t="shared" si="172"/>
        <v>40.235930668208923</v>
      </c>
      <c r="F3697" s="19">
        <f t="shared" si="173"/>
        <v>293762.52980859327</v>
      </c>
      <c r="I3697" s="13">
        <v>42946</v>
      </c>
      <c r="J3697">
        <v>3678</v>
      </c>
      <c r="K3697">
        <v>293722.2938778142</v>
      </c>
      <c r="L3697">
        <v>40.235930668190782</v>
      </c>
      <c r="M3697">
        <v>293762.52980848239</v>
      </c>
    </row>
    <row r="3698" spans="2:13" x14ac:dyDescent="0.25">
      <c r="B3698" s="13">
        <v>42947</v>
      </c>
      <c r="C3698">
        <v>3679</v>
      </c>
      <c r="D3698" s="19">
        <f t="shared" si="171"/>
        <v>293762.52980859327</v>
      </c>
      <c r="E3698" s="19">
        <f t="shared" si="172"/>
        <v>40.24144243953333</v>
      </c>
      <c r="F3698" s="19">
        <f t="shared" si="173"/>
        <v>293802.77125103283</v>
      </c>
      <c r="I3698" s="13">
        <v>42947</v>
      </c>
      <c r="J3698">
        <v>3679</v>
      </c>
      <c r="K3698">
        <v>293762.52980848233</v>
      </c>
      <c r="L3698">
        <v>40.241442439515183</v>
      </c>
      <c r="M3698">
        <v>293802.77125092183</v>
      </c>
    </row>
    <row r="3699" spans="2:13" x14ac:dyDescent="0.25">
      <c r="B3699" s="13">
        <v>42948</v>
      </c>
      <c r="C3699">
        <v>3680</v>
      </c>
      <c r="D3699" s="19">
        <f t="shared" si="171"/>
        <v>293802.77125103283</v>
      </c>
      <c r="E3699" s="19">
        <f t="shared" si="172"/>
        <v>40.246954965894915</v>
      </c>
      <c r="F3699" s="19">
        <f t="shared" si="173"/>
        <v>293843.0182059987</v>
      </c>
      <c r="I3699" s="13">
        <v>42948</v>
      </c>
      <c r="J3699">
        <v>3680</v>
      </c>
      <c r="K3699">
        <v>293802.77125092177</v>
      </c>
      <c r="L3699">
        <v>40.246954965876768</v>
      </c>
      <c r="M3699">
        <v>293843.01820588764</v>
      </c>
    </row>
    <row r="3700" spans="2:13" x14ac:dyDescent="0.25">
      <c r="B3700" s="13">
        <v>42949</v>
      </c>
      <c r="C3700">
        <v>3681</v>
      </c>
      <c r="D3700" s="19">
        <f t="shared" si="171"/>
        <v>293843.0182059987</v>
      </c>
      <c r="E3700" s="19">
        <f t="shared" si="172"/>
        <v>40.25246824739709</v>
      </c>
      <c r="F3700" s="19">
        <f t="shared" si="173"/>
        <v>293883.27067424607</v>
      </c>
      <c r="I3700" s="13">
        <v>42949</v>
      </c>
      <c r="J3700">
        <v>3681</v>
      </c>
      <c r="K3700">
        <v>293843.01820588758</v>
      </c>
      <c r="L3700">
        <v>40.252468247378921</v>
      </c>
      <c r="M3700">
        <v>293883.27067413495</v>
      </c>
    </row>
    <row r="3701" spans="2:13" x14ac:dyDescent="0.25">
      <c r="B3701" s="13">
        <v>42950</v>
      </c>
      <c r="C3701">
        <v>3682</v>
      </c>
      <c r="D3701" s="19">
        <f t="shared" si="171"/>
        <v>293883.27067424607</v>
      </c>
      <c r="E3701" s="19">
        <f t="shared" si="172"/>
        <v>40.257982284143303</v>
      </c>
      <c r="F3701" s="19">
        <f t="shared" si="173"/>
        <v>293923.52865653019</v>
      </c>
      <c r="I3701" s="13">
        <v>42950</v>
      </c>
      <c r="J3701">
        <v>3682</v>
      </c>
      <c r="K3701">
        <v>293883.27067413495</v>
      </c>
      <c r="L3701">
        <v>40.257982284125141</v>
      </c>
      <c r="M3701">
        <v>293923.52865641908</v>
      </c>
    </row>
    <row r="3702" spans="2:13" x14ac:dyDescent="0.25">
      <c r="B3702" s="13">
        <v>42951</v>
      </c>
      <c r="C3702">
        <v>3683</v>
      </c>
      <c r="D3702" s="19">
        <f t="shared" si="171"/>
        <v>293923.52865653019</v>
      </c>
      <c r="E3702" s="19">
        <f t="shared" si="172"/>
        <v>40.263497076237016</v>
      </c>
      <c r="F3702" s="19">
        <f t="shared" si="173"/>
        <v>293963.79215360642</v>
      </c>
      <c r="I3702" s="13">
        <v>42951</v>
      </c>
      <c r="J3702">
        <v>3683</v>
      </c>
      <c r="K3702">
        <v>293923.52865641902</v>
      </c>
      <c r="L3702">
        <v>40.263497076218854</v>
      </c>
      <c r="M3702">
        <v>293963.79215349525</v>
      </c>
    </row>
    <row r="3703" spans="2:13" x14ac:dyDescent="0.25">
      <c r="B3703" s="13">
        <v>42952</v>
      </c>
      <c r="C3703">
        <v>3684</v>
      </c>
      <c r="D3703" s="19">
        <f t="shared" si="171"/>
        <v>293963.79215360642</v>
      </c>
      <c r="E3703" s="19">
        <f t="shared" si="172"/>
        <v>40.269012623781705</v>
      </c>
      <c r="F3703" s="19">
        <f t="shared" si="173"/>
        <v>294004.06116623018</v>
      </c>
      <c r="I3703" s="13">
        <v>42952</v>
      </c>
      <c r="J3703">
        <v>3684</v>
      </c>
      <c r="K3703">
        <v>293963.79215349525</v>
      </c>
      <c r="L3703">
        <v>40.269012623763544</v>
      </c>
      <c r="M3703">
        <v>294004.06116611901</v>
      </c>
    </row>
    <row r="3704" spans="2:13" x14ac:dyDescent="0.25">
      <c r="B3704" s="13">
        <v>42953</v>
      </c>
      <c r="C3704">
        <v>3685</v>
      </c>
      <c r="D3704" s="19">
        <f t="shared" si="171"/>
        <v>294004.06116623018</v>
      </c>
      <c r="E3704" s="19">
        <f t="shared" si="172"/>
        <v>40.274528926880855</v>
      </c>
      <c r="F3704" s="19">
        <f t="shared" si="173"/>
        <v>294044.33569515706</v>
      </c>
      <c r="I3704" s="13">
        <v>42953</v>
      </c>
      <c r="J3704">
        <v>3685</v>
      </c>
      <c r="K3704">
        <v>294004.06116611901</v>
      </c>
      <c r="L3704">
        <v>40.274528926862679</v>
      </c>
      <c r="M3704">
        <v>294044.33569504588</v>
      </c>
    </row>
    <row r="3705" spans="2:13" x14ac:dyDescent="0.25">
      <c r="B3705" s="13">
        <v>42954</v>
      </c>
      <c r="C3705">
        <v>3686</v>
      </c>
      <c r="D3705" s="19">
        <f t="shared" si="171"/>
        <v>294044.33569515706</v>
      </c>
      <c r="E3705" s="19">
        <f t="shared" si="172"/>
        <v>40.280045985637962</v>
      </c>
      <c r="F3705" s="19">
        <f t="shared" si="173"/>
        <v>294084.61574114271</v>
      </c>
      <c r="I3705" s="13">
        <v>42954</v>
      </c>
      <c r="J3705">
        <v>3686</v>
      </c>
      <c r="K3705">
        <v>294044.33569504583</v>
      </c>
      <c r="L3705">
        <v>40.280045985619779</v>
      </c>
      <c r="M3705">
        <v>294084.61574103142</v>
      </c>
    </row>
    <row r="3706" spans="2:13" x14ac:dyDescent="0.25">
      <c r="B3706" s="13">
        <v>42955</v>
      </c>
      <c r="C3706">
        <v>3687</v>
      </c>
      <c r="D3706" s="19">
        <f t="shared" si="171"/>
        <v>294084.61574114271</v>
      </c>
      <c r="E3706" s="19">
        <f t="shared" si="172"/>
        <v>40.285563800156538</v>
      </c>
      <c r="F3706" s="19">
        <f t="shared" si="173"/>
        <v>294124.90130494285</v>
      </c>
      <c r="I3706" s="13">
        <v>42955</v>
      </c>
      <c r="J3706">
        <v>3687</v>
      </c>
      <c r="K3706">
        <v>294084.61574103142</v>
      </c>
      <c r="L3706">
        <v>40.285563800138355</v>
      </c>
      <c r="M3706">
        <v>294124.90130483155</v>
      </c>
    </row>
    <row r="3707" spans="2:13" x14ac:dyDescent="0.25">
      <c r="B3707" s="13">
        <v>42956</v>
      </c>
      <c r="C3707">
        <v>3688</v>
      </c>
      <c r="D3707" s="19">
        <f t="shared" si="171"/>
        <v>294124.90130494285</v>
      </c>
      <c r="E3707" s="19">
        <f t="shared" si="172"/>
        <v>40.291082370540124</v>
      </c>
      <c r="F3707" s="19">
        <f t="shared" si="173"/>
        <v>294165.19238731341</v>
      </c>
      <c r="I3707" s="13">
        <v>42956</v>
      </c>
      <c r="J3707">
        <v>3688</v>
      </c>
      <c r="K3707">
        <v>294124.90130483155</v>
      </c>
      <c r="L3707">
        <v>40.291082370521934</v>
      </c>
      <c r="M3707">
        <v>294165.19238720206</v>
      </c>
    </row>
    <row r="3708" spans="2:13" x14ac:dyDescent="0.25">
      <c r="B3708" s="13">
        <v>42957</v>
      </c>
      <c r="C3708">
        <v>3689</v>
      </c>
      <c r="D3708" s="19">
        <f t="shared" si="171"/>
        <v>294165.19238731341</v>
      </c>
      <c r="E3708" s="19">
        <f t="shared" si="172"/>
        <v>40.296601696892253</v>
      </c>
      <c r="F3708" s="19">
        <f t="shared" si="173"/>
        <v>294205.48898901028</v>
      </c>
      <c r="I3708" s="13">
        <v>42957</v>
      </c>
      <c r="J3708">
        <v>3689</v>
      </c>
      <c r="K3708">
        <v>294165.19238720206</v>
      </c>
      <c r="L3708">
        <v>40.296601696874049</v>
      </c>
      <c r="M3708">
        <v>294205.48898889893</v>
      </c>
    </row>
    <row r="3709" spans="2:13" x14ac:dyDescent="0.25">
      <c r="B3709" s="13">
        <v>42958</v>
      </c>
      <c r="C3709">
        <v>3690</v>
      </c>
      <c r="D3709" s="19">
        <f t="shared" si="171"/>
        <v>294205.48898901028</v>
      </c>
      <c r="E3709" s="19">
        <f t="shared" si="172"/>
        <v>40.302121779316479</v>
      </c>
      <c r="F3709" s="19">
        <f t="shared" si="173"/>
        <v>294245.79111078958</v>
      </c>
      <c r="I3709" s="13">
        <v>42958</v>
      </c>
      <c r="J3709">
        <v>3690</v>
      </c>
      <c r="K3709">
        <v>294205.48898889893</v>
      </c>
      <c r="L3709">
        <v>40.302121779298275</v>
      </c>
      <c r="M3709">
        <v>294245.79111067823</v>
      </c>
    </row>
    <row r="3710" spans="2:13" x14ac:dyDescent="0.25">
      <c r="B3710" s="13">
        <v>42959</v>
      </c>
      <c r="C3710">
        <v>3691</v>
      </c>
      <c r="D3710" s="19">
        <f t="shared" si="171"/>
        <v>294245.79111078958</v>
      </c>
      <c r="E3710" s="19">
        <f t="shared" si="172"/>
        <v>40.307642617916386</v>
      </c>
      <c r="F3710" s="19">
        <f t="shared" si="173"/>
        <v>294286.09875340748</v>
      </c>
      <c r="I3710" s="13">
        <v>42959</v>
      </c>
      <c r="J3710">
        <v>3691</v>
      </c>
      <c r="K3710">
        <v>294245.79111067817</v>
      </c>
      <c r="L3710">
        <v>40.307642617898182</v>
      </c>
      <c r="M3710">
        <v>294286.09875329607</v>
      </c>
    </row>
    <row r="3711" spans="2:13" x14ac:dyDescent="0.25">
      <c r="B3711" s="13">
        <v>42960</v>
      </c>
      <c r="C3711">
        <v>3692</v>
      </c>
      <c r="D3711" s="19">
        <f t="shared" si="171"/>
        <v>294286.09875340748</v>
      </c>
      <c r="E3711" s="19">
        <f t="shared" si="172"/>
        <v>40.313164212795549</v>
      </c>
      <c r="F3711" s="19">
        <f t="shared" si="173"/>
        <v>294326.41191762028</v>
      </c>
      <c r="I3711" s="13">
        <v>42960</v>
      </c>
      <c r="J3711">
        <v>3692</v>
      </c>
      <c r="K3711">
        <v>294286.09875329607</v>
      </c>
      <c r="L3711">
        <v>40.313164212777338</v>
      </c>
      <c r="M3711">
        <v>294326.41191750887</v>
      </c>
    </row>
    <row r="3712" spans="2:13" x14ac:dyDescent="0.25">
      <c r="B3712" s="13">
        <v>42961</v>
      </c>
      <c r="C3712">
        <v>3693</v>
      </c>
      <c r="D3712" s="19">
        <f t="shared" si="171"/>
        <v>294326.41191762028</v>
      </c>
      <c r="E3712" s="19">
        <f t="shared" si="172"/>
        <v>40.318686564057579</v>
      </c>
      <c r="F3712" s="19">
        <f t="shared" si="173"/>
        <v>294366.73060418433</v>
      </c>
      <c r="I3712" s="13">
        <v>42961</v>
      </c>
      <c r="J3712">
        <v>3693</v>
      </c>
      <c r="K3712">
        <v>294326.4119175087</v>
      </c>
      <c r="L3712">
        <v>40.318686564039361</v>
      </c>
      <c r="M3712">
        <v>294366.73060407274</v>
      </c>
    </row>
    <row r="3713" spans="2:13" x14ac:dyDescent="0.25">
      <c r="B3713" s="13">
        <v>42962</v>
      </c>
      <c r="C3713">
        <v>3694</v>
      </c>
      <c r="D3713" s="19">
        <f t="shared" si="171"/>
        <v>294366.73060418433</v>
      </c>
      <c r="E3713" s="19">
        <f t="shared" si="172"/>
        <v>40.324209671806074</v>
      </c>
      <c r="F3713" s="19">
        <f t="shared" si="173"/>
        <v>294407.05481385614</v>
      </c>
      <c r="I3713" s="13">
        <v>42962</v>
      </c>
      <c r="J3713">
        <v>3694</v>
      </c>
      <c r="K3713">
        <v>294366.7306040728</v>
      </c>
      <c r="L3713">
        <v>40.324209671787855</v>
      </c>
      <c r="M3713">
        <v>294407.05481374462</v>
      </c>
    </row>
    <row r="3714" spans="2:13" x14ac:dyDescent="0.25">
      <c r="B3714" s="13">
        <v>42963</v>
      </c>
      <c r="C3714">
        <v>3695</v>
      </c>
      <c r="D3714" s="19">
        <f t="shared" si="171"/>
        <v>294407.05481385614</v>
      </c>
      <c r="E3714" s="19">
        <f t="shared" si="172"/>
        <v>40.32973353614468</v>
      </c>
      <c r="F3714" s="19">
        <f t="shared" si="173"/>
        <v>294447.38454739231</v>
      </c>
      <c r="I3714" s="13">
        <v>42963</v>
      </c>
      <c r="J3714">
        <v>3695</v>
      </c>
      <c r="K3714">
        <v>294407.05481374456</v>
      </c>
      <c r="L3714">
        <v>40.329733536126454</v>
      </c>
      <c r="M3714">
        <v>294447.38454728067</v>
      </c>
    </row>
    <row r="3715" spans="2:13" x14ac:dyDescent="0.25">
      <c r="B3715" s="13">
        <v>42964</v>
      </c>
      <c r="C3715">
        <v>3696</v>
      </c>
      <c r="D3715" s="19">
        <f t="shared" si="171"/>
        <v>294447.38454739231</v>
      </c>
      <c r="E3715" s="19">
        <f t="shared" si="172"/>
        <v>40.335258157177037</v>
      </c>
      <c r="F3715" s="19">
        <f t="shared" si="173"/>
        <v>294487.71980554948</v>
      </c>
      <c r="I3715" s="13">
        <v>42964</v>
      </c>
      <c r="J3715">
        <v>3696</v>
      </c>
      <c r="K3715">
        <v>294447.38454728067</v>
      </c>
      <c r="L3715">
        <v>40.33525815715879</v>
      </c>
      <c r="M3715">
        <v>294487.71980543784</v>
      </c>
    </row>
    <row r="3716" spans="2:13" x14ac:dyDescent="0.25">
      <c r="B3716" s="13">
        <v>42965</v>
      </c>
      <c r="C3716">
        <v>3697</v>
      </c>
      <c r="D3716" s="19">
        <f t="shared" si="171"/>
        <v>294487.71980554948</v>
      </c>
      <c r="E3716" s="19">
        <f t="shared" si="172"/>
        <v>40.340783535006786</v>
      </c>
      <c r="F3716" s="19">
        <f t="shared" si="173"/>
        <v>294528.06058908446</v>
      </c>
      <c r="I3716" s="13">
        <v>42965</v>
      </c>
      <c r="J3716">
        <v>3697</v>
      </c>
      <c r="K3716">
        <v>294487.71980543772</v>
      </c>
      <c r="L3716">
        <v>40.340783534988539</v>
      </c>
      <c r="M3716">
        <v>294528.0605889727</v>
      </c>
    </row>
    <row r="3717" spans="2:13" x14ac:dyDescent="0.25">
      <c r="B3717" s="13">
        <v>42966</v>
      </c>
      <c r="C3717">
        <v>3698</v>
      </c>
      <c r="D3717" s="19">
        <f t="shared" si="171"/>
        <v>294528.06058908446</v>
      </c>
      <c r="E3717" s="19">
        <f t="shared" si="172"/>
        <v>40.3463096697376</v>
      </c>
      <c r="F3717" s="19">
        <f t="shared" si="173"/>
        <v>294568.40689875418</v>
      </c>
      <c r="I3717" s="13">
        <v>42966</v>
      </c>
      <c r="J3717">
        <v>3698</v>
      </c>
      <c r="K3717">
        <v>294528.06058897276</v>
      </c>
      <c r="L3717">
        <v>40.346309669719354</v>
      </c>
      <c r="M3717">
        <v>294568.40689864248</v>
      </c>
    </row>
    <row r="3718" spans="2:13" x14ac:dyDescent="0.25">
      <c r="B3718" s="13">
        <v>42967</v>
      </c>
      <c r="C3718">
        <v>3699</v>
      </c>
      <c r="D3718" s="19">
        <f t="shared" si="171"/>
        <v>294568.40689875418</v>
      </c>
      <c r="E3718" s="19">
        <f t="shared" si="172"/>
        <v>40.351836561473178</v>
      </c>
      <c r="F3718" s="19">
        <f t="shared" si="173"/>
        <v>294608.75873531564</v>
      </c>
      <c r="I3718" s="13">
        <v>42967</v>
      </c>
      <c r="J3718">
        <v>3699</v>
      </c>
      <c r="K3718">
        <v>294568.40689864242</v>
      </c>
      <c r="L3718">
        <v>40.351836561454924</v>
      </c>
      <c r="M3718">
        <v>294608.75873520388</v>
      </c>
    </row>
    <row r="3719" spans="2:13" x14ac:dyDescent="0.25">
      <c r="B3719" s="13">
        <v>42968</v>
      </c>
      <c r="C3719">
        <v>3700</v>
      </c>
      <c r="D3719" s="19">
        <f t="shared" si="171"/>
        <v>294608.75873531564</v>
      </c>
      <c r="E3719" s="19">
        <f t="shared" si="172"/>
        <v>40.357364210317215</v>
      </c>
      <c r="F3719" s="19">
        <f t="shared" si="173"/>
        <v>294649.11609952594</v>
      </c>
      <c r="I3719" s="13">
        <v>42968</v>
      </c>
      <c r="J3719">
        <v>3700</v>
      </c>
      <c r="K3719">
        <v>294608.75873520382</v>
      </c>
      <c r="L3719">
        <v>40.357364210298954</v>
      </c>
      <c r="M3719">
        <v>294649.11609941412</v>
      </c>
    </row>
    <row r="3720" spans="2:13" x14ac:dyDescent="0.25">
      <c r="B3720" s="13">
        <v>42969</v>
      </c>
      <c r="C3720">
        <v>3701</v>
      </c>
      <c r="D3720" s="19">
        <f t="shared" si="171"/>
        <v>294649.11609952594</v>
      </c>
      <c r="E3720" s="19">
        <f t="shared" si="172"/>
        <v>40.362892616373422</v>
      </c>
      <c r="F3720" s="19">
        <f t="shared" si="173"/>
        <v>294689.47899214231</v>
      </c>
      <c r="I3720" s="13">
        <v>42969</v>
      </c>
      <c r="J3720">
        <v>3701</v>
      </c>
      <c r="K3720">
        <v>294649.11609941412</v>
      </c>
      <c r="L3720">
        <v>40.362892616355161</v>
      </c>
      <c r="M3720">
        <v>294689.47899203049</v>
      </c>
    </row>
    <row r="3721" spans="2:13" x14ac:dyDescent="0.25">
      <c r="B3721" s="13">
        <v>42970</v>
      </c>
      <c r="C3721">
        <v>3702</v>
      </c>
      <c r="D3721" s="19">
        <f t="shared" si="171"/>
        <v>294689.47899214231</v>
      </c>
      <c r="E3721" s="19">
        <f t="shared" si="172"/>
        <v>40.368421779745525</v>
      </c>
      <c r="F3721" s="19">
        <f t="shared" si="173"/>
        <v>294729.84741392208</v>
      </c>
      <c r="I3721" s="13">
        <v>42970</v>
      </c>
      <c r="J3721">
        <v>3702</v>
      </c>
      <c r="K3721">
        <v>294689.47899203043</v>
      </c>
      <c r="L3721">
        <v>40.368421779727257</v>
      </c>
      <c r="M3721">
        <v>294729.84741381014</v>
      </c>
    </row>
    <row r="3722" spans="2:13" x14ac:dyDescent="0.25">
      <c r="B3722" s="13">
        <v>42971</v>
      </c>
      <c r="C3722">
        <v>3703</v>
      </c>
      <c r="D3722" s="19">
        <f t="shared" si="171"/>
        <v>294729.84741392208</v>
      </c>
      <c r="E3722" s="19">
        <f t="shared" si="172"/>
        <v>40.373951700537276</v>
      </c>
      <c r="F3722" s="19">
        <f t="shared" si="173"/>
        <v>294770.22136562259</v>
      </c>
      <c r="I3722" s="13">
        <v>42971</v>
      </c>
      <c r="J3722">
        <v>3703</v>
      </c>
      <c r="K3722">
        <v>294729.84741381014</v>
      </c>
      <c r="L3722">
        <v>40.373951700519001</v>
      </c>
      <c r="M3722">
        <v>294770.22136551066</v>
      </c>
    </row>
    <row r="3723" spans="2:13" x14ac:dyDescent="0.25">
      <c r="B3723" s="13">
        <v>42972</v>
      </c>
      <c r="C3723">
        <v>3704</v>
      </c>
      <c r="D3723" s="19">
        <f t="shared" si="171"/>
        <v>294770.22136562259</v>
      </c>
      <c r="E3723" s="19">
        <f t="shared" si="172"/>
        <v>40.379482378852416</v>
      </c>
      <c r="F3723" s="19">
        <f t="shared" si="173"/>
        <v>294810.60084800143</v>
      </c>
      <c r="I3723" s="13">
        <v>42972</v>
      </c>
      <c r="J3723">
        <v>3704</v>
      </c>
      <c r="K3723">
        <v>294770.22136551072</v>
      </c>
      <c r="L3723">
        <v>40.37948237883414</v>
      </c>
      <c r="M3723">
        <v>294810.60084788955</v>
      </c>
    </row>
    <row r="3724" spans="2:13" x14ac:dyDescent="0.25">
      <c r="B3724" s="13">
        <v>42973</v>
      </c>
      <c r="C3724">
        <v>3705</v>
      </c>
      <c r="D3724" s="19">
        <f t="shared" si="171"/>
        <v>294810.60084800143</v>
      </c>
      <c r="E3724" s="19">
        <f t="shared" si="172"/>
        <v>40.385013814794718</v>
      </c>
      <c r="F3724" s="19">
        <f t="shared" si="173"/>
        <v>294850.98586181621</v>
      </c>
      <c r="I3724" s="13">
        <v>42973</v>
      </c>
      <c r="J3724">
        <v>3705</v>
      </c>
      <c r="K3724">
        <v>294810.60084788938</v>
      </c>
      <c r="L3724">
        <v>40.385013814776428</v>
      </c>
      <c r="M3724">
        <v>294850.98586170416</v>
      </c>
    </row>
    <row r="3725" spans="2:13" x14ac:dyDescent="0.25">
      <c r="B3725" s="13">
        <v>42974</v>
      </c>
      <c r="C3725">
        <v>3706</v>
      </c>
      <c r="D3725" s="19">
        <f t="shared" si="171"/>
        <v>294850.98586181621</v>
      </c>
      <c r="E3725" s="19">
        <f t="shared" si="172"/>
        <v>40.390546008467979</v>
      </c>
      <c r="F3725" s="19">
        <f t="shared" si="173"/>
        <v>294891.37640782469</v>
      </c>
      <c r="I3725" s="13">
        <v>42974</v>
      </c>
      <c r="J3725">
        <v>3706</v>
      </c>
      <c r="K3725">
        <v>294850.98586170422</v>
      </c>
      <c r="L3725">
        <v>40.390546008449689</v>
      </c>
      <c r="M3725">
        <v>294891.37640771264</v>
      </c>
    </row>
    <row r="3726" spans="2:13" x14ac:dyDescent="0.25">
      <c r="B3726" s="13">
        <v>42975</v>
      </c>
      <c r="C3726">
        <v>3707</v>
      </c>
      <c r="D3726" s="19">
        <f t="shared" si="171"/>
        <v>294891.37640782469</v>
      </c>
      <c r="E3726" s="19">
        <f t="shared" si="172"/>
        <v>40.396078959975988</v>
      </c>
      <c r="F3726" s="19">
        <f t="shared" si="173"/>
        <v>294931.77248678467</v>
      </c>
      <c r="I3726" s="13">
        <v>42975</v>
      </c>
      <c r="J3726">
        <v>3707</v>
      </c>
      <c r="K3726">
        <v>294891.37640771264</v>
      </c>
      <c r="L3726">
        <v>40.396078959957698</v>
      </c>
      <c r="M3726">
        <v>294931.77248667262</v>
      </c>
    </row>
    <row r="3727" spans="2:13" x14ac:dyDescent="0.25">
      <c r="B3727" s="13">
        <v>42976</v>
      </c>
      <c r="C3727">
        <v>3708</v>
      </c>
      <c r="D3727" s="19">
        <f t="shared" si="171"/>
        <v>294931.77248678467</v>
      </c>
      <c r="E3727" s="19">
        <f t="shared" si="172"/>
        <v>40.401612669422562</v>
      </c>
      <c r="F3727" s="19">
        <f t="shared" si="173"/>
        <v>294972.17409945407</v>
      </c>
      <c r="I3727" s="13">
        <v>42976</v>
      </c>
      <c r="J3727">
        <v>3708</v>
      </c>
      <c r="K3727">
        <v>294931.77248667262</v>
      </c>
      <c r="L3727">
        <v>40.401612669404265</v>
      </c>
      <c r="M3727">
        <v>294972.17409934202</v>
      </c>
    </row>
    <row r="3728" spans="2:13" x14ac:dyDescent="0.25">
      <c r="B3728" s="13">
        <v>42977</v>
      </c>
      <c r="C3728">
        <v>3709</v>
      </c>
      <c r="D3728" s="19">
        <f t="shared" si="171"/>
        <v>294972.17409945407</v>
      </c>
      <c r="E3728" s="19">
        <f t="shared" si="172"/>
        <v>40.407147136911519</v>
      </c>
      <c r="F3728" s="19">
        <f t="shared" si="173"/>
        <v>295012.581246591</v>
      </c>
      <c r="I3728" s="13">
        <v>42977</v>
      </c>
      <c r="J3728">
        <v>3709</v>
      </c>
      <c r="K3728">
        <v>294972.17409934191</v>
      </c>
      <c r="L3728">
        <v>40.407147136893215</v>
      </c>
      <c r="M3728">
        <v>295012.58124647877</v>
      </c>
    </row>
    <row r="3729" spans="2:13" x14ac:dyDescent="0.25">
      <c r="B3729" s="13">
        <v>42978</v>
      </c>
      <c r="C3729">
        <v>3710</v>
      </c>
      <c r="D3729" s="19">
        <f t="shared" si="171"/>
        <v>295012.581246591</v>
      </c>
      <c r="E3729" s="19">
        <f t="shared" si="172"/>
        <v>40.412682362546718</v>
      </c>
      <c r="F3729" s="19">
        <f t="shared" si="173"/>
        <v>295052.99392895354</v>
      </c>
      <c r="I3729" s="13">
        <v>42978</v>
      </c>
      <c r="J3729">
        <v>3710</v>
      </c>
      <c r="K3729">
        <v>295012.58124647883</v>
      </c>
      <c r="L3729">
        <v>40.4126823625284</v>
      </c>
      <c r="M3729">
        <v>295052.99392884137</v>
      </c>
    </row>
    <row r="3730" spans="2:13" x14ac:dyDescent="0.25">
      <c r="B3730" s="13">
        <v>42979</v>
      </c>
      <c r="C3730">
        <v>3711</v>
      </c>
      <c r="D3730" s="19">
        <f t="shared" si="171"/>
        <v>295052.99392895354</v>
      </c>
      <c r="E3730" s="19">
        <f t="shared" si="172"/>
        <v>40.418218346431999</v>
      </c>
      <c r="F3730" s="19">
        <f t="shared" si="173"/>
        <v>295093.41214729997</v>
      </c>
      <c r="I3730" s="13">
        <v>42979</v>
      </c>
      <c r="J3730">
        <v>3711</v>
      </c>
      <c r="K3730">
        <v>295052.99392884132</v>
      </c>
      <c r="L3730">
        <v>40.418218346413674</v>
      </c>
      <c r="M3730">
        <v>295093.41214718774</v>
      </c>
    </row>
    <row r="3731" spans="2:13" x14ac:dyDescent="0.25">
      <c r="B3731" s="13">
        <v>42980</v>
      </c>
      <c r="C3731">
        <v>3712</v>
      </c>
      <c r="D3731" s="19">
        <f t="shared" si="171"/>
        <v>295093.41214729997</v>
      </c>
      <c r="E3731" s="19">
        <f t="shared" si="172"/>
        <v>40.423755088671236</v>
      </c>
      <c r="F3731" s="19">
        <f t="shared" si="173"/>
        <v>295133.83590238862</v>
      </c>
      <c r="I3731" s="13">
        <v>42980</v>
      </c>
      <c r="J3731">
        <v>3712</v>
      </c>
      <c r="K3731">
        <v>295093.41214718774</v>
      </c>
      <c r="L3731">
        <v>40.423755088652911</v>
      </c>
      <c r="M3731">
        <v>295133.83590227639</v>
      </c>
    </row>
    <row r="3732" spans="2:13" x14ac:dyDescent="0.25">
      <c r="B3732" s="13">
        <v>42981</v>
      </c>
      <c r="C3732">
        <v>3713</v>
      </c>
      <c r="D3732" s="19">
        <f t="shared" si="171"/>
        <v>295133.83590238862</v>
      </c>
      <c r="E3732" s="19">
        <f t="shared" si="172"/>
        <v>40.429292589368309</v>
      </c>
      <c r="F3732" s="19">
        <f t="shared" si="173"/>
        <v>295174.26519497798</v>
      </c>
      <c r="I3732" s="13">
        <v>42981</v>
      </c>
      <c r="J3732">
        <v>3713</v>
      </c>
      <c r="K3732">
        <v>295133.83590227627</v>
      </c>
      <c r="L3732">
        <v>40.429292589349977</v>
      </c>
      <c r="M3732">
        <v>295174.26519486564</v>
      </c>
    </row>
    <row r="3733" spans="2:13" x14ac:dyDescent="0.25">
      <c r="B3733" s="13">
        <v>42982</v>
      </c>
      <c r="C3733">
        <v>3714</v>
      </c>
      <c r="D3733" s="19">
        <f t="shared" ref="D3733:D3796" si="174">F3732</f>
        <v>295174.26519497798</v>
      </c>
      <c r="E3733" s="19">
        <f t="shared" ref="E3733:E3796" si="175">D3733*_nPIR</f>
        <v>40.434830848627129</v>
      </c>
      <c r="F3733" s="19">
        <f t="shared" si="173"/>
        <v>295214.70002582663</v>
      </c>
      <c r="I3733" s="13">
        <v>42982</v>
      </c>
      <c r="J3733">
        <v>3714</v>
      </c>
      <c r="K3733">
        <v>295174.26519486558</v>
      </c>
      <c r="L3733">
        <v>40.43483084860879</v>
      </c>
      <c r="M3733">
        <v>295214.70002571418</v>
      </c>
    </row>
    <row r="3734" spans="2:13" x14ac:dyDescent="0.25">
      <c r="B3734" s="13">
        <v>42983</v>
      </c>
      <c r="C3734">
        <v>3715</v>
      </c>
      <c r="D3734" s="19">
        <f t="shared" si="174"/>
        <v>295214.70002582663</v>
      </c>
      <c r="E3734" s="19">
        <f t="shared" si="175"/>
        <v>40.440369866551599</v>
      </c>
      <c r="F3734" s="19">
        <f t="shared" ref="F3734:F3797" si="176">D3734+E3734</f>
        <v>295255.14039569319</v>
      </c>
      <c r="I3734" s="13">
        <v>42983</v>
      </c>
      <c r="J3734">
        <v>3715</v>
      </c>
      <c r="K3734">
        <v>295214.70002571418</v>
      </c>
      <c r="L3734">
        <v>40.440369866533253</v>
      </c>
      <c r="M3734">
        <v>295255.14039558073</v>
      </c>
    </row>
    <row r="3735" spans="2:13" x14ac:dyDescent="0.25">
      <c r="B3735" s="13">
        <v>42984</v>
      </c>
      <c r="C3735">
        <v>3716</v>
      </c>
      <c r="D3735" s="19">
        <f t="shared" si="174"/>
        <v>295255.14039569319</v>
      </c>
      <c r="E3735" s="19">
        <f t="shared" si="175"/>
        <v>40.445909643245649</v>
      </c>
      <c r="F3735" s="19">
        <f t="shared" si="176"/>
        <v>295295.58630533644</v>
      </c>
      <c r="I3735" s="13">
        <v>42984</v>
      </c>
      <c r="J3735">
        <v>3716</v>
      </c>
      <c r="K3735">
        <v>295255.14039558079</v>
      </c>
      <c r="L3735">
        <v>40.445909643227303</v>
      </c>
      <c r="M3735">
        <v>295295.58630522405</v>
      </c>
    </row>
    <row r="3736" spans="2:13" x14ac:dyDescent="0.25">
      <c r="B3736" s="13">
        <v>42985</v>
      </c>
      <c r="C3736">
        <v>3717</v>
      </c>
      <c r="D3736" s="19">
        <f t="shared" si="174"/>
        <v>295295.58630533644</v>
      </c>
      <c r="E3736" s="19">
        <f t="shared" si="175"/>
        <v>40.451450178813218</v>
      </c>
      <c r="F3736" s="19">
        <f t="shared" si="176"/>
        <v>295336.03775551525</v>
      </c>
      <c r="I3736" s="13">
        <v>42985</v>
      </c>
      <c r="J3736">
        <v>3717</v>
      </c>
      <c r="K3736">
        <v>295295.58630522387</v>
      </c>
      <c r="L3736">
        <v>40.451450178794865</v>
      </c>
      <c r="M3736">
        <v>295336.03775540268</v>
      </c>
    </row>
    <row r="3737" spans="2:13" x14ac:dyDescent="0.25">
      <c r="B3737" s="13">
        <v>42986</v>
      </c>
      <c r="C3737">
        <v>3718</v>
      </c>
      <c r="D3737" s="19">
        <f t="shared" si="174"/>
        <v>295336.03775551525</v>
      </c>
      <c r="E3737" s="19">
        <f t="shared" si="175"/>
        <v>40.456991473358258</v>
      </c>
      <c r="F3737" s="19">
        <f t="shared" si="176"/>
        <v>295376.49474698858</v>
      </c>
      <c r="I3737" s="13">
        <v>42986</v>
      </c>
      <c r="J3737">
        <v>3718</v>
      </c>
      <c r="K3737">
        <v>295336.03775540262</v>
      </c>
      <c r="L3737">
        <v>40.456991473339897</v>
      </c>
      <c r="M3737">
        <v>295376.49474687595</v>
      </c>
    </row>
    <row r="3738" spans="2:13" x14ac:dyDescent="0.25">
      <c r="B3738" s="13">
        <v>42987</v>
      </c>
      <c r="C3738">
        <v>3719</v>
      </c>
      <c r="D3738" s="19">
        <f t="shared" si="174"/>
        <v>295376.49474698858</v>
      </c>
      <c r="E3738" s="19">
        <f t="shared" si="175"/>
        <v>40.462533526984743</v>
      </c>
      <c r="F3738" s="19">
        <f t="shared" si="176"/>
        <v>295416.95728051558</v>
      </c>
      <c r="I3738" s="13">
        <v>42987</v>
      </c>
      <c r="J3738">
        <v>3719</v>
      </c>
      <c r="K3738">
        <v>295376.49474687595</v>
      </c>
      <c r="L3738">
        <v>40.462533526966382</v>
      </c>
      <c r="M3738">
        <v>295416.95728040289</v>
      </c>
    </row>
    <row r="3739" spans="2:13" x14ac:dyDescent="0.25">
      <c r="B3739" s="13">
        <v>42988</v>
      </c>
      <c r="C3739">
        <v>3720</v>
      </c>
      <c r="D3739" s="19">
        <f t="shared" si="174"/>
        <v>295416.95728051558</v>
      </c>
      <c r="E3739" s="19">
        <f t="shared" si="175"/>
        <v>40.46807633979666</v>
      </c>
      <c r="F3739" s="19">
        <f t="shared" si="176"/>
        <v>295457.42535685538</v>
      </c>
      <c r="I3739" s="13">
        <v>42988</v>
      </c>
      <c r="J3739">
        <v>3720</v>
      </c>
      <c r="K3739">
        <v>295416.95728040294</v>
      </c>
      <c r="L3739">
        <v>40.468076339778285</v>
      </c>
      <c r="M3739">
        <v>295457.42535674275</v>
      </c>
    </row>
    <row r="3740" spans="2:13" x14ac:dyDescent="0.25">
      <c r="B3740" s="13">
        <v>42989</v>
      </c>
      <c r="C3740">
        <v>3721</v>
      </c>
      <c r="D3740" s="19">
        <f t="shared" si="174"/>
        <v>295457.42535685538</v>
      </c>
      <c r="E3740" s="19">
        <f t="shared" si="175"/>
        <v>40.473619911898005</v>
      </c>
      <c r="F3740" s="19">
        <f t="shared" si="176"/>
        <v>295497.89897676726</v>
      </c>
      <c r="I3740" s="13">
        <v>42989</v>
      </c>
      <c r="J3740">
        <v>3721</v>
      </c>
      <c r="K3740">
        <v>295457.42535674258</v>
      </c>
      <c r="L3740">
        <v>40.473619911879616</v>
      </c>
      <c r="M3740">
        <v>295497.89897665445</v>
      </c>
    </row>
    <row r="3741" spans="2:13" x14ac:dyDescent="0.25">
      <c r="B3741" s="13">
        <v>42990</v>
      </c>
      <c r="C3741">
        <v>3722</v>
      </c>
      <c r="D3741" s="19">
        <f t="shared" si="174"/>
        <v>295497.89897676726</v>
      </c>
      <c r="E3741" s="19">
        <f t="shared" si="175"/>
        <v>40.479164243392781</v>
      </c>
      <c r="F3741" s="19">
        <f t="shared" si="176"/>
        <v>295538.37814101065</v>
      </c>
      <c r="I3741" s="13">
        <v>42990</v>
      </c>
      <c r="J3741">
        <v>3722</v>
      </c>
      <c r="K3741">
        <v>295497.89897665451</v>
      </c>
      <c r="L3741">
        <v>40.479164243374392</v>
      </c>
      <c r="M3741">
        <v>295538.3781408979</v>
      </c>
    </row>
    <row r="3742" spans="2:13" x14ac:dyDescent="0.25">
      <c r="B3742" s="13">
        <v>42991</v>
      </c>
      <c r="C3742">
        <v>3723</v>
      </c>
      <c r="D3742" s="19">
        <f t="shared" si="174"/>
        <v>295538.37814101065</v>
      </c>
      <c r="E3742" s="19">
        <f t="shared" si="175"/>
        <v>40.484709334385023</v>
      </c>
      <c r="F3742" s="19">
        <f t="shared" si="176"/>
        <v>295578.86285034503</v>
      </c>
      <c r="I3742" s="13">
        <v>42991</v>
      </c>
      <c r="J3742">
        <v>3723</v>
      </c>
      <c r="K3742">
        <v>295538.37814089784</v>
      </c>
      <c r="L3742">
        <v>40.484709334366627</v>
      </c>
      <c r="M3742">
        <v>295578.86285023222</v>
      </c>
    </row>
    <row r="3743" spans="2:13" x14ac:dyDescent="0.25">
      <c r="B3743" s="13">
        <v>42992</v>
      </c>
      <c r="C3743">
        <v>3724</v>
      </c>
      <c r="D3743" s="19">
        <f t="shared" si="174"/>
        <v>295578.86285034503</v>
      </c>
      <c r="E3743" s="19">
        <f t="shared" si="175"/>
        <v>40.490255184978778</v>
      </c>
      <c r="F3743" s="19">
        <f t="shared" si="176"/>
        <v>295619.35310553003</v>
      </c>
      <c r="I3743" s="13">
        <v>42992</v>
      </c>
      <c r="J3743">
        <v>3724</v>
      </c>
      <c r="K3743">
        <v>295578.86285023217</v>
      </c>
      <c r="L3743">
        <v>40.490255184960382</v>
      </c>
      <c r="M3743">
        <v>295619.3531054171</v>
      </c>
    </row>
    <row r="3744" spans="2:13" x14ac:dyDescent="0.25">
      <c r="B3744" s="13">
        <v>42993</v>
      </c>
      <c r="C3744">
        <v>3725</v>
      </c>
      <c r="D3744" s="19">
        <f t="shared" si="174"/>
        <v>295619.35310553003</v>
      </c>
      <c r="E3744" s="19">
        <f t="shared" si="175"/>
        <v>40.495801795278091</v>
      </c>
      <c r="F3744" s="19">
        <f t="shared" si="176"/>
        <v>295659.8489073253</v>
      </c>
      <c r="I3744" s="13">
        <v>42993</v>
      </c>
      <c r="J3744">
        <v>3725</v>
      </c>
      <c r="K3744">
        <v>295619.3531054171</v>
      </c>
      <c r="L3744">
        <v>40.495801795259688</v>
      </c>
      <c r="M3744">
        <v>295659.84890721238</v>
      </c>
    </row>
    <row r="3745" spans="2:13" x14ac:dyDescent="0.25">
      <c r="B3745" s="13">
        <v>42994</v>
      </c>
      <c r="C3745">
        <v>3726</v>
      </c>
      <c r="D3745" s="19">
        <f t="shared" si="174"/>
        <v>295659.8489073253</v>
      </c>
      <c r="E3745" s="19">
        <f t="shared" si="175"/>
        <v>40.501349165387033</v>
      </c>
      <c r="F3745" s="19">
        <f t="shared" si="176"/>
        <v>295700.3502564907</v>
      </c>
      <c r="I3745" s="13">
        <v>42994</v>
      </c>
      <c r="J3745">
        <v>3726</v>
      </c>
      <c r="K3745">
        <v>295659.84890721238</v>
      </c>
      <c r="L3745">
        <v>40.501349165368623</v>
      </c>
      <c r="M3745">
        <v>295700.35025637777</v>
      </c>
    </row>
    <row r="3746" spans="2:13" x14ac:dyDescent="0.25">
      <c r="B3746" s="13">
        <v>42995</v>
      </c>
      <c r="C3746">
        <v>3727</v>
      </c>
      <c r="D3746" s="19">
        <f t="shared" si="174"/>
        <v>295700.3502564907</v>
      </c>
      <c r="E3746" s="19">
        <f t="shared" si="175"/>
        <v>40.506897295409686</v>
      </c>
      <c r="F3746" s="19">
        <f t="shared" si="176"/>
        <v>295740.85715378611</v>
      </c>
      <c r="I3746" s="13">
        <v>42995</v>
      </c>
      <c r="J3746">
        <v>3727</v>
      </c>
      <c r="K3746">
        <v>295700.35025637771</v>
      </c>
      <c r="L3746">
        <v>40.506897295391276</v>
      </c>
      <c r="M3746">
        <v>295740.85715367313</v>
      </c>
    </row>
    <row r="3747" spans="2:13" x14ac:dyDescent="0.25">
      <c r="B3747" s="13">
        <v>42996</v>
      </c>
      <c r="C3747">
        <v>3728</v>
      </c>
      <c r="D3747" s="19">
        <f t="shared" si="174"/>
        <v>295740.85715378611</v>
      </c>
      <c r="E3747" s="19">
        <f t="shared" si="175"/>
        <v>40.512446185450159</v>
      </c>
      <c r="F3747" s="19">
        <f t="shared" si="176"/>
        <v>295781.36959997157</v>
      </c>
      <c r="I3747" s="13">
        <v>42996</v>
      </c>
      <c r="J3747">
        <v>3728</v>
      </c>
      <c r="K3747">
        <v>295740.85715367307</v>
      </c>
      <c r="L3747">
        <v>40.51244618543172</v>
      </c>
      <c r="M3747">
        <v>295781.36959985853</v>
      </c>
    </row>
    <row r="3748" spans="2:13" x14ac:dyDescent="0.25">
      <c r="B3748" s="13">
        <v>42997</v>
      </c>
      <c r="C3748">
        <v>3729</v>
      </c>
      <c r="D3748" s="19">
        <f t="shared" si="174"/>
        <v>295781.36959997157</v>
      </c>
      <c r="E3748" s="19">
        <f t="shared" si="175"/>
        <v>40.517995835612552</v>
      </c>
      <c r="F3748" s="19">
        <f t="shared" si="176"/>
        <v>295821.8875958072</v>
      </c>
      <c r="I3748" s="13">
        <v>42997</v>
      </c>
      <c r="J3748">
        <v>3729</v>
      </c>
      <c r="K3748">
        <v>295781.36959985842</v>
      </c>
      <c r="L3748">
        <v>40.517995835594114</v>
      </c>
      <c r="M3748">
        <v>295821.88759569399</v>
      </c>
    </row>
    <row r="3749" spans="2:13" x14ac:dyDescent="0.25">
      <c r="B3749" s="13">
        <v>42998</v>
      </c>
      <c r="C3749">
        <v>3730</v>
      </c>
      <c r="D3749" s="19">
        <f t="shared" si="174"/>
        <v>295821.8875958072</v>
      </c>
      <c r="E3749" s="19">
        <f t="shared" si="175"/>
        <v>40.52354624600099</v>
      </c>
      <c r="F3749" s="19">
        <f t="shared" si="176"/>
        <v>295862.4111420532</v>
      </c>
      <c r="I3749" s="13">
        <v>42998</v>
      </c>
      <c r="J3749">
        <v>3730</v>
      </c>
      <c r="K3749">
        <v>295821.88759569399</v>
      </c>
      <c r="L3749">
        <v>40.523546245982544</v>
      </c>
      <c r="M3749">
        <v>295862.41114193999</v>
      </c>
    </row>
    <row r="3750" spans="2:13" x14ac:dyDescent="0.25">
      <c r="B3750" s="13">
        <v>42999</v>
      </c>
      <c r="C3750">
        <v>3731</v>
      </c>
      <c r="D3750" s="19">
        <f t="shared" si="174"/>
        <v>295862.4111420532</v>
      </c>
      <c r="E3750" s="19">
        <f t="shared" si="175"/>
        <v>40.529097416719623</v>
      </c>
      <c r="F3750" s="19">
        <f t="shared" si="176"/>
        <v>295902.94023946993</v>
      </c>
      <c r="I3750" s="13">
        <v>42999</v>
      </c>
      <c r="J3750">
        <v>3731</v>
      </c>
      <c r="K3750">
        <v>295862.41114193993</v>
      </c>
      <c r="L3750">
        <v>40.52909741670117</v>
      </c>
      <c r="M3750">
        <v>295902.94023935666</v>
      </c>
    </row>
    <row r="3751" spans="2:13" x14ac:dyDescent="0.25">
      <c r="B3751" s="13">
        <v>43000</v>
      </c>
      <c r="C3751">
        <v>3732</v>
      </c>
      <c r="D3751" s="19">
        <f t="shared" si="174"/>
        <v>295902.94023946993</v>
      </c>
      <c r="E3751" s="19">
        <f t="shared" si="175"/>
        <v>40.534649347872595</v>
      </c>
      <c r="F3751" s="19">
        <f t="shared" si="176"/>
        <v>295943.47488881781</v>
      </c>
      <c r="I3751" s="13">
        <v>43000</v>
      </c>
      <c r="J3751">
        <v>3732</v>
      </c>
      <c r="K3751">
        <v>295902.94023935666</v>
      </c>
      <c r="L3751">
        <v>40.534649347854142</v>
      </c>
      <c r="M3751">
        <v>295943.47488870448</v>
      </c>
    </row>
    <row r="3752" spans="2:13" x14ac:dyDescent="0.25">
      <c r="B3752" s="13">
        <v>43001</v>
      </c>
      <c r="C3752">
        <v>3733</v>
      </c>
      <c r="D3752" s="19">
        <f t="shared" si="174"/>
        <v>295943.47488881781</v>
      </c>
      <c r="E3752" s="19">
        <f t="shared" si="175"/>
        <v>40.540202039564086</v>
      </c>
      <c r="F3752" s="19">
        <f t="shared" si="176"/>
        <v>295984.0150908574</v>
      </c>
      <c r="I3752" s="13">
        <v>43001</v>
      </c>
      <c r="J3752">
        <v>3733</v>
      </c>
      <c r="K3752">
        <v>295943.47488870448</v>
      </c>
      <c r="L3752">
        <v>40.540202039545619</v>
      </c>
      <c r="M3752">
        <v>295984.01509074401</v>
      </c>
    </row>
    <row r="3753" spans="2:13" x14ac:dyDescent="0.25">
      <c r="B3753" s="13">
        <v>43002</v>
      </c>
      <c r="C3753">
        <v>3734</v>
      </c>
      <c r="D3753" s="19">
        <f t="shared" si="174"/>
        <v>295984.0150908574</v>
      </c>
      <c r="E3753" s="19">
        <f t="shared" si="175"/>
        <v>40.545755491898277</v>
      </c>
      <c r="F3753" s="19">
        <f t="shared" si="176"/>
        <v>296024.56084634928</v>
      </c>
      <c r="I3753" s="13">
        <v>43002</v>
      </c>
      <c r="J3753">
        <v>3734</v>
      </c>
      <c r="K3753">
        <v>295984.01509074407</v>
      </c>
      <c r="L3753">
        <v>40.545755491879802</v>
      </c>
      <c r="M3753">
        <v>296024.56084623595</v>
      </c>
    </row>
    <row r="3754" spans="2:13" x14ac:dyDescent="0.25">
      <c r="B3754" s="13">
        <v>43003</v>
      </c>
      <c r="C3754">
        <v>3735</v>
      </c>
      <c r="D3754" s="19">
        <f t="shared" si="174"/>
        <v>296024.56084634928</v>
      </c>
      <c r="E3754" s="19">
        <f t="shared" si="175"/>
        <v>40.55130970497936</v>
      </c>
      <c r="F3754" s="19">
        <f t="shared" si="176"/>
        <v>296065.11215605424</v>
      </c>
      <c r="I3754" s="13">
        <v>43003</v>
      </c>
      <c r="J3754">
        <v>3735</v>
      </c>
      <c r="K3754">
        <v>296024.56084623589</v>
      </c>
      <c r="L3754">
        <v>40.551309704960886</v>
      </c>
      <c r="M3754">
        <v>296065.11215594085</v>
      </c>
    </row>
    <row r="3755" spans="2:13" x14ac:dyDescent="0.25">
      <c r="B3755" s="13">
        <v>43004</v>
      </c>
      <c r="C3755">
        <v>3736</v>
      </c>
      <c r="D3755" s="19">
        <f t="shared" si="174"/>
        <v>296065.11215605424</v>
      </c>
      <c r="E3755" s="19">
        <f t="shared" si="175"/>
        <v>40.556864678911545</v>
      </c>
      <c r="F3755" s="19">
        <f t="shared" si="176"/>
        <v>296105.66902073316</v>
      </c>
      <c r="I3755" s="13">
        <v>43004</v>
      </c>
      <c r="J3755">
        <v>3736</v>
      </c>
      <c r="K3755">
        <v>296065.11215594091</v>
      </c>
      <c r="L3755">
        <v>40.556864678893064</v>
      </c>
      <c r="M3755">
        <v>296105.66902061983</v>
      </c>
    </row>
    <row r="3756" spans="2:13" x14ac:dyDescent="0.25">
      <c r="B3756" s="13">
        <v>43005</v>
      </c>
      <c r="C3756">
        <v>3737</v>
      </c>
      <c r="D3756" s="19">
        <f t="shared" si="174"/>
        <v>296105.66902073316</v>
      </c>
      <c r="E3756" s="19">
        <f t="shared" si="175"/>
        <v>40.562420413799067</v>
      </c>
      <c r="F3756" s="19">
        <f t="shared" si="176"/>
        <v>296146.23144114693</v>
      </c>
      <c r="I3756" s="13">
        <v>43005</v>
      </c>
      <c r="J3756">
        <v>3737</v>
      </c>
      <c r="K3756">
        <v>296105.66902061965</v>
      </c>
      <c r="L3756">
        <v>40.562420413780579</v>
      </c>
      <c r="M3756">
        <v>296146.23144103342</v>
      </c>
    </row>
    <row r="3757" spans="2:13" x14ac:dyDescent="0.25">
      <c r="B3757" s="13">
        <v>43006</v>
      </c>
      <c r="C3757">
        <v>3738</v>
      </c>
      <c r="D3757" s="19">
        <f t="shared" si="174"/>
        <v>296146.23144114693</v>
      </c>
      <c r="E3757" s="19">
        <f t="shared" si="175"/>
        <v>40.567976909746157</v>
      </c>
      <c r="F3757" s="19">
        <f t="shared" si="176"/>
        <v>296186.79941805667</v>
      </c>
      <c r="I3757" s="13">
        <v>43006</v>
      </c>
      <c r="J3757">
        <v>3738</v>
      </c>
      <c r="K3757">
        <v>296146.23144103342</v>
      </c>
      <c r="L3757">
        <v>40.567976909727669</v>
      </c>
      <c r="M3757">
        <v>296186.79941794317</v>
      </c>
    </row>
    <row r="3758" spans="2:13" x14ac:dyDescent="0.25">
      <c r="B3758" s="13">
        <v>43007</v>
      </c>
      <c r="C3758">
        <v>3739</v>
      </c>
      <c r="D3758" s="19">
        <f t="shared" si="174"/>
        <v>296186.79941805667</v>
      </c>
      <c r="E3758" s="19">
        <f t="shared" si="175"/>
        <v>40.573534166857087</v>
      </c>
      <c r="F3758" s="19">
        <f t="shared" si="176"/>
        <v>296227.37295222352</v>
      </c>
      <c r="I3758" s="13">
        <v>43007</v>
      </c>
      <c r="J3758">
        <v>3739</v>
      </c>
      <c r="K3758">
        <v>296186.79941794317</v>
      </c>
      <c r="L3758">
        <v>40.573534166838591</v>
      </c>
      <c r="M3758">
        <v>296227.37295211002</v>
      </c>
    </row>
    <row r="3759" spans="2:13" x14ac:dyDescent="0.25">
      <c r="B3759" s="13">
        <v>43008</v>
      </c>
      <c r="C3759">
        <v>3740</v>
      </c>
      <c r="D3759" s="19">
        <f t="shared" si="174"/>
        <v>296227.37295222352</v>
      </c>
      <c r="E3759" s="19">
        <f t="shared" si="175"/>
        <v>40.579092185236107</v>
      </c>
      <c r="F3759" s="19">
        <f t="shared" si="176"/>
        <v>296267.95204440877</v>
      </c>
      <c r="I3759" s="13">
        <v>43008</v>
      </c>
      <c r="J3759">
        <v>3740</v>
      </c>
      <c r="K3759">
        <v>296227.37295211002</v>
      </c>
      <c r="L3759">
        <v>40.579092185217604</v>
      </c>
      <c r="M3759">
        <v>296267.95204429526</v>
      </c>
    </row>
    <row r="3760" spans="2:13" x14ac:dyDescent="0.25">
      <c r="B3760" s="13">
        <v>43009</v>
      </c>
      <c r="C3760">
        <v>3741</v>
      </c>
      <c r="D3760" s="19">
        <f t="shared" si="174"/>
        <v>296267.95204440877</v>
      </c>
      <c r="E3760" s="19">
        <f t="shared" si="175"/>
        <v>40.58465096498751</v>
      </c>
      <c r="F3760" s="19">
        <f t="shared" si="176"/>
        <v>296308.53669537377</v>
      </c>
      <c r="I3760" s="13">
        <v>43009</v>
      </c>
      <c r="J3760">
        <v>3741</v>
      </c>
      <c r="K3760">
        <v>296267.95204429509</v>
      </c>
      <c r="L3760">
        <v>40.584650964968993</v>
      </c>
      <c r="M3760">
        <v>296308.53669526003</v>
      </c>
    </row>
    <row r="3761" spans="2:13" x14ac:dyDescent="0.25">
      <c r="B3761" s="13">
        <v>43010</v>
      </c>
      <c r="C3761">
        <v>3742</v>
      </c>
      <c r="D3761" s="19">
        <f t="shared" si="174"/>
        <v>296308.53669537377</v>
      </c>
      <c r="E3761" s="19">
        <f t="shared" si="175"/>
        <v>40.590210506215591</v>
      </c>
      <c r="F3761" s="19">
        <f t="shared" si="176"/>
        <v>296349.12690588</v>
      </c>
      <c r="I3761" s="13">
        <v>43010</v>
      </c>
      <c r="J3761">
        <v>3742</v>
      </c>
      <c r="K3761">
        <v>296308.53669526009</v>
      </c>
      <c r="L3761">
        <v>40.590210506197067</v>
      </c>
      <c r="M3761">
        <v>296349.12690576626</v>
      </c>
    </row>
    <row r="3762" spans="2:13" x14ac:dyDescent="0.25">
      <c r="B3762" s="13">
        <v>43011</v>
      </c>
      <c r="C3762">
        <v>3743</v>
      </c>
      <c r="D3762" s="19">
        <f t="shared" si="174"/>
        <v>296349.12690588</v>
      </c>
      <c r="E3762" s="19">
        <f t="shared" si="175"/>
        <v>40.595770809024664</v>
      </c>
      <c r="F3762" s="19">
        <f t="shared" si="176"/>
        <v>296389.72267668904</v>
      </c>
      <c r="I3762" s="13">
        <v>43011</v>
      </c>
      <c r="J3762">
        <v>3743</v>
      </c>
      <c r="K3762">
        <v>296349.12690576632</v>
      </c>
      <c r="L3762">
        <v>40.59577080900614</v>
      </c>
      <c r="M3762">
        <v>296389.7226765753</v>
      </c>
    </row>
    <row r="3763" spans="2:13" x14ac:dyDescent="0.25">
      <c r="B3763" s="13">
        <v>43012</v>
      </c>
      <c r="C3763">
        <v>3744</v>
      </c>
      <c r="D3763" s="19">
        <f t="shared" si="174"/>
        <v>296389.72267668904</v>
      </c>
      <c r="E3763" s="19">
        <f t="shared" si="175"/>
        <v>40.601331873519051</v>
      </c>
      <c r="F3763" s="19">
        <f t="shared" si="176"/>
        <v>296430.32400856254</v>
      </c>
      <c r="I3763" s="13">
        <v>43012</v>
      </c>
      <c r="J3763">
        <v>3744</v>
      </c>
      <c r="K3763">
        <v>296389.7226765753</v>
      </c>
      <c r="L3763">
        <v>40.60133187350052</v>
      </c>
      <c r="M3763">
        <v>296430.32400844881</v>
      </c>
    </row>
    <row r="3764" spans="2:13" x14ac:dyDescent="0.25">
      <c r="B3764" s="13">
        <v>43013</v>
      </c>
      <c r="C3764">
        <v>3745</v>
      </c>
      <c r="D3764" s="19">
        <f t="shared" si="174"/>
        <v>296430.32400856254</v>
      </c>
      <c r="E3764" s="19">
        <f t="shared" si="175"/>
        <v>40.606893699803095</v>
      </c>
      <c r="F3764" s="19">
        <f t="shared" si="176"/>
        <v>296470.93090226233</v>
      </c>
      <c r="I3764" s="13">
        <v>43013</v>
      </c>
      <c r="J3764">
        <v>3745</v>
      </c>
      <c r="K3764">
        <v>296430.32400844863</v>
      </c>
      <c r="L3764">
        <v>40.606893699784557</v>
      </c>
      <c r="M3764">
        <v>296470.93090214842</v>
      </c>
    </row>
    <row r="3765" spans="2:13" x14ac:dyDescent="0.25">
      <c r="B3765" s="13">
        <v>43014</v>
      </c>
      <c r="C3765">
        <v>3746</v>
      </c>
      <c r="D3765" s="19">
        <f t="shared" si="174"/>
        <v>296470.93090226233</v>
      </c>
      <c r="E3765" s="19">
        <f t="shared" si="175"/>
        <v>40.612456287981146</v>
      </c>
      <c r="F3765" s="19">
        <f t="shared" si="176"/>
        <v>296511.54335855029</v>
      </c>
      <c r="I3765" s="13">
        <v>43014</v>
      </c>
      <c r="J3765">
        <v>3746</v>
      </c>
      <c r="K3765">
        <v>296470.93090214842</v>
      </c>
      <c r="L3765">
        <v>40.612456287962601</v>
      </c>
      <c r="M3765">
        <v>296511.54335843638</v>
      </c>
    </row>
    <row r="3766" spans="2:13" x14ac:dyDescent="0.25">
      <c r="B3766" s="13">
        <v>43015</v>
      </c>
      <c r="C3766">
        <v>3747</v>
      </c>
      <c r="D3766" s="19">
        <f t="shared" si="174"/>
        <v>296511.54335855029</v>
      </c>
      <c r="E3766" s="19">
        <f t="shared" si="175"/>
        <v>40.618019638157577</v>
      </c>
      <c r="F3766" s="19">
        <f t="shared" si="176"/>
        <v>296552.16137818847</v>
      </c>
      <c r="I3766" s="13">
        <v>43015</v>
      </c>
      <c r="J3766">
        <v>3747</v>
      </c>
      <c r="K3766">
        <v>296511.54335843632</v>
      </c>
      <c r="L3766">
        <v>40.618019638139032</v>
      </c>
      <c r="M3766">
        <v>296552.16137807444</v>
      </c>
    </row>
    <row r="3767" spans="2:13" x14ac:dyDescent="0.25">
      <c r="B3767" s="13">
        <v>43016</v>
      </c>
      <c r="C3767">
        <v>3748</v>
      </c>
      <c r="D3767" s="19">
        <f t="shared" si="174"/>
        <v>296552.16137818847</v>
      </c>
      <c r="E3767" s="19">
        <f t="shared" si="175"/>
        <v>40.623583750436779</v>
      </c>
      <c r="F3767" s="19">
        <f t="shared" si="176"/>
        <v>296592.78496193892</v>
      </c>
      <c r="I3767" s="13">
        <v>43016</v>
      </c>
      <c r="J3767">
        <v>3748</v>
      </c>
      <c r="K3767">
        <v>296552.16137807444</v>
      </c>
      <c r="L3767">
        <v>40.623583750418227</v>
      </c>
      <c r="M3767">
        <v>296592.78496182483</v>
      </c>
    </row>
    <row r="3768" spans="2:13" x14ac:dyDescent="0.25">
      <c r="B3768" s="13">
        <v>43017</v>
      </c>
      <c r="C3768">
        <v>3749</v>
      </c>
      <c r="D3768" s="19">
        <f t="shared" si="174"/>
        <v>296592.78496193892</v>
      </c>
      <c r="E3768" s="19">
        <f t="shared" si="175"/>
        <v>40.629148624923147</v>
      </c>
      <c r="F3768" s="19">
        <f t="shared" si="176"/>
        <v>296633.41411056381</v>
      </c>
      <c r="I3768" s="13">
        <v>43017</v>
      </c>
      <c r="J3768">
        <v>3749</v>
      </c>
      <c r="K3768">
        <v>296592.78496182483</v>
      </c>
      <c r="L3768">
        <v>40.629148624904573</v>
      </c>
      <c r="M3768">
        <v>296633.41411044972</v>
      </c>
    </row>
    <row r="3769" spans="2:13" x14ac:dyDescent="0.25">
      <c r="B3769" s="13">
        <v>43018</v>
      </c>
      <c r="C3769">
        <v>3750</v>
      </c>
      <c r="D3769" s="19">
        <f t="shared" si="174"/>
        <v>296633.41411056381</v>
      </c>
      <c r="E3769" s="19">
        <f t="shared" si="175"/>
        <v>40.634714261721072</v>
      </c>
      <c r="F3769" s="19">
        <f t="shared" si="176"/>
        <v>296674.04882482556</v>
      </c>
      <c r="I3769" s="13">
        <v>43018</v>
      </c>
      <c r="J3769">
        <v>3750</v>
      </c>
      <c r="K3769">
        <v>296633.41411044978</v>
      </c>
      <c r="L3769">
        <v>40.634714261702513</v>
      </c>
      <c r="M3769">
        <v>296674.04882471147</v>
      </c>
    </row>
    <row r="3770" spans="2:13" x14ac:dyDescent="0.25">
      <c r="B3770" s="13">
        <v>43019</v>
      </c>
      <c r="C3770">
        <v>3751</v>
      </c>
      <c r="D3770" s="19">
        <f t="shared" si="174"/>
        <v>296674.04882482556</v>
      </c>
      <c r="E3770" s="19">
        <f t="shared" si="175"/>
        <v>40.640280660935012</v>
      </c>
      <c r="F3770" s="19">
        <f t="shared" si="176"/>
        <v>296714.6891054865</v>
      </c>
      <c r="I3770" s="13">
        <v>43019</v>
      </c>
      <c r="J3770">
        <v>3751</v>
      </c>
      <c r="K3770">
        <v>296674.04882471141</v>
      </c>
      <c r="L3770">
        <v>40.640280660916432</v>
      </c>
      <c r="M3770">
        <v>296714.68910537235</v>
      </c>
    </row>
    <row r="3771" spans="2:13" x14ac:dyDescent="0.25">
      <c r="B3771" s="13">
        <v>43020</v>
      </c>
      <c r="C3771">
        <v>3752</v>
      </c>
      <c r="D3771" s="19">
        <f t="shared" si="174"/>
        <v>296714.6891054865</v>
      </c>
      <c r="E3771" s="19">
        <f t="shared" si="175"/>
        <v>40.645847822669388</v>
      </c>
      <c r="F3771" s="19">
        <f t="shared" si="176"/>
        <v>296755.33495330915</v>
      </c>
      <c r="I3771" s="13">
        <v>43020</v>
      </c>
      <c r="J3771">
        <v>3752</v>
      </c>
      <c r="K3771">
        <v>296714.68910537235</v>
      </c>
      <c r="L3771">
        <v>40.645847822650808</v>
      </c>
      <c r="M3771">
        <v>296755.33495319501</v>
      </c>
    </row>
    <row r="3772" spans="2:13" x14ac:dyDescent="0.25">
      <c r="B3772" s="13">
        <v>43021</v>
      </c>
      <c r="C3772">
        <v>3753</v>
      </c>
      <c r="D3772" s="19">
        <f t="shared" si="174"/>
        <v>296755.33495330915</v>
      </c>
      <c r="E3772" s="19">
        <f t="shared" si="175"/>
        <v>40.651415747028658</v>
      </c>
      <c r="F3772" s="19">
        <f t="shared" si="176"/>
        <v>296795.98636905616</v>
      </c>
      <c r="I3772" s="13">
        <v>43021</v>
      </c>
      <c r="J3772">
        <v>3753</v>
      </c>
      <c r="K3772">
        <v>296755.33495319489</v>
      </c>
      <c r="L3772">
        <v>40.65141574701007</v>
      </c>
      <c r="M3772">
        <v>296795.9863689419</v>
      </c>
    </row>
    <row r="3773" spans="2:13" x14ac:dyDescent="0.25">
      <c r="B3773" s="13">
        <v>43022</v>
      </c>
      <c r="C3773">
        <v>3754</v>
      </c>
      <c r="D3773" s="19">
        <f t="shared" si="174"/>
        <v>296795.98636905616</v>
      </c>
      <c r="E3773" s="19">
        <f t="shared" si="175"/>
        <v>40.656984434117291</v>
      </c>
      <c r="F3773" s="19">
        <f t="shared" si="176"/>
        <v>296836.64335349028</v>
      </c>
      <c r="I3773" s="13">
        <v>43022</v>
      </c>
      <c r="J3773">
        <v>3754</v>
      </c>
      <c r="K3773">
        <v>296795.9863689419</v>
      </c>
      <c r="L3773">
        <v>40.656984434098696</v>
      </c>
      <c r="M3773">
        <v>296836.64335337601</v>
      </c>
    </row>
    <row r="3774" spans="2:13" x14ac:dyDescent="0.25">
      <c r="B3774" s="13">
        <v>43023</v>
      </c>
      <c r="C3774">
        <v>3755</v>
      </c>
      <c r="D3774" s="19">
        <f t="shared" si="174"/>
        <v>296836.64335349028</v>
      </c>
      <c r="E3774" s="19">
        <f t="shared" si="175"/>
        <v>40.662553884039767</v>
      </c>
      <c r="F3774" s="19">
        <f t="shared" si="176"/>
        <v>296877.30590737431</v>
      </c>
      <c r="I3774" s="13">
        <v>43023</v>
      </c>
      <c r="J3774">
        <v>3755</v>
      </c>
      <c r="K3774">
        <v>296836.64335337607</v>
      </c>
      <c r="L3774">
        <v>40.662553884021172</v>
      </c>
      <c r="M3774">
        <v>296877.3059072601</v>
      </c>
    </row>
    <row r="3775" spans="2:13" x14ac:dyDescent="0.25">
      <c r="B3775" s="13">
        <v>43024</v>
      </c>
      <c r="C3775">
        <v>3756</v>
      </c>
      <c r="D3775" s="19">
        <f t="shared" si="174"/>
        <v>296877.30590737431</v>
      </c>
      <c r="E3775" s="19">
        <f t="shared" si="175"/>
        <v>40.668124096900598</v>
      </c>
      <c r="F3775" s="19">
        <f t="shared" si="176"/>
        <v>296917.97403147118</v>
      </c>
      <c r="I3775" s="13">
        <v>43024</v>
      </c>
      <c r="J3775">
        <v>3756</v>
      </c>
      <c r="K3775">
        <v>296877.30590726004</v>
      </c>
      <c r="L3775">
        <v>40.668124096881989</v>
      </c>
      <c r="M3775">
        <v>296917.97403135692</v>
      </c>
    </row>
    <row r="3776" spans="2:13" x14ac:dyDescent="0.25">
      <c r="B3776" s="13">
        <v>43025</v>
      </c>
      <c r="C3776">
        <v>3757</v>
      </c>
      <c r="D3776" s="19">
        <f t="shared" si="174"/>
        <v>296917.97403147118</v>
      </c>
      <c r="E3776" s="19">
        <f t="shared" si="175"/>
        <v>40.673695072804279</v>
      </c>
      <c r="F3776" s="19">
        <f t="shared" si="176"/>
        <v>296958.647726544</v>
      </c>
      <c r="I3776" s="13">
        <v>43025</v>
      </c>
      <c r="J3776">
        <v>3757</v>
      </c>
      <c r="K3776">
        <v>296917.9740313568</v>
      </c>
      <c r="L3776">
        <v>40.673695072785669</v>
      </c>
      <c r="M3776">
        <v>296958.64772642957</v>
      </c>
    </row>
    <row r="3777" spans="2:13" x14ac:dyDescent="0.25">
      <c r="B3777" s="13">
        <v>43026</v>
      </c>
      <c r="C3777">
        <v>3758</v>
      </c>
      <c r="D3777" s="19">
        <f t="shared" si="174"/>
        <v>296958.647726544</v>
      </c>
      <c r="E3777" s="19">
        <f t="shared" si="175"/>
        <v>40.679266811855349</v>
      </c>
      <c r="F3777" s="19">
        <f t="shared" si="176"/>
        <v>296999.32699335588</v>
      </c>
      <c r="I3777" s="13">
        <v>43026</v>
      </c>
      <c r="J3777">
        <v>3758</v>
      </c>
      <c r="K3777">
        <v>296958.64772642963</v>
      </c>
      <c r="L3777">
        <v>40.679266811836733</v>
      </c>
      <c r="M3777">
        <v>296999.32699324144</v>
      </c>
    </row>
    <row r="3778" spans="2:13" x14ac:dyDescent="0.25">
      <c r="B3778" s="13">
        <v>43027</v>
      </c>
      <c r="C3778">
        <v>3759</v>
      </c>
      <c r="D3778" s="19">
        <f t="shared" si="174"/>
        <v>296999.32699335588</v>
      </c>
      <c r="E3778" s="19">
        <f t="shared" si="175"/>
        <v>40.684839314158346</v>
      </c>
      <c r="F3778" s="19">
        <f t="shared" si="176"/>
        <v>297040.01183267002</v>
      </c>
      <c r="I3778" s="13">
        <v>43027</v>
      </c>
      <c r="J3778">
        <v>3759</v>
      </c>
      <c r="K3778">
        <v>296999.3269932415</v>
      </c>
      <c r="L3778">
        <v>40.684839314139715</v>
      </c>
      <c r="M3778">
        <v>297040.01183255564</v>
      </c>
    </row>
    <row r="3779" spans="2:13" x14ac:dyDescent="0.25">
      <c r="B3779" s="13">
        <v>43028</v>
      </c>
      <c r="C3779">
        <v>3760</v>
      </c>
      <c r="D3779" s="19">
        <f t="shared" si="174"/>
        <v>297040.01183267002</v>
      </c>
      <c r="E3779" s="19">
        <f t="shared" si="175"/>
        <v>40.690412579817817</v>
      </c>
      <c r="F3779" s="19">
        <f t="shared" si="176"/>
        <v>297080.70224524982</v>
      </c>
      <c r="I3779" s="13">
        <v>43028</v>
      </c>
      <c r="J3779">
        <v>3760</v>
      </c>
      <c r="K3779">
        <v>297040.01183255552</v>
      </c>
      <c r="L3779">
        <v>40.69041257979918</v>
      </c>
      <c r="M3779">
        <v>297080.70224513533</v>
      </c>
    </row>
    <row r="3780" spans="2:13" x14ac:dyDescent="0.25">
      <c r="B3780" s="13">
        <v>43029</v>
      </c>
      <c r="C3780">
        <v>3761</v>
      </c>
      <c r="D3780" s="19">
        <f t="shared" si="174"/>
        <v>297080.70224524982</v>
      </c>
      <c r="E3780" s="19">
        <f t="shared" si="175"/>
        <v>40.695986608938334</v>
      </c>
      <c r="F3780" s="19">
        <f t="shared" si="176"/>
        <v>297121.39823185874</v>
      </c>
      <c r="I3780" s="13">
        <v>43029</v>
      </c>
      <c r="J3780">
        <v>3761</v>
      </c>
      <c r="K3780">
        <v>297080.70224513527</v>
      </c>
      <c r="L3780">
        <v>40.695986608919704</v>
      </c>
      <c r="M3780">
        <v>297121.39823174418</v>
      </c>
    </row>
    <row r="3781" spans="2:13" x14ac:dyDescent="0.25">
      <c r="B3781" s="13">
        <v>43030</v>
      </c>
      <c r="C3781">
        <v>3762</v>
      </c>
      <c r="D3781" s="19">
        <f t="shared" si="174"/>
        <v>297121.39823185874</v>
      </c>
      <c r="E3781" s="19">
        <f t="shared" si="175"/>
        <v>40.701561401624488</v>
      </c>
      <c r="F3781" s="19">
        <f t="shared" si="176"/>
        <v>297162.09979326033</v>
      </c>
      <c r="I3781" s="13">
        <v>43030</v>
      </c>
      <c r="J3781">
        <v>3762</v>
      </c>
      <c r="K3781">
        <v>297121.39823174418</v>
      </c>
      <c r="L3781">
        <v>40.701561401605851</v>
      </c>
      <c r="M3781">
        <v>297162.09979314578</v>
      </c>
    </row>
    <row r="3782" spans="2:13" x14ac:dyDescent="0.25">
      <c r="B3782" s="13">
        <v>43031</v>
      </c>
      <c r="C3782">
        <v>3763</v>
      </c>
      <c r="D3782" s="19">
        <f t="shared" si="174"/>
        <v>297162.09979326033</v>
      </c>
      <c r="E3782" s="19">
        <f t="shared" si="175"/>
        <v>40.707136957980872</v>
      </c>
      <c r="F3782" s="19">
        <f t="shared" si="176"/>
        <v>297202.8069302183</v>
      </c>
      <c r="I3782" s="13">
        <v>43031</v>
      </c>
      <c r="J3782">
        <v>3763</v>
      </c>
      <c r="K3782">
        <v>297162.09979314567</v>
      </c>
      <c r="L3782">
        <v>40.707136957962227</v>
      </c>
      <c r="M3782">
        <v>297202.80693010363</v>
      </c>
    </row>
    <row r="3783" spans="2:13" x14ac:dyDescent="0.25">
      <c r="B3783" s="13">
        <v>43032</v>
      </c>
      <c r="C3783">
        <v>3764</v>
      </c>
      <c r="D3783" s="19">
        <f t="shared" si="174"/>
        <v>297202.8069302183</v>
      </c>
      <c r="E3783" s="19">
        <f t="shared" si="175"/>
        <v>40.712713278112098</v>
      </c>
      <c r="F3783" s="19">
        <f t="shared" si="176"/>
        <v>297243.51964349643</v>
      </c>
      <c r="I3783" s="13">
        <v>43032</v>
      </c>
      <c r="J3783">
        <v>3764</v>
      </c>
      <c r="K3783">
        <v>297202.80693010369</v>
      </c>
      <c r="L3783">
        <v>40.71271327809346</v>
      </c>
      <c r="M3783">
        <v>297243.51964338176</v>
      </c>
    </row>
    <row r="3784" spans="2:13" x14ac:dyDescent="0.25">
      <c r="B3784" s="13">
        <v>43033</v>
      </c>
      <c r="C3784">
        <v>3765</v>
      </c>
      <c r="D3784" s="19">
        <f t="shared" si="174"/>
        <v>297243.51964349643</v>
      </c>
      <c r="E3784" s="19">
        <f t="shared" si="175"/>
        <v>40.718290362122801</v>
      </c>
      <c r="F3784" s="19">
        <f t="shared" si="176"/>
        <v>297284.23793385853</v>
      </c>
      <c r="I3784" s="13">
        <v>43033</v>
      </c>
      <c r="J3784">
        <v>3765</v>
      </c>
      <c r="K3784">
        <v>297243.5196433817</v>
      </c>
      <c r="L3784">
        <v>40.718290362104156</v>
      </c>
      <c r="M3784">
        <v>297284.2379337438</v>
      </c>
    </row>
    <row r="3785" spans="2:13" x14ac:dyDescent="0.25">
      <c r="B3785" s="13">
        <v>43034</v>
      </c>
      <c r="C3785">
        <v>3766</v>
      </c>
      <c r="D3785" s="19">
        <f t="shared" si="174"/>
        <v>297284.23793385853</v>
      </c>
      <c r="E3785" s="19">
        <f t="shared" si="175"/>
        <v>40.723868210117615</v>
      </c>
      <c r="F3785" s="19">
        <f t="shared" si="176"/>
        <v>297324.96180206863</v>
      </c>
      <c r="I3785" s="13">
        <v>43034</v>
      </c>
      <c r="J3785">
        <v>3766</v>
      </c>
      <c r="K3785">
        <v>297284.2379337438</v>
      </c>
      <c r="L3785">
        <v>40.723868210098956</v>
      </c>
      <c r="M3785">
        <v>297324.9618019539</v>
      </c>
    </row>
    <row r="3786" spans="2:13" x14ac:dyDescent="0.25">
      <c r="B3786" s="13">
        <v>43035</v>
      </c>
      <c r="C3786">
        <v>3767</v>
      </c>
      <c r="D3786" s="19">
        <f t="shared" si="174"/>
        <v>297324.96180206863</v>
      </c>
      <c r="E3786" s="19">
        <f t="shared" si="175"/>
        <v>40.72944682220119</v>
      </c>
      <c r="F3786" s="19">
        <f t="shared" si="176"/>
        <v>297365.69124889083</v>
      </c>
      <c r="I3786" s="13">
        <v>43035</v>
      </c>
      <c r="J3786">
        <v>3767</v>
      </c>
      <c r="K3786">
        <v>297324.96180195379</v>
      </c>
      <c r="L3786">
        <v>40.729446822182531</v>
      </c>
      <c r="M3786">
        <v>297365.69124877598</v>
      </c>
    </row>
    <row r="3787" spans="2:13" x14ac:dyDescent="0.25">
      <c r="B3787" s="13">
        <v>43036</v>
      </c>
      <c r="C3787">
        <v>3768</v>
      </c>
      <c r="D3787" s="19">
        <f t="shared" si="174"/>
        <v>297365.69124889083</v>
      </c>
      <c r="E3787" s="19">
        <f t="shared" si="175"/>
        <v>40.735026198478202</v>
      </c>
      <c r="F3787" s="19">
        <f t="shared" si="176"/>
        <v>297406.42627508932</v>
      </c>
      <c r="I3787" s="13">
        <v>43036</v>
      </c>
      <c r="J3787">
        <v>3768</v>
      </c>
      <c r="K3787">
        <v>297365.69124877616</v>
      </c>
      <c r="L3787">
        <v>40.735026198459543</v>
      </c>
      <c r="M3787">
        <v>297406.4262749746</v>
      </c>
    </row>
    <row r="3788" spans="2:13" x14ac:dyDescent="0.25">
      <c r="B3788" s="13">
        <v>43037</v>
      </c>
      <c r="C3788">
        <v>3769</v>
      </c>
      <c r="D3788" s="19">
        <f t="shared" si="174"/>
        <v>297406.42627508932</v>
      </c>
      <c r="E3788" s="19">
        <f t="shared" si="175"/>
        <v>40.740606339053336</v>
      </c>
      <c r="F3788" s="19">
        <f t="shared" si="176"/>
        <v>297447.16688142839</v>
      </c>
      <c r="I3788" s="13">
        <v>43037</v>
      </c>
      <c r="J3788">
        <v>3769</v>
      </c>
      <c r="K3788">
        <v>297406.42627497448</v>
      </c>
      <c r="L3788">
        <v>40.740606339034663</v>
      </c>
      <c r="M3788">
        <v>297447.16688131349</v>
      </c>
    </row>
    <row r="3789" spans="2:13" x14ac:dyDescent="0.25">
      <c r="B3789" s="13">
        <v>43038</v>
      </c>
      <c r="C3789">
        <v>3770</v>
      </c>
      <c r="D3789" s="19">
        <f t="shared" si="174"/>
        <v>297447.16688142839</v>
      </c>
      <c r="E3789" s="19">
        <f t="shared" si="175"/>
        <v>40.74618724403129</v>
      </c>
      <c r="F3789" s="19">
        <f t="shared" si="176"/>
        <v>297487.91306867241</v>
      </c>
      <c r="I3789" s="13">
        <v>43038</v>
      </c>
      <c r="J3789">
        <v>3770</v>
      </c>
      <c r="K3789">
        <v>297447.16688131355</v>
      </c>
      <c r="L3789">
        <v>40.74618724401261</v>
      </c>
      <c r="M3789">
        <v>297487.91306855757</v>
      </c>
    </row>
    <row r="3790" spans="2:13" x14ac:dyDescent="0.25">
      <c r="B3790" s="13">
        <v>43039</v>
      </c>
      <c r="C3790">
        <v>3771</v>
      </c>
      <c r="D3790" s="19">
        <f t="shared" si="174"/>
        <v>297487.91306867241</v>
      </c>
      <c r="E3790" s="19">
        <f t="shared" si="175"/>
        <v>40.75176891351677</v>
      </c>
      <c r="F3790" s="19">
        <f t="shared" si="176"/>
        <v>297528.66483758594</v>
      </c>
      <c r="I3790" s="13">
        <v>43039</v>
      </c>
      <c r="J3790">
        <v>3771</v>
      </c>
      <c r="K3790">
        <v>297487.91306855751</v>
      </c>
      <c r="L3790">
        <v>40.751768913498083</v>
      </c>
      <c r="M3790">
        <v>297528.66483747098</v>
      </c>
    </row>
    <row r="3791" spans="2:13" x14ac:dyDescent="0.25">
      <c r="B3791" s="13">
        <v>43040</v>
      </c>
      <c r="C3791">
        <v>3772</v>
      </c>
      <c r="D3791" s="19">
        <f t="shared" si="174"/>
        <v>297528.66483758594</v>
      </c>
      <c r="E3791" s="19">
        <f t="shared" si="175"/>
        <v>40.757351347614517</v>
      </c>
      <c r="F3791" s="19">
        <f t="shared" si="176"/>
        <v>297569.42218893353</v>
      </c>
      <c r="I3791" s="13">
        <v>43040</v>
      </c>
      <c r="J3791">
        <v>3772</v>
      </c>
      <c r="K3791">
        <v>297528.66483747103</v>
      </c>
      <c r="L3791">
        <v>40.757351347595829</v>
      </c>
      <c r="M3791">
        <v>297569.42218881863</v>
      </c>
    </row>
    <row r="3792" spans="2:13" x14ac:dyDescent="0.25">
      <c r="B3792" s="13">
        <v>43041</v>
      </c>
      <c r="C3792">
        <v>3773</v>
      </c>
      <c r="D3792" s="19">
        <f t="shared" si="174"/>
        <v>297569.42218893353</v>
      </c>
      <c r="E3792" s="19">
        <f t="shared" si="175"/>
        <v>40.762934546429257</v>
      </c>
      <c r="F3792" s="19">
        <f t="shared" si="176"/>
        <v>297610.18512347998</v>
      </c>
      <c r="I3792" s="13">
        <v>43041</v>
      </c>
      <c r="J3792">
        <v>3773</v>
      </c>
      <c r="K3792">
        <v>297569.42218881845</v>
      </c>
      <c r="L3792">
        <v>40.762934546410555</v>
      </c>
      <c r="M3792">
        <v>297610.18512336485</v>
      </c>
    </row>
    <row r="3793" spans="2:13" x14ac:dyDescent="0.25">
      <c r="B3793" s="13">
        <v>43042</v>
      </c>
      <c r="C3793">
        <v>3774</v>
      </c>
      <c r="D3793" s="19">
        <f t="shared" si="174"/>
        <v>297610.18512347998</v>
      </c>
      <c r="E3793" s="19">
        <f t="shared" si="175"/>
        <v>40.768518510065753</v>
      </c>
      <c r="F3793" s="19">
        <f t="shared" si="176"/>
        <v>297650.95364199003</v>
      </c>
      <c r="I3793" s="13">
        <v>43042</v>
      </c>
      <c r="J3793">
        <v>3774</v>
      </c>
      <c r="K3793">
        <v>297610.18512336491</v>
      </c>
      <c r="L3793">
        <v>40.768518510047052</v>
      </c>
      <c r="M3793">
        <v>297650.95364187495</v>
      </c>
    </row>
    <row r="3794" spans="2:13" x14ac:dyDescent="0.25">
      <c r="B3794" s="13">
        <v>43043</v>
      </c>
      <c r="C3794">
        <v>3775</v>
      </c>
      <c r="D3794" s="19">
        <f t="shared" si="174"/>
        <v>297650.95364199003</v>
      </c>
      <c r="E3794" s="19">
        <f t="shared" si="175"/>
        <v>40.774103238628776</v>
      </c>
      <c r="F3794" s="19">
        <f t="shared" si="176"/>
        <v>297691.72774522868</v>
      </c>
      <c r="I3794" s="13">
        <v>43043</v>
      </c>
      <c r="J3794">
        <v>3775</v>
      </c>
      <c r="K3794">
        <v>297650.95364187495</v>
      </c>
      <c r="L3794">
        <v>40.77410323861006</v>
      </c>
      <c r="M3794">
        <v>297691.72774511355</v>
      </c>
    </row>
    <row r="3795" spans="2:13" x14ac:dyDescent="0.25">
      <c r="B3795" s="13">
        <v>43044</v>
      </c>
      <c r="C3795">
        <v>3776</v>
      </c>
      <c r="D3795" s="19">
        <f t="shared" si="174"/>
        <v>297691.72774522868</v>
      </c>
      <c r="E3795" s="19">
        <f t="shared" si="175"/>
        <v>40.779688732223114</v>
      </c>
      <c r="F3795" s="19">
        <f t="shared" si="176"/>
        <v>297732.50743396091</v>
      </c>
      <c r="I3795" s="13">
        <v>43044</v>
      </c>
      <c r="J3795">
        <v>3776</v>
      </c>
      <c r="K3795">
        <v>297691.72774511349</v>
      </c>
      <c r="L3795">
        <v>40.779688732204391</v>
      </c>
      <c r="M3795">
        <v>297732.50743384572</v>
      </c>
    </row>
    <row r="3796" spans="2:13" x14ac:dyDescent="0.25">
      <c r="B3796" s="13">
        <v>43045</v>
      </c>
      <c r="C3796">
        <v>3777</v>
      </c>
      <c r="D3796" s="19">
        <f t="shared" si="174"/>
        <v>297732.50743396091</v>
      </c>
      <c r="E3796" s="19">
        <f t="shared" si="175"/>
        <v>40.785274990953553</v>
      </c>
      <c r="F3796" s="19">
        <f t="shared" si="176"/>
        <v>297773.29270895186</v>
      </c>
      <c r="I3796" s="13">
        <v>43045</v>
      </c>
      <c r="J3796">
        <v>3777</v>
      </c>
      <c r="K3796">
        <v>297732.50743384566</v>
      </c>
      <c r="L3796">
        <v>40.78527499093483</v>
      </c>
      <c r="M3796">
        <v>297773.29270883661</v>
      </c>
    </row>
    <row r="3797" spans="2:13" x14ac:dyDescent="0.25">
      <c r="B3797" s="13">
        <v>43046</v>
      </c>
      <c r="C3797">
        <v>3778</v>
      </c>
      <c r="D3797" s="19">
        <f t="shared" ref="D3797:D3860" si="177">F3796</f>
        <v>297773.29270895186</v>
      </c>
      <c r="E3797" s="19">
        <f t="shared" ref="E3797:E3860" si="178">D3797*_nPIR</f>
        <v>40.790862014924919</v>
      </c>
      <c r="F3797" s="19">
        <f t="shared" si="176"/>
        <v>297814.08357096679</v>
      </c>
      <c r="I3797" s="13">
        <v>43046</v>
      </c>
      <c r="J3797">
        <v>3778</v>
      </c>
      <c r="K3797">
        <v>297773.29270883655</v>
      </c>
      <c r="L3797">
        <v>40.790862014906189</v>
      </c>
      <c r="M3797">
        <v>297814.08357085148</v>
      </c>
    </row>
    <row r="3798" spans="2:13" x14ac:dyDescent="0.25">
      <c r="B3798" s="13">
        <v>43047</v>
      </c>
      <c r="C3798">
        <v>3779</v>
      </c>
      <c r="D3798" s="19">
        <f t="shared" si="177"/>
        <v>297814.08357096679</v>
      </c>
      <c r="E3798" s="19">
        <f t="shared" si="178"/>
        <v>40.79644980424203</v>
      </c>
      <c r="F3798" s="19">
        <f t="shared" ref="F3798:F3861" si="179">D3798+E3798</f>
        <v>297854.88002077106</v>
      </c>
      <c r="I3798" s="13">
        <v>43047</v>
      </c>
      <c r="J3798">
        <v>3779</v>
      </c>
      <c r="K3798">
        <v>297814.08357085148</v>
      </c>
      <c r="L3798">
        <v>40.796449804223286</v>
      </c>
      <c r="M3798">
        <v>297854.88002065569</v>
      </c>
    </row>
    <row r="3799" spans="2:13" x14ac:dyDescent="0.25">
      <c r="B3799" s="13">
        <v>43048</v>
      </c>
      <c r="C3799">
        <v>3780</v>
      </c>
      <c r="D3799" s="19">
        <f t="shared" si="177"/>
        <v>297854.88002077106</v>
      </c>
      <c r="E3799" s="19">
        <f t="shared" si="178"/>
        <v>40.802038359009742</v>
      </c>
      <c r="F3799" s="19">
        <f t="shared" si="179"/>
        <v>297895.68205913005</v>
      </c>
      <c r="I3799" s="13">
        <v>43048</v>
      </c>
      <c r="J3799">
        <v>3780</v>
      </c>
      <c r="K3799">
        <v>297854.88002065569</v>
      </c>
      <c r="L3799">
        <v>40.802038358990984</v>
      </c>
      <c r="M3799">
        <v>297895.68205901468</v>
      </c>
    </row>
    <row r="3800" spans="2:13" x14ac:dyDescent="0.25">
      <c r="B3800" s="13">
        <v>43049</v>
      </c>
      <c r="C3800">
        <v>3781</v>
      </c>
      <c r="D3800" s="19">
        <f t="shared" si="177"/>
        <v>297895.68205913005</v>
      </c>
      <c r="E3800" s="19">
        <f t="shared" si="178"/>
        <v>40.807627679332889</v>
      </c>
      <c r="F3800" s="19">
        <f t="shared" si="179"/>
        <v>297936.48968680936</v>
      </c>
      <c r="I3800" s="13">
        <v>43049</v>
      </c>
      <c r="J3800">
        <v>3781</v>
      </c>
      <c r="K3800">
        <v>297895.68205901462</v>
      </c>
      <c r="L3800">
        <v>40.807627679314137</v>
      </c>
      <c r="M3800" s="19">
        <v>297936.48968669394</v>
      </c>
    </row>
    <row r="3801" spans="2:13" x14ac:dyDescent="0.25">
      <c r="B3801" s="13">
        <v>43050</v>
      </c>
      <c r="C3801">
        <v>3782</v>
      </c>
      <c r="D3801" s="19">
        <f t="shared" si="177"/>
        <v>297936.48968680936</v>
      </c>
      <c r="E3801" s="19">
        <f t="shared" si="178"/>
        <v>40.813217765316359</v>
      </c>
      <c r="F3801" s="19">
        <f t="shared" si="179"/>
        <v>297977.30290457467</v>
      </c>
      <c r="I3801" s="13">
        <v>43050</v>
      </c>
      <c r="J3801">
        <v>3782</v>
      </c>
      <c r="K3801">
        <v>297936.48968669394</v>
      </c>
      <c r="L3801">
        <v>40.813217765297601</v>
      </c>
      <c r="M3801" s="19">
        <v>297977.30290445924</v>
      </c>
    </row>
    <row r="3802" spans="2:13" x14ac:dyDescent="0.25">
      <c r="B3802" s="13">
        <v>43051</v>
      </c>
      <c r="C3802">
        <v>3783</v>
      </c>
      <c r="D3802" s="19">
        <f t="shared" si="177"/>
        <v>297977.30290457467</v>
      </c>
      <c r="E3802" s="19">
        <f t="shared" si="178"/>
        <v>40.818808617065031</v>
      </c>
      <c r="F3802" s="19">
        <f t="shared" si="179"/>
        <v>298018.12171319174</v>
      </c>
      <c r="I3802" s="13">
        <v>43051</v>
      </c>
      <c r="J3802">
        <v>3783</v>
      </c>
      <c r="K3802">
        <v>297977.30290445918</v>
      </c>
      <c r="L3802">
        <v>40.818808617046265</v>
      </c>
      <c r="M3802" s="19">
        <v>298018.12171307625</v>
      </c>
    </row>
    <row r="3803" spans="2:13" x14ac:dyDescent="0.25">
      <c r="B3803" s="13">
        <v>43052</v>
      </c>
      <c r="C3803">
        <v>3784</v>
      </c>
      <c r="D3803" s="19">
        <f t="shared" si="177"/>
        <v>298018.12171319174</v>
      </c>
      <c r="E3803" s="19">
        <f t="shared" si="178"/>
        <v>40.824400234683807</v>
      </c>
      <c r="F3803" s="19">
        <f t="shared" si="179"/>
        <v>298058.94611342641</v>
      </c>
      <c r="I3803" s="13">
        <v>43052</v>
      </c>
      <c r="J3803">
        <v>3784</v>
      </c>
      <c r="K3803">
        <v>298018.12171307625</v>
      </c>
      <c r="L3803">
        <v>40.824400234665035</v>
      </c>
      <c r="M3803" s="19">
        <v>298058.94611331093</v>
      </c>
    </row>
    <row r="3804" spans="2:13" x14ac:dyDescent="0.25">
      <c r="B3804" s="13">
        <v>43053</v>
      </c>
      <c r="C3804">
        <v>3785</v>
      </c>
      <c r="D3804" s="19">
        <f t="shared" si="177"/>
        <v>298058.94611342641</v>
      </c>
      <c r="E3804" s="19">
        <f t="shared" si="178"/>
        <v>40.829992618277593</v>
      </c>
      <c r="F3804" s="19">
        <f t="shared" si="179"/>
        <v>298099.77610604471</v>
      </c>
      <c r="I3804" s="13">
        <v>43053</v>
      </c>
      <c r="J3804">
        <v>3785</v>
      </c>
      <c r="K3804">
        <v>298058.94611331081</v>
      </c>
      <c r="L3804">
        <v>40.829992618258821</v>
      </c>
      <c r="M3804" s="19">
        <v>298099.77610592905</v>
      </c>
    </row>
    <row r="3805" spans="2:13" x14ac:dyDescent="0.25">
      <c r="B3805" s="13">
        <v>43054</v>
      </c>
      <c r="C3805">
        <v>3786</v>
      </c>
      <c r="D3805" s="19">
        <f t="shared" si="177"/>
        <v>298099.77610604471</v>
      </c>
      <c r="E3805" s="19">
        <f t="shared" si="178"/>
        <v>40.835585767951336</v>
      </c>
      <c r="F3805" s="19">
        <f t="shared" si="179"/>
        <v>298140.61169181264</v>
      </c>
      <c r="I3805" s="13">
        <v>43054</v>
      </c>
      <c r="J3805">
        <v>3786</v>
      </c>
      <c r="K3805">
        <v>298099.77610592911</v>
      </c>
      <c r="L3805">
        <v>40.83558576793255</v>
      </c>
      <c r="M3805" s="19">
        <v>298140.61169169703</v>
      </c>
    </row>
    <row r="3806" spans="2:13" x14ac:dyDescent="0.25">
      <c r="B3806" s="13">
        <v>43055</v>
      </c>
      <c r="C3806">
        <v>3787</v>
      </c>
      <c r="D3806" s="19">
        <f t="shared" si="177"/>
        <v>298140.61169181264</v>
      </c>
      <c r="E3806" s="19">
        <f t="shared" si="178"/>
        <v>40.841179683809955</v>
      </c>
      <c r="F3806" s="19">
        <f t="shared" si="179"/>
        <v>298181.45287149644</v>
      </c>
      <c r="I3806" s="13">
        <v>43055</v>
      </c>
      <c r="J3806">
        <v>3787</v>
      </c>
      <c r="K3806">
        <v>298140.61169169698</v>
      </c>
      <c r="L3806">
        <v>40.841179683791168</v>
      </c>
      <c r="M3806" s="19">
        <v>298181.45287138078</v>
      </c>
    </row>
    <row r="3807" spans="2:13" x14ac:dyDescent="0.25">
      <c r="B3807" s="13">
        <v>43056</v>
      </c>
      <c r="C3807">
        <v>3788</v>
      </c>
      <c r="D3807" s="19">
        <f t="shared" si="177"/>
        <v>298181.45287149644</v>
      </c>
      <c r="E3807" s="19">
        <f t="shared" si="178"/>
        <v>40.846774365958424</v>
      </c>
      <c r="F3807" s="19">
        <f t="shared" si="179"/>
        <v>298222.29964586243</v>
      </c>
      <c r="I3807" s="13">
        <v>43056</v>
      </c>
      <c r="J3807">
        <v>3788</v>
      </c>
      <c r="K3807">
        <v>298181.45287138072</v>
      </c>
      <c r="L3807">
        <v>40.846774365939631</v>
      </c>
      <c r="M3807" s="19">
        <v>298222.29964574665</v>
      </c>
    </row>
    <row r="3808" spans="2:13" x14ac:dyDescent="0.25">
      <c r="B3808" s="13">
        <v>43057</v>
      </c>
      <c r="C3808">
        <v>3789</v>
      </c>
      <c r="D3808" s="19">
        <f t="shared" si="177"/>
        <v>298222.29964586243</v>
      </c>
      <c r="E3808" s="19">
        <f t="shared" si="178"/>
        <v>40.852369814501706</v>
      </c>
      <c r="F3808" s="19">
        <f t="shared" si="179"/>
        <v>298263.15201567695</v>
      </c>
      <c r="I3808" s="13">
        <v>43057</v>
      </c>
      <c r="J3808">
        <v>3789</v>
      </c>
      <c r="K3808">
        <v>298222.29964574665</v>
      </c>
      <c r="L3808">
        <v>40.852369814482905</v>
      </c>
      <c r="M3808" s="19">
        <v>298263.15201556112</v>
      </c>
    </row>
    <row r="3809" spans="2:13" x14ac:dyDescent="0.25">
      <c r="B3809" s="13">
        <v>43058</v>
      </c>
      <c r="C3809">
        <v>3790</v>
      </c>
      <c r="D3809" s="19">
        <f t="shared" si="177"/>
        <v>298263.15201567695</v>
      </c>
      <c r="E3809" s="19">
        <f t="shared" si="178"/>
        <v>40.857966029544791</v>
      </c>
      <c r="F3809" s="19">
        <f t="shared" si="179"/>
        <v>298304.00998170651</v>
      </c>
      <c r="I3809" s="13">
        <v>43058</v>
      </c>
      <c r="J3809">
        <v>3790</v>
      </c>
      <c r="K3809">
        <v>298263.15201556112</v>
      </c>
      <c r="L3809">
        <v>40.857966029525976</v>
      </c>
      <c r="M3809" s="19">
        <v>298304.00998159067</v>
      </c>
    </row>
    <row r="3810" spans="2:13" x14ac:dyDescent="0.25">
      <c r="B3810" s="13">
        <v>43059</v>
      </c>
      <c r="C3810">
        <v>3791</v>
      </c>
      <c r="D3810" s="19">
        <f t="shared" si="177"/>
        <v>298304.00998170651</v>
      </c>
      <c r="E3810" s="19">
        <f t="shared" si="178"/>
        <v>40.863563011192674</v>
      </c>
      <c r="F3810" s="19">
        <f t="shared" si="179"/>
        <v>298344.87354471767</v>
      </c>
      <c r="I3810" s="13">
        <v>43059</v>
      </c>
      <c r="J3810">
        <v>3791</v>
      </c>
      <c r="K3810">
        <v>298304.00998159061</v>
      </c>
      <c r="L3810">
        <v>40.863563011173859</v>
      </c>
      <c r="M3810" s="19">
        <v>298344.87354460178</v>
      </c>
    </row>
    <row r="3811" spans="2:13" x14ac:dyDescent="0.25">
      <c r="B3811" s="13">
        <v>43060</v>
      </c>
      <c r="C3811">
        <v>3792</v>
      </c>
      <c r="D3811" s="19">
        <f t="shared" si="177"/>
        <v>298344.87354471767</v>
      </c>
      <c r="E3811" s="19">
        <f t="shared" si="178"/>
        <v>40.869160759550368</v>
      </c>
      <c r="F3811" s="19">
        <f t="shared" si="179"/>
        <v>298385.74270547723</v>
      </c>
      <c r="I3811" s="13">
        <v>43060</v>
      </c>
      <c r="J3811">
        <v>3792</v>
      </c>
      <c r="K3811">
        <v>298344.87354460178</v>
      </c>
      <c r="L3811">
        <v>40.869160759531553</v>
      </c>
      <c r="M3811" s="19">
        <v>298385.74270536134</v>
      </c>
    </row>
    <row r="3812" spans="2:13" x14ac:dyDescent="0.25">
      <c r="B3812" s="13">
        <v>43061</v>
      </c>
      <c r="C3812">
        <v>3793</v>
      </c>
      <c r="D3812" s="19">
        <f t="shared" si="177"/>
        <v>298385.74270547723</v>
      </c>
      <c r="E3812" s="19">
        <f t="shared" si="178"/>
        <v>40.874759274722912</v>
      </c>
      <c r="F3812" s="19">
        <f t="shared" si="179"/>
        <v>298426.61746475194</v>
      </c>
      <c r="I3812" s="13">
        <v>43061</v>
      </c>
      <c r="J3812">
        <v>3793</v>
      </c>
      <c r="K3812">
        <v>298385.74270536128</v>
      </c>
      <c r="L3812">
        <v>40.87475927470409</v>
      </c>
      <c r="M3812" s="19">
        <v>298426.61746463599</v>
      </c>
    </row>
    <row r="3813" spans="2:13" x14ac:dyDescent="0.25">
      <c r="B3813" s="13">
        <v>43062</v>
      </c>
      <c r="C3813">
        <v>3794</v>
      </c>
      <c r="D3813" s="19">
        <f t="shared" si="177"/>
        <v>298426.61746475194</v>
      </c>
      <c r="E3813" s="19">
        <f t="shared" si="178"/>
        <v>40.880358556815338</v>
      </c>
      <c r="F3813" s="19">
        <f t="shared" si="179"/>
        <v>298467.49782330875</v>
      </c>
      <c r="I3813" s="13">
        <v>43062</v>
      </c>
      <c r="J3813">
        <v>3794</v>
      </c>
      <c r="K3813">
        <v>298426.61746463587</v>
      </c>
      <c r="L3813">
        <v>40.880358556796509</v>
      </c>
      <c r="M3813" s="19">
        <v>298467.49782319268</v>
      </c>
    </row>
    <row r="3814" spans="2:13" x14ac:dyDescent="0.25">
      <c r="B3814" s="13">
        <v>43063</v>
      </c>
      <c r="C3814">
        <v>3795</v>
      </c>
      <c r="D3814" s="19">
        <f t="shared" si="177"/>
        <v>298467.49782330875</v>
      </c>
      <c r="E3814" s="19">
        <f t="shared" si="178"/>
        <v>40.885958605932707</v>
      </c>
      <c r="F3814" s="19">
        <f t="shared" si="179"/>
        <v>298508.38378191466</v>
      </c>
      <c r="I3814" s="13">
        <v>43063</v>
      </c>
      <c r="J3814">
        <v>3795</v>
      </c>
      <c r="K3814">
        <v>298467.4978231928</v>
      </c>
      <c r="L3814">
        <v>40.885958605913871</v>
      </c>
      <c r="M3814" s="19">
        <v>298508.38378179871</v>
      </c>
    </row>
    <row r="3815" spans="2:13" x14ac:dyDescent="0.25">
      <c r="B3815" s="13">
        <v>43064</v>
      </c>
      <c r="C3815">
        <v>3796</v>
      </c>
      <c r="D3815" s="19">
        <f t="shared" si="177"/>
        <v>298508.38378191466</v>
      </c>
      <c r="E3815" s="19">
        <f t="shared" si="178"/>
        <v>40.891559422180094</v>
      </c>
      <c r="F3815" s="19">
        <f t="shared" si="179"/>
        <v>298549.27534133685</v>
      </c>
      <c r="I3815" s="13">
        <v>43064</v>
      </c>
      <c r="J3815">
        <v>3796</v>
      </c>
      <c r="K3815">
        <v>298508.38378179853</v>
      </c>
      <c r="L3815">
        <v>40.891559422161251</v>
      </c>
      <c r="M3815" s="19">
        <v>298549.27534122067</v>
      </c>
    </row>
    <row r="3816" spans="2:13" x14ac:dyDescent="0.25">
      <c r="B3816" s="13">
        <v>43065</v>
      </c>
      <c r="C3816">
        <v>3797</v>
      </c>
      <c r="D3816" s="19">
        <f t="shared" si="177"/>
        <v>298549.27534133685</v>
      </c>
      <c r="E3816" s="19">
        <f t="shared" si="178"/>
        <v>40.897161005662589</v>
      </c>
      <c r="F3816" s="19">
        <f t="shared" si="179"/>
        <v>298590.1725023425</v>
      </c>
      <c r="I3816" s="13">
        <v>43065</v>
      </c>
      <c r="J3816">
        <v>3797</v>
      </c>
      <c r="K3816">
        <v>298549.27534122072</v>
      </c>
      <c r="L3816">
        <v>40.897161005643738</v>
      </c>
      <c r="M3816" s="19">
        <v>298590.17250222637</v>
      </c>
    </row>
    <row r="3817" spans="2:13" x14ac:dyDescent="0.25">
      <c r="B3817" s="13">
        <v>43066</v>
      </c>
      <c r="C3817">
        <v>3798</v>
      </c>
      <c r="D3817" s="19">
        <f t="shared" si="177"/>
        <v>298590.1725023425</v>
      </c>
      <c r="E3817" s="19">
        <f t="shared" si="178"/>
        <v>40.902763356485281</v>
      </c>
      <c r="F3817" s="19">
        <f t="shared" si="179"/>
        <v>298631.07526569901</v>
      </c>
      <c r="I3817" s="13">
        <v>43066</v>
      </c>
      <c r="J3817">
        <v>3798</v>
      </c>
      <c r="K3817">
        <v>298590.17250222625</v>
      </c>
      <c r="L3817">
        <v>40.902763356466423</v>
      </c>
      <c r="M3817" s="19">
        <v>298631.07526558271</v>
      </c>
    </row>
    <row r="3818" spans="2:13" x14ac:dyDescent="0.25">
      <c r="B3818" s="13">
        <v>43067</v>
      </c>
      <c r="C3818">
        <v>3799</v>
      </c>
      <c r="D3818" s="19">
        <f t="shared" si="177"/>
        <v>298631.07526569901</v>
      </c>
      <c r="E3818" s="19">
        <f t="shared" si="178"/>
        <v>40.908366474753294</v>
      </c>
      <c r="F3818" s="19">
        <f t="shared" si="179"/>
        <v>298671.98363217374</v>
      </c>
      <c r="I3818" s="13">
        <v>43067</v>
      </c>
      <c r="J3818">
        <v>3799</v>
      </c>
      <c r="K3818">
        <v>298631.07526558277</v>
      </c>
      <c r="L3818">
        <v>40.908366474734429</v>
      </c>
      <c r="M3818" s="19">
        <v>298671.9836320575</v>
      </c>
    </row>
    <row r="3819" spans="2:13" x14ac:dyDescent="0.25">
      <c r="B3819" s="13">
        <v>43068</v>
      </c>
      <c r="C3819">
        <v>3800</v>
      </c>
      <c r="D3819" s="19">
        <f t="shared" si="177"/>
        <v>298671.98363217374</v>
      </c>
      <c r="E3819" s="19">
        <f t="shared" si="178"/>
        <v>40.913970360571753</v>
      </c>
      <c r="F3819" s="19">
        <f t="shared" si="179"/>
        <v>298712.89760253433</v>
      </c>
      <c r="I3819" s="13">
        <v>43068</v>
      </c>
      <c r="J3819">
        <v>3800</v>
      </c>
      <c r="K3819">
        <v>298671.98363205756</v>
      </c>
      <c r="L3819">
        <v>40.913970360552888</v>
      </c>
      <c r="M3819" s="19">
        <v>298712.89760241809</v>
      </c>
    </row>
    <row r="3820" spans="2:13" x14ac:dyDescent="0.25">
      <c r="B3820" s="13">
        <v>43069</v>
      </c>
      <c r="C3820">
        <v>3801</v>
      </c>
      <c r="D3820" s="19">
        <f t="shared" si="177"/>
        <v>298712.89760253433</v>
      </c>
      <c r="E3820" s="19">
        <f t="shared" si="178"/>
        <v>40.919575014045805</v>
      </c>
      <c r="F3820" s="19">
        <f t="shared" si="179"/>
        <v>298753.81717754836</v>
      </c>
      <c r="I3820" s="13">
        <v>43069</v>
      </c>
      <c r="J3820">
        <v>3801</v>
      </c>
      <c r="K3820">
        <v>298712.89760241803</v>
      </c>
      <c r="L3820">
        <v>40.919575014026925</v>
      </c>
      <c r="M3820" s="19">
        <v>298753.81717743207</v>
      </c>
    </row>
    <row r="3821" spans="2:13" x14ac:dyDescent="0.25">
      <c r="B3821" s="13">
        <v>43070</v>
      </c>
      <c r="C3821">
        <v>3802</v>
      </c>
      <c r="D3821" s="19">
        <f t="shared" si="177"/>
        <v>298753.81717754836</v>
      </c>
      <c r="E3821" s="19">
        <f t="shared" si="178"/>
        <v>40.925180435280602</v>
      </c>
      <c r="F3821" s="19">
        <f t="shared" si="179"/>
        <v>298794.74235798366</v>
      </c>
      <c r="I3821" s="13">
        <v>43070</v>
      </c>
      <c r="J3821">
        <v>3802</v>
      </c>
      <c r="K3821">
        <v>298753.81717743201</v>
      </c>
      <c r="L3821">
        <v>40.925180435261723</v>
      </c>
      <c r="M3821" s="19">
        <v>298794.74235786725</v>
      </c>
    </row>
    <row r="3822" spans="2:13" x14ac:dyDescent="0.25">
      <c r="B3822" s="13">
        <v>43071</v>
      </c>
      <c r="C3822">
        <v>3803</v>
      </c>
      <c r="D3822" s="19">
        <f t="shared" si="177"/>
        <v>298794.74235798366</v>
      </c>
      <c r="E3822" s="19">
        <f t="shared" si="178"/>
        <v>40.930786624381327</v>
      </c>
      <c r="F3822" s="19">
        <f t="shared" si="179"/>
        <v>298835.67314460804</v>
      </c>
      <c r="I3822" s="13">
        <v>43071</v>
      </c>
      <c r="J3822">
        <v>3803</v>
      </c>
      <c r="K3822">
        <v>298794.74235786719</v>
      </c>
      <c r="L3822">
        <v>40.93078662436244</v>
      </c>
      <c r="M3822" s="19">
        <v>298835.67314449156</v>
      </c>
    </row>
    <row r="3823" spans="2:13" x14ac:dyDescent="0.25">
      <c r="B3823" s="13">
        <v>43072</v>
      </c>
      <c r="C3823">
        <v>3804</v>
      </c>
      <c r="D3823" s="19">
        <f t="shared" si="177"/>
        <v>298835.67314460804</v>
      </c>
      <c r="E3823" s="19">
        <f t="shared" si="178"/>
        <v>40.93639358145316</v>
      </c>
      <c r="F3823" s="19">
        <f t="shared" si="179"/>
        <v>298876.60953818948</v>
      </c>
      <c r="I3823" s="13">
        <v>43072</v>
      </c>
      <c r="J3823">
        <v>3804</v>
      </c>
      <c r="K3823">
        <v>298835.67314449162</v>
      </c>
      <c r="L3823">
        <v>40.936393581434267</v>
      </c>
      <c r="M3823" s="19">
        <v>298876.60953807307</v>
      </c>
    </row>
    <row r="3824" spans="2:13" x14ac:dyDescent="0.25">
      <c r="B3824" s="13">
        <v>43073</v>
      </c>
      <c r="C3824">
        <v>3805</v>
      </c>
      <c r="D3824" s="19">
        <f t="shared" si="177"/>
        <v>298876.60953818948</v>
      </c>
      <c r="E3824" s="19">
        <f t="shared" si="178"/>
        <v>40.942001306601306</v>
      </c>
      <c r="F3824" s="19">
        <f t="shared" si="179"/>
        <v>298917.55153949611</v>
      </c>
      <c r="I3824" s="13">
        <v>43073</v>
      </c>
      <c r="J3824">
        <v>3805</v>
      </c>
      <c r="K3824">
        <v>298876.60953807289</v>
      </c>
      <c r="L3824">
        <v>40.942001306582405</v>
      </c>
      <c r="M3824" s="19">
        <v>298917.55153937946</v>
      </c>
    </row>
    <row r="3825" spans="2:13" x14ac:dyDescent="0.25">
      <c r="B3825" s="13">
        <v>43074</v>
      </c>
      <c r="C3825">
        <v>3806</v>
      </c>
      <c r="D3825" s="19">
        <f t="shared" si="177"/>
        <v>298917.55153949611</v>
      </c>
      <c r="E3825" s="19">
        <f t="shared" si="178"/>
        <v>40.94760979993098</v>
      </c>
      <c r="F3825" s="19">
        <f t="shared" si="179"/>
        <v>298958.49914929603</v>
      </c>
      <c r="I3825" s="13">
        <v>43074</v>
      </c>
      <c r="J3825">
        <v>3806</v>
      </c>
      <c r="K3825">
        <v>298917.55153937964</v>
      </c>
      <c r="L3825">
        <v>40.947609799912065</v>
      </c>
      <c r="M3825" s="19">
        <v>298958.49914917955</v>
      </c>
    </row>
    <row r="3826" spans="2:13" x14ac:dyDescent="0.25">
      <c r="B3826" s="13">
        <v>43075</v>
      </c>
      <c r="C3826">
        <v>3807</v>
      </c>
      <c r="D3826" s="19">
        <f t="shared" si="177"/>
        <v>298958.49914929603</v>
      </c>
      <c r="E3826" s="19">
        <f t="shared" si="178"/>
        <v>40.953219061547408</v>
      </c>
      <c r="F3826" s="19">
        <f t="shared" si="179"/>
        <v>298999.45236835757</v>
      </c>
      <c r="I3826" s="13">
        <v>43075</v>
      </c>
      <c r="J3826">
        <v>3807</v>
      </c>
      <c r="K3826">
        <v>298958.49914917944</v>
      </c>
      <c r="L3826">
        <v>40.953219061528486</v>
      </c>
      <c r="M3826" s="19">
        <v>298999.45236824098</v>
      </c>
    </row>
    <row r="3827" spans="2:13" x14ac:dyDescent="0.25">
      <c r="B3827" s="13">
        <v>43076</v>
      </c>
      <c r="C3827">
        <v>3808</v>
      </c>
      <c r="D3827" s="19">
        <f t="shared" si="177"/>
        <v>298999.45236835757</v>
      </c>
      <c r="E3827" s="19">
        <f t="shared" si="178"/>
        <v>40.958829091555835</v>
      </c>
      <c r="F3827" s="19">
        <f t="shared" si="179"/>
        <v>299040.41119744914</v>
      </c>
      <c r="I3827" s="13">
        <v>43076</v>
      </c>
      <c r="J3827">
        <v>3808</v>
      </c>
      <c r="K3827">
        <v>298999.45236824098</v>
      </c>
      <c r="L3827">
        <v>40.958829091536906</v>
      </c>
      <c r="M3827" s="19">
        <v>299040.41119733249</v>
      </c>
    </row>
    <row r="3828" spans="2:13" x14ac:dyDescent="0.25">
      <c r="B3828" s="13">
        <v>43077</v>
      </c>
      <c r="C3828">
        <v>3809</v>
      </c>
      <c r="D3828" s="19">
        <f t="shared" si="177"/>
        <v>299040.41119744914</v>
      </c>
      <c r="E3828" s="19">
        <f t="shared" si="178"/>
        <v>40.964439890061534</v>
      </c>
      <c r="F3828" s="19">
        <f t="shared" si="179"/>
        <v>299081.3756373392</v>
      </c>
      <c r="I3828" s="13">
        <v>43077</v>
      </c>
      <c r="J3828">
        <v>3809</v>
      </c>
      <c r="K3828">
        <v>299040.41119733243</v>
      </c>
      <c r="L3828">
        <v>40.964439890042598</v>
      </c>
      <c r="M3828" s="19">
        <v>299081.37563722249</v>
      </c>
    </row>
    <row r="3829" spans="2:13" x14ac:dyDescent="0.25">
      <c r="B3829" s="13">
        <v>43078</v>
      </c>
      <c r="C3829">
        <v>3810</v>
      </c>
      <c r="D3829" s="19">
        <f t="shared" si="177"/>
        <v>299081.3756373392</v>
      </c>
      <c r="E3829" s="19">
        <f t="shared" si="178"/>
        <v>40.97005145716976</v>
      </c>
      <c r="F3829" s="19">
        <f t="shared" si="179"/>
        <v>299122.34568879637</v>
      </c>
      <c r="I3829" s="13">
        <v>43078</v>
      </c>
      <c r="J3829">
        <v>3810</v>
      </c>
      <c r="K3829">
        <v>299081.37563722243</v>
      </c>
      <c r="L3829">
        <v>40.970051457150824</v>
      </c>
      <c r="M3829" s="19">
        <v>299122.3456886796</v>
      </c>
    </row>
    <row r="3830" spans="2:13" x14ac:dyDescent="0.25">
      <c r="B3830" s="13">
        <v>43079</v>
      </c>
      <c r="C3830">
        <v>3811</v>
      </c>
      <c r="D3830" s="19">
        <f t="shared" si="177"/>
        <v>299122.34568879637</v>
      </c>
      <c r="E3830" s="19">
        <f t="shared" si="178"/>
        <v>40.975663792985806</v>
      </c>
      <c r="F3830" s="19">
        <f t="shared" si="179"/>
        <v>299163.32135258935</v>
      </c>
      <c r="I3830" s="13">
        <v>43079</v>
      </c>
      <c r="J3830">
        <v>3811</v>
      </c>
      <c r="K3830">
        <v>299122.34568867955</v>
      </c>
      <c r="L3830">
        <v>40.975663792966863</v>
      </c>
      <c r="M3830" s="19">
        <v>299163.32135247253</v>
      </c>
    </row>
    <row r="3831" spans="2:13" x14ac:dyDescent="0.25">
      <c r="B3831" s="13">
        <v>43080</v>
      </c>
      <c r="C3831">
        <v>3812</v>
      </c>
      <c r="D3831" s="19">
        <f t="shared" si="177"/>
        <v>299163.32135258935</v>
      </c>
      <c r="E3831" s="19">
        <f t="shared" si="178"/>
        <v>40.981276897614983</v>
      </c>
      <c r="F3831" s="19">
        <f t="shared" si="179"/>
        <v>299204.30262948695</v>
      </c>
      <c r="I3831" s="13">
        <v>43080</v>
      </c>
      <c r="J3831">
        <v>3812</v>
      </c>
      <c r="K3831">
        <v>299163.32135247253</v>
      </c>
      <c r="L3831">
        <v>40.981276897596032</v>
      </c>
      <c r="M3831" s="19">
        <v>299204.30262937013</v>
      </c>
    </row>
    <row r="3832" spans="2:13" x14ac:dyDescent="0.25">
      <c r="B3832" s="13">
        <v>43081</v>
      </c>
      <c r="C3832">
        <v>3813</v>
      </c>
      <c r="D3832" s="19">
        <f t="shared" si="177"/>
        <v>299204.30262948695</v>
      </c>
      <c r="E3832" s="19">
        <f t="shared" si="178"/>
        <v>40.986890771162599</v>
      </c>
      <c r="F3832" s="19">
        <f t="shared" si="179"/>
        <v>299245.28952025808</v>
      </c>
      <c r="I3832" s="13">
        <v>43081</v>
      </c>
      <c r="J3832">
        <v>3813</v>
      </c>
      <c r="K3832">
        <v>299204.30262937007</v>
      </c>
      <c r="L3832">
        <v>40.986890771143649</v>
      </c>
      <c r="M3832" s="19">
        <v>299245.2895201412</v>
      </c>
    </row>
    <row r="3833" spans="2:13" x14ac:dyDescent="0.25">
      <c r="B3833" s="13">
        <v>43082</v>
      </c>
      <c r="C3833">
        <v>3814</v>
      </c>
      <c r="D3833" s="19">
        <f t="shared" si="177"/>
        <v>299245.28952025808</v>
      </c>
      <c r="E3833" s="19">
        <f t="shared" si="178"/>
        <v>40.992505413733987</v>
      </c>
      <c r="F3833" s="19">
        <f t="shared" si="179"/>
        <v>299286.2820256718</v>
      </c>
      <c r="I3833" s="13">
        <v>43082</v>
      </c>
      <c r="J3833">
        <v>3814</v>
      </c>
      <c r="K3833">
        <v>299245.2895201412</v>
      </c>
      <c r="L3833">
        <v>40.99250541371503</v>
      </c>
      <c r="M3833" s="19">
        <v>299286.28202555492</v>
      </c>
    </row>
    <row r="3834" spans="2:13" x14ac:dyDescent="0.25">
      <c r="B3834" s="13">
        <v>43083</v>
      </c>
      <c r="C3834">
        <v>3815</v>
      </c>
      <c r="D3834" s="19">
        <f t="shared" si="177"/>
        <v>299286.2820256718</v>
      </c>
      <c r="E3834" s="19">
        <f t="shared" si="178"/>
        <v>40.998120825434498</v>
      </c>
      <c r="F3834" s="19">
        <f t="shared" si="179"/>
        <v>299327.28014649724</v>
      </c>
      <c r="I3834" s="13">
        <v>43083</v>
      </c>
      <c r="J3834">
        <v>3815</v>
      </c>
      <c r="K3834">
        <v>299286.28202555486</v>
      </c>
      <c r="L3834">
        <v>40.998120825415533</v>
      </c>
      <c r="M3834" s="19">
        <v>299327.28014638025</v>
      </c>
    </row>
    <row r="3835" spans="2:13" x14ac:dyDescent="0.25">
      <c r="B3835" s="13">
        <v>43084</v>
      </c>
      <c r="C3835">
        <v>3816</v>
      </c>
      <c r="D3835" s="19">
        <f t="shared" si="177"/>
        <v>299327.28014649724</v>
      </c>
      <c r="E3835" s="19">
        <f t="shared" si="178"/>
        <v>41.003737006369491</v>
      </c>
      <c r="F3835" s="19">
        <f t="shared" si="179"/>
        <v>299368.28388350364</v>
      </c>
      <c r="I3835" s="13">
        <v>43084</v>
      </c>
      <c r="J3835">
        <v>3816</v>
      </c>
      <c r="K3835">
        <v>299327.2801463803</v>
      </c>
      <c r="L3835">
        <v>41.003737006350519</v>
      </c>
      <c r="M3835" s="19">
        <v>299368.28388338664</v>
      </c>
    </row>
    <row r="3836" spans="2:13" x14ac:dyDescent="0.25">
      <c r="B3836" s="13">
        <v>43085</v>
      </c>
      <c r="C3836">
        <v>3817</v>
      </c>
      <c r="D3836" s="19">
        <f t="shared" si="177"/>
        <v>299368.28388350364</v>
      </c>
      <c r="E3836" s="19">
        <f t="shared" si="178"/>
        <v>41.00935395664434</v>
      </c>
      <c r="F3836" s="19">
        <f t="shared" si="179"/>
        <v>299409.29323746031</v>
      </c>
      <c r="I3836" s="13">
        <v>43085</v>
      </c>
      <c r="J3836">
        <v>3817</v>
      </c>
      <c r="K3836">
        <v>299368.28388338664</v>
      </c>
      <c r="L3836">
        <v>41.009353956625361</v>
      </c>
      <c r="M3836" s="19">
        <v>299409.29323734326</v>
      </c>
    </row>
    <row r="3837" spans="2:13" x14ac:dyDescent="0.25">
      <c r="B3837" s="13">
        <v>43086</v>
      </c>
      <c r="C3837">
        <v>3818</v>
      </c>
      <c r="D3837" s="19">
        <f t="shared" si="177"/>
        <v>299409.29323746031</v>
      </c>
      <c r="E3837" s="19">
        <f t="shared" si="178"/>
        <v>41.014971676364432</v>
      </c>
      <c r="F3837" s="19">
        <f t="shared" si="179"/>
        <v>299450.30820913665</v>
      </c>
      <c r="I3837" s="13">
        <v>43086</v>
      </c>
      <c r="J3837">
        <v>3818</v>
      </c>
      <c r="K3837">
        <v>299409.2932373432</v>
      </c>
      <c r="L3837">
        <v>41.014971676345439</v>
      </c>
      <c r="M3837" s="19">
        <v>299450.30820901954</v>
      </c>
    </row>
    <row r="3838" spans="2:13" x14ac:dyDescent="0.25">
      <c r="B3838" s="13">
        <v>43087</v>
      </c>
      <c r="C3838">
        <v>3819</v>
      </c>
      <c r="D3838" s="19">
        <f t="shared" si="177"/>
        <v>299450.30820913665</v>
      </c>
      <c r="E3838" s="19">
        <f t="shared" si="178"/>
        <v>41.020590165635163</v>
      </c>
      <c r="F3838" s="19">
        <f t="shared" si="179"/>
        <v>299491.32879930228</v>
      </c>
      <c r="I3838" s="13">
        <v>43087</v>
      </c>
      <c r="J3838">
        <v>3819</v>
      </c>
      <c r="K3838">
        <v>299450.30820901948</v>
      </c>
      <c r="L3838">
        <v>41.020590165616177</v>
      </c>
      <c r="M3838" s="19">
        <v>299491.32879918511</v>
      </c>
    </row>
    <row r="3839" spans="2:13" x14ac:dyDescent="0.25">
      <c r="B3839" s="13">
        <v>43088</v>
      </c>
      <c r="C3839">
        <v>3820</v>
      </c>
      <c r="D3839" s="19">
        <f t="shared" si="177"/>
        <v>299491.32879930228</v>
      </c>
      <c r="E3839" s="19">
        <f t="shared" si="178"/>
        <v>41.026209424561962</v>
      </c>
      <c r="F3839" s="19">
        <f t="shared" si="179"/>
        <v>299532.35500872682</v>
      </c>
      <c r="I3839" s="13">
        <v>43088</v>
      </c>
      <c r="J3839">
        <v>3820</v>
      </c>
      <c r="K3839">
        <v>299491.32879918517</v>
      </c>
      <c r="L3839">
        <v>41.026209424542962</v>
      </c>
      <c r="M3839" s="19">
        <v>299532.35500860971</v>
      </c>
    </row>
    <row r="3840" spans="2:13" x14ac:dyDescent="0.25">
      <c r="B3840" s="13">
        <v>43089</v>
      </c>
      <c r="C3840">
        <v>3821</v>
      </c>
      <c r="D3840" s="19">
        <f t="shared" si="177"/>
        <v>299532.35500872682</v>
      </c>
      <c r="E3840" s="19">
        <f t="shared" si="178"/>
        <v>41.031829453250253</v>
      </c>
      <c r="F3840" s="19">
        <f t="shared" si="179"/>
        <v>299573.38683818007</v>
      </c>
      <c r="I3840" s="13">
        <v>43089</v>
      </c>
      <c r="J3840">
        <v>3821</v>
      </c>
      <c r="K3840">
        <v>299532.35500860948</v>
      </c>
      <c r="L3840">
        <v>41.031829453231254</v>
      </c>
      <c r="M3840" s="19">
        <v>299573.38683806272</v>
      </c>
    </row>
    <row r="3841" spans="2:13" x14ac:dyDescent="0.25">
      <c r="B3841" s="13">
        <v>43090</v>
      </c>
      <c r="C3841">
        <v>3822</v>
      </c>
      <c r="D3841" s="19">
        <f t="shared" si="177"/>
        <v>299573.38683818007</v>
      </c>
      <c r="E3841" s="19">
        <f t="shared" si="178"/>
        <v>41.037450251805495</v>
      </c>
      <c r="F3841" s="19">
        <f t="shared" si="179"/>
        <v>299614.42428843188</v>
      </c>
      <c r="I3841" s="13">
        <v>43090</v>
      </c>
      <c r="J3841">
        <v>3822</v>
      </c>
      <c r="K3841">
        <v>299573.38683806284</v>
      </c>
      <c r="L3841">
        <v>41.037450251786488</v>
      </c>
      <c r="M3841" s="19">
        <v>299614.42428831465</v>
      </c>
    </row>
    <row r="3842" spans="2:13" x14ac:dyDescent="0.25">
      <c r="B3842" s="13">
        <v>43091</v>
      </c>
      <c r="C3842">
        <v>3823</v>
      </c>
      <c r="D3842" s="19">
        <f t="shared" si="177"/>
        <v>299614.42428843188</v>
      </c>
      <c r="E3842" s="19">
        <f t="shared" si="178"/>
        <v>41.043071820333139</v>
      </c>
      <c r="F3842" s="19">
        <f t="shared" si="179"/>
        <v>299655.46736025222</v>
      </c>
      <c r="I3842" s="13">
        <v>43091</v>
      </c>
      <c r="J3842">
        <v>3823</v>
      </c>
      <c r="K3842">
        <v>299614.42428831453</v>
      </c>
      <c r="L3842">
        <v>41.043071820314132</v>
      </c>
      <c r="M3842" s="19">
        <v>299655.46736013488</v>
      </c>
    </row>
    <row r="3843" spans="2:13" x14ac:dyDescent="0.25">
      <c r="B3843" s="13">
        <v>43092</v>
      </c>
      <c r="C3843">
        <v>3824</v>
      </c>
      <c r="D3843" s="19">
        <f t="shared" si="177"/>
        <v>299655.46736025222</v>
      </c>
      <c r="E3843" s="19">
        <f t="shared" si="178"/>
        <v>41.048694158938666</v>
      </c>
      <c r="F3843" s="19">
        <f t="shared" si="179"/>
        <v>299696.51605441119</v>
      </c>
      <c r="I3843" s="13">
        <v>43092</v>
      </c>
      <c r="J3843">
        <v>3824</v>
      </c>
      <c r="K3843">
        <v>299655.46736013494</v>
      </c>
      <c r="L3843">
        <v>41.048694158919652</v>
      </c>
      <c r="M3843" s="19">
        <v>299696.51605429384</v>
      </c>
    </row>
    <row r="3844" spans="2:13" x14ac:dyDescent="0.25">
      <c r="B3844" s="13">
        <v>43093</v>
      </c>
      <c r="C3844">
        <v>3825</v>
      </c>
      <c r="D3844" s="19">
        <f t="shared" si="177"/>
        <v>299696.51605441119</v>
      </c>
      <c r="E3844" s="19">
        <f t="shared" si="178"/>
        <v>41.054317267727562</v>
      </c>
      <c r="F3844" s="19">
        <f t="shared" si="179"/>
        <v>299737.57037167891</v>
      </c>
      <c r="I3844" s="13">
        <v>43093</v>
      </c>
      <c r="J3844">
        <v>3825</v>
      </c>
      <c r="K3844">
        <v>299696.51605429366</v>
      </c>
      <c r="L3844">
        <v>41.054317267708541</v>
      </c>
      <c r="M3844" s="19">
        <v>299737.57037156139</v>
      </c>
    </row>
    <row r="3845" spans="2:13" x14ac:dyDescent="0.25">
      <c r="B3845" s="13">
        <v>43094</v>
      </c>
      <c r="C3845">
        <v>3826</v>
      </c>
      <c r="D3845" s="19">
        <f t="shared" si="177"/>
        <v>299737.57037167891</v>
      </c>
      <c r="E3845" s="19">
        <f t="shared" si="178"/>
        <v>41.059941146805336</v>
      </c>
      <c r="F3845" s="19">
        <f t="shared" si="179"/>
        <v>299778.63031282573</v>
      </c>
      <c r="I3845" s="13">
        <v>43094</v>
      </c>
      <c r="J3845">
        <v>3826</v>
      </c>
      <c r="K3845">
        <v>299737.57037156151</v>
      </c>
      <c r="L3845">
        <v>41.059941146786294</v>
      </c>
      <c r="M3845" s="19">
        <v>299778.63031270832</v>
      </c>
    </row>
    <row r="3846" spans="2:13" x14ac:dyDescent="0.25">
      <c r="B3846" s="13">
        <v>43095</v>
      </c>
      <c r="C3846">
        <v>3827</v>
      </c>
      <c r="D3846" s="19">
        <f t="shared" si="177"/>
        <v>299778.63031282573</v>
      </c>
      <c r="E3846" s="19">
        <f t="shared" si="178"/>
        <v>41.065565796277504</v>
      </c>
      <c r="F3846" s="19">
        <f t="shared" si="179"/>
        <v>299819.69587862201</v>
      </c>
      <c r="I3846" s="13">
        <v>43095</v>
      </c>
      <c r="J3846">
        <v>3827</v>
      </c>
      <c r="K3846">
        <v>299778.63031270815</v>
      </c>
      <c r="L3846">
        <v>41.065565796258454</v>
      </c>
      <c r="M3846" s="19">
        <v>299819.69587850443</v>
      </c>
    </row>
    <row r="3847" spans="2:13" x14ac:dyDescent="0.25">
      <c r="B3847" s="13">
        <v>43096</v>
      </c>
      <c r="C3847">
        <v>3828</v>
      </c>
      <c r="D3847" s="19">
        <f t="shared" si="177"/>
        <v>299819.69587862201</v>
      </c>
      <c r="E3847" s="19">
        <f t="shared" si="178"/>
        <v>41.071191216249595</v>
      </c>
      <c r="F3847" s="19">
        <f t="shared" si="179"/>
        <v>299860.76706983824</v>
      </c>
      <c r="I3847" s="13">
        <v>43096</v>
      </c>
      <c r="J3847">
        <v>3828</v>
      </c>
      <c r="K3847">
        <v>299819.69587850443</v>
      </c>
      <c r="L3847">
        <v>41.071191216230538</v>
      </c>
      <c r="M3847" s="19">
        <v>299860.76706972066</v>
      </c>
    </row>
    <row r="3848" spans="2:13" x14ac:dyDescent="0.25">
      <c r="B3848" s="13">
        <v>43097</v>
      </c>
      <c r="C3848">
        <v>3829</v>
      </c>
      <c r="D3848" s="19">
        <f t="shared" si="177"/>
        <v>299860.76706983824</v>
      </c>
      <c r="E3848" s="19">
        <f t="shared" si="178"/>
        <v>41.076817406827161</v>
      </c>
      <c r="F3848" s="19">
        <f t="shared" si="179"/>
        <v>299901.84388724505</v>
      </c>
      <c r="I3848" s="13">
        <v>43097</v>
      </c>
      <c r="J3848">
        <v>3829</v>
      </c>
      <c r="K3848">
        <v>299860.7670697206</v>
      </c>
      <c r="L3848">
        <v>41.076817406808104</v>
      </c>
      <c r="M3848" s="19">
        <v>299901.84388712741</v>
      </c>
    </row>
    <row r="3849" spans="2:13" x14ac:dyDescent="0.25">
      <c r="B3849" s="13">
        <v>43098</v>
      </c>
      <c r="C3849">
        <v>3830</v>
      </c>
      <c r="D3849" s="19">
        <f t="shared" si="177"/>
        <v>299901.84388724505</v>
      </c>
      <c r="E3849" s="19">
        <f t="shared" si="178"/>
        <v>41.082444368115766</v>
      </c>
      <c r="F3849" s="19">
        <f t="shared" si="179"/>
        <v>299942.92633161315</v>
      </c>
      <c r="I3849" s="13">
        <v>43098</v>
      </c>
      <c r="J3849">
        <v>3830</v>
      </c>
      <c r="K3849">
        <v>299901.84388712735</v>
      </c>
      <c r="L3849">
        <v>41.082444368096709</v>
      </c>
      <c r="M3849" s="19">
        <v>299942.92633149546</v>
      </c>
    </row>
    <row r="3850" spans="2:13" x14ac:dyDescent="0.25">
      <c r="B3850" s="13">
        <v>43099</v>
      </c>
      <c r="C3850">
        <v>3831</v>
      </c>
      <c r="D3850" s="19">
        <f t="shared" si="177"/>
        <v>299942.92633161315</v>
      </c>
      <c r="E3850" s="19">
        <f t="shared" si="178"/>
        <v>41.088072100220984</v>
      </c>
      <c r="F3850" s="19">
        <f t="shared" si="179"/>
        <v>299984.0144037134</v>
      </c>
      <c r="I3850" s="13">
        <v>43099</v>
      </c>
      <c r="J3850">
        <v>3831</v>
      </c>
      <c r="K3850">
        <v>299942.92633149546</v>
      </c>
      <c r="L3850">
        <v>41.08807210020192</v>
      </c>
      <c r="M3850" s="19">
        <v>299984.01440359565</v>
      </c>
    </row>
    <row r="3851" spans="2:13" x14ac:dyDescent="0.25">
      <c r="B3851" s="13">
        <v>43100</v>
      </c>
      <c r="C3851">
        <v>3832</v>
      </c>
      <c r="D3851" s="19">
        <f t="shared" si="177"/>
        <v>299984.0144037134</v>
      </c>
      <c r="E3851" s="19">
        <f t="shared" si="178"/>
        <v>41.093700603248415</v>
      </c>
      <c r="F3851" s="19">
        <f t="shared" si="179"/>
        <v>300025.10810431663</v>
      </c>
      <c r="I3851" s="13">
        <v>43100</v>
      </c>
      <c r="J3851">
        <v>3832</v>
      </c>
      <c r="K3851">
        <v>299984.01440359571</v>
      </c>
      <c r="L3851">
        <v>41.093700603229344</v>
      </c>
      <c r="M3851" s="19">
        <v>300025.10810419894</v>
      </c>
    </row>
    <row r="3852" spans="2:13" x14ac:dyDescent="0.25">
      <c r="B3852" s="13">
        <v>43101</v>
      </c>
      <c r="C3852">
        <v>3833</v>
      </c>
      <c r="D3852" s="19">
        <f t="shared" si="177"/>
        <v>300025.10810431663</v>
      </c>
      <c r="E3852" s="19">
        <f t="shared" si="178"/>
        <v>41.099329877303653</v>
      </c>
      <c r="F3852" s="19">
        <f t="shared" si="179"/>
        <v>300066.20743419393</v>
      </c>
      <c r="I3852" s="13">
        <v>43101</v>
      </c>
      <c r="J3852">
        <v>3833</v>
      </c>
      <c r="K3852">
        <v>300025.10810419882</v>
      </c>
      <c r="L3852">
        <v>41.099329877284575</v>
      </c>
      <c r="M3852" s="19">
        <v>300066.20743407612</v>
      </c>
    </row>
    <row r="3853" spans="2:13" x14ac:dyDescent="0.25">
      <c r="B3853" s="13">
        <v>43102</v>
      </c>
      <c r="C3853">
        <v>3834</v>
      </c>
      <c r="D3853" s="19">
        <f t="shared" si="177"/>
        <v>300066.20743419393</v>
      </c>
      <c r="E3853" s="19">
        <f t="shared" si="178"/>
        <v>41.104959922492327</v>
      </c>
      <c r="F3853" s="19">
        <f t="shared" si="179"/>
        <v>300107.31239411642</v>
      </c>
      <c r="I3853" s="13">
        <v>43102</v>
      </c>
      <c r="J3853">
        <v>3834</v>
      </c>
      <c r="K3853">
        <v>300066.20743407612</v>
      </c>
      <c r="L3853">
        <v>41.104959922473235</v>
      </c>
      <c r="M3853" s="19">
        <v>300107.31239399861</v>
      </c>
    </row>
    <row r="3854" spans="2:13" x14ac:dyDescent="0.25">
      <c r="B3854" s="13">
        <v>43103</v>
      </c>
      <c r="C3854">
        <v>3835</v>
      </c>
      <c r="D3854" s="19">
        <f t="shared" si="177"/>
        <v>300107.31239411642</v>
      </c>
      <c r="E3854" s="19">
        <f t="shared" si="178"/>
        <v>41.110590738920067</v>
      </c>
      <c r="F3854" s="19">
        <f t="shared" si="179"/>
        <v>300148.42298485537</v>
      </c>
      <c r="I3854" s="13">
        <v>43103</v>
      </c>
      <c r="J3854">
        <v>3835</v>
      </c>
      <c r="K3854">
        <v>300107.31239399849</v>
      </c>
      <c r="L3854">
        <v>41.110590738900974</v>
      </c>
      <c r="M3854" s="19">
        <v>300148.42298473738</v>
      </c>
    </row>
    <row r="3855" spans="2:13" x14ac:dyDescent="0.25">
      <c r="B3855" s="13">
        <v>43104</v>
      </c>
      <c r="C3855">
        <v>3836</v>
      </c>
      <c r="D3855" s="19">
        <f t="shared" si="177"/>
        <v>300148.42298485537</v>
      </c>
      <c r="E3855" s="19">
        <f t="shared" si="178"/>
        <v>41.116222326692522</v>
      </c>
      <c r="F3855" s="19">
        <f t="shared" si="179"/>
        <v>300189.53920718207</v>
      </c>
      <c r="I3855" s="13">
        <v>43104</v>
      </c>
      <c r="J3855">
        <v>3836</v>
      </c>
      <c r="K3855">
        <v>300148.42298473744</v>
      </c>
      <c r="L3855">
        <v>41.116222326673423</v>
      </c>
      <c r="M3855" s="19">
        <v>300189.53920706414</v>
      </c>
    </row>
    <row r="3856" spans="2:13" x14ac:dyDescent="0.25">
      <c r="B3856" s="13">
        <v>43105</v>
      </c>
      <c r="C3856">
        <v>3837</v>
      </c>
      <c r="D3856" s="19">
        <f t="shared" si="177"/>
        <v>300189.53920718207</v>
      </c>
      <c r="E3856" s="19">
        <f t="shared" si="178"/>
        <v>41.121854685915359</v>
      </c>
      <c r="F3856" s="19">
        <f t="shared" si="179"/>
        <v>300230.66106186796</v>
      </c>
      <c r="I3856" s="13">
        <v>43105</v>
      </c>
      <c r="J3856">
        <v>3837</v>
      </c>
      <c r="K3856">
        <v>300189.53920706402</v>
      </c>
      <c r="L3856">
        <v>41.121854685896245</v>
      </c>
      <c r="M3856" s="19">
        <v>300230.66106174991</v>
      </c>
    </row>
    <row r="3857" spans="2:13" x14ac:dyDescent="0.25">
      <c r="B3857" s="13">
        <v>43106</v>
      </c>
      <c r="C3857">
        <v>3838</v>
      </c>
      <c r="D3857" s="19">
        <f t="shared" si="177"/>
        <v>300230.66106186796</v>
      </c>
      <c r="E3857" s="19">
        <f t="shared" si="178"/>
        <v>41.127487816694249</v>
      </c>
      <c r="F3857" s="19">
        <f t="shared" si="179"/>
        <v>300271.78854968463</v>
      </c>
      <c r="I3857" s="13">
        <v>43106</v>
      </c>
      <c r="J3857">
        <v>3838</v>
      </c>
      <c r="K3857">
        <v>300230.66106174997</v>
      </c>
      <c r="L3857">
        <v>41.127487816675135</v>
      </c>
      <c r="M3857" s="19">
        <v>300271.78854956664</v>
      </c>
    </row>
    <row r="3858" spans="2:13" x14ac:dyDescent="0.25">
      <c r="B3858" s="13">
        <v>43107</v>
      </c>
      <c r="C3858">
        <v>3839</v>
      </c>
      <c r="D3858" s="19">
        <f t="shared" si="177"/>
        <v>300271.78854968463</v>
      </c>
      <c r="E3858" s="19">
        <f t="shared" si="178"/>
        <v>41.133121719134884</v>
      </c>
      <c r="F3858" s="19">
        <f t="shared" si="179"/>
        <v>300312.92167140375</v>
      </c>
      <c r="I3858" s="13">
        <v>43107</v>
      </c>
      <c r="J3858">
        <v>3839</v>
      </c>
      <c r="K3858">
        <v>300271.78854956653</v>
      </c>
      <c r="L3858">
        <v>41.133121719115771</v>
      </c>
      <c r="M3858" s="19">
        <v>300312.92167128564</v>
      </c>
    </row>
    <row r="3859" spans="2:13" x14ac:dyDescent="0.25">
      <c r="B3859" s="13">
        <v>43108</v>
      </c>
      <c r="C3859">
        <v>3840</v>
      </c>
      <c r="D3859" s="19">
        <f t="shared" si="177"/>
        <v>300312.92167140375</v>
      </c>
      <c r="E3859" s="19">
        <f t="shared" si="178"/>
        <v>41.138756393342987</v>
      </c>
      <c r="F3859" s="19">
        <f t="shared" si="179"/>
        <v>300354.06042779709</v>
      </c>
      <c r="I3859" s="13">
        <v>43108</v>
      </c>
      <c r="J3859">
        <v>3840</v>
      </c>
      <c r="K3859">
        <v>300312.9216712857</v>
      </c>
      <c r="L3859">
        <v>41.138756393323867</v>
      </c>
      <c r="M3859" s="19">
        <v>300354.06042767904</v>
      </c>
    </row>
    <row r="3860" spans="2:13" x14ac:dyDescent="0.25">
      <c r="B3860" s="13">
        <v>43109</v>
      </c>
      <c r="C3860">
        <v>3841</v>
      </c>
      <c r="D3860" s="19">
        <f t="shared" si="177"/>
        <v>300354.06042779709</v>
      </c>
      <c r="E3860" s="19">
        <f t="shared" si="178"/>
        <v>41.144391839424266</v>
      </c>
      <c r="F3860" s="19">
        <f t="shared" si="179"/>
        <v>300395.20481963654</v>
      </c>
      <c r="I3860" s="13">
        <v>43109</v>
      </c>
      <c r="J3860">
        <v>3841</v>
      </c>
      <c r="K3860">
        <v>300354.06042767892</v>
      </c>
      <c r="L3860">
        <v>41.144391839405138</v>
      </c>
      <c r="M3860" s="19">
        <v>300395.20481951832</v>
      </c>
    </row>
    <row r="3861" spans="2:13" x14ac:dyDescent="0.25">
      <c r="B3861" s="13">
        <v>43110</v>
      </c>
      <c r="C3861">
        <v>3842</v>
      </c>
      <c r="D3861" s="19">
        <f t="shared" ref="D3861:D3924" si="180">F3860</f>
        <v>300395.20481963654</v>
      </c>
      <c r="E3861" s="19">
        <f t="shared" ref="E3861:E3924" si="181">D3861*_nPIR</f>
        <v>41.150028057484462</v>
      </c>
      <c r="F3861" s="19">
        <f t="shared" si="179"/>
        <v>300436.35484769405</v>
      </c>
      <c r="I3861" s="13">
        <v>43110</v>
      </c>
      <c r="J3861">
        <v>3842</v>
      </c>
      <c r="K3861">
        <v>300395.20481951832</v>
      </c>
      <c r="L3861">
        <v>41.150028057465327</v>
      </c>
      <c r="M3861" s="19">
        <v>300436.35484757577</v>
      </c>
    </row>
    <row r="3862" spans="2:13" x14ac:dyDescent="0.25">
      <c r="B3862" s="13">
        <v>43111</v>
      </c>
      <c r="C3862">
        <v>3843</v>
      </c>
      <c r="D3862" s="19">
        <f t="shared" si="180"/>
        <v>300436.35484769405</v>
      </c>
      <c r="E3862" s="19">
        <f t="shared" si="181"/>
        <v>41.155665047629327</v>
      </c>
      <c r="F3862" s="19">
        <f t="shared" ref="F3862:F3925" si="182">D3862+E3862</f>
        <v>300477.51051274169</v>
      </c>
      <c r="I3862" s="13">
        <v>43111</v>
      </c>
      <c r="J3862">
        <v>3843</v>
      </c>
      <c r="K3862">
        <v>300436.35484757571</v>
      </c>
      <c r="L3862">
        <v>41.155665047610185</v>
      </c>
      <c r="M3862" s="19">
        <v>300477.5105126233</v>
      </c>
    </row>
    <row r="3863" spans="2:13" x14ac:dyDescent="0.25">
      <c r="B3863" s="13">
        <v>43112</v>
      </c>
      <c r="C3863">
        <v>3844</v>
      </c>
      <c r="D3863" s="19">
        <f t="shared" si="180"/>
        <v>300477.51051274169</v>
      </c>
      <c r="E3863" s="19">
        <f t="shared" si="181"/>
        <v>41.161302809964617</v>
      </c>
      <c r="F3863" s="19">
        <f t="shared" si="182"/>
        <v>300518.67181555164</v>
      </c>
      <c r="I3863" s="13">
        <v>43112</v>
      </c>
      <c r="J3863">
        <v>3844</v>
      </c>
      <c r="K3863">
        <v>300477.51051262335</v>
      </c>
      <c r="L3863">
        <v>41.161302809945461</v>
      </c>
      <c r="M3863" s="19">
        <v>300518.67181543331</v>
      </c>
    </row>
    <row r="3864" spans="2:13" x14ac:dyDescent="0.25">
      <c r="B3864" s="13">
        <v>43113</v>
      </c>
      <c r="C3864">
        <v>3845</v>
      </c>
      <c r="D3864" s="19">
        <f t="shared" si="180"/>
        <v>300518.67181555164</v>
      </c>
      <c r="E3864" s="19">
        <f t="shared" si="181"/>
        <v>41.166941344596118</v>
      </c>
      <c r="F3864" s="19">
        <f t="shared" si="182"/>
        <v>300559.83875689626</v>
      </c>
      <c r="I3864" s="13">
        <v>43113</v>
      </c>
      <c r="J3864">
        <v>3845</v>
      </c>
      <c r="K3864">
        <v>300518.67181543319</v>
      </c>
      <c r="L3864">
        <v>41.166941344576962</v>
      </c>
      <c r="M3864" s="19">
        <v>300559.83875677775</v>
      </c>
    </row>
    <row r="3865" spans="2:13" x14ac:dyDescent="0.25">
      <c r="B3865" s="13">
        <v>43114</v>
      </c>
      <c r="C3865">
        <v>3846</v>
      </c>
      <c r="D3865" s="19">
        <f t="shared" si="180"/>
        <v>300559.83875689626</v>
      </c>
      <c r="E3865" s="19">
        <f t="shared" si="181"/>
        <v>41.17258065162963</v>
      </c>
      <c r="F3865" s="19">
        <f t="shared" si="182"/>
        <v>300601.01133754791</v>
      </c>
      <c r="I3865" s="13">
        <v>43114</v>
      </c>
      <c r="J3865">
        <v>3846</v>
      </c>
      <c r="K3865">
        <v>300559.83875677775</v>
      </c>
      <c r="L3865">
        <v>41.17258065161046</v>
      </c>
      <c r="M3865" s="19">
        <v>300601.01133742934</v>
      </c>
    </row>
    <row r="3866" spans="2:13" x14ac:dyDescent="0.25">
      <c r="B3866" s="13">
        <v>43115</v>
      </c>
      <c r="C3866">
        <v>3847</v>
      </c>
      <c r="D3866" s="19">
        <f t="shared" si="180"/>
        <v>300601.01133754791</v>
      </c>
      <c r="E3866" s="19">
        <f t="shared" si="181"/>
        <v>41.178220731170953</v>
      </c>
      <c r="F3866" s="19">
        <f t="shared" si="182"/>
        <v>300642.18955827906</v>
      </c>
      <c r="I3866" s="13">
        <v>43115</v>
      </c>
      <c r="J3866">
        <v>3847</v>
      </c>
      <c r="K3866">
        <v>300601.0113374294</v>
      </c>
      <c r="L3866">
        <v>41.178220731151775</v>
      </c>
      <c r="M3866" s="19">
        <v>300642.18955816055</v>
      </c>
    </row>
    <row r="3867" spans="2:13" x14ac:dyDescent="0.25">
      <c r="B3867" s="13">
        <v>43116</v>
      </c>
      <c r="C3867">
        <v>3848</v>
      </c>
      <c r="D3867" s="19">
        <f t="shared" si="180"/>
        <v>300642.18955827906</v>
      </c>
      <c r="E3867" s="19">
        <f t="shared" si="181"/>
        <v>41.183861583325907</v>
      </c>
      <c r="F3867" s="19">
        <f t="shared" si="182"/>
        <v>300683.37341986242</v>
      </c>
      <c r="I3867" s="13">
        <v>43116</v>
      </c>
      <c r="J3867">
        <v>3848</v>
      </c>
      <c r="K3867">
        <v>300642.18955816055</v>
      </c>
      <c r="L3867">
        <v>41.183861583306729</v>
      </c>
      <c r="M3867" s="19">
        <v>300683.37341974385</v>
      </c>
    </row>
    <row r="3868" spans="2:13" x14ac:dyDescent="0.25">
      <c r="B3868" s="13">
        <v>43117</v>
      </c>
      <c r="C3868">
        <v>3849</v>
      </c>
      <c r="D3868" s="19">
        <f t="shared" si="180"/>
        <v>300683.37341986242</v>
      </c>
      <c r="E3868" s="19">
        <f t="shared" si="181"/>
        <v>41.189503208200335</v>
      </c>
      <c r="F3868" s="19">
        <f t="shared" si="182"/>
        <v>300724.56292307063</v>
      </c>
      <c r="I3868" s="13">
        <v>43117</v>
      </c>
      <c r="J3868">
        <v>3849</v>
      </c>
      <c r="K3868">
        <v>300683.37341974385</v>
      </c>
      <c r="L3868">
        <v>41.189503208181144</v>
      </c>
      <c r="M3868" s="19">
        <v>300724.56292295206</v>
      </c>
    </row>
    <row r="3869" spans="2:13" x14ac:dyDescent="0.25">
      <c r="B3869" s="13">
        <v>43118</v>
      </c>
      <c r="C3869">
        <v>3850</v>
      </c>
      <c r="D3869" s="19">
        <f t="shared" si="180"/>
        <v>300724.56292307063</v>
      </c>
      <c r="E3869" s="19">
        <f t="shared" si="181"/>
        <v>41.195145605900088</v>
      </c>
      <c r="F3869" s="19">
        <f t="shared" si="182"/>
        <v>300765.75806867651</v>
      </c>
      <c r="I3869" s="13">
        <v>43118</v>
      </c>
      <c r="J3869">
        <v>3850</v>
      </c>
      <c r="K3869">
        <v>300724.562922952</v>
      </c>
      <c r="L3869">
        <v>41.195145605880889</v>
      </c>
      <c r="M3869" s="19">
        <v>300765.75806855789</v>
      </c>
    </row>
    <row r="3870" spans="2:13" x14ac:dyDescent="0.25">
      <c r="B3870" s="13">
        <v>43119</v>
      </c>
      <c r="C3870">
        <v>3851</v>
      </c>
      <c r="D3870" s="19">
        <f t="shared" si="180"/>
        <v>300765.75806867651</v>
      </c>
      <c r="E3870" s="19">
        <f t="shared" si="181"/>
        <v>41.200788776531034</v>
      </c>
      <c r="F3870" s="19">
        <f t="shared" si="182"/>
        <v>300806.95885745302</v>
      </c>
      <c r="I3870" s="13">
        <v>43119</v>
      </c>
      <c r="J3870">
        <v>3851</v>
      </c>
      <c r="K3870">
        <v>300765.75806855783</v>
      </c>
      <c r="L3870">
        <v>41.200788776511828</v>
      </c>
      <c r="M3870" s="19">
        <v>300806.95885733434</v>
      </c>
    </row>
    <row r="3871" spans="2:13" x14ac:dyDescent="0.25">
      <c r="B3871" s="13">
        <v>43120</v>
      </c>
      <c r="C3871">
        <v>3852</v>
      </c>
      <c r="D3871" s="19">
        <f t="shared" si="180"/>
        <v>300806.95885745302</v>
      </c>
      <c r="E3871" s="19">
        <f t="shared" si="181"/>
        <v>41.206432720199047</v>
      </c>
      <c r="F3871" s="19">
        <f t="shared" si="182"/>
        <v>300848.1652901732</v>
      </c>
      <c r="I3871" s="13">
        <v>43120</v>
      </c>
      <c r="J3871">
        <v>3852</v>
      </c>
      <c r="K3871">
        <v>300806.95885733428</v>
      </c>
      <c r="L3871">
        <v>41.206432720179841</v>
      </c>
      <c r="M3871" s="19">
        <v>300848.16529005446</v>
      </c>
    </row>
    <row r="3872" spans="2:13" x14ac:dyDescent="0.25">
      <c r="B3872" s="13">
        <v>43121</v>
      </c>
      <c r="C3872">
        <v>3853</v>
      </c>
      <c r="D3872" s="19">
        <f t="shared" si="180"/>
        <v>300848.1652901732</v>
      </c>
      <c r="E3872" s="19">
        <f t="shared" si="181"/>
        <v>41.212077437010031</v>
      </c>
      <c r="F3872" s="19">
        <f t="shared" si="182"/>
        <v>300889.37736761023</v>
      </c>
      <c r="I3872" s="13">
        <v>43121</v>
      </c>
      <c r="J3872">
        <v>3853</v>
      </c>
      <c r="K3872">
        <v>300848.16529005446</v>
      </c>
      <c r="L3872">
        <v>41.212077436990825</v>
      </c>
      <c r="M3872" s="19">
        <v>300889.37736749143</v>
      </c>
    </row>
    <row r="3873" spans="2:13" x14ac:dyDescent="0.25">
      <c r="B3873" s="13">
        <v>43122</v>
      </c>
      <c r="C3873">
        <v>3854</v>
      </c>
      <c r="D3873" s="19">
        <f t="shared" si="180"/>
        <v>300889.37736761023</v>
      </c>
      <c r="E3873" s="19">
        <f t="shared" si="181"/>
        <v>41.2177229270699</v>
      </c>
      <c r="F3873" s="19">
        <f t="shared" si="182"/>
        <v>300930.59509053727</v>
      </c>
      <c r="I3873" s="13">
        <v>43122</v>
      </c>
      <c r="J3873">
        <v>3854</v>
      </c>
      <c r="K3873">
        <v>300889.37736749137</v>
      </c>
      <c r="L3873">
        <v>41.21772292705068</v>
      </c>
      <c r="M3873" s="19">
        <v>300930.59509041841</v>
      </c>
    </row>
    <row r="3874" spans="2:13" x14ac:dyDescent="0.25">
      <c r="B3874" s="13">
        <v>43123</v>
      </c>
      <c r="C3874">
        <v>3855</v>
      </c>
      <c r="D3874" s="19">
        <f t="shared" si="180"/>
        <v>300930.59509053727</v>
      </c>
      <c r="E3874" s="19">
        <f t="shared" si="181"/>
        <v>41.223369190484561</v>
      </c>
      <c r="F3874" s="19">
        <f t="shared" si="182"/>
        <v>300971.81845972774</v>
      </c>
      <c r="I3874" s="13">
        <v>43123</v>
      </c>
      <c r="J3874">
        <v>3855</v>
      </c>
      <c r="K3874">
        <v>300930.59509041847</v>
      </c>
      <c r="L3874">
        <v>41.223369190465341</v>
      </c>
      <c r="M3874" s="19">
        <v>300971.81845960894</v>
      </c>
    </row>
    <row r="3875" spans="2:13" x14ac:dyDescent="0.25">
      <c r="B3875" s="13">
        <v>43124</v>
      </c>
      <c r="C3875">
        <v>3856</v>
      </c>
      <c r="D3875" s="19">
        <f t="shared" si="180"/>
        <v>300971.81845972774</v>
      </c>
      <c r="E3875" s="19">
        <f t="shared" si="181"/>
        <v>41.229016227359971</v>
      </c>
      <c r="F3875" s="19">
        <f t="shared" si="182"/>
        <v>301013.0474759551</v>
      </c>
      <c r="I3875" s="13">
        <v>43124</v>
      </c>
      <c r="J3875">
        <v>3856</v>
      </c>
      <c r="K3875">
        <v>300971.81845960888</v>
      </c>
      <c r="L3875">
        <v>41.229016227340743</v>
      </c>
      <c r="M3875" s="19">
        <v>301013.04747583624</v>
      </c>
    </row>
    <row r="3876" spans="2:13" x14ac:dyDescent="0.25">
      <c r="B3876" s="13">
        <v>43125</v>
      </c>
      <c r="C3876">
        <v>3857</v>
      </c>
      <c r="D3876" s="19">
        <f t="shared" si="180"/>
        <v>301013.0474759551</v>
      </c>
      <c r="E3876" s="19">
        <f t="shared" si="181"/>
        <v>41.234664037802077</v>
      </c>
      <c r="F3876" s="19">
        <f t="shared" si="182"/>
        <v>301054.28213999292</v>
      </c>
      <c r="I3876" s="13">
        <v>43125</v>
      </c>
      <c r="J3876">
        <v>3857</v>
      </c>
      <c r="K3876">
        <v>301013.04747583618</v>
      </c>
      <c r="L3876">
        <v>41.234664037782842</v>
      </c>
      <c r="M3876" s="19">
        <v>301054.28213987395</v>
      </c>
    </row>
    <row r="3877" spans="2:13" x14ac:dyDescent="0.25">
      <c r="B3877" s="13">
        <v>43126</v>
      </c>
      <c r="C3877">
        <v>3858</v>
      </c>
      <c r="D3877" s="19">
        <f t="shared" si="180"/>
        <v>301054.28213999292</v>
      </c>
      <c r="E3877" s="19">
        <f t="shared" si="181"/>
        <v>41.240312621916843</v>
      </c>
      <c r="F3877" s="19">
        <f t="shared" si="182"/>
        <v>301095.52245261485</v>
      </c>
      <c r="I3877" s="13">
        <v>43126</v>
      </c>
      <c r="J3877">
        <v>3858</v>
      </c>
      <c r="K3877">
        <v>301054.28213987395</v>
      </c>
      <c r="L3877">
        <v>41.240312621897601</v>
      </c>
      <c r="M3877" s="19">
        <v>301095.52245249582</v>
      </c>
    </row>
    <row r="3878" spans="2:13" x14ac:dyDescent="0.25">
      <c r="B3878" s="13">
        <v>43127</v>
      </c>
      <c r="C3878">
        <v>3859</v>
      </c>
      <c r="D3878" s="19">
        <f t="shared" si="180"/>
        <v>301095.52245261485</v>
      </c>
      <c r="E3878" s="19">
        <f t="shared" si="181"/>
        <v>41.245961979810261</v>
      </c>
      <c r="F3878" s="19">
        <f t="shared" si="182"/>
        <v>301136.76841459464</v>
      </c>
      <c r="I3878" s="13">
        <v>43127</v>
      </c>
      <c r="J3878">
        <v>3859</v>
      </c>
      <c r="K3878">
        <v>301095.52245249576</v>
      </c>
      <c r="L3878">
        <v>41.245961979791012</v>
      </c>
      <c r="M3878" s="19">
        <v>301136.76841447555</v>
      </c>
    </row>
    <row r="3879" spans="2:13" x14ac:dyDescent="0.25">
      <c r="B3879" s="13">
        <v>43128</v>
      </c>
      <c r="C3879">
        <v>3860</v>
      </c>
      <c r="D3879" s="19">
        <f t="shared" si="180"/>
        <v>301136.76841459464</v>
      </c>
      <c r="E3879" s="19">
        <f t="shared" si="181"/>
        <v>41.251612111588315</v>
      </c>
      <c r="F3879" s="19">
        <f t="shared" si="182"/>
        <v>301178.02002670622</v>
      </c>
      <c r="I3879" s="13">
        <v>43128</v>
      </c>
      <c r="J3879">
        <v>3860</v>
      </c>
      <c r="K3879">
        <v>301136.76841447561</v>
      </c>
      <c r="L3879">
        <v>41.251612111569052</v>
      </c>
      <c r="M3879" s="19">
        <v>301178.02002658718</v>
      </c>
    </row>
    <row r="3880" spans="2:13" x14ac:dyDescent="0.25">
      <c r="B3880" s="13">
        <v>43129</v>
      </c>
      <c r="C3880">
        <v>3861</v>
      </c>
      <c r="D3880" s="19">
        <f t="shared" si="180"/>
        <v>301178.02002670622</v>
      </c>
      <c r="E3880" s="19">
        <f t="shared" si="181"/>
        <v>41.257263017357019</v>
      </c>
      <c r="F3880" s="19">
        <f t="shared" si="182"/>
        <v>301219.27728972357</v>
      </c>
      <c r="I3880" s="13">
        <v>43129</v>
      </c>
      <c r="J3880">
        <v>3861</v>
      </c>
      <c r="K3880">
        <v>301178.02002658701</v>
      </c>
      <c r="L3880">
        <v>41.257263017337763</v>
      </c>
      <c r="M3880" s="19">
        <v>301219.27728960436</v>
      </c>
    </row>
    <row r="3881" spans="2:13" x14ac:dyDescent="0.25">
      <c r="B3881" s="13">
        <v>43130</v>
      </c>
      <c r="C3881">
        <v>3862</v>
      </c>
      <c r="D3881" s="19">
        <f t="shared" si="180"/>
        <v>301219.27728972357</v>
      </c>
      <c r="E3881" s="19">
        <f t="shared" si="181"/>
        <v>41.262914697222413</v>
      </c>
      <c r="F3881" s="19">
        <f t="shared" si="182"/>
        <v>301260.5402044208</v>
      </c>
      <c r="I3881" s="13">
        <v>43130</v>
      </c>
      <c r="J3881">
        <v>3862</v>
      </c>
      <c r="K3881">
        <v>301219.27728960436</v>
      </c>
      <c r="L3881">
        <v>41.262914697203151</v>
      </c>
      <c r="M3881" s="19">
        <v>301260.54020430159</v>
      </c>
    </row>
    <row r="3882" spans="2:13" x14ac:dyDescent="0.25">
      <c r="B3882" s="13">
        <v>43131</v>
      </c>
      <c r="C3882">
        <v>3863</v>
      </c>
      <c r="D3882" s="19">
        <f t="shared" si="180"/>
        <v>301260.5402044208</v>
      </c>
      <c r="E3882" s="19">
        <f t="shared" si="181"/>
        <v>41.268567151290526</v>
      </c>
      <c r="F3882" s="19">
        <f t="shared" si="182"/>
        <v>301301.80877157208</v>
      </c>
      <c r="I3882" s="13">
        <v>43131</v>
      </c>
      <c r="J3882">
        <v>3863</v>
      </c>
      <c r="K3882">
        <v>301260.54020430165</v>
      </c>
      <c r="L3882">
        <v>41.268567151271256</v>
      </c>
      <c r="M3882" s="19">
        <v>301301.80877145292</v>
      </c>
    </row>
    <row r="3883" spans="2:13" x14ac:dyDescent="0.25">
      <c r="B3883" s="13">
        <v>43132</v>
      </c>
      <c r="C3883">
        <v>3864</v>
      </c>
      <c r="D3883" s="19">
        <f t="shared" si="180"/>
        <v>301301.80877157208</v>
      </c>
      <c r="E3883" s="19">
        <f t="shared" si="181"/>
        <v>41.274220379667412</v>
      </c>
      <c r="F3883" s="19">
        <f t="shared" si="182"/>
        <v>301343.08299195173</v>
      </c>
      <c r="I3883" s="13">
        <v>43132</v>
      </c>
      <c r="J3883">
        <v>3864</v>
      </c>
      <c r="K3883">
        <v>301301.80877145281</v>
      </c>
      <c r="L3883">
        <v>41.274220379648135</v>
      </c>
      <c r="M3883" s="19">
        <v>301343.08299183246</v>
      </c>
    </row>
    <row r="3884" spans="2:13" x14ac:dyDescent="0.25">
      <c r="B3884" s="13">
        <v>43133</v>
      </c>
      <c r="C3884">
        <v>3865</v>
      </c>
      <c r="D3884" s="19">
        <f t="shared" si="180"/>
        <v>301343.08299195173</v>
      </c>
      <c r="E3884" s="19">
        <f t="shared" si="181"/>
        <v>41.279874382459148</v>
      </c>
      <c r="F3884" s="19">
        <f t="shared" si="182"/>
        <v>301384.36286633421</v>
      </c>
      <c r="I3884" s="13">
        <v>43133</v>
      </c>
      <c r="J3884">
        <v>3865</v>
      </c>
      <c r="K3884">
        <v>301343.08299183246</v>
      </c>
      <c r="L3884">
        <v>41.279874382439864</v>
      </c>
      <c r="M3884" s="19">
        <v>301384.36286621488</v>
      </c>
    </row>
    <row r="3885" spans="2:13" x14ac:dyDescent="0.25">
      <c r="B3885" s="13">
        <v>43134</v>
      </c>
      <c r="C3885">
        <v>3866</v>
      </c>
      <c r="D3885" s="19">
        <f t="shared" si="180"/>
        <v>301384.36286633421</v>
      </c>
      <c r="E3885" s="19">
        <f t="shared" si="181"/>
        <v>41.285529159771812</v>
      </c>
      <c r="F3885" s="19">
        <f t="shared" si="182"/>
        <v>301425.64839549398</v>
      </c>
      <c r="I3885" s="13">
        <v>43134</v>
      </c>
      <c r="J3885">
        <v>3866</v>
      </c>
      <c r="K3885">
        <v>301384.36286621494</v>
      </c>
      <c r="L3885">
        <v>41.285529159752528</v>
      </c>
      <c r="M3885" s="19">
        <v>301425.64839537471</v>
      </c>
    </row>
    <row r="3886" spans="2:13" x14ac:dyDescent="0.25">
      <c r="B3886" s="13">
        <v>43135</v>
      </c>
      <c r="C3886">
        <v>3867</v>
      </c>
      <c r="D3886" s="19">
        <f t="shared" si="180"/>
        <v>301425.64839549398</v>
      </c>
      <c r="E3886" s="19">
        <f t="shared" si="181"/>
        <v>41.291184711711509</v>
      </c>
      <c r="F3886" s="19">
        <f t="shared" si="182"/>
        <v>301466.93958020571</v>
      </c>
      <c r="I3886" s="13">
        <v>43135</v>
      </c>
      <c r="J3886">
        <v>3867</v>
      </c>
      <c r="K3886">
        <v>301425.64839537459</v>
      </c>
      <c r="L3886">
        <v>41.29118471169221</v>
      </c>
      <c r="M3886" s="19">
        <v>301466.93958008627</v>
      </c>
    </row>
    <row r="3887" spans="2:13" x14ac:dyDescent="0.25">
      <c r="B3887" s="13">
        <v>43136</v>
      </c>
      <c r="C3887">
        <v>3868</v>
      </c>
      <c r="D3887" s="19">
        <f t="shared" si="180"/>
        <v>301466.93958020571</v>
      </c>
      <c r="E3887" s="19">
        <f t="shared" si="181"/>
        <v>41.29684103838435</v>
      </c>
      <c r="F3887" s="19">
        <f t="shared" si="182"/>
        <v>301508.2364212441</v>
      </c>
      <c r="I3887" s="13">
        <v>43136</v>
      </c>
      <c r="J3887">
        <v>3868</v>
      </c>
      <c r="K3887">
        <v>301466.93958008627</v>
      </c>
      <c r="L3887">
        <v>41.296841038365038</v>
      </c>
      <c r="M3887" s="19">
        <v>301508.23642112466</v>
      </c>
    </row>
    <row r="3888" spans="2:13" x14ac:dyDescent="0.25">
      <c r="B3888" s="13">
        <v>43137</v>
      </c>
      <c r="C3888">
        <v>3869</v>
      </c>
      <c r="D3888" s="19">
        <f t="shared" si="180"/>
        <v>301508.2364212441</v>
      </c>
      <c r="E3888" s="19">
        <f t="shared" si="181"/>
        <v>41.302498139896457</v>
      </c>
      <c r="F3888" s="19">
        <f t="shared" si="182"/>
        <v>301549.53891938401</v>
      </c>
      <c r="I3888" s="13">
        <v>43137</v>
      </c>
      <c r="J3888">
        <v>3869</v>
      </c>
      <c r="K3888">
        <v>301508.23642112449</v>
      </c>
      <c r="L3888">
        <v>41.302498139877144</v>
      </c>
      <c r="M3888" s="19">
        <v>301549.53891926433</v>
      </c>
    </row>
    <row r="3889" spans="2:13" x14ac:dyDescent="0.25">
      <c r="B3889" s="13">
        <v>43138</v>
      </c>
      <c r="C3889">
        <v>3870</v>
      </c>
      <c r="D3889" s="19">
        <f t="shared" si="180"/>
        <v>301549.53891938401</v>
      </c>
      <c r="E3889" s="19">
        <f t="shared" si="181"/>
        <v>41.308156016353976</v>
      </c>
      <c r="F3889" s="19">
        <f t="shared" si="182"/>
        <v>301590.84707540035</v>
      </c>
      <c r="I3889" s="13">
        <v>43138</v>
      </c>
      <c r="J3889">
        <v>3870</v>
      </c>
      <c r="K3889">
        <v>301549.53891926445</v>
      </c>
      <c r="L3889">
        <v>41.308156016334657</v>
      </c>
      <c r="M3889" s="19">
        <v>301590.84707528079</v>
      </c>
    </row>
    <row r="3890" spans="2:13" x14ac:dyDescent="0.25">
      <c r="B3890" s="13">
        <v>43139</v>
      </c>
      <c r="C3890">
        <v>3871</v>
      </c>
      <c r="D3890" s="19">
        <f t="shared" si="180"/>
        <v>301590.84707540035</v>
      </c>
      <c r="E3890" s="19">
        <f t="shared" si="181"/>
        <v>41.31381466786307</v>
      </c>
      <c r="F3890" s="19">
        <f t="shared" si="182"/>
        <v>301632.16089006822</v>
      </c>
      <c r="I3890" s="13">
        <v>43139</v>
      </c>
      <c r="J3890">
        <v>3871</v>
      </c>
      <c r="K3890">
        <v>301590.84707528079</v>
      </c>
      <c r="L3890">
        <v>41.313814667843737</v>
      </c>
      <c r="M3890" s="19">
        <v>301632.16088994866</v>
      </c>
    </row>
    <row r="3891" spans="2:13" x14ac:dyDescent="0.25">
      <c r="B3891" s="13">
        <v>43140</v>
      </c>
      <c r="C3891">
        <v>3872</v>
      </c>
      <c r="D3891" s="19">
        <f t="shared" si="180"/>
        <v>301632.16089006822</v>
      </c>
      <c r="E3891" s="19">
        <f t="shared" si="181"/>
        <v>41.319474094529902</v>
      </c>
      <c r="F3891" s="19">
        <f t="shared" si="182"/>
        <v>301673.48036416277</v>
      </c>
      <c r="I3891" s="13">
        <v>43140</v>
      </c>
      <c r="J3891">
        <v>3872</v>
      </c>
      <c r="K3891">
        <v>301632.1608899486</v>
      </c>
      <c r="L3891">
        <v>41.319474094510561</v>
      </c>
      <c r="M3891" s="19">
        <v>301673.48036404309</v>
      </c>
    </row>
    <row r="3892" spans="2:13" x14ac:dyDescent="0.25">
      <c r="B3892" s="13">
        <v>43141</v>
      </c>
      <c r="C3892">
        <v>3873</v>
      </c>
      <c r="D3892" s="19">
        <f t="shared" si="180"/>
        <v>301673.48036416277</v>
      </c>
      <c r="E3892" s="19">
        <f t="shared" si="181"/>
        <v>41.325134296460661</v>
      </c>
      <c r="F3892" s="19">
        <f t="shared" si="182"/>
        <v>301714.8054984592</v>
      </c>
      <c r="I3892" s="13">
        <v>43141</v>
      </c>
      <c r="J3892">
        <v>3873</v>
      </c>
      <c r="K3892">
        <v>301673.48036404297</v>
      </c>
      <c r="L3892">
        <v>41.325134296441313</v>
      </c>
      <c r="M3892" s="19">
        <v>301714.80549833941</v>
      </c>
    </row>
    <row r="3893" spans="2:13" x14ac:dyDescent="0.25">
      <c r="B3893" s="13">
        <v>43142</v>
      </c>
      <c r="C3893">
        <v>3874</v>
      </c>
      <c r="D3893" s="19">
        <f t="shared" si="180"/>
        <v>301714.8054984592</v>
      </c>
      <c r="E3893" s="19">
        <f t="shared" si="181"/>
        <v>41.330795273761538</v>
      </c>
      <c r="F3893" s="19">
        <f t="shared" si="182"/>
        <v>301756.13629373297</v>
      </c>
      <c r="I3893" s="13">
        <v>43142</v>
      </c>
      <c r="J3893">
        <v>3874</v>
      </c>
      <c r="K3893">
        <v>301714.80549833935</v>
      </c>
      <c r="L3893">
        <v>41.330795273742197</v>
      </c>
      <c r="M3893" s="19">
        <v>301756.13629361312</v>
      </c>
    </row>
    <row r="3894" spans="2:13" x14ac:dyDescent="0.25">
      <c r="B3894" s="13">
        <v>43143</v>
      </c>
      <c r="C3894">
        <v>3875</v>
      </c>
      <c r="D3894" s="19">
        <f t="shared" si="180"/>
        <v>301756.13629373297</v>
      </c>
      <c r="E3894" s="19">
        <f t="shared" si="181"/>
        <v>41.336457026538767</v>
      </c>
      <c r="F3894" s="19">
        <f t="shared" si="182"/>
        <v>301797.47275075951</v>
      </c>
      <c r="I3894" s="13">
        <v>43143</v>
      </c>
      <c r="J3894">
        <v>3875</v>
      </c>
      <c r="K3894">
        <v>301756.13629361312</v>
      </c>
      <c r="L3894">
        <v>41.336457026519419</v>
      </c>
      <c r="M3894" s="19">
        <v>301797.47275063966</v>
      </c>
    </row>
    <row r="3895" spans="2:13" x14ac:dyDescent="0.25">
      <c r="B3895" s="13">
        <v>43144</v>
      </c>
      <c r="C3895">
        <v>3876</v>
      </c>
      <c r="D3895" s="19">
        <f t="shared" si="180"/>
        <v>301797.47275075951</v>
      </c>
      <c r="E3895" s="19">
        <f t="shared" si="181"/>
        <v>41.342119554898566</v>
      </c>
      <c r="F3895" s="19">
        <f t="shared" si="182"/>
        <v>301838.81487031438</v>
      </c>
      <c r="I3895" s="13">
        <v>43144</v>
      </c>
      <c r="J3895">
        <v>3876</v>
      </c>
      <c r="K3895">
        <v>301797.4727506396</v>
      </c>
      <c r="L3895">
        <v>41.342119554879211</v>
      </c>
      <c r="M3895" s="19">
        <v>301838.81487019447</v>
      </c>
    </row>
    <row r="3896" spans="2:13" x14ac:dyDescent="0.25">
      <c r="B3896" s="13">
        <v>43145</v>
      </c>
      <c r="C3896">
        <v>3877</v>
      </c>
      <c r="D3896" s="19">
        <f t="shared" si="180"/>
        <v>301838.81487031438</v>
      </c>
      <c r="E3896" s="19">
        <f t="shared" si="181"/>
        <v>41.347782858947184</v>
      </c>
      <c r="F3896" s="19">
        <f t="shared" si="182"/>
        <v>301880.16265317332</v>
      </c>
      <c r="I3896" s="13">
        <v>43145</v>
      </c>
      <c r="J3896">
        <v>3877</v>
      </c>
      <c r="K3896">
        <v>301838.81487019447</v>
      </c>
      <c r="L3896">
        <v>41.347782858927815</v>
      </c>
      <c r="M3896" s="19">
        <v>301880.16265305341</v>
      </c>
    </row>
    <row r="3897" spans="2:13" x14ac:dyDescent="0.25">
      <c r="B3897" s="13">
        <v>43146</v>
      </c>
      <c r="C3897">
        <v>3878</v>
      </c>
      <c r="D3897" s="19">
        <f t="shared" si="180"/>
        <v>301880.16265317332</v>
      </c>
      <c r="E3897" s="19">
        <f t="shared" si="181"/>
        <v>41.353446938790874</v>
      </c>
      <c r="F3897" s="19">
        <f t="shared" si="182"/>
        <v>301921.51610011212</v>
      </c>
      <c r="I3897" s="13">
        <v>43146</v>
      </c>
      <c r="J3897">
        <v>3878</v>
      </c>
      <c r="K3897">
        <v>301880.16265305347</v>
      </c>
      <c r="L3897">
        <v>41.353446938771505</v>
      </c>
      <c r="M3897" s="19">
        <v>301921.51609999227</v>
      </c>
    </row>
    <row r="3898" spans="2:13" x14ac:dyDescent="0.25">
      <c r="B3898" s="13">
        <v>43147</v>
      </c>
      <c r="C3898">
        <v>3879</v>
      </c>
      <c r="D3898" s="19">
        <f t="shared" si="180"/>
        <v>301921.51610011212</v>
      </c>
      <c r="E3898" s="19">
        <f t="shared" si="181"/>
        <v>41.359111794535913</v>
      </c>
      <c r="F3898" s="19">
        <f t="shared" si="182"/>
        <v>301962.87521190668</v>
      </c>
      <c r="I3898" s="13">
        <v>43147</v>
      </c>
      <c r="J3898">
        <v>3879</v>
      </c>
      <c r="K3898">
        <v>301921.51609999209</v>
      </c>
      <c r="L3898">
        <v>41.359111794516537</v>
      </c>
      <c r="M3898" s="19">
        <v>301962.8752117866</v>
      </c>
    </row>
    <row r="3899" spans="2:13" x14ac:dyDescent="0.25">
      <c r="B3899" s="13">
        <v>43148</v>
      </c>
      <c r="C3899">
        <v>3880</v>
      </c>
      <c r="D3899" s="19">
        <f t="shared" si="180"/>
        <v>301962.87521190668</v>
      </c>
      <c r="E3899" s="19">
        <f t="shared" si="181"/>
        <v>41.36477742628859</v>
      </c>
      <c r="F3899" s="19">
        <f t="shared" si="182"/>
        <v>302004.23998933297</v>
      </c>
      <c r="I3899" s="13">
        <v>43148</v>
      </c>
      <c r="J3899">
        <v>3880</v>
      </c>
      <c r="K3899">
        <v>301962.87521178665</v>
      </c>
      <c r="L3899">
        <v>41.364777426269207</v>
      </c>
      <c r="M3899" s="19">
        <v>302004.23998921295</v>
      </c>
    </row>
    <row r="3900" spans="2:13" x14ac:dyDescent="0.25">
      <c r="B3900" s="13">
        <v>43149</v>
      </c>
      <c r="C3900">
        <v>3881</v>
      </c>
      <c r="D3900" s="19">
        <f t="shared" si="180"/>
        <v>302004.23998933297</v>
      </c>
      <c r="E3900" s="19">
        <f t="shared" si="181"/>
        <v>41.370443834155203</v>
      </c>
      <c r="F3900" s="19">
        <f t="shared" si="182"/>
        <v>302045.61043316714</v>
      </c>
      <c r="I3900" s="13">
        <v>43149</v>
      </c>
      <c r="J3900">
        <v>3881</v>
      </c>
      <c r="K3900">
        <v>302004.23998921283</v>
      </c>
      <c r="L3900">
        <v>41.370443834135813</v>
      </c>
      <c r="M3900" s="19">
        <v>302045.61043304694</v>
      </c>
    </row>
    <row r="3901" spans="2:13" x14ac:dyDescent="0.25">
      <c r="B3901" s="13">
        <v>43150</v>
      </c>
      <c r="C3901">
        <v>3882</v>
      </c>
      <c r="D3901" s="19">
        <f t="shared" si="180"/>
        <v>302045.61043316714</v>
      </c>
      <c r="E3901" s="19">
        <f t="shared" si="181"/>
        <v>41.376111018242078</v>
      </c>
      <c r="F3901" s="19">
        <f t="shared" si="182"/>
        <v>302086.98654418538</v>
      </c>
      <c r="I3901" s="13">
        <v>43150</v>
      </c>
      <c r="J3901">
        <v>3882</v>
      </c>
      <c r="K3901">
        <v>302045.610433047</v>
      </c>
      <c r="L3901">
        <v>41.37611101822268</v>
      </c>
      <c r="M3901" s="19">
        <v>302086.98654406524</v>
      </c>
    </row>
    <row r="3902" spans="2:13" x14ac:dyDescent="0.25">
      <c r="B3902" s="13">
        <v>43151</v>
      </c>
      <c r="C3902">
        <v>3883</v>
      </c>
      <c r="D3902" s="19">
        <f t="shared" si="180"/>
        <v>302086.98654418538</v>
      </c>
      <c r="E3902" s="19">
        <f t="shared" si="181"/>
        <v>41.381778978655539</v>
      </c>
      <c r="F3902" s="19">
        <f t="shared" si="182"/>
        <v>302128.36832316406</v>
      </c>
      <c r="I3902" s="13">
        <v>43151</v>
      </c>
      <c r="J3902">
        <v>3883</v>
      </c>
      <c r="K3902">
        <v>302086.98654406518</v>
      </c>
      <c r="L3902">
        <v>41.381778978636127</v>
      </c>
      <c r="M3902" s="19">
        <v>302128.3683230438</v>
      </c>
    </row>
    <row r="3903" spans="2:13" x14ac:dyDescent="0.25">
      <c r="B3903" s="13">
        <v>43152</v>
      </c>
      <c r="C3903">
        <v>3884</v>
      </c>
      <c r="D3903" s="19">
        <f t="shared" si="180"/>
        <v>302128.36832316406</v>
      </c>
      <c r="E3903" s="19">
        <f t="shared" si="181"/>
        <v>41.387447715501935</v>
      </c>
      <c r="F3903" s="19">
        <f t="shared" si="182"/>
        <v>302169.75577087956</v>
      </c>
      <c r="I3903" s="13">
        <v>43152</v>
      </c>
      <c r="J3903">
        <v>3884</v>
      </c>
      <c r="K3903">
        <v>302128.3683230438</v>
      </c>
      <c r="L3903">
        <v>41.387447715482516</v>
      </c>
      <c r="M3903" s="19">
        <v>302169.75577075931</v>
      </c>
    </row>
    <row r="3904" spans="2:13" x14ac:dyDescent="0.25">
      <c r="B3904" s="13">
        <v>43153</v>
      </c>
      <c r="C3904">
        <v>3885</v>
      </c>
      <c r="D3904" s="19">
        <f t="shared" si="180"/>
        <v>302169.75577087956</v>
      </c>
      <c r="E3904" s="19">
        <f t="shared" si="181"/>
        <v>41.393117228887618</v>
      </c>
      <c r="F3904" s="19">
        <f t="shared" si="182"/>
        <v>302211.14888810844</v>
      </c>
      <c r="I3904" s="13">
        <v>43153</v>
      </c>
      <c r="J3904">
        <v>3885</v>
      </c>
      <c r="K3904">
        <v>302169.75577075913</v>
      </c>
      <c r="L3904">
        <v>41.393117228868192</v>
      </c>
      <c r="M3904" s="19">
        <v>302211.14888798801</v>
      </c>
    </row>
    <row r="3905" spans="2:13" x14ac:dyDescent="0.25">
      <c r="B3905" s="13">
        <v>43154</v>
      </c>
      <c r="C3905">
        <v>3886</v>
      </c>
      <c r="D3905" s="19">
        <f t="shared" si="180"/>
        <v>302211.14888810844</v>
      </c>
      <c r="E3905" s="19">
        <f t="shared" si="181"/>
        <v>41.398787518918972</v>
      </c>
      <c r="F3905" s="19">
        <f t="shared" si="182"/>
        <v>302252.54767562734</v>
      </c>
      <c r="I3905" s="13">
        <v>43154</v>
      </c>
      <c r="J3905">
        <v>3886</v>
      </c>
      <c r="K3905">
        <v>302211.14888798812</v>
      </c>
      <c r="L3905">
        <v>41.398787518899546</v>
      </c>
      <c r="M3905" s="19">
        <v>302252.54767550703</v>
      </c>
    </row>
    <row r="3906" spans="2:13" x14ac:dyDescent="0.25">
      <c r="B3906" s="13">
        <v>43155</v>
      </c>
      <c r="C3906">
        <v>3887</v>
      </c>
      <c r="D3906" s="19">
        <f t="shared" si="180"/>
        <v>302252.54767562734</v>
      </c>
      <c r="E3906" s="19">
        <f t="shared" si="181"/>
        <v>41.404458585702379</v>
      </c>
      <c r="F3906" s="19">
        <f t="shared" si="182"/>
        <v>302293.95213421306</v>
      </c>
      <c r="I3906" s="13">
        <v>43155</v>
      </c>
      <c r="J3906">
        <v>3887</v>
      </c>
      <c r="K3906">
        <v>302252.54767550697</v>
      </c>
      <c r="L3906">
        <v>41.404458585682946</v>
      </c>
      <c r="M3906" s="19">
        <v>302293.95213409263</v>
      </c>
    </row>
    <row r="3907" spans="2:13" x14ac:dyDescent="0.25">
      <c r="B3907" s="13">
        <v>43156</v>
      </c>
      <c r="C3907">
        <v>3888</v>
      </c>
      <c r="D3907" s="19">
        <f t="shared" si="180"/>
        <v>302293.95213421306</v>
      </c>
      <c r="E3907" s="19">
        <f t="shared" si="181"/>
        <v>41.410130429344257</v>
      </c>
      <c r="F3907" s="19">
        <f t="shared" si="182"/>
        <v>302335.36226464243</v>
      </c>
      <c r="I3907" s="13">
        <v>43156</v>
      </c>
      <c r="J3907">
        <v>3888</v>
      </c>
      <c r="K3907">
        <v>302293.95213409257</v>
      </c>
      <c r="L3907">
        <v>41.410130429324823</v>
      </c>
      <c r="M3907" s="19">
        <v>302335.36226452189</v>
      </c>
    </row>
    <row r="3908" spans="2:13" x14ac:dyDescent="0.25">
      <c r="B3908" s="13">
        <v>43157</v>
      </c>
      <c r="C3908">
        <v>3889</v>
      </c>
      <c r="D3908" s="19">
        <f t="shared" si="180"/>
        <v>302335.36226464243</v>
      </c>
      <c r="E3908" s="19">
        <f t="shared" si="181"/>
        <v>41.415803049951023</v>
      </c>
      <c r="F3908" s="19">
        <f t="shared" si="182"/>
        <v>302376.77806769236</v>
      </c>
      <c r="I3908" s="13">
        <v>43157</v>
      </c>
      <c r="J3908">
        <v>3889</v>
      </c>
      <c r="K3908">
        <v>302335.36226452183</v>
      </c>
      <c r="L3908">
        <v>41.415803049931576</v>
      </c>
      <c r="M3908" s="19">
        <v>302376.77806757175</v>
      </c>
    </row>
    <row r="3909" spans="2:13" x14ac:dyDescent="0.25">
      <c r="B3909" s="13">
        <v>43158</v>
      </c>
      <c r="C3909">
        <v>3890</v>
      </c>
      <c r="D3909" s="19">
        <f t="shared" si="180"/>
        <v>302376.77806769236</v>
      </c>
      <c r="E3909" s="19">
        <f t="shared" si="181"/>
        <v>41.421476447629097</v>
      </c>
      <c r="F3909" s="19">
        <f t="shared" si="182"/>
        <v>302418.19954413996</v>
      </c>
      <c r="I3909" s="13">
        <v>43158</v>
      </c>
      <c r="J3909">
        <v>3890</v>
      </c>
      <c r="K3909">
        <v>302376.77806757181</v>
      </c>
      <c r="L3909">
        <v>41.421476447609642</v>
      </c>
      <c r="M3909" s="19">
        <v>302418.19954401942</v>
      </c>
    </row>
    <row r="3910" spans="2:13" x14ac:dyDescent="0.25">
      <c r="B3910" s="13">
        <v>43159</v>
      </c>
      <c r="C3910">
        <v>3891</v>
      </c>
      <c r="D3910" s="19">
        <f t="shared" si="180"/>
        <v>302418.19954413996</v>
      </c>
      <c r="E3910" s="19">
        <f t="shared" si="181"/>
        <v>41.42715062248493</v>
      </c>
      <c r="F3910" s="19">
        <f t="shared" si="182"/>
        <v>302459.62669476244</v>
      </c>
      <c r="I3910" s="13">
        <v>43159</v>
      </c>
      <c r="J3910">
        <v>3891</v>
      </c>
      <c r="K3910">
        <v>302418.1995440193</v>
      </c>
      <c r="L3910">
        <v>41.427150622465476</v>
      </c>
      <c r="M3910" s="19">
        <v>302459.62669464177</v>
      </c>
    </row>
    <row r="3911" spans="2:13" x14ac:dyDescent="0.25">
      <c r="B3911" s="13">
        <v>43160</v>
      </c>
      <c r="C3911">
        <v>3892</v>
      </c>
      <c r="D3911" s="19">
        <f t="shared" si="180"/>
        <v>302459.62669476244</v>
      </c>
      <c r="E3911" s="19">
        <f t="shared" si="181"/>
        <v>41.432825574624999</v>
      </c>
      <c r="F3911" s="19">
        <f t="shared" si="182"/>
        <v>302501.05952033709</v>
      </c>
      <c r="I3911" s="13">
        <v>43160</v>
      </c>
      <c r="J3911">
        <v>3892</v>
      </c>
      <c r="K3911">
        <v>302459.62669464183</v>
      </c>
      <c r="L3911">
        <v>41.432825574605531</v>
      </c>
      <c r="M3911" s="19">
        <v>302501.05952021643</v>
      </c>
    </row>
    <row r="3912" spans="2:13" x14ac:dyDescent="0.25">
      <c r="B3912" s="13">
        <v>43161</v>
      </c>
      <c r="C3912">
        <v>3893</v>
      </c>
      <c r="D3912" s="19">
        <f t="shared" si="180"/>
        <v>302501.05952033709</v>
      </c>
      <c r="E3912" s="19">
        <f t="shared" si="181"/>
        <v>41.438501304155771</v>
      </c>
      <c r="F3912" s="19">
        <f t="shared" si="182"/>
        <v>302542.49802164122</v>
      </c>
      <c r="I3912" s="13">
        <v>43161</v>
      </c>
      <c r="J3912">
        <v>3893</v>
      </c>
      <c r="K3912">
        <v>302501.05952021637</v>
      </c>
      <c r="L3912">
        <v>41.438501304136288</v>
      </c>
      <c r="M3912" s="19">
        <v>302542.4980215205</v>
      </c>
    </row>
    <row r="3913" spans="2:13" x14ac:dyDescent="0.25">
      <c r="B3913" s="13">
        <v>43162</v>
      </c>
      <c r="C3913">
        <v>3894</v>
      </c>
      <c r="D3913" s="19">
        <f t="shared" si="180"/>
        <v>302542.49802164122</v>
      </c>
      <c r="E3913" s="19">
        <f t="shared" si="181"/>
        <v>41.444177811183735</v>
      </c>
      <c r="F3913" s="19">
        <f t="shared" si="182"/>
        <v>302583.94219945243</v>
      </c>
      <c r="I3913" s="13">
        <v>43162</v>
      </c>
      <c r="J3913">
        <v>3894</v>
      </c>
      <c r="K3913">
        <v>302542.49802152044</v>
      </c>
      <c r="L3913">
        <v>41.444177811164252</v>
      </c>
      <c r="M3913" s="19">
        <v>302583.94219933159</v>
      </c>
    </row>
    <row r="3914" spans="2:13" x14ac:dyDescent="0.25">
      <c r="B3914" s="13">
        <v>43163</v>
      </c>
      <c r="C3914">
        <v>3895</v>
      </c>
      <c r="D3914" s="19">
        <f t="shared" si="180"/>
        <v>302583.94219945243</v>
      </c>
      <c r="E3914" s="19">
        <f t="shared" si="181"/>
        <v>41.449855095815408</v>
      </c>
      <c r="F3914" s="19">
        <f t="shared" si="182"/>
        <v>302625.39205454825</v>
      </c>
      <c r="I3914" s="13">
        <v>43163</v>
      </c>
      <c r="J3914">
        <v>3895</v>
      </c>
      <c r="K3914">
        <v>302583.94219933165</v>
      </c>
      <c r="L3914">
        <v>41.449855095795918</v>
      </c>
      <c r="M3914" s="19">
        <v>302625.39205442747</v>
      </c>
    </row>
    <row r="3915" spans="2:13" x14ac:dyDescent="0.25">
      <c r="B3915" s="13">
        <v>43164</v>
      </c>
      <c r="C3915">
        <v>3896</v>
      </c>
      <c r="D3915" s="19">
        <f t="shared" si="180"/>
        <v>302625.39205454825</v>
      </c>
      <c r="E3915" s="19">
        <f t="shared" si="181"/>
        <v>41.455533158157301</v>
      </c>
      <c r="F3915" s="19">
        <f t="shared" si="182"/>
        <v>302666.8475877064</v>
      </c>
      <c r="I3915" s="13">
        <v>43164</v>
      </c>
      <c r="J3915">
        <v>3896</v>
      </c>
      <c r="K3915">
        <v>302625.39205442747</v>
      </c>
      <c r="L3915">
        <v>41.455533158137804</v>
      </c>
      <c r="M3915" s="19">
        <v>302666.84758758562</v>
      </c>
    </row>
    <row r="3916" spans="2:13" x14ac:dyDescent="0.25">
      <c r="B3916" s="13">
        <v>43165</v>
      </c>
      <c r="C3916">
        <v>3897</v>
      </c>
      <c r="D3916" s="19">
        <f t="shared" si="180"/>
        <v>302666.8475877064</v>
      </c>
      <c r="E3916" s="19">
        <f t="shared" si="181"/>
        <v>41.461211998315953</v>
      </c>
      <c r="F3916" s="19">
        <f t="shared" si="182"/>
        <v>302708.30879970471</v>
      </c>
      <c r="I3916" s="13">
        <v>43165</v>
      </c>
      <c r="J3916">
        <v>3897</v>
      </c>
      <c r="K3916">
        <v>302666.84758758551</v>
      </c>
      <c r="L3916">
        <v>41.461211998296449</v>
      </c>
      <c r="M3916" s="19">
        <v>302708.30879958381</v>
      </c>
    </row>
    <row r="3917" spans="2:13" x14ac:dyDescent="0.25">
      <c r="B3917" s="13">
        <v>43166</v>
      </c>
      <c r="C3917">
        <v>3898</v>
      </c>
      <c r="D3917" s="19">
        <f t="shared" si="180"/>
        <v>302708.30879970471</v>
      </c>
      <c r="E3917" s="19">
        <f t="shared" si="181"/>
        <v>41.466891616397909</v>
      </c>
      <c r="F3917" s="19">
        <f t="shared" si="182"/>
        <v>302749.77569132112</v>
      </c>
      <c r="I3917" s="13">
        <v>43166</v>
      </c>
      <c r="J3917">
        <v>3898</v>
      </c>
      <c r="K3917">
        <v>302708.30879958381</v>
      </c>
      <c r="L3917">
        <v>41.466891616378405</v>
      </c>
      <c r="M3917" s="19">
        <v>302749.77569120016</v>
      </c>
    </row>
    <row r="3918" spans="2:13" x14ac:dyDescent="0.25">
      <c r="B3918" s="13">
        <v>43167</v>
      </c>
      <c r="C3918">
        <v>3899</v>
      </c>
      <c r="D3918" s="19">
        <f t="shared" si="180"/>
        <v>302749.77569132112</v>
      </c>
      <c r="E3918" s="19">
        <f t="shared" si="181"/>
        <v>41.472572012509751</v>
      </c>
      <c r="F3918" s="19">
        <f t="shared" si="182"/>
        <v>302791.24826333363</v>
      </c>
      <c r="I3918" s="13">
        <v>43167</v>
      </c>
      <c r="J3918">
        <v>3899</v>
      </c>
      <c r="K3918">
        <v>302749.77569120011</v>
      </c>
      <c r="L3918">
        <v>41.472572012490225</v>
      </c>
      <c r="M3918" s="19">
        <v>302791.24826321262</v>
      </c>
    </row>
    <row r="3919" spans="2:13" x14ac:dyDescent="0.25">
      <c r="B3919" s="13">
        <v>43168</v>
      </c>
      <c r="C3919">
        <v>3900</v>
      </c>
      <c r="D3919" s="19">
        <f t="shared" si="180"/>
        <v>302791.24826333363</v>
      </c>
      <c r="E3919" s="19">
        <f t="shared" si="181"/>
        <v>41.478253186758039</v>
      </c>
      <c r="F3919" s="19">
        <f t="shared" si="182"/>
        <v>302832.72651652037</v>
      </c>
      <c r="I3919" s="13">
        <v>43168</v>
      </c>
      <c r="J3919">
        <v>3900</v>
      </c>
      <c r="K3919">
        <v>302791.24826321256</v>
      </c>
      <c r="L3919">
        <v>41.47825318673852</v>
      </c>
      <c r="M3919" s="19">
        <v>302832.7265163993</v>
      </c>
    </row>
    <row r="3920" spans="2:13" x14ac:dyDescent="0.25">
      <c r="B3920" s="13">
        <v>43169</v>
      </c>
      <c r="C3920">
        <v>3901</v>
      </c>
      <c r="D3920" s="19">
        <f t="shared" si="180"/>
        <v>302832.72651652037</v>
      </c>
      <c r="E3920" s="19">
        <f t="shared" si="181"/>
        <v>41.483935139249368</v>
      </c>
      <c r="F3920" s="19">
        <f t="shared" si="182"/>
        <v>302874.21045165963</v>
      </c>
      <c r="I3920" s="13">
        <v>43169</v>
      </c>
      <c r="J3920">
        <v>3901</v>
      </c>
      <c r="K3920">
        <v>302832.72651639924</v>
      </c>
      <c r="L3920">
        <v>41.48393513922985</v>
      </c>
      <c r="M3920" s="19">
        <v>302874.2104515385</v>
      </c>
    </row>
    <row r="3921" spans="2:13" x14ac:dyDescent="0.25">
      <c r="B3921" s="13">
        <v>43170</v>
      </c>
      <c r="C3921">
        <v>3902</v>
      </c>
      <c r="D3921" s="19">
        <f t="shared" si="180"/>
        <v>302874.21045165963</v>
      </c>
      <c r="E3921" s="19">
        <f t="shared" si="181"/>
        <v>41.489617870090363</v>
      </c>
      <c r="F3921" s="19">
        <f t="shared" si="182"/>
        <v>302915.7000695297</v>
      </c>
      <c r="I3921" s="13">
        <v>43170</v>
      </c>
      <c r="J3921">
        <v>3902</v>
      </c>
      <c r="K3921">
        <v>302874.21045153856</v>
      </c>
      <c r="L3921">
        <v>41.48961787007083</v>
      </c>
      <c r="M3921" s="19">
        <v>302915.70006940863</v>
      </c>
    </row>
    <row r="3922" spans="2:13" x14ac:dyDescent="0.25">
      <c r="B3922" s="13">
        <v>43171</v>
      </c>
      <c r="C3922">
        <v>3903</v>
      </c>
      <c r="D3922" s="19">
        <f t="shared" si="180"/>
        <v>302915.7000695297</v>
      </c>
      <c r="E3922" s="19">
        <f t="shared" si="181"/>
        <v>41.495301379387634</v>
      </c>
      <c r="F3922" s="19">
        <f t="shared" si="182"/>
        <v>302957.19537090912</v>
      </c>
      <c r="I3922" s="13">
        <v>43171</v>
      </c>
      <c r="J3922">
        <v>3903</v>
      </c>
      <c r="K3922">
        <v>302915.70006940857</v>
      </c>
      <c r="L3922">
        <v>41.495301379368101</v>
      </c>
      <c r="M3922" s="19">
        <v>302957.19537078793</v>
      </c>
    </row>
    <row r="3923" spans="2:13" x14ac:dyDescent="0.25">
      <c r="B3923" s="13">
        <v>43172</v>
      </c>
      <c r="C3923">
        <v>3904</v>
      </c>
      <c r="D3923" s="19">
        <f t="shared" si="180"/>
        <v>302957.19537090912</v>
      </c>
      <c r="E3923" s="19">
        <f t="shared" si="181"/>
        <v>41.500985667247832</v>
      </c>
      <c r="F3923" s="19">
        <f t="shared" si="182"/>
        <v>302998.69635657634</v>
      </c>
      <c r="I3923" s="13">
        <v>43172</v>
      </c>
      <c r="J3923">
        <v>3904</v>
      </c>
      <c r="K3923">
        <v>302957.19537078793</v>
      </c>
      <c r="L3923">
        <v>41.500985667228285</v>
      </c>
      <c r="M3923" s="19">
        <v>302998.69635645516</v>
      </c>
    </row>
    <row r="3924" spans="2:13" x14ac:dyDescent="0.25">
      <c r="B3924" s="13">
        <v>43173</v>
      </c>
      <c r="C3924">
        <v>3905</v>
      </c>
      <c r="D3924" s="19">
        <f t="shared" si="180"/>
        <v>302998.69635657634</v>
      </c>
      <c r="E3924" s="19">
        <f t="shared" si="181"/>
        <v>41.50667073377759</v>
      </c>
      <c r="F3924" s="19">
        <f t="shared" si="182"/>
        <v>303040.20302731014</v>
      </c>
      <c r="I3924" s="13">
        <v>43173</v>
      </c>
      <c r="J3924">
        <v>3905</v>
      </c>
      <c r="K3924">
        <v>302998.69635645498</v>
      </c>
      <c r="L3924">
        <v>41.506670733758043</v>
      </c>
      <c r="M3924" s="19">
        <v>303040.20302718872</v>
      </c>
    </row>
    <row r="3925" spans="2:13" x14ac:dyDescent="0.25">
      <c r="B3925" s="13">
        <v>43174</v>
      </c>
      <c r="C3925">
        <v>3906</v>
      </c>
      <c r="D3925" s="19">
        <f t="shared" ref="D3925:D3988" si="183">F3924</f>
        <v>303040.20302731014</v>
      </c>
      <c r="E3925" s="19">
        <f t="shared" ref="E3925:E3988" si="184">D3925*_nPIR</f>
        <v>41.512356579083587</v>
      </c>
      <c r="F3925" s="19">
        <f t="shared" si="182"/>
        <v>303081.71538388921</v>
      </c>
      <c r="I3925" s="13">
        <v>43174</v>
      </c>
      <c r="J3925">
        <v>3906</v>
      </c>
      <c r="K3925">
        <v>303040.20302718884</v>
      </c>
      <c r="L3925">
        <v>41.512356579064026</v>
      </c>
      <c r="M3925" s="19">
        <v>303081.71538376791</v>
      </c>
    </row>
    <row r="3926" spans="2:13" x14ac:dyDescent="0.25">
      <c r="B3926" s="13">
        <v>43175</v>
      </c>
      <c r="C3926">
        <v>3907</v>
      </c>
      <c r="D3926" s="19">
        <f t="shared" si="183"/>
        <v>303081.71538388921</v>
      </c>
      <c r="E3926" s="19">
        <f t="shared" si="184"/>
        <v>41.518043203272498</v>
      </c>
      <c r="F3926" s="19">
        <f t="shared" ref="F3926:F3989" si="185">D3926+E3926</f>
        <v>303123.23342709249</v>
      </c>
      <c r="I3926" s="13">
        <v>43175</v>
      </c>
      <c r="J3926">
        <v>3907</v>
      </c>
      <c r="K3926">
        <v>303081.71538376785</v>
      </c>
      <c r="L3926">
        <v>41.518043203252944</v>
      </c>
      <c r="M3926" s="19">
        <v>303123.23342697113</v>
      </c>
    </row>
    <row r="3927" spans="2:13" x14ac:dyDescent="0.25">
      <c r="B3927" s="13">
        <v>43176</v>
      </c>
      <c r="C3927">
        <v>3908</v>
      </c>
      <c r="D3927" s="19">
        <f t="shared" si="183"/>
        <v>303123.23342709249</v>
      </c>
      <c r="E3927" s="19">
        <f t="shared" si="184"/>
        <v>41.523730606451032</v>
      </c>
      <c r="F3927" s="19">
        <f t="shared" si="185"/>
        <v>303164.75715769891</v>
      </c>
      <c r="I3927" s="13">
        <v>43176</v>
      </c>
      <c r="J3927">
        <v>3908</v>
      </c>
      <c r="K3927">
        <v>303123.23342697107</v>
      </c>
      <c r="L3927">
        <v>41.523730606431457</v>
      </c>
      <c r="M3927" s="19">
        <v>303164.75715757749</v>
      </c>
    </row>
    <row r="3928" spans="2:13" x14ac:dyDescent="0.25">
      <c r="B3928" s="13">
        <v>43177</v>
      </c>
      <c r="C3928">
        <v>3909</v>
      </c>
      <c r="D3928" s="19">
        <f t="shared" si="183"/>
        <v>303164.75715769891</v>
      </c>
      <c r="E3928" s="19">
        <f t="shared" si="184"/>
        <v>41.529418788725884</v>
      </c>
      <c r="F3928" s="19">
        <f t="shared" si="185"/>
        <v>303206.28657648765</v>
      </c>
      <c r="I3928" s="13">
        <v>43177</v>
      </c>
      <c r="J3928">
        <v>3909</v>
      </c>
      <c r="K3928">
        <v>303164.75715757755</v>
      </c>
      <c r="L3928">
        <v>41.529418788706309</v>
      </c>
      <c r="M3928" s="19">
        <v>303206.28657636628</v>
      </c>
    </row>
    <row r="3929" spans="2:13" x14ac:dyDescent="0.25">
      <c r="B3929" s="13">
        <v>43178</v>
      </c>
      <c r="C3929">
        <v>3910</v>
      </c>
      <c r="D3929" s="19">
        <f t="shared" si="183"/>
        <v>303206.28657648765</v>
      </c>
      <c r="E3929" s="19">
        <f t="shared" si="184"/>
        <v>41.535107750203792</v>
      </c>
      <c r="F3929" s="19">
        <f t="shared" si="185"/>
        <v>303247.82168423786</v>
      </c>
      <c r="I3929" s="13">
        <v>43178</v>
      </c>
      <c r="J3929">
        <v>3910</v>
      </c>
      <c r="K3929">
        <v>303206.28657636611</v>
      </c>
      <c r="L3929">
        <v>41.53510775018421</v>
      </c>
      <c r="M3929" s="19">
        <v>303247.82168411632</v>
      </c>
    </row>
    <row r="3930" spans="2:13" x14ac:dyDescent="0.25">
      <c r="B3930" s="13">
        <v>43179</v>
      </c>
      <c r="C3930">
        <v>3911</v>
      </c>
      <c r="D3930" s="19">
        <f t="shared" si="183"/>
        <v>303247.82168423786</v>
      </c>
      <c r="E3930" s="19">
        <f t="shared" si="184"/>
        <v>41.540797490991494</v>
      </c>
      <c r="F3930" s="19">
        <f t="shared" si="185"/>
        <v>303289.36248172884</v>
      </c>
      <c r="I3930" s="13">
        <v>43179</v>
      </c>
      <c r="J3930">
        <v>3911</v>
      </c>
      <c r="K3930">
        <v>303247.82168411626</v>
      </c>
      <c r="L3930">
        <v>41.540797490971904</v>
      </c>
      <c r="M3930" s="19">
        <v>303289.36248160724</v>
      </c>
    </row>
    <row r="3931" spans="2:13" x14ac:dyDescent="0.25">
      <c r="B3931" s="13">
        <v>43180</v>
      </c>
      <c r="C3931">
        <v>3912</v>
      </c>
      <c r="D3931" s="19">
        <f t="shared" si="183"/>
        <v>303289.36248172884</v>
      </c>
      <c r="E3931" s="19">
        <f t="shared" si="184"/>
        <v>41.546488011195734</v>
      </c>
      <c r="F3931" s="19">
        <f t="shared" si="185"/>
        <v>303330.90896974003</v>
      </c>
      <c r="I3931" s="13">
        <v>43180</v>
      </c>
      <c r="J3931">
        <v>3912</v>
      </c>
      <c r="K3931">
        <v>303289.36248160724</v>
      </c>
      <c r="L3931">
        <v>41.546488011176145</v>
      </c>
      <c r="M3931" s="19">
        <v>303330.90896961844</v>
      </c>
    </row>
    <row r="3932" spans="2:13" x14ac:dyDescent="0.25">
      <c r="B3932" s="13">
        <v>43181</v>
      </c>
      <c r="C3932">
        <v>3913</v>
      </c>
      <c r="D3932" s="19">
        <f t="shared" si="183"/>
        <v>303330.90896974003</v>
      </c>
      <c r="E3932" s="19">
        <f t="shared" si="184"/>
        <v>41.5521793109233</v>
      </c>
      <c r="F3932" s="19">
        <f t="shared" si="185"/>
        <v>303372.46114905097</v>
      </c>
      <c r="I3932" s="13">
        <v>43181</v>
      </c>
      <c r="J3932">
        <v>3913</v>
      </c>
      <c r="K3932">
        <v>303330.90896961838</v>
      </c>
      <c r="L3932">
        <v>41.552179310903696</v>
      </c>
      <c r="M3932" s="19">
        <v>303372.46114892926</v>
      </c>
    </row>
    <row r="3933" spans="2:13" x14ac:dyDescent="0.25">
      <c r="B3933" s="13">
        <v>43182</v>
      </c>
      <c r="C3933">
        <v>3914</v>
      </c>
      <c r="D3933" s="19">
        <f t="shared" si="183"/>
        <v>303372.46114905097</v>
      </c>
      <c r="E3933" s="19">
        <f t="shared" si="184"/>
        <v>41.557871390280958</v>
      </c>
      <c r="F3933" s="19">
        <f t="shared" si="185"/>
        <v>303414.01902044128</v>
      </c>
      <c r="I3933" s="13">
        <v>43182</v>
      </c>
      <c r="J3933">
        <v>3914</v>
      </c>
      <c r="K3933">
        <v>303372.46114892932</v>
      </c>
      <c r="L3933">
        <v>41.557871390261354</v>
      </c>
      <c r="M3933" s="19">
        <v>303414.01902031957</v>
      </c>
    </row>
    <row r="3934" spans="2:13" x14ac:dyDescent="0.25">
      <c r="B3934" s="13">
        <v>43183</v>
      </c>
      <c r="C3934">
        <v>3915</v>
      </c>
      <c r="D3934" s="19">
        <f t="shared" si="183"/>
        <v>303414.01902044128</v>
      </c>
      <c r="E3934" s="19">
        <f t="shared" si="184"/>
        <v>41.563564249375524</v>
      </c>
      <c r="F3934" s="19">
        <f t="shared" si="185"/>
        <v>303455.58258469065</v>
      </c>
      <c r="I3934" s="13">
        <v>43183</v>
      </c>
      <c r="J3934">
        <v>3915</v>
      </c>
      <c r="K3934">
        <v>303414.01902031951</v>
      </c>
      <c r="L3934">
        <v>41.563564249355899</v>
      </c>
      <c r="M3934" s="19">
        <v>303455.58258456888</v>
      </c>
    </row>
    <row r="3935" spans="2:13" x14ac:dyDescent="0.25">
      <c r="B3935" s="13">
        <v>43184</v>
      </c>
      <c r="C3935">
        <v>3916</v>
      </c>
      <c r="D3935" s="19">
        <f t="shared" si="183"/>
        <v>303455.58258469065</v>
      </c>
      <c r="E3935" s="19">
        <f t="shared" si="184"/>
        <v>41.569257888313793</v>
      </c>
      <c r="F3935" s="19">
        <f t="shared" si="185"/>
        <v>303497.15184257895</v>
      </c>
      <c r="I3935" s="13">
        <v>43184</v>
      </c>
      <c r="J3935">
        <v>3916</v>
      </c>
      <c r="K3935">
        <v>303455.58258456894</v>
      </c>
      <c r="L3935">
        <v>41.569257888294167</v>
      </c>
      <c r="M3935" s="19">
        <v>303497.15184245724</v>
      </c>
    </row>
    <row r="3936" spans="2:13" x14ac:dyDescent="0.25">
      <c r="B3936" s="13">
        <v>43185</v>
      </c>
      <c r="C3936">
        <v>3917</v>
      </c>
      <c r="D3936" s="19">
        <f t="shared" si="183"/>
        <v>303497.15184257895</v>
      </c>
      <c r="E3936" s="19">
        <f t="shared" si="184"/>
        <v>41.574952307202601</v>
      </c>
      <c r="F3936" s="19">
        <f t="shared" si="185"/>
        <v>303538.72679488617</v>
      </c>
      <c r="I3936" s="13">
        <v>43185</v>
      </c>
      <c r="J3936">
        <v>3917</v>
      </c>
      <c r="K3936">
        <v>303497.15184245707</v>
      </c>
      <c r="L3936">
        <v>41.574952307182976</v>
      </c>
      <c r="M3936" s="19">
        <v>303538.72679476422</v>
      </c>
    </row>
    <row r="3937" spans="2:13" x14ac:dyDescent="0.25">
      <c r="B3937" s="13">
        <v>43186</v>
      </c>
      <c r="C3937">
        <v>3918</v>
      </c>
      <c r="D3937" s="19">
        <f t="shared" si="183"/>
        <v>303538.72679488617</v>
      </c>
      <c r="E3937" s="19">
        <f t="shared" si="184"/>
        <v>41.580647506148793</v>
      </c>
      <c r="F3937" s="19">
        <f t="shared" si="185"/>
        <v>303580.30744239234</v>
      </c>
      <c r="I3937" s="13">
        <v>43186</v>
      </c>
      <c r="J3937">
        <v>3918</v>
      </c>
      <c r="K3937">
        <v>303538.72679476428</v>
      </c>
      <c r="L3937">
        <v>41.580647506129154</v>
      </c>
      <c r="M3937" s="19">
        <v>303580.30744227039</v>
      </c>
    </row>
    <row r="3938" spans="2:13" x14ac:dyDescent="0.25">
      <c r="B3938" s="13">
        <v>43187</v>
      </c>
      <c r="C3938">
        <v>3919</v>
      </c>
      <c r="D3938" s="19">
        <f t="shared" si="183"/>
        <v>303580.30744239234</v>
      </c>
      <c r="E3938" s="19">
        <f t="shared" si="184"/>
        <v>41.586343485259228</v>
      </c>
      <c r="F3938" s="19">
        <f t="shared" si="185"/>
        <v>303621.89378587762</v>
      </c>
      <c r="I3938" s="13">
        <v>43187</v>
      </c>
      <c r="J3938">
        <v>3919</v>
      </c>
      <c r="K3938">
        <v>303580.30744227034</v>
      </c>
      <c r="L3938">
        <v>41.586343485239581</v>
      </c>
      <c r="M3938" s="19">
        <v>303621.89378575556</v>
      </c>
    </row>
    <row r="3939" spans="2:13" x14ac:dyDescent="0.25">
      <c r="B3939" s="13">
        <v>43188</v>
      </c>
      <c r="C3939">
        <v>3920</v>
      </c>
      <c r="D3939" s="19">
        <f t="shared" si="183"/>
        <v>303621.89378587762</v>
      </c>
      <c r="E3939" s="19">
        <f t="shared" si="184"/>
        <v>41.592040244640778</v>
      </c>
      <c r="F3939" s="19">
        <f t="shared" si="185"/>
        <v>303663.48582612228</v>
      </c>
      <c r="I3939" s="13">
        <v>43188</v>
      </c>
      <c r="J3939">
        <v>3920</v>
      </c>
      <c r="K3939">
        <v>303621.89378575562</v>
      </c>
      <c r="L3939">
        <v>41.592040244621117</v>
      </c>
      <c r="M3939" s="19">
        <v>303663.48582600022</v>
      </c>
    </row>
    <row r="3940" spans="2:13" x14ac:dyDescent="0.25">
      <c r="B3940" s="13">
        <v>43189</v>
      </c>
      <c r="C3940">
        <v>3921</v>
      </c>
      <c r="D3940" s="19">
        <f t="shared" si="183"/>
        <v>303663.48582612228</v>
      </c>
      <c r="E3940" s="19">
        <f t="shared" si="184"/>
        <v>41.597737784400316</v>
      </c>
      <c r="F3940" s="19">
        <f t="shared" si="185"/>
        <v>303705.08356390666</v>
      </c>
      <c r="I3940" s="13">
        <v>43189</v>
      </c>
      <c r="J3940">
        <v>3921</v>
      </c>
      <c r="K3940">
        <v>303663.48582600016</v>
      </c>
      <c r="L3940">
        <v>41.597737784380655</v>
      </c>
      <c r="M3940" s="19">
        <v>303705.08356378454</v>
      </c>
    </row>
    <row r="3941" spans="2:13" x14ac:dyDescent="0.25">
      <c r="B3941" s="13">
        <v>43190</v>
      </c>
      <c r="C3941">
        <v>3922</v>
      </c>
      <c r="D3941" s="19">
        <f t="shared" si="183"/>
        <v>303705.08356390666</v>
      </c>
      <c r="E3941" s="19">
        <f t="shared" si="184"/>
        <v>41.603436104644757</v>
      </c>
      <c r="F3941" s="19">
        <f t="shared" si="185"/>
        <v>303746.68700001133</v>
      </c>
      <c r="I3941" s="13">
        <v>43190</v>
      </c>
      <c r="J3941">
        <v>3922</v>
      </c>
      <c r="K3941">
        <v>303705.08356378454</v>
      </c>
      <c r="L3941">
        <v>41.603436104625082</v>
      </c>
      <c r="M3941" s="19">
        <v>303746.68699988915</v>
      </c>
    </row>
    <row r="3942" spans="2:13" x14ac:dyDescent="0.25">
      <c r="B3942" s="13">
        <v>43191</v>
      </c>
      <c r="C3942">
        <v>3923</v>
      </c>
      <c r="D3942" s="19">
        <f t="shared" si="183"/>
        <v>303746.68700001133</v>
      </c>
      <c r="E3942" s="19">
        <f t="shared" si="184"/>
        <v>41.60913520548101</v>
      </c>
      <c r="F3942" s="19">
        <f t="shared" si="185"/>
        <v>303788.29613521683</v>
      </c>
      <c r="I3942" s="13">
        <v>43191</v>
      </c>
      <c r="J3942">
        <v>3923</v>
      </c>
      <c r="K3942">
        <v>303746.68699988915</v>
      </c>
      <c r="L3942">
        <v>41.609135205461328</v>
      </c>
      <c r="M3942" s="19">
        <v>303788.2961350946</v>
      </c>
    </row>
    <row r="3943" spans="2:13" x14ac:dyDescent="0.25">
      <c r="B3943" s="13">
        <v>43192</v>
      </c>
      <c r="C3943">
        <v>3924</v>
      </c>
      <c r="D3943" s="19">
        <f t="shared" si="183"/>
        <v>303788.29613521683</v>
      </c>
      <c r="E3943" s="19">
        <f t="shared" si="184"/>
        <v>41.614835087016012</v>
      </c>
      <c r="F3943" s="19">
        <f t="shared" si="185"/>
        <v>303829.91097030387</v>
      </c>
      <c r="I3943" s="13">
        <v>43192</v>
      </c>
      <c r="J3943">
        <v>3924</v>
      </c>
      <c r="K3943">
        <v>303788.29613509448</v>
      </c>
      <c r="L3943">
        <v>41.614835086996322</v>
      </c>
      <c r="M3943" s="19">
        <v>303829.91097018146</v>
      </c>
    </row>
    <row r="3944" spans="2:13" x14ac:dyDescent="0.25">
      <c r="B3944" s="13">
        <v>43193</v>
      </c>
      <c r="C3944">
        <v>3925</v>
      </c>
      <c r="D3944" s="19">
        <f t="shared" si="183"/>
        <v>303829.91097030387</v>
      </c>
      <c r="E3944" s="19">
        <f t="shared" si="184"/>
        <v>41.620535749356698</v>
      </c>
      <c r="F3944" s="19">
        <f t="shared" si="185"/>
        <v>303871.53150605323</v>
      </c>
      <c r="I3944" s="13">
        <v>43193</v>
      </c>
      <c r="J3944">
        <v>3925</v>
      </c>
      <c r="K3944">
        <v>303829.91097018152</v>
      </c>
      <c r="L3944">
        <v>41.620535749337002</v>
      </c>
      <c r="M3944" s="19">
        <v>303871.53150593088</v>
      </c>
    </row>
    <row r="3945" spans="2:13" x14ac:dyDescent="0.25">
      <c r="B3945" s="13">
        <v>43194</v>
      </c>
      <c r="C3945">
        <v>3926</v>
      </c>
      <c r="D3945" s="19">
        <f t="shared" si="183"/>
        <v>303871.53150605323</v>
      </c>
      <c r="E3945" s="19">
        <f t="shared" si="184"/>
        <v>41.626237192610034</v>
      </c>
      <c r="F3945" s="19">
        <f t="shared" si="185"/>
        <v>303913.15774324583</v>
      </c>
      <c r="I3945" s="13">
        <v>43194</v>
      </c>
      <c r="J3945">
        <v>3926</v>
      </c>
      <c r="K3945">
        <v>303871.53150593082</v>
      </c>
      <c r="L3945">
        <v>41.626237192590331</v>
      </c>
      <c r="M3945" s="19">
        <v>303913.15774312342</v>
      </c>
    </row>
    <row r="3946" spans="2:13" x14ac:dyDescent="0.25">
      <c r="B3946" s="13">
        <v>43195</v>
      </c>
      <c r="C3946">
        <v>3927</v>
      </c>
      <c r="D3946" s="19">
        <f t="shared" si="183"/>
        <v>303913.15774324583</v>
      </c>
      <c r="E3946" s="19">
        <f t="shared" si="184"/>
        <v>41.631939416882993</v>
      </c>
      <c r="F3946" s="19">
        <f t="shared" si="185"/>
        <v>303954.7896826627</v>
      </c>
      <c r="I3946" s="13">
        <v>43195</v>
      </c>
      <c r="J3946">
        <v>3927</v>
      </c>
      <c r="K3946">
        <v>303913.15774312348</v>
      </c>
      <c r="L3946">
        <v>41.631939416863283</v>
      </c>
      <c r="M3946" s="19">
        <v>303954.78968254034</v>
      </c>
    </row>
    <row r="3947" spans="2:13" x14ac:dyDescent="0.25">
      <c r="B3947" s="13">
        <v>43196</v>
      </c>
      <c r="C3947">
        <v>3928</v>
      </c>
      <c r="D3947" s="19">
        <f t="shared" si="183"/>
        <v>303954.7896826627</v>
      </c>
      <c r="E3947" s="19">
        <f t="shared" si="184"/>
        <v>41.637642422282568</v>
      </c>
      <c r="F3947" s="19">
        <f t="shared" si="185"/>
        <v>303996.42732508498</v>
      </c>
      <c r="I3947" s="13">
        <v>43196</v>
      </c>
      <c r="J3947">
        <v>3928</v>
      </c>
      <c r="K3947">
        <v>303954.78968254023</v>
      </c>
      <c r="L3947">
        <v>41.637642422262857</v>
      </c>
      <c r="M3947" s="19">
        <v>303996.42732496251</v>
      </c>
    </row>
    <row r="3948" spans="2:13" x14ac:dyDescent="0.25">
      <c r="B3948" s="13">
        <v>43197</v>
      </c>
      <c r="C3948">
        <v>3929</v>
      </c>
      <c r="D3948" s="19">
        <f t="shared" si="183"/>
        <v>303996.42732508498</v>
      </c>
      <c r="E3948" s="19">
        <f t="shared" si="184"/>
        <v>41.643346208915759</v>
      </c>
      <c r="F3948" s="19">
        <f t="shared" si="185"/>
        <v>304038.07067129388</v>
      </c>
      <c r="I3948" s="13">
        <v>43197</v>
      </c>
      <c r="J3948">
        <v>3929</v>
      </c>
      <c r="K3948">
        <v>303996.42732496245</v>
      </c>
      <c r="L3948">
        <v>41.643346208896034</v>
      </c>
      <c r="M3948" s="19">
        <v>304038.07067117136</v>
      </c>
    </row>
    <row r="3949" spans="2:13" x14ac:dyDescent="0.25">
      <c r="B3949" s="13">
        <v>43198</v>
      </c>
      <c r="C3949">
        <v>3930</v>
      </c>
      <c r="D3949" s="19">
        <f t="shared" si="183"/>
        <v>304038.07067129388</v>
      </c>
      <c r="E3949" s="19">
        <f t="shared" si="184"/>
        <v>41.649050776889581</v>
      </c>
      <c r="F3949" s="19">
        <f t="shared" si="185"/>
        <v>304079.71972207079</v>
      </c>
      <c r="I3949" s="13">
        <v>43198</v>
      </c>
      <c r="J3949">
        <v>3930</v>
      </c>
      <c r="K3949">
        <v>304038.0706711713</v>
      </c>
      <c r="L3949">
        <v>41.649050776869849</v>
      </c>
      <c r="M3949" s="19">
        <v>304079.71972194815</v>
      </c>
    </row>
    <row r="3950" spans="2:13" x14ac:dyDescent="0.25">
      <c r="B3950" s="13">
        <v>43199</v>
      </c>
      <c r="C3950">
        <v>3931</v>
      </c>
      <c r="D3950" s="19">
        <f t="shared" si="183"/>
        <v>304079.71972207079</v>
      </c>
      <c r="E3950" s="19">
        <f t="shared" si="184"/>
        <v>41.654756126311071</v>
      </c>
      <c r="F3950" s="19">
        <f t="shared" si="185"/>
        <v>304121.37447819707</v>
      </c>
      <c r="I3950" s="13">
        <v>43199</v>
      </c>
      <c r="J3950">
        <v>3931</v>
      </c>
      <c r="K3950">
        <v>304079.7197219482</v>
      </c>
      <c r="L3950">
        <v>41.654756126291339</v>
      </c>
      <c r="M3950" s="19">
        <v>304121.37447807449</v>
      </c>
    </row>
    <row r="3951" spans="2:13" x14ac:dyDescent="0.25">
      <c r="B3951" s="13">
        <v>43200</v>
      </c>
      <c r="C3951">
        <v>3932</v>
      </c>
      <c r="D3951" s="19">
        <f t="shared" si="183"/>
        <v>304121.37447819707</v>
      </c>
      <c r="E3951" s="19">
        <f t="shared" si="184"/>
        <v>41.660462257287278</v>
      </c>
      <c r="F3951" s="19">
        <f t="shared" si="185"/>
        <v>304163.03494045435</v>
      </c>
      <c r="I3951" s="13">
        <v>43200</v>
      </c>
      <c r="J3951">
        <v>3932</v>
      </c>
      <c r="K3951">
        <v>304121.37447807443</v>
      </c>
      <c r="L3951">
        <v>41.66046225726754</v>
      </c>
      <c r="M3951" s="19">
        <v>304163.03494033171</v>
      </c>
    </row>
    <row r="3952" spans="2:13" x14ac:dyDescent="0.25">
      <c r="B3952" s="13">
        <v>43201</v>
      </c>
      <c r="C3952">
        <v>3933</v>
      </c>
      <c r="D3952" s="19">
        <f t="shared" si="183"/>
        <v>304163.03494045435</v>
      </c>
      <c r="E3952" s="19">
        <f t="shared" si="184"/>
        <v>41.666169169925261</v>
      </c>
      <c r="F3952" s="19">
        <f t="shared" si="185"/>
        <v>304204.70110962429</v>
      </c>
      <c r="I3952" s="13">
        <v>43201</v>
      </c>
      <c r="J3952">
        <v>3933</v>
      </c>
      <c r="K3952">
        <v>304163.03494033165</v>
      </c>
      <c r="L3952">
        <v>41.666169169905523</v>
      </c>
      <c r="M3952" s="19">
        <v>304204.70110950153</v>
      </c>
    </row>
    <row r="3953" spans="2:13" x14ac:dyDescent="0.25">
      <c r="B3953" s="13">
        <v>43202</v>
      </c>
      <c r="C3953">
        <v>3934</v>
      </c>
      <c r="D3953" s="19">
        <f t="shared" si="183"/>
        <v>304204.70110962429</v>
      </c>
      <c r="E3953" s="19">
        <f t="shared" si="184"/>
        <v>41.671876864332098</v>
      </c>
      <c r="F3953" s="19">
        <f t="shared" si="185"/>
        <v>304246.37298648863</v>
      </c>
      <c r="I3953" s="13">
        <v>43202</v>
      </c>
      <c r="J3953">
        <v>3934</v>
      </c>
      <c r="K3953">
        <v>304204.70110950159</v>
      </c>
      <c r="L3953">
        <v>41.671876864312352</v>
      </c>
      <c r="M3953" s="19">
        <v>304246.37298636592</v>
      </c>
    </row>
    <row r="3954" spans="2:13" x14ac:dyDescent="0.25">
      <c r="B3954" s="13">
        <v>43203</v>
      </c>
      <c r="C3954">
        <v>3935</v>
      </c>
      <c r="D3954" s="19">
        <f t="shared" si="183"/>
        <v>304246.37298648863</v>
      </c>
      <c r="E3954" s="19">
        <f t="shared" si="184"/>
        <v>41.677585340614883</v>
      </c>
      <c r="F3954" s="19">
        <f t="shared" si="185"/>
        <v>304288.05057182926</v>
      </c>
      <c r="I3954" s="13">
        <v>43203</v>
      </c>
      <c r="J3954">
        <v>3935</v>
      </c>
      <c r="K3954">
        <v>304246.37298636592</v>
      </c>
      <c r="L3954">
        <v>41.67758534059513</v>
      </c>
      <c r="M3954" s="19">
        <v>304288.0505717065</v>
      </c>
    </row>
    <row r="3955" spans="2:13" x14ac:dyDescent="0.25">
      <c r="B3955" s="13">
        <v>43204</v>
      </c>
      <c r="C3955">
        <v>3936</v>
      </c>
      <c r="D3955" s="19">
        <f t="shared" si="183"/>
        <v>304288.05057182926</v>
      </c>
      <c r="E3955" s="19">
        <f t="shared" si="184"/>
        <v>41.683294598880728</v>
      </c>
      <c r="F3955" s="19">
        <f t="shared" si="185"/>
        <v>304329.73386642814</v>
      </c>
      <c r="I3955" s="13">
        <v>43204</v>
      </c>
      <c r="J3955">
        <v>3936</v>
      </c>
      <c r="K3955">
        <v>304288.05057170644</v>
      </c>
      <c r="L3955">
        <v>41.683294598860961</v>
      </c>
      <c r="M3955" s="19">
        <v>304329.73386630532</v>
      </c>
    </row>
    <row r="3956" spans="2:13" x14ac:dyDescent="0.25">
      <c r="B3956" s="13">
        <v>43205</v>
      </c>
      <c r="C3956">
        <v>3937</v>
      </c>
      <c r="D3956" s="19">
        <f t="shared" si="183"/>
        <v>304329.73386642814</v>
      </c>
      <c r="E3956" s="19">
        <f t="shared" si="184"/>
        <v>41.689004639236735</v>
      </c>
      <c r="F3956" s="19">
        <f t="shared" si="185"/>
        <v>304371.42287106736</v>
      </c>
      <c r="I3956" s="13">
        <v>43205</v>
      </c>
      <c r="J3956">
        <v>3937</v>
      </c>
      <c r="K3956">
        <v>304329.73386630527</v>
      </c>
      <c r="L3956">
        <v>41.689004639216961</v>
      </c>
      <c r="M3956" s="19">
        <v>304371.42287094449</v>
      </c>
    </row>
    <row r="3957" spans="2:13" x14ac:dyDescent="0.25">
      <c r="B3957" s="13">
        <v>43206</v>
      </c>
      <c r="C3957">
        <v>3938</v>
      </c>
      <c r="D3957" s="19">
        <f t="shared" si="183"/>
        <v>304371.42287106736</v>
      </c>
      <c r="E3957" s="19">
        <f t="shared" si="184"/>
        <v>41.694715461790054</v>
      </c>
      <c r="F3957" s="19">
        <f t="shared" si="185"/>
        <v>304413.11758652917</v>
      </c>
      <c r="I3957" s="13">
        <v>43206</v>
      </c>
      <c r="J3957">
        <v>3938</v>
      </c>
      <c r="K3957">
        <v>304371.42287094437</v>
      </c>
      <c r="L3957">
        <v>41.694715461770272</v>
      </c>
      <c r="M3957" s="19">
        <v>304413.11758640612</v>
      </c>
    </row>
    <row r="3958" spans="2:13" x14ac:dyDescent="0.25">
      <c r="B3958" s="13">
        <v>43207</v>
      </c>
      <c r="C3958">
        <v>3939</v>
      </c>
      <c r="D3958" s="19">
        <f t="shared" si="183"/>
        <v>304413.11758652917</v>
      </c>
      <c r="E3958" s="19">
        <f t="shared" si="184"/>
        <v>41.70042706664784</v>
      </c>
      <c r="F3958" s="19">
        <f t="shared" si="185"/>
        <v>304454.81801359582</v>
      </c>
      <c r="I3958" s="13">
        <v>43207</v>
      </c>
      <c r="J3958">
        <v>3939</v>
      </c>
      <c r="K3958">
        <v>304413.11758640612</v>
      </c>
      <c r="L3958">
        <v>41.700427066628052</v>
      </c>
      <c r="M3958" s="19">
        <v>304454.81801347277</v>
      </c>
    </row>
    <row r="3959" spans="2:13" x14ac:dyDescent="0.25">
      <c r="B3959" s="13">
        <v>43208</v>
      </c>
      <c r="C3959">
        <v>3940</v>
      </c>
      <c r="D3959" s="19">
        <f t="shared" si="183"/>
        <v>304454.81801359582</v>
      </c>
      <c r="E3959" s="19">
        <f t="shared" si="184"/>
        <v>41.706139453917238</v>
      </c>
      <c r="F3959" s="19">
        <f t="shared" si="185"/>
        <v>304496.52415304974</v>
      </c>
      <c r="I3959" s="13">
        <v>43208</v>
      </c>
      <c r="J3959">
        <v>3940</v>
      </c>
      <c r="K3959">
        <v>304454.81801347283</v>
      </c>
      <c r="L3959">
        <v>41.706139453897443</v>
      </c>
      <c r="M3959" s="19">
        <v>304496.52415292675</v>
      </c>
    </row>
    <row r="3960" spans="2:13" x14ac:dyDescent="0.25">
      <c r="B3960" s="13">
        <v>43209</v>
      </c>
      <c r="C3960">
        <v>3941</v>
      </c>
      <c r="D3960" s="19">
        <f t="shared" si="183"/>
        <v>304496.52415304974</v>
      </c>
      <c r="E3960" s="19">
        <f t="shared" si="184"/>
        <v>41.711852623705447</v>
      </c>
      <c r="F3960" s="19">
        <f t="shared" si="185"/>
        <v>304538.23600567348</v>
      </c>
      <c r="I3960" s="13">
        <v>43209</v>
      </c>
      <c r="J3960">
        <v>3941</v>
      </c>
      <c r="K3960">
        <v>304496.52415292669</v>
      </c>
      <c r="L3960">
        <v>41.711852623685651</v>
      </c>
      <c r="M3960" s="19">
        <v>304538.23600555037</v>
      </c>
    </row>
    <row r="3961" spans="2:13" x14ac:dyDescent="0.25">
      <c r="B3961" s="13">
        <v>43210</v>
      </c>
      <c r="C3961">
        <v>3942</v>
      </c>
      <c r="D3961" s="19">
        <f t="shared" si="183"/>
        <v>304538.23600567348</v>
      </c>
      <c r="E3961" s="19">
        <f t="shared" si="184"/>
        <v>41.717566576119658</v>
      </c>
      <c r="F3961" s="19">
        <f t="shared" si="185"/>
        <v>304579.95357224962</v>
      </c>
      <c r="I3961" s="13">
        <v>43210</v>
      </c>
      <c r="J3961">
        <v>3942</v>
      </c>
      <c r="K3961">
        <v>304538.23600555025</v>
      </c>
      <c r="L3961">
        <v>41.717566576099848</v>
      </c>
      <c r="M3961" s="19">
        <v>304579.95357212634</v>
      </c>
    </row>
    <row r="3962" spans="2:13" x14ac:dyDescent="0.25">
      <c r="B3962" s="13">
        <v>43211</v>
      </c>
      <c r="C3962">
        <v>3943</v>
      </c>
      <c r="D3962" s="19">
        <f t="shared" si="183"/>
        <v>304579.95357224962</v>
      </c>
      <c r="E3962" s="19">
        <f t="shared" si="184"/>
        <v>41.72328131126708</v>
      </c>
      <c r="F3962" s="19">
        <f t="shared" si="185"/>
        <v>304621.6768535609</v>
      </c>
      <c r="I3962" s="13">
        <v>43211</v>
      </c>
      <c r="J3962">
        <v>3943</v>
      </c>
      <c r="K3962">
        <v>304579.95357212645</v>
      </c>
      <c r="L3962">
        <v>41.723281311247256</v>
      </c>
      <c r="M3962" s="19">
        <v>304621.67685343768</v>
      </c>
    </row>
    <row r="3963" spans="2:13" x14ac:dyDescent="0.25">
      <c r="B3963" s="13">
        <v>43212</v>
      </c>
      <c r="C3963">
        <v>3944</v>
      </c>
      <c r="D3963" s="19">
        <f t="shared" si="183"/>
        <v>304621.6768535609</v>
      </c>
      <c r="E3963" s="19">
        <f t="shared" si="184"/>
        <v>41.728996829254925</v>
      </c>
      <c r="F3963" s="19">
        <f t="shared" si="185"/>
        <v>304663.40585039015</v>
      </c>
      <c r="I3963" s="13">
        <v>43212</v>
      </c>
      <c r="J3963">
        <v>3944</v>
      </c>
      <c r="K3963">
        <v>304621.67685343768</v>
      </c>
      <c r="L3963">
        <v>41.728996829235093</v>
      </c>
      <c r="M3963" s="19">
        <v>304663.40585026692</v>
      </c>
    </row>
    <row r="3964" spans="2:13" x14ac:dyDescent="0.25">
      <c r="B3964" s="13">
        <v>43213</v>
      </c>
      <c r="C3964">
        <v>3945</v>
      </c>
      <c r="D3964" s="19">
        <f t="shared" si="183"/>
        <v>304663.40585039015</v>
      </c>
      <c r="E3964" s="19">
        <f t="shared" si="184"/>
        <v>41.734713130190435</v>
      </c>
      <c r="F3964" s="19">
        <f t="shared" si="185"/>
        <v>304705.14056352031</v>
      </c>
      <c r="I3964" s="13">
        <v>43213</v>
      </c>
      <c r="J3964">
        <v>3945</v>
      </c>
      <c r="K3964">
        <v>304663.40585026675</v>
      </c>
      <c r="L3964">
        <v>41.734713130170604</v>
      </c>
      <c r="M3964" s="19">
        <v>304705.14056339691</v>
      </c>
    </row>
    <row r="3965" spans="2:13" x14ac:dyDescent="0.25">
      <c r="B3965" s="13">
        <v>43214</v>
      </c>
      <c r="C3965">
        <v>3946</v>
      </c>
      <c r="D3965" s="19">
        <f t="shared" si="183"/>
        <v>304705.14056352031</v>
      </c>
      <c r="E3965" s="19">
        <f t="shared" si="184"/>
        <v>41.740430214180869</v>
      </c>
      <c r="F3965" s="19">
        <f t="shared" si="185"/>
        <v>304746.88099373452</v>
      </c>
      <c r="I3965" s="13">
        <v>43214</v>
      </c>
      <c r="J3965">
        <v>3946</v>
      </c>
      <c r="K3965">
        <v>304705.14056339691</v>
      </c>
      <c r="L3965">
        <v>41.74043021416103</v>
      </c>
      <c r="M3965" s="19">
        <v>304746.88099361106</v>
      </c>
    </row>
    <row r="3966" spans="2:13" x14ac:dyDescent="0.25">
      <c r="B3966" s="13">
        <v>43215</v>
      </c>
      <c r="C3966">
        <v>3947</v>
      </c>
      <c r="D3966" s="19">
        <f t="shared" si="183"/>
        <v>304746.88099373452</v>
      </c>
      <c r="E3966" s="19">
        <f t="shared" si="184"/>
        <v>41.746148081333502</v>
      </c>
      <c r="F3966" s="19">
        <f t="shared" si="185"/>
        <v>304788.62714181584</v>
      </c>
      <c r="I3966" s="13">
        <v>43215</v>
      </c>
      <c r="J3966">
        <v>3947</v>
      </c>
      <c r="K3966">
        <v>304746.880993611</v>
      </c>
      <c r="L3966">
        <v>41.746148081313656</v>
      </c>
      <c r="M3966" s="19">
        <v>304788.62714169233</v>
      </c>
    </row>
    <row r="3967" spans="2:13" x14ac:dyDescent="0.25">
      <c r="B3967" s="13">
        <v>43216</v>
      </c>
      <c r="C3967">
        <v>3948</v>
      </c>
      <c r="D3967" s="19">
        <f t="shared" si="183"/>
        <v>304788.62714181584</v>
      </c>
      <c r="E3967" s="19">
        <f t="shared" si="184"/>
        <v>41.751866731755598</v>
      </c>
      <c r="F3967" s="19">
        <f t="shared" si="185"/>
        <v>304830.37900854758</v>
      </c>
      <c r="I3967" s="13">
        <v>43216</v>
      </c>
      <c r="J3967">
        <v>3948</v>
      </c>
      <c r="K3967">
        <v>304788.62714169244</v>
      </c>
      <c r="L3967">
        <v>41.751866731735745</v>
      </c>
      <c r="M3967" s="19">
        <v>304830.37900842418</v>
      </c>
    </row>
    <row r="3968" spans="2:13" x14ac:dyDescent="0.25">
      <c r="B3968" s="13">
        <v>43217</v>
      </c>
      <c r="C3968">
        <v>3949</v>
      </c>
      <c r="D3968" s="19">
        <f t="shared" si="183"/>
        <v>304830.37900854758</v>
      </c>
      <c r="E3968" s="19">
        <f t="shared" si="184"/>
        <v>41.757586165554471</v>
      </c>
      <c r="F3968" s="19">
        <f t="shared" si="185"/>
        <v>304872.13659471314</v>
      </c>
      <c r="I3968" s="13">
        <v>43217</v>
      </c>
      <c r="J3968">
        <v>3949</v>
      </c>
      <c r="K3968">
        <v>304830.379008424</v>
      </c>
      <c r="L3968">
        <v>41.757586165534612</v>
      </c>
      <c r="M3968" s="19">
        <v>304872.13659458951</v>
      </c>
    </row>
    <row r="3969" spans="2:13" x14ac:dyDescent="0.25">
      <c r="B3969" s="13">
        <v>43218</v>
      </c>
      <c r="C3969">
        <v>3950</v>
      </c>
      <c r="D3969" s="19">
        <f t="shared" si="183"/>
        <v>304872.13659471314</v>
      </c>
      <c r="E3969" s="19">
        <f t="shared" si="184"/>
        <v>41.76330638283742</v>
      </c>
      <c r="F3969" s="19">
        <f t="shared" si="185"/>
        <v>304913.89990109595</v>
      </c>
      <c r="I3969" s="13">
        <v>43218</v>
      </c>
      <c r="J3969">
        <v>3950</v>
      </c>
      <c r="K3969">
        <v>304872.13659458957</v>
      </c>
      <c r="L3969">
        <v>41.763306382817561</v>
      </c>
      <c r="M3969" s="19">
        <v>304913.89990097238</v>
      </c>
    </row>
    <row r="3970" spans="2:13" x14ac:dyDescent="0.25">
      <c r="B3970" s="13">
        <v>43219</v>
      </c>
      <c r="C3970">
        <v>3951</v>
      </c>
      <c r="D3970" s="19">
        <f t="shared" si="183"/>
        <v>304913.89990109595</v>
      </c>
      <c r="E3970" s="19">
        <f t="shared" si="184"/>
        <v>41.76902738371178</v>
      </c>
      <c r="F3970" s="19">
        <f t="shared" si="185"/>
        <v>304955.66892847966</v>
      </c>
      <c r="I3970" s="13">
        <v>43219</v>
      </c>
      <c r="J3970">
        <v>3951</v>
      </c>
      <c r="K3970">
        <v>304913.89990097232</v>
      </c>
      <c r="L3970">
        <v>41.76902738369192</v>
      </c>
      <c r="M3970" s="19">
        <v>304955.66892835603</v>
      </c>
    </row>
    <row r="3971" spans="2:13" x14ac:dyDescent="0.25">
      <c r="B3971" s="13">
        <v>43220</v>
      </c>
      <c r="C3971">
        <v>3952</v>
      </c>
      <c r="D3971" s="19">
        <f t="shared" si="183"/>
        <v>304955.66892847966</v>
      </c>
      <c r="E3971" s="19">
        <f t="shared" si="184"/>
        <v>41.774749168284892</v>
      </c>
      <c r="F3971" s="19">
        <f t="shared" si="185"/>
        <v>304997.44367764797</v>
      </c>
      <c r="I3971" s="13">
        <v>43220</v>
      </c>
      <c r="J3971">
        <v>3952</v>
      </c>
      <c r="K3971">
        <v>304955.66892835603</v>
      </c>
      <c r="L3971">
        <v>41.774749168265018</v>
      </c>
      <c r="M3971" s="19">
        <v>304997.44367752428</v>
      </c>
    </row>
    <row r="3972" spans="2:13" x14ac:dyDescent="0.25">
      <c r="B3972" s="13">
        <v>43221</v>
      </c>
      <c r="C3972">
        <v>3953</v>
      </c>
      <c r="D3972" s="19">
        <f t="shared" si="183"/>
        <v>304997.44367764797</v>
      </c>
      <c r="E3972" s="19">
        <f t="shared" si="184"/>
        <v>41.780471736664111</v>
      </c>
      <c r="F3972" s="19">
        <f t="shared" si="185"/>
        <v>305039.22414938465</v>
      </c>
      <c r="I3972" s="13">
        <v>43221</v>
      </c>
      <c r="J3972">
        <v>3953</v>
      </c>
      <c r="K3972">
        <v>304997.44367752422</v>
      </c>
      <c r="L3972">
        <v>41.780471736644223</v>
      </c>
      <c r="M3972" s="19">
        <v>305039.22414926084</v>
      </c>
    </row>
    <row r="3973" spans="2:13" x14ac:dyDescent="0.25">
      <c r="B3973" s="13">
        <v>43222</v>
      </c>
      <c r="C3973">
        <v>3954</v>
      </c>
      <c r="D3973" s="19">
        <f t="shared" si="183"/>
        <v>305039.22414938465</v>
      </c>
      <c r="E3973" s="19">
        <f t="shared" si="184"/>
        <v>41.786195088956809</v>
      </c>
      <c r="F3973" s="19">
        <f t="shared" si="185"/>
        <v>305081.01034447359</v>
      </c>
      <c r="I3973" s="13">
        <v>43222</v>
      </c>
      <c r="J3973">
        <v>3954</v>
      </c>
      <c r="K3973">
        <v>305039.2241492609</v>
      </c>
      <c r="L3973">
        <v>41.786195088936914</v>
      </c>
      <c r="M3973" s="19">
        <v>305081.01034434984</v>
      </c>
    </row>
    <row r="3974" spans="2:13" x14ac:dyDescent="0.25">
      <c r="B3974" s="13">
        <v>43223</v>
      </c>
      <c r="C3974">
        <v>3955</v>
      </c>
      <c r="D3974" s="19">
        <f t="shared" si="183"/>
        <v>305081.01034447359</v>
      </c>
      <c r="E3974" s="19">
        <f t="shared" si="184"/>
        <v>41.791919225270362</v>
      </c>
      <c r="F3974" s="19">
        <f t="shared" si="185"/>
        <v>305122.80226369883</v>
      </c>
      <c r="I3974" s="13">
        <v>43223</v>
      </c>
      <c r="J3974">
        <v>3955</v>
      </c>
      <c r="K3974">
        <v>305081.01034434978</v>
      </c>
      <c r="L3974">
        <v>41.791919225250467</v>
      </c>
      <c r="M3974" s="19">
        <v>305122.80226357502</v>
      </c>
    </row>
    <row r="3975" spans="2:13" x14ac:dyDescent="0.25">
      <c r="B3975" s="13">
        <v>43224</v>
      </c>
      <c r="C3975">
        <v>3956</v>
      </c>
      <c r="D3975" s="19">
        <f t="shared" si="183"/>
        <v>305122.80226369883</v>
      </c>
      <c r="E3975" s="19">
        <f t="shared" si="184"/>
        <v>41.797644145712177</v>
      </c>
      <c r="F3975" s="19">
        <f t="shared" si="185"/>
        <v>305164.59990784456</v>
      </c>
      <c r="I3975" s="13">
        <v>43224</v>
      </c>
      <c r="J3975">
        <v>3956</v>
      </c>
      <c r="K3975">
        <v>305122.80226357508</v>
      </c>
      <c r="L3975">
        <v>41.797644145692281</v>
      </c>
      <c r="M3975" s="19">
        <v>305164.59990772075</v>
      </c>
    </row>
    <row r="3976" spans="2:13" x14ac:dyDescent="0.25">
      <c r="B3976" s="13">
        <v>43225</v>
      </c>
      <c r="C3976">
        <v>3957</v>
      </c>
      <c r="D3976" s="19">
        <f t="shared" si="183"/>
        <v>305164.59990784456</v>
      </c>
      <c r="E3976" s="19">
        <f t="shared" si="184"/>
        <v>41.803369850389672</v>
      </c>
      <c r="F3976" s="19">
        <f t="shared" si="185"/>
        <v>305206.40327769495</v>
      </c>
      <c r="I3976" s="13">
        <v>43225</v>
      </c>
      <c r="J3976">
        <v>3957</v>
      </c>
      <c r="K3976">
        <v>305164.59990772064</v>
      </c>
      <c r="L3976">
        <v>41.803369850369762</v>
      </c>
      <c r="M3976" s="19">
        <v>305206.40327757102</v>
      </c>
    </row>
    <row r="3977" spans="2:13" x14ac:dyDescent="0.25">
      <c r="B3977" s="13">
        <v>43226</v>
      </c>
      <c r="C3977">
        <v>3958</v>
      </c>
      <c r="D3977" s="19">
        <f t="shared" si="183"/>
        <v>305206.40327769495</v>
      </c>
      <c r="E3977" s="19">
        <f t="shared" si="184"/>
        <v>41.809096339410274</v>
      </c>
      <c r="F3977" s="19">
        <f t="shared" si="185"/>
        <v>305248.21237403434</v>
      </c>
      <c r="I3977" s="13">
        <v>43226</v>
      </c>
      <c r="J3977">
        <v>3958</v>
      </c>
      <c r="K3977">
        <v>305206.40327757096</v>
      </c>
      <c r="L3977">
        <v>41.809096339390351</v>
      </c>
      <c r="M3977" s="19">
        <v>305248.21237391036</v>
      </c>
    </row>
    <row r="3978" spans="2:13" x14ac:dyDescent="0.25">
      <c r="B3978" s="13">
        <v>43227</v>
      </c>
      <c r="C3978">
        <v>3959</v>
      </c>
      <c r="D3978" s="19">
        <f t="shared" si="183"/>
        <v>305248.21237403434</v>
      </c>
      <c r="E3978" s="19">
        <f t="shared" si="184"/>
        <v>41.814823612881419</v>
      </c>
      <c r="F3978" s="19">
        <f t="shared" si="185"/>
        <v>305290.0271976472</v>
      </c>
      <c r="I3978" s="13">
        <v>43227</v>
      </c>
      <c r="J3978">
        <v>3959</v>
      </c>
      <c r="K3978">
        <v>305248.21237391047</v>
      </c>
      <c r="L3978">
        <v>41.814823612861503</v>
      </c>
      <c r="M3978" s="19">
        <v>305290.02719752333</v>
      </c>
    </row>
    <row r="3979" spans="2:13" x14ac:dyDescent="0.25">
      <c r="B3979" s="13">
        <v>43228</v>
      </c>
      <c r="C3979">
        <v>3960</v>
      </c>
      <c r="D3979" s="19">
        <f t="shared" si="183"/>
        <v>305290.0271976472</v>
      </c>
      <c r="E3979" s="19">
        <f t="shared" si="184"/>
        <v>41.820551670910582</v>
      </c>
      <c r="F3979" s="19">
        <f t="shared" si="185"/>
        <v>305331.84774931811</v>
      </c>
      <c r="I3979" s="13">
        <v>43228</v>
      </c>
      <c r="J3979">
        <v>3960</v>
      </c>
      <c r="K3979">
        <v>305290.02719752328</v>
      </c>
      <c r="L3979">
        <v>41.820551670890652</v>
      </c>
      <c r="M3979" s="19">
        <v>305331.84774919419</v>
      </c>
    </row>
    <row r="3980" spans="2:13" x14ac:dyDescent="0.25">
      <c r="B3980" s="13">
        <v>43229</v>
      </c>
      <c r="C3980">
        <v>3961</v>
      </c>
      <c r="D3980" s="19">
        <f t="shared" si="183"/>
        <v>305331.84774931811</v>
      </c>
      <c r="E3980" s="19">
        <f t="shared" si="184"/>
        <v>41.826280513605226</v>
      </c>
      <c r="F3980" s="19">
        <f t="shared" si="185"/>
        <v>305373.67402983172</v>
      </c>
      <c r="I3980" s="13">
        <v>43229</v>
      </c>
      <c r="J3980">
        <v>3961</v>
      </c>
      <c r="K3980">
        <v>305331.84774919401</v>
      </c>
      <c r="L3980">
        <v>41.826280513585289</v>
      </c>
      <c r="M3980" s="19">
        <v>305373.67402970762</v>
      </c>
    </row>
    <row r="3981" spans="2:13" x14ac:dyDescent="0.25">
      <c r="B3981" s="13">
        <v>43230</v>
      </c>
      <c r="C3981">
        <v>3962</v>
      </c>
      <c r="D3981" s="19">
        <f t="shared" si="183"/>
        <v>305373.67402983172</v>
      </c>
      <c r="E3981" s="19">
        <f t="shared" si="184"/>
        <v>41.832010141072843</v>
      </c>
      <c r="F3981" s="19">
        <f t="shared" si="185"/>
        <v>305415.50603997277</v>
      </c>
      <c r="I3981" s="13">
        <v>43230</v>
      </c>
      <c r="J3981">
        <v>3962</v>
      </c>
      <c r="K3981">
        <v>305373.67402970762</v>
      </c>
      <c r="L3981">
        <v>41.832010141052912</v>
      </c>
      <c r="M3981" s="19">
        <v>305415.50603984867</v>
      </c>
    </row>
    <row r="3982" spans="2:13" x14ac:dyDescent="0.25">
      <c r="B3982" s="13">
        <v>43231</v>
      </c>
      <c r="C3982">
        <v>3963</v>
      </c>
      <c r="D3982" s="19">
        <f t="shared" si="183"/>
        <v>305415.50603997277</v>
      </c>
      <c r="E3982" s="19">
        <f t="shared" si="184"/>
        <v>41.837740553420929</v>
      </c>
      <c r="F3982" s="19">
        <f t="shared" si="185"/>
        <v>305457.34378052619</v>
      </c>
      <c r="I3982" s="13">
        <v>43231</v>
      </c>
      <c r="J3982">
        <v>3963</v>
      </c>
      <c r="K3982">
        <v>305415.50603984861</v>
      </c>
      <c r="L3982">
        <v>41.837740553400991</v>
      </c>
      <c r="M3982" s="19">
        <v>305457.34378040204</v>
      </c>
    </row>
    <row r="3983" spans="2:13" x14ac:dyDescent="0.25">
      <c r="B3983" s="13">
        <v>43232</v>
      </c>
      <c r="C3983">
        <v>3964</v>
      </c>
      <c r="D3983" s="19">
        <f t="shared" si="183"/>
        <v>305457.34378052619</v>
      </c>
      <c r="E3983" s="19">
        <f t="shared" si="184"/>
        <v>41.843471750757018</v>
      </c>
      <c r="F3983" s="19">
        <f t="shared" si="185"/>
        <v>305499.18725227693</v>
      </c>
      <c r="I3983" s="13">
        <v>43232</v>
      </c>
      <c r="J3983">
        <v>3964</v>
      </c>
      <c r="K3983">
        <v>305457.34378040209</v>
      </c>
      <c r="L3983">
        <v>41.843471750737066</v>
      </c>
      <c r="M3983" s="19">
        <v>305499.18725215283</v>
      </c>
    </row>
    <row r="3984" spans="2:13" x14ac:dyDescent="0.25">
      <c r="B3984" s="13">
        <v>43233</v>
      </c>
      <c r="C3984">
        <v>3965</v>
      </c>
      <c r="D3984" s="19">
        <f t="shared" si="183"/>
        <v>305499.18725227693</v>
      </c>
      <c r="E3984" s="19">
        <f t="shared" si="184"/>
        <v>41.849203733188624</v>
      </c>
      <c r="F3984" s="19">
        <f t="shared" si="185"/>
        <v>305541.03645601013</v>
      </c>
      <c r="I3984" s="13">
        <v>43233</v>
      </c>
      <c r="J3984">
        <v>3965</v>
      </c>
      <c r="K3984">
        <v>305499.18725215265</v>
      </c>
      <c r="L3984">
        <v>41.849203733168679</v>
      </c>
      <c r="M3984" s="19">
        <v>305541.0364558858</v>
      </c>
    </row>
    <row r="3985" spans="2:13" x14ac:dyDescent="0.25">
      <c r="B3985" s="13">
        <v>43234</v>
      </c>
      <c r="C3985">
        <v>3966</v>
      </c>
      <c r="D3985" s="19">
        <f t="shared" si="183"/>
        <v>305541.03645601013</v>
      </c>
      <c r="E3985" s="19">
        <f t="shared" si="184"/>
        <v>41.854936500823314</v>
      </c>
      <c r="F3985" s="19">
        <f t="shared" si="185"/>
        <v>305582.89139251097</v>
      </c>
      <c r="I3985" s="13">
        <v>43234</v>
      </c>
      <c r="J3985">
        <v>3966</v>
      </c>
      <c r="K3985">
        <v>305541.03645588591</v>
      </c>
      <c r="L3985">
        <v>41.854936500803355</v>
      </c>
      <c r="M3985" s="19">
        <v>305582.89139238669</v>
      </c>
    </row>
    <row r="3986" spans="2:13" x14ac:dyDescent="0.25">
      <c r="B3986" s="13">
        <v>43235</v>
      </c>
      <c r="C3986">
        <v>3967</v>
      </c>
      <c r="D3986" s="19">
        <f t="shared" si="183"/>
        <v>305582.89139251097</v>
      </c>
      <c r="E3986" s="19">
        <f t="shared" si="184"/>
        <v>41.860670053768629</v>
      </c>
      <c r="F3986" s="19">
        <f t="shared" si="185"/>
        <v>305624.75206256472</v>
      </c>
      <c r="I3986" s="13">
        <v>43235</v>
      </c>
      <c r="J3986">
        <v>3967</v>
      </c>
      <c r="K3986">
        <v>305582.89139238663</v>
      </c>
      <c r="L3986">
        <v>41.860670053748663</v>
      </c>
      <c r="M3986" s="19">
        <v>305624.75206244038</v>
      </c>
    </row>
    <row r="3987" spans="2:13" x14ac:dyDescent="0.25">
      <c r="B3987" s="13">
        <v>43236</v>
      </c>
      <c r="C3987">
        <v>3968</v>
      </c>
      <c r="D3987" s="19">
        <f t="shared" si="183"/>
        <v>305624.75206256472</v>
      </c>
      <c r="E3987" s="19">
        <f t="shared" si="184"/>
        <v>41.866404392132161</v>
      </c>
      <c r="F3987" s="19">
        <f t="shared" si="185"/>
        <v>305666.61846695683</v>
      </c>
      <c r="I3987" s="13">
        <v>43236</v>
      </c>
      <c r="J3987">
        <v>3968</v>
      </c>
      <c r="K3987">
        <v>305624.75206244038</v>
      </c>
      <c r="L3987">
        <v>41.866404392112194</v>
      </c>
      <c r="M3987" s="19">
        <v>305666.6184668325</v>
      </c>
    </row>
    <row r="3988" spans="2:13" x14ac:dyDescent="0.25">
      <c r="B3988" s="13">
        <v>43237</v>
      </c>
      <c r="C3988">
        <v>3969</v>
      </c>
      <c r="D3988" s="19">
        <f t="shared" si="183"/>
        <v>305666.61846695683</v>
      </c>
      <c r="E3988" s="19">
        <f t="shared" si="184"/>
        <v>41.872139516021491</v>
      </c>
      <c r="F3988" s="19">
        <f t="shared" si="185"/>
        <v>305708.49060647283</v>
      </c>
      <c r="I3988" s="13">
        <v>43237</v>
      </c>
      <c r="J3988">
        <v>3969</v>
      </c>
      <c r="K3988">
        <v>305666.61846683238</v>
      </c>
      <c r="L3988">
        <v>41.872139516001518</v>
      </c>
      <c r="M3988" s="19">
        <v>305708.49060634838</v>
      </c>
    </row>
    <row r="3989" spans="2:13" x14ac:dyDescent="0.25">
      <c r="B3989" s="13">
        <v>43238</v>
      </c>
      <c r="C3989">
        <v>3970</v>
      </c>
      <c r="D3989" s="19">
        <f t="shared" ref="D3989:D4052" si="186">F3988</f>
        <v>305708.49060647283</v>
      </c>
      <c r="E3989" s="19">
        <f t="shared" ref="E3989:E4052" si="187">D3989*_nPIR</f>
        <v>41.877875425544225</v>
      </c>
      <c r="F3989" s="19">
        <f t="shared" si="185"/>
        <v>305750.36848189839</v>
      </c>
      <c r="I3989" s="13">
        <v>43238</v>
      </c>
      <c r="J3989">
        <v>3970</v>
      </c>
      <c r="K3989">
        <v>305708.49060634826</v>
      </c>
      <c r="L3989">
        <v>41.877875425524245</v>
      </c>
      <c r="M3989" s="19">
        <v>305750.36848177377</v>
      </c>
    </row>
    <row r="3990" spans="2:13" x14ac:dyDescent="0.25">
      <c r="B3990" s="13">
        <v>43239</v>
      </c>
      <c r="C3990">
        <v>3971</v>
      </c>
      <c r="D3990" s="19">
        <f t="shared" si="186"/>
        <v>305750.36848189839</v>
      </c>
      <c r="E3990" s="19">
        <f t="shared" si="187"/>
        <v>41.883612120808003</v>
      </c>
      <c r="F3990" s="19">
        <f t="shared" ref="F3990:F4053" si="188">D3990+E3990</f>
        <v>305792.2520940192</v>
      </c>
      <c r="I3990" s="13">
        <v>43239</v>
      </c>
      <c r="J3990">
        <v>3971</v>
      </c>
      <c r="K3990">
        <v>305750.36848177388</v>
      </c>
      <c r="L3990">
        <v>41.883612120788015</v>
      </c>
      <c r="M3990" s="19">
        <v>305792.2520938947</v>
      </c>
    </row>
    <row r="3991" spans="2:13" x14ac:dyDescent="0.25">
      <c r="B3991" s="13">
        <v>43240</v>
      </c>
      <c r="C3991">
        <v>3972</v>
      </c>
      <c r="D3991" s="19">
        <f t="shared" si="186"/>
        <v>305792.2520940192</v>
      </c>
      <c r="E3991" s="19">
        <f t="shared" si="187"/>
        <v>41.889349601920443</v>
      </c>
      <c r="F3991" s="19">
        <f t="shared" si="188"/>
        <v>305834.14144362113</v>
      </c>
      <c r="I3991" s="13">
        <v>43240</v>
      </c>
      <c r="J3991">
        <v>3972</v>
      </c>
      <c r="K3991">
        <v>305792.2520938947</v>
      </c>
      <c r="L3991">
        <v>41.889349601900449</v>
      </c>
      <c r="M3991" s="19">
        <v>305834.14144349657</v>
      </c>
    </row>
    <row r="3992" spans="2:13" x14ac:dyDescent="0.25">
      <c r="B3992" s="13">
        <v>43241</v>
      </c>
      <c r="C3992">
        <v>3973</v>
      </c>
      <c r="D3992" s="19">
        <f t="shared" si="186"/>
        <v>305834.14144362113</v>
      </c>
      <c r="E3992" s="19">
        <f t="shared" si="187"/>
        <v>41.895087868989201</v>
      </c>
      <c r="F3992" s="19">
        <f t="shared" si="188"/>
        <v>305876.0365314901</v>
      </c>
      <c r="I3992" s="13">
        <v>43241</v>
      </c>
      <c r="J3992">
        <v>3973</v>
      </c>
      <c r="K3992">
        <v>305834.14144349645</v>
      </c>
      <c r="L3992">
        <v>41.895087868969206</v>
      </c>
      <c r="M3992" s="19">
        <v>305876.03653136542</v>
      </c>
    </row>
    <row r="3993" spans="2:13" x14ac:dyDescent="0.25">
      <c r="B3993" s="13">
        <v>43242</v>
      </c>
      <c r="C3993">
        <v>3974</v>
      </c>
      <c r="D3993" s="19">
        <f t="shared" si="186"/>
        <v>305876.0365314901</v>
      </c>
      <c r="E3993" s="19">
        <f t="shared" si="187"/>
        <v>41.900826922121936</v>
      </c>
      <c r="F3993" s="19">
        <f t="shared" si="188"/>
        <v>305917.93735841219</v>
      </c>
      <c r="I3993" s="13">
        <v>43242</v>
      </c>
      <c r="J3993">
        <v>3974</v>
      </c>
      <c r="K3993">
        <v>305876.03653136542</v>
      </c>
      <c r="L3993">
        <v>41.900826922101928</v>
      </c>
      <c r="M3993" s="19">
        <v>305917.93735828751</v>
      </c>
    </row>
    <row r="3994" spans="2:13" x14ac:dyDescent="0.25">
      <c r="B3994" s="13">
        <v>43243</v>
      </c>
      <c r="C3994">
        <v>3975</v>
      </c>
      <c r="D3994" s="19">
        <f t="shared" si="186"/>
        <v>305917.93735841219</v>
      </c>
      <c r="E3994" s="19">
        <f t="shared" si="187"/>
        <v>41.906566761426333</v>
      </c>
      <c r="F3994" s="19">
        <f t="shared" si="188"/>
        <v>305959.84392517363</v>
      </c>
      <c r="I3994" s="13">
        <v>43243</v>
      </c>
      <c r="J3994">
        <v>3975</v>
      </c>
      <c r="K3994">
        <v>305917.93735828751</v>
      </c>
      <c r="L3994">
        <v>41.906566761406317</v>
      </c>
      <c r="M3994" s="19">
        <v>305959.84392504895</v>
      </c>
    </row>
    <row r="3995" spans="2:13" x14ac:dyDescent="0.25">
      <c r="B3995" s="13">
        <v>43244</v>
      </c>
      <c r="C3995">
        <v>3976</v>
      </c>
      <c r="D3995" s="19">
        <f t="shared" si="186"/>
        <v>305959.84392517363</v>
      </c>
      <c r="E3995" s="19">
        <f t="shared" si="187"/>
        <v>41.912307387010088</v>
      </c>
      <c r="F3995" s="19">
        <f t="shared" si="188"/>
        <v>306001.75623256061</v>
      </c>
      <c r="I3995" s="13">
        <v>43244</v>
      </c>
      <c r="J3995">
        <v>3976</v>
      </c>
      <c r="K3995">
        <v>305959.843925049</v>
      </c>
      <c r="L3995">
        <v>41.912307386990079</v>
      </c>
      <c r="M3995" s="19">
        <v>306001.75623243599</v>
      </c>
    </row>
    <row r="3996" spans="2:13" x14ac:dyDescent="0.25">
      <c r="B3996" s="13">
        <v>43245</v>
      </c>
      <c r="C3996">
        <v>3977</v>
      </c>
      <c r="D3996" s="19">
        <f t="shared" si="186"/>
        <v>306001.75623256061</v>
      </c>
      <c r="E3996" s="19">
        <f t="shared" si="187"/>
        <v>41.918048798980912</v>
      </c>
      <c r="F3996" s="19">
        <f t="shared" si="188"/>
        <v>306043.67428135959</v>
      </c>
      <c r="I3996" s="13">
        <v>43245</v>
      </c>
      <c r="J3996">
        <v>3977</v>
      </c>
      <c r="K3996">
        <v>306001.75623243582</v>
      </c>
      <c r="L3996">
        <v>41.918048798960889</v>
      </c>
      <c r="M3996" s="19">
        <v>306043.67428123479</v>
      </c>
    </row>
    <row r="3997" spans="2:13" x14ac:dyDescent="0.25">
      <c r="B3997" s="13">
        <v>43246</v>
      </c>
      <c r="C3997">
        <v>3978</v>
      </c>
      <c r="D3997" s="19">
        <f t="shared" si="186"/>
        <v>306043.67428135959</v>
      </c>
      <c r="E3997" s="19">
        <f t="shared" si="187"/>
        <v>41.923790997446524</v>
      </c>
      <c r="F3997" s="19">
        <f t="shared" si="188"/>
        <v>306085.59807235701</v>
      </c>
      <c r="I3997" s="13">
        <v>43246</v>
      </c>
      <c r="J3997">
        <v>3978</v>
      </c>
      <c r="K3997">
        <v>306043.67428123479</v>
      </c>
      <c r="L3997">
        <v>41.923790997426494</v>
      </c>
      <c r="M3997" s="19">
        <v>306085.59807223221</v>
      </c>
    </row>
    <row r="3998" spans="2:13" x14ac:dyDescent="0.25">
      <c r="B3998" s="13">
        <v>43247</v>
      </c>
      <c r="C3998">
        <v>3979</v>
      </c>
      <c r="D3998" s="19">
        <f t="shared" si="186"/>
        <v>306085.59807235701</v>
      </c>
      <c r="E3998" s="19">
        <f t="shared" si="187"/>
        <v>41.929533982514663</v>
      </c>
      <c r="F3998" s="19">
        <f t="shared" si="188"/>
        <v>306127.52760633954</v>
      </c>
      <c r="I3998" s="13">
        <v>43247</v>
      </c>
      <c r="J3998">
        <v>3979</v>
      </c>
      <c r="K3998">
        <v>306085.59807223221</v>
      </c>
      <c r="L3998">
        <v>41.929533982494632</v>
      </c>
      <c r="M3998" s="19">
        <v>306127.52760621469</v>
      </c>
    </row>
    <row r="3999" spans="2:13" x14ac:dyDescent="0.25">
      <c r="B3999" s="13">
        <v>43248</v>
      </c>
      <c r="C3999">
        <v>3980</v>
      </c>
      <c r="D3999" s="19">
        <f t="shared" si="186"/>
        <v>306127.52760633954</v>
      </c>
      <c r="E3999" s="19">
        <f t="shared" si="187"/>
        <v>41.935277754293097</v>
      </c>
      <c r="F3999" s="19">
        <f t="shared" si="188"/>
        <v>306169.46288409381</v>
      </c>
      <c r="I3999" s="13">
        <v>43248</v>
      </c>
      <c r="J3999">
        <v>3980</v>
      </c>
      <c r="K3999">
        <v>306127.52760621475</v>
      </c>
      <c r="L3999">
        <v>41.935277754273052</v>
      </c>
      <c r="M3999" s="19">
        <v>306169.46288396901</v>
      </c>
    </row>
    <row r="4000" spans="2:13" x14ac:dyDescent="0.25">
      <c r="B4000" s="13">
        <v>43249</v>
      </c>
      <c r="C4000">
        <v>3981</v>
      </c>
      <c r="D4000" s="19">
        <f t="shared" si="186"/>
        <v>306169.46288409381</v>
      </c>
      <c r="E4000" s="19">
        <f t="shared" si="187"/>
        <v>41.941022312889565</v>
      </c>
      <c r="F4000" s="19">
        <f t="shared" si="188"/>
        <v>306211.40390640672</v>
      </c>
      <c r="I4000" s="13">
        <v>43249</v>
      </c>
      <c r="J4000">
        <v>3981</v>
      </c>
      <c r="K4000">
        <v>306169.46288396884</v>
      </c>
      <c r="L4000">
        <v>41.941022312869528</v>
      </c>
      <c r="M4000" s="19">
        <v>306211.40390628169</v>
      </c>
    </row>
    <row r="4001" spans="2:13" x14ac:dyDescent="0.25">
      <c r="B4001" s="13">
        <v>43250</v>
      </c>
      <c r="C4001">
        <v>3982</v>
      </c>
      <c r="D4001" s="19">
        <f t="shared" si="186"/>
        <v>306211.40390640672</v>
      </c>
      <c r="E4001" s="19">
        <f t="shared" si="187"/>
        <v>41.946767658411886</v>
      </c>
      <c r="F4001" s="19">
        <f t="shared" si="188"/>
        <v>306253.35067406512</v>
      </c>
      <c r="I4001" s="13">
        <v>43250</v>
      </c>
      <c r="J4001">
        <v>3982</v>
      </c>
      <c r="K4001">
        <v>306211.4039062818</v>
      </c>
      <c r="L4001">
        <v>41.946767658391842</v>
      </c>
      <c r="M4001" s="19">
        <v>306253.35067394021</v>
      </c>
    </row>
    <row r="4002" spans="2:13" x14ac:dyDescent="0.25">
      <c r="B4002" s="13">
        <v>43251</v>
      </c>
      <c r="C4002">
        <v>3983</v>
      </c>
      <c r="D4002" s="19">
        <f t="shared" si="186"/>
        <v>306253.35067406512</v>
      </c>
      <c r="E4002" s="19">
        <f t="shared" si="187"/>
        <v>41.952513790967828</v>
      </c>
      <c r="F4002" s="19">
        <f t="shared" si="188"/>
        <v>306295.3031878561</v>
      </c>
      <c r="I4002" s="13">
        <v>43251</v>
      </c>
      <c r="J4002">
        <v>3983</v>
      </c>
      <c r="K4002">
        <v>306253.35067394021</v>
      </c>
      <c r="L4002">
        <v>41.952513790947776</v>
      </c>
      <c r="M4002" s="19">
        <v>306295.30318773113</v>
      </c>
    </row>
    <row r="4003" spans="2:13" x14ac:dyDescent="0.25">
      <c r="B4003" s="13">
        <v>43252</v>
      </c>
      <c r="C4003">
        <v>3984</v>
      </c>
      <c r="D4003" s="19">
        <f t="shared" si="186"/>
        <v>306295.3031878561</v>
      </c>
      <c r="E4003" s="19">
        <f t="shared" si="187"/>
        <v>41.958260710665222</v>
      </c>
      <c r="F4003" s="19">
        <f t="shared" si="188"/>
        <v>306337.26144856674</v>
      </c>
      <c r="I4003" s="13">
        <v>43252</v>
      </c>
      <c r="J4003">
        <v>3984</v>
      </c>
      <c r="K4003">
        <v>306295.30318773101</v>
      </c>
      <c r="L4003">
        <v>41.958260710645163</v>
      </c>
      <c r="M4003" s="19">
        <v>306337.26144844166</v>
      </c>
    </row>
    <row r="4004" spans="2:13" x14ac:dyDescent="0.25">
      <c r="B4004" s="13">
        <v>43253</v>
      </c>
      <c r="C4004">
        <v>3985</v>
      </c>
      <c r="D4004" s="19">
        <f t="shared" si="186"/>
        <v>306337.26144856674</v>
      </c>
      <c r="E4004" s="19">
        <f t="shared" si="187"/>
        <v>41.964008417611886</v>
      </c>
      <c r="F4004" s="19">
        <f t="shared" si="188"/>
        <v>306379.22545698436</v>
      </c>
      <c r="I4004" s="13">
        <v>43253</v>
      </c>
      <c r="J4004">
        <v>3985</v>
      </c>
      <c r="K4004">
        <v>306337.26144844166</v>
      </c>
      <c r="L4004">
        <v>41.96400841759182</v>
      </c>
      <c r="M4004" s="19">
        <v>306379.22545685928</v>
      </c>
    </row>
    <row r="4005" spans="2:13" x14ac:dyDescent="0.25">
      <c r="B4005" s="13">
        <v>43254</v>
      </c>
      <c r="C4005">
        <v>3986</v>
      </c>
      <c r="D4005" s="19">
        <f t="shared" si="186"/>
        <v>306379.22545698436</v>
      </c>
      <c r="E4005" s="19">
        <f t="shared" si="187"/>
        <v>41.969756911915674</v>
      </c>
      <c r="F4005" s="19">
        <f t="shared" si="188"/>
        <v>306421.19521389628</v>
      </c>
      <c r="I4005" s="13">
        <v>43254</v>
      </c>
      <c r="J4005">
        <v>3986</v>
      </c>
      <c r="K4005">
        <v>306379.22545685922</v>
      </c>
      <c r="L4005">
        <v>41.969756911895594</v>
      </c>
      <c r="M4005" s="19">
        <v>306421.19521377113</v>
      </c>
    </row>
    <row r="4006" spans="2:13" x14ac:dyDescent="0.25">
      <c r="B4006" s="13">
        <v>43255</v>
      </c>
      <c r="C4006">
        <v>3987</v>
      </c>
      <c r="D4006" s="19">
        <f t="shared" si="186"/>
        <v>306421.19521389628</v>
      </c>
      <c r="E4006" s="19">
        <f t="shared" si="187"/>
        <v>41.975506193684424</v>
      </c>
      <c r="F4006" s="19">
        <f t="shared" si="188"/>
        <v>306463.17072008998</v>
      </c>
      <c r="I4006" s="13">
        <v>43255</v>
      </c>
      <c r="J4006">
        <v>3987</v>
      </c>
      <c r="K4006">
        <v>306421.19521377102</v>
      </c>
      <c r="L4006">
        <v>41.975506193664351</v>
      </c>
      <c r="M4006" s="19">
        <v>306463.17071996466</v>
      </c>
    </row>
    <row r="4007" spans="2:13" x14ac:dyDescent="0.25">
      <c r="B4007" s="13">
        <v>43256</v>
      </c>
      <c r="C4007">
        <v>3988</v>
      </c>
      <c r="D4007" s="19">
        <f t="shared" si="186"/>
        <v>306463.17072008998</v>
      </c>
      <c r="E4007" s="19">
        <f t="shared" si="187"/>
        <v>41.981256263026033</v>
      </c>
      <c r="F4007" s="19">
        <f t="shared" si="188"/>
        <v>306505.15197635302</v>
      </c>
      <c r="I4007" s="13">
        <v>43256</v>
      </c>
      <c r="J4007">
        <v>3988</v>
      </c>
      <c r="K4007">
        <v>306463.17071996472</v>
      </c>
      <c r="L4007">
        <v>41.981256263005946</v>
      </c>
      <c r="M4007" s="19">
        <v>306505.1519762277</v>
      </c>
    </row>
    <row r="4008" spans="2:13" x14ac:dyDescent="0.25">
      <c r="B4008" s="13">
        <v>43257</v>
      </c>
      <c r="C4008">
        <v>3989</v>
      </c>
      <c r="D4008" s="19">
        <f t="shared" si="186"/>
        <v>306505.15197635302</v>
      </c>
      <c r="E4008" s="19">
        <f t="shared" si="187"/>
        <v>41.987007120048368</v>
      </c>
      <c r="F4008" s="19">
        <f t="shared" si="188"/>
        <v>306547.13898347307</v>
      </c>
      <c r="I4008" s="13">
        <v>43257</v>
      </c>
      <c r="J4008">
        <v>3989</v>
      </c>
      <c r="K4008">
        <v>306505.1519762277</v>
      </c>
      <c r="L4008">
        <v>41.987007120028274</v>
      </c>
      <c r="M4008" s="19">
        <v>306547.13898334774</v>
      </c>
    </row>
    <row r="4009" spans="2:13" x14ac:dyDescent="0.25">
      <c r="B4009" s="13">
        <v>43258</v>
      </c>
      <c r="C4009">
        <v>3990</v>
      </c>
      <c r="D4009" s="19">
        <f t="shared" si="186"/>
        <v>306547.13898347307</v>
      </c>
      <c r="E4009" s="19">
        <f t="shared" si="187"/>
        <v>41.992758764859332</v>
      </c>
      <c r="F4009" s="19">
        <f t="shared" si="188"/>
        <v>306589.13174223795</v>
      </c>
      <c r="I4009" s="13">
        <v>43258</v>
      </c>
      <c r="J4009">
        <v>3990</v>
      </c>
      <c r="K4009">
        <v>306547.13898334769</v>
      </c>
      <c r="L4009">
        <v>41.99275876483923</v>
      </c>
      <c r="M4009" s="19">
        <v>306589.13174211251</v>
      </c>
    </row>
    <row r="4010" spans="2:13" x14ac:dyDescent="0.25">
      <c r="B4010" s="13">
        <v>43259</v>
      </c>
      <c r="C4010">
        <v>3991</v>
      </c>
      <c r="D4010" s="19">
        <f t="shared" si="186"/>
        <v>306589.13174223795</v>
      </c>
      <c r="E4010" s="19">
        <f t="shared" si="187"/>
        <v>41.998511197566849</v>
      </c>
      <c r="F4010" s="19">
        <f t="shared" si="188"/>
        <v>306631.13025343552</v>
      </c>
      <c r="I4010" s="13">
        <v>43259</v>
      </c>
      <c r="J4010">
        <v>3991</v>
      </c>
      <c r="K4010">
        <v>306589.13174211245</v>
      </c>
      <c r="L4010">
        <v>41.998511197546733</v>
      </c>
      <c r="M4010" s="19">
        <v>306631.13025331002</v>
      </c>
    </row>
    <row r="4011" spans="2:13" x14ac:dyDescent="0.25">
      <c r="B4011" s="13">
        <v>43260</v>
      </c>
      <c r="C4011">
        <v>3992</v>
      </c>
      <c r="D4011" s="19">
        <f t="shared" si="186"/>
        <v>306631.13025343552</v>
      </c>
      <c r="E4011" s="19">
        <f t="shared" si="187"/>
        <v>42.004264418278844</v>
      </c>
      <c r="F4011" s="19">
        <f t="shared" si="188"/>
        <v>306673.13451785379</v>
      </c>
      <c r="I4011" s="13">
        <v>43260</v>
      </c>
      <c r="J4011">
        <v>3992</v>
      </c>
      <c r="K4011">
        <v>306631.13025331014</v>
      </c>
      <c r="L4011">
        <v>42.004264418258728</v>
      </c>
      <c r="M4011" s="19">
        <v>306673.13451772841</v>
      </c>
    </row>
    <row r="4012" spans="2:13" x14ac:dyDescent="0.25">
      <c r="B4012" s="13">
        <v>43261</v>
      </c>
      <c r="C4012">
        <v>3993</v>
      </c>
      <c r="D4012" s="19">
        <f t="shared" si="186"/>
        <v>306673.13451785379</v>
      </c>
      <c r="E4012" s="19">
        <f t="shared" si="187"/>
        <v>42.010018427103262</v>
      </c>
      <c r="F4012" s="19">
        <f t="shared" si="188"/>
        <v>306715.14453628089</v>
      </c>
      <c r="I4012" s="13">
        <v>43261</v>
      </c>
      <c r="J4012">
        <v>3993</v>
      </c>
      <c r="K4012">
        <v>306673.13451772823</v>
      </c>
      <c r="L4012">
        <v>42.010018427083139</v>
      </c>
      <c r="M4012" s="19">
        <v>306715.14453615533</v>
      </c>
    </row>
    <row r="4013" spans="2:13" x14ac:dyDescent="0.25">
      <c r="B4013" s="13">
        <v>43262</v>
      </c>
      <c r="C4013">
        <v>3994</v>
      </c>
      <c r="D4013" s="19">
        <f t="shared" si="186"/>
        <v>306715.14453628089</v>
      </c>
      <c r="E4013" s="19">
        <f t="shared" si="187"/>
        <v>42.01577322414807</v>
      </c>
      <c r="F4013" s="19">
        <f t="shared" si="188"/>
        <v>306757.16030950501</v>
      </c>
      <c r="I4013" s="13">
        <v>43262</v>
      </c>
      <c r="J4013">
        <v>3994</v>
      </c>
      <c r="K4013">
        <v>306715.14453615533</v>
      </c>
      <c r="L4013">
        <v>42.015773224127948</v>
      </c>
      <c r="M4013" s="19">
        <v>306757.16030937945</v>
      </c>
    </row>
    <row r="4014" spans="2:13" x14ac:dyDescent="0.25">
      <c r="B4014" s="13">
        <v>43263</v>
      </c>
      <c r="C4014">
        <v>3995</v>
      </c>
      <c r="D4014" s="19">
        <f t="shared" si="186"/>
        <v>306757.16030950501</v>
      </c>
      <c r="E4014" s="19">
        <f t="shared" si="187"/>
        <v>42.021528809521243</v>
      </c>
      <c r="F4014" s="19">
        <f t="shared" si="188"/>
        <v>306799.18183831451</v>
      </c>
      <c r="I4014" s="13">
        <v>43263</v>
      </c>
      <c r="J4014">
        <v>3995</v>
      </c>
      <c r="K4014">
        <v>306757.1603093794</v>
      </c>
      <c r="L4014">
        <v>42.021528809501106</v>
      </c>
      <c r="M4014" s="19">
        <v>306799.1818381889</v>
      </c>
    </row>
    <row r="4015" spans="2:13" x14ac:dyDescent="0.25">
      <c r="B4015" s="13">
        <v>43264</v>
      </c>
      <c r="C4015">
        <v>3996</v>
      </c>
      <c r="D4015" s="19">
        <f t="shared" si="186"/>
        <v>306799.18183831451</v>
      </c>
      <c r="E4015" s="19">
        <f t="shared" si="187"/>
        <v>42.027285183330761</v>
      </c>
      <c r="F4015" s="19">
        <f t="shared" si="188"/>
        <v>306841.20912349783</v>
      </c>
      <c r="I4015" s="13">
        <v>43264</v>
      </c>
      <c r="J4015">
        <v>3996</v>
      </c>
      <c r="K4015">
        <v>306799.18183818896</v>
      </c>
      <c r="L4015">
        <v>42.027285183310617</v>
      </c>
      <c r="M4015" s="19">
        <v>306841.20912337227</v>
      </c>
    </row>
    <row r="4016" spans="2:13" x14ac:dyDescent="0.25">
      <c r="B4016" s="13">
        <v>43265</v>
      </c>
      <c r="C4016">
        <v>3997</v>
      </c>
      <c r="D4016" s="19">
        <f t="shared" si="186"/>
        <v>306841.20912349783</v>
      </c>
      <c r="E4016" s="19">
        <f t="shared" si="187"/>
        <v>42.033042345684642</v>
      </c>
      <c r="F4016" s="19">
        <f t="shared" si="188"/>
        <v>306883.24216584349</v>
      </c>
      <c r="I4016" s="13">
        <v>43265</v>
      </c>
      <c r="J4016">
        <v>3997</v>
      </c>
      <c r="K4016">
        <v>306841.20912337216</v>
      </c>
      <c r="L4016">
        <v>42.033042345664498</v>
      </c>
      <c r="M4016" s="19">
        <v>306883.24216571782</v>
      </c>
    </row>
    <row r="4017" spans="2:13" x14ac:dyDescent="0.25">
      <c r="B4017" s="13">
        <v>43266</v>
      </c>
      <c r="C4017">
        <v>3998</v>
      </c>
      <c r="D4017" s="19">
        <f t="shared" si="186"/>
        <v>306883.24216584349</v>
      </c>
      <c r="E4017" s="19">
        <f t="shared" si="187"/>
        <v>42.038800296690894</v>
      </c>
      <c r="F4017" s="19">
        <f t="shared" si="188"/>
        <v>306925.28096614016</v>
      </c>
      <c r="I4017" s="13">
        <v>43266</v>
      </c>
      <c r="J4017">
        <v>3998</v>
      </c>
      <c r="K4017">
        <v>306883.24216571782</v>
      </c>
      <c r="L4017">
        <v>42.03880029667075</v>
      </c>
      <c r="M4017" s="19">
        <v>306925.28096601448</v>
      </c>
    </row>
    <row r="4018" spans="2:13" x14ac:dyDescent="0.25">
      <c r="B4018" s="13">
        <v>43267</v>
      </c>
      <c r="C4018">
        <v>3999</v>
      </c>
      <c r="D4018" s="19">
        <f t="shared" si="186"/>
        <v>306925.28096614016</v>
      </c>
      <c r="E4018" s="19">
        <f t="shared" si="187"/>
        <v>42.044559036457564</v>
      </c>
      <c r="F4018" s="19">
        <f t="shared" si="188"/>
        <v>306967.32552517659</v>
      </c>
      <c r="I4018" s="13">
        <v>43267</v>
      </c>
      <c r="J4018">
        <v>3999</v>
      </c>
      <c r="K4018">
        <v>306925.28096601448</v>
      </c>
      <c r="L4018">
        <v>42.044559036437413</v>
      </c>
      <c r="M4018" s="19">
        <v>306967.32552505092</v>
      </c>
    </row>
    <row r="4019" spans="2:13" x14ac:dyDescent="0.25">
      <c r="B4019" s="13">
        <v>43268</v>
      </c>
      <c r="C4019">
        <v>4000</v>
      </c>
      <c r="D4019" s="19">
        <f t="shared" si="186"/>
        <v>306967.32552517659</v>
      </c>
      <c r="E4019" s="19">
        <f t="shared" si="187"/>
        <v>42.050318565092688</v>
      </c>
      <c r="F4019" s="19">
        <f t="shared" si="188"/>
        <v>307009.3758437417</v>
      </c>
      <c r="I4019" s="13">
        <v>43268</v>
      </c>
      <c r="J4019">
        <v>4000</v>
      </c>
      <c r="K4019">
        <v>306967.32552505092</v>
      </c>
      <c r="L4019">
        <v>42.05031856507253</v>
      </c>
      <c r="M4019" s="19">
        <v>307009.37584361597</v>
      </c>
    </row>
    <row r="4020" spans="2:13" x14ac:dyDescent="0.25">
      <c r="B4020" s="13">
        <v>43269</v>
      </c>
      <c r="C4020">
        <v>4001</v>
      </c>
      <c r="D4020" s="19">
        <f t="shared" si="186"/>
        <v>307009.3758437417</v>
      </c>
      <c r="E4020" s="19">
        <f t="shared" si="187"/>
        <v>42.056078882704348</v>
      </c>
      <c r="F4020" s="19">
        <f t="shared" si="188"/>
        <v>307051.43192262441</v>
      </c>
      <c r="I4020" s="13">
        <v>43269</v>
      </c>
      <c r="J4020">
        <v>4001</v>
      </c>
      <c r="K4020">
        <v>307009.37584361585</v>
      </c>
      <c r="L4020">
        <v>42.056078882684183</v>
      </c>
      <c r="M4020" s="19">
        <v>307051.43192249851</v>
      </c>
    </row>
    <row r="4021" spans="2:13" x14ac:dyDescent="0.25">
      <c r="B4021" s="13">
        <v>43270</v>
      </c>
      <c r="C4021">
        <v>4002</v>
      </c>
      <c r="D4021" s="19">
        <f t="shared" si="186"/>
        <v>307051.43192262441</v>
      </c>
      <c r="E4021" s="19">
        <f t="shared" si="187"/>
        <v>42.06183998940061</v>
      </c>
      <c r="F4021" s="19">
        <f t="shared" si="188"/>
        <v>307093.4937626138</v>
      </c>
      <c r="I4021" s="13">
        <v>43270</v>
      </c>
      <c r="J4021">
        <v>4002</v>
      </c>
      <c r="K4021">
        <v>307051.43192249851</v>
      </c>
      <c r="L4021">
        <v>42.061839989380438</v>
      </c>
      <c r="M4021" s="19">
        <v>307093.49376248789</v>
      </c>
    </row>
    <row r="4022" spans="2:13" x14ac:dyDescent="0.25">
      <c r="B4022" s="13">
        <v>43271</v>
      </c>
      <c r="C4022">
        <v>4003</v>
      </c>
      <c r="D4022" s="19">
        <f t="shared" si="186"/>
        <v>307093.4937626138</v>
      </c>
      <c r="E4022" s="19">
        <f t="shared" si="187"/>
        <v>42.067601885289569</v>
      </c>
      <c r="F4022" s="19">
        <f t="shared" si="188"/>
        <v>307135.5613644991</v>
      </c>
      <c r="I4022" s="13">
        <v>43271</v>
      </c>
      <c r="J4022">
        <v>4003</v>
      </c>
      <c r="K4022">
        <v>307093.49376248789</v>
      </c>
      <c r="L4022">
        <v>42.06760188526939</v>
      </c>
      <c r="M4022" s="19">
        <v>307135.56136437319</v>
      </c>
    </row>
    <row r="4023" spans="2:13" x14ac:dyDescent="0.25">
      <c r="B4023" s="13">
        <v>43272</v>
      </c>
      <c r="C4023">
        <v>4004</v>
      </c>
      <c r="D4023" s="19">
        <f t="shared" si="186"/>
        <v>307135.5613644991</v>
      </c>
      <c r="E4023" s="19">
        <f t="shared" si="187"/>
        <v>42.073364570479335</v>
      </c>
      <c r="F4023" s="19">
        <f t="shared" si="188"/>
        <v>307177.6347290696</v>
      </c>
      <c r="I4023" s="13">
        <v>43272</v>
      </c>
      <c r="J4023">
        <v>4004</v>
      </c>
      <c r="K4023">
        <v>307135.56136437313</v>
      </c>
      <c r="L4023">
        <v>42.073364570459155</v>
      </c>
      <c r="M4023" s="19">
        <v>307177.63472894358</v>
      </c>
    </row>
    <row r="4024" spans="2:13" x14ac:dyDescent="0.25">
      <c r="B4024" s="13">
        <v>43273</v>
      </c>
      <c r="C4024">
        <v>4005</v>
      </c>
      <c r="D4024" s="19">
        <f t="shared" si="186"/>
        <v>307177.6347290696</v>
      </c>
      <c r="E4024" s="19">
        <f t="shared" si="187"/>
        <v>42.079128045078029</v>
      </c>
      <c r="F4024" s="19">
        <f t="shared" si="188"/>
        <v>307219.71385711466</v>
      </c>
      <c r="I4024" s="13">
        <v>43273</v>
      </c>
      <c r="J4024">
        <v>4005</v>
      </c>
      <c r="K4024">
        <v>307177.63472894352</v>
      </c>
      <c r="L4024">
        <v>42.079128045057836</v>
      </c>
      <c r="M4024" s="19">
        <v>307219.71385698859</v>
      </c>
    </row>
    <row r="4025" spans="2:13" x14ac:dyDescent="0.25">
      <c r="B4025" s="13">
        <v>43274</v>
      </c>
      <c r="C4025">
        <v>4006</v>
      </c>
      <c r="D4025" s="19">
        <f t="shared" si="186"/>
        <v>307219.71385711466</v>
      </c>
      <c r="E4025" s="19">
        <f t="shared" si="187"/>
        <v>42.084892309193798</v>
      </c>
      <c r="F4025" s="19">
        <f t="shared" si="188"/>
        <v>307261.79874942388</v>
      </c>
      <c r="I4025" s="13">
        <v>43274</v>
      </c>
      <c r="J4025">
        <v>4006</v>
      </c>
      <c r="K4025">
        <v>307219.71385698864</v>
      </c>
      <c r="L4025">
        <v>42.084892309173597</v>
      </c>
      <c r="M4025" s="19">
        <v>307261.7987492978</v>
      </c>
    </row>
    <row r="4026" spans="2:13" x14ac:dyDescent="0.25">
      <c r="B4026" s="13">
        <v>43275</v>
      </c>
      <c r="C4026">
        <v>4007</v>
      </c>
      <c r="D4026" s="19">
        <f t="shared" si="186"/>
        <v>307261.79874942388</v>
      </c>
      <c r="E4026" s="19">
        <f t="shared" si="187"/>
        <v>42.090657362934785</v>
      </c>
      <c r="F4026" s="19">
        <f t="shared" si="188"/>
        <v>307303.88940678682</v>
      </c>
      <c r="I4026" s="13">
        <v>43275</v>
      </c>
      <c r="J4026">
        <v>4007</v>
      </c>
      <c r="K4026">
        <v>307261.79874929774</v>
      </c>
      <c r="L4026">
        <v>42.090657362914577</v>
      </c>
      <c r="M4026" s="19">
        <v>307303.88940666063</v>
      </c>
    </row>
    <row r="4027" spans="2:13" x14ac:dyDescent="0.25">
      <c r="B4027" s="13">
        <v>43276</v>
      </c>
      <c r="C4027">
        <v>4008</v>
      </c>
      <c r="D4027" s="19">
        <f t="shared" si="186"/>
        <v>307303.88940678682</v>
      </c>
      <c r="E4027" s="19">
        <f t="shared" si="187"/>
        <v>42.096423206409156</v>
      </c>
      <c r="F4027" s="19">
        <f t="shared" si="188"/>
        <v>307345.98582999321</v>
      </c>
      <c r="I4027" s="13">
        <v>43276</v>
      </c>
      <c r="J4027">
        <v>4008</v>
      </c>
      <c r="K4027">
        <v>307303.88940666069</v>
      </c>
      <c r="L4027">
        <v>42.096423206388948</v>
      </c>
      <c r="M4027" s="19">
        <v>307345.98582986707</v>
      </c>
    </row>
    <row r="4028" spans="2:13" x14ac:dyDescent="0.25">
      <c r="B4028" s="13">
        <v>43277</v>
      </c>
      <c r="C4028">
        <v>4009</v>
      </c>
      <c r="D4028" s="19">
        <f t="shared" si="186"/>
        <v>307345.98582999321</v>
      </c>
      <c r="E4028" s="19">
        <f t="shared" si="187"/>
        <v>42.102189839725099</v>
      </c>
      <c r="F4028" s="19">
        <f t="shared" si="188"/>
        <v>307388.08801983291</v>
      </c>
      <c r="I4028" s="13">
        <v>43277</v>
      </c>
      <c r="J4028">
        <v>4009</v>
      </c>
      <c r="K4028">
        <v>307345.98582986696</v>
      </c>
      <c r="L4028">
        <v>42.102189839704884</v>
      </c>
      <c r="M4028" s="19">
        <v>307388.08801970666</v>
      </c>
    </row>
    <row r="4029" spans="2:13" x14ac:dyDescent="0.25">
      <c r="B4029" s="13">
        <v>43278</v>
      </c>
      <c r="C4029">
        <v>4010</v>
      </c>
      <c r="D4029" s="19">
        <f t="shared" si="186"/>
        <v>307388.08801983291</v>
      </c>
      <c r="E4029" s="19">
        <f t="shared" si="187"/>
        <v>42.107957262990816</v>
      </c>
      <c r="F4029" s="19">
        <f t="shared" si="188"/>
        <v>307430.19597709592</v>
      </c>
      <c r="I4029" s="13">
        <v>43278</v>
      </c>
      <c r="J4029">
        <v>4010</v>
      </c>
      <c r="K4029">
        <v>307388.0880197066</v>
      </c>
      <c r="L4029">
        <v>42.107957262970594</v>
      </c>
      <c r="M4029" s="19">
        <v>307430.19597696955</v>
      </c>
    </row>
    <row r="4030" spans="2:13" x14ac:dyDescent="0.25">
      <c r="B4030" s="13">
        <v>43279</v>
      </c>
      <c r="C4030">
        <v>4011</v>
      </c>
      <c r="D4030" s="19">
        <f t="shared" si="186"/>
        <v>307430.19597709592</v>
      </c>
      <c r="E4030" s="19">
        <f t="shared" si="187"/>
        <v>42.113725476314514</v>
      </c>
      <c r="F4030" s="19">
        <f t="shared" si="188"/>
        <v>307472.30970257224</v>
      </c>
      <c r="I4030" s="13">
        <v>43279</v>
      </c>
      <c r="J4030">
        <v>4011</v>
      </c>
      <c r="K4030">
        <v>307430.19597696961</v>
      </c>
      <c r="L4030">
        <v>42.113725476294285</v>
      </c>
      <c r="M4030" s="19">
        <v>307472.30970244593</v>
      </c>
    </row>
    <row r="4031" spans="2:13" x14ac:dyDescent="0.25">
      <c r="B4031" s="13">
        <v>43280</v>
      </c>
      <c r="C4031">
        <v>4012</v>
      </c>
      <c r="D4031" s="19">
        <f t="shared" si="186"/>
        <v>307472.30970257224</v>
      </c>
      <c r="E4031" s="19">
        <f t="shared" si="187"/>
        <v>42.119494479804423</v>
      </c>
      <c r="F4031" s="19">
        <f t="shared" si="188"/>
        <v>307514.42919705203</v>
      </c>
      <c r="I4031" s="13">
        <v>43280</v>
      </c>
      <c r="J4031">
        <v>4012</v>
      </c>
      <c r="K4031">
        <v>307472.30970244587</v>
      </c>
      <c r="L4031">
        <v>42.119494479784187</v>
      </c>
      <c r="M4031" s="19">
        <v>307514.42919692566</v>
      </c>
    </row>
    <row r="4032" spans="2:13" x14ac:dyDescent="0.25">
      <c r="B4032" s="13">
        <v>43281</v>
      </c>
      <c r="C4032">
        <v>4013</v>
      </c>
      <c r="D4032" s="19">
        <f t="shared" si="186"/>
        <v>307514.42919705203</v>
      </c>
      <c r="E4032" s="19">
        <f t="shared" si="187"/>
        <v>42.125264273568774</v>
      </c>
      <c r="F4032" s="19">
        <f t="shared" si="188"/>
        <v>307556.55446132558</v>
      </c>
      <c r="I4032" s="13">
        <v>43281</v>
      </c>
      <c r="J4032">
        <v>4013</v>
      </c>
      <c r="K4032">
        <v>307514.4291969256</v>
      </c>
      <c r="L4032">
        <v>42.125264273548538</v>
      </c>
      <c r="M4032" s="19">
        <v>307556.55446119915</v>
      </c>
    </row>
    <row r="4033" spans="2:13" x14ac:dyDescent="0.25">
      <c r="B4033" s="13">
        <v>43282</v>
      </c>
      <c r="C4033">
        <v>4014</v>
      </c>
      <c r="D4033" s="19">
        <f t="shared" si="186"/>
        <v>307556.55446132558</v>
      </c>
      <c r="E4033" s="19">
        <f t="shared" si="187"/>
        <v>42.131034857715839</v>
      </c>
      <c r="F4033" s="19">
        <f t="shared" si="188"/>
        <v>307598.68549618329</v>
      </c>
      <c r="I4033" s="13">
        <v>43282</v>
      </c>
      <c r="J4033">
        <v>4014</v>
      </c>
      <c r="K4033">
        <v>307556.55446119915</v>
      </c>
      <c r="L4033">
        <v>42.131034857695596</v>
      </c>
      <c r="M4033" s="19">
        <v>307598.68549605686</v>
      </c>
    </row>
    <row r="4034" spans="2:13" x14ac:dyDescent="0.25">
      <c r="B4034" s="13">
        <v>43283</v>
      </c>
      <c r="C4034">
        <v>4015</v>
      </c>
      <c r="D4034" s="19">
        <f t="shared" si="186"/>
        <v>307598.68549618329</v>
      </c>
      <c r="E4034" s="19">
        <f t="shared" si="187"/>
        <v>42.136806232353884</v>
      </c>
      <c r="F4034" s="19">
        <f t="shared" si="188"/>
        <v>307640.82230241562</v>
      </c>
      <c r="I4034" s="13">
        <v>43283</v>
      </c>
      <c r="J4034">
        <v>4015</v>
      </c>
      <c r="K4034">
        <v>307598.68549605686</v>
      </c>
      <c r="L4034">
        <v>42.136806232333626</v>
      </c>
      <c r="M4034" s="19">
        <v>307640.82230228919</v>
      </c>
    </row>
    <row r="4035" spans="2:13" x14ac:dyDescent="0.25">
      <c r="B4035" s="13">
        <v>43284</v>
      </c>
      <c r="C4035">
        <v>4016</v>
      </c>
      <c r="D4035" s="19">
        <f t="shared" si="186"/>
        <v>307640.82230241562</v>
      </c>
      <c r="E4035" s="19">
        <f t="shared" si="187"/>
        <v>42.142578397591187</v>
      </c>
      <c r="F4035" s="19">
        <f t="shared" si="188"/>
        <v>307682.9648808132</v>
      </c>
      <c r="I4035" s="13">
        <v>43284</v>
      </c>
      <c r="J4035">
        <v>4016</v>
      </c>
      <c r="K4035">
        <v>307640.82230228913</v>
      </c>
      <c r="L4035">
        <v>42.142578397570929</v>
      </c>
      <c r="M4035" s="19">
        <v>307682.96488068672</v>
      </c>
    </row>
    <row r="4036" spans="2:13" x14ac:dyDescent="0.25">
      <c r="B4036" s="13">
        <v>43285</v>
      </c>
      <c r="C4036">
        <v>4017</v>
      </c>
      <c r="D4036" s="19">
        <f t="shared" si="186"/>
        <v>307682.9648808132</v>
      </c>
      <c r="E4036" s="19">
        <f t="shared" si="187"/>
        <v>42.148351353536057</v>
      </c>
      <c r="F4036" s="19">
        <f t="shared" si="188"/>
        <v>307725.11323216674</v>
      </c>
      <c r="I4036" s="13">
        <v>43285</v>
      </c>
      <c r="J4036">
        <v>4017</v>
      </c>
      <c r="K4036">
        <v>307682.9648806866</v>
      </c>
      <c r="L4036">
        <v>42.1483513535158</v>
      </c>
      <c r="M4036" s="19">
        <v>307725.11323204014</v>
      </c>
    </row>
    <row r="4037" spans="2:13" x14ac:dyDescent="0.25">
      <c r="B4037" s="13">
        <v>43286</v>
      </c>
      <c r="C4037">
        <v>4018</v>
      </c>
      <c r="D4037" s="19">
        <f t="shared" si="186"/>
        <v>307725.11323216674</v>
      </c>
      <c r="E4037" s="19">
        <f t="shared" si="187"/>
        <v>42.154125100296817</v>
      </c>
      <c r="F4037" s="19">
        <f t="shared" si="188"/>
        <v>307767.26735726703</v>
      </c>
      <c r="I4037" s="13">
        <v>43286</v>
      </c>
      <c r="J4037">
        <v>4018</v>
      </c>
      <c r="K4037">
        <v>307725.11323204014</v>
      </c>
      <c r="L4037">
        <v>42.154125100276552</v>
      </c>
      <c r="M4037" s="19">
        <v>307767.26735714043</v>
      </c>
    </row>
    <row r="4038" spans="2:13" x14ac:dyDescent="0.25">
      <c r="B4038" s="13">
        <v>43287</v>
      </c>
      <c r="C4038">
        <v>4019</v>
      </c>
      <c r="D4038" s="19">
        <f t="shared" si="186"/>
        <v>307767.26735726703</v>
      </c>
      <c r="E4038" s="19">
        <f t="shared" si="187"/>
        <v>42.159899637981788</v>
      </c>
      <c r="F4038" s="19">
        <f t="shared" si="188"/>
        <v>307809.42725690501</v>
      </c>
      <c r="I4038" s="13">
        <v>43287</v>
      </c>
      <c r="J4038">
        <v>4019</v>
      </c>
      <c r="K4038">
        <v>307767.26735714031</v>
      </c>
      <c r="L4038">
        <v>42.159899637961516</v>
      </c>
      <c r="M4038" s="19">
        <v>307809.42725677829</v>
      </c>
    </row>
    <row r="4039" spans="2:13" x14ac:dyDescent="0.25">
      <c r="B4039" s="13">
        <v>43288</v>
      </c>
      <c r="C4039">
        <v>4020</v>
      </c>
      <c r="D4039" s="19">
        <f t="shared" si="186"/>
        <v>307809.42725690501</v>
      </c>
      <c r="E4039" s="19">
        <f t="shared" si="187"/>
        <v>42.165674966699321</v>
      </c>
      <c r="F4039" s="19">
        <f t="shared" si="188"/>
        <v>307851.59293187171</v>
      </c>
      <c r="I4039" s="13">
        <v>43288</v>
      </c>
      <c r="J4039">
        <v>4020</v>
      </c>
      <c r="K4039">
        <v>307809.42725677829</v>
      </c>
      <c r="L4039">
        <v>42.165674966679042</v>
      </c>
      <c r="M4039" s="19">
        <v>307851.59293174499</v>
      </c>
    </row>
    <row r="4040" spans="2:13" x14ac:dyDescent="0.25">
      <c r="B4040" s="13">
        <v>43289</v>
      </c>
      <c r="C4040">
        <v>4021</v>
      </c>
      <c r="D4040" s="19">
        <f t="shared" si="186"/>
        <v>307851.59293187171</v>
      </c>
      <c r="E4040" s="19">
        <f t="shared" si="187"/>
        <v>42.171451086557774</v>
      </c>
      <c r="F4040" s="19">
        <f t="shared" si="188"/>
        <v>307893.7643829583</v>
      </c>
      <c r="I4040" s="13">
        <v>43289</v>
      </c>
      <c r="J4040">
        <v>4021</v>
      </c>
      <c r="K4040">
        <v>307851.59293174493</v>
      </c>
      <c r="L4040">
        <v>42.171451086537488</v>
      </c>
      <c r="M4040" s="19">
        <v>307893.76438283146</v>
      </c>
    </row>
    <row r="4041" spans="2:13" x14ac:dyDescent="0.25">
      <c r="B4041" s="13">
        <v>43290</v>
      </c>
      <c r="C4041">
        <v>4022</v>
      </c>
      <c r="D4041" s="19">
        <f t="shared" si="186"/>
        <v>307893.7643829583</v>
      </c>
      <c r="E4041" s="19">
        <f t="shared" si="187"/>
        <v>42.177227997665526</v>
      </c>
      <c r="F4041" s="19">
        <f t="shared" si="188"/>
        <v>307935.94161095598</v>
      </c>
      <c r="I4041" s="13">
        <v>43290</v>
      </c>
      <c r="J4041">
        <v>4022</v>
      </c>
      <c r="K4041">
        <v>307893.76438283146</v>
      </c>
      <c r="L4041">
        <v>42.177227997645225</v>
      </c>
      <c r="M4041" s="19">
        <v>307935.94161082909</v>
      </c>
    </row>
    <row r="4042" spans="2:13" x14ac:dyDescent="0.25">
      <c r="B4042" s="13">
        <v>43291</v>
      </c>
      <c r="C4042">
        <v>4023</v>
      </c>
      <c r="D4042" s="19">
        <f t="shared" si="186"/>
        <v>307935.94161095598</v>
      </c>
      <c r="E4042" s="19">
        <f t="shared" si="187"/>
        <v>42.183005700130963</v>
      </c>
      <c r="F4042" s="19">
        <f t="shared" si="188"/>
        <v>307978.1246166561</v>
      </c>
      <c r="I4042" s="13">
        <v>43291</v>
      </c>
      <c r="J4042">
        <v>4023</v>
      </c>
      <c r="K4042">
        <v>307935.94161082903</v>
      </c>
      <c r="L4042">
        <v>42.183005700110662</v>
      </c>
      <c r="M4042" s="19">
        <v>307978.12461652915</v>
      </c>
    </row>
    <row r="4043" spans="2:13" x14ac:dyDescent="0.25">
      <c r="B4043" s="13">
        <v>43292</v>
      </c>
      <c r="C4043">
        <v>4024</v>
      </c>
      <c r="D4043" s="19">
        <f t="shared" si="186"/>
        <v>307978.1246166561</v>
      </c>
      <c r="E4043" s="19">
        <f t="shared" si="187"/>
        <v>42.188784194062485</v>
      </c>
      <c r="F4043" s="19">
        <f t="shared" si="188"/>
        <v>308020.31340085017</v>
      </c>
      <c r="I4043" s="13">
        <v>43292</v>
      </c>
      <c r="J4043">
        <v>4024</v>
      </c>
      <c r="K4043">
        <v>307978.12461652933</v>
      </c>
      <c r="L4043">
        <v>42.188784194042178</v>
      </c>
      <c r="M4043" s="19">
        <v>308020.31340072339</v>
      </c>
    </row>
    <row r="4044" spans="2:13" x14ac:dyDescent="0.25">
      <c r="B4044" s="13">
        <v>43293</v>
      </c>
      <c r="C4044">
        <v>4025</v>
      </c>
      <c r="D4044" s="19">
        <f t="shared" si="186"/>
        <v>308020.31340085017</v>
      </c>
      <c r="E4044" s="19">
        <f t="shared" si="187"/>
        <v>42.194563479568522</v>
      </c>
      <c r="F4044" s="19">
        <f t="shared" si="188"/>
        <v>308062.50796432974</v>
      </c>
      <c r="I4044" s="13">
        <v>43293</v>
      </c>
      <c r="J4044">
        <v>4025</v>
      </c>
      <c r="K4044">
        <v>308020.31340072321</v>
      </c>
      <c r="L4044">
        <v>42.194563479548208</v>
      </c>
      <c r="M4044" s="19">
        <v>308062.50796420278</v>
      </c>
    </row>
    <row r="4045" spans="2:13" x14ac:dyDescent="0.25">
      <c r="B4045" s="13">
        <v>43294</v>
      </c>
      <c r="C4045">
        <v>4026</v>
      </c>
      <c r="D4045" s="19">
        <f t="shared" si="186"/>
        <v>308062.50796432974</v>
      </c>
      <c r="E4045" s="19">
        <f t="shared" si="187"/>
        <v>42.200343556757502</v>
      </c>
      <c r="F4045" s="19">
        <f t="shared" si="188"/>
        <v>308104.7083078865</v>
      </c>
      <c r="I4045" s="13">
        <v>43294</v>
      </c>
      <c r="J4045">
        <v>4026</v>
      </c>
      <c r="K4045">
        <v>308062.50796420278</v>
      </c>
      <c r="L4045">
        <v>42.200343556737181</v>
      </c>
      <c r="M4045" s="19">
        <v>308104.70830775955</v>
      </c>
    </row>
    <row r="4046" spans="2:13" x14ac:dyDescent="0.25">
      <c r="B4046" s="13">
        <v>43295</v>
      </c>
      <c r="C4046">
        <v>4027</v>
      </c>
      <c r="D4046" s="19">
        <f t="shared" si="186"/>
        <v>308104.7083078865</v>
      </c>
      <c r="E4046" s="19">
        <f t="shared" si="187"/>
        <v>42.206124425737883</v>
      </c>
      <c r="F4046" s="19">
        <f t="shared" si="188"/>
        <v>308146.91443231225</v>
      </c>
      <c r="I4046" s="13">
        <v>43295</v>
      </c>
      <c r="J4046">
        <v>4027</v>
      </c>
      <c r="K4046">
        <v>308104.70830775943</v>
      </c>
      <c r="L4046">
        <v>42.206124425717547</v>
      </c>
      <c r="M4046" s="19">
        <v>308146.91443218512</v>
      </c>
    </row>
    <row r="4047" spans="2:13" x14ac:dyDescent="0.25">
      <c r="B4047" s="13">
        <v>43296</v>
      </c>
      <c r="C4047">
        <v>4028</v>
      </c>
      <c r="D4047" s="19">
        <f t="shared" si="186"/>
        <v>308146.91443231225</v>
      </c>
      <c r="E4047" s="19">
        <f t="shared" si="187"/>
        <v>42.211906086618121</v>
      </c>
      <c r="F4047" s="19">
        <f t="shared" si="188"/>
        <v>308189.12633839884</v>
      </c>
      <c r="I4047" s="13">
        <v>43296</v>
      </c>
      <c r="J4047">
        <v>4028</v>
      </c>
      <c r="K4047">
        <v>308146.91443218512</v>
      </c>
      <c r="L4047">
        <v>42.211906086597779</v>
      </c>
      <c r="M4047" s="19">
        <v>308189.12633827172</v>
      </c>
    </row>
    <row r="4048" spans="2:13" x14ac:dyDescent="0.25">
      <c r="B4048" s="13">
        <v>43297</v>
      </c>
      <c r="C4048">
        <v>4029</v>
      </c>
      <c r="D4048" s="19">
        <f t="shared" si="186"/>
        <v>308189.12633839884</v>
      </c>
      <c r="E4048" s="19">
        <f t="shared" si="187"/>
        <v>42.217688539506696</v>
      </c>
      <c r="F4048" s="19">
        <f t="shared" si="188"/>
        <v>308231.34402693837</v>
      </c>
      <c r="I4048" s="13">
        <v>43297</v>
      </c>
      <c r="J4048">
        <v>4029</v>
      </c>
      <c r="K4048">
        <v>308189.1263382716</v>
      </c>
      <c r="L4048">
        <v>42.217688539486353</v>
      </c>
      <c r="M4048" s="19">
        <v>308231.34402681107</v>
      </c>
    </row>
    <row r="4049" spans="2:13" x14ac:dyDescent="0.25">
      <c r="B4049" s="13">
        <v>43298</v>
      </c>
      <c r="C4049">
        <v>4030</v>
      </c>
      <c r="D4049" s="19">
        <f t="shared" si="186"/>
        <v>308231.34402693837</v>
      </c>
      <c r="E4049" s="19">
        <f t="shared" si="187"/>
        <v>42.223471784512114</v>
      </c>
      <c r="F4049" s="19">
        <f t="shared" si="188"/>
        <v>308273.56749872287</v>
      </c>
      <c r="I4049" s="13">
        <v>43298</v>
      </c>
      <c r="J4049">
        <v>4030</v>
      </c>
      <c r="K4049">
        <v>308231.34402681113</v>
      </c>
      <c r="L4049">
        <v>42.223471784491757</v>
      </c>
      <c r="M4049" s="19">
        <v>308273.56749859563</v>
      </c>
    </row>
    <row r="4050" spans="2:13" x14ac:dyDescent="0.25">
      <c r="B4050" s="13">
        <v>43299</v>
      </c>
      <c r="C4050">
        <v>4031</v>
      </c>
      <c r="D4050" s="19">
        <f t="shared" si="186"/>
        <v>308273.56749872287</v>
      </c>
      <c r="E4050" s="19">
        <f t="shared" si="187"/>
        <v>42.229255821742868</v>
      </c>
      <c r="F4050" s="19">
        <f t="shared" si="188"/>
        <v>308315.7967545446</v>
      </c>
      <c r="I4050" s="13">
        <v>43299</v>
      </c>
      <c r="J4050">
        <v>4031</v>
      </c>
      <c r="K4050">
        <v>308273.56749859574</v>
      </c>
      <c r="L4050">
        <v>42.229255821722511</v>
      </c>
      <c r="M4050" s="19">
        <v>308315.79675441748</v>
      </c>
    </row>
    <row r="4051" spans="2:13" x14ac:dyDescent="0.25">
      <c r="B4051" s="13">
        <v>43300</v>
      </c>
      <c r="C4051">
        <v>4032</v>
      </c>
      <c r="D4051" s="19">
        <f t="shared" si="186"/>
        <v>308315.7967545446</v>
      </c>
      <c r="E4051" s="19">
        <f t="shared" si="187"/>
        <v>42.235040651307486</v>
      </c>
      <c r="F4051" s="19">
        <f t="shared" si="188"/>
        <v>308358.03179519589</v>
      </c>
      <c r="I4051" s="13">
        <v>43300</v>
      </c>
      <c r="J4051">
        <v>4032</v>
      </c>
      <c r="K4051">
        <v>308315.7967544173</v>
      </c>
      <c r="L4051">
        <v>42.235040651287122</v>
      </c>
      <c r="M4051" s="19">
        <v>308358.03179506859</v>
      </c>
    </row>
    <row r="4052" spans="2:13" x14ac:dyDescent="0.25">
      <c r="B4052" s="13">
        <v>43301</v>
      </c>
      <c r="C4052">
        <v>4033</v>
      </c>
      <c r="D4052" s="19">
        <f t="shared" si="186"/>
        <v>308358.03179519589</v>
      </c>
      <c r="E4052" s="19">
        <f t="shared" si="187"/>
        <v>42.240826273314511</v>
      </c>
      <c r="F4052" s="19">
        <f t="shared" si="188"/>
        <v>308400.27262146922</v>
      </c>
      <c r="I4052" s="13">
        <v>43301</v>
      </c>
      <c r="J4052">
        <v>4033</v>
      </c>
      <c r="K4052">
        <v>308358.03179506859</v>
      </c>
      <c r="L4052">
        <v>42.240826273294147</v>
      </c>
      <c r="M4052" s="19">
        <v>308400.27262134186</v>
      </c>
    </row>
    <row r="4053" spans="2:13" x14ac:dyDescent="0.25">
      <c r="B4053" s="13">
        <v>43302</v>
      </c>
      <c r="C4053">
        <v>4034</v>
      </c>
      <c r="D4053" s="19">
        <f t="shared" ref="D4053:D4116" si="189">F4052</f>
        <v>308400.27262146922</v>
      </c>
      <c r="E4053" s="19">
        <f t="shared" ref="E4053:E4116" si="190">D4053*_nPIR</f>
        <v>42.246612687872499</v>
      </c>
      <c r="F4053" s="19">
        <f t="shared" si="188"/>
        <v>308442.51923415711</v>
      </c>
      <c r="I4053" s="13">
        <v>43302</v>
      </c>
      <c r="J4053">
        <v>4034</v>
      </c>
      <c r="K4053">
        <v>308400.27262134181</v>
      </c>
      <c r="L4053">
        <v>42.246612687852121</v>
      </c>
      <c r="M4053" s="19">
        <v>308442.51923402963</v>
      </c>
    </row>
    <row r="4054" spans="2:13" x14ac:dyDescent="0.25">
      <c r="B4054" s="13">
        <v>43303</v>
      </c>
      <c r="C4054">
        <v>4035</v>
      </c>
      <c r="D4054" s="19">
        <f t="shared" si="189"/>
        <v>308442.51923415711</v>
      </c>
      <c r="E4054" s="19">
        <f t="shared" si="190"/>
        <v>42.252399895090022</v>
      </c>
      <c r="F4054" s="19">
        <f t="shared" ref="F4054:F4117" si="191">D4054+E4054</f>
        <v>308484.77163405222</v>
      </c>
      <c r="I4054" s="13">
        <v>43303</v>
      </c>
      <c r="J4054">
        <v>4035</v>
      </c>
      <c r="K4054">
        <v>308442.51923402963</v>
      </c>
      <c r="L4054">
        <v>42.25239989506963</v>
      </c>
      <c r="M4054" s="19">
        <v>308484.77163392468</v>
      </c>
    </row>
    <row r="4055" spans="2:13" x14ac:dyDescent="0.25">
      <c r="B4055" s="13">
        <v>43304</v>
      </c>
      <c r="C4055">
        <v>4036</v>
      </c>
      <c r="D4055" s="19">
        <f t="shared" si="189"/>
        <v>308484.77163405222</v>
      </c>
      <c r="E4055" s="19">
        <f t="shared" si="190"/>
        <v>42.25818789507565</v>
      </c>
      <c r="F4055" s="19">
        <f t="shared" si="191"/>
        <v>308527.02982194728</v>
      </c>
      <c r="I4055" s="13">
        <v>43304</v>
      </c>
      <c r="J4055">
        <v>4036</v>
      </c>
      <c r="K4055">
        <v>308484.77163392474</v>
      </c>
      <c r="L4055">
        <v>42.258187895055258</v>
      </c>
      <c r="M4055" s="19">
        <v>308527.0298218198</v>
      </c>
    </row>
    <row r="4056" spans="2:13" x14ac:dyDescent="0.25">
      <c r="B4056" s="13">
        <v>43305</v>
      </c>
      <c r="C4056">
        <v>4037</v>
      </c>
      <c r="D4056" s="19">
        <f t="shared" si="189"/>
        <v>308527.02982194728</v>
      </c>
      <c r="E4056" s="19">
        <f t="shared" si="190"/>
        <v>42.263976687937991</v>
      </c>
      <c r="F4056" s="19">
        <f t="shared" si="191"/>
        <v>308569.29379863519</v>
      </c>
      <c r="I4056" s="13">
        <v>43305</v>
      </c>
      <c r="J4056">
        <v>4037</v>
      </c>
      <c r="K4056">
        <v>308527.02982181974</v>
      </c>
      <c r="L4056">
        <v>42.263976687917591</v>
      </c>
      <c r="M4056" s="19">
        <v>308569.29379850766</v>
      </c>
    </row>
    <row r="4057" spans="2:13" x14ac:dyDescent="0.25">
      <c r="B4057" s="13">
        <v>43306</v>
      </c>
      <c r="C4057">
        <v>4038</v>
      </c>
      <c r="D4057" s="19">
        <f t="shared" si="189"/>
        <v>308569.29379863519</v>
      </c>
      <c r="E4057" s="19">
        <f t="shared" si="190"/>
        <v>42.269766273785649</v>
      </c>
      <c r="F4057" s="19">
        <f t="shared" si="191"/>
        <v>308611.56356490898</v>
      </c>
      <c r="I4057" s="13">
        <v>43306</v>
      </c>
      <c r="J4057">
        <v>4038</v>
      </c>
      <c r="K4057">
        <v>308569.29379850766</v>
      </c>
      <c r="L4057">
        <v>42.269766273765242</v>
      </c>
      <c r="M4057" s="19">
        <v>308611.56356478145</v>
      </c>
    </row>
    <row r="4058" spans="2:13" x14ac:dyDescent="0.25">
      <c r="B4058" s="13">
        <v>43307</v>
      </c>
      <c r="C4058">
        <v>4039</v>
      </c>
      <c r="D4058" s="19">
        <f t="shared" si="189"/>
        <v>308611.56356490898</v>
      </c>
      <c r="E4058" s="19">
        <f t="shared" si="190"/>
        <v>42.275556652727261</v>
      </c>
      <c r="F4058" s="19">
        <f t="shared" si="191"/>
        <v>308653.83912156173</v>
      </c>
      <c r="I4058" s="13">
        <v>43307</v>
      </c>
      <c r="J4058">
        <v>4039</v>
      </c>
      <c r="K4058">
        <v>308611.56356478133</v>
      </c>
      <c r="L4058">
        <v>42.275556652706861</v>
      </c>
      <c r="M4058" s="19">
        <v>308653.83912143402</v>
      </c>
    </row>
    <row r="4059" spans="2:13" x14ac:dyDescent="0.25">
      <c r="B4059" s="13">
        <v>43308</v>
      </c>
      <c r="C4059">
        <v>4040</v>
      </c>
      <c r="D4059" s="19">
        <f t="shared" si="189"/>
        <v>308653.83912156173</v>
      </c>
      <c r="E4059" s="19">
        <f t="shared" si="190"/>
        <v>42.281347824871474</v>
      </c>
      <c r="F4059" s="19">
        <f t="shared" si="191"/>
        <v>308696.12046938657</v>
      </c>
      <c r="I4059" s="13">
        <v>43308</v>
      </c>
      <c r="J4059">
        <v>4040</v>
      </c>
      <c r="K4059">
        <v>308653.83912143402</v>
      </c>
      <c r="L4059">
        <v>42.281347824851061</v>
      </c>
      <c r="M4059" s="19">
        <v>308696.12046925887</v>
      </c>
    </row>
    <row r="4060" spans="2:13" x14ac:dyDescent="0.25">
      <c r="B4060" s="13">
        <v>43309</v>
      </c>
      <c r="C4060">
        <v>4041</v>
      </c>
      <c r="D4060" s="19">
        <f t="shared" si="189"/>
        <v>308696.12046938657</v>
      </c>
      <c r="E4060" s="19">
        <f t="shared" si="190"/>
        <v>42.287139790326933</v>
      </c>
      <c r="F4060" s="19">
        <f t="shared" si="191"/>
        <v>308738.40760917688</v>
      </c>
      <c r="I4060" s="13">
        <v>43309</v>
      </c>
      <c r="J4060">
        <v>4041</v>
      </c>
      <c r="K4060">
        <v>308696.12046925881</v>
      </c>
      <c r="L4060">
        <v>42.287139790306512</v>
      </c>
      <c r="M4060" s="19">
        <v>308738.40760904911</v>
      </c>
    </row>
    <row r="4061" spans="2:13" x14ac:dyDescent="0.25">
      <c r="B4061" s="13">
        <v>43310</v>
      </c>
      <c r="C4061">
        <v>4042</v>
      </c>
      <c r="D4061" s="19">
        <f t="shared" si="189"/>
        <v>308738.40760917688</v>
      </c>
      <c r="E4061" s="19">
        <f t="shared" si="190"/>
        <v>42.29293254920232</v>
      </c>
      <c r="F4061" s="19">
        <f t="shared" si="191"/>
        <v>308780.70054172608</v>
      </c>
      <c r="I4061" s="13">
        <v>43310</v>
      </c>
      <c r="J4061">
        <v>4042</v>
      </c>
      <c r="K4061">
        <v>308738.40760904911</v>
      </c>
      <c r="L4061">
        <v>42.292932549181891</v>
      </c>
      <c r="M4061" s="19">
        <v>308780.70054159831</v>
      </c>
    </row>
    <row r="4062" spans="2:13" x14ac:dyDescent="0.25">
      <c r="B4062" s="13">
        <v>43311</v>
      </c>
      <c r="C4062">
        <v>4043</v>
      </c>
      <c r="D4062" s="19">
        <f t="shared" si="189"/>
        <v>308780.70054172608</v>
      </c>
      <c r="E4062" s="19">
        <f t="shared" si="190"/>
        <v>42.29872610160632</v>
      </c>
      <c r="F4062" s="19">
        <f t="shared" si="191"/>
        <v>308822.99926782766</v>
      </c>
      <c r="I4062" s="13">
        <v>43311</v>
      </c>
      <c r="J4062">
        <v>4043</v>
      </c>
      <c r="K4062">
        <v>308780.7005415982</v>
      </c>
      <c r="L4062">
        <v>42.298726101585892</v>
      </c>
      <c r="M4062" s="19">
        <v>308822.99926769978</v>
      </c>
    </row>
    <row r="4063" spans="2:13" x14ac:dyDescent="0.25">
      <c r="B4063" s="13">
        <v>43312</v>
      </c>
      <c r="C4063">
        <v>4044</v>
      </c>
      <c r="D4063" s="19">
        <f t="shared" si="189"/>
        <v>308822.99926782766</v>
      </c>
      <c r="E4063" s="19">
        <f t="shared" si="190"/>
        <v>42.304520447647633</v>
      </c>
      <c r="F4063" s="19">
        <f t="shared" si="191"/>
        <v>308865.30378827528</v>
      </c>
      <c r="I4063" s="13">
        <v>43312</v>
      </c>
      <c r="J4063">
        <v>4044</v>
      </c>
      <c r="K4063">
        <v>308822.99926769984</v>
      </c>
      <c r="L4063">
        <v>42.304520447627191</v>
      </c>
      <c r="M4063" s="19">
        <v>308865.30378814746</v>
      </c>
    </row>
    <row r="4064" spans="2:13" x14ac:dyDescent="0.25">
      <c r="B4064" s="13">
        <v>43313</v>
      </c>
      <c r="C4064">
        <v>4045</v>
      </c>
      <c r="D4064" s="19">
        <f t="shared" si="189"/>
        <v>308865.30378827528</v>
      </c>
      <c r="E4064" s="19">
        <f t="shared" si="190"/>
        <v>42.310315587434978</v>
      </c>
      <c r="F4064" s="19">
        <f t="shared" si="191"/>
        <v>308907.61410386272</v>
      </c>
      <c r="I4064" s="13">
        <v>43313</v>
      </c>
      <c r="J4064">
        <v>4045</v>
      </c>
      <c r="K4064">
        <v>308865.30378814734</v>
      </c>
      <c r="L4064">
        <v>42.310315587414536</v>
      </c>
      <c r="M4064" s="19">
        <v>308907.61410373478</v>
      </c>
    </row>
    <row r="4065" spans="2:13" x14ac:dyDescent="0.25">
      <c r="B4065" s="13">
        <v>43314</v>
      </c>
      <c r="C4065">
        <v>4046</v>
      </c>
      <c r="D4065" s="19">
        <f t="shared" si="189"/>
        <v>308907.61410386272</v>
      </c>
      <c r="E4065" s="19">
        <f t="shared" si="190"/>
        <v>42.31611152107709</v>
      </c>
      <c r="F4065" s="19">
        <f t="shared" si="191"/>
        <v>308949.93021538382</v>
      </c>
      <c r="I4065" s="13">
        <v>43314</v>
      </c>
      <c r="J4065">
        <v>4046</v>
      </c>
      <c r="K4065">
        <v>308907.61410373484</v>
      </c>
      <c r="L4065">
        <v>42.316111521056648</v>
      </c>
      <c r="M4065" s="19">
        <v>308949.93021525588</v>
      </c>
    </row>
    <row r="4066" spans="2:13" x14ac:dyDescent="0.25">
      <c r="B4066" s="13">
        <v>43315</v>
      </c>
      <c r="C4066">
        <v>4047</v>
      </c>
      <c r="D4066" s="19">
        <f t="shared" si="189"/>
        <v>308949.93021538382</v>
      </c>
      <c r="E4066" s="19">
        <f t="shared" si="190"/>
        <v>42.321908248682718</v>
      </c>
      <c r="F4066" s="19">
        <f t="shared" si="191"/>
        <v>308992.25212363253</v>
      </c>
      <c r="I4066" s="13">
        <v>43315</v>
      </c>
      <c r="J4066">
        <v>4047</v>
      </c>
      <c r="K4066">
        <v>308949.93021525588</v>
      </c>
      <c r="L4066">
        <v>42.321908248662268</v>
      </c>
      <c r="M4066" s="19">
        <v>308992.25212350453</v>
      </c>
    </row>
    <row r="4067" spans="2:13" x14ac:dyDescent="0.25">
      <c r="B4067" s="13">
        <v>43316</v>
      </c>
      <c r="C4067">
        <v>4048</v>
      </c>
      <c r="D4067" s="19">
        <f t="shared" si="189"/>
        <v>308992.25212363253</v>
      </c>
      <c r="E4067" s="19">
        <f t="shared" si="190"/>
        <v>42.327705770360623</v>
      </c>
      <c r="F4067" s="19">
        <f t="shared" si="191"/>
        <v>309034.57982940291</v>
      </c>
      <c r="I4067" s="13">
        <v>43316</v>
      </c>
      <c r="J4067">
        <v>4048</v>
      </c>
      <c r="K4067">
        <v>308992.25212350459</v>
      </c>
      <c r="L4067">
        <v>42.32770577034016</v>
      </c>
      <c r="M4067" s="19">
        <v>309034.57982927491</v>
      </c>
    </row>
    <row r="4068" spans="2:13" x14ac:dyDescent="0.25">
      <c r="B4068" s="13">
        <v>43317</v>
      </c>
      <c r="C4068">
        <v>4049</v>
      </c>
      <c r="D4068" s="19">
        <f t="shared" si="189"/>
        <v>309034.57982940291</v>
      </c>
      <c r="E4068" s="19">
        <f t="shared" si="190"/>
        <v>42.333504086219584</v>
      </c>
      <c r="F4068" s="19">
        <f t="shared" si="191"/>
        <v>309076.91333348915</v>
      </c>
      <c r="I4068" s="13">
        <v>43317</v>
      </c>
      <c r="J4068">
        <v>4049</v>
      </c>
      <c r="K4068">
        <v>309034.57982927479</v>
      </c>
      <c r="L4068">
        <v>42.333504086199106</v>
      </c>
      <c r="M4068" s="19">
        <v>309076.91333336098</v>
      </c>
    </row>
    <row r="4069" spans="2:13" x14ac:dyDescent="0.25">
      <c r="B4069" s="13">
        <v>43318</v>
      </c>
      <c r="C4069">
        <v>4050</v>
      </c>
      <c r="D4069" s="19">
        <f t="shared" si="189"/>
        <v>309076.91333348915</v>
      </c>
      <c r="E4069" s="19">
        <f t="shared" si="190"/>
        <v>42.339303196368384</v>
      </c>
      <c r="F4069" s="19">
        <f t="shared" si="191"/>
        <v>309119.2526366855</v>
      </c>
      <c r="I4069" s="13">
        <v>43318</v>
      </c>
      <c r="J4069">
        <v>4050</v>
      </c>
      <c r="K4069">
        <v>309076.91333336086</v>
      </c>
      <c r="L4069">
        <v>42.339303196347899</v>
      </c>
      <c r="M4069" s="19">
        <v>309119.25263655721</v>
      </c>
    </row>
    <row r="4070" spans="2:13" x14ac:dyDescent="0.25">
      <c r="B4070" s="13">
        <v>43319</v>
      </c>
      <c r="C4070">
        <v>4051</v>
      </c>
      <c r="D4070" s="19">
        <f t="shared" si="189"/>
        <v>309119.2526366855</v>
      </c>
      <c r="E4070" s="19">
        <f t="shared" si="190"/>
        <v>42.345103100915829</v>
      </c>
      <c r="F4070" s="19">
        <f t="shared" si="191"/>
        <v>309161.59773978643</v>
      </c>
      <c r="I4070" s="13">
        <v>43319</v>
      </c>
      <c r="J4070">
        <v>4051</v>
      </c>
      <c r="K4070">
        <v>309119.25263655733</v>
      </c>
      <c r="L4070">
        <v>42.345103100895336</v>
      </c>
      <c r="M4070" s="19">
        <v>309161.5977396582</v>
      </c>
    </row>
    <row r="4071" spans="2:13" x14ac:dyDescent="0.25">
      <c r="B4071" s="13">
        <v>43320</v>
      </c>
      <c r="C4071">
        <v>4052</v>
      </c>
      <c r="D4071" s="19">
        <f t="shared" si="189"/>
        <v>309161.59773978643</v>
      </c>
      <c r="E4071" s="19">
        <f t="shared" si="190"/>
        <v>42.350903799970752</v>
      </c>
      <c r="F4071" s="19">
        <f t="shared" si="191"/>
        <v>309203.94864358642</v>
      </c>
      <c r="I4071" s="13">
        <v>43320</v>
      </c>
      <c r="J4071">
        <v>4052</v>
      </c>
      <c r="K4071">
        <v>309161.59773965814</v>
      </c>
      <c r="L4071">
        <v>42.350903799950252</v>
      </c>
      <c r="M4071" s="19">
        <v>309203.94864345808</v>
      </c>
    </row>
    <row r="4072" spans="2:13" x14ac:dyDescent="0.25">
      <c r="B4072" s="13">
        <v>43321</v>
      </c>
      <c r="C4072">
        <v>4053</v>
      </c>
      <c r="D4072" s="19">
        <f t="shared" si="189"/>
        <v>309203.94864358642</v>
      </c>
      <c r="E4072" s="19">
        <f t="shared" si="190"/>
        <v>42.35670529364198</v>
      </c>
      <c r="F4072" s="19">
        <f t="shared" si="191"/>
        <v>309246.30534888007</v>
      </c>
      <c r="I4072" s="13">
        <v>43321</v>
      </c>
      <c r="J4072">
        <v>4053</v>
      </c>
      <c r="K4072">
        <v>309203.94864345808</v>
      </c>
      <c r="L4072">
        <v>42.356705293621474</v>
      </c>
      <c r="M4072" s="19">
        <v>309246.30534875172</v>
      </c>
    </row>
    <row r="4073" spans="2:13" x14ac:dyDescent="0.25">
      <c r="B4073" s="13">
        <v>43322</v>
      </c>
      <c r="C4073">
        <v>4054</v>
      </c>
      <c r="D4073" s="19">
        <f t="shared" si="189"/>
        <v>309246.30534888007</v>
      </c>
      <c r="E4073" s="19">
        <f t="shared" si="190"/>
        <v>42.362507582038369</v>
      </c>
      <c r="F4073" s="19">
        <f t="shared" si="191"/>
        <v>309288.66785646213</v>
      </c>
      <c r="I4073" s="13">
        <v>43322</v>
      </c>
      <c r="J4073">
        <v>4054</v>
      </c>
      <c r="K4073">
        <v>309246.3053487516</v>
      </c>
      <c r="L4073">
        <v>42.362507582017862</v>
      </c>
      <c r="M4073" s="19">
        <v>309288.6678563336</v>
      </c>
    </row>
    <row r="4074" spans="2:13" x14ac:dyDescent="0.25">
      <c r="B4074" s="13">
        <v>43323</v>
      </c>
      <c r="C4074">
        <v>4055</v>
      </c>
      <c r="D4074" s="19">
        <f t="shared" si="189"/>
        <v>309288.66785646213</v>
      </c>
      <c r="E4074" s="19">
        <f t="shared" si="190"/>
        <v>42.368310665268787</v>
      </c>
      <c r="F4074" s="19">
        <f t="shared" si="191"/>
        <v>309331.03616712737</v>
      </c>
      <c r="I4074" s="13">
        <v>43323</v>
      </c>
      <c r="J4074">
        <v>4055</v>
      </c>
      <c r="K4074">
        <v>309288.66785633366</v>
      </c>
      <c r="L4074">
        <v>42.368310665248266</v>
      </c>
      <c r="M4074" s="19">
        <v>309331.03616699891</v>
      </c>
    </row>
    <row r="4075" spans="2:13" x14ac:dyDescent="0.25">
      <c r="B4075" s="13">
        <v>43324</v>
      </c>
      <c r="C4075">
        <v>4056</v>
      </c>
      <c r="D4075" s="19">
        <f t="shared" si="189"/>
        <v>309331.03616712737</v>
      </c>
      <c r="E4075" s="19">
        <f t="shared" si="190"/>
        <v>42.374114543442111</v>
      </c>
      <c r="F4075" s="19">
        <f t="shared" si="191"/>
        <v>309373.4102816708</v>
      </c>
      <c r="I4075" s="13">
        <v>43324</v>
      </c>
      <c r="J4075">
        <v>4056</v>
      </c>
      <c r="K4075">
        <v>309331.03616699891</v>
      </c>
      <c r="L4075">
        <v>42.374114543421584</v>
      </c>
      <c r="M4075" s="19">
        <v>309373.41028154234</v>
      </c>
    </row>
    <row r="4076" spans="2:13" x14ac:dyDescent="0.25">
      <c r="B4076" s="13">
        <v>43325</v>
      </c>
      <c r="C4076">
        <v>4057</v>
      </c>
      <c r="D4076" s="19">
        <f t="shared" si="189"/>
        <v>309373.4102816708</v>
      </c>
      <c r="E4076" s="19">
        <f t="shared" si="190"/>
        <v>42.37991921666724</v>
      </c>
      <c r="F4076" s="19">
        <f t="shared" si="191"/>
        <v>309415.79020088748</v>
      </c>
      <c r="I4076" s="13">
        <v>43325</v>
      </c>
      <c r="J4076">
        <v>4057</v>
      </c>
      <c r="K4076">
        <v>309373.41028154228</v>
      </c>
      <c r="L4076">
        <v>42.379919216646705</v>
      </c>
      <c r="M4076" s="19">
        <v>309415.7902007589</v>
      </c>
    </row>
    <row r="4077" spans="2:13" x14ac:dyDescent="0.25">
      <c r="B4077" s="13">
        <v>43326</v>
      </c>
      <c r="C4077">
        <v>4058</v>
      </c>
      <c r="D4077" s="19">
        <f t="shared" si="189"/>
        <v>309415.79020088748</v>
      </c>
      <c r="E4077" s="19">
        <f t="shared" si="190"/>
        <v>42.385724685053084</v>
      </c>
      <c r="F4077" s="19">
        <f t="shared" si="191"/>
        <v>309458.17592557252</v>
      </c>
      <c r="I4077" s="13">
        <v>43326</v>
      </c>
      <c r="J4077">
        <v>4058</v>
      </c>
      <c r="K4077">
        <v>309415.7902007589</v>
      </c>
      <c r="L4077">
        <v>42.385724685032542</v>
      </c>
      <c r="M4077" s="19">
        <v>309458.17592544394</v>
      </c>
    </row>
    <row r="4078" spans="2:13" x14ac:dyDescent="0.25">
      <c r="B4078" s="13">
        <v>43327</v>
      </c>
      <c r="C4078">
        <v>4059</v>
      </c>
      <c r="D4078" s="19">
        <f t="shared" si="189"/>
        <v>309458.17592557252</v>
      </c>
      <c r="E4078" s="19">
        <f t="shared" si="190"/>
        <v>42.391530948708571</v>
      </c>
      <c r="F4078" s="19">
        <f t="shared" si="191"/>
        <v>309500.56745652121</v>
      </c>
      <c r="I4078" s="13">
        <v>43327</v>
      </c>
      <c r="J4078">
        <v>4059</v>
      </c>
      <c r="K4078">
        <v>309458.17592544388</v>
      </c>
      <c r="L4078">
        <v>42.391530948688029</v>
      </c>
      <c r="M4078" s="19">
        <v>309500.56745639257</v>
      </c>
    </row>
    <row r="4079" spans="2:13" x14ac:dyDescent="0.25">
      <c r="B4079" s="13">
        <v>43328</v>
      </c>
      <c r="C4079">
        <v>4060</v>
      </c>
      <c r="D4079" s="19">
        <f t="shared" si="189"/>
        <v>309500.56745652121</v>
      </c>
      <c r="E4079" s="19">
        <f t="shared" si="190"/>
        <v>42.39733800774264</v>
      </c>
      <c r="F4079" s="19">
        <f t="shared" si="191"/>
        <v>309542.96479452896</v>
      </c>
      <c r="I4079" s="13">
        <v>43328</v>
      </c>
      <c r="J4079">
        <v>4060</v>
      </c>
      <c r="K4079">
        <v>309500.56745639257</v>
      </c>
      <c r="L4079">
        <v>42.397338007722091</v>
      </c>
      <c r="M4079" s="19">
        <v>309542.96479440026</v>
      </c>
    </row>
    <row r="4080" spans="2:13" x14ac:dyDescent="0.25">
      <c r="B4080" s="13">
        <v>43329</v>
      </c>
      <c r="C4080">
        <v>4061</v>
      </c>
      <c r="D4080" s="19">
        <f t="shared" si="189"/>
        <v>309542.96479452896</v>
      </c>
      <c r="E4080" s="19">
        <f t="shared" si="190"/>
        <v>42.403145862264246</v>
      </c>
      <c r="F4080" s="19">
        <f t="shared" si="191"/>
        <v>309585.36794039124</v>
      </c>
      <c r="I4080" s="13">
        <v>43329</v>
      </c>
      <c r="J4080">
        <v>4061</v>
      </c>
      <c r="K4080">
        <v>309542.96479440015</v>
      </c>
      <c r="L4080">
        <v>42.40314586224369</v>
      </c>
      <c r="M4080" s="19">
        <v>309585.36794026237</v>
      </c>
    </row>
    <row r="4081" spans="2:13" x14ac:dyDescent="0.25">
      <c r="B4081" s="13">
        <v>43330</v>
      </c>
      <c r="C4081">
        <v>4062</v>
      </c>
      <c r="D4081" s="19">
        <f t="shared" si="189"/>
        <v>309585.36794039124</v>
      </c>
      <c r="E4081" s="19">
        <f t="shared" si="190"/>
        <v>42.408954512382365</v>
      </c>
      <c r="F4081" s="19">
        <f t="shared" si="191"/>
        <v>309627.77689490363</v>
      </c>
      <c r="I4081" s="13">
        <v>43330</v>
      </c>
      <c r="J4081">
        <v>4062</v>
      </c>
      <c r="K4081">
        <v>309585.36794026254</v>
      </c>
      <c r="L4081">
        <v>42.408954512361802</v>
      </c>
      <c r="M4081" s="19">
        <v>309627.77689477493</v>
      </c>
    </row>
    <row r="4082" spans="2:13" x14ac:dyDescent="0.25">
      <c r="B4082" s="13">
        <v>43331</v>
      </c>
      <c r="C4082">
        <v>4063</v>
      </c>
      <c r="D4082" s="19">
        <f t="shared" si="189"/>
        <v>309627.77689490363</v>
      </c>
      <c r="E4082" s="19">
        <f t="shared" si="190"/>
        <v>42.414763958205981</v>
      </c>
      <c r="F4082" s="19">
        <f t="shared" si="191"/>
        <v>309670.19165886182</v>
      </c>
      <c r="I4082" s="13">
        <v>43331</v>
      </c>
      <c r="J4082">
        <v>4063</v>
      </c>
      <c r="K4082">
        <v>309627.77689477475</v>
      </c>
      <c r="L4082">
        <v>42.414763958185411</v>
      </c>
      <c r="M4082" s="19">
        <v>309670.19165873295</v>
      </c>
    </row>
    <row r="4083" spans="2:13" x14ac:dyDescent="0.25">
      <c r="B4083" s="13">
        <v>43332</v>
      </c>
      <c r="C4083">
        <v>4064</v>
      </c>
      <c r="D4083" s="19">
        <f t="shared" si="189"/>
        <v>309670.19165886182</v>
      </c>
      <c r="E4083" s="19">
        <f t="shared" si="190"/>
        <v>42.42057419984409</v>
      </c>
      <c r="F4083" s="19">
        <f t="shared" si="191"/>
        <v>309712.61223306163</v>
      </c>
      <c r="I4083" s="13">
        <v>43332</v>
      </c>
      <c r="J4083">
        <v>4064</v>
      </c>
      <c r="K4083">
        <v>309670.19165873295</v>
      </c>
      <c r="L4083">
        <v>42.42057419982352</v>
      </c>
      <c r="M4083" s="19">
        <v>309712.61223293276</v>
      </c>
    </row>
    <row r="4084" spans="2:13" x14ac:dyDescent="0.25">
      <c r="B4084" s="13">
        <v>43333</v>
      </c>
      <c r="C4084">
        <v>4065</v>
      </c>
      <c r="D4084" s="19">
        <f t="shared" si="189"/>
        <v>309712.61223306163</v>
      </c>
      <c r="E4084" s="19">
        <f t="shared" si="190"/>
        <v>42.426385237405711</v>
      </c>
      <c r="F4084" s="19">
        <f t="shared" si="191"/>
        <v>309755.03861829906</v>
      </c>
      <c r="I4084" s="13">
        <v>43333</v>
      </c>
      <c r="J4084">
        <v>4065</v>
      </c>
      <c r="K4084">
        <v>309712.6122329327</v>
      </c>
      <c r="L4084">
        <v>42.426385237385126</v>
      </c>
      <c r="M4084" s="19">
        <v>309755.03861817007</v>
      </c>
    </row>
    <row r="4085" spans="2:13" x14ac:dyDescent="0.25">
      <c r="B4085" s="13">
        <v>43334</v>
      </c>
      <c r="C4085">
        <v>4066</v>
      </c>
      <c r="D4085" s="19">
        <f t="shared" si="189"/>
        <v>309755.03861829906</v>
      </c>
      <c r="E4085" s="19">
        <f t="shared" si="190"/>
        <v>42.432197070999877</v>
      </c>
      <c r="F4085" s="19">
        <f t="shared" si="191"/>
        <v>309797.47081537003</v>
      </c>
      <c r="I4085" s="13">
        <v>43334</v>
      </c>
      <c r="J4085">
        <v>4066</v>
      </c>
      <c r="K4085">
        <v>309755.03861817002</v>
      </c>
      <c r="L4085">
        <v>42.432197070979292</v>
      </c>
      <c r="M4085" s="19">
        <v>309797.47081524099</v>
      </c>
    </row>
    <row r="4086" spans="2:13" x14ac:dyDescent="0.25">
      <c r="B4086" s="13">
        <v>43335</v>
      </c>
      <c r="C4086">
        <v>4067</v>
      </c>
      <c r="D4086" s="19">
        <f t="shared" si="189"/>
        <v>309797.47081537003</v>
      </c>
      <c r="E4086" s="19">
        <f t="shared" si="190"/>
        <v>42.438009700735627</v>
      </c>
      <c r="F4086" s="19">
        <f t="shared" si="191"/>
        <v>309839.90882507077</v>
      </c>
      <c r="I4086" s="13">
        <v>43335</v>
      </c>
      <c r="J4086">
        <v>4067</v>
      </c>
      <c r="K4086">
        <v>309797.47081524093</v>
      </c>
      <c r="L4086">
        <v>42.438009700715035</v>
      </c>
      <c r="M4086" s="19">
        <v>309839.90882494167</v>
      </c>
    </row>
    <row r="4087" spans="2:13" x14ac:dyDescent="0.25">
      <c r="B4087" s="13">
        <v>43336</v>
      </c>
      <c r="C4087">
        <v>4068</v>
      </c>
      <c r="D4087" s="19">
        <f t="shared" si="189"/>
        <v>309839.90882507077</v>
      </c>
      <c r="E4087" s="19">
        <f t="shared" si="190"/>
        <v>42.44382312672203</v>
      </c>
      <c r="F4087" s="19">
        <f t="shared" si="191"/>
        <v>309882.3526481975</v>
      </c>
      <c r="I4087" s="13">
        <v>43336</v>
      </c>
      <c r="J4087">
        <v>4068</v>
      </c>
      <c r="K4087">
        <v>309839.90882494173</v>
      </c>
      <c r="L4087">
        <v>42.443823126701432</v>
      </c>
      <c r="M4087" s="19">
        <v>309882.35264806845</v>
      </c>
    </row>
    <row r="4088" spans="2:13" x14ac:dyDescent="0.25">
      <c r="B4088" s="13">
        <v>43337</v>
      </c>
      <c r="C4088">
        <v>4069</v>
      </c>
      <c r="D4088" s="19">
        <f t="shared" si="189"/>
        <v>309882.3526481975</v>
      </c>
      <c r="E4088" s="19">
        <f t="shared" si="190"/>
        <v>42.449637349068155</v>
      </c>
      <c r="F4088" s="19">
        <f t="shared" si="191"/>
        <v>309924.80228554655</v>
      </c>
      <c r="I4088" s="13">
        <v>43337</v>
      </c>
      <c r="J4088">
        <v>4069</v>
      </c>
      <c r="K4088">
        <v>309882.35264806839</v>
      </c>
      <c r="L4088">
        <v>42.449637349047549</v>
      </c>
      <c r="M4088" s="19">
        <v>309924.80228541745</v>
      </c>
    </row>
    <row r="4089" spans="2:13" x14ac:dyDescent="0.25">
      <c r="B4089" s="13">
        <v>43338</v>
      </c>
      <c r="C4089">
        <v>4070</v>
      </c>
      <c r="D4089" s="19">
        <f t="shared" si="189"/>
        <v>309924.80228554655</v>
      </c>
      <c r="E4089" s="19">
        <f t="shared" si="190"/>
        <v>42.455452367883098</v>
      </c>
      <c r="F4089" s="19">
        <f t="shared" si="191"/>
        <v>309967.25773791445</v>
      </c>
      <c r="I4089" s="13">
        <v>43338</v>
      </c>
      <c r="J4089">
        <v>4070</v>
      </c>
      <c r="K4089">
        <v>309924.80228541745</v>
      </c>
      <c r="L4089">
        <v>42.455452367862485</v>
      </c>
      <c r="M4089" s="19">
        <v>309967.25773778529</v>
      </c>
    </row>
    <row r="4090" spans="2:13" x14ac:dyDescent="0.25">
      <c r="B4090" s="13">
        <v>43339</v>
      </c>
      <c r="C4090">
        <v>4071</v>
      </c>
      <c r="D4090" s="19">
        <f t="shared" si="189"/>
        <v>309967.25773791445</v>
      </c>
      <c r="E4090" s="19">
        <f t="shared" si="190"/>
        <v>42.461268183275955</v>
      </c>
      <c r="F4090" s="19">
        <f t="shared" si="191"/>
        <v>310009.7190060977</v>
      </c>
      <c r="I4090" s="13">
        <v>43339</v>
      </c>
      <c r="J4090">
        <v>4071</v>
      </c>
      <c r="K4090">
        <v>309967.25773778523</v>
      </c>
      <c r="L4090">
        <v>42.461268183255335</v>
      </c>
      <c r="M4090" s="19">
        <v>310009.71900596848</v>
      </c>
    </row>
    <row r="4091" spans="2:13" x14ac:dyDescent="0.25">
      <c r="B4091" s="13">
        <v>43340</v>
      </c>
      <c r="C4091">
        <v>4072</v>
      </c>
      <c r="D4091" s="19">
        <f t="shared" si="189"/>
        <v>310009.7190060977</v>
      </c>
      <c r="E4091" s="19">
        <f t="shared" si="190"/>
        <v>42.467084795355852</v>
      </c>
      <c r="F4091" s="19">
        <f t="shared" si="191"/>
        <v>310052.18609089305</v>
      </c>
      <c r="I4091" s="13">
        <v>43340</v>
      </c>
      <c r="J4091">
        <v>4072</v>
      </c>
      <c r="K4091">
        <v>310009.71900596854</v>
      </c>
      <c r="L4091">
        <v>42.467084795335232</v>
      </c>
      <c r="M4091" s="19">
        <v>310052.18609076389</v>
      </c>
    </row>
    <row r="4092" spans="2:13" x14ac:dyDescent="0.25">
      <c r="B4092" s="13">
        <v>43341</v>
      </c>
      <c r="C4092">
        <v>4073</v>
      </c>
      <c r="D4092" s="19">
        <f t="shared" si="189"/>
        <v>310052.18609089305</v>
      </c>
      <c r="E4092" s="19">
        <f t="shared" si="190"/>
        <v>42.472902204231929</v>
      </c>
      <c r="F4092" s="19">
        <f t="shared" si="191"/>
        <v>310094.65899309731</v>
      </c>
      <c r="I4092" s="13">
        <v>43341</v>
      </c>
      <c r="J4092">
        <v>4073</v>
      </c>
      <c r="K4092">
        <v>310052.18609076372</v>
      </c>
      <c r="L4092">
        <v>42.472902204211302</v>
      </c>
      <c r="M4092" s="19">
        <v>310094.65899296792</v>
      </c>
    </row>
    <row r="4093" spans="2:13" x14ac:dyDescent="0.25">
      <c r="B4093" s="13">
        <v>43342</v>
      </c>
      <c r="C4093">
        <v>4074</v>
      </c>
      <c r="D4093" s="19">
        <f t="shared" si="189"/>
        <v>310094.65899309731</v>
      </c>
      <c r="E4093" s="19">
        <f t="shared" si="190"/>
        <v>42.478720410013338</v>
      </c>
      <c r="F4093" s="19">
        <f t="shared" si="191"/>
        <v>310137.13771350734</v>
      </c>
      <c r="I4093" s="13">
        <v>43342</v>
      </c>
      <c r="J4093">
        <v>4074</v>
      </c>
      <c r="K4093">
        <v>310094.65899296798</v>
      </c>
      <c r="L4093">
        <v>42.47872040999269</v>
      </c>
      <c r="M4093" s="19">
        <v>310137.13771337795</v>
      </c>
    </row>
    <row r="4094" spans="2:13" x14ac:dyDescent="0.25">
      <c r="B4094" s="13">
        <v>43343</v>
      </c>
      <c r="C4094">
        <v>4075</v>
      </c>
      <c r="D4094" s="19">
        <f t="shared" si="189"/>
        <v>310137.13771350734</v>
      </c>
      <c r="E4094" s="19">
        <f t="shared" si="190"/>
        <v>42.484539412809234</v>
      </c>
      <c r="F4094" s="19">
        <f t="shared" si="191"/>
        <v>310179.62225292018</v>
      </c>
      <c r="I4094" s="13">
        <v>43343</v>
      </c>
      <c r="J4094">
        <v>4075</v>
      </c>
      <c r="K4094">
        <v>310137.13771337789</v>
      </c>
      <c r="L4094">
        <v>42.484539412788585</v>
      </c>
      <c r="M4094" s="19">
        <v>310179.62225279066</v>
      </c>
    </row>
    <row r="4095" spans="2:13" x14ac:dyDescent="0.25">
      <c r="B4095" s="13">
        <v>43344</v>
      </c>
      <c r="C4095">
        <v>4076</v>
      </c>
      <c r="D4095" s="19">
        <f t="shared" si="189"/>
        <v>310179.62225292018</v>
      </c>
      <c r="E4095" s="19">
        <f t="shared" si="190"/>
        <v>42.490359212728798</v>
      </c>
      <c r="F4095" s="19">
        <f t="shared" si="191"/>
        <v>310222.11261213291</v>
      </c>
      <c r="I4095" s="13">
        <v>43344</v>
      </c>
      <c r="J4095">
        <v>4076</v>
      </c>
      <c r="K4095">
        <v>310179.62225279078</v>
      </c>
      <c r="L4095">
        <v>42.490359212708135</v>
      </c>
      <c r="M4095" s="19">
        <v>310222.11261200346</v>
      </c>
    </row>
    <row r="4096" spans="2:13" x14ac:dyDescent="0.25">
      <c r="B4096" s="13">
        <v>43345</v>
      </c>
      <c r="C4096">
        <v>4077</v>
      </c>
      <c r="D4096" s="19">
        <f t="shared" si="189"/>
        <v>310222.11261213291</v>
      </c>
      <c r="E4096" s="19">
        <f t="shared" si="190"/>
        <v>42.496179809881227</v>
      </c>
      <c r="F4096" s="19">
        <f t="shared" si="191"/>
        <v>310264.60879194282</v>
      </c>
      <c r="I4096" s="13">
        <v>43345</v>
      </c>
      <c r="J4096">
        <v>4077</v>
      </c>
      <c r="K4096">
        <v>310222.11261200329</v>
      </c>
      <c r="L4096">
        <v>42.496179809860557</v>
      </c>
      <c r="M4096" s="19">
        <v>310264.60879181314</v>
      </c>
    </row>
    <row r="4097" spans="2:13" x14ac:dyDescent="0.25">
      <c r="B4097" s="13">
        <v>43346</v>
      </c>
      <c r="C4097">
        <v>4078</v>
      </c>
      <c r="D4097" s="19">
        <f t="shared" si="189"/>
        <v>310264.60879194282</v>
      </c>
      <c r="E4097" s="19">
        <f t="shared" si="190"/>
        <v>42.502001204375738</v>
      </c>
      <c r="F4097" s="19">
        <f t="shared" si="191"/>
        <v>310307.11079314718</v>
      </c>
      <c r="I4097" s="13">
        <v>43346</v>
      </c>
      <c r="J4097">
        <v>4078</v>
      </c>
      <c r="K4097">
        <v>310264.60879181325</v>
      </c>
      <c r="L4097">
        <v>42.502001204355061</v>
      </c>
      <c r="M4097" s="19">
        <v>310307.11079301761</v>
      </c>
    </row>
    <row r="4098" spans="2:13" x14ac:dyDescent="0.25">
      <c r="B4098" s="13">
        <v>43347</v>
      </c>
      <c r="C4098">
        <v>4079</v>
      </c>
      <c r="D4098" s="19">
        <f t="shared" si="189"/>
        <v>310307.11079314718</v>
      </c>
      <c r="E4098" s="19">
        <f t="shared" si="190"/>
        <v>42.507823396321534</v>
      </c>
      <c r="F4098" s="19">
        <f t="shared" si="191"/>
        <v>310349.61861654348</v>
      </c>
      <c r="I4098" s="13">
        <v>43347</v>
      </c>
      <c r="J4098">
        <v>4079</v>
      </c>
      <c r="K4098">
        <v>310307.11079301755</v>
      </c>
      <c r="L4098">
        <v>42.50782339630085</v>
      </c>
      <c r="M4098" s="19">
        <v>310349.61861641385</v>
      </c>
    </row>
    <row r="4099" spans="2:13" x14ac:dyDescent="0.25">
      <c r="B4099" s="13">
        <v>43348</v>
      </c>
      <c r="C4099">
        <v>4080</v>
      </c>
      <c r="D4099" s="19">
        <f t="shared" si="189"/>
        <v>310349.61861654348</v>
      </c>
      <c r="E4099" s="19">
        <f t="shared" si="190"/>
        <v>42.513646385827876</v>
      </c>
      <c r="F4099" s="19">
        <f t="shared" si="191"/>
        <v>310392.13226292928</v>
      </c>
      <c r="I4099" s="13">
        <v>43348</v>
      </c>
      <c r="J4099">
        <v>4080</v>
      </c>
      <c r="K4099">
        <v>310349.61861641379</v>
      </c>
      <c r="L4099">
        <v>42.513646385807192</v>
      </c>
      <c r="M4099" s="19">
        <v>310392.1322627996</v>
      </c>
    </row>
    <row r="4100" spans="2:13" x14ac:dyDescent="0.25">
      <c r="B4100" s="13">
        <v>43349</v>
      </c>
      <c r="C4100">
        <v>4081</v>
      </c>
      <c r="D4100" s="19">
        <f t="shared" si="189"/>
        <v>310392.13226292928</v>
      </c>
      <c r="E4100" s="19">
        <f t="shared" si="190"/>
        <v>42.519470173004017</v>
      </c>
      <c r="F4100" s="19">
        <f t="shared" si="191"/>
        <v>310434.65173310228</v>
      </c>
      <c r="I4100" s="13">
        <v>43349</v>
      </c>
      <c r="J4100">
        <v>4081</v>
      </c>
      <c r="K4100">
        <v>310392.13226279948</v>
      </c>
      <c r="L4100">
        <v>42.519470172983333</v>
      </c>
      <c r="M4100" s="19">
        <v>310434.65173297247</v>
      </c>
    </row>
    <row r="4101" spans="2:13" x14ac:dyDescent="0.25">
      <c r="B4101" s="13">
        <v>43350</v>
      </c>
      <c r="C4101">
        <v>4082</v>
      </c>
      <c r="D4101" s="19">
        <f t="shared" si="189"/>
        <v>310434.65173310228</v>
      </c>
      <c r="E4101" s="19">
        <f t="shared" si="190"/>
        <v>42.525294757959223</v>
      </c>
      <c r="F4101" s="19">
        <f t="shared" si="191"/>
        <v>310477.17702786025</v>
      </c>
      <c r="I4101" s="13">
        <v>43350</v>
      </c>
      <c r="J4101">
        <v>4082</v>
      </c>
      <c r="K4101">
        <v>310434.65173297253</v>
      </c>
      <c r="L4101">
        <v>42.525294757938532</v>
      </c>
      <c r="M4101" s="19">
        <v>310477.17702773045</v>
      </c>
    </row>
    <row r="4102" spans="2:13" x14ac:dyDescent="0.25">
      <c r="B4102" s="13">
        <v>43351</v>
      </c>
      <c r="C4102">
        <v>4083</v>
      </c>
      <c r="D4102" s="19">
        <f t="shared" si="189"/>
        <v>310477.17702786025</v>
      </c>
      <c r="E4102" s="19">
        <f t="shared" si="190"/>
        <v>42.531120140802777</v>
      </c>
      <c r="F4102" s="19">
        <f t="shared" si="191"/>
        <v>310519.70814800105</v>
      </c>
      <c r="I4102" s="13">
        <v>43351</v>
      </c>
      <c r="J4102">
        <v>4083</v>
      </c>
      <c r="K4102">
        <v>310477.17702773039</v>
      </c>
      <c r="L4102">
        <v>42.531120140782072</v>
      </c>
      <c r="M4102" s="19">
        <v>310519.70814787119</v>
      </c>
    </row>
    <row r="4103" spans="2:13" x14ac:dyDescent="0.25">
      <c r="B4103" s="13">
        <v>43352</v>
      </c>
      <c r="C4103">
        <v>4084</v>
      </c>
      <c r="D4103" s="19">
        <f t="shared" si="189"/>
        <v>310519.70814800105</v>
      </c>
      <c r="E4103" s="19">
        <f t="shared" si="190"/>
        <v>42.536946321643988</v>
      </c>
      <c r="F4103" s="19">
        <f t="shared" si="191"/>
        <v>310562.24509432272</v>
      </c>
      <c r="I4103" s="13">
        <v>43352</v>
      </c>
      <c r="J4103">
        <v>4084</v>
      </c>
      <c r="K4103">
        <v>310519.70814787113</v>
      </c>
      <c r="L4103">
        <v>42.536946321623276</v>
      </c>
      <c r="M4103" s="19">
        <v>310562.24509419274</v>
      </c>
    </row>
    <row r="4104" spans="2:13" x14ac:dyDescent="0.25">
      <c r="B4104" s="13">
        <v>43353</v>
      </c>
      <c r="C4104">
        <v>4085</v>
      </c>
      <c r="D4104" s="19">
        <f t="shared" si="189"/>
        <v>310562.24509432272</v>
      </c>
      <c r="E4104" s="19">
        <f t="shared" si="190"/>
        <v>42.54277330059216</v>
      </c>
      <c r="F4104" s="19">
        <f t="shared" si="191"/>
        <v>310604.78786762332</v>
      </c>
      <c r="I4104" s="13">
        <v>43353</v>
      </c>
      <c r="J4104">
        <v>4085</v>
      </c>
      <c r="K4104">
        <v>310562.24509419274</v>
      </c>
      <c r="L4104">
        <v>42.54277330057144</v>
      </c>
      <c r="M4104" s="19">
        <v>310604.78786749329</v>
      </c>
    </row>
    <row r="4105" spans="2:13" x14ac:dyDescent="0.25">
      <c r="B4105" s="13">
        <v>43354</v>
      </c>
      <c r="C4105">
        <v>4086</v>
      </c>
      <c r="D4105" s="19">
        <f t="shared" si="189"/>
        <v>310604.78786762332</v>
      </c>
      <c r="E4105" s="19">
        <f t="shared" si="190"/>
        <v>42.548601077756622</v>
      </c>
      <c r="F4105" s="19">
        <f t="shared" si="191"/>
        <v>310647.33646870108</v>
      </c>
      <c r="I4105" s="13">
        <v>43354</v>
      </c>
      <c r="J4105">
        <v>4086</v>
      </c>
      <c r="K4105">
        <v>310604.78786749329</v>
      </c>
      <c r="L4105">
        <v>42.548601077735903</v>
      </c>
      <c r="M4105" s="19">
        <v>310647.33646857104</v>
      </c>
    </row>
    <row r="4106" spans="2:13" x14ac:dyDescent="0.25">
      <c r="B4106" s="13">
        <v>43355</v>
      </c>
      <c r="C4106">
        <v>4087</v>
      </c>
      <c r="D4106" s="19">
        <f t="shared" si="189"/>
        <v>310647.33646870108</v>
      </c>
      <c r="E4106" s="19">
        <f t="shared" si="190"/>
        <v>42.554429653246729</v>
      </c>
      <c r="F4106" s="19">
        <f t="shared" si="191"/>
        <v>310689.89089835435</v>
      </c>
      <c r="I4106" s="13">
        <v>43355</v>
      </c>
      <c r="J4106">
        <v>4087</v>
      </c>
      <c r="K4106">
        <v>310647.33646857104</v>
      </c>
      <c r="L4106">
        <v>42.554429653225995</v>
      </c>
      <c r="M4106" s="19">
        <v>310689.89089822426</v>
      </c>
    </row>
    <row r="4107" spans="2:13" x14ac:dyDescent="0.25">
      <c r="B4107" s="13">
        <v>43356</v>
      </c>
      <c r="C4107">
        <v>4088</v>
      </c>
      <c r="D4107" s="19">
        <f t="shared" si="189"/>
        <v>310689.89089835435</v>
      </c>
      <c r="E4107" s="19">
        <f t="shared" si="190"/>
        <v>42.560259027171831</v>
      </c>
      <c r="F4107" s="19">
        <f t="shared" si="191"/>
        <v>310732.45115738153</v>
      </c>
      <c r="I4107" s="13">
        <v>43356</v>
      </c>
      <c r="J4107">
        <v>4088</v>
      </c>
      <c r="K4107">
        <v>310689.89089822426</v>
      </c>
      <c r="L4107">
        <v>42.560259027151098</v>
      </c>
      <c r="M4107" s="19">
        <v>310732.45115725143</v>
      </c>
    </row>
    <row r="4108" spans="2:13" x14ac:dyDescent="0.25">
      <c r="B4108" s="13">
        <v>43357</v>
      </c>
      <c r="C4108">
        <v>4089</v>
      </c>
      <c r="D4108" s="19">
        <f t="shared" si="189"/>
        <v>310732.45115738153</v>
      </c>
      <c r="E4108" s="19">
        <f t="shared" si="190"/>
        <v>42.566089199641311</v>
      </c>
      <c r="F4108" s="19">
        <f t="shared" si="191"/>
        <v>310775.01724658115</v>
      </c>
      <c r="I4108" s="13">
        <v>43357</v>
      </c>
      <c r="J4108">
        <v>4089</v>
      </c>
      <c r="K4108">
        <v>310732.45115725131</v>
      </c>
      <c r="L4108">
        <v>42.566089199620563</v>
      </c>
      <c r="M4108" s="19">
        <v>310775.01724645094</v>
      </c>
    </row>
    <row r="4109" spans="2:13" x14ac:dyDescent="0.25">
      <c r="B4109" s="13">
        <v>43358</v>
      </c>
      <c r="C4109">
        <v>4090</v>
      </c>
      <c r="D4109" s="19">
        <f t="shared" si="189"/>
        <v>310775.01724658115</v>
      </c>
      <c r="E4109" s="19">
        <f t="shared" si="190"/>
        <v>42.57192017076455</v>
      </c>
      <c r="F4109" s="19">
        <f t="shared" si="191"/>
        <v>310817.58916675189</v>
      </c>
      <c r="I4109" s="13">
        <v>43358</v>
      </c>
      <c r="J4109">
        <v>4090</v>
      </c>
      <c r="K4109">
        <v>310775.017246451</v>
      </c>
      <c r="L4109">
        <v>42.571920170743788</v>
      </c>
      <c r="M4109" s="19">
        <v>310817.58916662174</v>
      </c>
    </row>
    <row r="4110" spans="2:13" x14ac:dyDescent="0.25">
      <c r="B4110" s="13">
        <v>43359</v>
      </c>
      <c r="C4110">
        <v>4091</v>
      </c>
      <c r="D4110" s="19">
        <f t="shared" si="189"/>
        <v>310817.58916675189</v>
      </c>
      <c r="E4110" s="19">
        <f t="shared" si="190"/>
        <v>42.577751940650948</v>
      </c>
      <c r="F4110" s="19">
        <f t="shared" si="191"/>
        <v>310860.16691869253</v>
      </c>
      <c r="I4110" s="13">
        <v>43359</v>
      </c>
      <c r="J4110">
        <v>4091</v>
      </c>
      <c r="K4110">
        <v>310817.58916662162</v>
      </c>
      <c r="L4110">
        <v>42.577751940630193</v>
      </c>
      <c r="M4110" s="19">
        <v>310860.16691856226</v>
      </c>
    </row>
    <row r="4111" spans="2:13" x14ac:dyDescent="0.25">
      <c r="B4111" s="13">
        <v>43360</v>
      </c>
      <c r="C4111">
        <v>4092</v>
      </c>
      <c r="D4111" s="19">
        <f t="shared" si="189"/>
        <v>310860.16691869253</v>
      </c>
      <c r="E4111" s="19">
        <f t="shared" si="190"/>
        <v>42.583584509409938</v>
      </c>
      <c r="F4111" s="19">
        <f t="shared" si="191"/>
        <v>310902.75050320191</v>
      </c>
      <c r="I4111" s="13">
        <v>43360</v>
      </c>
      <c r="J4111">
        <v>4092</v>
      </c>
      <c r="K4111">
        <v>310860.16691856232</v>
      </c>
      <c r="L4111">
        <v>42.583584509389176</v>
      </c>
      <c r="M4111" s="19">
        <v>310902.7505030717</v>
      </c>
    </row>
    <row r="4112" spans="2:13" x14ac:dyDescent="0.25">
      <c r="B4112" s="13">
        <v>43361</v>
      </c>
      <c r="C4112">
        <v>4093</v>
      </c>
      <c r="D4112" s="19">
        <f t="shared" si="189"/>
        <v>310902.75050320191</v>
      </c>
      <c r="E4112" s="19">
        <f t="shared" si="190"/>
        <v>42.58941787715095</v>
      </c>
      <c r="F4112" s="19">
        <f t="shared" si="191"/>
        <v>310945.33992107905</v>
      </c>
      <c r="I4112" s="13">
        <v>43361</v>
      </c>
      <c r="J4112">
        <v>4093</v>
      </c>
      <c r="K4112">
        <v>310902.75050307153</v>
      </c>
      <c r="L4112">
        <v>42.589417877130188</v>
      </c>
      <c r="M4112" s="19">
        <v>310945.33992094867</v>
      </c>
    </row>
    <row r="4113" spans="2:13" x14ac:dyDescent="0.25">
      <c r="B4113" s="13">
        <v>43362</v>
      </c>
      <c r="C4113">
        <v>4094</v>
      </c>
      <c r="D4113" s="19">
        <f t="shared" si="189"/>
        <v>310945.33992107905</v>
      </c>
      <c r="E4113" s="19">
        <f t="shared" si="190"/>
        <v>42.595252043983436</v>
      </c>
      <c r="F4113" s="19">
        <f t="shared" si="191"/>
        <v>310987.93517312303</v>
      </c>
      <c r="I4113" s="13">
        <v>43362</v>
      </c>
      <c r="J4113">
        <v>4094</v>
      </c>
      <c r="K4113">
        <v>310945.33992094878</v>
      </c>
      <c r="L4113">
        <v>42.595252043962667</v>
      </c>
      <c r="M4113" s="19">
        <v>310987.93517299276</v>
      </c>
    </row>
    <row r="4114" spans="2:13" x14ac:dyDescent="0.25">
      <c r="B4114" s="13">
        <v>43363</v>
      </c>
      <c r="C4114">
        <v>4095</v>
      </c>
      <c r="D4114" s="19">
        <f t="shared" si="189"/>
        <v>310987.93517312303</v>
      </c>
      <c r="E4114" s="19">
        <f t="shared" si="190"/>
        <v>42.601087010016862</v>
      </c>
      <c r="F4114" s="19">
        <f t="shared" si="191"/>
        <v>311030.53626013303</v>
      </c>
      <c r="I4114" s="13">
        <v>43363</v>
      </c>
      <c r="J4114">
        <v>4095</v>
      </c>
      <c r="K4114">
        <v>310987.9351729927</v>
      </c>
      <c r="L4114">
        <v>42.601087009996085</v>
      </c>
      <c r="M4114" s="19">
        <v>311030.5362600027</v>
      </c>
    </row>
    <row r="4115" spans="2:13" x14ac:dyDescent="0.25">
      <c r="B4115" s="13">
        <v>43364</v>
      </c>
      <c r="C4115">
        <v>4096</v>
      </c>
      <c r="D4115" s="19">
        <f t="shared" si="189"/>
        <v>311030.53626013303</v>
      </c>
      <c r="E4115" s="19">
        <f t="shared" si="190"/>
        <v>42.606922775360694</v>
      </c>
      <c r="F4115" s="19">
        <f t="shared" si="191"/>
        <v>311073.14318290836</v>
      </c>
      <c r="I4115" s="13">
        <v>43364</v>
      </c>
      <c r="J4115">
        <v>4096</v>
      </c>
      <c r="K4115">
        <v>311030.53626000264</v>
      </c>
      <c r="L4115">
        <v>42.606922775339918</v>
      </c>
      <c r="M4115" s="19">
        <v>311073.14318277797</v>
      </c>
    </row>
    <row r="4116" spans="2:13" x14ac:dyDescent="0.25">
      <c r="B4116" s="13">
        <v>43365</v>
      </c>
      <c r="C4116">
        <v>4097</v>
      </c>
      <c r="D4116" s="19">
        <f t="shared" si="189"/>
        <v>311073.14318290836</v>
      </c>
      <c r="E4116" s="19">
        <f t="shared" si="190"/>
        <v>42.612759340124441</v>
      </c>
      <c r="F4116" s="19">
        <f t="shared" si="191"/>
        <v>311115.75594224851</v>
      </c>
      <c r="I4116" s="13">
        <v>43365</v>
      </c>
      <c r="J4116">
        <v>4097</v>
      </c>
      <c r="K4116">
        <v>311073.14318277786</v>
      </c>
      <c r="L4116">
        <v>42.612759340103651</v>
      </c>
      <c r="M4116" s="19">
        <v>311115.75594211795</v>
      </c>
    </row>
    <row r="4117" spans="2:13" x14ac:dyDescent="0.25">
      <c r="B4117" s="13">
        <v>43366</v>
      </c>
      <c r="C4117">
        <v>4098</v>
      </c>
      <c r="D4117" s="19">
        <f t="shared" ref="D4117:D4180" si="192">F4116</f>
        <v>311115.75594224851</v>
      </c>
      <c r="E4117" s="19">
        <f t="shared" ref="E4117:E4180" si="193">D4117*_nPIR</f>
        <v>42.618596704417612</v>
      </c>
      <c r="F4117" s="19">
        <f t="shared" si="191"/>
        <v>311158.37453895295</v>
      </c>
      <c r="I4117" s="13">
        <v>43366</v>
      </c>
      <c r="J4117">
        <v>4098</v>
      </c>
      <c r="K4117">
        <v>311115.75594211795</v>
      </c>
      <c r="L4117">
        <v>42.618596704396815</v>
      </c>
      <c r="M4117" s="19">
        <v>311158.37453882233</v>
      </c>
    </row>
    <row r="4118" spans="2:13" x14ac:dyDescent="0.25">
      <c r="B4118" s="13">
        <v>43367</v>
      </c>
      <c r="C4118">
        <v>4099</v>
      </c>
      <c r="D4118" s="19">
        <f t="shared" si="192"/>
        <v>311158.37453895295</v>
      </c>
      <c r="E4118" s="19">
        <f t="shared" si="193"/>
        <v>42.624434868349724</v>
      </c>
      <c r="F4118" s="19">
        <f t="shared" ref="F4118:F4181" si="194">D4118+E4118</f>
        <v>311200.99897382129</v>
      </c>
      <c r="I4118" s="13">
        <v>43367</v>
      </c>
      <c r="J4118">
        <v>4099</v>
      </c>
      <c r="K4118">
        <v>311158.37453882233</v>
      </c>
      <c r="L4118">
        <v>42.624434868328919</v>
      </c>
      <c r="M4118" s="19">
        <v>311200.99897369067</v>
      </c>
    </row>
    <row r="4119" spans="2:13" x14ac:dyDescent="0.25">
      <c r="B4119" s="13">
        <v>43368</v>
      </c>
      <c r="C4119">
        <v>4100</v>
      </c>
      <c r="D4119" s="19">
        <f t="shared" si="192"/>
        <v>311200.99897382129</v>
      </c>
      <c r="E4119" s="19">
        <f t="shared" si="193"/>
        <v>42.630273832030319</v>
      </c>
      <c r="F4119" s="19">
        <f t="shared" si="194"/>
        <v>311243.6292476533</v>
      </c>
      <c r="I4119" s="13">
        <v>43368</v>
      </c>
      <c r="J4119">
        <v>4100</v>
      </c>
      <c r="K4119">
        <v>311200.99897369067</v>
      </c>
      <c r="L4119">
        <v>42.630273832009507</v>
      </c>
      <c r="M4119" s="19">
        <v>311243.62924752268</v>
      </c>
    </row>
    <row r="4120" spans="2:13" x14ac:dyDescent="0.25">
      <c r="B4120" s="13">
        <v>43369</v>
      </c>
      <c r="C4120">
        <v>4101</v>
      </c>
      <c r="D4120" s="19">
        <f t="shared" si="192"/>
        <v>311243.6292476533</v>
      </c>
      <c r="E4120" s="19">
        <f t="shared" si="193"/>
        <v>42.636113595568951</v>
      </c>
      <c r="F4120" s="19">
        <f t="shared" si="194"/>
        <v>311286.26536124886</v>
      </c>
      <c r="I4120" s="13">
        <v>43369</v>
      </c>
      <c r="J4120">
        <v>4101</v>
      </c>
      <c r="K4120">
        <v>311243.62924752256</v>
      </c>
      <c r="L4120">
        <v>42.636113595548139</v>
      </c>
      <c r="M4120" s="19">
        <v>311286.26536111813</v>
      </c>
    </row>
    <row r="4121" spans="2:13" x14ac:dyDescent="0.25">
      <c r="B4121" s="13">
        <v>43370</v>
      </c>
      <c r="C4121">
        <v>4102</v>
      </c>
      <c r="D4121" s="19">
        <f t="shared" si="192"/>
        <v>311286.26536124886</v>
      </c>
      <c r="E4121" s="19">
        <f t="shared" si="193"/>
        <v>42.64195415907519</v>
      </c>
      <c r="F4121" s="19">
        <f t="shared" si="194"/>
        <v>311328.90731540794</v>
      </c>
      <c r="I4121" s="13">
        <v>43370</v>
      </c>
      <c r="J4121">
        <v>4102</v>
      </c>
      <c r="K4121">
        <v>311286.26536111813</v>
      </c>
      <c r="L4121">
        <v>42.641954159054372</v>
      </c>
      <c r="M4121" s="19">
        <v>311328.9073152772</v>
      </c>
    </row>
    <row r="4122" spans="2:13" x14ac:dyDescent="0.25">
      <c r="B4122" s="13">
        <v>43371</v>
      </c>
      <c r="C4122">
        <v>4103</v>
      </c>
      <c r="D4122" s="19">
        <f t="shared" si="192"/>
        <v>311328.90731540794</v>
      </c>
      <c r="E4122" s="19">
        <f t="shared" si="193"/>
        <v>42.647795522658626</v>
      </c>
      <c r="F4122" s="19">
        <f t="shared" si="194"/>
        <v>311371.55511093058</v>
      </c>
      <c r="I4122" s="13">
        <v>43371</v>
      </c>
      <c r="J4122">
        <v>4103</v>
      </c>
      <c r="K4122">
        <v>311328.90731527715</v>
      </c>
      <c r="L4122">
        <v>42.6477955226378</v>
      </c>
      <c r="M4122" s="19">
        <v>311371.55511079979</v>
      </c>
    </row>
    <row r="4123" spans="2:13" x14ac:dyDescent="0.25">
      <c r="B4123" s="13">
        <v>43372</v>
      </c>
      <c r="C4123">
        <v>4104</v>
      </c>
      <c r="D4123" s="19">
        <f t="shared" si="192"/>
        <v>311371.55511093058</v>
      </c>
      <c r="E4123" s="19">
        <f t="shared" si="193"/>
        <v>42.653637686428851</v>
      </c>
      <c r="F4123" s="19">
        <f t="shared" si="194"/>
        <v>311414.20874861703</v>
      </c>
      <c r="I4123" s="13">
        <v>43372</v>
      </c>
      <c r="J4123">
        <v>4104</v>
      </c>
      <c r="K4123">
        <v>311371.55511079979</v>
      </c>
      <c r="L4123">
        <v>42.653637686408025</v>
      </c>
      <c r="M4123" s="19">
        <v>311414.20874848618</v>
      </c>
    </row>
    <row r="4124" spans="2:13" x14ac:dyDescent="0.25">
      <c r="B4124" s="13">
        <v>43373</v>
      </c>
      <c r="C4124">
        <v>4105</v>
      </c>
      <c r="D4124" s="19">
        <f t="shared" si="192"/>
        <v>311414.20874861703</v>
      </c>
      <c r="E4124" s="19">
        <f t="shared" si="193"/>
        <v>42.659480650495489</v>
      </c>
      <c r="F4124" s="19">
        <f t="shared" si="194"/>
        <v>311456.86822926754</v>
      </c>
      <c r="I4124" s="13">
        <v>43373</v>
      </c>
      <c r="J4124">
        <v>4105</v>
      </c>
      <c r="K4124">
        <v>311414.20874848613</v>
      </c>
      <c r="L4124">
        <v>42.659480650474656</v>
      </c>
      <c r="M4124" s="19">
        <v>311456.86822913663</v>
      </c>
    </row>
    <row r="4125" spans="2:13" x14ac:dyDescent="0.25">
      <c r="B4125" s="13">
        <v>43374</v>
      </c>
      <c r="C4125">
        <v>4106</v>
      </c>
      <c r="D4125" s="19">
        <f t="shared" si="192"/>
        <v>311456.86822926754</v>
      </c>
      <c r="E4125" s="19">
        <f t="shared" si="193"/>
        <v>42.665324414968161</v>
      </c>
      <c r="F4125" s="19">
        <f t="shared" si="194"/>
        <v>311499.5335536825</v>
      </c>
      <c r="I4125" s="13">
        <v>43374</v>
      </c>
      <c r="J4125">
        <v>4106</v>
      </c>
      <c r="K4125">
        <v>311456.86822913657</v>
      </c>
      <c r="L4125">
        <v>42.665324414947321</v>
      </c>
      <c r="M4125" s="19">
        <v>311499.53355355153</v>
      </c>
    </row>
    <row r="4126" spans="2:13" x14ac:dyDescent="0.25">
      <c r="B4126" s="13">
        <v>43375</v>
      </c>
      <c r="C4126">
        <v>4107</v>
      </c>
      <c r="D4126" s="19">
        <f t="shared" si="192"/>
        <v>311499.5335536825</v>
      </c>
      <c r="E4126" s="19">
        <f t="shared" si="193"/>
        <v>42.671168979956512</v>
      </c>
      <c r="F4126" s="19">
        <f t="shared" si="194"/>
        <v>311542.20472266246</v>
      </c>
      <c r="I4126" s="13">
        <v>43375</v>
      </c>
      <c r="J4126">
        <v>4107</v>
      </c>
      <c r="K4126">
        <v>311499.53355355153</v>
      </c>
      <c r="L4126">
        <v>42.671168979935658</v>
      </c>
      <c r="M4126" s="19">
        <v>311542.20472253149</v>
      </c>
    </row>
    <row r="4127" spans="2:13" x14ac:dyDescent="0.25">
      <c r="B4127" s="13">
        <v>43376</v>
      </c>
      <c r="C4127">
        <v>4108</v>
      </c>
      <c r="D4127" s="19">
        <f t="shared" si="192"/>
        <v>311542.20472266246</v>
      </c>
      <c r="E4127" s="19">
        <f t="shared" si="193"/>
        <v>42.677014345570207</v>
      </c>
      <c r="F4127" s="19">
        <f t="shared" si="194"/>
        <v>311584.88173700805</v>
      </c>
      <c r="I4127" s="13">
        <v>43376</v>
      </c>
      <c r="J4127">
        <v>4108</v>
      </c>
      <c r="K4127">
        <v>311542.20472253143</v>
      </c>
      <c r="L4127">
        <v>42.677014345549345</v>
      </c>
      <c r="M4127" s="19">
        <v>311584.88173687697</v>
      </c>
    </row>
    <row r="4128" spans="2:13" x14ac:dyDescent="0.25">
      <c r="B4128" s="13">
        <v>43377</v>
      </c>
      <c r="C4128">
        <v>4109</v>
      </c>
      <c r="D4128" s="19">
        <f t="shared" si="192"/>
        <v>311584.88173700805</v>
      </c>
      <c r="E4128" s="19">
        <f t="shared" si="193"/>
        <v>42.682860511918918</v>
      </c>
      <c r="F4128" s="19">
        <f t="shared" si="194"/>
        <v>311627.56459751999</v>
      </c>
      <c r="I4128" s="13">
        <v>43377</v>
      </c>
      <c r="J4128">
        <v>4109</v>
      </c>
      <c r="K4128">
        <v>311584.88173687691</v>
      </c>
      <c r="L4128">
        <v>42.682860511898049</v>
      </c>
      <c r="M4128" s="19">
        <v>311627.56459738879</v>
      </c>
    </row>
    <row r="4129" spans="2:13" x14ac:dyDescent="0.25">
      <c r="B4129" s="13">
        <v>43378</v>
      </c>
      <c r="C4129">
        <v>4110</v>
      </c>
      <c r="D4129" s="19">
        <f t="shared" si="192"/>
        <v>311627.56459751999</v>
      </c>
      <c r="E4129" s="19">
        <f t="shared" si="193"/>
        <v>42.688707479112331</v>
      </c>
      <c r="F4129" s="19">
        <f t="shared" si="194"/>
        <v>311670.25330499909</v>
      </c>
      <c r="I4129" s="13">
        <v>43378</v>
      </c>
      <c r="J4129">
        <v>4110</v>
      </c>
      <c r="K4129">
        <v>311627.56459738885</v>
      </c>
      <c r="L4129">
        <v>42.688707479091448</v>
      </c>
      <c r="M4129" s="19">
        <v>311670.25330486795</v>
      </c>
    </row>
    <row r="4130" spans="2:13" x14ac:dyDescent="0.25">
      <c r="B4130" s="13">
        <v>43379</v>
      </c>
      <c r="C4130">
        <v>4111</v>
      </c>
      <c r="D4130" s="19">
        <f t="shared" si="192"/>
        <v>311670.25330499909</v>
      </c>
      <c r="E4130" s="19">
        <f t="shared" si="193"/>
        <v>42.694555247260155</v>
      </c>
      <c r="F4130" s="19">
        <f t="shared" si="194"/>
        <v>311712.94786024635</v>
      </c>
      <c r="I4130" s="13">
        <v>43379</v>
      </c>
      <c r="J4130">
        <v>4111</v>
      </c>
      <c r="K4130">
        <v>311670.25330486789</v>
      </c>
      <c r="L4130">
        <v>42.694555247239272</v>
      </c>
      <c r="M4130" s="19">
        <v>311712.94786011515</v>
      </c>
    </row>
    <row r="4131" spans="2:13" x14ac:dyDescent="0.25">
      <c r="B4131" s="13">
        <v>43380</v>
      </c>
      <c r="C4131">
        <v>4112</v>
      </c>
      <c r="D4131" s="19">
        <f t="shared" si="192"/>
        <v>311712.94786024635</v>
      </c>
      <c r="E4131" s="19">
        <f t="shared" si="193"/>
        <v>42.700403816472111</v>
      </c>
      <c r="F4131" s="19">
        <f t="shared" si="194"/>
        <v>311755.64826406282</v>
      </c>
      <c r="I4131" s="13">
        <v>43380</v>
      </c>
      <c r="J4131">
        <v>4112</v>
      </c>
      <c r="K4131">
        <v>311712.94786011509</v>
      </c>
      <c r="L4131">
        <v>42.700403816451214</v>
      </c>
      <c r="M4131" s="19">
        <v>311755.64826393157</v>
      </c>
    </row>
    <row r="4132" spans="2:13" x14ac:dyDescent="0.25">
      <c r="B4132" s="13">
        <v>43381</v>
      </c>
      <c r="C4132">
        <v>4113</v>
      </c>
      <c r="D4132" s="19">
        <f t="shared" si="192"/>
        <v>311755.64826406282</v>
      </c>
      <c r="E4132" s="19">
        <f t="shared" si="193"/>
        <v>42.706253186857928</v>
      </c>
      <c r="F4132" s="19">
        <f t="shared" si="194"/>
        <v>311798.35451724968</v>
      </c>
      <c r="I4132" s="13">
        <v>43381</v>
      </c>
      <c r="J4132">
        <v>4113</v>
      </c>
      <c r="K4132">
        <v>311755.64826393151</v>
      </c>
      <c r="L4132">
        <v>42.706253186837024</v>
      </c>
      <c r="M4132" s="19">
        <v>311798.35451711837</v>
      </c>
    </row>
    <row r="4133" spans="2:13" x14ac:dyDescent="0.25">
      <c r="B4133" s="13">
        <v>43382</v>
      </c>
      <c r="C4133">
        <v>4114</v>
      </c>
      <c r="D4133" s="19">
        <f t="shared" si="192"/>
        <v>311798.35451724968</v>
      </c>
      <c r="E4133" s="19">
        <f t="shared" si="193"/>
        <v>42.712103358527358</v>
      </c>
      <c r="F4133" s="19">
        <f t="shared" si="194"/>
        <v>311841.06662060821</v>
      </c>
      <c r="I4133" s="13">
        <v>43382</v>
      </c>
      <c r="J4133">
        <v>4114</v>
      </c>
      <c r="K4133">
        <v>311798.35451711831</v>
      </c>
      <c r="L4133">
        <v>42.712103358506454</v>
      </c>
      <c r="M4133" s="19">
        <v>311841.06662047683</v>
      </c>
    </row>
    <row r="4134" spans="2:13" x14ac:dyDescent="0.25">
      <c r="B4134" s="13">
        <v>43383</v>
      </c>
      <c r="C4134">
        <v>4115</v>
      </c>
      <c r="D4134" s="19">
        <f t="shared" si="192"/>
        <v>311841.06662060821</v>
      </c>
      <c r="E4134" s="19">
        <f t="shared" si="193"/>
        <v>42.717954331590171</v>
      </c>
      <c r="F4134" s="19">
        <f t="shared" si="194"/>
        <v>311883.78457493981</v>
      </c>
      <c r="I4134" s="13">
        <v>43383</v>
      </c>
      <c r="J4134">
        <v>4115</v>
      </c>
      <c r="K4134">
        <v>311841.06662047678</v>
      </c>
      <c r="L4134">
        <v>42.717954331569267</v>
      </c>
      <c r="M4134" s="19">
        <v>311883.78457480832</v>
      </c>
    </row>
    <row r="4135" spans="2:13" x14ac:dyDescent="0.25">
      <c r="B4135" s="13">
        <v>43384</v>
      </c>
      <c r="C4135">
        <v>4116</v>
      </c>
      <c r="D4135" s="19">
        <f t="shared" si="192"/>
        <v>311883.78457493981</v>
      </c>
      <c r="E4135" s="19">
        <f t="shared" si="193"/>
        <v>42.723806106156147</v>
      </c>
      <c r="F4135" s="19">
        <f t="shared" si="194"/>
        <v>311926.50838104595</v>
      </c>
      <c r="I4135" s="13">
        <v>43384</v>
      </c>
      <c r="J4135">
        <v>4116</v>
      </c>
      <c r="K4135">
        <v>311883.78457480832</v>
      </c>
      <c r="L4135">
        <v>42.723806106135228</v>
      </c>
      <c r="M4135" s="19">
        <v>311926.50838091446</v>
      </c>
    </row>
    <row r="4136" spans="2:13" x14ac:dyDescent="0.25">
      <c r="B4136" s="13">
        <v>43385</v>
      </c>
      <c r="C4136">
        <v>4117</v>
      </c>
      <c r="D4136" s="19">
        <f t="shared" si="192"/>
        <v>311926.50838104595</v>
      </c>
      <c r="E4136" s="19">
        <f t="shared" si="193"/>
        <v>42.729658682335064</v>
      </c>
      <c r="F4136" s="19">
        <f t="shared" si="194"/>
        <v>311969.23803972825</v>
      </c>
      <c r="I4136" s="13">
        <v>43385</v>
      </c>
      <c r="J4136">
        <v>4117</v>
      </c>
      <c r="K4136">
        <v>311926.5083809144</v>
      </c>
      <c r="L4136">
        <v>42.729658682314145</v>
      </c>
      <c r="M4136" s="19">
        <v>311969.2380395967</v>
      </c>
    </row>
    <row r="4137" spans="2:13" x14ac:dyDescent="0.25">
      <c r="B4137" s="13">
        <v>43386</v>
      </c>
      <c r="C4137">
        <v>4118</v>
      </c>
      <c r="D4137" s="19">
        <f t="shared" si="192"/>
        <v>311969.23803972825</v>
      </c>
      <c r="E4137" s="19">
        <f t="shared" si="193"/>
        <v>42.735512060236751</v>
      </c>
      <c r="F4137" s="19">
        <f t="shared" si="194"/>
        <v>312011.97355178848</v>
      </c>
      <c r="I4137" s="13">
        <v>43386</v>
      </c>
      <c r="J4137">
        <v>4118</v>
      </c>
      <c r="K4137">
        <v>311969.2380395967</v>
      </c>
      <c r="L4137">
        <v>42.735512060215832</v>
      </c>
      <c r="M4137" s="19">
        <v>312011.97355165693</v>
      </c>
    </row>
    <row r="4138" spans="2:13" x14ac:dyDescent="0.25">
      <c r="B4138" s="13">
        <v>43387</v>
      </c>
      <c r="C4138">
        <v>4119</v>
      </c>
      <c r="D4138" s="19">
        <f t="shared" si="192"/>
        <v>312011.97355178848</v>
      </c>
      <c r="E4138" s="19">
        <f t="shared" si="193"/>
        <v>42.741366239971029</v>
      </c>
      <c r="F4138" s="19">
        <f t="shared" si="194"/>
        <v>312054.71491802845</v>
      </c>
      <c r="I4138" s="13">
        <v>43387</v>
      </c>
      <c r="J4138">
        <v>4119</v>
      </c>
      <c r="K4138">
        <v>312011.97355165688</v>
      </c>
      <c r="L4138">
        <v>42.741366239950096</v>
      </c>
      <c r="M4138" s="19">
        <v>312054.71491789684</v>
      </c>
    </row>
    <row r="4139" spans="2:13" x14ac:dyDescent="0.25">
      <c r="B4139" s="13">
        <v>43388</v>
      </c>
      <c r="C4139">
        <v>4120</v>
      </c>
      <c r="D4139" s="19">
        <f t="shared" si="192"/>
        <v>312054.71491802845</v>
      </c>
      <c r="E4139" s="19">
        <f t="shared" si="193"/>
        <v>42.747221221647735</v>
      </c>
      <c r="F4139" s="19">
        <f t="shared" si="194"/>
        <v>312097.46213925007</v>
      </c>
      <c r="I4139" s="13">
        <v>43388</v>
      </c>
      <c r="J4139">
        <v>4120</v>
      </c>
      <c r="K4139">
        <v>312054.7149178969</v>
      </c>
      <c r="L4139">
        <v>42.747221221626802</v>
      </c>
      <c r="M4139" s="19">
        <v>312097.46213911852</v>
      </c>
    </row>
    <row r="4140" spans="2:13" x14ac:dyDescent="0.25">
      <c r="B4140" s="13">
        <v>43389</v>
      </c>
      <c r="C4140">
        <v>4121</v>
      </c>
      <c r="D4140" s="19">
        <f t="shared" si="192"/>
        <v>312097.46213925007</v>
      </c>
      <c r="E4140" s="19">
        <f t="shared" si="193"/>
        <v>42.753077005376724</v>
      </c>
      <c r="F4140" s="19">
        <f t="shared" si="194"/>
        <v>312140.21521625546</v>
      </c>
      <c r="I4140" s="13">
        <v>43389</v>
      </c>
      <c r="J4140">
        <v>4121</v>
      </c>
      <c r="K4140">
        <v>312097.4621391184</v>
      </c>
      <c r="L4140">
        <v>42.753077005355777</v>
      </c>
      <c r="M4140" s="19">
        <v>312140.21521612373</v>
      </c>
    </row>
    <row r="4141" spans="2:13" x14ac:dyDescent="0.25">
      <c r="B4141" s="13">
        <v>43390</v>
      </c>
      <c r="C4141">
        <v>4122</v>
      </c>
      <c r="D4141" s="19">
        <f t="shared" si="192"/>
        <v>312140.21521625546</v>
      </c>
      <c r="E4141" s="19">
        <f t="shared" si="193"/>
        <v>42.758933591267876</v>
      </c>
      <c r="F4141" s="19">
        <f t="shared" si="194"/>
        <v>312182.9741498467</v>
      </c>
      <c r="I4141" s="13">
        <v>43390</v>
      </c>
      <c r="J4141">
        <v>4122</v>
      </c>
      <c r="K4141">
        <v>312140.21521612379</v>
      </c>
      <c r="L4141">
        <v>42.758933591246929</v>
      </c>
      <c r="M4141" s="19">
        <v>312182.97414971504</v>
      </c>
    </row>
    <row r="4142" spans="2:13" x14ac:dyDescent="0.25">
      <c r="B4142" s="13">
        <v>43391</v>
      </c>
      <c r="C4142">
        <v>4123</v>
      </c>
      <c r="D4142" s="19">
        <f t="shared" si="192"/>
        <v>312182.9741498467</v>
      </c>
      <c r="E4142" s="19">
        <f t="shared" si="193"/>
        <v>42.764790979431062</v>
      </c>
      <c r="F4142" s="19">
        <f t="shared" si="194"/>
        <v>312225.73894082615</v>
      </c>
      <c r="I4142" s="13">
        <v>43391</v>
      </c>
      <c r="J4142">
        <v>4123</v>
      </c>
      <c r="K4142">
        <v>312182.97414971498</v>
      </c>
      <c r="L4142">
        <v>42.764790979410108</v>
      </c>
      <c r="M4142" s="19">
        <v>312225.73894069437</v>
      </c>
    </row>
    <row r="4143" spans="2:13" x14ac:dyDescent="0.25">
      <c r="B4143" s="13">
        <v>43392</v>
      </c>
      <c r="C4143">
        <v>4124</v>
      </c>
      <c r="D4143" s="19">
        <f t="shared" si="192"/>
        <v>312225.73894082615</v>
      </c>
      <c r="E4143" s="19">
        <f t="shared" si="193"/>
        <v>42.770649169976188</v>
      </c>
      <c r="F4143" s="19">
        <f t="shared" si="194"/>
        <v>312268.50958999613</v>
      </c>
      <c r="I4143" s="13">
        <v>43392</v>
      </c>
      <c r="J4143">
        <v>4124</v>
      </c>
      <c r="K4143">
        <v>312225.73894069437</v>
      </c>
      <c r="L4143">
        <v>42.770649169955227</v>
      </c>
      <c r="M4143" s="19">
        <v>312268.50958986435</v>
      </c>
    </row>
    <row r="4144" spans="2:13" x14ac:dyDescent="0.25">
      <c r="B4144" s="13">
        <v>43393</v>
      </c>
      <c r="C4144">
        <v>4125</v>
      </c>
      <c r="D4144" s="19">
        <f t="shared" si="192"/>
        <v>312268.50958999613</v>
      </c>
      <c r="E4144" s="19">
        <f t="shared" si="193"/>
        <v>42.776508163013176</v>
      </c>
      <c r="F4144" s="19">
        <f t="shared" si="194"/>
        <v>312311.28609815915</v>
      </c>
      <c r="I4144" s="13">
        <v>43393</v>
      </c>
      <c r="J4144">
        <v>4125</v>
      </c>
      <c r="K4144">
        <v>312268.50958986423</v>
      </c>
      <c r="L4144">
        <v>42.776508162992208</v>
      </c>
      <c r="M4144" s="19">
        <v>312311.28609802725</v>
      </c>
    </row>
    <row r="4145" spans="2:13" x14ac:dyDescent="0.25">
      <c r="B4145" s="13">
        <v>43394</v>
      </c>
      <c r="C4145">
        <v>4126</v>
      </c>
      <c r="D4145" s="19">
        <f t="shared" si="192"/>
        <v>312311.28609815915</v>
      </c>
      <c r="E4145" s="19">
        <f t="shared" si="193"/>
        <v>42.782367958651946</v>
      </c>
      <c r="F4145" s="19">
        <f t="shared" si="194"/>
        <v>312354.06846611778</v>
      </c>
      <c r="I4145" s="13">
        <v>43394</v>
      </c>
      <c r="J4145">
        <v>4126</v>
      </c>
      <c r="K4145">
        <v>312311.28609802731</v>
      </c>
      <c r="L4145">
        <v>42.782367958630971</v>
      </c>
      <c r="M4145" s="19">
        <v>312354.06846598594</v>
      </c>
    </row>
    <row r="4146" spans="2:13" x14ac:dyDescent="0.25">
      <c r="B4146" s="13">
        <v>43395</v>
      </c>
      <c r="C4146">
        <v>4127</v>
      </c>
      <c r="D4146" s="19">
        <f t="shared" si="192"/>
        <v>312354.06846611778</v>
      </c>
      <c r="E4146" s="19">
        <f t="shared" si="193"/>
        <v>42.788228557002441</v>
      </c>
      <c r="F4146" s="19">
        <f t="shared" si="194"/>
        <v>312396.85669467476</v>
      </c>
      <c r="I4146" s="13">
        <v>43395</v>
      </c>
      <c r="J4146">
        <v>4127</v>
      </c>
      <c r="K4146">
        <v>312354.06846598588</v>
      </c>
      <c r="L4146">
        <v>42.788228556981466</v>
      </c>
      <c r="M4146" s="19">
        <v>312396.85669454286</v>
      </c>
    </row>
    <row r="4147" spans="2:13" x14ac:dyDescent="0.25">
      <c r="B4147" s="13">
        <v>43396</v>
      </c>
      <c r="C4147">
        <v>4128</v>
      </c>
      <c r="D4147" s="19">
        <f t="shared" si="192"/>
        <v>312396.85669467476</v>
      </c>
      <c r="E4147" s="19">
        <f t="shared" si="193"/>
        <v>42.794089958174631</v>
      </c>
      <c r="F4147" s="19">
        <f t="shared" si="194"/>
        <v>312439.65078463295</v>
      </c>
      <c r="I4147" s="13">
        <v>43396</v>
      </c>
      <c r="J4147">
        <v>4128</v>
      </c>
      <c r="K4147">
        <v>312396.8566945428</v>
      </c>
      <c r="L4147">
        <v>42.794089958153641</v>
      </c>
      <c r="M4147" s="19">
        <v>312439.65078450093</v>
      </c>
    </row>
    <row r="4148" spans="2:13" x14ac:dyDescent="0.25">
      <c r="B4148" s="13">
        <v>43397</v>
      </c>
      <c r="C4148">
        <v>4129</v>
      </c>
      <c r="D4148" s="19">
        <f t="shared" si="192"/>
        <v>312439.65078463295</v>
      </c>
      <c r="E4148" s="19">
        <f t="shared" si="193"/>
        <v>42.799952162278494</v>
      </c>
      <c r="F4148" s="19">
        <f t="shared" si="194"/>
        <v>312482.4507367952</v>
      </c>
      <c r="I4148" s="13">
        <v>43397</v>
      </c>
      <c r="J4148">
        <v>4129</v>
      </c>
      <c r="K4148">
        <v>312439.65078450087</v>
      </c>
      <c r="L4148">
        <v>42.799952162257497</v>
      </c>
      <c r="M4148" s="19">
        <v>312482.45073666313</v>
      </c>
    </row>
    <row r="4149" spans="2:13" x14ac:dyDescent="0.25">
      <c r="B4149" s="13">
        <v>43398</v>
      </c>
      <c r="C4149">
        <v>4130</v>
      </c>
      <c r="D4149" s="19">
        <f t="shared" si="192"/>
        <v>312482.4507367952</v>
      </c>
      <c r="E4149" s="19">
        <f t="shared" si="193"/>
        <v>42.805815169424008</v>
      </c>
      <c r="F4149" s="19">
        <f t="shared" si="194"/>
        <v>312525.25655196462</v>
      </c>
      <c r="I4149" s="13">
        <v>43398</v>
      </c>
      <c r="J4149">
        <v>4130</v>
      </c>
      <c r="K4149">
        <v>312482.45073666307</v>
      </c>
      <c r="L4149">
        <v>42.805815169403012</v>
      </c>
      <c r="M4149" s="19">
        <v>312525.25655183248</v>
      </c>
    </row>
    <row r="4150" spans="2:13" x14ac:dyDescent="0.25">
      <c r="B4150" s="13">
        <v>43399</v>
      </c>
      <c r="C4150">
        <v>4131</v>
      </c>
      <c r="D4150" s="19">
        <f t="shared" si="192"/>
        <v>312525.25655196462</v>
      </c>
      <c r="E4150" s="19">
        <f t="shared" si="193"/>
        <v>42.811678979721187</v>
      </c>
      <c r="F4150" s="19">
        <f t="shared" si="194"/>
        <v>312568.06823094434</v>
      </c>
      <c r="I4150" s="13">
        <v>43399</v>
      </c>
      <c r="J4150">
        <v>4131</v>
      </c>
      <c r="K4150">
        <v>312525.25655183248</v>
      </c>
      <c r="L4150">
        <v>42.811678979700183</v>
      </c>
      <c r="M4150" s="19">
        <v>312568.06823081221</v>
      </c>
    </row>
    <row r="4151" spans="2:13" x14ac:dyDescent="0.25">
      <c r="B4151" s="13">
        <v>43400</v>
      </c>
      <c r="C4151">
        <v>4132</v>
      </c>
      <c r="D4151" s="19">
        <f t="shared" si="192"/>
        <v>312568.06823094434</v>
      </c>
      <c r="E4151" s="19">
        <f t="shared" si="193"/>
        <v>42.81754359328005</v>
      </c>
      <c r="F4151" s="19">
        <f t="shared" si="194"/>
        <v>312610.88577453763</v>
      </c>
      <c r="I4151" s="13">
        <v>43400</v>
      </c>
      <c r="J4151">
        <v>4132</v>
      </c>
      <c r="K4151">
        <v>312568.06823081221</v>
      </c>
      <c r="L4151">
        <v>42.817543593259046</v>
      </c>
      <c r="M4151" s="19">
        <v>312610.88577440544</v>
      </c>
    </row>
    <row r="4152" spans="2:13" x14ac:dyDescent="0.25">
      <c r="B4152" s="13">
        <v>43401</v>
      </c>
      <c r="C4152">
        <v>4133</v>
      </c>
      <c r="D4152" s="19">
        <f t="shared" si="192"/>
        <v>312610.88577453763</v>
      </c>
      <c r="E4152" s="19">
        <f t="shared" si="193"/>
        <v>42.823409010210639</v>
      </c>
      <c r="F4152" s="19">
        <f t="shared" si="194"/>
        <v>312653.70918354782</v>
      </c>
      <c r="I4152" s="13">
        <v>43401</v>
      </c>
      <c r="J4152">
        <v>4133</v>
      </c>
      <c r="K4152">
        <v>312610.88577440538</v>
      </c>
      <c r="L4152">
        <v>42.823409010189621</v>
      </c>
      <c r="M4152" s="19">
        <v>312653.70918341557</v>
      </c>
    </row>
    <row r="4153" spans="2:13" x14ac:dyDescent="0.25">
      <c r="B4153" s="13">
        <v>43402</v>
      </c>
      <c r="C4153">
        <v>4134</v>
      </c>
      <c r="D4153" s="19">
        <f t="shared" si="192"/>
        <v>312653.70918354782</v>
      </c>
      <c r="E4153" s="19">
        <f t="shared" si="193"/>
        <v>42.829275230622997</v>
      </c>
      <c r="F4153" s="19">
        <f t="shared" si="194"/>
        <v>312696.53845877846</v>
      </c>
      <c r="I4153" s="13">
        <v>43402</v>
      </c>
      <c r="J4153">
        <v>4134</v>
      </c>
      <c r="K4153">
        <v>312653.70918341557</v>
      </c>
      <c r="L4153">
        <v>42.829275230601979</v>
      </c>
      <c r="M4153" s="19">
        <v>312696.53845864616</v>
      </c>
    </row>
    <row r="4154" spans="2:13" x14ac:dyDescent="0.25">
      <c r="B4154" s="13">
        <v>43403</v>
      </c>
      <c r="C4154">
        <v>4135</v>
      </c>
      <c r="D4154" s="19">
        <f t="shared" si="192"/>
        <v>312696.53845877846</v>
      </c>
      <c r="E4154" s="19">
        <f t="shared" si="193"/>
        <v>42.835142254627193</v>
      </c>
      <c r="F4154" s="19">
        <f t="shared" si="194"/>
        <v>312739.37360103312</v>
      </c>
      <c r="I4154" s="13">
        <v>43403</v>
      </c>
      <c r="J4154">
        <v>4135</v>
      </c>
      <c r="K4154">
        <v>312696.5384586461</v>
      </c>
      <c r="L4154">
        <v>42.835142254606168</v>
      </c>
      <c r="M4154" s="19">
        <v>312739.3736009007</v>
      </c>
    </row>
    <row r="4155" spans="2:13" x14ac:dyDescent="0.25">
      <c r="B4155" s="13">
        <v>43404</v>
      </c>
      <c r="C4155">
        <v>4136</v>
      </c>
      <c r="D4155" s="19">
        <f t="shared" si="192"/>
        <v>312739.37360103312</v>
      </c>
      <c r="E4155" s="19">
        <f t="shared" si="193"/>
        <v>42.841010082333312</v>
      </c>
      <c r="F4155" s="19">
        <f t="shared" si="194"/>
        <v>312782.21461111546</v>
      </c>
      <c r="I4155" s="13">
        <v>43404</v>
      </c>
      <c r="J4155">
        <v>4136</v>
      </c>
      <c r="K4155">
        <v>312739.37360090081</v>
      </c>
      <c r="L4155">
        <v>42.841010082312266</v>
      </c>
      <c r="M4155" s="19">
        <v>312782.21461098315</v>
      </c>
    </row>
    <row r="4156" spans="2:13" x14ac:dyDescent="0.25">
      <c r="B4156" s="13">
        <v>43405</v>
      </c>
      <c r="C4156">
        <v>4137</v>
      </c>
      <c r="D4156" s="19">
        <f t="shared" si="192"/>
        <v>312782.21461111546</v>
      </c>
      <c r="E4156" s="19">
        <f t="shared" si="193"/>
        <v>42.846878713851439</v>
      </c>
      <c r="F4156" s="19">
        <f t="shared" si="194"/>
        <v>312825.06148982933</v>
      </c>
      <c r="I4156" s="13">
        <v>43405</v>
      </c>
      <c r="J4156">
        <v>4137</v>
      </c>
      <c r="K4156">
        <v>312782.21461098298</v>
      </c>
      <c r="L4156">
        <v>42.846878713830392</v>
      </c>
      <c r="M4156" s="19">
        <v>312825.06148969679</v>
      </c>
    </row>
    <row r="4157" spans="2:13" x14ac:dyDescent="0.25">
      <c r="B4157" s="13">
        <v>43406</v>
      </c>
      <c r="C4157">
        <v>4138</v>
      </c>
      <c r="D4157" s="19">
        <f t="shared" si="192"/>
        <v>312825.06148982933</v>
      </c>
      <c r="E4157" s="19">
        <f t="shared" si="193"/>
        <v>42.852748149291692</v>
      </c>
      <c r="F4157" s="19">
        <f t="shared" si="194"/>
        <v>312867.91423797864</v>
      </c>
      <c r="I4157" s="13">
        <v>43406</v>
      </c>
      <c r="J4157">
        <v>4138</v>
      </c>
      <c r="K4157">
        <v>312825.06148969679</v>
      </c>
      <c r="L4157">
        <v>42.852748149270639</v>
      </c>
      <c r="M4157" s="19">
        <v>312867.91423784604</v>
      </c>
    </row>
    <row r="4158" spans="2:13" x14ac:dyDescent="0.25">
      <c r="B4158" s="13">
        <v>43407</v>
      </c>
      <c r="C4158">
        <v>4139</v>
      </c>
      <c r="D4158" s="19">
        <f t="shared" si="192"/>
        <v>312867.91423797864</v>
      </c>
      <c r="E4158" s="19">
        <f t="shared" si="193"/>
        <v>42.858618388764199</v>
      </c>
      <c r="F4158" s="19">
        <f t="shared" si="194"/>
        <v>312910.7728563674</v>
      </c>
      <c r="I4158" s="13">
        <v>43407</v>
      </c>
      <c r="J4158">
        <v>4139</v>
      </c>
      <c r="K4158">
        <v>312867.9142378461</v>
      </c>
      <c r="L4158">
        <v>42.858618388743139</v>
      </c>
      <c r="M4158" s="19">
        <v>312910.77285623486</v>
      </c>
    </row>
    <row r="4159" spans="2:13" x14ac:dyDescent="0.25">
      <c r="B4159" s="13">
        <v>43408</v>
      </c>
      <c r="C4159">
        <v>4140</v>
      </c>
      <c r="D4159" s="19">
        <f t="shared" si="192"/>
        <v>312910.7728563674</v>
      </c>
      <c r="E4159" s="19">
        <f t="shared" si="193"/>
        <v>42.864489432379102</v>
      </c>
      <c r="F4159" s="19">
        <f t="shared" si="194"/>
        <v>312953.63734579977</v>
      </c>
      <c r="I4159" s="13">
        <v>43408</v>
      </c>
      <c r="J4159">
        <v>4140</v>
      </c>
      <c r="K4159">
        <v>312910.77285623481</v>
      </c>
      <c r="L4159">
        <v>42.864489432358027</v>
      </c>
      <c r="M4159" s="19">
        <v>312953.63734566717</v>
      </c>
    </row>
    <row r="4160" spans="2:13" x14ac:dyDescent="0.25">
      <c r="B4160" s="13">
        <v>43409</v>
      </c>
      <c r="C4160">
        <v>4141</v>
      </c>
      <c r="D4160" s="19">
        <f t="shared" si="192"/>
        <v>312953.63734579977</v>
      </c>
      <c r="E4160" s="19">
        <f t="shared" si="193"/>
        <v>42.870361280246549</v>
      </c>
      <c r="F4160" s="19">
        <f t="shared" si="194"/>
        <v>312996.50770707999</v>
      </c>
      <c r="I4160" s="13">
        <v>43409</v>
      </c>
      <c r="J4160">
        <v>4141</v>
      </c>
      <c r="K4160">
        <v>312953.63734566706</v>
      </c>
      <c r="L4160">
        <v>42.870361280225474</v>
      </c>
      <c r="M4160" s="19">
        <v>312996.50770694728</v>
      </c>
    </row>
    <row r="4161" spans="2:13" x14ac:dyDescent="0.25">
      <c r="B4161" s="13">
        <v>43410</v>
      </c>
      <c r="C4161">
        <v>4142</v>
      </c>
      <c r="D4161" s="19">
        <f t="shared" si="192"/>
        <v>312996.50770707999</v>
      </c>
      <c r="E4161" s="19">
        <f t="shared" si="193"/>
        <v>42.876233932476715</v>
      </c>
      <c r="F4161" s="19">
        <f t="shared" si="194"/>
        <v>313039.38394101249</v>
      </c>
      <c r="I4161" s="13">
        <v>43410</v>
      </c>
      <c r="J4161">
        <v>4142</v>
      </c>
      <c r="K4161">
        <v>312996.50770694728</v>
      </c>
      <c r="L4161">
        <v>42.876233932455634</v>
      </c>
      <c r="M4161" s="19">
        <v>313039.38394087972</v>
      </c>
    </row>
    <row r="4162" spans="2:13" x14ac:dyDescent="0.25">
      <c r="B4162" s="13">
        <v>43411</v>
      </c>
      <c r="C4162">
        <v>4143</v>
      </c>
      <c r="D4162" s="19">
        <f t="shared" si="192"/>
        <v>313039.38394101249</v>
      </c>
      <c r="E4162" s="19">
        <f t="shared" si="193"/>
        <v>42.882107389179801</v>
      </c>
      <c r="F4162" s="19">
        <f t="shared" si="194"/>
        <v>313082.26604840165</v>
      </c>
      <c r="I4162" s="13">
        <v>43411</v>
      </c>
      <c r="J4162">
        <v>4143</v>
      </c>
      <c r="K4162">
        <v>313039.38394087972</v>
      </c>
      <c r="L4162">
        <v>42.882107389158712</v>
      </c>
      <c r="M4162" s="19">
        <v>313082.26604826888</v>
      </c>
    </row>
    <row r="4163" spans="2:13" x14ac:dyDescent="0.25">
      <c r="B4163" s="13">
        <v>43412</v>
      </c>
      <c r="C4163">
        <v>4144</v>
      </c>
      <c r="D4163" s="19">
        <f t="shared" si="192"/>
        <v>313082.26604840165</v>
      </c>
      <c r="E4163" s="19">
        <f t="shared" si="193"/>
        <v>42.887981650465989</v>
      </c>
      <c r="F4163" s="19">
        <f t="shared" si="194"/>
        <v>313125.15403005213</v>
      </c>
      <c r="I4163" s="13">
        <v>43412</v>
      </c>
      <c r="J4163">
        <v>4144</v>
      </c>
      <c r="K4163">
        <v>313082.26604826882</v>
      </c>
      <c r="L4163">
        <v>42.887981650444885</v>
      </c>
      <c r="M4163" s="19">
        <v>313125.15402991924</v>
      </c>
    </row>
    <row r="4164" spans="2:13" x14ac:dyDescent="0.25">
      <c r="B4164" s="13">
        <v>43413</v>
      </c>
      <c r="C4164">
        <v>4145</v>
      </c>
      <c r="D4164" s="19">
        <f t="shared" si="192"/>
        <v>313125.15403005213</v>
      </c>
      <c r="E4164" s="19">
        <f t="shared" si="193"/>
        <v>42.893856716445505</v>
      </c>
      <c r="F4164" s="19">
        <f t="shared" si="194"/>
        <v>313168.04788676859</v>
      </c>
      <c r="I4164" s="13">
        <v>43413</v>
      </c>
      <c r="J4164">
        <v>4145</v>
      </c>
      <c r="K4164">
        <v>313125.15402991918</v>
      </c>
      <c r="L4164">
        <v>42.893856716424402</v>
      </c>
      <c r="M4164" s="19">
        <v>313168.04788663558</v>
      </c>
    </row>
    <row r="4165" spans="2:13" x14ac:dyDescent="0.25">
      <c r="B4165" s="13">
        <v>43414</v>
      </c>
      <c r="C4165">
        <v>4146</v>
      </c>
      <c r="D4165" s="19">
        <f t="shared" si="192"/>
        <v>313168.04788676859</v>
      </c>
      <c r="E4165" s="19">
        <f t="shared" si="193"/>
        <v>42.899732587228577</v>
      </c>
      <c r="F4165" s="19">
        <f t="shared" si="194"/>
        <v>313210.94761935581</v>
      </c>
      <c r="I4165" s="13">
        <v>43414</v>
      </c>
      <c r="J4165">
        <v>4146</v>
      </c>
      <c r="K4165">
        <v>313168.04788663564</v>
      </c>
      <c r="L4165">
        <v>42.899732587207467</v>
      </c>
      <c r="M4165" s="19">
        <v>313210.94761922286</v>
      </c>
    </row>
    <row r="4166" spans="2:13" x14ac:dyDescent="0.25">
      <c r="B4166" s="13">
        <v>43415</v>
      </c>
      <c r="C4166">
        <v>4147</v>
      </c>
      <c r="D4166" s="19">
        <f t="shared" si="192"/>
        <v>313210.94761935581</v>
      </c>
      <c r="E4166" s="19">
        <f t="shared" si="193"/>
        <v>42.905609262925459</v>
      </c>
      <c r="F4166" s="19">
        <f t="shared" si="194"/>
        <v>313253.85322861874</v>
      </c>
      <c r="I4166" s="13">
        <v>43415</v>
      </c>
      <c r="J4166">
        <v>4147</v>
      </c>
      <c r="K4166">
        <v>313210.9476192228</v>
      </c>
      <c r="L4166">
        <v>42.905609262904342</v>
      </c>
      <c r="M4166" s="19">
        <v>313253.85322848574</v>
      </c>
    </row>
    <row r="4167" spans="2:13" x14ac:dyDescent="0.25">
      <c r="B4167" s="13">
        <v>43416</v>
      </c>
      <c r="C4167">
        <v>4148</v>
      </c>
      <c r="D4167" s="19">
        <f t="shared" si="192"/>
        <v>313253.85322861874</v>
      </c>
      <c r="E4167" s="19">
        <f t="shared" si="193"/>
        <v>42.911486743646407</v>
      </c>
      <c r="F4167" s="19">
        <f t="shared" si="194"/>
        <v>313296.7647153624</v>
      </c>
      <c r="I4167" s="13">
        <v>43416</v>
      </c>
      <c r="J4167">
        <v>4148</v>
      </c>
      <c r="K4167">
        <v>313253.85322848574</v>
      </c>
      <c r="L4167">
        <v>42.911486743625275</v>
      </c>
      <c r="M4167" s="19">
        <v>313296.76471522934</v>
      </c>
    </row>
    <row r="4168" spans="2:13" x14ac:dyDescent="0.25">
      <c r="B4168" s="13">
        <v>43417</v>
      </c>
      <c r="C4168">
        <v>4149</v>
      </c>
      <c r="D4168" s="19">
        <f t="shared" si="192"/>
        <v>313296.7647153624</v>
      </c>
      <c r="E4168" s="19">
        <f t="shared" si="193"/>
        <v>42.917365029501703</v>
      </c>
      <c r="F4168" s="19">
        <f t="shared" si="194"/>
        <v>313339.68208039191</v>
      </c>
      <c r="I4168" s="13">
        <v>43417</v>
      </c>
      <c r="J4168">
        <v>4149</v>
      </c>
      <c r="K4168">
        <v>313296.76471522928</v>
      </c>
      <c r="L4168">
        <v>42.917365029480571</v>
      </c>
      <c r="M4168" s="19">
        <v>313339.68208025873</v>
      </c>
    </row>
    <row r="4169" spans="2:13" x14ac:dyDescent="0.25">
      <c r="B4169" s="13">
        <v>43418</v>
      </c>
      <c r="C4169">
        <v>4150</v>
      </c>
      <c r="D4169" s="19">
        <f t="shared" si="192"/>
        <v>313339.68208039191</v>
      </c>
      <c r="E4169" s="19">
        <f t="shared" si="193"/>
        <v>42.923244120601638</v>
      </c>
      <c r="F4169" s="19">
        <f t="shared" si="194"/>
        <v>313382.60532451252</v>
      </c>
      <c r="I4169" s="13">
        <v>43418</v>
      </c>
      <c r="J4169">
        <v>4150</v>
      </c>
      <c r="K4169">
        <v>313339.68208025873</v>
      </c>
      <c r="L4169">
        <v>42.923244120580499</v>
      </c>
      <c r="M4169" s="19">
        <v>313382.60532437928</v>
      </c>
    </row>
    <row r="4170" spans="2:13" x14ac:dyDescent="0.25">
      <c r="B4170" s="13">
        <v>43419</v>
      </c>
      <c r="C4170">
        <v>4151</v>
      </c>
      <c r="D4170" s="19">
        <f t="shared" si="192"/>
        <v>313382.60532451252</v>
      </c>
      <c r="E4170" s="19">
        <f t="shared" si="193"/>
        <v>42.929124017056516</v>
      </c>
      <c r="F4170" s="19">
        <f t="shared" si="194"/>
        <v>313425.53444852959</v>
      </c>
      <c r="I4170" s="13">
        <v>43419</v>
      </c>
      <c r="J4170">
        <v>4151</v>
      </c>
      <c r="K4170">
        <v>313382.60532437928</v>
      </c>
      <c r="L4170">
        <v>42.92912401703537</v>
      </c>
      <c r="M4170" s="19">
        <v>313425.5344483963</v>
      </c>
    </row>
    <row r="4171" spans="2:13" x14ac:dyDescent="0.25">
      <c r="B4171" s="13">
        <v>43420</v>
      </c>
      <c r="C4171">
        <v>4152</v>
      </c>
      <c r="D4171" s="19">
        <f t="shared" si="192"/>
        <v>313425.53444852959</v>
      </c>
      <c r="E4171" s="19">
        <f t="shared" si="193"/>
        <v>42.935004718976664</v>
      </c>
      <c r="F4171" s="19">
        <f t="shared" si="194"/>
        <v>313468.46945324854</v>
      </c>
      <c r="I4171" s="13">
        <v>43420</v>
      </c>
      <c r="J4171">
        <v>4152</v>
      </c>
      <c r="K4171">
        <v>313425.53444839636</v>
      </c>
      <c r="L4171">
        <v>42.935004718955497</v>
      </c>
      <c r="M4171" s="19">
        <v>313468.46945311531</v>
      </c>
    </row>
    <row r="4172" spans="2:13" x14ac:dyDescent="0.25">
      <c r="B4172" s="13">
        <v>43421</v>
      </c>
      <c r="C4172">
        <v>4153</v>
      </c>
      <c r="D4172" s="19">
        <f t="shared" si="192"/>
        <v>313468.46945324854</v>
      </c>
      <c r="E4172" s="19">
        <f t="shared" si="193"/>
        <v>42.940886226472408</v>
      </c>
      <c r="F4172" s="19">
        <f t="shared" si="194"/>
        <v>313511.41033947503</v>
      </c>
      <c r="I4172" s="13">
        <v>43421</v>
      </c>
      <c r="J4172">
        <v>4153</v>
      </c>
      <c r="K4172">
        <v>313468.46945311519</v>
      </c>
      <c r="L4172">
        <v>42.940886226451248</v>
      </c>
      <c r="M4172" s="19">
        <v>313511.41033934162</v>
      </c>
    </row>
    <row r="4173" spans="2:13" x14ac:dyDescent="0.25">
      <c r="B4173" s="13">
        <v>43422</v>
      </c>
      <c r="C4173">
        <v>4154</v>
      </c>
      <c r="D4173" s="19">
        <f t="shared" si="192"/>
        <v>313511.41033947503</v>
      </c>
      <c r="E4173" s="19">
        <f t="shared" si="193"/>
        <v>42.946768539654116</v>
      </c>
      <c r="F4173" s="19">
        <f t="shared" si="194"/>
        <v>313554.35710801469</v>
      </c>
      <c r="I4173" s="13">
        <v>43422</v>
      </c>
      <c r="J4173">
        <v>4154</v>
      </c>
      <c r="K4173">
        <v>313511.41033934167</v>
      </c>
      <c r="L4173">
        <v>42.946768539632949</v>
      </c>
      <c r="M4173" s="19">
        <v>313554.35710788128</v>
      </c>
    </row>
    <row r="4174" spans="2:13" x14ac:dyDescent="0.25">
      <c r="B4174" s="13">
        <v>43423</v>
      </c>
      <c r="C4174">
        <v>4155</v>
      </c>
      <c r="D4174" s="19">
        <f t="shared" si="192"/>
        <v>313554.35710801469</v>
      </c>
      <c r="E4174" s="19">
        <f t="shared" si="193"/>
        <v>42.952651658632156</v>
      </c>
      <c r="F4174" s="19">
        <f t="shared" si="194"/>
        <v>313597.30975967331</v>
      </c>
      <c r="I4174" s="13">
        <v>43423</v>
      </c>
      <c r="J4174">
        <v>4155</v>
      </c>
      <c r="K4174">
        <v>313554.35710788128</v>
      </c>
      <c r="L4174">
        <v>42.952651658610975</v>
      </c>
      <c r="M4174" s="19">
        <v>313597.3097595399</v>
      </c>
    </row>
    <row r="4175" spans="2:13" x14ac:dyDescent="0.25">
      <c r="B4175" s="13">
        <v>43424</v>
      </c>
      <c r="C4175">
        <v>4156</v>
      </c>
      <c r="D4175" s="19">
        <f t="shared" si="192"/>
        <v>313597.30975967331</v>
      </c>
      <c r="E4175" s="19">
        <f t="shared" si="193"/>
        <v>42.958535583516898</v>
      </c>
      <c r="F4175" s="19">
        <f t="shared" si="194"/>
        <v>313640.26829525683</v>
      </c>
      <c r="I4175" s="13">
        <v>43424</v>
      </c>
      <c r="J4175">
        <v>4156</v>
      </c>
      <c r="K4175">
        <v>313597.3097595399</v>
      </c>
      <c r="L4175">
        <v>42.958535583495717</v>
      </c>
      <c r="M4175" s="19">
        <v>313640.26829512342</v>
      </c>
    </row>
    <row r="4176" spans="2:13" x14ac:dyDescent="0.25">
      <c r="B4176" s="13">
        <v>43425</v>
      </c>
      <c r="C4176">
        <v>4157</v>
      </c>
      <c r="D4176" s="19">
        <f t="shared" si="192"/>
        <v>313640.26829525683</v>
      </c>
      <c r="E4176" s="19">
        <f t="shared" si="193"/>
        <v>42.964420314418746</v>
      </c>
      <c r="F4176" s="19">
        <f t="shared" si="194"/>
        <v>313683.23271557124</v>
      </c>
      <c r="I4176" s="13">
        <v>43425</v>
      </c>
      <c r="J4176">
        <v>4157</v>
      </c>
      <c r="K4176">
        <v>313640.26829512324</v>
      </c>
      <c r="L4176">
        <v>42.964420314397564</v>
      </c>
      <c r="M4176" s="19">
        <v>313683.23271543765</v>
      </c>
    </row>
    <row r="4177" spans="2:13" x14ac:dyDescent="0.25">
      <c r="B4177" s="13">
        <v>43426</v>
      </c>
      <c r="C4177">
        <v>4158</v>
      </c>
      <c r="D4177" s="19">
        <f t="shared" si="192"/>
        <v>313683.23271557124</v>
      </c>
      <c r="E4177" s="19">
        <f t="shared" si="193"/>
        <v>42.970305851448117</v>
      </c>
      <c r="F4177" s="19">
        <f t="shared" si="194"/>
        <v>313726.20302142267</v>
      </c>
      <c r="I4177" s="13">
        <v>43426</v>
      </c>
      <c r="J4177">
        <v>4158</v>
      </c>
      <c r="K4177">
        <v>313683.23271543771</v>
      </c>
      <c r="L4177">
        <v>42.970305851426929</v>
      </c>
      <c r="M4177" s="19">
        <v>313726.20302128914</v>
      </c>
    </row>
    <row r="4178" spans="2:13" x14ac:dyDescent="0.25">
      <c r="B4178" s="13">
        <v>43427</v>
      </c>
      <c r="C4178">
        <v>4159</v>
      </c>
      <c r="D4178" s="19">
        <f t="shared" si="192"/>
        <v>313726.20302142267</v>
      </c>
      <c r="E4178" s="19">
        <f t="shared" si="193"/>
        <v>42.976192194715438</v>
      </c>
      <c r="F4178" s="19">
        <f t="shared" si="194"/>
        <v>313769.1792136174</v>
      </c>
      <c r="I4178" s="13">
        <v>43427</v>
      </c>
      <c r="J4178">
        <v>4159</v>
      </c>
      <c r="K4178">
        <v>313726.20302128908</v>
      </c>
      <c r="L4178">
        <v>42.976192194694235</v>
      </c>
      <c r="M4178" s="19">
        <v>313769.17921348376</v>
      </c>
    </row>
    <row r="4179" spans="2:13" x14ac:dyDescent="0.25">
      <c r="B4179" s="13">
        <v>43428</v>
      </c>
      <c r="C4179">
        <v>4160</v>
      </c>
      <c r="D4179" s="19">
        <f t="shared" si="192"/>
        <v>313769.1792136174</v>
      </c>
      <c r="E4179" s="19">
        <f t="shared" si="193"/>
        <v>42.982079344331154</v>
      </c>
      <c r="F4179" s="19">
        <f t="shared" si="194"/>
        <v>313812.16129296174</v>
      </c>
      <c r="I4179" s="13">
        <v>43428</v>
      </c>
      <c r="J4179">
        <v>4160</v>
      </c>
      <c r="K4179">
        <v>313769.17921348376</v>
      </c>
      <c r="L4179">
        <v>42.982079344309945</v>
      </c>
      <c r="M4179" s="19">
        <v>313812.1612928281</v>
      </c>
    </row>
    <row r="4180" spans="2:13" x14ac:dyDescent="0.25">
      <c r="B4180" s="13">
        <v>43429</v>
      </c>
      <c r="C4180">
        <v>4161</v>
      </c>
      <c r="D4180" s="19">
        <f t="shared" si="192"/>
        <v>313812.16129296174</v>
      </c>
      <c r="E4180" s="19">
        <f t="shared" si="193"/>
        <v>42.987967300405721</v>
      </c>
      <c r="F4180" s="19">
        <f t="shared" si="194"/>
        <v>313855.14926026214</v>
      </c>
      <c r="I4180" s="13">
        <v>43429</v>
      </c>
      <c r="J4180">
        <v>4161</v>
      </c>
      <c r="K4180">
        <v>313812.16129282798</v>
      </c>
      <c r="L4180">
        <v>42.987967300384504</v>
      </c>
      <c r="M4180" s="19">
        <v>313855.14926012838</v>
      </c>
    </row>
    <row r="4181" spans="2:13" x14ac:dyDescent="0.25">
      <c r="B4181" s="13">
        <v>43430</v>
      </c>
      <c r="C4181">
        <v>4162</v>
      </c>
      <c r="D4181" s="19">
        <f t="shared" ref="D4181:D4244" si="195">F4180</f>
        <v>313855.14926026214</v>
      </c>
      <c r="E4181" s="19">
        <f t="shared" ref="E4181:E4244" si="196">D4181*_nPIR</f>
        <v>42.993856063049613</v>
      </c>
      <c r="F4181" s="19">
        <f t="shared" si="194"/>
        <v>313898.1431163252</v>
      </c>
      <c r="I4181" s="13">
        <v>43430</v>
      </c>
      <c r="J4181">
        <v>4162</v>
      </c>
      <c r="K4181">
        <v>313855.14926012838</v>
      </c>
      <c r="L4181">
        <v>42.993856063028389</v>
      </c>
      <c r="M4181" s="19">
        <v>313898.14311619144</v>
      </c>
    </row>
    <row r="4182" spans="2:13" x14ac:dyDescent="0.25">
      <c r="B4182" s="13">
        <v>43431</v>
      </c>
      <c r="C4182">
        <v>4163</v>
      </c>
      <c r="D4182" s="19">
        <f t="shared" si="195"/>
        <v>313898.1431163252</v>
      </c>
      <c r="E4182" s="19">
        <f t="shared" si="196"/>
        <v>42.999745632373319</v>
      </c>
      <c r="F4182" s="19">
        <f t="shared" ref="F4182:F4245" si="197">D4182+E4182</f>
        <v>313941.14286195755</v>
      </c>
      <c r="I4182" s="13">
        <v>43431</v>
      </c>
      <c r="J4182">
        <v>4163</v>
      </c>
      <c r="K4182">
        <v>313898.14311619138</v>
      </c>
      <c r="L4182">
        <v>42.999745632352095</v>
      </c>
      <c r="M4182" s="19">
        <v>313941.14286182373</v>
      </c>
    </row>
    <row r="4183" spans="2:13" x14ac:dyDescent="0.25">
      <c r="B4183" s="13">
        <v>43432</v>
      </c>
      <c r="C4183">
        <v>4164</v>
      </c>
      <c r="D4183" s="19">
        <f t="shared" si="195"/>
        <v>313941.14286195755</v>
      </c>
      <c r="E4183" s="19">
        <f t="shared" si="196"/>
        <v>43.005636008487343</v>
      </c>
      <c r="F4183" s="19">
        <f t="shared" si="197"/>
        <v>313984.14849796606</v>
      </c>
      <c r="I4183" s="13">
        <v>43432</v>
      </c>
      <c r="J4183">
        <v>4164</v>
      </c>
      <c r="K4183">
        <v>313941.14286182373</v>
      </c>
      <c r="L4183">
        <v>43.005636008466105</v>
      </c>
      <c r="M4183" s="19">
        <v>313984.14849783218</v>
      </c>
    </row>
    <row r="4184" spans="2:13" x14ac:dyDescent="0.25">
      <c r="B4184" s="13">
        <v>43433</v>
      </c>
      <c r="C4184">
        <v>4165</v>
      </c>
      <c r="D4184" s="19">
        <f t="shared" si="195"/>
        <v>313984.14849796606</v>
      </c>
      <c r="E4184" s="19">
        <f t="shared" si="196"/>
        <v>43.011527191502203</v>
      </c>
      <c r="F4184" s="19">
        <f t="shared" si="197"/>
        <v>314027.16002515756</v>
      </c>
      <c r="I4184" s="13">
        <v>43433</v>
      </c>
      <c r="J4184">
        <v>4165</v>
      </c>
      <c r="K4184">
        <v>313984.14849783212</v>
      </c>
      <c r="L4184">
        <v>43.011527191480965</v>
      </c>
      <c r="M4184" s="19">
        <v>314027.16002502362</v>
      </c>
    </row>
    <row r="4185" spans="2:13" x14ac:dyDescent="0.25">
      <c r="B4185" s="13">
        <v>43434</v>
      </c>
      <c r="C4185">
        <v>4166</v>
      </c>
      <c r="D4185" s="19">
        <f t="shared" si="195"/>
        <v>314027.16002515756</v>
      </c>
      <c r="E4185" s="19">
        <f t="shared" si="196"/>
        <v>43.017419181528439</v>
      </c>
      <c r="F4185" s="19">
        <f t="shared" si="197"/>
        <v>314070.17744433909</v>
      </c>
      <c r="I4185" s="13">
        <v>43434</v>
      </c>
      <c r="J4185">
        <v>4166</v>
      </c>
      <c r="K4185">
        <v>314027.16002502356</v>
      </c>
      <c r="L4185">
        <v>43.017419181507186</v>
      </c>
      <c r="M4185" s="19">
        <v>314070.1774442051</v>
      </c>
    </row>
    <row r="4186" spans="2:13" x14ac:dyDescent="0.25">
      <c r="B4186" s="13">
        <v>43435</v>
      </c>
      <c r="C4186">
        <v>4167</v>
      </c>
      <c r="D4186" s="19">
        <f t="shared" si="195"/>
        <v>314070.17744433909</v>
      </c>
      <c r="E4186" s="19">
        <f t="shared" si="196"/>
        <v>43.023311978676595</v>
      </c>
      <c r="F4186" s="19">
        <f t="shared" si="197"/>
        <v>314113.20075631776</v>
      </c>
      <c r="I4186" s="13">
        <v>43435</v>
      </c>
      <c r="J4186">
        <v>4167</v>
      </c>
      <c r="K4186">
        <v>314070.17744420504</v>
      </c>
      <c r="L4186">
        <v>43.023311978655336</v>
      </c>
      <c r="M4186" s="19">
        <v>314113.20075618371</v>
      </c>
    </row>
    <row r="4187" spans="2:13" x14ac:dyDescent="0.25">
      <c r="B4187" s="13">
        <v>43436</v>
      </c>
      <c r="C4187">
        <v>4168</v>
      </c>
      <c r="D4187" s="19">
        <f t="shared" si="195"/>
        <v>314113.20075631776</v>
      </c>
      <c r="E4187" s="19">
        <f t="shared" si="196"/>
        <v>43.029205583057234</v>
      </c>
      <c r="F4187" s="19">
        <f t="shared" si="197"/>
        <v>314156.2299619008</v>
      </c>
      <c r="I4187" s="13">
        <v>43436</v>
      </c>
      <c r="J4187">
        <v>4168</v>
      </c>
      <c r="K4187">
        <v>314113.20075618371</v>
      </c>
      <c r="L4187">
        <v>43.029205583035967</v>
      </c>
      <c r="M4187" s="19">
        <v>314156.22996176674</v>
      </c>
    </row>
    <row r="4188" spans="2:13" x14ac:dyDescent="0.25">
      <c r="B4188" s="13">
        <v>43437</v>
      </c>
      <c r="C4188">
        <v>4169</v>
      </c>
      <c r="D4188" s="19">
        <f t="shared" si="195"/>
        <v>314156.2299619008</v>
      </c>
      <c r="E4188" s="19">
        <f t="shared" si="196"/>
        <v>43.035099994780936</v>
      </c>
      <c r="F4188" s="19">
        <f t="shared" si="197"/>
        <v>314199.2650618956</v>
      </c>
      <c r="I4188" s="13">
        <v>43437</v>
      </c>
      <c r="J4188">
        <v>4169</v>
      </c>
      <c r="K4188">
        <v>314156.22996176669</v>
      </c>
      <c r="L4188">
        <v>43.035099994759669</v>
      </c>
      <c r="M4188" s="19">
        <v>314199.26506176143</v>
      </c>
    </row>
    <row r="4189" spans="2:13" x14ac:dyDescent="0.25">
      <c r="B4189" s="13">
        <v>43438</v>
      </c>
      <c r="C4189">
        <v>4170</v>
      </c>
      <c r="D4189" s="19">
        <f t="shared" si="195"/>
        <v>314199.2650618956</v>
      </c>
      <c r="E4189" s="19">
        <f t="shared" si="196"/>
        <v>43.040995213958304</v>
      </c>
      <c r="F4189" s="19">
        <f t="shared" si="197"/>
        <v>314242.30605710956</v>
      </c>
      <c r="I4189" s="13">
        <v>43438</v>
      </c>
      <c r="J4189">
        <v>4170</v>
      </c>
      <c r="K4189">
        <v>314199.26506176149</v>
      </c>
      <c r="L4189">
        <v>43.04099521393703</v>
      </c>
      <c r="M4189" s="19">
        <v>314242.30605697545</v>
      </c>
    </row>
    <row r="4190" spans="2:13" x14ac:dyDescent="0.25">
      <c r="B4190" s="13">
        <v>43439</v>
      </c>
      <c r="C4190">
        <v>4171</v>
      </c>
      <c r="D4190" s="19">
        <f t="shared" si="195"/>
        <v>314242.30605710956</v>
      </c>
      <c r="E4190" s="19">
        <f t="shared" si="196"/>
        <v>43.046891240699942</v>
      </c>
      <c r="F4190" s="19">
        <f t="shared" si="197"/>
        <v>314285.35294835025</v>
      </c>
      <c r="I4190" s="13">
        <v>43439</v>
      </c>
      <c r="J4190">
        <v>4171</v>
      </c>
      <c r="K4190">
        <v>314242.30605697533</v>
      </c>
      <c r="L4190">
        <v>43.046891240678661</v>
      </c>
      <c r="M4190" s="19">
        <v>314285.35294821602</v>
      </c>
    </row>
    <row r="4191" spans="2:13" x14ac:dyDescent="0.25">
      <c r="B4191" s="13">
        <v>43440</v>
      </c>
      <c r="C4191">
        <v>4172</v>
      </c>
      <c r="D4191" s="19">
        <f t="shared" si="195"/>
        <v>314285.35294835025</v>
      </c>
      <c r="E4191" s="19">
        <f t="shared" si="196"/>
        <v>43.052788075116482</v>
      </c>
      <c r="F4191" s="19">
        <f t="shared" si="197"/>
        <v>314328.40573642537</v>
      </c>
      <c r="I4191" s="13">
        <v>43440</v>
      </c>
      <c r="J4191">
        <v>4172</v>
      </c>
      <c r="K4191">
        <v>314285.35294821602</v>
      </c>
      <c r="L4191">
        <v>43.052788075095187</v>
      </c>
      <c r="M4191" s="19">
        <v>314328.40573629114</v>
      </c>
    </row>
    <row r="4192" spans="2:13" x14ac:dyDescent="0.25">
      <c r="B4192" s="13">
        <v>43441</v>
      </c>
      <c r="C4192">
        <v>4173</v>
      </c>
      <c r="D4192" s="19">
        <f t="shared" si="195"/>
        <v>314328.40573642537</v>
      </c>
      <c r="E4192" s="19">
        <f t="shared" si="196"/>
        <v>43.058685717318546</v>
      </c>
      <c r="F4192" s="19">
        <f t="shared" si="197"/>
        <v>314371.46442214272</v>
      </c>
      <c r="I4192" s="13">
        <v>43441</v>
      </c>
      <c r="J4192">
        <v>4173</v>
      </c>
      <c r="K4192">
        <v>314328.40573629102</v>
      </c>
      <c r="L4192">
        <v>43.058685717297251</v>
      </c>
      <c r="M4192" s="19">
        <v>314371.46442200831</v>
      </c>
    </row>
    <row r="4193" spans="2:13" x14ac:dyDescent="0.25">
      <c r="B4193" s="13">
        <v>43442</v>
      </c>
      <c r="C4193">
        <v>4174</v>
      </c>
      <c r="D4193" s="19">
        <f t="shared" si="195"/>
        <v>314371.46442214272</v>
      </c>
      <c r="E4193" s="19">
        <f t="shared" si="196"/>
        <v>43.064584167416818</v>
      </c>
      <c r="F4193" s="19">
        <f t="shared" si="197"/>
        <v>314414.52900631016</v>
      </c>
      <c r="I4193" s="13">
        <v>43442</v>
      </c>
      <c r="J4193">
        <v>4174</v>
      </c>
      <c r="K4193">
        <v>314371.46442200831</v>
      </c>
      <c r="L4193">
        <v>43.064584167395509</v>
      </c>
      <c r="M4193" s="19">
        <v>314414.5290061757</v>
      </c>
    </row>
    <row r="4194" spans="2:13" x14ac:dyDescent="0.25">
      <c r="B4194" s="13">
        <v>43443</v>
      </c>
      <c r="C4194">
        <v>4175</v>
      </c>
      <c r="D4194" s="19">
        <f t="shared" si="195"/>
        <v>314414.52900631016</v>
      </c>
      <c r="E4194" s="19">
        <f t="shared" si="196"/>
        <v>43.070483425521942</v>
      </c>
      <c r="F4194" s="19">
        <f t="shared" si="197"/>
        <v>314457.59948973567</v>
      </c>
      <c r="I4194" s="13">
        <v>43443</v>
      </c>
      <c r="J4194">
        <v>4175</v>
      </c>
      <c r="K4194">
        <v>314414.5290061757</v>
      </c>
      <c r="L4194">
        <v>43.070483425500633</v>
      </c>
      <c r="M4194" s="19">
        <v>314457.59948960121</v>
      </c>
    </row>
    <row r="4195" spans="2:13" x14ac:dyDescent="0.25">
      <c r="B4195" s="13">
        <v>43444</v>
      </c>
      <c r="C4195">
        <v>4176</v>
      </c>
      <c r="D4195" s="19">
        <f t="shared" si="195"/>
        <v>314457.59948973567</v>
      </c>
      <c r="E4195" s="19">
        <f t="shared" si="196"/>
        <v>43.076383491744615</v>
      </c>
      <c r="F4195" s="19">
        <f t="shared" si="197"/>
        <v>314500.67587322742</v>
      </c>
      <c r="I4195" s="13">
        <v>43444</v>
      </c>
      <c r="J4195">
        <v>4176</v>
      </c>
      <c r="K4195">
        <v>314457.59948960121</v>
      </c>
      <c r="L4195">
        <v>43.076383491723298</v>
      </c>
      <c r="M4195" s="19">
        <v>314500.67587309296</v>
      </c>
    </row>
    <row r="4196" spans="2:13" x14ac:dyDescent="0.25">
      <c r="B4196" s="13">
        <v>43445</v>
      </c>
      <c r="C4196">
        <v>4177</v>
      </c>
      <c r="D4196" s="19">
        <f t="shared" si="195"/>
        <v>314500.67587322742</v>
      </c>
      <c r="E4196" s="19">
        <f t="shared" si="196"/>
        <v>43.082284366195545</v>
      </c>
      <c r="F4196" s="19">
        <f t="shared" si="197"/>
        <v>314543.75815759361</v>
      </c>
      <c r="I4196" s="13">
        <v>43445</v>
      </c>
      <c r="J4196">
        <v>4177</v>
      </c>
      <c r="K4196">
        <v>314500.67587309278</v>
      </c>
      <c r="L4196">
        <v>43.082284366174214</v>
      </c>
      <c r="M4196" s="19">
        <v>314543.75815745897</v>
      </c>
    </row>
    <row r="4197" spans="2:13" x14ac:dyDescent="0.25">
      <c r="B4197" s="13">
        <v>43446</v>
      </c>
      <c r="C4197">
        <v>4178</v>
      </c>
      <c r="D4197" s="19">
        <f t="shared" si="195"/>
        <v>314543.75815759361</v>
      </c>
      <c r="E4197" s="19">
        <f t="shared" si="196"/>
        <v>43.088186048985428</v>
      </c>
      <c r="F4197" s="19">
        <f t="shared" si="197"/>
        <v>314586.84634364257</v>
      </c>
      <c r="I4197" s="13">
        <v>43446</v>
      </c>
      <c r="J4197">
        <v>4178</v>
      </c>
      <c r="K4197">
        <v>314543.75815745897</v>
      </c>
      <c r="L4197">
        <v>43.08818604896409</v>
      </c>
      <c r="M4197" s="19">
        <v>314586.84634350793</v>
      </c>
    </row>
    <row r="4198" spans="2:13" x14ac:dyDescent="0.25">
      <c r="B4198" s="13">
        <v>43447</v>
      </c>
      <c r="C4198">
        <v>4179</v>
      </c>
      <c r="D4198" s="19">
        <f t="shared" si="195"/>
        <v>314586.84634364257</v>
      </c>
      <c r="E4198" s="19">
        <f t="shared" si="196"/>
        <v>43.094088540225016</v>
      </c>
      <c r="F4198" s="19">
        <f t="shared" si="197"/>
        <v>314629.9404321828</v>
      </c>
      <c r="I4198" s="13">
        <v>43447</v>
      </c>
      <c r="J4198">
        <v>4179</v>
      </c>
      <c r="K4198">
        <v>314586.84634350793</v>
      </c>
      <c r="L4198">
        <v>43.094088540203678</v>
      </c>
      <c r="M4198" s="19">
        <v>314629.94043204811</v>
      </c>
    </row>
    <row r="4199" spans="2:13" x14ac:dyDescent="0.25">
      <c r="B4199" s="13">
        <v>43448</v>
      </c>
      <c r="C4199">
        <v>4180</v>
      </c>
      <c r="D4199" s="19">
        <f t="shared" si="195"/>
        <v>314629.9404321828</v>
      </c>
      <c r="E4199" s="19">
        <f t="shared" si="196"/>
        <v>43.099991840025048</v>
      </c>
      <c r="F4199" s="19">
        <f t="shared" si="197"/>
        <v>314673.04042402282</v>
      </c>
      <c r="I4199" s="13">
        <v>43448</v>
      </c>
      <c r="J4199">
        <v>4180</v>
      </c>
      <c r="K4199">
        <v>314629.94043204811</v>
      </c>
      <c r="L4199">
        <v>43.099991840003703</v>
      </c>
      <c r="M4199" s="19">
        <v>314673.04042388813</v>
      </c>
    </row>
    <row r="4200" spans="2:13" x14ac:dyDescent="0.25">
      <c r="B4200" s="13">
        <v>43449</v>
      </c>
      <c r="C4200">
        <v>4181</v>
      </c>
      <c r="D4200" s="19">
        <f t="shared" si="195"/>
        <v>314673.04042402282</v>
      </c>
      <c r="E4200" s="19">
        <f t="shared" si="196"/>
        <v>43.105895948496283</v>
      </c>
      <c r="F4200" s="19">
        <f t="shared" si="197"/>
        <v>314716.1463199713</v>
      </c>
      <c r="I4200" s="13">
        <v>43449</v>
      </c>
      <c r="J4200">
        <v>4181</v>
      </c>
      <c r="K4200">
        <v>314673.04042388807</v>
      </c>
      <c r="L4200">
        <v>43.105895948474931</v>
      </c>
      <c r="M4200" s="19">
        <v>314716.14631983655</v>
      </c>
    </row>
    <row r="4201" spans="2:13" x14ac:dyDescent="0.25">
      <c r="B4201" s="13">
        <v>43450</v>
      </c>
      <c r="C4201">
        <v>4182</v>
      </c>
      <c r="D4201" s="19">
        <f t="shared" si="195"/>
        <v>314716.1463199713</v>
      </c>
      <c r="E4201" s="19">
        <f t="shared" si="196"/>
        <v>43.111800865749501</v>
      </c>
      <c r="F4201" s="19">
        <f t="shared" si="197"/>
        <v>314759.25812083704</v>
      </c>
      <c r="I4201" s="13">
        <v>43450</v>
      </c>
      <c r="J4201">
        <v>4182</v>
      </c>
      <c r="K4201">
        <v>314716.14631983655</v>
      </c>
      <c r="L4201">
        <v>43.111800865728135</v>
      </c>
      <c r="M4201" s="19">
        <v>314759.25812070229</v>
      </c>
    </row>
    <row r="4202" spans="2:13" x14ac:dyDescent="0.25">
      <c r="B4202" s="13">
        <v>43451</v>
      </c>
      <c r="C4202">
        <v>4183</v>
      </c>
      <c r="D4202" s="19">
        <f t="shared" si="195"/>
        <v>314759.25812083704</v>
      </c>
      <c r="E4202" s="19">
        <f t="shared" si="196"/>
        <v>43.117706591895491</v>
      </c>
      <c r="F4202" s="19">
        <f t="shared" si="197"/>
        <v>314802.37582742894</v>
      </c>
      <c r="I4202" s="13">
        <v>43451</v>
      </c>
      <c r="J4202">
        <v>4183</v>
      </c>
      <c r="K4202">
        <v>314759.25812070223</v>
      </c>
      <c r="L4202">
        <v>43.117706591874132</v>
      </c>
      <c r="M4202" s="19">
        <v>314802.37582729408</v>
      </c>
    </row>
    <row r="4203" spans="2:13" x14ac:dyDescent="0.25">
      <c r="B4203" s="13">
        <v>43452</v>
      </c>
      <c r="C4203">
        <v>4184</v>
      </c>
      <c r="D4203" s="19">
        <f t="shared" si="195"/>
        <v>314802.37582742894</v>
      </c>
      <c r="E4203" s="19">
        <f t="shared" si="196"/>
        <v>43.123613127045068</v>
      </c>
      <c r="F4203" s="19">
        <f t="shared" si="197"/>
        <v>314845.49944055598</v>
      </c>
      <c r="I4203" s="13">
        <v>43452</v>
      </c>
      <c r="J4203">
        <v>4184</v>
      </c>
      <c r="K4203">
        <v>314802.37582729413</v>
      </c>
      <c r="L4203">
        <v>43.123613127023695</v>
      </c>
      <c r="M4203" s="19">
        <v>314845.49944042118</v>
      </c>
    </row>
    <row r="4204" spans="2:13" x14ac:dyDescent="0.25">
      <c r="B4204" s="13">
        <v>43453</v>
      </c>
      <c r="C4204">
        <v>4185</v>
      </c>
      <c r="D4204" s="19">
        <f t="shared" si="195"/>
        <v>314845.49944055598</v>
      </c>
      <c r="E4204" s="19">
        <f t="shared" si="196"/>
        <v>43.129520471309043</v>
      </c>
      <c r="F4204" s="19">
        <f t="shared" si="197"/>
        <v>314888.62896102731</v>
      </c>
      <c r="I4204" s="13">
        <v>43453</v>
      </c>
      <c r="J4204">
        <v>4185</v>
      </c>
      <c r="K4204">
        <v>314845.49944042106</v>
      </c>
      <c r="L4204">
        <v>43.12952047128767</v>
      </c>
      <c r="M4204" s="19">
        <v>314888.62896089233</v>
      </c>
    </row>
    <row r="4205" spans="2:13" x14ac:dyDescent="0.25">
      <c r="B4205" s="13">
        <v>43454</v>
      </c>
      <c r="C4205">
        <v>4186</v>
      </c>
      <c r="D4205" s="19">
        <f t="shared" si="195"/>
        <v>314888.62896102731</v>
      </c>
      <c r="E4205" s="19">
        <f t="shared" si="196"/>
        <v>43.135428624798266</v>
      </c>
      <c r="F4205" s="19">
        <f t="shared" si="197"/>
        <v>314931.76438965212</v>
      </c>
      <c r="I4205" s="13">
        <v>43454</v>
      </c>
      <c r="J4205">
        <v>4186</v>
      </c>
      <c r="K4205">
        <v>314888.62896089238</v>
      </c>
      <c r="L4205">
        <v>43.135428624776878</v>
      </c>
      <c r="M4205" s="19">
        <v>314931.76438951713</v>
      </c>
    </row>
    <row r="4206" spans="2:13" x14ac:dyDescent="0.25">
      <c r="B4206" s="13">
        <v>43455</v>
      </c>
      <c r="C4206">
        <v>4187</v>
      </c>
      <c r="D4206" s="19">
        <f t="shared" si="195"/>
        <v>314931.76438965212</v>
      </c>
      <c r="E4206" s="19">
        <f t="shared" si="196"/>
        <v>43.141337587623582</v>
      </c>
      <c r="F4206" s="19">
        <f t="shared" si="197"/>
        <v>314974.90572723973</v>
      </c>
      <c r="I4206" s="13">
        <v>43455</v>
      </c>
      <c r="J4206">
        <v>4187</v>
      </c>
      <c r="K4206">
        <v>314931.76438951702</v>
      </c>
      <c r="L4206">
        <v>43.141337587602187</v>
      </c>
      <c r="M4206" s="19">
        <v>314974.90572710463</v>
      </c>
    </row>
    <row r="4207" spans="2:13" x14ac:dyDescent="0.25">
      <c r="B4207" s="13">
        <v>43456</v>
      </c>
      <c r="C4207">
        <v>4188</v>
      </c>
      <c r="D4207" s="19">
        <f t="shared" si="195"/>
        <v>314974.90572723973</v>
      </c>
      <c r="E4207" s="19">
        <f t="shared" si="196"/>
        <v>43.147247359895857</v>
      </c>
      <c r="F4207" s="19">
        <f t="shared" si="197"/>
        <v>315018.05297459965</v>
      </c>
      <c r="I4207" s="13">
        <v>43456</v>
      </c>
      <c r="J4207">
        <v>4188</v>
      </c>
      <c r="K4207">
        <v>314974.90572710463</v>
      </c>
      <c r="L4207">
        <v>43.147247359874456</v>
      </c>
      <c r="M4207" s="19">
        <v>315018.05297446449</v>
      </c>
    </row>
    <row r="4208" spans="2:13" x14ac:dyDescent="0.25">
      <c r="B4208" s="13">
        <v>43457</v>
      </c>
      <c r="C4208">
        <v>4189</v>
      </c>
      <c r="D4208" s="19">
        <f t="shared" si="195"/>
        <v>315018.05297459965</v>
      </c>
      <c r="E4208" s="19">
        <f t="shared" si="196"/>
        <v>43.153157941725986</v>
      </c>
      <c r="F4208" s="19">
        <f t="shared" si="197"/>
        <v>315061.20613254135</v>
      </c>
      <c r="I4208" s="13">
        <v>43457</v>
      </c>
      <c r="J4208">
        <v>4189</v>
      </c>
      <c r="K4208">
        <v>315018.05297446443</v>
      </c>
      <c r="L4208">
        <v>43.153157941704578</v>
      </c>
      <c r="M4208" s="19">
        <v>315061.20613240614</v>
      </c>
    </row>
    <row r="4209" spans="2:13" x14ac:dyDescent="0.25">
      <c r="B4209" s="13">
        <v>43458</v>
      </c>
      <c r="C4209">
        <v>4190</v>
      </c>
      <c r="D4209" s="19">
        <f t="shared" si="195"/>
        <v>315061.20613254135</v>
      </c>
      <c r="E4209" s="19">
        <f t="shared" si="196"/>
        <v>43.159069333224849</v>
      </c>
      <c r="F4209" s="19">
        <f t="shared" si="197"/>
        <v>315104.36520187458</v>
      </c>
      <c r="I4209" s="13">
        <v>43458</v>
      </c>
      <c r="J4209">
        <v>4190</v>
      </c>
      <c r="K4209">
        <v>315061.20613240619</v>
      </c>
      <c r="L4209">
        <v>43.159069333203441</v>
      </c>
      <c r="M4209" s="19">
        <v>315104.36520173942</v>
      </c>
    </row>
    <row r="4210" spans="2:13" x14ac:dyDescent="0.25">
      <c r="B4210" s="13">
        <v>43459</v>
      </c>
      <c r="C4210">
        <v>4191</v>
      </c>
      <c r="D4210" s="19">
        <f t="shared" si="195"/>
        <v>315104.36520187458</v>
      </c>
      <c r="E4210" s="19">
        <f t="shared" si="196"/>
        <v>43.164981534503376</v>
      </c>
      <c r="F4210" s="19">
        <f t="shared" si="197"/>
        <v>315147.53018340911</v>
      </c>
      <c r="I4210" s="13">
        <v>43459</v>
      </c>
      <c r="J4210">
        <v>4191</v>
      </c>
      <c r="K4210">
        <v>315104.36520173936</v>
      </c>
      <c r="L4210">
        <v>43.164981534481953</v>
      </c>
      <c r="M4210" s="19">
        <v>315147.53018327383</v>
      </c>
    </row>
    <row r="4211" spans="2:13" x14ac:dyDescent="0.25">
      <c r="B4211" s="13">
        <v>43460</v>
      </c>
      <c r="C4211">
        <v>4192</v>
      </c>
      <c r="D4211" s="19">
        <f t="shared" si="195"/>
        <v>315147.53018340911</v>
      </c>
      <c r="E4211" s="19">
        <f t="shared" si="196"/>
        <v>43.170894545672489</v>
      </c>
      <c r="F4211" s="19">
        <f t="shared" si="197"/>
        <v>315190.70107795479</v>
      </c>
      <c r="I4211" s="13">
        <v>43460</v>
      </c>
      <c r="J4211">
        <v>4192</v>
      </c>
      <c r="K4211">
        <v>315147.53018327383</v>
      </c>
      <c r="L4211">
        <v>43.170894545651052</v>
      </c>
      <c r="M4211" s="19">
        <v>315190.70107781951</v>
      </c>
    </row>
    <row r="4212" spans="2:13" x14ac:dyDescent="0.25">
      <c r="B4212" s="13">
        <v>43461</v>
      </c>
      <c r="C4212">
        <v>4193</v>
      </c>
      <c r="D4212" s="19">
        <f t="shared" si="195"/>
        <v>315190.70107795479</v>
      </c>
      <c r="E4212" s="19">
        <f t="shared" si="196"/>
        <v>43.176808366843126</v>
      </c>
      <c r="F4212" s="19">
        <f t="shared" si="197"/>
        <v>315233.87788632163</v>
      </c>
      <c r="I4212" s="13">
        <v>43461</v>
      </c>
      <c r="J4212">
        <v>4193</v>
      </c>
      <c r="K4212">
        <v>315190.70107781939</v>
      </c>
      <c r="L4212">
        <v>43.176808366821696</v>
      </c>
      <c r="M4212" s="19">
        <v>315233.87788618624</v>
      </c>
    </row>
    <row r="4213" spans="2:13" x14ac:dyDescent="0.25">
      <c r="B4213" s="13">
        <v>43462</v>
      </c>
      <c r="C4213">
        <v>4194</v>
      </c>
      <c r="D4213" s="19">
        <f t="shared" si="195"/>
        <v>315233.87788632163</v>
      </c>
      <c r="E4213" s="19">
        <f t="shared" si="196"/>
        <v>43.182722998126259</v>
      </c>
      <c r="F4213" s="19">
        <f t="shared" si="197"/>
        <v>315277.06060931977</v>
      </c>
      <c r="I4213" s="13">
        <v>43462</v>
      </c>
      <c r="J4213">
        <v>4194</v>
      </c>
      <c r="K4213">
        <v>315233.87788618618</v>
      </c>
      <c r="L4213">
        <v>43.182722998104815</v>
      </c>
      <c r="M4213" s="19">
        <v>315277.06060918426</v>
      </c>
    </row>
    <row r="4214" spans="2:13" x14ac:dyDescent="0.25">
      <c r="B4214" s="13">
        <v>43463</v>
      </c>
      <c r="C4214">
        <v>4195</v>
      </c>
      <c r="D4214" s="19">
        <f t="shared" si="195"/>
        <v>315277.06060931977</v>
      </c>
      <c r="E4214" s="19">
        <f t="shared" si="196"/>
        <v>43.188638439632854</v>
      </c>
      <c r="F4214" s="19">
        <f t="shared" si="197"/>
        <v>315320.24924775941</v>
      </c>
      <c r="I4214" s="13">
        <v>43463</v>
      </c>
      <c r="J4214">
        <v>4195</v>
      </c>
      <c r="K4214">
        <v>315277.06060918426</v>
      </c>
      <c r="L4214">
        <v>43.188638439611402</v>
      </c>
      <c r="M4214" s="19">
        <v>315320.2492476239</v>
      </c>
    </row>
    <row r="4215" spans="2:13" x14ac:dyDescent="0.25">
      <c r="B4215" s="13">
        <v>43464</v>
      </c>
      <c r="C4215">
        <v>4196</v>
      </c>
      <c r="D4215" s="19">
        <f t="shared" si="195"/>
        <v>315320.24924775941</v>
      </c>
      <c r="E4215" s="19">
        <f t="shared" si="196"/>
        <v>43.194554691473897</v>
      </c>
      <c r="F4215" s="19">
        <f t="shared" si="197"/>
        <v>315363.4438024509</v>
      </c>
      <c r="I4215" s="13">
        <v>43464</v>
      </c>
      <c r="J4215">
        <v>4196</v>
      </c>
      <c r="K4215">
        <v>315320.24924762384</v>
      </c>
      <c r="L4215">
        <v>43.194554691452439</v>
      </c>
      <c r="M4215" s="19">
        <v>315363.44380231528</v>
      </c>
    </row>
    <row r="4216" spans="2:13" x14ac:dyDescent="0.25">
      <c r="B4216" s="13">
        <v>43465</v>
      </c>
      <c r="C4216">
        <v>4197</v>
      </c>
      <c r="D4216" s="19">
        <f t="shared" si="195"/>
        <v>315363.4438024509</v>
      </c>
      <c r="E4216" s="19">
        <f t="shared" si="196"/>
        <v>43.200471753760404</v>
      </c>
      <c r="F4216" s="19">
        <f t="shared" si="197"/>
        <v>315406.64427420468</v>
      </c>
      <c r="I4216" s="13">
        <v>43465</v>
      </c>
      <c r="J4216">
        <v>4197</v>
      </c>
      <c r="K4216">
        <v>315363.44380231528</v>
      </c>
      <c r="L4216">
        <v>43.200471753738938</v>
      </c>
      <c r="M4216" s="19">
        <v>315406.644274069</v>
      </c>
    </row>
    <row r="4217" spans="2:13" x14ac:dyDescent="0.25">
      <c r="B4217" s="13">
        <v>43466</v>
      </c>
      <c r="C4217">
        <v>4198</v>
      </c>
      <c r="D4217" s="19">
        <f t="shared" si="195"/>
        <v>315406.64427420468</v>
      </c>
      <c r="E4217" s="19">
        <f t="shared" si="196"/>
        <v>43.206389626603389</v>
      </c>
      <c r="F4217" s="19">
        <f t="shared" si="197"/>
        <v>315449.85066383128</v>
      </c>
      <c r="I4217" s="13">
        <v>43466</v>
      </c>
      <c r="J4217">
        <v>4198</v>
      </c>
      <c r="K4217">
        <v>315406.644274069</v>
      </c>
      <c r="L4217">
        <v>43.20638962658191</v>
      </c>
      <c r="M4217" s="19">
        <v>315449.8506636956</v>
      </c>
    </row>
    <row r="4218" spans="2:13" x14ac:dyDescent="0.25">
      <c r="B4218" s="13">
        <v>43467</v>
      </c>
      <c r="C4218">
        <v>4199</v>
      </c>
      <c r="D4218" s="19">
        <f t="shared" si="195"/>
        <v>315449.85066383128</v>
      </c>
      <c r="E4218" s="19">
        <f t="shared" si="196"/>
        <v>43.212308310113883</v>
      </c>
      <c r="F4218" s="19">
        <f t="shared" si="197"/>
        <v>315493.06297214137</v>
      </c>
      <c r="I4218" s="13">
        <v>43467</v>
      </c>
      <c r="J4218">
        <v>4199</v>
      </c>
      <c r="K4218">
        <v>315449.85066369554</v>
      </c>
      <c r="L4218">
        <v>43.212308310092389</v>
      </c>
      <c r="M4218" s="19">
        <v>315493.06297200563</v>
      </c>
    </row>
    <row r="4219" spans="2:13" x14ac:dyDescent="0.25">
      <c r="B4219" s="13">
        <v>43468</v>
      </c>
      <c r="C4219">
        <v>4200</v>
      </c>
      <c r="D4219" s="19">
        <f t="shared" si="195"/>
        <v>315493.06297214137</v>
      </c>
      <c r="E4219" s="19">
        <f t="shared" si="196"/>
        <v>43.218227804402936</v>
      </c>
      <c r="F4219" s="19">
        <f t="shared" si="197"/>
        <v>315536.28119994578</v>
      </c>
      <c r="I4219" s="13">
        <v>43468</v>
      </c>
      <c r="J4219">
        <v>4200</v>
      </c>
      <c r="K4219">
        <v>315493.06297200569</v>
      </c>
      <c r="L4219">
        <v>43.218227804381442</v>
      </c>
      <c r="M4219" s="19">
        <v>315536.2811998101</v>
      </c>
    </row>
    <row r="4220" spans="2:13" x14ac:dyDescent="0.25">
      <c r="B4220" s="13">
        <v>43469</v>
      </c>
      <c r="C4220">
        <v>4201</v>
      </c>
      <c r="D4220" s="19">
        <f t="shared" si="195"/>
        <v>315536.28119994578</v>
      </c>
      <c r="E4220" s="19">
        <f t="shared" si="196"/>
        <v>43.22414810958162</v>
      </c>
      <c r="F4220" s="19">
        <f t="shared" si="197"/>
        <v>315579.50534805533</v>
      </c>
      <c r="I4220" s="13">
        <v>43469</v>
      </c>
      <c r="J4220">
        <v>4201</v>
      </c>
      <c r="K4220">
        <v>315536.28119980992</v>
      </c>
      <c r="L4220">
        <v>43.224148109560119</v>
      </c>
      <c r="M4220" s="19">
        <v>315579.50534791948</v>
      </c>
    </row>
    <row r="4221" spans="2:13" x14ac:dyDescent="0.25">
      <c r="B4221" s="13">
        <v>43470</v>
      </c>
      <c r="C4221">
        <v>4202</v>
      </c>
      <c r="D4221" s="19">
        <f t="shared" si="195"/>
        <v>315579.50534805533</v>
      </c>
      <c r="E4221" s="19">
        <f t="shared" si="196"/>
        <v>43.230069225761007</v>
      </c>
      <c r="F4221" s="19">
        <f t="shared" si="197"/>
        <v>315622.7354172811</v>
      </c>
      <c r="I4221" s="13">
        <v>43470</v>
      </c>
      <c r="J4221">
        <v>4202</v>
      </c>
      <c r="K4221">
        <v>315579.50534791948</v>
      </c>
      <c r="L4221">
        <v>43.230069225739513</v>
      </c>
      <c r="M4221" s="19">
        <v>315622.73541714519</v>
      </c>
    </row>
    <row r="4222" spans="2:13" x14ac:dyDescent="0.25">
      <c r="B4222" s="13">
        <v>43471</v>
      </c>
      <c r="C4222">
        <v>4203</v>
      </c>
      <c r="D4222" s="19">
        <f t="shared" si="195"/>
        <v>315622.7354172811</v>
      </c>
      <c r="E4222" s="19">
        <f t="shared" si="196"/>
        <v>43.235991153052211</v>
      </c>
      <c r="F4222" s="19">
        <f t="shared" si="197"/>
        <v>315665.97140843415</v>
      </c>
      <c r="I4222" s="13">
        <v>43471</v>
      </c>
      <c r="J4222">
        <v>4203</v>
      </c>
      <c r="K4222">
        <v>315622.73541714519</v>
      </c>
      <c r="L4222">
        <v>43.235991153030703</v>
      </c>
      <c r="M4222" s="19">
        <v>315665.97140829824</v>
      </c>
    </row>
    <row r="4223" spans="2:13" x14ac:dyDescent="0.25">
      <c r="B4223" s="13">
        <v>43472</v>
      </c>
      <c r="C4223">
        <v>4204</v>
      </c>
      <c r="D4223" s="19">
        <f t="shared" si="195"/>
        <v>315665.97140843415</v>
      </c>
      <c r="E4223" s="19">
        <f t="shared" si="196"/>
        <v>43.241913891566327</v>
      </c>
      <c r="F4223" s="19">
        <f t="shared" si="197"/>
        <v>315709.21332232573</v>
      </c>
      <c r="I4223" s="13">
        <v>43472</v>
      </c>
      <c r="J4223">
        <v>4204</v>
      </c>
      <c r="K4223">
        <v>315665.97140829824</v>
      </c>
      <c r="L4223">
        <v>43.241913891544812</v>
      </c>
      <c r="M4223" s="19">
        <v>315709.21332218981</v>
      </c>
    </row>
    <row r="4224" spans="2:13" x14ac:dyDescent="0.25">
      <c r="B4224" s="13">
        <v>43473</v>
      </c>
      <c r="C4224">
        <v>4205</v>
      </c>
      <c r="D4224" s="19">
        <f t="shared" si="195"/>
        <v>315709.21332232573</v>
      </c>
      <c r="E4224" s="19">
        <f t="shared" si="196"/>
        <v>43.247837441414489</v>
      </c>
      <c r="F4224" s="19">
        <f t="shared" si="197"/>
        <v>315752.46115976712</v>
      </c>
      <c r="I4224" s="13">
        <v>43473</v>
      </c>
      <c r="J4224">
        <v>4205</v>
      </c>
      <c r="K4224">
        <v>315709.21332218964</v>
      </c>
      <c r="L4224">
        <v>43.247837441392967</v>
      </c>
      <c r="M4224" s="19">
        <v>315752.46115963103</v>
      </c>
    </row>
    <row r="4225" spans="2:13" x14ac:dyDescent="0.25">
      <c r="B4225" s="13">
        <v>43474</v>
      </c>
      <c r="C4225">
        <v>4206</v>
      </c>
      <c r="D4225" s="19">
        <f t="shared" si="195"/>
        <v>315752.46115976712</v>
      </c>
      <c r="E4225" s="19">
        <f t="shared" si="196"/>
        <v>43.253761802707828</v>
      </c>
      <c r="F4225" s="19">
        <f t="shared" si="197"/>
        <v>315795.7149215698</v>
      </c>
      <c r="I4225" s="13">
        <v>43474</v>
      </c>
      <c r="J4225">
        <v>4206</v>
      </c>
      <c r="K4225">
        <v>315752.46115963109</v>
      </c>
      <c r="L4225">
        <v>43.253761802686299</v>
      </c>
      <c r="M4225" s="19">
        <v>315795.71492143377</v>
      </c>
    </row>
    <row r="4226" spans="2:13" x14ac:dyDescent="0.25">
      <c r="B4226" s="13">
        <v>43475</v>
      </c>
      <c r="C4226">
        <v>4207</v>
      </c>
      <c r="D4226" s="19">
        <f t="shared" si="195"/>
        <v>315795.7149215698</v>
      </c>
      <c r="E4226" s="19">
        <f t="shared" si="196"/>
        <v>43.259686975557514</v>
      </c>
      <c r="F4226" s="19">
        <f t="shared" si="197"/>
        <v>315838.97460854537</v>
      </c>
      <c r="I4226" s="13">
        <v>43475</v>
      </c>
      <c r="J4226">
        <v>4207</v>
      </c>
      <c r="K4226">
        <v>315795.71492143377</v>
      </c>
      <c r="L4226">
        <v>43.259686975535985</v>
      </c>
      <c r="M4226" s="19">
        <v>315838.97460840928</v>
      </c>
    </row>
    <row r="4227" spans="2:13" x14ac:dyDescent="0.25">
      <c r="B4227" s="13">
        <v>43476</v>
      </c>
      <c r="C4227">
        <v>4208</v>
      </c>
      <c r="D4227" s="19">
        <f t="shared" si="195"/>
        <v>315838.97460854537</v>
      </c>
      <c r="E4227" s="19">
        <f t="shared" si="196"/>
        <v>43.265612960074712</v>
      </c>
      <c r="F4227" s="19">
        <f t="shared" si="197"/>
        <v>315882.24022150546</v>
      </c>
      <c r="I4227" s="13">
        <v>43476</v>
      </c>
      <c r="J4227">
        <v>4208</v>
      </c>
      <c r="K4227">
        <v>315838.97460840928</v>
      </c>
      <c r="L4227">
        <v>43.265612960053176</v>
      </c>
      <c r="M4227" s="19">
        <v>315882.24022136931</v>
      </c>
    </row>
    <row r="4228" spans="2:13" x14ac:dyDescent="0.25">
      <c r="B4228" s="13">
        <v>43477</v>
      </c>
      <c r="C4228">
        <v>4209</v>
      </c>
      <c r="D4228" s="19">
        <f t="shared" si="195"/>
        <v>315882.24022150546</v>
      </c>
      <c r="E4228" s="19">
        <f t="shared" si="196"/>
        <v>43.271539756370615</v>
      </c>
      <c r="F4228" s="19">
        <f t="shared" si="197"/>
        <v>315925.51176126185</v>
      </c>
      <c r="I4228" s="13">
        <v>43477</v>
      </c>
      <c r="J4228">
        <v>4209</v>
      </c>
      <c r="K4228">
        <v>315882.2402213692</v>
      </c>
      <c r="L4228">
        <v>43.271539756349071</v>
      </c>
      <c r="M4228" s="19">
        <v>315925.51176112553</v>
      </c>
    </row>
    <row r="4229" spans="2:13" x14ac:dyDescent="0.25">
      <c r="B4229" s="13">
        <v>43478</v>
      </c>
      <c r="C4229">
        <v>4210</v>
      </c>
      <c r="D4229" s="19">
        <f t="shared" si="195"/>
        <v>315925.51176126185</v>
      </c>
      <c r="E4229" s="19">
        <f t="shared" si="196"/>
        <v>43.277467364556422</v>
      </c>
      <c r="F4229" s="19">
        <f t="shared" si="197"/>
        <v>315968.78922862641</v>
      </c>
      <c r="I4229" s="13">
        <v>43478</v>
      </c>
      <c r="J4229">
        <v>4210</v>
      </c>
      <c r="K4229">
        <v>315925.51176112564</v>
      </c>
      <c r="L4229">
        <v>43.277467364534871</v>
      </c>
      <c r="M4229" s="19">
        <v>315968.7892284902</v>
      </c>
    </row>
    <row r="4230" spans="2:13" x14ac:dyDescent="0.25">
      <c r="B4230" s="13">
        <v>43479</v>
      </c>
      <c r="C4230">
        <v>4211</v>
      </c>
      <c r="D4230" s="19">
        <f t="shared" si="195"/>
        <v>315968.78922862641</v>
      </c>
      <c r="E4230" s="19">
        <f t="shared" si="196"/>
        <v>43.283395784743348</v>
      </c>
      <c r="F4230" s="19">
        <f t="shared" si="197"/>
        <v>316012.07262441114</v>
      </c>
      <c r="I4230" s="13">
        <v>43479</v>
      </c>
      <c r="J4230">
        <v>4211</v>
      </c>
      <c r="K4230">
        <v>315968.78922849009</v>
      </c>
      <c r="L4230">
        <v>43.28339578472179</v>
      </c>
      <c r="M4230" s="19">
        <v>316012.07262427482</v>
      </c>
    </row>
    <row r="4231" spans="2:13" x14ac:dyDescent="0.25">
      <c r="B4231" s="13">
        <v>43480</v>
      </c>
      <c r="C4231">
        <v>4212</v>
      </c>
      <c r="D4231" s="19">
        <f t="shared" si="195"/>
        <v>316012.07262441114</v>
      </c>
      <c r="E4231" s="19">
        <f t="shared" si="196"/>
        <v>43.289325017042628</v>
      </c>
      <c r="F4231" s="19">
        <f t="shared" si="197"/>
        <v>316055.36194942816</v>
      </c>
      <c r="I4231" s="13">
        <v>43480</v>
      </c>
      <c r="J4231">
        <v>4212</v>
      </c>
      <c r="K4231">
        <v>316012.07262427476</v>
      </c>
      <c r="L4231">
        <v>43.289325017021056</v>
      </c>
      <c r="M4231" s="19">
        <v>316055.36194929178</v>
      </c>
    </row>
    <row r="4232" spans="2:13" x14ac:dyDescent="0.25">
      <c r="B4232" s="13">
        <v>43481</v>
      </c>
      <c r="C4232">
        <v>4213</v>
      </c>
      <c r="D4232" s="19">
        <f t="shared" si="195"/>
        <v>316055.36194942816</v>
      </c>
      <c r="E4232" s="19">
        <f t="shared" si="196"/>
        <v>43.295255061565506</v>
      </c>
      <c r="F4232" s="19">
        <f t="shared" si="197"/>
        <v>316098.65720448975</v>
      </c>
      <c r="I4232" s="13">
        <v>43481</v>
      </c>
      <c r="J4232">
        <v>4213</v>
      </c>
      <c r="K4232">
        <v>316055.36194929178</v>
      </c>
      <c r="L4232">
        <v>43.295255061543941</v>
      </c>
      <c r="M4232" s="19">
        <v>316098.65720435331</v>
      </c>
    </row>
    <row r="4233" spans="2:13" x14ac:dyDescent="0.25">
      <c r="B4233" s="13">
        <v>43482</v>
      </c>
      <c r="C4233">
        <v>4214</v>
      </c>
      <c r="D4233" s="19">
        <f t="shared" si="195"/>
        <v>316098.65720448975</v>
      </c>
      <c r="E4233" s="19">
        <f t="shared" si="196"/>
        <v>43.301185918423258</v>
      </c>
      <c r="F4233" s="19">
        <f t="shared" si="197"/>
        <v>316141.9583904082</v>
      </c>
      <c r="I4233" s="13">
        <v>43482</v>
      </c>
      <c r="J4233">
        <v>4214</v>
      </c>
      <c r="K4233">
        <v>316098.65720435325</v>
      </c>
      <c r="L4233">
        <v>43.301185918401671</v>
      </c>
      <c r="M4233" s="19">
        <v>316141.95839027164</v>
      </c>
    </row>
    <row r="4234" spans="2:13" x14ac:dyDescent="0.25">
      <c r="B4234" s="13">
        <v>43483</v>
      </c>
      <c r="C4234">
        <v>4215</v>
      </c>
      <c r="D4234" s="19">
        <f t="shared" si="195"/>
        <v>316141.9583904082</v>
      </c>
      <c r="E4234" s="19">
        <f t="shared" si="196"/>
        <v>43.307117587727156</v>
      </c>
      <c r="F4234" s="19">
        <f t="shared" si="197"/>
        <v>316185.26550799591</v>
      </c>
      <c r="I4234" s="13">
        <v>43483</v>
      </c>
      <c r="J4234">
        <v>4215</v>
      </c>
      <c r="K4234">
        <v>316141.9583902717</v>
      </c>
      <c r="L4234">
        <v>43.307117587705562</v>
      </c>
      <c r="M4234" s="19">
        <v>316185.26550785941</v>
      </c>
    </row>
    <row r="4235" spans="2:13" x14ac:dyDescent="0.25">
      <c r="B4235" s="13">
        <v>43484</v>
      </c>
      <c r="C4235">
        <v>4216</v>
      </c>
      <c r="D4235" s="19">
        <f t="shared" si="195"/>
        <v>316185.26550799591</v>
      </c>
      <c r="E4235" s="19">
        <f t="shared" si="196"/>
        <v>43.313050069588485</v>
      </c>
      <c r="F4235" s="19">
        <f t="shared" si="197"/>
        <v>316228.57855806552</v>
      </c>
      <c r="I4235" s="13">
        <v>43484</v>
      </c>
      <c r="J4235">
        <v>4216</v>
      </c>
      <c r="K4235">
        <v>316185.26550785941</v>
      </c>
      <c r="L4235">
        <v>43.313050069566884</v>
      </c>
      <c r="M4235" s="19">
        <v>316228.57855792897</v>
      </c>
    </row>
    <row r="4236" spans="2:13" x14ac:dyDescent="0.25">
      <c r="B4236" s="13">
        <v>43485</v>
      </c>
      <c r="C4236">
        <v>4217</v>
      </c>
      <c r="D4236" s="19">
        <f t="shared" si="195"/>
        <v>316228.57855806552</v>
      </c>
      <c r="E4236" s="19">
        <f t="shared" si="196"/>
        <v>43.318983364118573</v>
      </c>
      <c r="F4236" s="19">
        <f t="shared" si="197"/>
        <v>316271.89754142961</v>
      </c>
      <c r="I4236" s="13">
        <v>43485</v>
      </c>
      <c r="J4236">
        <v>4217</v>
      </c>
      <c r="K4236">
        <v>316228.57855792879</v>
      </c>
      <c r="L4236">
        <v>43.318983364096972</v>
      </c>
      <c r="M4236" s="19">
        <v>316271.89754129288</v>
      </c>
    </row>
    <row r="4237" spans="2:13" x14ac:dyDescent="0.25">
      <c r="B4237" s="13">
        <v>43486</v>
      </c>
      <c r="C4237">
        <v>4218</v>
      </c>
      <c r="D4237" s="19">
        <f t="shared" si="195"/>
        <v>316271.89754142961</v>
      </c>
      <c r="E4237" s="19">
        <f t="shared" si="196"/>
        <v>43.324917471428719</v>
      </c>
      <c r="F4237" s="19">
        <f t="shared" si="197"/>
        <v>316315.22245890106</v>
      </c>
      <c r="I4237" s="13">
        <v>43486</v>
      </c>
      <c r="J4237">
        <v>4218</v>
      </c>
      <c r="K4237">
        <v>316271.89754129294</v>
      </c>
      <c r="L4237">
        <v>43.324917471407112</v>
      </c>
      <c r="M4237" s="19">
        <v>316315.22245876433</v>
      </c>
    </row>
    <row r="4238" spans="2:13" x14ac:dyDescent="0.25">
      <c r="B4238" s="13">
        <v>43487</v>
      </c>
      <c r="C4238">
        <v>4219</v>
      </c>
      <c r="D4238" s="19">
        <f t="shared" si="195"/>
        <v>316315.22245890106</v>
      </c>
      <c r="E4238" s="19">
        <f t="shared" si="196"/>
        <v>43.330852391630287</v>
      </c>
      <c r="F4238" s="19">
        <f t="shared" si="197"/>
        <v>316358.55331129266</v>
      </c>
      <c r="I4238" s="13">
        <v>43487</v>
      </c>
      <c r="J4238">
        <v>4219</v>
      </c>
      <c r="K4238">
        <v>316315.22245876433</v>
      </c>
      <c r="L4238">
        <v>43.330852391608673</v>
      </c>
      <c r="M4238" s="19">
        <v>316358.55331115593</v>
      </c>
    </row>
    <row r="4239" spans="2:13" x14ac:dyDescent="0.25">
      <c r="B4239" s="13">
        <v>43488</v>
      </c>
      <c r="C4239">
        <v>4220</v>
      </c>
      <c r="D4239" s="19">
        <f t="shared" si="195"/>
        <v>316358.55331129266</v>
      </c>
      <c r="E4239" s="19">
        <f t="shared" si="196"/>
        <v>43.336788124834619</v>
      </c>
      <c r="F4239" s="19">
        <f t="shared" si="197"/>
        <v>316401.89009941748</v>
      </c>
      <c r="I4239" s="13">
        <v>43488</v>
      </c>
      <c r="J4239">
        <v>4220</v>
      </c>
      <c r="K4239">
        <v>316358.55331115593</v>
      </c>
      <c r="L4239">
        <v>43.33678812481299</v>
      </c>
      <c r="M4239" s="19">
        <v>316401.89009928075</v>
      </c>
    </row>
    <row r="4240" spans="2:13" x14ac:dyDescent="0.25">
      <c r="B4240" s="13">
        <v>43489</v>
      </c>
      <c r="C4240">
        <v>4221</v>
      </c>
      <c r="D4240" s="19">
        <f t="shared" si="195"/>
        <v>316401.89009941748</v>
      </c>
      <c r="E4240" s="19">
        <f t="shared" si="196"/>
        <v>43.342724671153086</v>
      </c>
      <c r="F4240" s="19">
        <f t="shared" si="197"/>
        <v>316445.23282408866</v>
      </c>
      <c r="I4240" s="13">
        <v>43489</v>
      </c>
      <c r="J4240">
        <v>4221</v>
      </c>
      <c r="K4240">
        <v>316401.89009928063</v>
      </c>
      <c r="L4240">
        <v>43.342724671131457</v>
      </c>
      <c r="M4240" s="19">
        <v>316445.23282395175</v>
      </c>
    </row>
    <row r="4241" spans="2:13" x14ac:dyDescent="0.25">
      <c r="B4241" s="13">
        <v>43490</v>
      </c>
      <c r="C4241">
        <v>4222</v>
      </c>
      <c r="D4241" s="19">
        <f t="shared" si="195"/>
        <v>316445.23282408866</v>
      </c>
      <c r="E4241" s="19">
        <f t="shared" si="196"/>
        <v>43.348662030697085</v>
      </c>
      <c r="F4241" s="19">
        <f t="shared" si="197"/>
        <v>316488.58148611936</v>
      </c>
      <c r="I4241" s="13">
        <v>43490</v>
      </c>
      <c r="J4241">
        <v>4222</v>
      </c>
      <c r="K4241">
        <v>316445.23282395181</v>
      </c>
      <c r="L4241">
        <v>43.348662030675449</v>
      </c>
      <c r="M4241" s="19">
        <v>316488.58148598246</v>
      </c>
    </row>
    <row r="4242" spans="2:13" x14ac:dyDescent="0.25">
      <c r="B4242" s="13">
        <v>43491</v>
      </c>
      <c r="C4242">
        <v>4223</v>
      </c>
      <c r="D4242" s="19">
        <f t="shared" si="195"/>
        <v>316488.58148611936</v>
      </c>
      <c r="E4242" s="19">
        <f t="shared" si="196"/>
        <v>43.354600203578002</v>
      </c>
      <c r="F4242" s="19">
        <f t="shared" si="197"/>
        <v>316531.93608632294</v>
      </c>
      <c r="I4242" s="13">
        <v>43491</v>
      </c>
      <c r="J4242">
        <v>4223</v>
      </c>
      <c r="K4242">
        <v>316488.5814859824</v>
      </c>
      <c r="L4242">
        <v>43.354600203556352</v>
      </c>
      <c r="M4242" s="19">
        <v>316531.93608618598</v>
      </c>
    </row>
    <row r="4243" spans="2:13" x14ac:dyDescent="0.25">
      <c r="B4243" s="13">
        <v>43492</v>
      </c>
      <c r="C4243">
        <v>4224</v>
      </c>
      <c r="D4243" s="19">
        <f t="shared" si="195"/>
        <v>316531.93608632294</v>
      </c>
      <c r="E4243" s="19">
        <f t="shared" si="196"/>
        <v>43.360539189907257</v>
      </c>
      <c r="F4243" s="19">
        <f t="shared" si="197"/>
        <v>316575.29662551283</v>
      </c>
      <c r="I4243" s="13">
        <v>43492</v>
      </c>
      <c r="J4243">
        <v>4224</v>
      </c>
      <c r="K4243">
        <v>316531.93608618598</v>
      </c>
      <c r="L4243">
        <v>43.360539189885607</v>
      </c>
      <c r="M4243" s="19">
        <v>316575.29662537586</v>
      </c>
    </row>
    <row r="4244" spans="2:13" x14ac:dyDescent="0.25">
      <c r="B4244" s="13">
        <v>43493</v>
      </c>
      <c r="C4244">
        <v>4225</v>
      </c>
      <c r="D4244" s="19">
        <f t="shared" si="195"/>
        <v>316575.29662551283</v>
      </c>
      <c r="E4244" s="19">
        <f t="shared" si="196"/>
        <v>43.366478989796285</v>
      </c>
      <c r="F4244" s="19">
        <f t="shared" si="197"/>
        <v>316618.6631045026</v>
      </c>
      <c r="I4244" s="13">
        <v>43493</v>
      </c>
      <c r="J4244">
        <v>4225</v>
      </c>
      <c r="K4244">
        <v>316575.29662537575</v>
      </c>
      <c r="L4244">
        <v>43.366478989774627</v>
      </c>
      <c r="M4244" s="19">
        <v>316618.66310436552</v>
      </c>
    </row>
    <row r="4245" spans="2:13" x14ac:dyDescent="0.25">
      <c r="B4245" s="13">
        <v>43494</v>
      </c>
      <c r="C4245">
        <v>4226</v>
      </c>
      <c r="D4245" s="19">
        <f t="shared" ref="D4245:D4308" si="198">F4244</f>
        <v>316618.6631045026</v>
      </c>
      <c r="E4245" s="19">
        <f t="shared" ref="E4245:E4308" si="199">D4245*_nPIR</f>
        <v>43.372419603356526</v>
      </c>
      <c r="F4245" s="19">
        <f t="shared" si="197"/>
        <v>316662.03552410594</v>
      </c>
      <c r="I4245" s="13">
        <v>43494</v>
      </c>
      <c r="J4245">
        <v>4226</v>
      </c>
      <c r="K4245">
        <v>316618.66310436546</v>
      </c>
      <c r="L4245">
        <v>43.372419603334869</v>
      </c>
      <c r="M4245" s="19">
        <v>316662.03552396881</v>
      </c>
    </row>
    <row r="4246" spans="2:13" x14ac:dyDescent="0.25">
      <c r="B4246" s="13">
        <v>43495</v>
      </c>
      <c r="C4246">
        <v>4227</v>
      </c>
      <c r="D4246" s="19">
        <f t="shared" si="198"/>
        <v>316662.03552410594</v>
      </c>
      <c r="E4246" s="19">
        <f t="shared" si="199"/>
        <v>43.378361030699452</v>
      </c>
      <c r="F4246" s="19">
        <f t="shared" ref="F4246:F4309" si="200">D4246+E4246</f>
        <v>316705.41388513666</v>
      </c>
      <c r="I4246" s="13">
        <v>43495</v>
      </c>
      <c r="J4246">
        <v>4227</v>
      </c>
      <c r="K4246">
        <v>316662.03552396881</v>
      </c>
      <c r="L4246">
        <v>43.378361030677787</v>
      </c>
      <c r="M4246" s="19">
        <v>316705.41388499946</v>
      </c>
    </row>
    <row r="4247" spans="2:13" x14ac:dyDescent="0.25">
      <c r="B4247" s="13">
        <v>43496</v>
      </c>
      <c r="C4247">
        <v>4228</v>
      </c>
      <c r="D4247" s="19">
        <f t="shared" si="198"/>
        <v>316705.41388513666</v>
      </c>
      <c r="E4247" s="19">
        <f t="shared" si="199"/>
        <v>43.384303271936531</v>
      </c>
      <c r="F4247" s="19">
        <f t="shared" si="200"/>
        <v>316748.7981884086</v>
      </c>
      <c r="I4247" s="13">
        <v>43496</v>
      </c>
      <c r="J4247">
        <v>4228</v>
      </c>
      <c r="K4247">
        <v>316705.41388499952</v>
      </c>
      <c r="L4247">
        <v>43.38430327191486</v>
      </c>
      <c r="M4247" s="19">
        <v>316748.79818827141</v>
      </c>
    </row>
    <row r="4248" spans="2:13" x14ac:dyDescent="0.25">
      <c r="B4248" s="13">
        <v>43497</v>
      </c>
      <c r="C4248">
        <v>4229</v>
      </c>
      <c r="D4248" s="19">
        <f t="shared" si="198"/>
        <v>316748.7981884086</v>
      </c>
      <c r="E4248" s="19">
        <f t="shared" si="199"/>
        <v>43.39024632717927</v>
      </c>
      <c r="F4248" s="19">
        <f t="shared" si="200"/>
        <v>316792.18843473576</v>
      </c>
      <c r="I4248" s="13">
        <v>43497</v>
      </c>
      <c r="J4248">
        <v>4229</v>
      </c>
      <c r="K4248">
        <v>316748.79818827135</v>
      </c>
      <c r="L4248">
        <v>43.390246327157584</v>
      </c>
      <c r="M4248" s="19">
        <v>316792.1884345985</v>
      </c>
    </row>
    <row r="4249" spans="2:13" x14ac:dyDescent="0.25">
      <c r="B4249" s="13">
        <v>43498</v>
      </c>
      <c r="C4249">
        <v>4230</v>
      </c>
      <c r="D4249" s="19">
        <f t="shared" si="198"/>
        <v>316792.18843473576</v>
      </c>
      <c r="E4249" s="19">
        <f t="shared" si="199"/>
        <v>43.396190196539152</v>
      </c>
      <c r="F4249" s="19">
        <f t="shared" si="200"/>
        <v>316835.58462493232</v>
      </c>
      <c r="I4249" s="13">
        <v>43498</v>
      </c>
      <c r="J4249">
        <v>4230</v>
      </c>
      <c r="K4249">
        <v>316792.1884345985</v>
      </c>
      <c r="L4249">
        <v>43.396190196517459</v>
      </c>
      <c r="M4249" s="19">
        <v>316835.58462479501</v>
      </c>
    </row>
    <row r="4250" spans="2:13" x14ac:dyDescent="0.25">
      <c r="B4250" s="13">
        <v>43499</v>
      </c>
      <c r="C4250">
        <v>4231</v>
      </c>
      <c r="D4250" s="19">
        <f t="shared" si="198"/>
        <v>316835.58462493232</v>
      </c>
      <c r="E4250" s="19">
        <f t="shared" si="199"/>
        <v>43.402134880127718</v>
      </c>
      <c r="F4250" s="19">
        <f t="shared" si="200"/>
        <v>316878.98675981245</v>
      </c>
      <c r="I4250" s="13">
        <v>43499</v>
      </c>
      <c r="J4250">
        <v>4231</v>
      </c>
      <c r="K4250">
        <v>316835.58462479495</v>
      </c>
      <c r="L4250">
        <v>43.402134880106026</v>
      </c>
      <c r="M4250" s="19">
        <v>316878.98675967508</v>
      </c>
    </row>
    <row r="4251" spans="2:13" x14ac:dyDescent="0.25">
      <c r="B4251" s="13">
        <v>43500</v>
      </c>
      <c r="C4251">
        <v>4232</v>
      </c>
      <c r="D4251" s="19">
        <f t="shared" si="198"/>
        <v>316878.98675981245</v>
      </c>
      <c r="E4251" s="19">
        <f t="shared" si="199"/>
        <v>43.408080378056503</v>
      </c>
      <c r="F4251" s="19">
        <f t="shared" si="200"/>
        <v>316922.39484019054</v>
      </c>
      <c r="I4251" s="13">
        <v>43500</v>
      </c>
      <c r="J4251">
        <v>4232</v>
      </c>
      <c r="K4251">
        <v>316878.98675967514</v>
      </c>
      <c r="L4251">
        <v>43.408080378034803</v>
      </c>
      <c r="M4251" s="19">
        <v>316922.39484005317</v>
      </c>
    </row>
    <row r="4252" spans="2:13" x14ac:dyDescent="0.25">
      <c r="B4252" s="13">
        <v>43501</v>
      </c>
      <c r="C4252">
        <v>4233</v>
      </c>
      <c r="D4252" s="19">
        <f t="shared" si="198"/>
        <v>316922.39484019054</v>
      </c>
      <c r="E4252" s="19">
        <f t="shared" si="199"/>
        <v>43.414026690437062</v>
      </c>
      <c r="F4252" s="19">
        <f t="shared" si="200"/>
        <v>316965.80886688095</v>
      </c>
      <c r="I4252" s="13">
        <v>43501</v>
      </c>
      <c r="J4252">
        <v>4233</v>
      </c>
      <c r="K4252">
        <v>316922.39484005299</v>
      </c>
      <c r="L4252">
        <v>43.414026690415355</v>
      </c>
      <c r="M4252" s="19">
        <v>316965.80886674341</v>
      </c>
    </row>
    <row r="4253" spans="2:13" x14ac:dyDescent="0.25">
      <c r="B4253" s="13">
        <v>43502</v>
      </c>
      <c r="C4253">
        <v>4234</v>
      </c>
      <c r="D4253" s="19">
        <f t="shared" si="198"/>
        <v>316965.80886688095</v>
      </c>
      <c r="E4253" s="19">
        <f t="shared" si="199"/>
        <v>43.419973817380956</v>
      </c>
      <c r="F4253" s="19">
        <f t="shared" si="200"/>
        <v>317009.22884069831</v>
      </c>
      <c r="I4253" s="13">
        <v>43502</v>
      </c>
      <c r="J4253">
        <v>4234</v>
      </c>
      <c r="K4253">
        <v>316965.80886674346</v>
      </c>
      <c r="L4253">
        <v>43.419973817359242</v>
      </c>
      <c r="M4253" s="19">
        <v>317009.22884056083</v>
      </c>
    </row>
    <row r="4254" spans="2:13" x14ac:dyDescent="0.25">
      <c r="B4254" s="13">
        <v>43503</v>
      </c>
      <c r="C4254">
        <v>4235</v>
      </c>
      <c r="D4254" s="19">
        <f t="shared" si="198"/>
        <v>317009.22884069831</v>
      </c>
      <c r="E4254" s="19">
        <f t="shared" si="199"/>
        <v>43.425921758999777</v>
      </c>
      <c r="F4254" s="19">
        <f t="shared" si="200"/>
        <v>317052.6547624573</v>
      </c>
      <c r="I4254" s="13">
        <v>43503</v>
      </c>
      <c r="J4254">
        <v>4235</v>
      </c>
      <c r="K4254">
        <v>317009.22884056071</v>
      </c>
      <c r="L4254">
        <v>43.425921758978056</v>
      </c>
      <c r="M4254" s="19">
        <v>317052.6547623197</v>
      </c>
    </row>
    <row r="4255" spans="2:13" x14ac:dyDescent="0.25">
      <c r="B4255" s="13">
        <v>43504</v>
      </c>
      <c r="C4255">
        <v>4236</v>
      </c>
      <c r="D4255" s="19">
        <f t="shared" si="198"/>
        <v>317052.6547624573</v>
      </c>
      <c r="E4255" s="19">
        <f t="shared" si="199"/>
        <v>43.431870515405116</v>
      </c>
      <c r="F4255" s="19">
        <f t="shared" si="200"/>
        <v>317096.0866329727</v>
      </c>
      <c r="I4255" s="13">
        <v>43504</v>
      </c>
      <c r="J4255">
        <v>4236</v>
      </c>
      <c r="K4255">
        <v>317052.65476231975</v>
      </c>
      <c r="L4255">
        <v>43.431870515383395</v>
      </c>
      <c r="M4255" s="19">
        <v>317096.08663283515</v>
      </c>
    </row>
    <row r="4256" spans="2:13" x14ac:dyDescent="0.25">
      <c r="B4256" s="13">
        <v>43505</v>
      </c>
      <c r="C4256">
        <v>4237</v>
      </c>
      <c r="D4256" s="19">
        <f t="shared" si="198"/>
        <v>317096.0866329727</v>
      </c>
      <c r="E4256" s="19">
        <f t="shared" si="199"/>
        <v>43.437820086708598</v>
      </c>
      <c r="F4256" s="19">
        <f t="shared" si="200"/>
        <v>317139.52445305942</v>
      </c>
      <c r="I4256" s="13">
        <v>43505</v>
      </c>
      <c r="J4256">
        <v>4237</v>
      </c>
      <c r="K4256">
        <v>317096.08663283504</v>
      </c>
      <c r="L4256">
        <v>43.437820086686855</v>
      </c>
      <c r="M4256" s="19">
        <v>317139.5244529217</v>
      </c>
    </row>
    <row r="4257" spans="2:13" x14ac:dyDescent="0.25">
      <c r="B4257" s="13">
        <v>43506</v>
      </c>
      <c r="C4257">
        <v>4238</v>
      </c>
      <c r="D4257" s="19">
        <f t="shared" si="198"/>
        <v>317139.52445305942</v>
      </c>
      <c r="E4257" s="19">
        <f t="shared" si="199"/>
        <v>43.443770473021843</v>
      </c>
      <c r="F4257" s="19">
        <f t="shared" si="200"/>
        <v>317182.96822353243</v>
      </c>
      <c r="I4257" s="13">
        <v>43506</v>
      </c>
      <c r="J4257">
        <v>4238</v>
      </c>
      <c r="K4257">
        <v>317139.5244529217</v>
      </c>
      <c r="L4257">
        <v>43.443770473000107</v>
      </c>
      <c r="M4257" s="19">
        <v>317182.96822339471</v>
      </c>
    </row>
    <row r="4258" spans="2:13" x14ac:dyDescent="0.25">
      <c r="B4258" s="13">
        <v>43507</v>
      </c>
      <c r="C4258">
        <v>4239</v>
      </c>
      <c r="D4258" s="19">
        <f t="shared" si="198"/>
        <v>317182.96822353243</v>
      </c>
      <c r="E4258" s="19">
        <f t="shared" si="199"/>
        <v>43.449721674456505</v>
      </c>
      <c r="F4258" s="19">
        <f t="shared" si="200"/>
        <v>317226.41794520686</v>
      </c>
      <c r="I4258" s="13">
        <v>43507</v>
      </c>
      <c r="J4258">
        <v>4239</v>
      </c>
      <c r="K4258">
        <v>317182.96822339471</v>
      </c>
      <c r="L4258">
        <v>43.449721674434755</v>
      </c>
      <c r="M4258" s="19">
        <v>317226.41794506914</v>
      </c>
    </row>
    <row r="4259" spans="2:13" x14ac:dyDescent="0.25">
      <c r="B4259" s="13">
        <v>43508</v>
      </c>
      <c r="C4259">
        <v>4240</v>
      </c>
      <c r="D4259" s="19">
        <f t="shared" si="198"/>
        <v>317226.41794520686</v>
      </c>
      <c r="E4259" s="19">
        <f t="shared" si="199"/>
        <v>43.455673691124233</v>
      </c>
      <c r="F4259" s="19">
        <f t="shared" si="200"/>
        <v>317269.87361889798</v>
      </c>
      <c r="I4259" s="13">
        <v>43508</v>
      </c>
      <c r="J4259">
        <v>4240</v>
      </c>
      <c r="K4259">
        <v>317226.41794506909</v>
      </c>
      <c r="L4259">
        <v>43.455673691102483</v>
      </c>
      <c r="M4259" s="19">
        <v>317269.8736187602</v>
      </c>
    </row>
    <row r="4260" spans="2:13" x14ac:dyDescent="0.25">
      <c r="B4260" s="13">
        <v>43509</v>
      </c>
      <c r="C4260">
        <v>4241</v>
      </c>
      <c r="D4260" s="19">
        <f t="shared" si="198"/>
        <v>317269.87361889798</v>
      </c>
      <c r="E4260" s="19">
        <f t="shared" si="199"/>
        <v>43.461626523136715</v>
      </c>
      <c r="F4260" s="19">
        <f t="shared" si="200"/>
        <v>317313.3352454211</v>
      </c>
      <c r="I4260" s="13">
        <v>43509</v>
      </c>
      <c r="J4260">
        <v>4241</v>
      </c>
      <c r="K4260">
        <v>317269.87361876015</v>
      </c>
      <c r="L4260">
        <v>43.461626523114965</v>
      </c>
      <c r="M4260" s="19">
        <v>317313.33524528326</v>
      </c>
    </row>
    <row r="4261" spans="2:13" x14ac:dyDescent="0.25">
      <c r="B4261" s="13">
        <v>43510</v>
      </c>
      <c r="C4261">
        <v>4242</v>
      </c>
      <c r="D4261" s="19">
        <f t="shared" si="198"/>
        <v>317313.3352454211</v>
      </c>
      <c r="E4261" s="19">
        <f t="shared" si="199"/>
        <v>43.467580170605636</v>
      </c>
      <c r="F4261" s="19">
        <f t="shared" si="200"/>
        <v>317356.8028255917</v>
      </c>
      <c r="I4261" s="13">
        <v>43510</v>
      </c>
      <c r="J4261">
        <v>4242</v>
      </c>
      <c r="K4261">
        <v>317313.33524528326</v>
      </c>
      <c r="L4261">
        <v>43.467580170583872</v>
      </c>
      <c r="M4261" s="19">
        <v>317356.80282545387</v>
      </c>
    </row>
    <row r="4262" spans="2:13" x14ac:dyDescent="0.25">
      <c r="B4262" s="13">
        <v>43511</v>
      </c>
      <c r="C4262">
        <v>4243</v>
      </c>
      <c r="D4262" s="19">
        <f t="shared" si="198"/>
        <v>317356.8028255917</v>
      </c>
      <c r="E4262" s="19">
        <f t="shared" si="199"/>
        <v>43.473534633642707</v>
      </c>
      <c r="F4262" s="19">
        <f t="shared" si="200"/>
        <v>317400.27636022534</v>
      </c>
      <c r="I4262" s="13">
        <v>43511</v>
      </c>
      <c r="J4262">
        <v>4243</v>
      </c>
      <c r="K4262">
        <v>317356.80282545381</v>
      </c>
      <c r="L4262">
        <v>43.473534633620943</v>
      </c>
      <c r="M4262" s="19">
        <v>317400.27636008745</v>
      </c>
    </row>
    <row r="4263" spans="2:13" x14ac:dyDescent="0.25">
      <c r="B4263" s="13">
        <v>43512</v>
      </c>
      <c r="C4263">
        <v>4244</v>
      </c>
      <c r="D4263" s="19">
        <f t="shared" si="198"/>
        <v>317400.27636022534</v>
      </c>
      <c r="E4263" s="19">
        <f t="shared" si="199"/>
        <v>43.479489912359639</v>
      </c>
      <c r="F4263" s="19">
        <f t="shared" si="200"/>
        <v>317443.75585013768</v>
      </c>
      <c r="I4263" s="13">
        <v>43512</v>
      </c>
      <c r="J4263">
        <v>4244</v>
      </c>
      <c r="K4263">
        <v>317400.27636008745</v>
      </c>
      <c r="L4263">
        <v>43.479489912337876</v>
      </c>
      <c r="M4263" s="19">
        <v>317443.75584999978</v>
      </c>
    </row>
    <row r="4264" spans="2:13" x14ac:dyDescent="0.25">
      <c r="B4264" s="13">
        <v>43513</v>
      </c>
      <c r="C4264">
        <v>4245</v>
      </c>
      <c r="D4264" s="19">
        <f t="shared" si="198"/>
        <v>317443.75585013768</v>
      </c>
      <c r="E4264" s="19">
        <f t="shared" si="199"/>
        <v>43.48544600686818</v>
      </c>
      <c r="F4264" s="19">
        <f t="shared" si="200"/>
        <v>317487.24129614455</v>
      </c>
      <c r="I4264" s="13">
        <v>43513</v>
      </c>
      <c r="J4264">
        <v>4245</v>
      </c>
      <c r="K4264">
        <v>317443.75584999972</v>
      </c>
      <c r="L4264">
        <v>43.485446006846409</v>
      </c>
      <c r="M4264" s="19">
        <v>317487.2412960066</v>
      </c>
    </row>
    <row r="4265" spans="2:13" x14ac:dyDescent="0.25">
      <c r="B4265" s="13">
        <v>43514</v>
      </c>
      <c r="C4265">
        <v>4246</v>
      </c>
      <c r="D4265" s="19">
        <f t="shared" si="198"/>
        <v>317487.24129614455</v>
      </c>
      <c r="E4265" s="19">
        <f t="shared" si="199"/>
        <v>43.491402917280084</v>
      </c>
      <c r="F4265" s="19">
        <f t="shared" si="200"/>
        <v>317530.73269906186</v>
      </c>
      <c r="I4265" s="13">
        <v>43514</v>
      </c>
      <c r="J4265">
        <v>4246</v>
      </c>
      <c r="K4265">
        <v>317487.24129600654</v>
      </c>
      <c r="L4265">
        <v>43.491402917258299</v>
      </c>
      <c r="M4265" s="19">
        <v>317530.73269892379</v>
      </c>
    </row>
    <row r="4266" spans="2:13" x14ac:dyDescent="0.25">
      <c r="B4266" s="13">
        <v>43515</v>
      </c>
      <c r="C4266">
        <v>4247</v>
      </c>
      <c r="D4266" s="19">
        <f t="shared" si="198"/>
        <v>317530.73269906186</v>
      </c>
      <c r="E4266" s="19">
        <f t="shared" si="199"/>
        <v>43.497360643707111</v>
      </c>
      <c r="F4266" s="19">
        <f t="shared" si="200"/>
        <v>317574.23005970556</v>
      </c>
      <c r="I4266" s="13">
        <v>43515</v>
      </c>
      <c r="J4266">
        <v>4247</v>
      </c>
      <c r="K4266">
        <v>317530.73269892373</v>
      </c>
      <c r="L4266">
        <v>43.497360643685319</v>
      </c>
      <c r="M4266" s="19">
        <v>317574.23005956743</v>
      </c>
    </row>
    <row r="4267" spans="2:13" x14ac:dyDescent="0.25">
      <c r="B4267" s="13">
        <v>43516</v>
      </c>
      <c r="C4267">
        <v>4248</v>
      </c>
      <c r="D4267" s="19">
        <f t="shared" si="198"/>
        <v>317574.23005970556</v>
      </c>
      <c r="E4267" s="19">
        <f t="shared" si="199"/>
        <v>43.503319186261038</v>
      </c>
      <c r="F4267" s="19">
        <f t="shared" si="200"/>
        <v>317617.73337889183</v>
      </c>
      <c r="I4267" s="13">
        <v>43516</v>
      </c>
      <c r="J4267">
        <v>4248</v>
      </c>
      <c r="K4267">
        <v>317574.23005956749</v>
      </c>
      <c r="L4267">
        <v>43.503319186239239</v>
      </c>
      <c r="M4267" s="19">
        <v>317617.73337875371</v>
      </c>
    </row>
    <row r="4268" spans="2:13" x14ac:dyDescent="0.25">
      <c r="B4268" s="13">
        <v>43517</v>
      </c>
      <c r="C4268">
        <v>4249</v>
      </c>
      <c r="D4268" s="19">
        <f t="shared" si="198"/>
        <v>317617.73337889183</v>
      </c>
      <c r="E4268" s="19">
        <f t="shared" si="199"/>
        <v>43.509278545053682</v>
      </c>
      <c r="F4268" s="19">
        <f t="shared" si="200"/>
        <v>317661.24265743687</v>
      </c>
      <c r="I4268" s="13">
        <v>43517</v>
      </c>
      <c r="J4268">
        <v>4249</v>
      </c>
      <c r="K4268">
        <v>317617.73337875359</v>
      </c>
      <c r="L4268">
        <v>43.509278545031876</v>
      </c>
      <c r="M4268" s="19">
        <v>317661.24265729863</v>
      </c>
    </row>
    <row r="4269" spans="2:13" x14ac:dyDescent="0.25">
      <c r="B4269" s="13">
        <v>43518</v>
      </c>
      <c r="C4269">
        <v>4250</v>
      </c>
      <c r="D4269" s="19">
        <f t="shared" si="198"/>
        <v>317661.24265743687</v>
      </c>
      <c r="E4269" s="19">
        <f t="shared" si="199"/>
        <v>43.515238720196841</v>
      </c>
      <c r="F4269" s="19">
        <f t="shared" si="200"/>
        <v>317704.7578961571</v>
      </c>
      <c r="I4269" s="13">
        <v>43518</v>
      </c>
      <c r="J4269">
        <v>4250</v>
      </c>
      <c r="K4269">
        <v>317661.24265729869</v>
      </c>
      <c r="L4269">
        <v>43.51523872017502</v>
      </c>
      <c r="M4269" s="19">
        <v>317704.75789601885</v>
      </c>
    </row>
    <row r="4270" spans="2:13" x14ac:dyDescent="0.25">
      <c r="B4270" s="13">
        <v>43519</v>
      </c>
      <c r="C4270">
        <v>4251</v>
      </c>
      <c r="D4270" s="19">
        <f t="shared" si="198"/>
        <v>317704.7578961571</v>
      </c>
      <c r="E4270" s="19">
        <f t="shared" si="199"/>
        <v>43.521199711802346</v>
      </c>
      <c r="F4270" s="19">
        <f t="shared" si="200"/>
        <v>317748.27909586893</v>
      </c>
      <c r="I4270" s="13">
        <v>43519</v>
      </c>
      <c r="J4270">
        <v>4251</v>
      </c>
      <c r="K4270">
        <v>317704.7578960188</v>
      </c>
      <c r="L4270">
        <v>43.521199711780525</v>
      </c>
      <c r="M4270" s="19">
        <v>317748.27909573057</v>
      </c>
    </row>
    <row r="4271" spans="2:13" x14ac:dyDescent="0.25">
      <c r="B4271" s="13">
        <v>43520</v>
      </c>
      <c r="C4271">
        <v>4252</v>
      </c>
      <c r="D4271" s="19">
        <f t="shared" si="198"/>
        <v>317748.27909586893</v>
      </c>
      <c r="E4271" s="19">
        <f t="shared" si="199"/>
        <v>43.527161519982052</v>
      </c>
      <c r="F4271" s="19">
        <f t="shared" si="200"/>
        <v>317791.8062573889</v>
      </c>
      <c r="I4271" s="13">
        <v>43520</v>
      </c>
      <c r="J4271">
        <v>4252</v>
      </c>
      <c r="K4271">
        <v>317748.27909573057</v>
      </c>
      <c r="L4271">
        <v>43.527161519960217</v>
      </c>
      <c r="M4271" s="19">
        <v>317791.80625725054</v>
      </c>
    </row>
    <row r="4272" spans="2:13" x14ac:dyDescent="0.25">
      <c r="B4272" s="13">
        <v>43521</v>
      </c>
      <c r="C4272">
        <v>4253</v>
      </c>
      <c r="D4272" s="19">
        <f t="shared" si="198"/>
        <v>317791.8062573889</v>
      </c>
      <c r="E4272" s="19">
        <f t="shared" si="199"/>
        <v>43.533124144847804</v>
      </c>
      <c r="F4272" s="19">
        <f t="shared" si="200"/>
        <v>317835.33938153373</v>
      </c>
      <c r="I4272" s="13">
        <v>43521</v>
      </c>
      <c r="J4272">
        <v>4253</v>
      </c>
      <c r="K4272">
        <v>317791.80625725043</v>
      </c>
      <c r="L4272">
        <v>43.533124144825962</v>
      </c>
      <c r="M4272" s="19">
        <v>317835.33938139526</v>
      </c>
    </row>
    <row r="4273" spans="2:13" x14ac:dyDescent="0.25">
      <c r="B4273" s="13">
        <v>43522</v>
      </c>
      <c r="C4273">
        <v>4254</v>
      </c>
      <c r="D4273" s="19">
        <f t="shared" si="198"/>
        <v>317835.33938153373</v>
      </c>
      <c r="E4273" s="19">
        <f t="shared" si="199"/>
        <v>43.539087586511478</v>
      </c>
      <c r="F4273" s="19">
        <f t="shared" si="200"/>
        <v>317878.87846912025</v>
      </c>
      <c r="I4273" s="13">
        <v>43522</v>
      </c>
      <c r="J4273">
        <v>4254</v>
      </c>
      <c r="K4273">
        <v>317835.33938139526</v>
      </c>
      <c r="L4273">
        <v>43.539087586489629</v>
      </c>
      <c r="M4273" s="19">
        <v>317878.87846898177</v>
      </c>
    </row>
    <row r="4274" spans="2:13" x14ac:dyDescent="0.25">
      <c r="B4274" s="13">
        <v>43523</v>
      </c>
      <c r="C4274">
        <v>4255</v>
      </c>
      <c r="D4274" s="19">
        <f t="shared" si="198"/>
        <v>317878.87846912025</v>
      </c>
      <c r="E4274" s="19">
        <f t="shared" si="199"/>
        <v>43.54505184508497</v>
      </c>
      <c r="F4274" s="19">
        <f t="shared" si="200"/>
        <v>317922.42352096533</v>
      </c>
      <c r="I4274" s="13">
        <v>43523</v>
      </c>
      <c r="J4274">
        <v>4255</v>
      </c>
      <c r="K4274">
        <v>317878.87846898177</v>
      </c>
      <c r="L4274">
        <v>43.545051845063121</v>
      </c>
      <c r="M4274" s="19">
        <v>317922.42352082685</v>
      </c>
    </row>
    <row r="4275" spans="2:13" x14ac:dyDescent="0.25">
      <c r="B4275" s="13">
        <v>43524</v>
      </c>
      <c r="C4275">
        <v>4256</v>
      </c>
      <c r="D4275" s="19">
        <f t="shared" si="198"/>
        <v>317922.42352096533</v>
      </c>
      <c r="E4275" s="19">
        <f t="shared" si="199"/>
        <v>43.55101692068019</v>
      </c>
      <c r="F4275" s="19">
        <f t="shared" si="200"/>
        <v>317965.97453788598</v>
      </c>
      <c r="I4275" s="13">
        <v>43524</v>
      </c>
      <c r="J4275">
        <v>4256</v>
      </c>
      <c r="K4275">
        <v>317922.42352082679</v>
      </c>
      <c r="L4275">
        <v>43.551016920658334</v>
      </c>
      <c r="M4275" s="19">
        <v>317965.97453774745</v>
      </c>
    </row>
    <row r="4276" spans="2:13" x14ac:dyDescent="0.25">
      <c r="B4276" s="13">
        <v>43525</v>
      </c>
      <c r="C4276">
        <v>4257</v>
      </c>
      <c r="D4276" s="19">
        <f t="shared" si="198"/>
        <v>317965.97453788598</v>
      </c>
      <c r="E4276" s="19">
        <f t="shared" si="199"/>
        <v>43.556982813409043</v>
      </c>
      <c r="F4276" s="19">
        <f t="shared" si="200"/>
        <v>318009.53152069938</v>
      </c>
      <c r="I4276" s="13">
        <v>43525</v>
      </c>
      <c r="J4276">
        <v>4257</v>
      </c>
      <c r="K4276">
        <v>317965.97453774733</v>
      </c>
      <c r="L4276">
        <v>43.556982813387179</v>
      </c>
      <c r="M4276" s="19">
        <v>318009.53152056073</v>
      </c>
    </row>
    <row r="4277" spans="2:13" x14ac:dyDescent="0.25">
      <c r="B4277" s="13">
        <v>43526</v>
      </c>
      <c r="C4277">
        <v>4258</v>
      </c>
      <c r="D4277" s="19">
        <f t="shared" si="198"/>
        <v>318009.53152069938</v>
      </c>
      <c r="E4277" s="19">
        <f t="shared" si="199"/>
        <v>43.56294952338348</v>
      </c>
      <c r="F4277" s="19">
        <f t="shared" si="200"/>
        <v>318053.09447022277</v>
      </c>
      <c r="I4277" s="13">
        <v>43526</v>
      </c>
      <c r="J4277">
        <v>4258</v>
      </c>
      <c r="K4277">
        <v>318009.53152056067</v>
      </c>
      <c r="L4277">
        <v>43.562949523361617</v>
      </c>
      <c r="M4277" s="19">
        <v>318053.09447008406</v>
      </c>
    </row>
    <row r="4278" spans="2:13" x14ac:dyDescent="0.25">
      <c r="B4278" s="13">
        <v>43527</v>
      </c>
      <c r="C4278">
        <v>4259</v>
      </c>
      <c r="D4278" s="19">
        <f t="shared" si="198"/>
        <v>318053.09447022277</v>
      </c>
      <c r="E4278" s="19">
        <f t="shared" si="199"/>
        <v>43.568917050715456</v>
      </c>
      <c r="F4278" s="19">
        <f t="shared" si="200"/>
        <v>318096.6633872735</v>
      </c>
      <c r="I4278" s="13">
        <v>43527</v>
      </c>
      <c r="J4278">
        <v>4259</v>
      </c>
      <c r="K4278">
        <v>318053.09447008406</v>
      </c>
      <c r="L4278">
        <v>43.568917050693585</v>
      </c>
      <c r="M4278" s="19">
        <v>318096.66338713473</v>
      </c>
    </row>
    <row r="4279" spans="2:13" x14ac:dyDescent="0.25">
      <c r="B4279" s="13">
        <v>43528</v>
      </c>
      <c r="C4279">
        <v>4260</v>
      </c>
      <c r="D4279" s="19">
        <f t="shared" si="198"/>
        <v>318096.6633872735</v>
      </c>
      <c r="E4279" s="19">
        <f t="shared" si="199"/>
        <v>43.574885395516922</v>
      </c>
      <c r="F4279" s="19">
        <f t="shared" si="200"/>
        <v>318140.23827266903</v>
      </c>
      <c r="I4279" s="13">
        <v>43528</v>
      </c>
      <c r="J4279">
        <v>4260</v>
      </c>
      <c r="K4279">
        <v>318096.66338713473</v>
      </c>
      <c r="L4279">
        <v>43.574885395495045</v>
      </c>
      <c r="M4279" s="19">
        <v>318140.2382725302</v>
      </c>
    </row>
    <row r="4280" spans="2:13" x14ac:dyDescent="0.25">
      <c r="B4280" s="13">
        <v>43529</v>
      </c>
      <c r="C4280">
        <v>4261</v>
      </c>
      <c r="D4280" s="19">
        <f t="shared" si="198"/>
        <v>318140.23827266903</v>
      </c>
      <c r="E4280" s="19">
        <f t="shared" si="199"/>
        <v>43.580854557899869</v>
      </c>
      <c r="F4280" s="19">
        <f t="shared" si="200"/>
        <v>318183.81912722695</v>
      </c>
      <c r="I4280" s="13">
        <v>43529</v>
      </c>
      <c r="J4280">
        <v>4261</v>
      </c>
      <c r="K4280">
        <v>318140.23827253014</v>
      </c>
      <c r="L4280">
        <v>43.580854557877984</v>
      </c>
      <c r="M4280" s="19">
        <v>318183.81912708801</v>
      </c>
    </row>
    <row r="4281" spans="2:13" x14ac:dyDescent="0.25">
      <c r="B4281" s="13">
        <v>43530</v>
      </c>
      <c r="C4281">
        <v>4262</v>
      </c>
      <c r="D4281" s="19">
        <f t="shared" si="198"/>
        <v>318183.81912722695</v>
      </c>
      <c r="E4281" s="19">
        <f t="shared" si="199"/>
        <v>43.586824537976298</v>
      </c>
      <c r="F4281" s="19">
        <f t="shared" si="200"/>
        <v>318227.4059517649</v>
      </c>
      <c r="I4281" s="13">
        <v>43530</v>
      </c>
      <c r="J4281">
        <v>4262</v>
      </c>
      <c r="K4281">
        <v>318183.81912708801</v>
      </c>
      <c r="L4281">
        <v>43.586824537954406</v>
      </c>
      <c r="M4281" s="19">
        <v>318227.40595162596</v>
      </c>
    </row>
    <row r="4282" spans="2:13" x14ac:dyDescent="0.25">
      <c r="B4282" s="13">
        <v>43531</v>
      </c>
      <c r="C4282">
        <v>4263</v>
      </c>
      <c r="D4282" s="19">
        <f t="shared" si="198"/>
        <v>318227.4059517649</v>
      </c>
      <c r="E4282" s="19">
        <f t="shared" si="199"/>
        <v>43.592795335858213</v>
      </c>
      <c r="F4282" s="19">
        <f t="shared" si="200"/>
        <v>318270.99874710076</v>
      </c>
      <c r="I4282" s="13">
        <v>43531</v>
      </c>
      <c r="J4282">
        <v>4263</v>
      </c>
      <c r="K4282">
        <v>318227.40595162596</v>
      </c>
      <c r="L4282">
        <v>43.592795335836307</v>
      </c>
      <c r="M4282" s="19">
        <v>318270.99874696182</v>
      </c>
    </row>
    <row r="4283" spans="2:13" x14ac:dyDescent="0.25">
      <c r="B4283" s="13">
        <v>43532</v>
      </c>
      <c r="C4283">
        <v>4264</v>
      </c>
      <c r="D4283" s="19">
        <f t="shared" si="198"/>
        <v>318270.99874710076</v>
      </c>
      <c r="E4283" s="19">
        <f t="shared" si="199"/>
        <v>43.598766951657645</v>
      </c>
      <c r="F4283" s="19">
        <f t="shared" si="200"/>
        <v>318314.59751405241</v>
      </c>
      <c r="I4283" s="13">
        <v>43532</v>
      </c>
      <c r="J4283">
        <v>4264</v>
      </c>
      <c r="K4283">
        <v>318270.99874696182</v>
      </c>
      <c r="L4283">
        <v>43.598766951635731</v>
      </c>
      <c r="M4283" s="19">
        <v>318314.59751391347</v>
      </c>
    </row>
    <row r="4284" spans="2:13" x14ac:dyDescent="0.25">
      <c r="B4284" s="13">
        <v>43533</v>
      </c>
      <c r="C4284">
        <v>4265</v>
      </c>
      <c r="D4284" s="19">
        <f t="shared" si="198"/>
        <v>318314.59751405241</v>
      </c>
      <c r="E4284" s="19">
        <f t="shared" si="199"/>
        <v>43.604739385486639</v>
      </c>
      <c r="F4284" s="19">
        <f t="shared" si="200"/>
        <v>318358.20225343789</v>
      </c>
      <c r="I4284" s="13">
        <v>43533</v>
      </c>
      <c r="J4284">
        <v>4265</v>
      </c>
      <c r="K4284">
        <v>318314.59751391335</v>
      </c>
      <c r="L4284">
        <v>43.604739385464725</v>
      </c>
      <c r="M4284" s="19">
        <v>318358.20225329883</v>
      </c>
    </row>
    <row r="4285" spans="2:13" x14ac:dyDescent="0.25">
      <c r="B4285" s="13">
        <v>43534</v>
      </c>
      <c r="C4285">
        <v>4266</v>
      </c>
      <c r="D4285" s="19">
        <f t="shared" si="198"/>
        <v>318358.20225343789</v>
      </c>
      <c r="E4285" s="19">
        <f t="shared" si="199"/>
        <v>43.610712637457254</v>
      </c>
      <c r="F4285" s="19">
        <f t="shared" si="200"/>
        <v>318401.81296607538</v>
      </c>
      <c r="I4285" s="13">
        <v>43534</v>
      </c>
      <c r="J4285">
        <v>4266</v>
      </c>
      <c r="K4285">
        <v>318358.20225329883</v>
      </c>
      <c r="L4285">
        <v>43.610712637435334</v>
      </c>
      <c r="M4285" s="19">
        <v>318401.81296593626</v>
      </c>
    </row>
    <row r="4286" spans="2:13" x14ac:dyDescent="0.25">
      <c r="B4286" s="13">
        <v>43535</v>
      </c>
      <c r="C4286">
        <v>4267</v>
      </c>
      <c r="D4286" s="19">
        <f t="shared" si="198"/>
        <v>318401.81296607538</v>
      </c>
      <c r="E4286" s="19">
        <f t="shared" si="199"/>
        <v>43.616686707681566</v>
      </c>
      <c r="F4286" s="19">
        <f t="shared" si="200"/>
        <v>318445.42965278303</v>
      </c>
      <c r="I4286" s="13">
        <v>43535</v>
      </c>
      <c r="J4286">
        <v>4267</v>
      </c>
      <c r="K4286">
        <v>318401.81296593626</v>
      </c>
      <c r="L4286">
        <v>43.616686707659639</v>
      </c>
      <c r="M4286" s="19">
        <v>318445.42965264391</v>
      </c>
    </row>
    <row r="4287" spans="2:13" x14ac:dyDescent="0.25">
      <c r="B4287" s="13">
        <v>43536</v>
      </c>
      <c r="C4287">
        <v>4268</v>
      </c>
      <c r="D4287" s="19">
        <f t="shared" si="198"/>
        <v>318445.42965278303</v>
      </c>
      <c r="E4287" s="19">
        <f t="shared" si="199"/>
        <v>43.622661596271655</v>
      </c>
      <c r="F4287" s="19">
        <f t="shared" si="200"/>
        <v>318489.05231437931</v>
      </c>
      <c r="I4287" s="13">
        <v>43536</v>
      </c>
      <c r="J4287">
        <v>4268</v>
      </c>
      <c r="K4287">
        <v>318445.42965264391</v>
      </c>
      <c r="L4287">
        <v>43.622661596249721</v>
      </c>
      <c r="M4287" s="19">
        <v>318489.05231424014</v>
      </c>
    </row>
    <row r="4288" spans="2:13" x14ac:dyDescent="0.25">
      <c r="B4288" s="13">
        <v>43537</v>
      </c>
      <c r="C4288">
        <v>4269</v>
      </c>
      <c r="D4288" s="19">
        <f t="shared" si="198"/>
        <v>318489.05231437931</v>
      </c>
      <c r="E4288" s="19">
        <f t="shared" si="199"/>
        <v>43.628637303339637</v>
      </c>
      <c r="F4288" s="19">
        <f t="shared" si="200"/>
        <v>318532.68095168268</v>
      </c>
      <c r="I4288" s="13">
        <v>43537</v>
      </c>
      <c r="J4288">
        <v>4269</v>
      </c>
      <c r="K4288">
        <v>318489.05231424002</v>
      </c>
      <c r="L4288">
        <v>43.628637303317696</v>
      </c>
      <c r="M4288" s="19">
        <v>318532.68095154333</v>
      </c>
    </row>
    <row r="4289" spans="2:13" x14ac:dyDescent="0.25">
      <c r="B4289" s="13">
        <v>43538</v>
      </c>
      <c r="C4289">
        <v>4270</v>
      </c>
      <c r="D4289" s="19">
        <f t="shared" si="198"/>
        <v>318532.68095168268</v>
      </c>
      <c r="E4289" s="19">
        <f t="shared" si="199"/>
        <v>43.63461382899763</v>
      </c>
      <c r="F4289" s="19">
        <f t="shared" si="200"/>
        <v>318576.3155655117</v>
      </c>
      <c r="I4289" s="13">
        <v>43538</v>
      </c>
      <c r="J4289">
        <v>4270</v>
      </c>
      <c r="K4289">
        <v>318532.68095154339</v>
      </c>
      <c r="L4289">
        <v>43.634613828975681</v>
      </c>
      <c r="M4289" s="19">
        <v>318576.31556537235</v>
      </c>
    </row>
    <row r="4290" spans="2:13" x14ac:dyDescent="0.25">
      <c r="B4290" s="13">
        <v>43539</v>
      </c>
      <c r="C4290">
        <v>4271</v>
      </c>
      <c r="D4290" s="19">
        <f t="shared" si="198"/>
        <v>318576.3155655117</v>
      </c>
      <c r="E4290" s="19">
        <f t="shared" si="199"/>
        <v>43.64059117335777</v>
      </c>
      <c r="F4290" s="19">
        <f t="shared" si="200"/>
        <v>318619.95615668508</v>
      </c>
      <c r="I4290" s="13">
        <v>43539</v>
      </c>
      <c r="J4290">
        <v>4271</v>
      </c>
      <c r="K4290">
        <v>318576.31556537235</v>
      </c>
      <c r="L4290">
        <v>43.640591173335807</v>
      </c>
      <c r="M4290" s="19">
        <v>318619.95615654567</v>
      </c>
    </row>
    <row r="4291" spans="2:13" x14ac:dyDescent="0.25">
      <c r="B4291" s="13">
        <v>43540</v>
      </c>
      <c r="C4291">
        <v>4272</v>
      </c>
      <c r="D4291" s="19">
        <f t="shared" si="198"/>
        <v>318619.95615668508</v>
      </c>
      <c r="E4291" s="19">
        <f t="shared" si="199"/>
        <v>43.64656933653221</v>
      </c>
      <c r="F4291" s="19">
        <f t="shared" si="200"/>
        <v>318663.60272602161</v>
      </c>
      <c r="I4291" s="13">
        <v>43540</v>
      </c>
      <c r="J4291">
        <v>4272</v>
      </c>
      <c r="K4291">
        <v>318619.95615654561</v>
      </c>
      <c r="L4291">
        <v>43.646569336510233</v>
      </c>
      <c r="M4291" s="19">
        <v>318663.60272588214</v>
      </c>
    </row>
    <row r="4292" spans="2:13" x14ac:dyDescent="0.25">
      <c r="B4292" s="13">
        <v>43541</v>
      </c>
      <c r="C4292">
        <v>4273</v>
      </c>
      <c r="D4292" s="19">
        <f t="shared" si="198"/>
        <v>318663.60272602161</v>
      </c>
      <c r="E4292" s="19">
        <f t="shared" si="199"/>
        <v>43.652548318633102</v>
      </c>
      <c r="F4292" s="19">
        <f t="shared" si="200"/>
        <v>318707.25527434022</v>
      </c>
      <c r="I4292" s="13">
        <v>43541</v>
      </c>
      <c r="J4292">
        <v>4273</v>
      </c>
      <c r="K4292">
        <v>318663.60272588208</v>
      </c>
      <c r="L4292">
        <v>43.652548318611117</v>
      </c>
      <c r="M4292" s="19">
        <v>318707.2552742007</v>
      </c>
    </row>
    <row r="4293" spans="2:13" x14ac:dyDescent="0.25">
      <c r="B4293" s="13">
        <v>43542</v>
      </c>
      <c r="C4293">
        <v>4274</v>
      </c>
      <c r="D4293" s="19">
        <f t="shared" si="198"/>
        <v>318707.25527434022</v>
      </c>
      <c r="E4293" s="19">
        <f t="shared" si="199"/>
        <v>43.65852811977264</v>
      </c>
      <c r="F4293" s="19">
        <f t="shared" si="200"/>
        <v>318750.91380246001</v>
      </c>
      <c r="I4293" s="13">
        <v>43542</v>
      </c>
      <c r="J4293">
        <v>4274</v>
      </c>
      <c r="K4293">
        <v>318707.25527420064</v>
      </c>
      <c r="L4293">
        <v>43.658528119750656</v>
      </c>
      <c r="M4293" s="19">
        <v>318750.91380232037</v>
      </c>
    </row>
    <row r="4294" spans="2:13" x14ac:dyDescent="0.25">
      <c r="B4294" s="13">
        <v>43543</v>
      </c>
      <c r="C4294">
        <v>4275</v>
      </c>
      <c r="D4294" s="19">
        <f t="shared" si="198"/>
        <v>318750.91380246001</v>
      </c>
      <c r="E4294" s="19">
        <f t="shared" si="199"/>
        <v>43.66450874006302</v>
      </c>
      <c r="F4294" s="19">
        <f t="shared" si="200"/>
        <v>318794.57831120008</v>
      </c>
      <c r="I4294" s="13">
        <v>43543</v>
      </c>
      <c r="J4294">
        <v>4275</v>
      </c>
      <c r="K4294">
        <v>318750.91380232037</v>
      </c>
      <c r="L4294">
        <v>43.664508740041029</v>
      </c>
      <c r="M4294" s="19">
        <v>318794.57831106044</v>
      </c>
    </row>
    <row r="4295" spans="2:13" x14ac:dyDescent="0.25">
      <c r="B4295" s="13">
        <v>43544</v>
      </c>
      <c r="C4295">
        <v>4276</v>
      </c>
      <c r="D4295" s="19">
        <f t="shared" si="198"/>
        <v>318794.57831120008</v>
      </c>
      <c r="E4295" s="19">
        <f t="shared" si="199"/>
        <v>43.670490179616458</v>
      </c>
      <c r="F4295" s="19">
        <f t="shared" si="200"/>
        <v>318838.2488013797</v>
      </c>
      <c r="I4295" s="13">
        <v>43544</v>
      </c>
      <c r="J4295">
        <v>4276</v>
      </c>
      <c r="K4295">
        <v>318794.57831106038</v>
      </c>
      <c r="L4295">
        <v>43.670490179594452</v>
      </c>
      <c r="M4295" s="19">
        <v>318838.24880124</v>
      </c>
    </row>
    <row r="4296" spans="2:13" x14ac:dyDescent="0.25">
      <c r="B4296" s="13">
        <v>43545</v>
      </c>
      <c r="C4296">
        <v>4277</v>
      </c>
      <c r="D4296" s="19">
        <f t="shared" si="198"/>
        <v>318838.2488013797</v>
      </c>
      <c r="E4296" s="19">
        <f t="shared" si="199"/>
        <v>43.676472438545169</v>
      </c>
      <c r="F4296" s="19">
        <f t="shared" si="200"/>
        <v>318881.92527381825</v>
      </c>
      <c r="I4296" s="13">
        <v>43545</v>
      </c>
      <c r="J4296">
        <v>4277</v>
      </c>
      <c r="K4296">
        <v>318838.24880123994</v>
      </c>
      <c r="L4296">
        <v>43.676472438523163</v>
      </c>
      <c r="M4296" s="19">
        <v>318881.92527367844</v>
      </c>
    </row>
    <row r="4297" spans="2:13" x14ac:dyDescent="0.25">
      <c r="B4297" s="13">
        <v>43546</v>
      </c>
      <c r="C4297">
        <v>4278</v>
      </c>
      <c r="D4297" s="19">
        <f t="shared" si="198"/>
        <v>318881.92527381825</v>
      </c>
      <c r="E4297" s="19">
        <f t="shared" si="199"/>
        <v>43.682455516961411</v>
      </c>
      <c r="F4297" s="19">
        <f t="shared" si="200"/>
        <v>318925.6077293352</v>
      </c>
      <c r="I4297" s="13">
        <v>43546</v>
      </c>
      <c r="J4297">
        <v>4278</v>
      </c>
      <c r="K4297">
        <v>318881.92527367838</v>
      </c>
      <c r="L4297">
        <v>43.682455516939392</v>
      </c>
      <c r="M4297" s="19">
        <v>318925.60772919533</v>
      </c>
    </row>
    <row r="4298" spans="2:13" x14ac:dyDescent="0.25">
      <c r="B4298" s="13">
        <v>43547</v>
      </c>
      <c r="C4298">
        <v>4279</v>
      </c>
      <c r="D4298" s="19">
        <f t="shared" si="198"/>
        <v>318925.6077293352</v>
      </c>
      <c r="E4298" s="19">
        <f t="shared" si="199"/>
        <v>43.688439414977431</v>
      </c>
      <c r="F4298" s="19">
        <f t="shared" si="200"/>
        <v>318969.29616875015</v>
      </c>
      <c r="I4298" s="13">
        <v>43547</v>
      </c>
      <c r="J4298">
        <v>4279</v>
      </c>
      <c r="K4298">
        <v>318925.60772919533</v>
      </c>
      <c r="L4298">
        <v>43.688439414955404</v>
      </c>
      <c r="M4298" s="19">
        <v>318969.29616861028</v>
      </c>
    </row>
    <row r="4299" spans="2:13" x14ac:dyDescent="0.25">
      <c r="B4299" s="13">
        <v>43548</v>
      </c>
      <c r="C4299">
        <v>4280</v>
      </c>
      <c r="D4299" s="19">
        <f t="shared" si="198"/>
        <v>318969.29616875015</v>
      </c>
      <c r="E4299" s="19">
        <f t="shared" si="199"/>
        <v>43.694424132705507</v>
      </c>
      <c r="F4299" s="19">
        <f t="shared" si="200"/>
        <v>319012.99059288285</v>
      </c>
      <c r="I4299" s="13">
        <v>43548</v>
      </c>
      <c r="J4299">
        <v>4280</v>
      </c>
      <c r="K4299">
        <v>318969.2961686104</v>
      </c>
      <c r="L4299">
        <v>43.69442413268348</v>
      </c>
      <c r="M4299" s="19">
        <v>319012.9905927431</v>
      </c>
    </row>
    <row r="4300" spans="2:13" x14ac:dyDescent="0.25">
      <c r="B4300" s="13">
        <v>43549</v>
      </c>
      <c r="C4300">
        <v>4281</v>
      </c>
      <c r="D4300" s="19">
        <f t="shared" si="198"/>
        <v>319012.99059288285</v>
      </c>
      <c r="E4300" s="19">
        <f t="shared" si="199"/>
        <v>43.700409670257933</v>
      </c>
      <c r="F4300" s="19">
        <f t="shared" si="200"/>
        <v>319056.6910025531</v>
      </c>
      <c r="I4300" s="13">
        <v>43549</v>
      </c>
      <c r="J4300">
        <v>4281</v>
      </c>
      <c r="K4300">
        <v>319012.99059274292</v>
      </c>
      <c r="L4300">
        <v>43.700409670235899</v>
      </c>
      <c r="M4300" s="19">
        <v>319056.69100241316</v>
      </c>
    </row>
    <row r="4301" spans="2:13" x14ac:dyDescent="0.25">
      <c r="B4301" s="13">
        <v>43550</v>
      </c>
      <c r="C4301">
        <v>4282</v>
      </c>
      <c r="D4301" s="19">
        <f t="shared" si="198"/>
        <v>319056.6910025531</v>
      </c>
      <c r="E4301" s="19">
        <f t="shared" si="199"/>
        <v>43.706396027747004</v>
      </c>
      <c r="F4301" s="19">
        <f t="shared" si="200"/>
        <v>319100.39739858086</v>
      </c>
      <c r="I4301" s="13">
        <v>43550</v>
      </c>
      <c r="J4301">
        <v>4282</v>
      </c>
      <c r="K4301">
        <v>319056.69100241322</v>
      </c>
      <c r="L4301">
        <v>43.706396027724963</v>
      </c>
      <c r="M4301" s="19">
        <v>319100.39739844092</v>
      </c>
    </row>
    <row r="4302" spans="2:13" x14ac:dyDescent="0.25">
      <c r="B4302" s="13">
        <v>43551</v>
      </c>
      <c r="C4302">
        <v>4283</v>
      </c>
      <c r="D4302" s="19">
        <f t="shared" si="198"/>
        <v>319100.39739858086</v>
      </c>
      <c r="E4302" s="19">
        <f t="shared" si="199"/>
        <v>43.712383205285057</v>
      </c>
      <c r="F4302" s="19">
        <f t="shared" si="200"/>
        <v>319144.10978178616</v>
      </c>
      <c r="I4302" s="13">
        <v>43551</v>
      </c>
      <c r="J4302">
        <v>4283</v>
      </c>
      <c r="K4302">
        <v>319100.39739844087</v>
      </c>
      <c r="L4302">
        <v>43.712383205263009</v>
      </c>
      <c r="M4302" s="19">
        <v>319144.10978164611</v>
      </c>
    </row>
    <row r="4303" spans="2:13" x14ac:dyDescent="0.25">
      <c r="B4303" s="13">
        <v>43552</v>
      </c>
      <c r="C4303">
        <v>4284</v>
      </c>
      <c r="D4303" s="19">
        <f t="shared" si="198"/>
        <v>319144.10978178616</v>
      </c>
      <c r="E4303" s="19">
        <f t="shared" si="199"/>
        <v>43.718371202984407</v>
      </c>
      <c r="F4303" s="19">
        <f t="shared" si="200"/>
        <v>319187.82815298915</v>
      </c>
      <c r="I4303" s="13">
        <v>43552</v>
      </c>
      <c r="J4303">
        <v>4284</v>
      </c>
      <c r="K4303">
        <v>319144.10978164605</v>
      </c>
      <c r="L4303">
        <v>43.718371202962359</v>
      </c>
      <c r="M4303" s="19">
        <v>319187.82815284899</v>
      </c>
    </row>
    <row r="4304" spans="2:13" x14ac:dyDescent="0.25">
      <c r="B4304" s="13">
        <v>43553</v>
      </c>
      <c r="C4304">
        <v>4285</v>
      </c>
      <c r="D4304" s="19">
        <f t="shared" si="198"/>
        <v>319187.82815298915</v>
      </c>
      <c r="E4304" s="19">
        <f t="shared" si="199"/>
        <v>43.724360020957427</v>
      </c>
      <c r="F4304" s="19">
        <f t="shared" si="200"/>
        <v>319231.5525130101</v>
      </c>
      <c r="I4304" s="13">
        <v>43553</v>
      </c>
      <c r="J4304">
        <v>4285</v>
      </c>
      <c r="K4304">
        <v>319187.82815284893</v>
      </c>
      <c r="L4304">
        <v>43.724360020935357</v>
      </c>
      <c r="M4304" s="19">
        <v>319231.55251286988</v>
      </c>
    </row>
    <row r="4305" spans="2:13" x14ac:dyDescent="0.25">
      <c r="B4305" s="13">
        <v>43554</v>
      </c>
      <c r="C4305">
        <v>4286</v>
      </c>
      <c r="D4305" s="19">
        <f t="shared" si="198"/>
        <v>319231.5525130101</v>
      </c>
      <c r="E4305" s="19">
        <f t="shared" si="199"/>
        <v>43.73034965931646</v>
      </c>
      <c r="F4305" s="19">
        <f t="shared" si="200"/>
        <v>319275.28286266944</v>
      </c>
      <c r="I4305" s="13">
        <v>43554</v>
      </c>
      <c r="J4305">
        <v>4286</v>
      </c>
      <c r="K4305">
        <v>319231.55251286994</v>
      </c>
      <c r="L4305">
        <v>43.73034965929439</v>
      </c>
      <c r="M4305" s="19">
        <v>319275.28286252922</v>
      </c>
    </row>
    <row r="4306" spans="2:13" x14ac:dyDescent="0.25">
      <c r="B4306" s="13">
        <v>43555</v>
      </c>
      <c r="C4306">
        <v>4287</v>
      </c>
      <c r="D4306" s="19">
        <f t="shared" si="198"/>
        <v>319275.28286266944</v>
      </c>
      <c r="E4306" s="19">
        <f t="shared" si="199"/>
        <v>43.736340118173899</v>
      </c>
      <c r="F4306" s="19">
        <f t="shared" si="200"/>
        <v>319319.0192027876</v>
      </c>
      <c r="I4306" s="13">
        <v>43555</v>
      </c>
      <c r="J4306">
        <v>4287</v>
      </c>
      <c r="K4306">
        <v>319275.28286252922</v>
      </c>
      <c r="L4306">
        <v>43.736340118151823</v>
      </c>
      <c r="M4306" s="19">
        <v>319319.01920264738</v>
      </c>
    </row>
    <row r="4307" spans="2:13" x14ac:dyDescent="0.25">
      <c r="B4307" s="13">
        <v>43556</v>
      </c>
      <c r="C4307">
        <v>4288</v>
      </c>
      <c r="D4307" s="19">
        <f t="shared" si="198"/>
        <v>319319.0192027876</v>
      </c>
      <c r="E4307" s="19">
        <f t="shared" si="199"/>
        <v>43.74233139764214</v>
      </c>
      <c r="F4307" s="19">
        <f t="shared" si="200"/>
        <v>319362.76153418527</v>
      </c>
      <c r="I4307" s="13">
        <v>43556</v>
      </c>
      <c r="J4307">
        <v>4288</v>
      </c>
      <c r="K4307">
        <v>319319.01920264732</v>
      </c>
      <c r="L4307">
        <v>43.742331397620063</v>
      </c>
      <c r="M4307" s="19">
        <v>319362.76153404493</v>
      </c>
    </row>
    <row r="4308" spans="2:13" x14ac:dyDescent="0.25">
      <c r="B4308" s="13">
        <v>43557</v>
      </c>
      <c r="C4308">
        <v>4289</v>
      </c>
      <c r="D4308" s="19">
        <f t="shared" si="198"/>
        <v>319362.76153418527</v>
      </c>
      <c r="E4308" s="19">
        <f t="shared" si="199"/>
        <v>43.748323497833603</v>
      </c>
      <c r="F4308" s="19">
        <f t="shared" si="200"/>
        <v>319406.50985768309</v>
      </c>
      <c r="I4308" s="13">
        <v>43557</v>
      </c>
      <c r="J4308">
        <v>4289</v>
      </c>
      <c r="K4308">
        <v>319362.76153404487</v>
      </c>
      <c r="L4308">
        <v>43.748323497811519</v>
      </c>
      <c r="M4308" s="19">
        <v>319406.5098575427</v>
      </c>
    </row>
    <row r="4309" spans="2:13" x14ac:dyDescent="0.25">
      <c r="B4309" s="13">
        <v>43558</v>
      </c>
      <c r="C4309">
        <v>4290</v>
      </c>
      <c r="D4309" s="19">
        <f t="shared" ref="D4309:D4372" si="201">F4308</f>
        <v>319406.50985768309</v>
      </c>
      <c r="E4309" s="19">
        <f t="shared" ref="E4309:E4372" si="202">D4309*_nPIR</f>
        <v>43.754316418860704</v>
      </c>
      <c r="F4309" s="19">
        <f t="shared" si="200"/>
        <v>319450.26417410193</v>
      </c>
      <c r="I4309" s="13">
        <v>43558</v>
      </c>
      <c r="J4309">
        <v>4290</v>
      </c>
      <c r="K4309">
        <v>319406.50985754264</v>
      </c>
      <c r="L4309">
        <v>43.754316418838606</v>
      </c>
      <c r="M4309" s="19">
        <v>319450.26417396148</v>
      </c>
    </row>
    <row r="4310" spans="2:13" x14ac:dyDescent="0.25">
      <c r="B4310" s="13">
        <v>43559</v>
      </c>
      <c r="C4310">
        <v>4291</v>
      </c>
      <c r="D4310" s="19">
        <f t="shared" si="201"/>
        <v>319450.26417410193</v>
      </c>
      <c r="E4310" s="19">
        <f t="shared" si="202"/>
        <v>43.760310160835886</v>
      </c>
      <c r="F4310" s="19">
        <f t="shared" ref="F4310:F4373" si="203">D4310+E4310</f>
        <v>319494.02448426274</v>
      </c>
      <c r="I4310" s="13">
        <v>43559</v>
      </c>
      <c r="J4310">
        <v>4291</v>
      </c>
      <c r="K4310">
        <v>319450.26417396148</v>
      </c>
      <c r="L4310">
        <v>43.760310160813781</v>
      </c>
      <c r="M4310" s="19">
        <v>319494.02448412229</v>
      </c>
    </row>
    <row r="4311" spans="2:13" x14ac:dyDescent="0.25">
      <c r="B4311" s="13">
        <v>43560</v>
      </c>
      <c r="C4311">
        <v>4292</v>
      </c>
      <c r="D4311" s="19">
        <f t="shared" si="201"/>
        <v>319494.02448426274</v>
      </c>
      <c r="E4311" s="19">
        <f t="shared" si="202"/>
        <v>43.766304723871613</v>
      </c>
      <c r="F4311" s="19">
        <f t="shared" si="203"/>
        <v>319537.7907889866</v>
      </c>
      <c r="I4311" s="13">
        <v>43560</v>
      </c>
      <c r="J4311">
        <v>4292</v>
      </c>
      <c r="K4311">
        <v>319494.02448412229</v>
      </c>
      <c r="L4311">
        <v>43.766304723849508</v>
      </c>
      <c r="M4311" s="19">
        <v>319537.79078884615</v>
      </c>
    </row>
    <row r="4312" spans="2:13" x14ac:dyDescent="0.25">
      <c r="B4312" s="13">
        <v>43561</v>
      </c>
      <c r="C4312">
        <v>4293</v>
      </c>
      <c r="D4312" s="19">
        <f t="shared" si="201"/>
        <v>319537.7907889866</v>
      </c>
      <c r="E4312" s="19">
        <f t="shared" si="202"/>
        <v>43.772300108080366</v>
      </c>
      <c r="F4312" s="19">
        <f t="shared" si="203"/>
        <v>319581.56308909471</v>
      </c>
      <c r="I4312" s="13">
        <v>43561</v>
      </c>
      <c r="J4312">
        <v>4293</v>
      </c>
      <c r="K4312">
        <v>319537.79078884609</v>
      </c>
      <c r="L4312">
        <v>43.772300108058253</v>
      </c>
      <c r="M4312" s="19">
        <v>319581.56308895414</v>
      </c>
    </row>
    <row r="4313" spans="2:13" x14ac:dyDescent="0.25">
      <c r="B4313" s="13">
        <v>43562</v>
      </c>
      <c r="C4313">
        <v>4294</v>
      </c>
      <c r="D4313" s="19">
        <f t="shared" si="201"/>
        <v>319581.56308909471</v>
      </c>
      <c r="E4313" s="19">
        <f t="shared" si="202"/>
        <v>43.778296313574621</v>
      </c>
      <c r="F4313" s="19">
        <f t="shared" si="203"/>
        <v>319625.3413854083</v>
      </c>
      <c r="I4313" s="13">
        <v>43562</v>
      </c>
      <c r="J4313">
        <v>4294</v>
      </c>
      <c r="K4313">
        <v>319581.56308895414</v>
      </c>
      <c r="L4313">
        <v>43.778296313552502</v>
      </c>
      <c r="M4313" s="19">
        <v>319625.34138526767</v>
      </c>
    </row>
    <row r="4314" spans="2:13" x14ac:dyDescent="0.25">
      <c r="B4314" s="13">
        <v>43563</v>
      </c>
      <c r="C4314">
        <v>4295</v>
      </c>
      <c r="D4314" s="19">
        <f t="shared" si="201"/>
        <v>319625.3413854083</v>
      </c>
      <c r="E4314" s="19">
        <f t="shared" si="202"/>
        <v>43.784293340466895</v>
      </c>
      <c r="F4314" s="19">
        <f t="shared" si="203"/>
        <v>319669.12567874877</v>
      </c>
      <c r="I4314" s="13">
        <v>43563</v>
      </c>
      <c r="J4314">
        <v>4295</v>
      </c>
      <c r="K4314">
        <v>319625.34138526762</v>
      </c>
      <c r="L4314">
        <v>43.784293340444769</v>
      </c>
      <c r="M4314" s="19">
        <v>319669.12567860808</v>
      </c>
    </row>
    <row r="4315" spans="2:13" x14ac:dyDescent="0.25">
      <c r="B4315" s="13">
        <v>43564</v>
      </c>
      <c r="C4315">
        <v>4296</v>
      </c>
      <c r="D4315" s="19">
        <f t="shared" si="201"/>
        <v>319669.12567874877</v>
      </c>
      <c r="E4315" s="19">
        <f t="shared" si="202"/>
        <v>43.790291188869702</v>
      </c>
      <c r="F4315" s="19">
        <f t="shared" si="203"/>
        <v>319712.91596993763</v>
      </c>
      <c r="I4315" s="13">
        <v>43564</v>
      </c>
      <c r="J4315">
        <v>4296</v>
      </c>
      <c r="K4315">
        <v>319669.12567860808</v>
      </c>
      <c r="L4315">
        <v>43.790291188847561</v>
      </c>
      <c r="M4315" s="19">
        <v>319712.91596979694</v>
      </c>
    </row>
    <row r="4316" spans="2:13" x14ac:dyDescent="0.25">
      <c r="B4316" s="13">
        <v>43565</v>
      </c>
      <c r="C4316">
        <v>4297</v>
      </c>
      <c r="D4316" s="19">
        <f t="shared" si="201"/>
        <v>319712.91596993763</v>
      </c>
      <c r="E4316" s="19">
        <f t="shared" si="202"/>
        <v>43.79628985889557</v>
      </c>
      <c r="F4316" s="19">
        <f t="shared" si="203"/>
        <v>319756.71225979651</v>
      </c>
      <c r="I4316" s="13">
        <v>43565</v>
      </c>
      <c r="J4316">
        <v>4297</v>
      </c>
      <c r="K4316">
        <v>319712.91596979689</v>
      </c>
      <c r="L4316">
        <v>43.796289858873429</v>
      </c>
      <c r="M4316" s="19">
        <v>319756.71225965576</v>
      </c>
    </row>
    <row r="4317" spans="2:13" x14ac:dyDescent="0.25">
      <c r="B4317" s="13">
        <v>43566</v>
      </c>
      <c r="C4317">
        <v>4298</v>
      </c>
      <c r="D4317" s="19">
        <f t="shared" si="201"/>
        <v>319756.71225979651</v>
      </c>
      <c r="E4317" s="19">
        <f t="shared" si="202"/>
        <v>43.802289350657063</v>
      </c>
      <c r="F4317" s="19">
        <f t="shared" si="203"/>
        <v>319800.51454914716</v>
      </c>
      <c r="I4317" s="13">
        <v>43566</v>
      </c>
      <c r="J4317">
        <v>4298</v>
      </c>
      <c r="K4317">
        <v>319756.71225965576</v>
      </c>
      <c r="L4317">
        <v>43.802289350634908</v>
      </c>
      <c r="M4317" s="19">
        <v>319800.51454900642</v>
      </c>
    </row>
    <row r="4318" spans="2:13" x14ac:dyDescent="0.25">
      <c r="B4318" s="13">
        <v>43567</v>
      </c>
      <c r="C4318">
        <v>4299</v>
      </c>
      <c r="D4318" s="19">
        <f t="shared" si="201"/>
        <v>319800.51454914716</v>
      </c>
      <c r="E4318" s="19">
        <f t="shared" si="202"/>
        <v>43.808289664266738</v>
      </c>
      <c r="F4318" s="19">
        <f t="shared" si="203"/>
        <v>319844.32283881144</v>
      </c>
      <c r="I4318" s="13">
        <v>43567</v>
      </c>
      <c r="J4318">
        <v>4299</v>
      </c>
      <c r="K4318">
        <v>319800.51454900636</v>
      </c>
      <c r="L4318">
        <v>43.80828966424459</v>
      </c>
      <c r="M4318" s="19">
        <v>319844.32283867063</v>
      </c>
    </row>
    <row r="4319" spans="2:13" x14ac:dyDescent="0.25">
      <c r="B4319" s="13">
        <v>43568</v>
      </c>
      <c r="C4319">
        <v>4300</v>
      </c>
      <c r="D4319" s="19">
        <f t="shared" si="201"/>
        <v>319844.32283881144</v>
      </c>
      <c r="E4319" s="19">
        <f t="shared" si="202"/>
        <v>43.814290799837188</v>
      </c>
      <c r="F4319" s="19">
        <f t="shared" si="203"/>
        <v>319888.13712961128</v>
      </c>
      <c r="I4319" s="13">
        <v>43568</v>
      </c>
      <c r="J4319">
        <v>4300</v>
      </c>
      <c r="K4319">
        <v>319844.32283867057</v>
      </c>
      <c r="L4319">
        <v>43.814290799815019</v>
      </c>
      <c r="M4319" s="19">
        <v>319888.13712947041</v>
      </c>
    </row>
    <row r="4320" spans="2:13" x14ac:dyDescent="0.25">
      <c r="B4320" s="13">
        <v>43569</v>
      </c>
      <c r="C4320">
        <v>4301</v>
      </c>
      <c r="D4320" s="19">
        <f t="shared" si="201"/>
        <v>319888.13712961128</v>
      </c>
      <c r="E4320" s="19">
        <f t="shared" si="202"/>
        <v>43.820292757480999</v>
      </c>
      <c r="F4320" s="19">
        <f t="shared" si="203"/>
        <v>319931.95742236875</v>
      </c>
      <c r="I4320" s="13">
        <v>43569</v>
      </c>
      <c r="J4320">
        <v>4301</v>
      </c>
      <c r="K4320">
        <v>319888.1371294703</v>
      </c>
      <c r="L4320">
        <v>43.82029275745883</v>
      </c>
      <c r="M4320" s="19">
        <v>319931.95742222777</v>
      </c>
    </row>
    <row r="4321" spans="2:13" x14ac:dyDescent="0.25">
      <c r="B4321" s="13">
        <v>43570</v>
      </c>
      <c r="C4321">
        <v>4302</v>
      </c>
      <c r="D4321" s="19">
        <f t="shared" si="201"/>
        <v>319931.95742236875</v>
      </c>
      <c r="E4321" s="19">
        <f t="shared" si="202"/>
        <v>43.826295537310791</v>
      </c>
      <c r="F4321" s="19">
        <f t="shared" si="203"/>
        <v>319975.78371790604</v>
      </c>
      <c r="I4321" s="13">
        <v>43570</v>
      </c>
      <c r="J4321">
        <v>4302</v>
      </c>
      <c r="K4321">
        <v>319931.95742222777</v>
      </c>
      <c r="L4321">
        <v>43.826295537288615</v>
      </c>
      <c r="M4321" s="19">
        <v>319975.78371776507</v>
      </c>
    </row>
    <row r="4322" spans="2:13" x14ac:dyDescent="0.25">
      <c r="B4322" s="13">
        <v>43571</v>
      </c>
      <c r="C4322">
        <v>4303</v>
      </c>
      <c r="D4322" s="19">
        <f t="shared" si="201"/>
        <v>319975.78371790604</v>
      </c>
      <c r="E4322" s="19">
        <f t="shared" si="202"/>
        <v>43.832299139439186</v>
      </c>
      <c r="F4322" s="19">
        <f t="shared" si="203"/>
        <v>320019.61601704551</v>
      </c>
      <c r="I4322" s="13">
        <v>43571</v>
      </c>
      <c r="J4322">
        <v>4303</v>
      </c>
      <c r="K4322">
        <v>319975.78371776507</v>
      </c>
      <c r="L4322">
        <v>43.83229913941701</v>
      </c>
      <c r="M4322" s="19">
        <v>320019.61601690447</v>
      </c>
    </row>
    <row r="4323" spans="2:13" x14ac:dyDescent="0.25">
      <c r="B4323" s="13">
        <v>43572</v>
      </c>
      <c r="C4323">
        <v>4304</v>
      </c>
      <c r="D4323" s="19">
        <f t="shared" si="201"/>
        <v>320019.61601704551</v>
      </c>
      <c r="E4323" s="19">
        <f t="shared" si="202"/>
        <v>43.83830356397884</v>
      </c>
      <c r="F4323" s="19">
        <f t="shared" si="203"/>
        <v>320063.45432060951</v>
      </c>
      <c r="I4323" s="13">
        <v>43572</v>
      </c>
      <c r="J4323">
        <v>4304</v>
      </c>
      <c r="K4323">
        <v>320019.61601690442</v>
      </c>
      <c r="L4323">
        <v>43.83830356395665</v>
      </c>
      <c r="M4323" s="19">
        <v>320063.45432046836</v>
      </c>
    </row>
    <row r="4324" spans="2:13" x14ac:dyDescent="0.25">
      <c r="B4324" s="13">
        <v>43573</v>
      </c>
      <c r="C4324">
        <v>4305</v>
      </c>
      <c r="D4324" s="19">
        <f t="shared" si="201"/>
        <v>320063.45432060951</v>
      </c>
      <c r="E4324" s="19">
        <f t="shared" si="202"/>
        <v>43.844308811042403</v>
      </c>
      <c r="F4324" s="19">
        <f t="shared" si="203"/>
        <v>320107.29862942058</v>
      </c>
      <c r="I4324" s="13">
        <v>43573</v>
      </c>
      <c r="J4324">
        <v>4305</v>
      </c>
      <c r="K4324">
        <v>320063.4543204683</v>
      </c>
      <c r="L4324">
        <v>43.844308811020205</v>
      </c>
      <c r="M4324" s="19">
        <v>320107.29862927931</v>
      </c>
    </row>
    <row r="4325" spans="2:13" x14ac:dyDescent="0.25">
      <c r="B4325" s="13">
        <v>43574</v>
      </c>
      <c r="C4325">
        <v>4306</v>
      </c>
      <c r="D4325" s="19">
        <f t="shared" si="201"/>
        <v>320107.29862942058</v>
      </c>
      <c r="E4325" s="19">
        <f t="shared" si="202"/>
        <v>43.850314880742552</v>
      </c>
      <c r="F4325" s="19">
        <f t="shared" si="203"/>
        <v>320151.1489443013</v>
      </c>
      <c r="I4325" s="13">
        <v>43574</v>
      </c>
      <c r="J4325">
        <v>4306</v>
      </c>
      <c r="K4325">
        <v>320107.29862927919</v>
      </c>
      <c r="L4325">
        <v>43.850314880720333</v>
      </c>
      <c r="M4325" s="19">
        <v>320151.14894415991</v>
      </c>
    </row>
    <row r="4326" spans="2:13" x14ac:dyDescent="0.25">
      <c r="B4326" s="13">
        <v>43575</v>
      </c>
      <c r="C4326">
        <v>4307</v>
      </c>
      <c r="D4326" s="19">
        <f t="shared" si="201"/>
        <v>320151.1489443013</v>
      </c>
      <c r="E4326" s="19">
        <f t="shared" si="202"/>
        <v>43.856321773191965</v>
      </c>
      <c r="F4326" s="19">
        <f t="shared" si="203"/>
        <v>320195.0052660745</v>
      </c>
      <c r="I4326" s="13">
        <v>43575</v>
      </c>
      <c r="J4326">
        <v>4307</v>
      </c>
      <c r="K4326">
        <v>320151.14894416003</v>
      </c>
      <c r="L4326">
        <v>43.856321773169746</v>
      </c>
      <c r="M4326" s="19">
        <v>320195.00526593317</v>
      </c>
    </row>
    <row r="4327" spans="2:13" x14ac:dyDescent="0.25">
      <c r="B4327" s="13">
        <v>43576</v>
      </c>
      <c r="C4327">
        <v>4308</v>
      </c>
      <c r="D4327" s="19">
        <f t="shared" si="201"/>
        <v>320195.0052660745</v>
      </c>
      <c r="E4327" s="19">
        <f t="shared" si="202"/>
        <v>43.862329488503363</v>
      </c>
      <c r="F4327" s="19">
        <f t="shared" si="203"/>
        <v>320238.867595563</v>
      </c>
      <c r="I4327" s="13">
        <v>43576</v>
      </c>
      <c r="J4327">
        <v>4308</v>
      </c>
      <c r="K4327">
        <v>320195.00526593311</v>
      </c>
      <c r="L4327">
        <v>43.862329488481137</v>
      </c>
      <c r="M4327" s="19">
        <v>320238.86759542162</v>
      </c>
    </row>
    <row r="4328" spans="2:13" x14ac:dyDescent="0.25">
      <c r="B4328" s="13">
        <v>43577</v>
      </c>
      <c r="C4328">
        <v>4309</v>
      </c>
      <c r="D4328" s="19">
        <f t="shared" si="201"/>
        <v>320238.867595563</v>
      </c>
      <c r="E4328" s="19">
        <f t="shared" si="202"/>
        <v>43.868338026789459</v>
      </c>
      <c r="F4328" s="19">
        <f t="shared" si="203"/>
        <v>320282.73593358981</v>
      </c>
      <c r="I4328" s="13">
        <v>43577</v>
      </c>
      <c r="J4328">
        <v>4309</v>
      </c>
      <c r="K4328">
        <v>320238.86759542162</v>
      </c>
      <c r="L4328">
        <v>43.868338026767233</v>
      </c>
      <c r="M4328" s="19">
        <v>320282.73593344836</v>
      </c>
    </row>
    <row r="4329" spans="2:13" x14ac:dyDescent="0.25">
      <c r="B4329" s="13">
        <v>43578</v>
      </c>
      <c r="C4329">
        <v>4310</v>
      </c>
      <c r="D4329" s="19">
        <f t="shared" si="201"/>
        <v>320282.73593358981</v>
      </c>
      <c r="E4329" s="19">
        <f t="shared" si="202"/>
        <v>43.874347388162995</v>
      </c>
      <c r="F4329" s="19">
        <f t="shared" si="203"/>
        <v>320326.61028097797</v>
      </c>
      <c r="I4329" s="13">
        <v>43578</v>
      </c>
      <c r="J4329">
        <v>4310</v>
      </c>
      <c r="K4329">
        <v>320282.7359334483</v>
      </c>
      <c r="L4329">
        <v>43.874347388140755</v>
      </c>
      <c r="M4329" s="19">
        <v>320326.61028083647</v>
      </c>
    </row>
    <row r="4330" spans="2:13" x14ac:dyDescent="0.25">
      <c r="B4330" s="13">
        <v>43579</v>
      </c>
      <c r="C4330">
        <v>4311</v>
      </c>
      <c r="D4330" s="19">
        <f t="shared" si="201"/>
        <v>320326.61028097797</v>
      </c>
      <c r="E4330" s="19">
        <f t="shared" si="202"/>
        <v>43.880357572736713</v>
      </c>
      <c r="F4330" s="19">
        <f t="shared" si="203"/>
        <v>320370.49063855072</v>
      </c>
      <c r="I4330" s="13">
        <v>43579</v>
      </c>
      <c r="J4330">
        <v>4311</v>
      </c>
      <c r="K4330">
        <v>320326.61028083641</v>
      </c>
      <c r="L4330">
        <v>43.880357572714466</v>
      </c>
      <c r="M4330" s="19">
        <v>320370.4906384091</v>
      </c>
    </row>
    <row r="4331" spans="2:13" x14ac:dyDescent="0.25">
      <c r="B4331" s="13">
        <v>43580</v>
      </c>
      <c r="C4331">
        <v>4312</v>
      </c>
      <c r="D4331" s="19">
        <f t="shared" si="201"/>
        <v>320370.49063855072</v>
      </c>
      <c r="E4331" s="19">
        <f t="shared" si="202"/>
        <v>43.88636858062339</v>
      </c>
      <c r="F4331" s="19">
        <f t="shared" si="203"/>
        <v>320414.37700713135</v>
      </c>
      <c r="I4331" s="13">
        <v>43580</v>
      </c>
      <c r="J4331">
        <v>4312</v>
      </c>
      <c r="K4331">
        <v>320370.49063840916</v>
      </c>
      <c r="L4331">
        <v>43.886368580601136</v>
      </c>
      <c r="M4331" s="19">
        <v>320414.37700698979</v>
      </c>
    </row>
    <row r="4332" spans="2:13" x14ac:dyDescent="0.25">
      <c r="B4332" s="13">
        <v>43581</v>
      </c>
      <c r="C4332">
        <v>4313</v>
      </c>
      <c r="D4332" s="19">
        <f t="shared" si="201"/>
        <v>320414.37700713135</v>
      </c>
      <c r="E4332" s="19">
        <f t="shared" si="202"/>
        <v>43.892380411935804</v>
      </c>
      <c r="F4332" s="19">
        <f t="shared" si="203"/>
        <v>320458.26938754326</v>
      </c>
      <c r="I4332" s="13">
        <v>43581</v>
      </c>
      <c r="J4332">
        <v>4313</v>
      </c>
      <c r="K4332">
        <v>320414.37700698973</v>
      </c>
      <c r="L4332">
        <v>43.892380411913543</v>
      </c>
      <c r="M4332" s="19">
        <v>320458.26938740164</v>
      </c>
    </row>
    <row r="4333" spans="2:13" x14ac:dyDescent="0.25">
      <c r="B4333" s="13">
        <v>43582</v>
      </c>
      <c r="C4333">
        <v>4314</v>
      </c>
      <c r="D4333" s="19">
        <f t="shared" si="201"/>
        <v>320458.26938754326</v>
      </c>
      <c r="E4333" s="19">
        <f t="shared" si="202"/>
        <v>43.898393066786753</v>
      </c>
      <c r="F4333" s="19">
        <f t="shared" si="203"/>
        <v>320502.16778061003</v>
      </c>
      <c r="I4333" s="13">
        <v>43582</v>
      </c>
      <c r="J4333">
        <v>4314</v>
      </c>
      <c r="K4333">
        <v>320458.26938740158</v>
      </c>
      <c r="L4333">
        <v>43.898393066764484</v>
      </c>
      <c r="M4333" s="19">
        <v>320502.16778046836</v>
      </c>
    </row>
    <row r="4334" spans="2:13" x14ac:dyDescent="0.25">
      <c r="B4334" s="13">
        <v>43583</v>
      </c>
      <c r="C4334">
        <v>4315</v>
      </c>
      <c r="D4334" s="19">
        <f t="shared" si="201"/>
        <v>320502.16778061003</v>
      </c>
      <c r="E4334" s="19">
        <f t="shared" si="202"/>
        <v>43.904406545289049</v>
      </c>
      <c r="F4334" s="19">
        <f t="shared" si="203"/>
        <v>320546.07218715531</v>
      </c>
      <c r="I4334" s="13">
        <v>43583</v>
      </c>
      <c r="J4334">
        <v>4315</v>
      </c>
      <c r="K4334">
        <v>320502.16778046824</v>
      </c>
      <c r="L4334">
        <v>43.904406545266781</v>
      </c>
      <c r="M4334" s="19">
        <v>320546.07218701352</v>
      </c>
    </row>
    <row r="4335" spans="2:13" x14ac:dyDescent="0.25">
      <c r="B4335" s="13">
        <v>43584</v>
      </c>
      <c r="C4335">
        <v>4316</v>
      </c>
      <c r="D4335" s="19">
        <f t="shared" si="201"/>
        <v>320546.07218715531</v>
      </c>
      <c r="E4335" s="19">
        <f t="shared" si="202"/>
        <v>43.910420847555528</v>
      </c>
      <c r="F4335" s="19">
        <f t="shared" si="203"/>
        <v>320589.98260800284</v>
      </c>
      <c r="I4335" s="13">
        <v>43584</v>
      </c>
      <c r="J4335">
        <v>4316</v>
      </c>
      <c r="K4335">
        <v>320546.07218701357</v>
      </c>
      <c r="L4335">
        <v>43.91042084753326</v>
      </c>
      <c r="M4335" s="19">
        <v>320589.98260786111</v>
      </c>
    </row>
    <row r="4336" spans="2:13" x14ac:dyDescent="0.25">
      <c r="B4336" s="13">
        <v>43585</v>
      </c>
      <c r="C4336">
        <v>4317</v>
      </c>
      <c r="D4336" s="19">
        <f t="shared" si="201"/>
        <v>320589.98260800284</v>
      </c>
      <c r="E4336" s="19">
        <f t="shared" si="202"/>
        <v>43.916435973699024</v>
      </c>
      <c r="F4336" s="19">
        <f t="shared" si="203"/>
        <v>320633.89904397656</v>
      </c>
      <c r="I4336" s="13">
        <v>43585</v>
      </c>
      <c r="J4336">
        <v>4317</v>
      </c>
      <c r="K4336">
        <v>320589.98260786099</v>
      </c>
      <c r="L4336">
        <v>43.916435973676748</v>
      </c>
      <c r="M4336" s="19">
        <v>320633.89904383465</v>
      </c>
    </row>
    <row r="4337" spans="2:13" x14ac:dyDescent="0.25">
      <c r="B4337" s="13">
        <v>43586</v>
      </c>
      <c r="C4337">
        <v>4318</v>
      </c>
      <c r="D4337" s="19">
        <f t="shared" si="201"/>
        <v>320633.89904397656</v>
      </c>
      <c r="E4337" s="19">
        <f t="shared" si="202"/>
        <v>43.922451923832412</v>
      </c>
      <c r="F4337" s="19">
        <f t="shared" si="203"/>
        <v>320677.8214959004</v>
      </c>
      <c r="I4337" s="13">
        <v>43586</v>
      </c>
      <c r="J4337">
        <v>4318</v>
      </c>
      <c r="K4337">
        <v>320633.89904383483</v>
      </c>
      <c r="L4337">
        <v>43.922451923810115</v>
      </c>
      <c r="M4337" s="19">
        <v>320677.82149575866</v>
      </c>
    </row>
    <row r="4338" spans="2:13" x14ac:dyDescent="0.25">
      <c r="B4338" s="13">
        <v>43587</v>
      </c>
      <c r="C4338">
        <v>4319</v>
      </c>
      <c r="D4338" s="19">
        <f t="shared" si="201"/>
        <v>320677.8214959004</v>
      </c>
      <c r="E4338" s="19">
        <f t="shared" si="202"/>
        <v>43.928468698068556</v>
      </c>
      <c r="F4338" s="19">
        <f t="shared" si="203"/>
        <v>320721.74996459845</v>
      </c>
      <c r="I4338" s="13">
        <v>43587</v>
      </c>
      <c r="J4338">
        <v>4319</v>
      </c>
      <c r="K4338">
        <v>320677.82149575854</v>
      </c>
      <c r="L4338">
        <v>43.92846869804626</v>
      </c>
      <c r="M4338" s="19">
        <v>320721.7499644566</v>
      </c>
    </row>
    <row r="4339" spans="2:13" x14ac:dyDescent="0.25">
      <c r="B4339" s="13">
        <v>43588</v>
      </c>
      <c r="C4339">
        <v>4320</v>
      </c>
      <c r="D4339" s="19">
        <f t="shared" si="201"/>
        <v>320721.74996459845</v>
      </c>
      <c r="E4339" s="19">
        <f t="shared" si="202"/>
        <v>43.93448629652034</v>
      </c>
      <c r="F4339" s="19">
        <f t="shared" si="203"/>
        <v>320765.68445089494</v>
      </c>
      <c r="I4339" s="13">
        <v>43588</v>
      </c>
      <c r="J4339">
        <v>4320</v>
      </c>
      <c r="K4339">
        <v>320721.74996445648</v>
      </c>
      <c r="L4339">
        <v>43.934486296498044</v>
      </c>
      <c r="M4339" s="19">
        <v>320765.68445075297</v>
      </c>
    </row>
    <row r="4340" spans="2:13" x14ac:dyDescent="0.25">
      <c r="B4340" s="13">
        <v>43589</v>
      </c>
      <c r="C4340">
        <v>4321</v>
      </c>
      <c r="D4340" s="19">
        <f t="shared" si="201"/>
        <v>320765.68445089494</v>
      </c>
      <c r="E4340" s="19">
        <f t="shared" si="202"/>
        <v>43.940504719300684</v>
      </c>
      <c r="F4340" s="19">
        <f t="shared" si="203"/>
        <v>320809.62495561427</v>
      </c>
      <c r="I4340" s="13">
        <v>43589</v>
      </c>
      <c r="J4340">
        <v>4321</v>
      </c>
      <c r="K4340">
        <v>320765.68445075292</v>
      </c>
      <c r="L4340">
        <v>43.94050471927838</v>
      </c>
      <c r="M4340" s="19">
        <v>320809.62495547219</v>
      </c>
    </row>
    <row r="4341" spans="2:13" x14ac:dyDescent="0.25">
      <c r="B4341" s="13">
        <v>43590</v>
      </c>
      <c r="C4341">
        <v>4322</v>
      </c>
      <c r="D4341" s="19">
        <f t="shared" si="201"/>
        <v>320809.62495561427</v>
      </c>
      <c r="E4341" s="19">
        <f t="shared" si="202"/>
        <v>43.946523966522506</v>
      </c>
      <c r="F4341" s="19">
        <f t="shared" si="203"/>
        <v>320853.57147958077</v>
      </c>
      <c r="I4341" s="13">
        <v>43590</v>
      </c>
      <c r="J4341">
        <v>4322</v>
      </c>
      <c r="K4341">
        <v>320809.62495547219</v>
      </c>
      <c r="L4341">
        <v>43.946523966500187</v>
      </c>
      <c r="M4341" s="19">
        <v>320853.57147943869</v>
      </c>
    </row>
    <row r="4342" spans="2:13" x14ac:dyDescent="0.25">
      <c r="B4342" s="13">
        <v>43591</v>
      </c>
      <c r="C4342">
        <v>4323</v>
      </c>
      <c r="D4342" s="19">
        <f t="shared" si="201"/>
        <v>320853.57147958077</v>
      </c>
      <c r="E4342" s="19">
        <f t="shared" si="202"/>
        <v>43.95254403829874</v>
      </c>
      <c r="F4342" s="19">
        <f t="shared" si="203"/>
        <v>320897.52402361907</v>
      </c>
      <c r="I4342" s="13">
        <v>43591</v>
      </c>
      <c r="J4342">
        <v>4323</v>
      </c>
      <c r="K4342">
        <v>320853.57147943863</v>
      </c>
      <c r="L4342">
        <v>43.952544038276422</v>
      </c>
      <c r="M4342" s="19">
        <v>320897.52402347693</v>
      </c>
    </row>
    <row r="4343" spans="2:13" x14ac:dyDescent="0.25">
      <c r="B4343" s="13">
        <v>43592</v>
      </c>
      <c r="C4343">
        <v>4324</v>
      </c>
      <c r="D4343" s="19">
        <f t="shared" si="201"/>
        <v>320897.52402361907</v>
      </c>
      <c r="E4343" s="19">
        <f t="shared" si="202"/>
        <v>43.958564934742341</v>
      </c>
      <c r="F4343" s="19">
        <f t="shared" si="203"/>
        <v>320941.4825885538</v>
      </c>
      <c r="I4343" s="13">
        <v>43592</v>
      </c>
      <c r="J4343">
        <v>4324</v>
      </c>
      <c r="K4343">
        <v>320897.52402347693</v>
      </c>
      <c r="L4343">
        <v>43.958564934720016</v>
      </c>
      <c r="M4343" s="19">
        <v>320941.48258841166</v>
      </c>
    </row>
    <row r="4344" spans="2:13" x14ac:dyDescent="0.25">
      <c r="B4344" s="13">
        <v>43593</v>
      </c>
      <c r="C4344">
        <v>4325</v>
      </c>
      <c r="D4344" s="19">
        <f t="shared" si="201"/>
        <v>320941.4825885538</v>
      </c>
      <c r="E4344" s="19">
        <f t="shared" si="202"/>
        <v>43.964586655966279</v>
      </c>
      <c r="F4344" s="19">
        <f t="shared" si="203"/>
        <v>320985.44717520976</v>
      </c>
      <c r="I4344" s="13">
        <v>43593</v>
      </c>
      <c r="J4344">
        <v>4325</v>
      </c>
      <c r="K4344">
        <v>320941.4825884116</v>
      </c>
      <c r="L4344">
        <v>43.964586655943954</v>
      </c>
      <c r="M4344" s="19">
        <v>320985.44717506756</v>
      </c>
    </row>
    <row r="4345" spans="2:13" x14ac:dyDescent="0.25">
      <c r="B4345" s="13">
        <v>43594</v>
      </c>
      <c r="C4345">
        <v>4326</v>
      </c>
      <c r="D4345" s="19">
        <f t="shared" si="201"/>
        <v>320985.44717520976</v>
      </c>
      <c r="E4345" s="19">
        <f t="shared" si="202"/>
        <v>43.970609202083537</v>
      </c>
      <c r="F4345" s="19">
        <f t="shared" si="203"/>
        <v>321029.41778441187</v>
      </c>
      <c r="I4345" s="13">
        <v>43594</v>
      </c>
      <c r="J4345">
        <v>4326</v>
      </c>
      <c r="K4345">
        <v>320985.4471750675</v>
      </c>
      <c r="L4345">
        <v>43.970609202061198</v>
      </c>
      <c r="M4345" s="19">
        <v>321029.41778426955</v>
      </c>
    </row>
    <row r="4346" spans="2:13" x14ac:dyDescent="0.25">
      <c r="B4346" s="13">
        <v>43595</v>
      </c>
      <c r="C4346">
        <v>4327</v>
      </c>
      <c r="D4346" s="19">
        <f t="shared" si="201"/>
        <v>321029.41778441187</v>
      </c>
      <c r="E4346" s="19">
        <f t="shared" si="202"/>
        <v>43.976632573207112</v>
      </c>
      <c r="F4346" s="19">
        <f t="shared" si="203"/>
        <v>321073.3944169851</v>
      </c>
      <c r="I4346" s="13">
        <v>43595</v>
      </c>
      <c r="J4346">
        <v>4327</v>
      </c>
      <c r="K4346">
        <v>321029.41778426949</v>
      </c>
      <c r="L4346">
        <v>43.976632573184759</v>
      </c>
      <c r="M4346" s="19">
        <v>321073.39441684267</v>
      </c>
    </row>
    <row r="4347" spans="2:13" x14ac:dyDescent="0.25">
      <c r="B4347" s="13">
        <v>43596</v>
      </c>
      <c r="C4347">
        <v>4328</v>
      </c>
      <c r="D4347" s="19">
        <f t="shared" si="201"/>
        <v>321073.3944169851</v>
      </c>
      <c r="E4347" s="19">
        <f t="shared" si="202"/>
        <v>43.982656769450017</v>
      </c>
      <c r="F4347" s="19">
        <f t="shared" si="203"/>
        <v>321117.37707375456</v>
      </c>
      <c r="I4347" s="13">
        <v>43596</v>
      </c>
      <c r="J4347">
        <v>4328</v>
      </c>
      <c r="K4347">
        <v>321073.39441684278</v>
      </c>
      <c r="L4347">
        <v>43.982656769427663</v>
      </c>
      <c r="M4347" s="19">
        <v>321117.37707361224</v>
      </c>
    </row>
    <row r="4348" spans="2:13" x14ac:dyDescent="0.25">
      <c r="B4348" s="13">
        <v>43597</v>
      </c>
      <c r="C4348">
        <v>4329</v>
      </c>
      <c r="D4348" s="19">
        <f t="shared" si="201"/>
        <v>321117.37707375456</v>
      </c>
      <c r="E4348" s="19">
        <f t="shared" si="202"/>
        <v>43.988681790925284</v>
      </c>
      <c r="F4348" s="19">
        <f t="shared" si="203"/>
        <v>321161.3657555455</v>
      </c>
      <c r="I4348" s="13">
        <v>43597</v>
      </c>
      <c r="J4348">
        <v>4329</v>
      </c>
      <c r="K4348">
        <v>321117.37707361212</v>
      </c>
      <c r="L4348">
        <v>43.98868179090293</v>
      </c>
      <c r="M4348" s="19">
        <v>321161.36575540301</v>
      </c>
    </row>
    <row r="4349" spans="2:13" x14ac:dyDescent="0.25">
      <c r="B4349" s="13">
        <v>43598</v>
      </c>
      <c r="C4349">
        <v>4330</v>
      </c>
      <c r="D4349" s="19">
        <f t="shared" si="201"/>
        <v>321161.3657555455</v>
      </c>
      <c r="E4349" s="19">
        <f t="shared" si="202"/>
        <v>43.994707637745961</v>
      </c>
      <c r="F4349" s="19">
        <f t="shared" si="203"/>
        <v>321205.36046318326</v>
      </c>
      <c r="I4349" s="13">
        <v>43598</v>
      </c>
      <c r="J4349">
        <v>4330</v>
      </c>
      <c r="K4349">
        <v>321161.36575540301</v>
      </c>
      <c r="L4349">
        <v>43.994707637723593</v>
      </c>
      <c r="M4349" s="19">
        <v>321205.36046304071</v>
      </c>
    </row>
    <row r="4350" spans="2:13" x14ac:dyDescent="0.25">
      <c r="B4350" s="13">
        <v>43599</v>
      </c>
      <c r="C4350">
        <v>4331</v>
      </c>
      <c r="D4350" s="19">
        <f t="shared" si="201"/>
        <v>321205.36046318326</v>
      </c>
      <c r="E4350" s="19">
        <f t="shared" si="202"/>
        <v>44.000734310025109</v>
      </c>
      <c r="F4350" s="19">
        <f t="shared" si="203"/>
        <v>321249.36119749327</v>
      </c>
      <c r="I4350" s="13">
        <v>43599</v>
      </c>
      <c r="J4350">
        <v>4331</v>
      </c>
      <c r="K4350">
        <v>321205.36046304065</v>
      </c>
      <c r="L4350">
        <v>44.000734310002727</v>
      </c>
      <c r="M4350" s="19">
        <v>321249.36119735066</v>
      </c>
    </row>
    <row r="4351" spans="2:13" x14ac:dyDescent="0.25">
      <c r="B4351" s="13">
        <v>43600</v>
      </c>
      <c r="C4351">
        <v>4332</v>
      </c>
      <c r="D4351" s="19">
        <f t="shared" si="201"/>
        <v>321249.36119749327</v>
      </c>
      <c r="E4351" s="19">
        <f t="shared" si="202"/>
        <v>44.006761807875797</v>
      </c>
      <c r="F4351" s="19">
        <f t="shared" si="203"/>
        <v>321293.36795930116</v>
      </c>
      <c r="I4351" s="13">
        <v>43600</v>
      </c>
      <c r="J4351">
        <v>4332</v>
      </c>
      <c r="K4351">
        <v>321249.36119735072</v>
      </c>
      <c r="L4351">
        <v>44.006761807853408</v>
      </c>
      <c r="M4351" s="19">
        <v>321293.36795915855</v>
      </c>
    </row>
    <row r="4352" spans="2:13" x14ac:dyDescent="0.25">
      <c r="B4352" s="13">
        <v>43601</v>
      </c>
      <c r="C4352">
        <v>4333</v>
      </c>
      <c r="D4352" s="19">
        <f t="shared" si="201"/>
        <v>321293.36795930116</v>
      </c>
      <c r="E4352" s="19">
        <f t="shared" si="202"/>
        <v>44.012790131411123</v>
      </c>
      <c r="F4352" s="19">
        <f t="shared" si="203"/>
        <v>321337.38074943254</v>
      </c>
      <c r="I4352" s="13">
        <v>43601</v>
      </c>
      <c r="J4352">
        <v>4333</v>
      </c>
      <c r="K4352">
        <v>321293.36795915838</v>
      </c>
      <c r="L4352">
        <v>44.012790131388726</v>
      </c>
      <c r="M4352" s="19">
        <v>321337.38074928976</v>
      </c>
    </row>
    <row r="4353" spans="2:13" x14ac:dyDescent="0.25">
      <c r="B4353" s="13">
        <v>43602</v>
      </c>
      <c r="C4353">
        <v>4334</v>
      </c>
      <c r="D4353" s="19">
        <f t="shared" si="201"/>
        <v>321337.38074943254</v>
      </c>
      <c r="E4353" s="19">
        <f t="shared" si="202"/>
        <v>44.018819280744189</v>
      </c>
      <c r="F4353" s="19">
        <f t="shared" si="203"/>
        <v>321381.39956871327</v>
      </c>
      <c r="I4353" s="13">
        <v>43602</v>
      </c>
      <c r="J4353">
        <v>4334</v>
      </c>
      <c r="K4353">
        <v>321337.38074928982</v>
      </c>
      <c r="L4353">
        <v>44.018819280721793</v>
      </c>
      <c r="M4353" s="19">
        <v>321381.39956857054</v>
      </c>
    </row>
    <row r="4354" spans="2:13" x14ac:dyDescent="0.25">
      <c r="B4354" s="13">
        <v>43603</v>
      </c>
      <c r="C4354">
        <v>4335</v>
      </c>
      <c r="D4354" s="19">
        <f t="shared" si="201"/>
        <v>321381.39956871327</v>
      </c>
      <c r="E4354" s="19">
        <f t="shared" si="202"/>
        <v>44.024849255988123</v>
      </c>
      <c r="F4354" s="19">
        <f t="shared" si="203"/>
        <v>321425.42441796925</v>
      </c>
      <c r="I4354" s="13">
        <v>43603</v>
      </c>
      <c r="J4354">
        <v>4335</v>
      </c>
      <c r="K4354">
        <v>321381.39956857049</v>
      </c>
      <c r="L4354">
        <v>44.024849255965719</v>
      </c>
      <c r="M4354" s="19">
        <v>321425.42441782646</v>
      </c>
    </row>
    <row r="4355" spans="2:13" x14ac:dyDescent="0.25">
      <c r="B4355" s="13">
        <v>43604</v>
      </c>
      <c r="C4355">
        <v>4336</v>
      </c>
      <c r="D4355" s="19">
        <f t="shared" si="201"/>
        <v>321425.42441796925</v>
      </c>
      <c r="E4355" s="19">
        <f t="shared" si="202"/>
        <v>44.03088005725607</v>
      </c>
      <c r="F4355" s="19">
        <f t="shared" si="203"/>
        <v>321469.4552980265</v>
      </c>
      <c r="I4355" s="13">
        <v>43604</v>
      </c>
      <c r="J4355">
        <v>4336</v>
      </c>
      <c r="K4355">
        <v>321425.42441782652</v>
      </c>
      <c r="L4355">
        <v>44.030880057233659</v>
      </c>
      <c r="M4355" s="19">
        <v>321469.45529788377</v>
      </c>
    </row>
    <row r="4356" spans="2:13" x14ac:dyDescent="0.25">
      <c r="B4356" s="13">
        <v>43605</v>
      </c>
      <c r="C4356">
        <v>4337</v>
      </c>
      <c r="D4356" s="19">
        <f t="shared" si="201"/>
        <v>321469.4552980265</v>
      </c>
      <c r="E4356" s="19">
        <f t="shared" si="202"/>
        <v>44.03691168466117</v>
      </c>
      <c r="F4356" s="19">
        <f t="shared" si="203"/>
        <v>321513.49220971117</v>
      </c>
      <c r="I4356" s="13">
        <v>43605</v>
      </c>
      <c r="J4356">
        <v>4337</v>
      </c>
      <c r="K4356">
        <v>321469.4552978836</v>
      </c>
      <c r="L4356">
        <v>44.036911684638753</v>
      </c>
      <c r="M4356" s="19">
        <v>321513.49220956821</v>
      </c>
    </row>
    <row r="4357" spans="2:13" x14ac:dyDescent="0.25">
      <c r="B4357" s="13">
        <v>43606</v>
      </c>
      <c r="C4357">
        <v>4338</v>
      </c>
      <c r="D4357" s="19">
        <f t="shared" si="201"/>
        <v>321513.49220971117</v>
      </c>
      <c r="E4357" s="19">
        <f t="shared" si="202"/>
        <v>44.042944138316606</v>
      </c>
      <c r="F4357" s="19">
        <f t="shared" si="203"/>
        <v>321557.53515384946</v>
      </c>
      <c r="I4357" s="13">
        <v>43606</v>
      </c>
      <c r="J4357">
        <v>4338</v>
      </c>
      <c r="K4357">
        <v>321513.49220956833</v>
      </c>
      <c r="L4357">
        <v>44.042944138294182</v>
      </c>
      <c r="M4357" s="19">
        <v>321557.53515370662</v>
      </c>
    </row>
    <row r="4358" spans="2:13" x14ac:dyDescent="0.25">
      <c r="B4358" s="13">
        <v>43607</v>
      </c>
      <c r="C4358">
        <v>4339</v>
      </c>
      <c r="D4358" s="19">
        <f t="shared" si="201"/>
        <v>321557.53515384946</v>
      </c>
      <c r="E4358" s="19">
        <f t="shared" si="202"/>
        <v>44.048977418335546</v>
      </c>
      <c r="F4358" s="19">
        <f t="shared" si="203"/>
        <v>321601.58413126779</v>
      </c>
      <c r="I4358" s="13">
        <v>43607</v>
      </c>
      <c r="J4358">
        <v>4339</v>
      </c>
      <c r="K4358">
        <v>321557.5351537065</v>
      </c>
      <c r="L4358">
        <v>44.048977418313115</v>
      </c>
      <c r="M4358" s="19">
        <v>321601.58413112484</v>
      </c>
    </row>
    <row r="4359" spans="2:13" x14ac:dyDescent="0.25">
      <c r="B4359" s="13">
        <v>43608</v>
      </c>
      <c r="C4359">
        <v>4340</v>
      </c>
      <c r="D4359" s="19">
        <f t="shared" si="201"/>
        <v>321601.58413126779</v>
      </c>
      <c r="E4359" s="19">
        <f t="shared" si="202"/>
        <v>44.055011524831208</v>
      </c>
      <c r="F4359" s="19">
        <f t="shared" si="203"/>
        <v>321645.63914279261</v>
      </c>
      <c r="I4359" s="13">
        <v>43608</v>
      </c>
      <c r="J4359">
        <v>4340</v>
      </c>
      <c r="K4359">
        <v>321601.58413112478</v>
      </c>
      <c r="L4359">
        <v>44.055011524808783</v>
      </c>
      <c r="M4359" s="19">
        <v>321645.6391426496</v>
      </c>
    </row>
    <row r="4360" spans="2:13" x14ac:dyDescent="0.25">
      <c r="B4360" s="13">
        <v>43609</v>
      </c>
      <c r="C4360">
        <v>4341</v>
      </c>
      <c r="D4360" s="19">
        <f t="shared" si="201"/>
        <v>321645.63914279261</v>
      </c>
      <c r="E4360" s="19">
        <f t="shared" si="202"/>
        <v>44.061046457916802</v>
      </c>
      <c r="F4360" s="19">
        <f t="shared" si="203"/>
        <v>321689.70018925052</v>
      </c>
      <c r="I4360" s="13">
        <v>43609</v>
      </c>
      <c r="J4360">
        <v>4341</v>
      </c>
      <c r="K4360">
        <v>321645.63914264954</v>
      </c>
      <c r="L4360">
        <v>44.061046457894363</v>
      </c>
      <c r="M4360" s="19">
        <v>321689.70018910745</v>
      </c>
    </row>
    <row r="4361" spans="2:13" x14ac:dyDescent="0.25">
      <c r="B4361" s="13">
        <v>43610</v>
      </c>
      <c r="C4361">
        <v>4342</v>
      </c>
      <c r="D4361" s="19">
        <f t="shared" si="201"/>
        <v>321689.70018925052</v>
      </c>
      <c r="E4361" s="19">
        <f t="shared" si="202"/>
        <v>44.067082217705554</v>
      </c>
      <c r="F4361" s="19">
        <f t="shared" si="203"/>
        <v>321733.76727146824</v>
      </c>
      <c r="I4361" s="13">
        <v>43610</v>
      </c>
      <c r="J4361">
        <v>4342</v>
      </c>
      <c r="K4361">
        <v>321689.70018910745</v>
      </c>
      <c r="L4361">
        <v>44.067082217683108</v>
      </c>
      <c r="M4361" s="19">
        <v>321733.76727132511</v>
      </c>
    </row>
    <row r="4362" spans="2:13" x14ac:dyDescent="0.25">
      <c r="B4362" s="13">
        <v>43611</v>
      </c>
      <c r="C4362">
        <v>4343</v>
      </c>
      <c r="D4362" s="19">
        <f t="shared" si="201"/>
        <v>321733.76727146824</v>
      </c>
      <c r="E4362" s="19">
        <f t="shared" si="202"/>
        <v>44.073118804310724</v>
      </c>
      <c r="F4362" s="19">
        <f t="shared" si="203"/>
        <v>321777.84039027255</v>
      </c>
      <c r="I4362" s="13">
        <v>43611</v>
      </c>
      <c r="J4362">
        <v>4343</v>
      </c>
      <c r="K4362">
        <v>321733.76727132517</v>
      </c>
      <c r="L4362">
        <v>44.073118804288271</v>
      </c>
      <c r="M4362" s="19">
        <v>321777.84039012948</v>
      </c>
    </row>
    <row r="4363" spans="2:13" x14ac:dyDescent="0.25">
      <c r="B4363" s="13">
        <v>43612</v>
      </c>
      <c r="C4363">
        <v>4344</v>
      </c>
      <c r="D4363" s="19">
        <f t="shared" si="201"/>
        <v>321777.84039027255</v>
      </c>
      <c r="E4363" s="19">
        <f t="shared" si="202"/>
        <v>44.079156217845558</v>
      </c>
      <c r="F4363" s="19">
        <f t="shared" si="203"/>
        <v>321821.91954649042</v>
      </c>
      <c r="I4363" s="13">
        <v>43612</v>
      </c>
      <c r="J4363">
        <v>4344</v>
      </c>
      <c r="K4363">
        <v>321777.84039012942</v>
      </c>
      <c r="L4363">
        <v>44.079156217823098</v>
      </c>
      <c r="M4363" s="19">
        <v>321821.91954634723</v>
      </c>
    </row>
    <row r="4364" spans="2:13" x14ac:dyDescent="0.25">
      <c r="B4364" s="13">
        <v>43613</v>
      </c>
      <c r="C4364">
        <v>4345</v>
      </c>
      <c r="D4364" s="19">
        <f t="shared" si="201"/>
        <v>321821.91954649042</v>
      </c>
      <c r="E4364" s="19">
        <f t="shared" si="202"/>
        <v>44.085194458423352</v>
      </c>
      <c r="F4364" s="19">
        <f t="shared" si="203"/>
        <v>321866.00474094885</v>
      </c>
      <c r="I4364" s="13">
        <v>43613</v>
      </c>
      <c r="J4364">
        <v>4345</v>
      </c>
      <c r="K4364">
        <v>321821.91954634711</v>
      </c>
      <c r="L4364">
        <v>44.085194458400878</v>
      </c>
      <c r="M4364" s="19">
        <v>321866.00474080554</v>
      </c>
    </row>
    <row r="4365" spans="2:13" x14ac:dyDescent="0.25">
      <c r="B4365" s="13">
        <v>43614</v>
      </c>
      <c r="C4365">
        <v>4346</v>
      </c>
      <c r="D4365" s="19">
        <f t="shared" si="201"/>
        <v>321866.00474094885</v>
      </c>
      <c r="E4365" s="19">
        <f t="shared" si="202"/>
        <v>44.091233526157382</v>
      </c>
      <c r="F4365" s="19">
        <f t="shared" si="203"/>
        <v>321910.09597447503</v>
      </c>
      <c r="I4365" s="13">
        <v>43614</v>
      </c>
      <c r="J4365">
        <v>4346</v>
      </c>
      <c r="K4365">
        <v>321866.00474080554</v>
      </c>
      <c r="L4365">
        <v>44.091233526134907</v>
      </c>
      <c r="M4365" s="19">
        <v>321910.09597433166</v>
      </c>
    </row>
    <row r="4366" spans="2:13" x14ac:dyDescent="0.25">
      <c r="B4366" s="13">
        <v>43615</v>
      </c>
      <c r="C4366">
        <v>4347</v>
      </c>
      <c r="D4366" s="19">
        <f t="shared" si="201"/>
        <v>321910.09597447503</v>
      </c>
      <c r="E4366" s="19">
        <f t="shared" si="202"/>
        <v>44.09727342116097</v>
      </c>
      <c r="F4366" s="19">
        <f t="shared" si="203"/>
        <v>321954.19324789621</v>
      </c>
      <c r="I4366" s="13">
        <v>43615</v>
      </c>
      <c r="J4366">
        <v>4347</v>
      </c>
      <c r="K4366">
        <v>321910.09597433161</v>
      </c>
      <c r="L4366">
        <v>44.097273421138482</v>
      </c>
      <c r="M4366" s="19">
        <v>321954.19324775273</v>
      </c>
    </row>
    <row r="4367" spans="2:13" x14ac:dyDescent="0.25">
      <c r="B4367" s="13">
        <v>43616</v>
      </c>
      <c r="C4367">
        <v>4348</v>
      </c>
      <c r="D4367" s="19">
        <f t="shared" si="201"/>
        <v>321954.19324789621</v>
      </c>
      <c r="E4367" s="19">
        <f t="shared" si="202"/>
        <v>44.103314143547429</v>
      </c>
      <c r="F4367" s="19">
        <f t="shared" si="203"/>
        <v>321998.29656203976</v>
      </c>
      <c r="I4367" s="13">
        <v>43616</v>
      </c>
      <c r="J4367">
        <v>4348</v>
      </c>
      <c r="K4367">
        <v>321954.19324775285</v>
      </c>
      <c r="L4367">
        <v>44.103314143524933</v>
      </c>
      <c r="M4367" s="19">
        <v>321998.29656189639</v>
      </c>
    </row>
    <row r="4368" spans="2:13" x14ac:dyDescent="0.25">
      <c r="B4368" s="13">
        <v>43617</v>
      </c>
      <c r="C4368">
        <v>4349</v>
      </c>
      <c r="D4368" s="19">
        <f t="shared" si="201"/>
        <v>321998.29656203976</v>
      </c>
      <c r="E4368" s="19">
        <f t="shared" si="202"/>
        <v>44.109355693430111</v>
      </c>
      <c r="F4368" s="19">
        <f t="shared" si="203"/>
        <v>322042.40591773321</v>
      </c>
      <c r="I4368" s="13">
        <v>43617</v>
      </c>
      <c r="J4368">
        <v>4349</v>
      </c>
      <c r="K4368">
        <v>321998.29656189622</v>
      </c>
      <c r="L4368">
        <v>44.109355693407608</v>
      </c>
      <c r="M4368" s="19">
        <v>322042.40591758961</v>
      </c>
    </row>
    <row r="4369" spans="2:13" x14ac:dyDescent="0.25">
      <c r="B4369" s="13">
        <v>43618</v>
      </c>
      <c r="C4369">
        <v>4350</v>
      </c>
      <c r="D4369" s="19">
        <f t="shared" si="201"/>
        <v>322042.40591773321</v>
      </c>
      <c r="E4369" s="19">
        <f t="shared" si="202"/>
        <v>44.11539807092236</v>
      </c>
      <c r="F4369" s="19">
        <f t="shared" si="203"/>
        <v>322086.52131580416</v>
      </c>
      <c r="I4369" s="13">
        <v>43618</v>
      </c>
      <c r="J4369">
        <v>4350</v>
      </c>
      <c r="K4369">
        <v>322042.40591758973</v>
      </c>
      <c r="L4369">
        <v>44.115398070899843</v>
      </c>
      <c r="M4369" s="19">
        <v>322086.52131566062</v>
      </c>
    </row>
    <row r="4370" spans="2:13" x14ac:dyDescent="0.25">
      <c r="B4370" s="13">
        <v>43619</v>
      </c>
      <c r="C4370">
        <v>4351</v>
      </c>
      <c r="D4370" s="19">
        <f t="shared" si="201"/>
        <v>322086.52131580416</v>
      </c>
      <c r="E4370" s="19">
        <f t="shared" si="202"/>
        <v>44.12144127613756</v>
      </c>
      <c r="F4370" s="19">
        <f t="shared" si="203"/>
        <v>322130.64275708032</v>
      </c>
      <c r="I4370" s="13">
        <v>43619</v>
      </c>
      <c r="J4370">
        <v>4351</v>
      </c>
      <c r="K4370">
        <v>322086.5213156605</v>
      </c>
      <c r="L4370">
        <v>44.121441276115036</v>
      </c>
      <c r="M4370" s="19">
        <v>322130.64275693661</v>
      </c>
    </row>
    <row r="4371" spans="2:13" x14ac:dyDescent="0.25">
      <c r="B4371" s="13">
        <v>43620</v>
      </c>
      <c r="C4371">
        <v>4352</v>
      </c>
      <c r="D4371" s="19">
        <f t="shared" si="201"/>
        <v>322130.64275708032</v>
      </c>
      <c r="E4371" s="19">
        <f t="shared" si="202"/>
        <v>44.12748530918909</v>
      </c>
      <c r="F4371" s="19">
        <f t="shared" si="203"/>
        <v>322174.77024238952</v>
      </c>
      <c r="I4371" s="13">
        <v>43620</v>
      </c>
      <c r="J4371">
        <v>4352</v>
      </c>
      <c r="K4371">
        <v>322130.64275693661</v>
      </c>
      <c r="L4371">
        <v>44.127485309166559</v>
      </c>
      <c r="M4371" s="19">
        <v>322174.77024224575</v>
      </c>
    </row>
    <row r="4372" spans="2:13" x14ac:dyDescent="0.25">
      <c r="B4372" s="13">
        <v>43621</v>
      </c>
      <c r="C4372">
        <v>4353</v>
      </c>
      <c r="D4372" s="19">
        <f t="shared" si="201"/>
        <v>322174.77024238952</v>
      </c>
      <c r="E4372" s="19">
        <f t="shared" si="202"/>
        <v>44.133530170190355</v>
      </c>
      <c r="F4372" s="19">
        <f t="shared" si="203"/>
        <v>322218.90377255972</v>
      </c>
      <c r="I4372" s="13">
        <v>43621</v>
      </c>
      <c r="J4372">
        <v>4353</v>
      </c>
      <c r="K4372">
        <v>322174.77024224564</v>
      </c>
      <c r="L4372">
        <v>44.133530170167809</v>
      </c>
      <c r="M4372" s="19">
        <v>322218.90377241583</v>
      </c>
    </row>
    <row r="4373" spans="2:13" x14ac:dyDescent="0.25">
      <c r="B4373" s="13">
        <v>43622</v>
      </c>
      <c r="C4373">
        <v>4354</v>
      </c>
      <c r="D4373" s="19">
        <f t="shared" ref="D4373:D4436" si="204">F4372</f>
        <v>322218.90377255972</v>
      </c>
      <c r="E4373" s="19">
        <f t="shared" ref="E4373:E4436" si="205">D4373*_nPIR</f>
        <v>44.139575859254762</v>
      </c>
      <c r="F4373" s="19">
        <f t="shared" si="203"/>
        <v>322263.04334841896</v>
      </c>
      <c r="I4373" s="13">
        <v>43622</v>
      </c>
      <c r="J4373">
        <v>4354</v>
      </c>
      <c r="K4373">
        <v>322218.90377241577</v>
      </c>
      <c r="L4373">
        <v>44.13957585923221</v>
      </c>
      <c r="M4373" s="19">
        <v>322263.04334827501</v>
      </c>
    </row>
    <row r="4374" spans="2:13" x14ac:dyDescent="0.25">
      <c r="B4374" s="13">
        <v>43623</v>
      </c>
      <c r="C4374">
        <v>4355</v>
      </c>
      <c r="D4374" s="19">
        <f t="shared" si="204"/>
        <v>322263.04334841896</v>
      </c>
      <c r="E4374" s="19">
        <f t="shared" si="205"/>
        <v>44.145622376495751</v>
      </c>
      <c r="F4374" s="19">
        <f t="shared" ref="F4374:F4437" si="206">D4374+E4374</f>
        <v>322307.18897079543</v>
      </c>
      <c r="I4374" s="13">
        <v>43623</v>
      </c>
      <c r="J4374">
        <v>4355</v>
      </c>
      <c r="K4374">
        <v>322263.04334827495</v>
      </c>
      <c r="L4374">
        <v>44.145622376473199</v>
      </c>
      <c r="M4374" s="19">
        <v>322307.18897065142</v>
      </c>
    </row>
    <row r="4375" spans="2:13" x14ac:dyDescent="0.25">
      <c r="B4375" s="13">
        <v>43624</v>
      </c>
      <c r="C4375">
        <v>4356</v>
      </c>
      <c r="D4375" s="19">
        <f t="shared" si="204"/>
        <v>322307.18897079543</v>
      </c>
      <c r="E4375" s="19">
        <f t="shared" si="205"/>
        <v>44.151669722026774</v>
      </c>
      <c r="F4375" s="19">
        <f t="shared" si="206"/>
        <v>322351.34064051748</v>
      </c>
      <c r="I4375" s="13">
        <v>43624</v>
      </c>
      <c r="J4375">
        <v>4356</v>
      </c>
      <c r="K4375">
        <v>322307.18897065154</v>
      </c>
      <c r="L4375">
        <v>44.151669722004222</v>
      </c>
      <c r="M4375" s="19">
        <v>322351.34064037353</v>
      </c>
    </row>
    <row r="4376" spans="2:13" x14ac:dyDescent="0.25">
      <c r="B4376" s="13">
        <v>43625</v>
      </c>
      <c r="C4376">
        <v>4357</v>
      </c>
      <c r="D4376" s="19">
        <f t="shared" si="204"/>
        <v>322351.34064051748</v>
      </c>
      <c r="E4376" s="19">
        <f t="shared" si="205"/>
        <v>44.157717895961305</v>
      </c>
      <c r="F4376" s="19">
        <f t="shared" si="206"/>
        <v>322395.49835841346</v>
      </c>
      <c r="I4376" s="13">
        <v>43625</v>
      </c>
      <c r="J4376">
        <v>4357</v>
      </c>
      <c r="K4376">
        <v>322351.34064037341</v>
      </c>
      <c r="L4376">
        <v>44.157717895938738</v>
      </c>
      <c r="M4376" s="19">
        <v>322395.49835826934</v>
      </c>
    </row>
    <row r="4377" spans="2:13" x14ac:dyDescent="0.25">
      <c r="B4377" s="13">
        <v>43626</v>
      </c>
      <c r="C4377">
        <v>4358</v>
      </c>
      <c r="D4377" s="19">
        <f t="shared" si="204"/>
        <v>322395.49835841346</v>
      </c>
      <c r="E4377" s="19">
        <f t="shared" si="205"/>
        <v>44.16376689841281</v>
      </c>
      <c r="F4377" s="19">
        <f t="shared" si="206"/>
        <v>322439.66212531185</v>
      </c>
      <c r="I4377" s="13">
        <v>43626</v>
      </c>
      <c r="J4377">
        <v>4358</v>
      </c>
      <c r="K4377">
        <v>322395.49835826928</v>
      </c>
      <c r="L4377">
        <v>44.163766898390229</v>
      </c>
      <c r="M4377" s="19">
        <v>322439.66212516767</v>
      </c>
    </row>
    <row r="4378" spans="2:13" x14ac:dyDescent="0.25">
      <c r="B4378" s="13">
        <v>43627</v>
      </c>
      <c r="C4378">
        <v>4359</v>
      </c>
      <c r="D4378" s="19">
        <f t="shared" si="204"/>
        <v>322439.66212531185</v>
      </c>
      <c r="E4378" s="19">
        <f t="shared" si="205"/>
        <v>44.169816729494777</v>
      </c>
      <c r="F4378" s="19">
        <f t="shared" si="206"/>
        <v>322483.83194204135</v>
      </c>
      <c r="I4378" s="13">
        <v>43627</v>
      </c>
      <c r="J4378">
        <v>4359</v>
      </c>
      <c r="K4378">
        <v>322439.66212516767</v>
      </c>
      <c r="L4378">
        <v>44.169816729472188</v>
      </c>
      <c r="M4378" s="19">
        <v>322483.83194189717</v>
      </c>
    </row>
    <row r="4379" spans="2:13" x14ac:dyDescent="0.25">
      <c r="B4379" s="13">
        <v>43628</v>
      </c>
      <c r="C4379">
        <v>4360</v>
      </c>
      <c r="D4379" s="19">
        <f t="shared" si="204"/>
        <v>322483.83194204135</v>
      </c>
      <c r="E4379" s="19">
        <f t="shared" si="205"/>
        <v>44.175867389320736</v>
      </c>
      <c r="F4379" s="19">
        <f t="shared" si="206"/>
        <v>322528.00780943065</v>
      </c>
      <c r="I4379" s="13">
        <v>43628</v>
      </c>
      <c r="J4379">
        <v>4360</v>
      </c>
      <c r="K4379">
        <v>322483.83194189717</v>
      </c>
      <c r="L4379">
        <v>44.175867389298148</v>
      </c>
      <c r="M4379" s="19">
        <v>322528.00780928647</v>
      </c>
    </row>
    <row r="4380" spans="2:13" x14ac:dyDescent="0.25">
      <c r="B4380" s="13">
        <v>43629</v>
      </c>
      <c r="C4380">
        <v>4361</v>
      </c>
      <c r="D4380" s="19">
        <f t="shared" si="204"/>
        <v>322528.00780943065</v>
      </c>
      <c r="E4380" s="19">
        <f t="shared" si="205"/>
        <v>44.181918878004204</v>
      </c>
      <c r="F4380" s="19">
        <f t="shared" si="206"/>
        <v>322572.18972830864</v>
      </c>
      <c r="I4380" s="13">
        <v>43629</v>
      </c>
      <c r="J4380">
        <v>4361</v>
      </c>
      <c r="K4380">
        <v>322528.00780928641</v>
      </c>
      <c r="L4380">
        <v>44.181918877981609</v>
      </c>
      <c r="M4380" s="19">
        <v>322572.18972816441</v>
      </c>
    </row>
    <row r="4381" spans="2:13" x14ac:dyDescent="0.25">
      <c r="B4381" s="13">
        <v>43630</v>
      </c>
      <c r="C4381">
        <v>4362</v>
      </c>
      <c r="D4381" s="19">
        <f t="shared" si="204"/>
        <v>322572.18972830864</v>
      </c>
      <c r="E4381" s="19">
        <f t="shared" si="205"/>
        <v>44.187971195658726</v>
      </c>
      <c r="F4381" s="19">
        <f t="shared" si="206"/>
        <v>322616.37769950432</v>
      </c>
      <c r="I4381" s="13">
        <v>43630</v>
      </c>
      <c r="J4381">
        <v>4362</v>
      </c>
      <c r="K4381">
        <v>322572.18972816441</v>
      </c>
      <c r="L4381">
        <v>44.187971195636116</v>
      </c>
      <c r="M4381" s="19">
        <v>322616.37769936002</v>
      </c>
    </row>
    <row r="4382" spans="2:13" x14ac:dyDescent="0.25">
      <c r="B4382" s="13">
        <v>43631</v>
      </c>
      <c r="C4382">
        <v>4363</v>
      </c>
      <c r="D4382" s="19">
        <f t="shared" si="204"/>
        <v>322616.37769950432</v>
      </c>
      <c r="E4382" s="19">
        <f t="shared" si="205"/>
        <v>44.19402434239786</v>
      </c>
      <c r="F4382" s="19">
        <f t="shared" si="206"/>
        <v>322660.57172384672</v>
      </c>
      <c r="I4382" s="13">
        <v>43631</v>
      </c>
      <c r="J4382">
        <v>4363</v>
      </c>
      <c r="K4382">
        <v>322616.37769935996</v>
      </c>
      <c r="L4382">
        <v>44.194024342375251</v>
      </c>
      <c r="M4382" s="19">
        <v>322660.57172370236</v>
      </c>
    </row>
    <row r="4383" spans="2:13" x14ac:dyDescent="0.25">
      <c r="B4383" s="13">
        <v>43632</v>
      </c>
      <c r="C4383">
        <v>4364</v>
      </c>
      <c r="D4383" s="19">
        <f t="shared" si="204"/>
        <v>322660.57172384672</v>
      </c>
      <c r="E4383" s="19">
        <f t="shared" si="205"/>
        <v>44.200078318335173</v>
      </c>
      <c r="F4383" s="19">
        <f t="shared" si="206"/>
        <v>322704.77180216508</v>
      </c>
      <c r="I4383" s="13">
        <v>43632</v>
      </c>
      <c r="J4383">
        <v>4364</v>
      </c>
      <c r="K4383">
        <v>322660.57172370236</v>
      </c>
      <c r="L4383">
        <v>44.200078318312556</v>
      </c>
      <c r="M4383" s="19">
        <v>322704.77180202067</v>
      </c>
    </row>
    <row r="4384" spans="2:13" x14ac:dyDescent="0.25">
      <c r="B4384" s="13">
        <v>43633</v>
      </c>
      <c r="C4384">
        <v>4365</v>
      </c>
      <c r="D4384" s="19">
        <f t="shared" si="204"/>
        <v>322704.77180216508</v>
      </c>
      <c r="E4384" s="19">
        <f t="shared" si="205"/>
        <v>44.206133123584266</v>
      </c>
      <c r="F4384" s="19">
        <f t="shared" si="206"/>
        <v>322748.97793528868</v>
      </c>
      <c r="I4384" s="13">
        <v>43633</v>
      </c>
      <c r="J4384">
        <v>4365</v>
      </c>
      <c r="K4384">
        <v>322704.77180202055</v>
      </c>
      <c r="L4384">
        <v>44.206133123561635</v>
      </c>
      <c r="M4384" s="19">
        <v>322748.9779351441</v>
      </c>
    </row>
    <row r="4385" spans="2:13" x14ac:dyDescent="0.25">
      <c r="B4385" s="13">
        <v>43634</v>
      </c>
      <c r="C4385">
        <v>4366</v>
      </c>
      <c r="D4385" s="19">
        <f t="shared" si="204"/>
        <v>322748.97793528868</v>
      </c>
      <c r="E4385" s="19">
        <f t="shared" si="205"/>
        <v>44.212188758258726</v>
      </c>
      <c r="F4385" s="19">
        <f t="shared" si="206"/>
        <v>322793.19012404693</v>
      </c>
      <c r="I4385" s="13">
        <v>43634</v>
      </c>
      <c r="J4385">
        <v>4366</v>
      </c>
      <c r="K4385">
        <v>322748.97793514415</v>
      </c>
      <c r="L4385">
        <v>44.212188758236096</v>
      </c>
      <c r="M4385" s="19">
        <v>322793.1901239024</v>
      </c>
    </row>
    <row r="4386" spans="2:13" x14ac:dyDescent="0.25">
      <c r="B4386" s="13">
        <v>43635</v>
      </c>
      <c r="C4386">
        <v>4367</v>
      </c>
      <c r="D4386" s="19">
        <f t="shared" si="204"/>
        <v>322793.19012404693</v>
      </c>
      <c r="E4386" s="19">
        <f t="shared" si="205"/>
        <v>44.218245222472191</v>
      </c>
      <c r="F4386" s="19">
        <f t="shared" si="206"/>
        <v>322837.4083692694</v>
      </c>
      <c r="I4386" s="13">
        <v>43635</v>
      </c>
      <c r="J4386">
        <v>4367</v>
      </c>
      <c r="K4386">
        <v>322793.1901239024</v>
      </c>
      <c r="L4386">
        <v>44.218245222449553</v>
      </c>
      <c r="M4386" s="19">
        <v>322837.40836912487</v>
      </c>
    </row>
    <row r="4387" spans="2:13" x14ac:dyDescent="0.25">
      <c r="B4387" s="13">
        <v>43636</v>
      </c>
      <c r="C4387">
        <v>4368</v>
      </c>
      <c r="D4387" s="19">
        <f t="shared" si="204"/>
        <v>322837.4083692694</v>
      </c>
      <c r="E4387" s="19">
        <f t="shared" si="205"/>
        <v>44.224302516338277</v>
      </c>
      <c r="F4387" s="19">
        <f t="shared" si="206"/>
        <v>322881.63267178572</v>
      </c>
      <c r="I4387" s="13">
        <v>43636</v>
      </c>
      <c r="J4387">
        <v>4368</v>
      </c>
      <c r="K4387">
        <v>322837.40836912481</v>
      </c>
      <c r="L4387">
        <v>44.224302516315625</v>
      </c>
      <c r="M4387" s="19">
        <v>322881.63267164113</v>
      </c>
    </row>
    <row r="4388" spans="2:13" x14ac:dyDescent="0.25">
      <c r="B4388" s="13">
        <v>43637</v>
      </c>
      <c r="C4388">
        <v>4369</v>
      </c>
      <c r="D4388" s="19">
        <f t="shared" si="204"/>
        <v>322881.63267178572</v>
      </c>
      <c r="E4388" s="19">
        <f t="shared" si="205"/>
        <v>44.230360639970648</v>
      </c>
      <c r="F4388" s="19">
        <f t="shared" si="206"/>
        <v>322925.8630324257</v>
      </c>
      <c r="I4388" s="13">
        <v>43637</v>
      </c>
      <c r="J4388">
        <v>4369</v>
      </c>
      <c r="K4388">
        <v>322881.63267164101</v>
      </c>
      <c r="L4388">
        <v>44.230360639947996</v>
      </c>
      <c r="M4388" s="19">
        <v>322925.86303228093</v>
      </c>
    </row>
    <row r="4389" spans="2:13" x14ac:dyDescent="0.25">
      <c r="B4389" s="13">
        <v>43638</v>
      </c>
      <c r="C4389">
        <v>4370</v>
      </c>
      <c r="D4389" s="19">
        <f t="shared" si="204"/>
        <v>322925.8630324257</v>
      </c>
      <c r="E4389" s="19">
        <f t="shared" si="205"/>
        <v>44.236419593482978</v>
      </c>
      <c r="F4389" s="19">
        <f t="shared" si="206"/>
        <v>322970.0994520192</v>
      </c>
      <c r="I4389" s="13">
        <v>43638</v>
      </c>
      <c r="J4389">
        <v>4370</v>
      </c>
      <c r="K4389">
        <v>322925.86303228093</v>
      </c>
      <c r="L4389">
        <v>44.236419593460319</v>
      </c>
      <c r="M4389" s="19">
        <v>322970.09945187438</v>
      </c>
    </row>
    <row r="4390" spans="2:13" x14ac:dyDescent="0.25">
      <c r="B4390" s="13">
        <v>43639</v>
      </c>
      <c r="C4390">
        <v>4371</v>
      </c>
      <c r="D4390" s="19">
        <f t="shared" si="204"/>
        <v>322970.0994520192</v>
      </c>
      <c r="E4390" s="19">
        <f t="shared" si="205"/>
        <v>44.242479376988939</v>
      </c>
      <c r="F4390" s="19">
        <f t="shared" si="206"/>
        <v>323014.34193139616</v>
      </c>
      <c r="I4390" s="13">
        <v>43639</v>
      </c>
      <c r="J4390">
        <v>4371</v>
      </c>
      <c r="K4390">
        <v>322970.09945187432</v>
      </c>
      <c r="L4390">
        <v>44.242479376966266</v>
      </c>
      <c r="M4390" s="19">
        <v>323014.34193125129</v>
      </c>
    </row>
    <row r="4391" spans="2:13" x14ac:dyDescent="0.25">
      <c r="B4391" s="13">
        <v>43640</v>
      </c>
      <c r="C4391">
        <v>4372</v>
      </c>
      <c r="D4391" s="19">
        <f t="shared" si="204"/>
        <v>323014.34193139616</v>
      </c>
      <c r="E4391" s="19">
        <f t="shared" si="205"/>
        <v>44.248539990602218</v>
      </c>
      <c r="F4391" s="19">
        <f t="shared" si="206"/>
        <v>323058.59047138679</v>
      </c>
      <c r="I4391" s="13">
        <v>43640</v>
      </c>
      <c r="J4391">
        <v>4372</v>
      </c>
      <c r="K4391">
        <v>323014.34193125134</v>
      </c>
      <c r="L4391">
        <v>44.248539990579545</v>
      </c>
      <c r="M4391" s="19">
        <v>323058.59047124191</v>
      </c>
    </row>
    <row r="4392" spans="2:13" x14ac:dyDescent="0.25">
      <c r="B4392" s="13">
        <v>43641</v>
      </c>
      <c r="C4392">
        <v>4373</v>
      </c>
      <c r="D4392" s="19">
        <f t="shared" si="204"/>
        <v>323058.59047138679</v>
      </c>
      <c r="E4392" s="19">
        <f t="shared" si="205"/>
        <v>44.254601434436552</v>
      </c>
      <c r="F4392" s="19">
        <f t="shared" si="206"/>
        <v>323102.84507282125</v>
      </c>
      <c r="I4392" s="13">
        <v>43641</v>
      </c>
      <c r="J4392">
        <v>4373</v>
      </c>
      <c r="K4392">
        <v>323058.59047124186</v>
      </c>
      <c r="L4392">
        <v>44.254601434413864</v>
      </c>
      <c r="M4392" s="19">
        <v>323102.84507267625</v>
      </c>
    </row>
    <row r="4393" spans="2:13" x14ac:dyDescent="0.25">
      <c r="B4393" s="13">
        <v>43642</v>
      </c>
      <c r="C4393">
        <v>4374</v>
      </c>
      <c r="D4393" s="19">
        <f t="shared" si="204"/>
        <v>323102.84507282125</v>
      </c>
      <c r="E4393" s="19">
        <f t="shared" si="205"/>
        <v>44.260663708605655</v>
      </c>
      <c r="F4393" s="19">
        <f t="shared" si="206"/>
        <v>323147.10573652986</v>
      </c>
      <c r="I4393" s="13">
        <v>43642</v>
      </c>
      <c r="J4393">
        <v>4374</v>
      </c>
      <c r="K4393">
        <v>323102.84507267625</v>
      </c>
      <c r="L4393">
        <v>44.26066370858296</v>
      </c>
      <c r="M4393" s="19">
        <v>323147.10573638481</v>
      </c>
    </row>
    <row r="4394" spans="2:13" x14ac:dyDescent="0.25">
      <c r="B4394" s="13">
        <v>43643</v>
      </c>
      <c r="C4394">
        <v>4375</v>
      </c>
      <c r="D4394" s="19">
        <f t="shared" si="204"/>
        <v>323147.10573652986</v>
      </c>
      <c r="E4394" s="19">
        <f t="shared" si="205"/>
        <v>44.266726813223272</v>
      </c>
      <c r="F4394" s="19">
        <f t="shared" si="206"/>
        <v>323191.37246334308</v>
      </c>
      <c r="I4394" s="13">
        <v>43643</v>
      </c>
      <c r="J4394">
        <v>4375</v>
      </c>
      <c r="K4394">
        <v>323147.10573638481</v>
      </c>
      <c r="L4394">
        <v>44.26672681320057</v>
      </c>
      <c r="M4394" s="19">
        <v>323191.37246319803</v>
      </c>
    </row>
    <row r="4395" spans="2:13" x14ac:dyDescent="0.25">
      <c r="B4395" s="13">
        <v>43644</v>
      </c>
      <c r="C4395">
        <v>4376</v>
      </c>
      <c r="D4395" s="19">
        <f t="shared" si="204"/>
        <v>323191.37246334308</v>
      </c>
      <c r="E4395" s="19">
        <f t="shared" si="205"/>
        <v>44.272790748403168</v>
      </c>
      <c r="F4395" s="19">
        <f t="shared" si="206"/>
        <v>323235.64525409148</v>
      </c>
      <c r="I4395" s="13">
        <v>43644</v>
      </c>
      <c r="J4395">
        <v>4376</v>
      </c>
      <c r="K4395">
        <v>323191.37246319803</v>
      </c>
      <c r="L4395">
        <v>44.272790748380459</v>
      </c>
      <c r="M4395" s="19">
        <v>323235.64525394642</v>
      </c>
    </row>
    <row r="4396" spans="2:13" x14ac:dyDescent="0.25">
      <c r="B4396" s="13">
        <v>43645</v>
      </c>
      <c r="C4396">
        <v>4377</v>
      </c>
      <c r="D4396" s="19">
        <f t="shared" si="204"/>
        <v>323235.64525409148</v>
      </c>
      <c r="E4396" s="19">
        <f t="shared" si="205"/>
        <v>44.278855514259114</v>
      </c>
      <c r="F4396" s="19">
        <f t="shared" si="206"/>
        <v>323279.92410960572</v>
      </c>
      <c r="I4396" s="13">
        <v>43645</v>
      </c>
      <c r="J4396">
        <v>4377</v>
      </c>
      <c r="K4396">
        <v>323235.64525394636</v>
      </c>
      <c r="L4396">
        <v>44.278855514236405</v>
      </c>
      <c r="M4396" s="19">
        <v>323279.92410946061</v>
      </c>
    </row>
    <row r="4397" spans="2:13" x14ac:dyDescent="0.25">
      <c r="B4397" s="13">
        <v>43646</v>
      </c>
      <c r="C4397">
        <v>4378</v>
      </c>
      <c r="D4397" s="19">
        <f t="shared" si="204"/>
        <v>323279.92410960572</v>
      </c>
      <c r="E4397" s="19">
        <f t="shared" si="205"/>
        <v>44.284921110904897</v>
      </c>
      <c r="F4397" s="19">
        <f t="shared" si="206"/>
        <v>323324.20903071662</v>
      </c>
      <c r="I4397" s="13">
        <v>43646</v>
      </c>
      <c r="J4397">
        <v>4378</v>
      </c>
      <c r="K4397">
        <v>323279.92410946061</v>
      </c>
      <c r="L4397">
        <v>44.284921110882173</v>
      </c>
      <c r="M4397" s="19">
        <v>323324.20903057151</v>
      </c>
    </row>
    <row r="4398" spans="2:13" x14ac:dyDescent="0.25">
      <c r="B4398" s="13">
        <v>43647</v>
      </c>
      <c r="C4398">
        <v>4379</v>
      </c>
      <c r="D4398" s="19">
        <f t="shared" si="204"/>
        <v>323324.20903071662</v>
      </c>
      <c r="E4398" s="19">
        <f t="shared" si="205"/>
        <v>44.290987538454338</v>
      </c>
      <c r="F4398" s="19">
        <f t="shared" si="206"/>
        <v>323368.50001825509</v>
      </c>
      <c r="I4398" s="13">
        <v>43647</v>
      </c>
      <c r="J4398">
        <v>4379</v>
      </c>
      <c r="K4398">
        <v>323324.20903057139</v>
      </c>
      <c r="L4398">
        <v>44.290987538431615</v>
      </c>
      <c r="M4398" s="19">
        <v>323368.5000181098</v>
      </c>
    </row>
    <row r="4399" spans="2:13" x14ac:dyDescent="0.25">
      <c r="B4399" s="13">
        <v>43648</v>
      </c>
      <c r="C4399">
        <v>4380</v>
      </c>
      <c r="D4399" s="19">
        <f t="shared" si="204"/>
        <v>323368.50001825509</v>
      </c>
      <c r="E4399" s="19">
        <f t="shared" si="205"/>
        <v>44.297054797021254</v>
      </c>
      <c r="F4399" s="19">
        <f t="shared" si="206"/>
        <v>323412.79707305209</v>
      </c>
      <c r="I4399" s="13">
        <v>43648</v>
      </c>
      <c r="J4399">
        <v>4380</v>
      </c>
      <c r="K4399">
        <v>323368.5000181098</v>
      </c>
      <c r="L4399">
        <v>44.297054796998516</v>
      </c>
      <c r="M4399" s="19">
        <v>323412.7970729068</v>
      </c>
    </row>
    <row r="4400" spans="2:13" x14ac:dyDescent="0.25">
      <c r="B4400" s="13">
        <v>43649</v>
      </c>
      <c r="C4400">
        <v>4381</v>
      </c>
      <c r="D4400" s="19">
        <f t="shared" si="204"/>
        <v>323412.79707305209</v>
      </c>
      <c r="E4400" s="19">
        <f t="shared" si="205"/>
        <v>44.303122886719471</v>
      </c>
      <c r="F4400" s="19">
        <f t="shared" si="206"/>
        <v>323457.10019593884</v>
      </c>
      <c r="I4400" s="13">
        <v>43649</v>
      </c>
      <c r="J4400">
        <v>4381</v>
      </c>
      <c r="K4400">
        <v>323412.79707290669</v>
      </c>
      <c r="L4400">
        <v>44.303122886696734</v>
      </c>
      <c r="M4400" s="19">
        <v>323457.10019579338</v>
      </c>
    </row>
    <row r="4401" spans="2:13" x14ac:dyDescent="0.25">
      <c r="B4401" s="13">
        <v>43650</v>
      </c>
      <c r="C4401">
        <v>4382</v>
      </c>
      <c r="D4401" s="19">
        <f t="shared" si="204"/>
        <v>323457.10019593884</v>
      </c>
      <c r="E4401" s="19">
        <f t="shared" si="205"/>
        <v>44.309191807662863</v>
      </c>
      <c r="F4401" s="19">
        <f t="shared" si="206"/>
        <v>323501.40938774648</v>
      </c>
      <c r="I4401" s="13">
        <v>43650</v>
      </c>
      <c r="J4401">
        <v>4382</v>
      </c>
      <c r="K4401">
        <v>323457.10019579349</v>
      </c>
      <c r="L4401">
        <v>44.309191807640111</v>
      </c>
      <c r="M4401" s="19">
        <v>323501.40938760113</v>
      </c>
    </row>
    <row r="4402" spans="2:13" x14ac:dyDescent="0.25">
      <c r="B4402" s="13">
        <v>43651</v>
      </c>
      <c r="C4402">
        <v>4383</v>
      </c>
      <c r="D4402" s="19">
        <f t="shared" si="204"/>
        <v>323501.40938774648</v>
      </c>
      <c r="E4402" s="19">
        <f t="shared" si="205"/>
        <v>44.315261559965279</v>
      </c>
      <c r="F4402" s="19">
        <f t="shared" si="206"/>
        <v>323545.72464930644</v>
      </c>
      <c r="I4402" s="13">
        <v>43651</v>
      </c>
      <c r="J4402">
        <v>4383</v>
      </c>
      <c r="K4402">
        <v>323501.40938760107</v>
      </c>
      <c r="L4402">
        <v>44.31526155994252</v>
      </c>
      <c r="M4402" s="19">
        <v>323545.72464916104</v>
      </c>
    </row>
    <row r="4403" spans="2:13" x14ac:dyDescent="0.25">
      <c r="B4403" s="13">
        <v>43652</v>
      </c>
      <c r="C4403">
        <v>4384</v>
      </c>
      <c r="D4403" s="19">
        <f t="shared" si="204"/>
        <v>323545.72464930644</v>
      </c>
      <c r="E4403" s="19">
        <f t="shared" si="205"/>
        <v>44.321332143740612</v>
      </c>
      <c r="F4403" s="19">
        <f t="shared" si="206"/>
        <v>323590.04598145018</v>
      </c>
      <c r="I4403" s="13">
        <v>43652</v>
      </c>
      <c r="J4403">
        <v>4384</v>
      </c>
      <c r="K4403">
        <v>323545.72464916098</v>
      </c>
      <c r="L4403">
        <v>44.321332143717846</v>
      </c>
      <c r="M4403" s="19">
        <v>323590.04598130472</v>
      </c>
    </row>
    <row r="4404" spans="2:13" x14ac:dyDescent="0.25">
      <c r="B4404" s="13">
        <v>43653</v>
      </c>
      <c r="C4404">
        <v>4385</v>
      </c>
      <c r="D4404" s="19">
        <f t="shared" si="204"/>
        <v>323590.04598145018</v>
      </c>
      <c r="E4404" s="19">
        <f t="shared" si="205"/>
        <v>44.32740355910277</v>
      </c>
      <c r="F4404" s="19">
        <f t="shared" si="206"/>
        <v>323634.3733850093</v>
      </c>
      <c r="I4404" s="13">
        <v>43653</v>
      </c>
      <c r="J4404">
        <v>4385</v>
      </c>
      <c r="K4404">
        <v>323590.0459813046</v>
      </c>
      <c r="L4404">
        <v>44.327403559080004</v>
      </c>
      <c r="M4404" s="19">
        <v>323634.37338486366</v>
      </c>
    </row>
    <row r="4405" spans="2:13" x14ac:dyDescent="0.25">
      <c r="B4405" s="13">
        <v>43654</v>
      </c>
      <c r="C4405">
        <v>4386</v>
      </c>
      <c r="D4405" s="19">
        <f t="shared" si="204"/>
        <v>323634.3733850093</v>
      </c>
      <c r="E4405" s="19">
        <f t="shared" si="205"/>
        <v>44.333475806165666</v>
      </c>
      <c r="F4405" s="19">
        <f t="shared" si="206"/>
        <v>323678.70686081547</v>
      </c>
      <c r="I4405" s="13">
        <v>43654</v>
      </c>
      <c r="J4405">
        <v>4386</v>
      </c>
      <c r="K4405">
        <v>323634.3733848636</v>
      </c>
      <c r="L4405">
        <v>44.333475806142893</v>
      </c>
      <c r="M4405" s="19">
        <v>323678.70686066977</v>
      </c>
    </row>
    <row r="4406" spans="2:13" x14ac:dyDescent="0.25">
      <c r="B4406" s="13">
        <v>43655</v>
      </c>
      <c r="C4406">
        <v>4387</v>
      </c>
      <c r="D4406" s="19">
        <f t="shared" si="204"/>
        <v>323678.70686081547</v>
      </c>
      <c r="E4406" s="19">
        <f t="shared" si="205"/>
        <v>44.339548885043222</v>
      </c>
      <c r="F4406" s="19">
        <f t="shared" si="206"/>
        <v>323723.04640970053</v>
      </c>
      <c r="I4406" s="13">
        <v>43655</v>
      </c>
      <c r="J4406">
        <v>4387</v>
      </c>
      <c r="K4406">
        <v>323678.70686066977</v>
      </c>
      <c r="L4406">
        <v>44.339548885020442</v>
      </c>
      <c r="M4406" s="19">
        <v>323723.04640955478</v>
      </c>
    </row>
    <row r="4407" spans="2:13" x14ac:dyDescent="0.25">
      <c r="B4407" s="13">
        <v>43656</v>
      </c>
      <c r="C4407">
        <v>4388</v>
      </c>
      <c r="D4407" s="19">
        <f t="shared" si="204"/>
        <v>323723.04640970053</v>
      </c>
      <c r="E4407" s="19">
        <f t="shared" si="205"/>
        <v>44.345622795849394</v>
      </c>
      <c r="F4407" s="19">
        <f t="shared" si="206"/>
        <v>323767.3920324964</v>
      </c>
      <c r="I4407" s="13">
        <v>43656</v>
      </c>
      <c r="J4407">
        <v>4388</v>
      </c>
      <c r="K4407">
        <v>323723.04640955472</v>
      </c>
      <c r="L4407">
        <v>44.345622795826607</v>
      </c>
      <c r="M4407" s="19">
        <v>323767.39203235053</v>
      </c>
    </row>
    <row r="4408" spans="2:13" x14ac:dyDescent="0.25">
      <c r="B4408" s="13">
        <v>43657</v>
      </c>
      <c r="C4408">
        <v>4389</v>
      </c>
      <c r="D4408" s="19">
        <f t="shared" si="204"/>
        <v>323767.3920324964</v>
      </c>
      <c r="E4408" s="19">
        <f t="shared" si="205"/>
        <v>44.35169753869814</v>
      </c>
      <c r="F4408" s="19">
        <f t="shared" si="206"/>
        <v>323811.74373003509</v>
      </c>
      <c r="I4408" s="13">
        <v>43657</v>
      </c>
      <c r="J4408">
        <v>4389</v>
      </c>
      <c r="K4408">
        <v>323767.39203235059</v>
      </c>
      <c r="L4408">
        <v>44.351697538675339</v>
      </c>
      <c r="M4408" s="19">
        <v>323811.74372988928</v>
      </c>
    </row>
    <row r="4409" spans="2:13" x14ac:dyDescent="0.25">
      <c r="B4409" s="13">
        <v>43658</v>
      </c>
      <c r="C4409">
        <v>4390</v>
      </c>
      <c r="D4409" s="19">
        <f t="shared" si="204"/>
        <v>323811.74373003509</v>
      </c>
      <c r="E4409" s="19">
        <f t="shared" si="205"/>
        <v>44.357773113703445</v>
      </c>
      <c r="F4409" s="19">
        <f t="shared" si="206"/>
        <v>323856.10150314879</v>
      </c>
      <c r="I4409" s="13">
        <v>43658</v>
      </c>
      <c r="J4409">
        <v>4390</v>
      </c>
      <c r="K4409">
        <v>323811.74372988928</v>
      </c>
      <c r="L4409">
        <v>44.357773113680636</v>
      </c>
      <c r="M4409" s="19">
        <v>323856.10150300298</v>
      </c>
    </row>
    <row r="4410" spans="2:13" x14ac:dyDescent="0.25">
      <c r="B4410" s="13">
        <v>43659</v>
      </c>
      <c r="C4410">
        <v>4391</v>
      </c>
      <c r="D4410" s="19">
        <f t="shared" si="204"/>
        <v>323856.10150314879</v>
      </c>
      <c r="E4410" s="19">
        <f t="shared" si="205"/>
        <v>44.363849520979294</v>
      </c>
      <c r="F4410" s="19">
        <f t="shared" si="206"/>
        <v>323900.46535266977</v>
      </c>
      <c r="I4410" s="13">
        <v>43659</v>
      </c>
      <c r="J4410">
        <v>4391</v>
      </c>
      <c r="K4410">
        <v>323856.10150300286</v>
      </c>
      <c r="L4410">
        <v>44.363849520956478</v>
      </c>
      <c r="M4410" s="19">
        <v>323900.46535252384</v>
      </c>
    </row>
    <row r="4411" spans="2:13" x14ac:dyDescent="0.25">
      <c r="B4411" s="13">
        <v>43660</v>
      </c>
      <c r="C4411">
        <v>4392</v>
      </c>
      <c r="D4411" s="19">
        <f t="shared" si="204"/>
        <v>323900.46535266977</v>
      </c>
      <c r="E4411" s="19">
        <f t="shared" si="205"/>
        <v>44.3699267606397</v>
      </c>
      <c r="F4411" s="19">
        <f t="shared" si="206"/>
        <v>323944.83527943038</v>
      </c>
      <c r="I4411" s="13">
        <v>43660</v>
      </c>
      <c r="J4411">
        <v>4392</v>
      </c>
      <c r="K4411">
        <v>323900.46535252384</v>
      </c>
      <c r="L4411">
        <v>44.369926760616877</v>
      </c>
      <c r="M4411" s="19">
        <v>323944.83527928445</v>
      </c>
    </row>
    <row r="4412" spans="2:13" x14ac:dyDescent="0.25">
      <c r="B4412" s="13">
        <v>43661</v>
      </c>
      <c r="C4412">
        <v>4393</v>
      </c>
      <c r="D4412" s="19">
        <f t="shared" si="204"/>
        <v>323944.83527943038</v>
      </c>
      <c r="E4412" s="19">
        <f t="shared" si="205"/>
        <v>44.376004832798685</v>
      </c>
      <c r="F4412" s="19">
        <f t="shared" si="206"/>
        <v>323989.21128426318</v>
      </c>
      <c r="I4412" s="13">
        <v>43661</v>
      </c>
      <c r="J4412">
        <v>4393</v>
      </c>
      <c r="K4412">
        <v>323944.83527928439</v>
      </c>
      <c r="L4412">
        <v>44.37600483277587</v>
      </c>
      <c r="M4412" s="19">
        <v>323989.21128411719</v>
      </c>
    </row>
    <row r="4413" spans="2:13" x14ac:dyDescent="0.25">
      <c r="B4413" s="13">
        <v>43662</v>
      </c>
      <c r="C4413">
        <v>4394</v>
      </c>
      <c r="D4413" s="19">
        <f t="shared" si="204"/>
        <v>323989.21128426318</v>
      </c>
      <c r="E4413" s="19">
        <f t="shared" si="205"/>
        <v>44.382083737570305</v>
      </c>
      <c r="F4413" s="19">
        <f t="shared" si="206"/>
        <v>324033.59336800076</v>
      </c>
      <c r="I4413" s="13">
        <v>43662</v>
      </c>
      <c r="J4413">
        <v>4394</v>
      </c>
      <c r="K4413">
        <v>323989.21128411707</v>
      </c>
      <c r="L4413">
        <v>44.382083737547475</v>
      </c>
      <c r="M4413" s="19">
        <v>324033.5933678546</v>
      </c>
    </row>
    <row r="4414" spans="2:13" x14ac:dyDescent="0.25">
      <c r="B4414" s="13">
        <v>43663</v>
      </c>
      <c r="C4414">
        <v>4395</v>
      </c>
      <c r="D4414" s="19">
        <f t="shared" si="204"/>
        <v>324033.59336800076</v>
      </c>
      <c r="E4414" s="19">
        <f t="shared" si="205"/>
        <v>44.388163475068602</v>
      </c>
      <c r="F4414" s="19">
        <f t="shared" si="206"/>
        <v>324077.98153147585</v>
      </c>
      <c r="I4414" s="13">
        <v>43663</v>
      </c>
      <c r="J4414">
        <v>4395</v>
      </c>
      <c r="K4414">
        <v>324033.59336785466</v>
      </c>
      <c r="L4414">
        <v>44.388163475045765</v>
      </c>
      <c r="M4414" s="19">
        <v>324077.98153132969</v>
      </c>
    </row>
    <row r="4415" spans="2:13" x14ac:dyDescent="0.25">
      <c r="B4415" s="13">
        <v>43664</v>
      </c>
      <c r="C4415">
        <v>4396</v>
      </c>
      <c r="D4415" s="19">
        <f t="shared" si="204"/>
        <v>324077.98153147585</v>
      </c>
      <c r="E4415" s="19">
        <f t="shared" si="205"/>
        <v>44.394244045407653</v>
      </c>
      <c r="F4415" s="19">
        <f t="shared" si="206"/>
        <v>324122.37577552127</v>
      </c>
      <c r="I4415" s="13">
        <v>43664</v>
      </c>
      <c r="J4415">
        <v>4396</v>
      </c>
      <c r="K4415">
        <v>324077.98153132969</v>
      </c>
      <c r="L4415">
        <v>44.394244045384802</v>
      </c>
      <c r="M4415" s="19">
        <v>324122.37577537505</v>
      </c>
    </row>
    <row r="4416" spans="2:13" x14ac:dyDescent="0.25">
      <c r="B4416" s="13">
        <v>43665</v>
      </c>
      <c r="C4416">
        <v>4397</v>
      </c>
      <c r="D4416" s="19">
        <f t="shared" si="204"/>
        <v>324122.37577552127</v>
      </c>
      <c r="E4416" s="19">
        <f t="shared" si="205"/>
        <v>44.400325448701551</v>
      </c>
      <c r="F4416" s="19">
        <f t="shared" si="206"/>
        <v>324166.77610096999</v>
      </c>
      <c r="I4416" s="13">
        <v>43665</v>
      </c>
      <c r="J4416">
        <v>4397</v>
      </c>
      <c r="K4416">
        <v>324122.37577537494</v>
      </c>
      <c r="L4416">
        <v>44.400325448678686</v>
      </c>
      <c r="M4416" s="19">
        <v>324166.7761008236</v>
      </c>
    </row>
    <row r="4417" spans="2:13" x14ac:dyDescent="0.25">
      <c r="B4417" s="13">
        <v>43666</v>
      </c>
      <c r="C4417">
        <v>4398</v>
      </c>
      <c r="D4417" s="19">
        <f t="shared" si="204"/>
        <v>324166.77610096999</v>
      </c>
      <c r="E4417" s="19">
        <f t="shared" si="205"/>
        <v>44.406407685064387</v>
      </c>
      <c r="F4417" s="19">
        <f t="shared" si="206"/>
        <v>324211.18250865507</v>
      </c>
      <c r="I4417" s="13">
        <v>43666</v>
      </c>
      <c r="J4417">
        <v>4398</v>
      </c>
      <c r="K4417">
        <v>324166.77610082371</v>
      </c>
      <c r="L4417">
        <v>44.406407685041522</v>
      </c>
      <c r="M4417" s="19">
        <v>324211.18250850873</v>
      </c>
    </row>
    <row r="4418" spans="2:13" x14ac:dyDescent="0.25">
      <c r="B4418" s="13">
        <v>43667</v>
      </c>
      <c r="C4418">
        <v>4399</v>
      </c>
      <c r="D4418" s="19">
        <f t="shared" si="204"/>
        <v>324211.18250865507</v>
      </c>
      <c r="E4418" s="19">
        <f t="shared" si="205"/>
        <v>44.412490754610289</v>
      </c>
      <c r="F4418" s="19">
        <f t="shared" si="206"/>
        <v>324255.59499940969</v>
      </c>
      <c r="I4418" s="13">
        <v>43667</v>
      </c>
      <c r="J4418">
        <v>4399</v>
      </c>
      <c r="K4418">
        <v>324211.18250850873</v>
      </c>
      <c r="L4418">
        <v>44.412490754587409</v>
      </c>
      <c r="M4418" s="19">
        <v>324255.5949992633</v>
      </c>
    </row>
    <row r="4419" spans="2:13" x14ac:dyDescent="0.25">
      <c r="B4419" s="13">
        <v>43668</v>
      </c>
      <c r="C4419">
        <v>4400</v>
      </c>
      <c r="D4419" s="19">
        <f t="shared" si="204"/>
        <v>324255.59499940969</v>
      </c>
      <c r="E4419" s="19">
        <f t="shared" si="205"/>
        <v>44.418574657453391</v>
      </c>
      <c r="F4419" s="19">
        <f t="shared" si="206"/>
        <v>324300.01357406715</v>
      </c>
      <c r="I4419" s="13">
        <v>43668</v>
      </c>
      <c r="J4419">
        <v>4400</v>
      </c>
      <c r="K4419">
        <v>324255.59499926324</v>
      </c>
      <c r="L4419">
        <v>44.418574657430497</v>
      </c>
      <c r="M4419" s="19">
        <v>324300.01357392065</v>
      </c>
    </row>
    <row r="4420" spans="2:13" x14ac:dyDescent="0.25">
      <c r="B4420" s="13">
        <v>43669</v>
      </c>
      <c r="C4420">
        <v>4401</v>
      </c>
      <c r="D4420" s="19">
        <f t="shared" si="204"/>
        <v>324300.01357406715</v>
      </c>
      <c r="E4420" s="19">
        <f t="shared" si="205"/>
        <v>44.424659393707834</v>
      </c>
      <c r="F4420" s="19">
        <f t="shared" si="206"/>
        <v>324344.43823346088</v>
      </c>
      <c r="I4420" s="13">
        <v>43669</v>
      </c>
      <c r="J4420">
        <v>4401</v>
      </c>
      <c r="K4420">
        <v>324300.01357392059</v>
      </c>
      <c r="L4420">
        <v>44.424659393684941</v>
      </c>
      <c r="M4420" s="19">
        <v>324344.43823331426</v>
      </c>
    </row>
    <row r="4421" spans="2:13" x14ac:dyDescent="0.25">
      <c r="B4421" s="13">
        <v>43670</v>
      </c>
      <c r="C4421">
        <v>4402</v>
      </c>
      <c r="D4421" s="19">
        <f t="shared" si="204"/>
        <v>324344.43823346088</v>
      </c>
      <c r="E4421" s="19">
        <f t="shared" si="205"/>
        <v>44.430744963487797</v>
      </c>
      <c r="F4421" s="19">
        <f t="shared" si="206"/>
        <v>324388.86897842435</v>
      </c>
      <c r="I4421" s="13">
        <v>43670</v>
      </c>
      <c r="J4421">
        <v>4402</v>
      </c>
      <c r="K4421">
        <v>324344.43823331431</v>
      </c>
      <c r="L4421">
        <v>44.430744963464896</v>
      </c>
      <c r="M4421" s="19">
        <v>324388.86897827778</v>
      </c>
    </row>
    <row r="4422" spans="2:13" x14ac:dyDescent="0.25">
      <c r="B4422" s="13">
        <v>43671</v>
      </c>
      <c r="C4422">
        <v>4403</v>
      </c>
      <c r="D4422" s="19">
        <f t="shared" si="204"/>
        <v>324388.86897842435</v>
      </c>
      <c r="E4422" s="19">
        <f t="shared" si="205"/>
        <v>44.436831366907448</v>
      </c>
      <c r="F4422" s="19">
        <f t="shared" si="206"/>
        <v>324433.30580979126</v>
      </c>
      <c r="I4422" s="13">
        <v>43671</v>
      </c>
      <c r="J4422">
        <v>4403</v>
      </c>
      <c r="K4422">
        <v>324388.86897827772</v>
      </c>
      <c r="L4422">
        <v>44.43683136688454</v>
      </c>
      <c r="M4422" s="19">
        <v>324433.30580964463</v>
      </c>
    </row>
    <row r="4423" spans="2:13" x14ac:dyDescent="0.25">
      <c r="B4423" s="13">
        <v>43672</v>
      </c>
      <c r="C4423">
        <v>4404</v>
      </c>
      <c r="D4423" s="19">
        <f t="shared" si="204"/>
        <v>324433.30580979126</v>
      </c>
      <c r="E4423" s="19">
        <f t="shared" si="205"/>
        <v>44.442918604081001</v>
      </c>
      <c r="F4423" s="19">
        <f t="shared" si="206"/>
        <v>324477.74872839532</v>
      </c>
      <c r="I4423" s="13">
        <v>43672</v>
      </c>
      <c r="J4423">
        <v>4404</v>
      </c>
      <c r="K4423">
        <v>324433.30580964457</v>
      </c>
      <c r="L4423">
        <v>44.442918604058093</v>
      </c>
      <c r="M4423" s="19">
        <v>324477.74872824864</v>
      </c>
    </row>
    <row r="4424" spans="2:13" x14ac:dyDescent="0.25">
      <c r="B4424" s="13">
        <v>43673</v>
      </c>
      <c r="C4424">
        <v>4405</v>
      </c>
      <c r="D4424" s="19">
        <f t="shared" si="204"/>
        <v>324477.74872839532</v>
      </c>
      <c r="E4424" s="19">
        <f t="shared" si="205"/>
        <v>44.449006675122654</v>
      </c>
      <c r="F4424" s="19">
        <f t="shared" si="206"/>
        <v>324522.19773507043</v>
      </c>
      <c r="I4424" s="13">
        <v>43673</v>
      </c>
      <c r="J4424">
        <v>4405</v>
      </c>
      <c r="K4424">
        <v>324477.74872824858</v>
      </c>
      <c r="L4424">
        <v>44.449006675099739</v>
      </c>
      <c r="M4424" s="19">
        <v>324522.19773492368</v>
      </c>
    </row>
    <row r="4425" spans="2:13" x14ac:dyDescent="0.25">
      <c r="B4425" s="13">
        <v>43674</v>
      </c>
      <c r="C4425">
        <v>4406</v>
      </c>
      <c r="D4425" s="19">
        <f t="shared" si="204"/>
        <v>324522.19773507043</v>
      </c>
      <c r="E4425" s="19">
        <f t="shared" si="205"/>
        <v>44.45509558014664</v>
      </c>
      <c r="F4425" s="19">
        <f t="shared" si="206"/>
        <v>324566.65283065056</v>
      </c>
      <c r="I4425" s="13">
        <v>43674</v>
      </c>
      <c r="J4425">
        <v>4406</v>
      </c>
      <c r="K4425">
        <v>324522.19773492363</v>
      </c>
      <c r="L4425">
        <v>44.455095580123718</v>
      </c>
      <c r="M4425" s="19">
        <v>324566.65283050376</v>
      </c>
    </row>
    <row r="4426" spans="2:13" x14ac:dyDescent="0.25">
      <c r="B4426" s="13">
        <v>43675</v>
      </c>
      <c r="C4426">
        <v>4407</v>
      </c>
      <c r="D4426" s="19">
        <f t="shared" si="204"/>
        <v>324566.65283065056</v>
      </c>
      <c r="E4426" s="19">
        <f t="shared" si="205"/>
        <v>44.461185319267209</v>
      </c>
      <c r="F4426" s="19">
        <f t="shared" si="206"/>
        <v>324611.11401596986</v>
      </c>
      <c r="I4426" s="13">
        <v>43675</v>
      </c>
      <c r="J4426">
        <v>4407</v>
      </c>
      <c r="K4426">
        <v>324566.65283050371</v>
      </c>
      <c r="L4426">
        <v>44.461185319244272</v>
      </c>
      <c r="M4426" s="19">
        <v>324611.11401582294</v>
      </c>
    </row>
    <row r="4427" spans="2:13" x14ac:dyDescent="0.25">
      <c r="B4427" s="13">
        <v>43676</v>
      </c>
      <c r="C4427">
        <v>4408</v>
      </c>
      <c r="D4427" s="19">
        <f t="shared" si="204"/>
        <v>324611.11401596986</v>
      </c>
      <c r="E4427" s="19">
        <f t="shared" si="205"/>
        <v>44.467275892598614</v>
      </c>
      <c r="F4427" s="19">
        <f t="shared" si="206"/>
        <v>324655.58129186247</v>
      </c>
      <c r="I4427" s="13">
        <v>43676</v>
      </c>
      <c r="J4427">
        <v>4408</v>
      </c>
      <c r="K4427">
        <v>324611.11401582306</v>
      </c>
      <c r="L4427">
        <v>44.467275892575678</v>
      </c>
      <c r="M4427" s="19">
        <v>324655.58129171561</v>
      </c>
    </row>
    <row r="4428" spans="2:13" x14ac:dyDescent="0.25">
      <c r="B4428" s="13">
        <v>43677</v>
      </c>
      <c r="C4428">
        <v>4409</v>
      </c>
      <c r="D4428" s="19">
        <f t="shared" si="204"/>
        <v>324655.58129186247</v>
      </c>
      <c r="E4428" s="19">
        <f t="shared" si="205"/>
        <v>44.473367300255141</v>
      </c>
      <c r="F4428" s="19">
        <f t="shared" si="206"/>
        <v>324700.05465916271</v>
      </c>
      <c r="I4428" s="13">
        <v>43677</v>
      </c>
      <c r="J4428">
        <v>4409</v>
      </c>
      <c r="K4428">
        <v>324655.58129171544</v>
      </c>
      <c r="L4428">
        <v>44.473367300232191</v>
      </c>
      <c r="M4428" s="19">
        <v>324700.05465901567</v>
      </c>
    </row>
    <row r="4429" spans="2:13" x14ac:dyDescent="0.25">
      <c r="B4429" s="13">
        <v>43678</v>
      </c>
      <c r="C4429">
        <v>4410</v>
      </c>
      <c r="D4429" s="19">
        <f t="shared" si="204"/>
        <v>324700.05465916271</v>
      </c>
      <c r="E4429" s="19">
        <f t="shared" si="205"/>
        <v>44.479459542351059</v>
      </c>
      <c r="F4429" s="19">
        <f t="shared" si="206"/>
        <v>324744.53411870508</v>
      </c>
      <c r="I4429" s="13">
        <v>43678</v>
      </c>
      <c r="J4429">
        <v>4410</v>
      </c>
      <c r="K4429">
        <v>324700.05465901573</v>
      </c>
      <c r="L4429">
        <v>44.479459542328108</v>
      </c>
      <c r="M4429" s="19">
        <v>324744.53411855805</v>
      </c>
    </row>
    <row r="4430" spans="2:13" x14ac:dyDescent="0.25">
      <c r="B4430" s="13">
        <v>43679</v>
      </c>
      <c r="C4430">
        <v>4411</v>
      </c>
      <c r="D4430" s="19">
        <f t="shared" si="204"/>
        <v>324744.53411870508</v>
      </c>
      <c r="E4430" s="19">
        <f t="shared" si="205"/>
        <v>44.4855526190007</v>
      </c>
      <c r="F4430" s="19">
        <f t="shared" si="206"/>
        <v>324789.01967132406</v>
      </c>
      <c r="I4430" s="13">
        <v>43679</v>
      </c>
      <c r="J4430">
        <v>4411</v>
      </c>
      <c r="K4430">
        <v>324744.53411855805</v>
      </c>
      <c r="L4430">
        <v>44.485552618977735</v>
      </c>
      <c r="M4430" s="19">
        <v>324789.01967117703</v>
      </c>
    </row>
    <row r="4431" spans="2:13" x14ac:dyDescent="0.25">
      <c r="B4431" s="13">
        <v>43680</v>
      </c>
      <c r="C4431">
        <v>4412</v>
      </c>
      <c r="D4431" s="19">
        <f t="shared" si="204"/>
        <v>324789.01967132406</v>
      </c>
      <c r="E4431" s="19">
        <f t="shared" si="205"/>
        <v>44.49164653031837</v>
      </c>
      <c r="F4431" s="19">
        <f t="shared" si="206"/>
        <v>324833.5113178544</v>
      </c>
      <c r="I4431" s="13">
        <v>43680</v>
      </c>
      <c r="J4431">
        <v>4412</v>
      </c>
      <c r="K4431">
        <v>324789.01967117697</v>
      </c>
      <c r="L4431">
        <v>44.491646530295405</v>
      </c>
      <c r="M4431" s="19">
        <v>324833.51131770725</v>
      </c>
    </row>
    <row r="4432" spans="2:13" x14ac:dyDescent="0.25">
      <c r="B4432" s="13">
        <v>43681</v>
      </c>
      <c r="C4432">
        <v>4413</v>
      </c>
      <c r="D4432" s="19">
        <f t="shared" si="204"/>
        <v>324833.5113178544</v>
      </c>
      <c r="E4432" s="19">
        <f t="shared" si="205"/>
        <v>44.497741276418417</v>
      </c>
      <c r="F4432" s="19">
        <f t="shared" si="206"/>
        <v>324878.0090591308</v>
      </c>
      <c r="I4432" s="13">
        <v>43681</v>
      </c>
      <c r="J4432">
        <v>4413</v>
      </c>
      <c r="K4432">
        <v>324833.51131770719</v>
      </c>
      <c r="L4432">
        <v>44.497741276395438</v>
      </c>
      <c r="M4432" s="19">
        <v>324878.00905898359</v>
      </c>
    </row>
    <row r="4433" spans="2:13" x14ac:dyDescent="0.25">
      <c r="B4433" s="13">
        <v>43682</v>
      </c>
      <c r="C4433">
        <v>4414</v>
      </c>
      <c r="D4433" s="19">
        <f t="shared" si="204"/>
        <v>324878.0090591308</v>
      </c>
      <c r="E4433" s="19">
        <f t="shared" si="205"/>
        <v>44.50383685741518</v>
      </c>
      <c r="F4433" s="19">
        <f t="shared" si="206"/>
        <v>324922.51289598818</v>
      </c>
      <c r="I4433" s="13">
        <v>43682</v>
      </c>
      <c r="J4433">
        <v>4414</v>
      </c>
      <c r="K4433">
        <v>324878.00905898365</v>
      </c>
      <c r="L4433">
        <v>44.503836857392201</v>
      </c>
      <c r="M4433" s="19">
        <v>324922.51289584104</v>
      </c>
    </row>
    <row r="4434" spans="2:13" x14ac:dyDescent="0.25">
      <c r="B4434" s="13">
        <v>43683</v>
      </c>
      <c r="C4434">
        <v>4415</v>
      </c>
      <c r="D4434" s="19">
        <f t="shared" si="204"/>
        <v>324922.51289598818</v>
      </c>
      <c r="E4434" s="19">
        <f t="shared" si="205"/>
        <v>44.509933273423044</v>
      </c>
      <c r="F4434" s="19">
        <f t="shared" si="206"/>
        <v>324967.02282926161</v>
      </c>
      <c r="I4434" s="13">
        <v>43683</v>
      </c>
      <c r="J4434">
        <v>4415</v>
      </c>
      <c r="K4434">
        <v>324922.51289584098</v>
      </c>
      <c r="L4434">
        <v>44.509933273400065</v>
      </c>
      <c r="M4434" s="19">
        <v>324967.0228291144</v>
      </c>
    </row>
    <row r="4435" spans="2:13" x14ac:dyDescent="0.25">
      <c r="B4435" s="13">
        <v>43684</v>
      </c>
      <c r="C4435">
        <v>4416</v>
      </c>
      <c r="D4435" s="19">
        <f t="shared" si="204"/>
        <v>324967.02282926161</v>
      </c>
      <c r="E4435" s="19">
        <f t="shared" si="205"/>
        <v>44.516030524556392</v>
      </c>
      <c r="F4435" s="19">
        <f t="shared" si="206"/>
        <v>325011.53885978617</v>
      </c>
      <c r="I4435" s="13">
        <v>43684</v>
      </c>
      <c r="J4435">
        <v>4416</v>
      </c>
      <c r="K4435">
        <v>324967.02282911434</v>
      </c>
      <c r="L4435">
        <v>44.516030524533392</v>
      </c>
      <c r="M4435" s="19">
        <v>325011.53885963885</v>
      </c>
    </row>
    <row r="4436" spans="2:13" x14ac:dyDescent="0.25">
      <c r="B4436" s="13">
        <v>43685</v>
      </c>
      <c r="C4436">
        <v>4417</v>
      </c>
      <c r="D4436" s="19">
        <f t="shared" si="204"/>
        <v>325011.53885978617</v>
      </c>
      <c r="E4436" s="19">
        <f t="shared" si="205"/>
        <v>44.52212861092962</v>
      </c>
      <c r="F4436" s="19">
        <f t="shared" si="206"/>
        <v>325056.0609883971</v>
      </c>
      <c r="I4436" s="13">
        <v>43685</v>
      </c>
      <c r="J4436">
        <v>4417</v>
      </c>
      <c r="K4436">
        <v>325011.53885963873</v>
      </c>
      <c r="L4436">
        <v>44.522128610906613</v>
      </c>
      <c r="M4436" s="19">
        <v>325056.06098824966</v>
      </c>
    </row>
    <row r="4437" spans="2:13" x14ac:dyDescent="0.25">
      <c r="B4437" s="13">
        <v>43686</v>
      </c>
      <c r="C4437">
        <v>4418</v>
      </c>
      <c r="D4437" s="19">
        <f t="shared" ref="D4437:D4500" si="207">F4436</f>
        <v>325056.0609883971</v>
      </c>
      <c r="E4437" s="19">
        <f t="shared" ref="E4437:E4500" si="208">D4437*_nPIR</f>
        <v>44.528227532657141</v>
      </c>
      <c r="F4437" s="19">
        <f t="shared" si="206"/>
        <v>325100.58921592974</v>
      </c>
      <c r="I4437" s="13">
        <v>43686</v>
      </c>
      <c r="J4437">
        <v>4418</v>
      </c>
      <c r="K4437">
        <v>325056.06098824966</v>
      </c>
      <c r="L4437">
        <v>44.528227532634141</v>
      </c>
      <c r="M4437" s="19">
        <v>325100.5892157823</v>
      </c>
    </row>
    <row r="4438" spans="2:13" x14ac:dyDescent="0.25">
      <c r="B4438" s="13">
        <v>43687</v>
      </c>
      <c r="C4438">
        <v>4419</v>
      </c>
      <c r="D4438" s="19">
        <f t="shared" si="207"/>
        <v>325100.58921592974</v>
      </c>
      <c r="E4438" s="19">
        <f t="shared" si="208"/>
        <v>44.534327289853394</v>
      </c>
      <c r="F4438" s="19">
        <f t="shared" ref="F4438:F4501" si="209">D4438+E4438</f>
        <v>325145.12354321958</v>
      </c>
      <c r="I4438" s="13">
        <v>43687</v>
      </c>
      <c r="J4438">
        <v>4419</v>
      </c>
      <c r="K4438">
        <v>325100.58921578224</v>
      </c>
      <c r="L4438">
        <v>44.534327289830379</v>
      </c>
      <c r="M4438" s="19">
        <v>325145.12354307208</v>
      </c>
    </row>
    <row r="4439" spans="2:13" x14ac:dyDescent="0.25">
      <c r="B4439" s="13">
        <v>43688</v>
      </c>
      <c r="C4439">
        <v>4420</v>
      </c>
      <c r="D4439" s="19">
        <f t="shared" si="207"/>
        <v>325145.12354321958</v>
      </c>
      <c r="E4439" s="19">
        <f t="shared" si="208"/>
        <v>44.540427882632827</v>
      </c>
      <c r="F4439" s="19">
        <f t="shared" si="209"/>
        <v>325189.66397110221</v>
      </c>
      <c r="I4439" s="13">
        <v>43688</v>
      </c>
      <c r="J4439">
        <v>4420</v>
      </c>
      <c r="K4439">
        <v>325145.12354307214</v>
      </c>
      <c r="L4439">
        <v>44.540427882609805</v>
      </c>
      <c r="M4439" s="19">
        <v>325189.66397095477</v>
      </c>
    </row>
    <row r="4440" spans="2:13" x14ac:dyDescent="0.25">
      <c r="B4440" s="13">
        <v>43689</v>
      </c>
      <c r="C4440">
        <v>4421</v>
      </c>
      <c r="D4440" s="19">
        <f t="shared" si="207"/>
        <v>325189.66397110221</v>
      </c>
      <c r="E4440" s="19">
        <f t="shared" si="208"/>
        <v>44.5465293111099</v>
      </c>
      <c r="F4440" s="19">
        <f t="shared" si="209"/>
        <v>325234.21050041332</v>
      </c>
      <c r="I4440" s="13">
        <v>43689</v>
      </c>
      <c r="J4440">
        <v>4421</v>
      </c>
      <c r="K4440">
        <v>325189.66397095472</v>
      </c>
      <c r="L4440">
        <v>44.546529311086879</v>
      </c>
      <c r="M4440" s="19">
        <v>325234.21050026582</v>
      </c>
    </row>
    <row r="4441" spans="2:13" x14ac:dyDescent="0.25">
      <c r="B4441" s="13">
        <v>43690</v>
      </c>
      <c r="C4441">
        <v>4422</v>
      </c>
      <c r="D4441" s="19">
        <f t="shared" si="207"/>
        <v>325234.21050041332</v>
      </c>
      <c r="E4441" s="19">
        <f t="shared" si="208"/>
        <v>44.55263157539909</v>
      </c>
      <c r="F4441" s="19">
        <f t="shared" si="209"/>
        <v>325278.7631319887</v>
      </c>
      <c r="I4441" s="13">
        <v>43690</v>
      </c>
      <c r="J4441">
        <v>4422</v>
      </c>
      <c r="K4441">
        <v>325234.2105002657</v>
      </c>
      <c r="L4441">
        <v>44.552631575376061</v>
      </c>
      <c r="M4441" s="19">
        <v>325278.76313184109</v>
      </c>
    </row>
    <row r="4442" spans="2:13" x14ac:dyDescent="0.25">
      <c r="B4442" s="13">
        <v>43691</v>
      </c>
      <c r="C4442">
        <v>4423</v>
      </c>
      <c r="D4442" s="19">
        <f t="shared" si="207"/>
        <v>325278.7631319887</v>
      </c>
      <c r="E4442" s="19">
        <f t="shared" si="208"/>
        <v>44.558734675614893</v>
      </c>
      <c r="F4442" s="19">
        <f t="shared" si="209"/>
        <v>325323.32186666434</v>
      </c>
      <c r="I4442" s="13">
        <v>43691</v>
      </c>
      <c r="J4442">
        <v>4423</v>
      </c>
      <c r="K4442">
        <v>325278.76313184109</v>
      </c>
      <c r="L4442">
        <v>44.558734675591857</v>
      </c>
      <c r="M4442" s="19">
        <v>325323.32186651666</v>
      </c>
    </row>
    <row r="4443" spans="2:13" x14ac:dyDescent="0.25">
      <c r="B4443" s="13">
        <v>43692</v>
      </c>
      <c r="C4443">
        <v>4424</v>
      </c>
      <c r="D4443" s="19">
        <f t="shared" si="207"/>
        <v>325323.32186666434</v>
      </c>
      <c r="E4443" s="19">
        <f t="shared" si="208"/>
        <v>44.564838611871835</v>
      </c>
      <c r="F4443" s="19">
        <f t="shared" si="209"/>
        <v>325367.88670527621</v>
      </c>
      <c r="I4443" s="13">
        <v>43692</v>
      </c>
      <c r="J4443">
        <v>4424</v>
      </c>
      <c r="K4443">
        <v>325323.32186651666</v>
      </c>
      <c r="L4443">
        <v>44.564838611848792</v>
      </c>
      <c r="M4443" s="19">
        <v>325367.88670512853</v>
      </c>
    </row>
    <row r="4444" spans="2:13" x14ac:dyDescent="0.25">
      <c r="B4444" s="13">
        <v>43693</v>
      </c>
      <c r="C4444">
        <v>4425</v>
      </c>
      <c r="D4444" s="19">
        <f t="shared" si="207"/>
        <v>325367.88670527621</v>
      </c>
      <c r="E4444" s="19">
        <f t="shared" si="208"/>
        <v>44.570943384284419</v>
      </c>
      <c r="F4444" s="19">
        <f t="shared" si="209"/>
        <v>325412.45764866046</v>
      </c>
      <c r="I4444" s="13">
        <v>43693</v>
      </c>
      <c r="J4444">
        <v>4425</v>
      </c>
      <c r="K4444">
        <v>325367.88670512848</v>
      </c>
      <c r="L4444">
        <v>44.570943384261369</v>
      </c>
      <c r="M4444" s="19">
        <v>325412.45764851273</v>
      </c>
    </row>
    <row r="4445" spans="2:13" x14ac:dyDescent="0.25">
      <c r="B4445" s="13">
        <v>43694</v>
      </c>
      <c r="C4445">
        <v>4426</v>
      </c>
      <c r="D4445" s="19">
        <f t="shared" si="207"/>
        <v>325412.45764866046</v>
      </c>
      <c r="E4445" s="19">
        <f t="shared" si="208"/>
        <v>44.577048992967192</v>
      </c>
      <c r="F4445" s="19">
        <f t="shared" si="209"/>
        <v>325457.03469765343</v>
      </c>
      <c r="I4445" s="13">
        <v>43694</v>
      </c>
      <c r="J4445">
        <v>4426</v>
      </c>
      <c r="K4445">
        <v>325412.45764851273</v>
      </c>
      <c r="L4445">
        <v>44.577048992944142</v>
      </c>
      <c r="M4445" s="19">
        <v>325457.0346975057</v>
      </c>
    </row>
    <row r="4446" spans="2:13" x14ac:dyDescent="0.25">
      <c r="B4446" s="13">
        <v>43695</v>
      </c>
      <c r="C4446">
        <v>4427</v>
      </c>
      <c r="D4446" s="19">
        <f t="shared" si="207"/>
        <v>325457.03469765343</v>
      </c>
      <c r="E4446" s="19">
        <f t="shared" si="208"/>
        <v>44.583155438034723</v>
      </c>
      <c r="F4446" s="19">
        <f t="shared" si="209"/>
        <v>325501.61785309145</v>
      </c>
      <c r="I4446" s="13">
        <v>43695</v>
      </c>
      <c r="J4446">
        <v>4427</v>
      </c>
      <c r="K4446">
        <v>325457.03469750565</v>
      </c>
      <c r="L4446">
        <v>44.583155438011666</v>
      </c>
      <c r="M4446" s="19">
        <v>325501.61785294366</v>
      </c>
    </row>
    <row r="4447" spans="2:13" x14ac:dyDescent="0.25">
      <c r="B4447" s="13">
        <v>43696</v>
      </c>
      <c r="C4447">
        <v>4428</v>
      </c>
      <c r="D4447" s="19">
        <f t="shared" si="207"/>
        <v>325501.61785309145</v>
      </c>
      <c r="E4447" s="19">
        <f t="shared" si="208"/>
        <v>44.589262719601571</v>
      </c>
      <c r="F4447" s="19">
        <f t="shared" si="209"/>
        <v>325546.20711581106</v>
      </c>
      <c r="I4447" s="13">
        <v>43696</v>
      </c>
      <c r="J4447">
        <v>4428</v>
      </c>
      <c r="K4447">
        <v>325501.61785294366</v>
      </c>
      <c r="L4447">
        <v>44.589262719578514</v>
      </c>
      <c r="M4447" s="19">
        <v>325546.20711566322</v>
      </c>
    </row>
    <row r="4448" spans="2:13" x14ac:dyDescent="0.25">
      <c r="B4448" s="13">
        <v>43697</v>
      </c>
      <c r="C4448">
        <v>4429</v>
      </c>
      <c r="D4448" s="19">
        <f t="shared" si="207"/>
        <v>325546.20711581106</v>
      </c>
      <c r="E4448" s="19">
        <f t="shared" si="208"/>
        <v>44.59537083778234</v>
      </c>
      <c r="F4448" s="19">
        <f t="shared" si="209"/>
        <v>325590.80248664884</v>
      </c>
      <c r="I4448" s="13">
        <v>43697</v>
      </c>
      <c r="J4448">
        <v>4429</v>
      </c>
      <c r="K4448">
        <v>325546.20711566304</v>
      </c>
      <c r="L4448">
        <v>44.595370837759269</v>
      </c>
      <c r="M4448" s="19">
        <v>325590.80248650082</v>
      </c>
    </row>
    <row r="4449" spans="2:13" x14ac:dyDescent="0.25">
      <c r="B4449" s="13">
        <v>43698</v>
      </c>
      <c r="C4449">
        <v>4430</v>
      </c>
      <c r="D4449" s="19">
        <f t="shared" si="207"/>
        <v>325590.80248664884</v>
      </c>
      <c r="E4449" s="19">
        <f t="shared" si="208"/>
        <v>44.601479792691627</v>
      </c>
      <c r="F4449" s="19">
        <f t="shared" si="209"/>
        <v>325635.40396644152</v>
      </c>
      <c r="I4449" s="13">
        <v>43698</v>
      </c>
      <c r="J4449">
        <v>4430</v>
      </c>
      <c r="K4449">
        <v>325590.80248650088</v>
      </c>
      <c r="L4449">
        <v>44.601479792668542</v>
      </c>
      <c r="M4449" s="19">
        <v>325635.40396629355</v>
      </c>
    </row>
    <row r="4450" spans="2:13" x14ac:dyDescent="0.25">
      <c r="B4450" s="13">
        <v>43699</v>
      </c>
      <c r="C4450">
        <v>4431</v>
      </c>
      <c r="D4450" s="19">
        <f t="shared" si="207"/>
        <v>325635.40396644152</v>
      </c>
      <c r="E4450" s="19">
        <f t="shared" si="208"/>
        <v>44.60758958444405</v>
      </c>
      <c r="F4450" s="19">
        <f t="shared" si="209"/>
        <v>325680.01155602594</v>
      </c>
      <c r="I4450" s="13">
        <v>43699</v>
      </c>
      <c r="J4450">
        <v>4431</v>
      </c>
      <c r="K4450">
        <v>325635.4039662935</v>
      </c>
      <c r="L4450">
        <v>44.607589584420957</v>
      </c>
      <c r="M4450" s="19">
        <v>325680.01155587792</v>
      </c>
    </row>
    <row r="4451" spans="2:13" x14ac:dyDescent="0.25">
      <c r="B4451" s="13">
        <v>43700</v>
      </c>
      <c r="C4451">
        <v>4432</v>
      </c>
      <c r="D4451" s="19">
        <f t="shared" si="207"/>
        <v>325680.01155602594</v>
      </c>
      <c r="E4451" s="19">
        <f t="shared" si="208"/>
        <v>44.613700213154246</v>
      </c>
      <c r="F4451" s="19">
        <f t="shared" si="209"/>
        <v>325724.62525623909</v>
      </c>
      <c r="I4451" s="13">
        <v>43700</v>
      </c>
      <c r="J4451">
        <v>4432</v>
      </c>
      <c r="K4451">
        <v>325680.01155587798</v>
      </c>
      <c r="L4451">
        <v>44.613700213131153</v>
      </c>
      <c r="M4451" s="19">
        <v>325724.62525609112</v>
      </c>
    </row>
    <row r="4452" spans="2:13" x14ac:dyDescent="0.25">
      <c r="B4452" s="13">
        <v>43701</v>
      </c>
      <c r="C4452">
        <v>4433</v>
      </c>
      <c r="D4452" s="19">
        <f t="shared" si="207"/>
        <v>325724.62525623909</v>
      </c>
      <c r="E4452" s="19">
        <f t="shared" si="208"/>
        <v>44.61981167893687</v>
      </c>
      <c r="F4452" s="19">
        <f t="shared" si="209"/>
        <v>325769.24506791803</v>
      </c>
      <c r="I4452" s="13">
        <v>43701</v>
      </c>
      <c r="J4452">
        <v>4433</v>
      </c>
      <c r="K4452">
        <v>325724.62525609089</v>
      </c>
      <c r="L4452">
        <v>44.619811678913777</v>
      </c>
      <c r="M4452" s="19">
        <v>325769.24506776978</v>
      </c>
    </row>
    <row r="4453" spans="2:13" x14ac:dyDescent="0.25">
      <c r="B4453" s="13">
        <v>43702</v>
      </c>
      <c r="C4453">
        <v>4434</v>
      </c>
      <c r="D4453" s="19">
        <f t="shared" si="207"/>
        <v>325769.24506791803</v>
      </c>
      <c r="E4453" s="19">
        <f t="shared" si="208"/>
        <v>44.625923981906588</v>
      </c>
      <c r="F4453" s="19">
        <f t="shared" si="209"/>
        <v>325813.87099189992</v>
      </c>
      <c r="I4453" s="13">
        <v>43702</v>
      </c>
      <c r="J4453">
        <v>4434</v>
      </c>
      <c r="K4453">
        <v>325769.24506776984</v>
      </c>
      <c r="L4453">
        <v>44.625923981883474</v>
      </c>
      <c r="M4453" s="19">
        <v>325813.87099175173</v>
      </c>
    </row>
    <row r="4454" spans="2:13" x14ac:dyDescent="0.25">
      <c r="B4454" s="13">
        <v>43703</v>
      </c>
      <c r="C4454">
        <v>4435</v>
      </c>
      <c r="D4454" s="19">
        <f t="shared" si="207"/>
        <v>325813.87099189992</v>
      </c>
      <c r="E4454" s="19">
        <f t="shared" si="208"/>
        <v>44.632037122178076</v>
      </c>
      <c r="F4454" s="19">
        <f t="shared" si="209"/>
        <v>325858.50302902207</v>
      </c>
      <c r="I4454" s="13">
        <v>43703</v>
      </c>
      <c r="J4454">
        <v>4435</v>
      </c>
      <c r="K4454">
        <v>325813.87099175178</v>
      </c>
      <c r="L4454">
        <v>44.632037122154969</v>
      </c>
      <c r="M4454" s="19">
        <v>325858.50302887394</v>
      </c>
    </row>
    <row r="4455" spans="2:13" x14ac:dyDescent="0.25">
      <c r="B4455" s="13">
        <v>43704</v>
      </c>
      <c r="C4455">
        <v>4436</v>
      </c>
      <c r="D4455" s="19">
        <f t="shared" si="207"/>
        <v>325858.50302902207</v>
      </c>
      <c r="E4455" s="19">
        <f t="shared" si="208"/>
        <v>44.638151099866043</v>
      </c>
      <c r="F4455" s="19">
        <f t="shared" si="209"/>
        <v>325903.14118012192</v>
      </c>
      <c r="I4455" s="13">
        <v>43704</v>
      </c>
      <c r="J4455">
        <v>4436</v>
      </c>
      <c r="K4455">
        <v>325858.50302887388</v>
      </c>
      <c r="L4455">
        <v>44.638151099842929</v>
      </c>
      <c r="M4455" s="19">
        <v>325903.14117997373</v>
      </c>
    </row>
    <row r="4456" spans="2:13" x14ac:dyDescent="0.25">
      <c r="B4456" s="13">
        <v>43705</v>
      </c>
      <c r="C4456">
        <v>4437</v>
      </c>
      <c r="D4456" s="19">
        <f t="shared" si="207"/>
        <v>325903.14118012192</v>
      </c>
      <c r="E4456" s="19">
        <f t="shared" si="208"/>
        <v>44.644265915085199</v>
      </c>
      <c r="F4456" s="19">
        <f t="shared" si="209"/>
        <v>325947.78544603701</v>
      </c>
      <c r="I4456" s="13">
        <v>43705</v>
      </c>
      <c r="J4456">
        <v>4437</v>
      </c>
      <c r="K4456">
        <v>325903.14117997367</v>
      </c>
      <c r="L4456">
        <v>44.644265915062086</v>
      </c>
      <c r="M4456" s="19">
        <v>325947.7854458887</v>
      </c>
    </row>
    <row r="4457" spans="2:13" x14ac:dyDescent="0.25">
      <c r="B4457" s="13">
        <v>43706</v>
      </c>
      <c r="C4457">
        <v>4438</v>
      </c>
      <c r="D4457" s="19">
        <f t="shared" si="207"/>
        <v>325947.78544603701</v>
      </c>
      <c r="E4457" s="19">
        <f t="shared" si="208"/>
        <v>44.650381567950284</v>
      </c>
      <c r="F4457" s="19">
        <f t="shared" si="209"/>
        <v>325992.43582760496</v>
      </c>
      <c r="I4457" s="13">
        <v>43706</v>
      </c>
      <c r="J4457">
        <v>4438</v>
      </c>
      <c r="K4457">
        <v>325947.7854458887</v>
      </c>
      <c r="L4457">
        <v>44.650381567927155</v>
      </c>
      <c r="M4457" s="19">
        <v>325992.43582745665</v>
      </c>
    </row>
    <row r="4458" spans="2:13" x14ac:dyDescent="0.25">
      <c r="B4458" s="13">
        <v>43707</v>
      </c>
      <c r="C4458">
        <v>4439</v>
      </c>
      <c r="D4458" s="19">
        <f t="shared" si="207"/>
        <v>325992.43582760496</v>
      </c>
      <c r="E4458" s="19">
        <f t="shared" si="208"/>
        <v>44.656498058576027</v>
      </c>
      <c r="F4458" s="19">
        <f t="shared" si="209"/>
        <v>326037.09232566354</v>
      </c>
      <c r="I4458" s="13">
        <v>43707</v>
      </c>
      <c r="J4458">
        <v>4439</v>
      </c>
      <c r="K4458">
        <v>325992.43582745659</v>
      </c>
      <c r="L4458">
        <v>44.656498058552899</v>
      </c>
      <c r="M4458" s="19">
        <v>326037.09232551511</v>
      </c>
    </row>
    <row r="4459" spans="2:13" x14ac:dyDescent="0.25">
      <c r="B4459" s="13">
        <v>43708</v>
      </c>
      <c r="C4459">
        <v>4440</v>
      </c>
      <c r="D4459" s="19">
        <f t="shared" si="207"/>
        <v>326037.09232566354</v>
      </c>
      <c r="E4459" s="19">
        <f t="shared" si="208"/>
        <v>44.662615387077203</v>
      </c>
      <c r="F4459" s="19">
        <f t="shared" si="209"/>
        <v>326081.7549410506</v>
      </c>
      <c r="I4459" s="13">
        <v>43708</v>
      </c>
      <c r="J4459">
        <v>4440</v>
      </c>
      <c r="K4459">
        <v>326037.09232551517</v>
      </c>
      <c r="L4459">
        <v>44.662615387054061</v>
      </c>
      <c r="M4459" s="19">
        <v>326081.75494090223</v>
      </c>
    </row>
    <row r="4460" spans="2:13" x14ac:dyDescent="0.25">
      <c r="B4460" s="13">
        <v>43709</v>
      </c>
      <c r="C4460">
        <v>4441</v>
      </c>
      <c r="D4460" s="19">
        <f t="shared" si="207"/>
        <v>326081.7549410506</v>
      </c>
      <c r="E4460" s="19">
        <f t="shared" si="208"/>
        <v>44.668733553568579</v>
      </c>
      <c r="F4460" s="19">
        <f t="shared" si="209"/>
        <v>326126.42367460416</v>
      </c>
      <c r="I4460" s="13">
        <v>43709</v>
      </c>
      <c r="J4460">
        <v>4441</v>
      </c>
      <c r="K4460">
        <v>326081.75494090212</v>
      </c>
      <c r="L4460">
        <v>44.668733553545437</v>
      </c>
      <c r="M4460" s="19">
        <v>326126.42367445567</v>
      </c>
    </row>
    <row r="4461" spans="2:13" x14ac:dyDescent="0.25">
      <c r="B4461" s="13">
        <v>43710</v>
      </c>
      <c r="C4461">
        <v>4442</v>
      </c>
      <c r="D4461" s="19">
        <f t="shared" si="207"/>
        <v>326126.42367460416</v>
      </c>
      <c r="E4461" s="19">
        <f t="shared" si="208"/>
        <v>44.674852558164957</v>
      </c>
      <c r="F4461" s="19">
        <f t="shared" si="209"/>
        <v>326171.09852716234</v>
      </c>
      <c r="I4461" s="13">
        <v>43710</v>
      </c>
      <c r="J4461">
        <v>4442</v>
      </c>
      <c r="K4461">
        <v>326126.42367445567</v>
      </c>
      <c r="L4461">
        <v>44.674852558141808</v>
      </c>
      <c r="M4461" s="19">
        <v>326171.09852701379</v>
      </c>
    </row>
    <row r="4462" spans="2:13" x14ac:dyDescent="0.25">
      <c r="B4462" s="13">
        <v>43711</v>
      </c>
      <c r="C4462">
        <v>4443</v>
      </c>
      <c r="D4462" s="19">
        <f t="shared" si="207"/>
        <v>326171.09852716234</v>
      </c>
      <c r="E4462" s="19">
        <f t="shared" si="208"/>
        <v>44.680972400981148</v>
      </c>
      <c r="F4462" s="19">
        <f t="shared" si="209"/>
        <v>326215.77949956333</v>
      </c>
      <c r="I4462" s="13">
        <v>43711</v>
      </c>
      <c r="J4462">
        <v>4443</v>
      </c>
      <c r="K4462">
        <v>326171.09852701379</v>
      </c>
      <c r="L4462">
        <v>44.680972400957991</v>
      </c>
      <c r="M4462" s="19">
        <v>326215.77949941473</v>
      </c>
    </row>
    <row r="4463" spans="2:13" x14ac:dyDescent="0.25">
      <c r="B4463" s="13">
        <v>43712</v>
      </c>
      <c r="C4463">
        <v>4444</v>
      </c>
      <c r="D4463" s="19">
        <f t="shared" si="207"/>
        <v>326215.77949956333</v>
      </c>
      <c r="E4463" s="19">
        <f t="shared" si="208"/>
        <v>44.687093082131966</v>
      </c>
      <c r="F4463" s="19">
        <f t="shared" si="209"/>
        <v>326260.46659264545</v>
      </c>
      <c r="I4463" s="13">
        <v>43712</v>
      </c>
      <c r="J4463">
        <v>4444</v>
      </c>
      <c r="K4463">
        <v>326215.77949941473</v>
      </c>
      <c r="L4463">
        <v>44.687093082108795</v>
      </c>
      <c r="M4463" s="19">
        <v>326260.46659249684</v>
      </c>
    </row>
    <row r="4464" spans="2:13" x14ac:dyDescent="0.25">
      <c r="B4464" s="13">
        <v>43713</v>
      </c>
      <c r="C4464">
        <v>4445</v>
      </c>
      <c r="D4464" s="19">
        <f t="shared" si="207"/>
        <v>326260.46659264545</v>
      </c>
      <c r="E4464" s="19">
        <f t="shared" si="208"/>
        <v>44.693214601732258</v>
      </c>
      <c r="F4464" s="19">
        <f t="shared" si="209"/>
        <v>326305.15980724717</v>
      </c>
      <c r="I4464" s="13">
        <v>43713</v>
      </c>
      <c r="J4464">
        <v>4445</v>
      </c>
      <c r="K4464">
        <v>326260.46659249673</v>
      </c>
      <c r="L4464">
        <v>44.693214601709094</v>
      </c>
      <c r="M4464" s="19">
        <v>326305.15980709845</v>
      </c>
    </row>
    <row r="4465" spans="2:13" x14ac:dyDescent="0.25">
      <c r="B4465" s="13">
        <v>43714</v>
      </c>
      <c r="C4465">
        <v>4446</v>
      </c>
      <c r="D4465" s="19">
        <f t="shared" si="207"/>
        <v>326305.15980724717</v>
      </c>
      <c r="E4465" s="19">
        <f t="shared" si="208"/>
        <v>44.699336959896875</v>
      </c>
      <c r="F4465" s="19">
        <f t="shared" si="209"/>
        <v>326349.85914420709</v>
      </c>
      <c r="I4465" s="13">
        <v>43714</v>
      </c>
      <c r="J4465">
        <v>4446</v>
      </c>
      <c r="K4465">
        <v>326305.15980709851</v>
      </c>
      <c r="L4465">
        <v>44.699336959873698</v>
      </c>
      <c r="M4465" s="19">
        <v>326349.85914405837</v>
      </c>
    </row>
    <row r="4466" spans="2:13" x14ac:dyDescent="0.25">
      <c r="B4466" s="13">
        <v>43715</v>
      </c>
      <c r="C4466">
        <v>4447</v>
      </c>
      <c r="D4466" s="19">
        <f t="shared" si="207"/>
        <v>326349.85914420709</v>
      </c>
      <c r="E4466" s="19">
        <f t="shared" si="208"/>
        <v>44.705460156740706</v>
      </c>
      <c r="F4466" s="19">
        <f t="shared" si="209"/>
        <v>326394.56460436381</v>
      </c>
      <c r="I4466" s="13">
        <v>43715</v>
      </c>
      <c r="J4466">
        <v>4447</v>
      </c>
      <c r="K4466">
        <v>326349.85914405837</v>
      </c>
      <c r="L4466">
        <v>44.705460156717514</v>
      </c>
      <c r="M4466" s="19">
        <v>326394.56460421509</v>
      </c>
    </row>
    <row r="4467" spans="2:13" x14ac:dyDescent="0.25">
      <c r="B4467" s="13">
        <v>43716</v>
      </c>
      <c r="C4467">
        <v>4448</v>
      </c>
      <c r="D4467" s="19">
        <f t="shared" si="207"/>
        <v>326394.56460436381</v>
      </c>
      <c r="E4467" s="19">
        <f t="shared" si="208"/>
        <v>44.711584192378609</v>
      </c>
      <c r="F4467" s="19">
        <f t="shared" si="209"/>
        <v>326439.27618855616</v>
      </c>
      <c r="I4467" s="13">
        <v>43716</v>
      </c>
      <c r="J4467">
        <v>4448</v>
      </c>
      <c r="K4467">
        <v>326394.56460421503</v>
      </c>
      <c r="L4467">
        <v>44.711584192355417</v>
      </c>
      <c r="M4467" s="19">
        <v>326439.27618840738</v>
      </c>
    </row>
    <row r="4468" spans="2:13" x14ac:dyDescent="0.25">
      <c r="B4468" s="13">
        <v>43717</v>
      </c>
      <c r="C4468">
        <v>4449</v>
      </c>
      <c r="D4468" s="19">
        <f t="shared" si="207"/>
        <v>326439.27618855616</v>
      </c>
      <c r="E4468" s="19">
        <f t="shared" si="208"/>
        <v>44.717709066925508</v>
      </c>
      <c r="F4468" s="19">
        <f t="shared" si="209"/>
        <v>326483.99389762309</v>
      </c>
      <c r="I4468" s="13">
        <v>43717</v>
      </c>
      <c r="J4468">
        <v>4449</v>
      </c>
      <c r="K4468">
        <v>326439.27618840727</v>
      </c>
      <c r="L4468">
        <v>44.717709066902309</v>
      </c>
      <c r="M4468" s="19">
        <v>326483.9938974742</v>
      </c>
    </row>
    <row r="4469" spans="2:13" x14ac:dyDescent="0.25">
      <c r="B4469" s="13">
        <v>43718</v>
      </c>
      <c r="C4469">
        <v>4450</v>
      </c>
      <c r="D4469" s="19">
        <f t="shared" si="207"/>
        <v>326483.99389762309</v>
      </c>
      <c r="E4469" s="19">
        <f t="shared" si="208"/>
        <v>44.723834780496318</v>
      </c>
      <c r="F4469" s="19">
        <f t="shared" si="209"/>
        <v>326528.7177324036</v>
      </c>
      <c r="I4469" s="13">
        <v>43718</v>
      </c>
      <c r="J4469">
        <v>4450</v>
      </c>
      <c r="K4469">
        <v>326483.99389747408</v>
      </c>
      <c r="L4469">
        <v>44.723834780473119</v>
      </c>
      <c r="M4469" s="19">
        <v>326528.71773225453</v>
      </c>
    </row>
    <row r="4470" spans="2:13" x14ac:dyDescent="0.25">
      <c r="B4470" s="13">
        <v>43719</v>
      </c>
      <c r="C4470">
        <v>4451</v>
      </c>
      <c r="D4470" s="19">
        <f t="shared" si="207"/>
        <v>326528.7177324036</v>
      </c>
      <c r="E4470" s="19">
        <f t="shared" si="208"/>
        <v>44.729961333205978</v>
      </c>
      <c r="F4470" s="19">
        <f t="shared" si="209"/>
        <v>326573.44769373682</v>
      </c>
      <c r="I4470" s="13">
        <v>43719</v>
      </c>
      <c r="J4470">
        <v>4451</v>
      </c>
      <c r="K4470">
        <v>326528.71773225459</v>
      </c>
      <c r="L4470">
        <v>44.729961333182764</v>
      </c>
      <c r="M4470" s="19">
        <v>326573.44769358775</v>
      </c>
    </row>
    <row r="4471" spans="2:13" x14ac:dyDescent="0.25">
      <c r="B4471" s="13">
        <v>43720</v>
      </c>
      <c r="C4471">
        <v>4452</v>
      </c>
      <c r="D4471" s="19">
        <f t="shared" si="207"/>
        <v>326573.44769373682</v>
      </c>
      <c r="E4471" s="19">
        <f t="shared" si="208"/>
        <v>44.736088725169431</v>
      </c>
      <c r="F4471" s="19">
        <f t="shared" si="209"/>
        <v>326618.18378246197</v>
      </c>
      <c r="I4471" s="13">
        <v>43720</v>
      </c>
      <c r="J4471">
        <v>4452</v>
      </c>
      <c r="K4471">
        <v>326573.44769358775</v>
      </c>
      <c r="L4471">
        <v>44.73608872514621</v>
      </c>
      <c r="M4471" s="19">
        <v>326618.1837823129</v>
      </c>
    </row>
    <row r="4472" spans="2:13" x14ac:dyDescent="0.25">
      <c r="B4472" s="13">
        <v>43721</v>
      </c>
      <c r="C4472">
        <v>4453</v>
      </c>
      <c r="D4472" s="19">
        <f t="shared" si="207"/>
        <v>326618.18378246197</v>
      </c>
      <c r="E4472" s="19">
        <f t="shared" si="208"/>
        <v>44.742216956501643</v>
      </c>
      <c r="F4472" s="19">
        <f t="shared" si="209"/>
        <v>326662.92599941848</v>
      </c>
      <c r="I4472" s="13">
        <v>43721</v>
      </c>
      <c r="J4472">
        <v>4453</v>
      </c>
      <c r="K4472">
        <v>326618.1837823129</v>
      </c>
      <c r="L4472">
        <v>44.742216956478416</v>
      </c>
      <c r="M4472" s="19">
        <v>326662.92599926936</v>
      </c>
    </row>
    <row r="4473" spans="2:13" x14ac:dyDescent="0.25">
      <c r="B4473" s="13">
        <v>43722</v>
      </c>
      <c r="C4473">
        <v>4454</v>
      </c>
      <c r="D4473" s="19">
        <f t="shared" si="207"/>
        <v>326662.92599941848</v>
      </c>
      <c r="E4473" s="19">
        <f t="shared" si="208"/>
        <v>44.748346027317609</v>
      </c>
      <c r="F4473" s="19">
        <f t="shared" si="209"/>
        <v>326707.67434544582</v>
      </c>
      <c r="I4473" s="13">
        <v>43722</v>
      </c>
      <c r="J4473">
        <v>4454</v>
      </c>
      <c r="K4473">
        <v>326662.92599926936</v>
      </c>
      <c r="L4473">
        <v>44.748346027294367</v>
      </c>
      <c r="M4473" s="19">
        <v>326707.67434529663</v>
      </c>
    </row>
    <row r="4474" spans="2:13" x14ac:dyDescent="0.25">
      <c r="B4474" s="13">
        <v>43723</v>
      </c>
      <c r="C4474">
        <v>4455</v>
      </c>
      <c r="D4474" s="19">
        <f t="shared" si="207"/>
        <v>326707.67434544582</v>
      </c>
      <c r="E4474" s="19">
        <f t="shared" si="208"/>
        <v>44.754475937732309</v>
      </c>
      <c r="F4474" s="19">
        <f t="shared" si="209"/>
        <v>326752.42882138357</v>
      </c>
      <c r="I4474" s="13">
        <v>43723</v>
      </c>
      <c r="J4474">
        <v>4455</v>
      </c>
      <c r="K4474">
        <v>326707.67434529657</v>
      </c>
      <c r="L4474">
        <v>44.754475937709067</v>
      </c>
      <c r="M4474" s="19">
        <v>326752.42882123427</v>
      </c>
    </row>
    <row r="4475" spans="2:13" x14ac:dyDescent="0.25">
      <c r="B4475" s="13">
        <v>43724</v>
      </c>
      <c r="C4475">
        <v>4456</v>
      </c>
      <c r="D4475" s="19">
        <f t="shared" si="207"/>
        <v>326752.42882138357</v>
      </c>
      <c r="E4475" s="19">
        <f t="shared" si="208"/>
        <v>44.760606687860765</v>
      </c>
      <c r="F4475" s="19">
        <f t="shared" si="209"/>
        <v>326797.18942807143</v>
      </c>
      <c r="I4475" s="13">
        <v>43724</v>
      </c>
      <c r="J4475">
        <v>4456</v>
      </c>
      <c r="K4475">
        <v>326752.42882123438</v>
      </c>
      <c r="L4475">
        <v>44.760606687837516</v>
      </c>
      <c r="M4475" s="19">
        <v>326797.18942792225</v>
      </c>
    </row>
    <row r="4476" spans="2:13" x14ac:dyDescent="0.25">
      <c r="B4476" s="13">
        <v>43725</v>
      </c>
      <c r="C4476">
        <v>4457</v>
      </c>
      <c r="D4476" s="19">
        <f t="shared" si="207"/>
        <v>326797.18942807143</v>
      </c>
      <c r="E4476" s="19">
        <f t="shared" si="208"/>
        <v>44.766738277818007</v>
      </c>
      <c r="F4476" s="19">
        <f t="shared" si="209"/>
        <v>326841.95616634923</v>
      </c>
      <c r="I4476" s="13">
        <v>43725</v>
      </c>
      <c r="J4476">
        <v>4457</v>
      </c>
      <c r="K4476">
        <v>326797.18942792207</v>
      </c>
      <c r="L4476">
        <v>44.766738277794751</v>
      </c>
      <c r="M4476" s="19">
        <v>326841.95616619987</v>
      </c>
    </row>
    <row r="4477" spans="2:13" x14ac:dyDescent="0.25">
      <c r="B4477" s="13">
        <v>43726</v>
      </c>
      <c r="C4477">
        <v>4458</v>
      </c>
      <c r="D4477" s="19">
        <f t="shared" si="207"/>
        <v>326841.95616634923</v>
      </c>
      <c r="E4477" s="19">
        <f t="shared" si="208"/>
        <v>44.772870707719079</v>
      </c>
      <c r="F4477" s="19">
        <f t="shared" si="209"/>
        <v>326886.72903705697</v>
      </c>
      <c r="I4477" s="13">
        <v>43726</v>
      </c>
      <c r="J4477">
        <v>4458</v>
      </c>
      <c r="K4477">
        <v>326841.95616619982</v>
      </c>
      <c r="L4477">
        <v>44.772870707695809</v>
      </c>
      <c r="M4477" s="19">
        <v>326886.72903690749</v>
      </c>
    </row>
    <row r="4478" spans="2:13" x14ac:dyDescent="0.25">
      <c r="B4478" s="13">
        <v>43727</v>
      </c>
      <c r="C4478">
        <v>4459</v>
      </c>
      <c r="D4478" s="19">
        <f t="shared" si="207"/>
        <v>326886.72903705697</v>
      </c>
      <c r="E4478" s="19">
        <f t="shared" si="208"/>
        <v>44.779003977679039</v>
      </c>
      <c r="F4478" s="19">
        <f t="shared" si="209"/>
        <v>326931.50804103463</v>
      </c>
      <c r="I4478" s="13">
        <v>43727</v>
      </c>
      <c r="J4478">
        <v>4459</v>
      </c>
      <c r="K4478">
        <v>326886.72903690749</v>
      </c>
      <c r="L4478">
        <v>44.779003977655769</v>
      </c>
      <c r="M4478" s="19">
        <v>326931.50804088515</v>
      </c>
    </row>
    <row r="4479" spans="2:13" x14ac:dyDescent="0.25">
      <c r="B4479" s="13">
        <v>43728</v>
      </c>
      <c r="C4479">
        <v>4460</v>
      </c>
      <c r="D4479" s="19">
        <f t="shared" si="207"/>
        <v>326931.50804103463</v>
      </c>
      <c r="E4479" s="19">
        <f t="shared" si="208"/>
        <v>44.785138087812967</v>
      </c>
      <c r="F4479" s="19">
        <f t="shared" si="209"/>
        <v>326976.29317912244</v>
      </c>
      <c r="I4479" s="13">
        <v>43728</v>
      </c>
      <c r="J4479">
        <v>4460</v>
      </c>
      <c r="K4479">
        <v>326931.50804088521</v>
      </c>
      <c r="L4479">
        <v>44.78513808778969</v>
      </c>
      <c r="M4479" s="19">
        <v>326976.29317897302</v>
      </c>
    </row>
    <row r="4480" spans="2:13" x14ac:dyDescent="0.25">
      <c r="B4480" s="13">
        <v>43729</v>
      </c>
      <c r="C4480">
        <v>4461</v>
      </c>
      <c r="D4480" s="19">
        <f t="shared" si="207"/>
        <v>326976.29317912244</v>
      </c>
      <c r="E4480" s="19">
        <f t="shared" si="208"/>
        <v>44.791273038235957</v>
      </c>
      <c r="F4480" s="19">
        <f t="shared" si="209"/>
        <v>327021.08445216069</v>
      </c>
      <c r="I4480" s="13">
        <v>43729</v>
      </c>
      <c r="J4480">
        <v>4461</v>
      </c>
      <c r="K4480">
        <v>326976.29317897285</v>
      </c>
      <c r="L4480">
        <v>44.791273038212665</v>
      </c>
      <c r="M4480" s="19">
        <v>327021.08445201104</v>
      </c>
    </row>
    <row r="4481" spans="2:13" x14ac:dyDescent="0.25">
      <c r="B4481" s="13">
        <v>43730</v>
      </c>
      <c r="C4481">
        <v>4462</v>
      </c>
      <c r="D4481" s="19">
        <f t="shared" si="207"/>
        <v>327021.08445216069</v>
      </c>
      <c r="E4481" s="19">
        <f t="shared" si="208"/>
        <v>44.797408829063116</v>
      </c>
      <c r="F4481" s="19">
        <f t="shared" si="209"/>
        <v>327065.88186098973</v>
      </c>
      <c r="I4481" s="13">
        <v>43730</v>
      </c>
      <c r="J4481">
        <v>4462</v>
      </c>
      <c r="K4481">
        <v>327021.08445201104</v>
      </c>
      <c r="L4481">
        <v>44.797408829039824</v>
      </c>
      <c r="M4481" s="19">
        <v>327065.88186084008</v>
      </c>
    </row>
    <row r="4482" spans="2:13" x14ac:dyDescent="0.25">
      <c r="B4482" s="13">
        <v>43731</v>
      </c>
      <c r="C4482">
        <v>4463</v>
      </c>
      <c r="D4482" s="19">
        <f t="shared" si="207"/>
        <v>327065.88186098973</v>
      </c>
      <c r="E4482" s="19">
        <f t="shared" si="208"/>
        <v>44.803545460409559</v>
      </c>
      <c r="F4482" s="19">
        <f t="shared" si="209"/>
        <v>327110.68540645012</v>
      </c>
      <c r="I4482" s="13">
        <v>43731</v>
      </c>
      <c r="J4482">
        <v>4463</v>
      </c>
      <c r="K4482">
        <v>327065.88186084008</v>
      </c>
      <c r="L4482">
        <v>44.80354546038626</v>
      </c>
      <c r="M4482" s="19">
        <v>327110.68540630047</v>
      </c>
    </row>
    <row r="4483" spans="2:13" x14ac:dyDescent="0.25">
      <c r="B4483" s="13">
        <v>43732</v>
      </c>
      <c r="C4483">
        <v>4464</v>
      </c>
      <c r="D4483" s="19">
        <f t="shared" si="207"/>
        <v>327110.68540645012</v>
      </c>
      <c r="E4483" s="19">
        <f t="shared" si="208"/>
        <v>44.80968293239043</v>
      </c>
      <c r="F4483" s="19">
        <f t="shared" si="209"/>
        <v>327155.49508938252</v>
      </c>
      <c r="I4483" s="13">
        <v>43732</v>
      </c>
      <c r="J4483">
        <v>4464</v>
      </c>
      <c r="K4483">
        <v>327110.68540630047</v>
      </c>
      <c r="L4483">
        <v>44.809682932367124</v>
      </c>
      <c r="M4483" s="19">
        <v>327155.49508923286</v>
      </c>
    </row>
    <row r="4484" spans="2:13" x14ac:dyDescent="0.25">
      <c r="B4484" s="13">
        <v>43733</v>
      </c>
      <c r="C4484">
        <v>4465</v>
      </c>
      <c r="D4484" s="19">
        <f t="shared" si="207"/>
        <v>327155.49508938252</v>
      </c>
      <c r="E4484" s="19">
        <f t="shared" si="208"/>
        <v>44.815821245120901</v>
      </c>
      <c r="F4484" s="19">
        <f t="shared" si="209"/>
        <v>327200.31091062765</v>
      </c>
      <c r="I4484" s="13">
        <v>43733</v>
      </c>
      <c r="J4484">
        <v>4465</v>
      </c>
      <c r="K4484">
        <v>327155.49508923275</v>
      </c>
      <c r="L4484">
        <v>44.815821245097581</v>
      </c>
      <c r="M4484" s="19">
        <v>327200.31091047783</v>
      </c>
    </row>
    <row r="4485" spans="2:13" x14ac:dyDescent="0.25">
      <c r="B4485" s="13">
        <v>43734</v>
      </c>
      <c r="C4485">
        <v>4466</v>
      </c>
      <c r="D4485" s="19">
        <f t="shared" si="207"/>
        <v>327200.31091062765</v>
      </c>
      <c r="E4485" s="19">
        <f t="shared" si="208"/>
        <v>44.821960398716122</v>
      </c>
      <c r="F4485" s="19">
        <f t="shared" si="209"/>
        <v>327245.13287102635</v>
      </c>
      <c r="I4485" s="13">
        <v>43734</v>
      </c>
      <c r="J4485">
        <v>4466</v>
      </c>
      <c r="K4485">
        <v>327200.31091047789</v>
      </c>
      <c r="L4485">
        <v>44.821960398692802</v>
      </c>
      <c r="M4485" s="19">
        <v>327245.13287087658</v>
      </c>
    </row>
    <row r="4486" spans="2:13" x14ac:dyDescent="0.25">
      <c r="B4486" s="13">
        <v>43735</v>
      </c>
      <c r="C4486">
        <v>4467</v>
      </c>
      <c r="D4486" s="19">
        <f t="shared" si="207"/>
        <v>327245.13287102635</v>
      </c>
      <c r="E4486" s="19">
        <f t="shared" si="208"/>
        <v>44.828100393291287</v>
      </c>
      <c r="F4486" s="19">
        <f t="shared" si="209"/>
        <v>327289.96097141964</v>
      </c>
      <c r="I4486" s="13">
        <v>43735</v>
      </c>
      <c r="J4486">
        <v>4467</v>
      </c>
      <c r="K4486">
        <v>327245.13287087652</v>
      </c>
      <c r="L4486">
        <v>44.828100393267967</v>
      </c>
      <c r="M4486" s="19">
        <v>327289.96097126981</v>
      </c>
    </row>
    <row r="4487" spans="2:13" x14ac:dyDescent="0.25">
      <c r="B4487" s="13">
        <v>43736</v>
      </c>
      <c r="C4487">
        <v>4468</v>
      </c>
      <c r="D4487" s="19">
        <f t="shared" si="207"/>
        <v>327289.96097141964</v>
      </c>
      <c r="E4487" s="19">
        <f t="shared" si="208"/>
        <v>44.834241228961602</v>
      </c>
      <c r="F4487" s="19">
        <f t="shared" si="209"/>
        <v>327334.79521264858</v>
      </c>
      <c r="I4487" s="13">
        <v>43736</v>
      </c>
      <c r="J4487">
        <v>4468</v>
      </c>
      <c r="K4487">
        <v>327289.96097126981</v>
      </c>
      <c r="L4487">
        <v>44.834241228938268</v>
      </c>
      <c r="M4487" s="19">
        <v>327334.79521249875</v>
      </c>
    </row>
    <row r="4488" spans="2:13" x14ac:dyDescent="0.25">
      <c r="B4488" s="13">
        <v>43737</v>
      </c>
      <c r="C4488">
        <v>4469</v>
      </c>
      <c r="D4488" s="19">
        <f t="shared" si="207"/>
        <v>327334.79521264858</v>
      </c>
      <c r="E4488" s="19">
        <f t="shared" si="208"/>
        <v>44.840382905842276</v>
      </c>
      <c r="F4488" s="19">
        <f t="shared" si="209"/>
        <v>327379.63559555443</v>
      </c>
      <c r="I4488" s="13">
        <v>43737</v>
      </c>
      <c r="J4488">
        <v>4469</v>
      </c>
      <c r="K4488">
        <v>327334.79521249863</v>
      </c>
      <c r="L4488">
        <v>44.840382905818949</v>
      </c>
      <c r="M4488" s="19">
        <v>327379.63559540443</v>
      </c>
    </row>
    <row r="4489" spans="2:13" x14ac:dyDescent="0.25">
      <c r="B4489" s="13">
        <v>43738</v>
      </c>
      <c r="C4489">
        <v>4470</v>
      </c>
      <c r="D4489" s="19">
        <f t="shared" si="207"/>
        <v>327379.63559555443</v>
      </c>
      <c r="E4489" s="19">
        <f t="shared" si="208"/>
        <v>44.846525424048558</v>
      </c>
      <c r="F4489" s="19">
        <f t="shared" si="209"/>
        <v>327424.48212097847</v>
      </c>
      <c r="I4489" s="13">
        <v>43738</v>
      </c>
      <c r="J4489">
        <v>4470</v>
      </c>
      <c r="K4489">
        <v>327379.63559540443</v>
      </c>
      <c r="L4489">
        <v>44.846525424025216</v>
      </c>
      <c r="M4489" s="19">
        <v>327424.48212082847</v>
      </c>
    </row>
    <row r="4490" spans="2:13" x14ac:dyDescent="0.25">
      <c r="B4490" s="13">
        <v>43739</v>
      </c>
      <c r="C4490">
        <v>4471</v>
      </c>
      <c r="D4490" s="19">
        <f t="shared" si="207"/>
        <v>327424.48212097847</v>
      </c>
      <c r="E4490" s="19">
        <f t="shared" si="208"/>
        <v>44.852668783695684</v>
      </c>
      <c r="F4490" s="19">
        <f t="shared" si="209"/>
        <v>327469.33478976216</v>
      </c>
      <c r="I4490" s="13">
        <v>43739</v>
      </c>
      <c r="J4490">
        <v>4471</v>
      </c>
      <c r="K4490">
        <v>327424.48212082847</v>
      </c>
      <c r="L4490">
        <v>44.852668783672328</v>
      </c>
      <c r="M4490" s="19">
        <v>327469.33478961216</v>
      </c>
    </row>
    <row r="4491" spans="2:13" x14ac:dyDescent="0.25">
      <c r="B4491" s="13">
        <v>43740</v>
      </c>
      <c r="C4491">
        <v>4472</v>
      </c>
      <c r="D4491" s="19">
        <f t="shared" si="207"/>
        <v>327469.33478976216</v>
      </c>
      <c r="E4491" s="19">
        <f t="shared" si="208"/>
        <v>44.858812984898933</v>
      </c>
      <c r="F4491" s="19">
        <f t="shared" si="209"/>
        <v>327514.19360274705</v>
      </c>
      <c r="I4491" s="13">
        <v>43740</v>
      </c>
      <c r="J4491">
        <v>4472</v>
      </c>
      <c r="K4491">
        <v>327469.33478961216</v>
      </c>
      <c r="L4491">
        <v>44.858812984875577</v>
      </c>
      <c r="M4491" s="19">
        <v>327514.19360259705</v>
      </c>
    </row>
    <row r="4492" spans="2:13" x14ac:dyDescent="0.25">
      <c r="B4492" s="13">
        <v>43741</v>
      </c>
      <c r="C4492">
        <v>4473</v>
      </c>
      <c r="D4492" s="19">
        <f t="shared" si="207"/>
        <v>327514.19360274705</v>
      </c>
      <c r="E4492" s="19">
        <f t="shared" si="208"/>
        <v>44.864958027773575</v>
      </c>
      <c r="F4492" s="19">
        <f t="shared" si="209"/>
        <v>327559.05856077484</v>
      </c>
      <c r="I4492" s="13">
        <v>43741</v>
      </c>
      <c r="J4492">
        <v>4473</v>
      </c>
      <c r="K4492">
        <v>327514.19360259693</v>
      </c>
      <c r="L4492">
        <v>44.864958027750212</v>
      </c>
      <c r="M4492" s="19">
        <v>327559.05856062466</v>
      </c>
    </row>
    <row r="4493" spans="2:13" x14ac:dyDescent="0.25">
      <c r="B4493" s="13">
        <v>43742</v>
      </c>
      <c r="C4493">
        <v>4474</v>
      </c>
      <c r="D4493" s="19">
        <f t="shared" si="207"/>
        <v>327559.05856077484</v>
      </c>
      <c r="E4493" s="19">
        <f t="shared" si="208"/>
        <v>44.871103912434911</v>
      </c>
      <c r="F4493" s="19">
        <f t="shared" si="209"/>
        <v>327603.92966468725</v>
      </c>
      <c r="I4493" s="13">
        <v>43742</v>
      </c>
      <c r="J4493">
        <v>4474</v>
      </c>
      <c r="K4493">
        <v>327559.05856062466</v>
      </c>
      <c r="L4493">
        <v>44.871103912411542</v>
      </c>
      <c r="M4493" s="19">
        <v>327603.92966453708</v>
      </c>
    </row>
    <row r="4494" spans="2:13" x14ac:dyDescent="0.25">
      <c r="B4494" s="13">
        <v>43743</v>
      </c>
      <c r="C4494">
        <v>4475</v>
      </c>
      <c r="D4494" s="19">
        <f t="shared" si="207"/>
        <v>327603.92966468725</v>
      </c>
      <c r="E4494" s="19">
        <f t="shared" si="208"/>
        <v>44.877250638998262</v>
      </c>
      <c r="F4494" s="19">
        <f t="shared" si="209"/>
        <v>327648.80691532628</v>
      </c>
      <c r="I4494" s="13">
        <v>43743</v>
      </c>
      <c r="J4494">
        <v>4475</v>
      </c>
      <c r="K4494">
        <v>327603.92966453702</v>
      </c>
      <c r="L4494">
        <v>44.877250638974886</v>
      </c>
      <c r="M4494" s="19">
        <v>327648.80691517598</v>
      </c>
    </row>
    <row r="4495" spans="2:13" x14ac:dyDescent="0.25">
      <c r="B4495" s="13">
        <v>43744</v>
      </c>
      <c r="C4495">
        <v>4476</v>
      </c>
      <c r="D4495" s="19">
        <f t="shared" si="207"/>
        <v>327648.80691532628</v>
      </c>
      <c r="E4495" s="19">
        <f t="shared" si="208"/>
        <v>44.883398207578949</v>
      </c>
      <c r="F4495" s="19">
        <f t="shared" si="209"/>
        <v>327693.69031353388</v>
      </c>
      <c r="I4495" s="13">
        <v>43744</v>
      </c>
      <c r="J4495">
        <v>4476</v>
      </c>
      <c r="K4495">
        <v>327648.80691517604</v>
      </c>
      <c r="L4495">
        <v>44.883398207555572</v>
      </c>
      <c r="M4495" s="19">
        <v>327693.69031338359</v>
      </c>
    </row>
    <row r="4496" spans="2:13" x14ac:dyDescent="0.25">
      <c r="B4496" s="13">
        <v>43745</v>
      </c>
      <c r="C4496">
        <v>4477</v>
      </c>
      <c r="D4496" s="19">
        <f t="shared" si="207"/>
        <v>327693.69031353388</v>
      </c>
      <c r="E4496" s="19">
        <f t="shared" si="208"/>
        <v>44.889546618292322</v>
      </c>
      <c r="F4496" s="19">
        <f t="shared" si="209"/>
        <v>327738.57986015215</v>
      </c>
      <c r="I4496" s="13">
        <v>43745</v>
      </c>
      <c r="J4496">
        <v>4477</v>
      </c>
      <c r="K4496">
        <v>327693.69031338347</v>
      </c>
      <c r="L4496">
        <v>44.889546618268923</v>
      </c>
      <c r="M4496" s="19">
        <v>327738.57986000174</v>
      </c>
    </row>
    <row r="4497" spans="2:13" x14ac:dyDescent="0.25">
      <c r="B4497" s="13">
        <v>43746</v>
      </c>
      <c r="C4497">
        <v>4478</v>
      </c>
      <c r="D4497" s="19">
        <f t="shared" si="207"/>
        <v>327738.57986015215</v>
      </c>
      <c r="E4497" s="19">
        <f t="shared" si="208"/>
        <v>44.895695871253729</v>
      </c>
      <c r="F4497" s="19">
        <f t="shared" si="209"/>
        <v>327783.47555602342</v>
      </c>
      <c r="I4497" s="13">
        <v>43746</v>
      </c>
      <c r="J4497">
        <v>4478</v>
      </c>
      <c r="K4497">
        <v>327738.5798600018</v>
      </c>
      <c r="L4497">
        <v>44.895695871230323</v>
      </c>
      <c r="M4497" s="19">
        <v>327783.47555587301</v>
      </c>
    </row>
    <row r="4498" spans="2:13" x14ac:dyDescent="0.25">
      <c r="B4498" s="13">
        <v>43747</v>
      </c>
      <c r="C4498">
        <v>4479</v>
      </c>
      <c r="D4498" s="19">
        <f t="shared" si="207"/>
        <v>327783.47555602342</v>
      </c>
      <c r="E4498" s="19">
        <f t="shared" si="208"/>
        <v>44.901845966578556</v>
      </c>
      <c r="F4498" s="19">
        <f t="shared" si="209"/>
        <v>327828.37740199</v>
      </c>
      <c r="I4498" s="13">
        <v>43747</v>
      </c>
      <c r="J4498">
        <v>4479</v>
      </c>
      <c r="K4498">
        <v>327783.47555587295</v>
      </c>
      <c r="L4498">
        <v>44.901845966555143</v>
      </c>
      <c r="M4498" s="19">
        <v>327828.37740183953</v>
      </c>
    </row>
    <row r="4499" spans="2:13" x14ac:dyDescent="0.25">
      <c r="B4499" s="13">
        <v>43748</v>
      </c>
      <c r="C4499">
        <v>4480</v>
      </c>
      <c r="D4499" s="19">
        <f t="shared" si="207"/>
        <v>327828.37740199</v>
      </c>
      <c r="E4499" s="19">
        <f t="shared" si="208"/>
        <v>44.907996904382195</v>
      </c>
      <c r="F4499" s="19">
        <f t="shared" si="209"/>
        <v>327873.2853988944</v>
      </c>
      <c r="I4499" s="13">
        <v>43748</v>
      </c>
      <c r="J4499">
        <v>4480</v>
      </c>
      <c r="K4499">
        <v>327828.37740183953</v>
      </c>
      <c r="L4499">
        <v>44.907996904358789</v>
      </c>
      <c r="M4499" s="19">
        <v>327873.28539874387</v>
      </c>
    </row>
    <row r="4500" spans="2:13" x14ac:dyDescent="0.25">
      <c r="B4500" s="13">
        <v>43749</v>
      </c>
      <c r="C4500">
        <v>4481</v>
      </c>
      <c r="D4500" s="19">
        <f t="shared" si="207"/>
        <v>327873.2853988944</v>
      </c>
      <c r="E4500" s="19">
        <f t="shared" si="208"/>
        <v>44.914148684780059</v>
      </c>
      <c r="F4500" s="19">
        <f t="shared" si="209"/>
        <v>327918.19954757916</v>
      </c>
      <c r="I4500" s="13">
        <v>43749</v>
      </c>
      <c r="J4500">
        <v>4481</v>
      </c>
      <c r="K4500">
        <v>327873.28539874376</v>
      </c>
      <c r="L4500">
        <v>44.91414868475664</v>
      </c>
      <c r="M4500" s="19">
        <v>327918.19954742852</v>
      </c>
    </row>
    <row r="4501" spans="2:13" x14ac:dyDescent="0.25">
      <c r="B4501" s="13">
        <v>43750</v>
      </c>
      <c r="C4501">
        <v>4482</v>
      </c>
      <c r="D4501" s="19">
        <f t="shared" ref="D4501:D4564" si="210">F4500</f>
        <v>327918.19954757916</v>
      </c>
      <c r="E4501" s="19">
        <f t="shared" ref="E4501:E4564" si="211">D4501*_nPIR</f>
        <v>44.920301307887563</v>
      </c>
      <c r="F4501" s="19">
        <f t="shared" si="209"/>
        <v>327963.11984888703</v>
      </c>
      <c r="I4501" s="13">
        <v>43750</v>
      </c>
      <c r="J4501">
        <v>4482</v>
      </c>
      <c r="K4501">
        <v>327918.1995474284</v>
      </c>
      <c r="L4501">
        <v>44.920301307864136</v>
      </c>
      <c r="M4501" s="19">
        <v>327963.11984873627</v>
      </c>
    </row>
    <row r="4502" spans="2:13" x14ac:dyDescent="0.25">
      <c r="B4502" s="13">
        <v>43751</v>
      </c>
      <c r="C4502">
        <v>4483</v>
      </c>
      <c r="D4502" s="19">
        <f t="shared" si="210"/>
        <v>327963.11984888703</v>
      </c>
      <c r="E4502" s="19">
        <f t="shared" si="211"/>
        <v>44.926454773820147</v>
      </c>
      <c r="F4502" s="19">
        <f t="shared" ref="F4502:F4565" si="212">D4502+E4502</f>
        <v>328008.04630366084</v>
      </c>
      <c r="I4502" s="13">
        <v>43751</v>
      </c>
      <c r="J4502">
        <v>4483</v>
      </c>
      <c r="K4502">
        <v>327963.11984873627</v>
      </c>
      <c r="L4502">
        <v>44.926454773796713</v>
      </c>
      <c r="M4502" s="19">
        <v>328008.04630351008</v>
      </c>
    </row>
    <row r="4503" spans="2:13" x14ac:dyDescent="0.25">
      <c r="B4503" s="13">
        <v>43752</v>
      </c>
      <c r="C4503">
        <v>4484</v>
      </c>
      <c r="D4503" s="19">
        <f t="shared" si="210"/>
        <v>328008.04630366084</v>
      </c>
      <c r="E4503" s="19">
        <f t="shared" si="211"/>
        <v>44.932609082693268</v>
      </c>
      <c r="F4503" s="19">
        <f t="shared" si="212"/>
        <v>328052.97891274351</v>
      </c>
      <c r="I4503" s="13">
        <v>43752</v>
      </c>
      <c r="J4503">
        <v>4484</v>
      </c>
      <c r="K4503">
        <v>328008.04630351008</v>
      </c>
      <c r="L4503">
        <v>44.932609082669828</v>
      </c>
      <c r="M4503" s="19">
        <v>328052.97891259275</v>
      </c>
    </row>
    <row r="4504" spans="2:13" x14ac:dyDescent="0.25">
      <c r="B4504" s="13">
        <v>43753</v>
      </c>
      <c r="C4504">
        <v>4485</v>
      </c>
      <c r="D4504" s="19">
        <f t="shared" si="210"/>
        <v>328052.97891274351</v>
      </c>
      <c r="E4504" s="19">
        <f t="shared" si="211"/>
        <v>44.938764234622404</v>
      </c>
      <c r="F4504" s="19">
        <f t="shared" si="212"/>
        <v>328097.9176769781</v>
      </c>
      <c r="I4504" s="13">
        <v>43753</v>
      </c>
      <c r="J4504">
        <v>4485</v>
      </c>
      <c r="K4504">
        <v>328052.97891259269</v>
      </c>
      <c r="L4504">
        <v>44.938764234598963</v>
      </c>
      <c r="M4504" s="19">
        <v>328097.91767682729</v>
      </c>
    </row>
    <row r="4505" spans="2:13" x14ac:dyDescent="0.25">
      <c r="B4505" s="13">
        <v>43754</v>
      </c>
      <c r="C4505">
        <v>4486</v>
      </c>
      <c r="D4505" s="19">
        <f t="shared" si="210"/>
        <v>328097.9176769781</v>
      </c>
      <c r="E4505" s="19">
        <f t="shared" si="211"/>
        <v>44.944920229723031</v>
      </c>
      <c r="F4505" s="19">
        <f t="shared" si="212"/>
        <v>328142.86259720783</v>
      </c>
      <c r="I4505" s="13">
        <v>43754</v>
      </c>
      <c r="J4505">
        <v>4486</v>
      </c>
      <c r="K4505">
        <v>328097.91767682729</v>
      </c>
      <c r="L4505">
        <v>44.944920229699584</v>
      </c>
      <c r="M4505" s="19">
        <v>328142.86259705701</v>
      </c>
    </row>
    <row r="4506" spans="2:13" x14ac:dyDescent="0.25">
      <c r="B4506" s="13">
        <v>43755</v>
      </c>
      <c r="C4506">
        <v>4487</v>
      </c>
      <c r="D4506" s="19">
        <f t="shared" si="210"/>
        <v>328142.86259720783</v>
      </c>
      <c r="E4506" s="19">
        <f t="shared" si="211"/>
        <v>44.951077068110671</v>
      </c>
      <c r="F4506" s="19">
        <f t="shared" si="212"/>
        <v>328187.81367427594</v>
      </c>
      <c r="I4506" s="13">
        <v>43755</v>
      </c>
      <c r="J4506">
        <v>4487</v>
      </c>
      <c r="K4506">
        <v>328142.8625970569</v>
      </c>
      <c r="L4506">
        <v>44.951077068087216</v>
      </c>
      <c r="M4506" s="19">
        <v>328187.81367412501</v>
      </c>
    </row>
    <row r="4507" spans="2:13" x14ac:dyDescent="0.25">
      <c r="B4507" s="13">
        <v>43756</v>
      </c>
      <c r="C4507">
        <v>4488</v>
      </c>
      <c r="D4507" s="19">
        <f t="shared" si="210"/>
        <v>328187.81367427594</v>
      </c>
      <c r="E4507" s="19">
        <f t="shared" si="211"/>
        <v>44.95723474990082</v>
      </c>
      <c r="F4507" s="19">
        <f t="shared" si="212"/>
        <v>328232.77090902586</v>
      </c>
      <c r="I4507" s="13">
        <v>43756</v>
      </c>
      <c r="J4507">
        <v>4488</v>
      </c>
      <c r="K4507">
        <v>328187.81367412506</v>
      </c>
      <c r="L4507">
        <v>44.957234749877358</v>
      </c>
      <c r="M4507" s="19">
        <v>328232.77090887493</v>
      </c>
    </row>
    <row r="4508" spans="2:13" x14ac:dyDescent="0.25">
      <c r="B4508" s="13">
        <v>43757</v>
      </c>
      <c r="C4508">
        <v>4489</v>
      </c>
      <c r="D4508" s="19">
        <f t="shared" si="210"/>
        <v>328232.77090902586</v>
      </c>
      <c r="E4508" s="19">
        <f t="shared" si="211"/>
        <v>44.963393275209029</v>
      </c>
      <c r="F4508" s="19">
        <f t="shared" si="212"/>
        <v>328277.73430230108</v>
      </c>
      <c r="I4508" s="13">
        <v>43757</v>
      </c>
      <c r="J4508">
        <v>4489</v>
      </c>
      <c r="K4508">
        <v>328232.77090887481</v>
      </c>
      <c r="L4508">
        <v>44.96339327518556</v>
      </c>
      <c r="M4508" s="19">
        <v>328277.73430214997</v>
      </c>
    </row>
    <row r="4509" spans="2:13" x14ac:dyDescent="0.25">
      <c r="B4509" s="13">
        <v>43758</v>
      </c>
      <c r="C4509">
        <v>4490</v>
      </c>
      <c r="D4509" s="19">
        <f t="shared" si="210"/>
        <v>328277.73430230108</v>
      </c>
      <c r="E4509" s="19">
        <f t="shared" si="211"/>
        <v>44.969552644150838</v>
      </c>
      <c r="F4509" s="19">
        <f t="shared" si="212"/>
        <v>328322.70385494526</v>
      </c>
      <c r="I4509" s="13">
        <v>43758</v>
      </c>
      <c r="J4509">
        <v>4490</v>
      </c>
      <c r="K4509">
        <v>328277.73430215003</v>
      </c>
      <c r="L4509">
        <v>44.969552644127361</v>
      </c>
      <c r="M4509" s="19">
        <v>328322.70385479415</v>
      </c>
    </row>
    <row r="4510" spans="2:13" x14ac:dyDescent="0.25">
      <c r="B4510" s="13">
        <v>43759</v>
      </c>
      <c r="C4510">
        <v>4491</v>
      </c>
      <c r="D4510" s="19">
        <f t="shared" si="210"/>
        <v>328322.70385494526</v>
      </c>
      <c r="E4510" s="19">
        <f t="shared" si="211"/>
        <v>44.975712856841824</v>
      </c>
      <c r="F4510" s="19">
        <f t="shared" si="212"/>
        <v>328367.67956780212</v>
      </c>
      <c r="I4510" s="13">
        <v>43759</v>
      </c>
      <c r="J4510">
        <v>4491</v>
      </c>
      <c r="K4510">
        <v>328322.70385479409</v>
      </c>
      <c r="L4510">
        <v>44.975712856818333</v>
      </c>
      <c r="M4510" s="19">
        <v>328367.67956765089</v>
      </c>
    </row>
    <row r="4511" spans="2:13" x14ac:dyDescent="0.25">
      <c r="B4511" s="13">
        <v>43760</v>
      </c>
      <c r="C4511">
        <v>4492</v>
      </c>
      <c r="D4511" s="19">
        <f t="shared" si="210"/>
        <v>328367.67956780212</v>
      </c>
      <c r="E4511" s="19">
        <f t="shared" si="211"/>
        <v>44.981873913397557</v>
      </c>
      <c r="F4511" s="19">
        <f t="shared" si="212"/>
        <v>328412.66144171549</v>
      </c>
      <c r="I4511" s="13">
        <v>43760</v>
      </c>
      <c r="J4511">
        <v>4492</v>
      </c>
      <c r="K4511">
        <v>328367.67956765095</v>
      </c>
      <c r="L4511">
        <v>44.981873913374059</v>
      </c>
      <c r="M4511" s="19">
        <v>328412.66144156433</v>
      </c>
    </row>
    <row r="4512" spans="2:13" x14ac:dyDescent="0.25">
      <c r="B4512" s="13">
        <v>43761</v>
      </c>
      <c r="C4512">
        <v>4493</v>
      </c>
      <c r="D4512" s="19">
        <f t="shared" si="210"/>
        <v>328412.66144171549</v>
      </c>
      <c r="E4512" s="19">
        <f t="shared" si="211"/>
        <v>44.988035813933635</v>
      </c>
      <c r="F4512" s="19">
        <f t="shared" si="212"/>
        <v>328457.6494775294</v>
      </c>
      <c r="I4512" s="13">
        <v>43761</v>
      </c>
      <c r="J4512">
        <v>4493</v>
      </c>
      <c r="K4512">
        <v>328412.66144156421</v>
      </c>
      <c r="L4512">
        <v>44.988035813910138</v>
      </c>
      <c r="M4512" s="19">
        <v>328457.64947737812</v>
      </c>
    </row>
    <row r="4513" spans="2:13" x14ac:dyDescent="0.25">
      <c r="B4513" s="13">
        <v>43762</v>
      </c>
      <c r="C4513">
        <v>4494</v>
      </c>
      <c r="D4513" s="19">
        <f t="shared" si="210"/>
        <v>328457.6494775294</v>
      </c>
      <c r="E4513" s="19">
        <f t="shared" si="211"/>
        <v>44.994198558565678</v>
      </c>
      <c r="F4513" s="19">
        <f t="shared" si="212"/>
        <v>328502.64367608796</v>
      </c>
      <c r="I4513" s="13">
        <v>43762</v>
      </c>
      <c r="J4513">
        <v>4494</v>
      </c>
      <c r="K4513">
        <v>328457.64947737812</v>
      </c>
      <c r="L4513">
        <v>44.994198558542173</v>
      </c>
      <c r="M4513" s="19">
        <v>328502.64367593668</v>
      </c>
    </row>
    <row r="4514" spans="2:13" x14ac:dyDescent="0.25">
      <c r="B4514" s="13">
        <v>43763</v>
      </c>
      <c r="C4514">
        <v>4495</v>
      </c>
      <c r="D4514" s="19">
        <f t="shared" si="210"/>
        <v>328502.64367608796</v>
      </c>
      <c r="E4514" s="19">
        <f t="shared" si="211"/>
        <v>45.000362147409312</v>
      </c>
      <c r="F4514" s="19">
        <f t="shared" si="212"/>
        <v>328547.64403823536</v>
      </c>
      <c r="I4514" s="13">
        <v>43763</v>
      </c>
      <c r="J4514">
        <v>4495</v>
      </c>
      <c r="K4514">
        <v>328502.64367593668</v>
      </c>
      <c r="L4514">
        <v>45.000362147385808</v>
      </c>
      <c r="M4514" s="19">
        <v>328547.64403808408</v>
      </c>
    </row>
    <row r="4515" spans="2:13" x14ac:dyDescent="0.25">
      <c r="B4515" s="13">
        <v>43764</v>
      </c>
      <c r="C4515">
        <v>4496</v>
      </c>
      <c r="D4515" s="19">
        <f t="shared" si="210"/>
        <v>328547.64403823536</v>
      </c>
      <c r="E4515" s="19">
        <f t="shared" si="211"/>
        <v>45.006526580580193</v>
      </c>
      <c r="F4515" s="19">
        <f t="shared" si="212"/>
        <v>328592.65056481597</v>
      </c>
      <c r="I4515" s="13">
        <v>43764</v>
      </c>
      <c r="J4515">
        <v>4496</v>
      </c>
      <c r="K4515">
        <v>328547.64403808396</v>
      </c>
      <c r="L4515">
        <v>45.006526580556681</v>
      </c>
      <c r="M4515" s="19">
        <v>328592.65056466451</v>
      </c>
    </row>
    <row r="4516" spans="2:13" x14ac:dyDescent="0.25">
      <c r="B4516" s="13">
        <v>43765</v>
      </c>
      <c r="C4516">
        <v>4497</v>
      </c>
      <c r="D4516" s="19">
        <f t="shared" si="210"/>
        <v>328592.65056481597</v>
      </c>
      <c r="E4516" s="19">
        <f t="shared" si="211"/>
        <v>45.012691858193975</v>
      </c>
      <c r="F4516" s="19">
        <f t="shared" si="212"/>
        <v>328637.66325667413</v>
      </c>
      <c r="I4516" s="13">
        <v>43765</v>
      </c>
      <c r="J4516">
        <v>4497</v>
      </c>
      <c r="K4516">
        <v>328592.65056466451</v>
      </c>
      <c r="L4516">
        <v>45.012691858170449</v>
      </c>
      <c r="M4516" s="19">
        <v>328637.66325652268</v>
      </c>
    </row>
    <row r="4517" spans="2:13" x14ac:dyDescent="0.25">
      <c r="B4517" s="13">
        <v>43766</v>
      </c>
      <c r="C4517">
        <v>4498</v>
      </c>
      <c r="D4517" s="19">
        <f t="shared" si="210"/>
        <v>328637.66325667413</v>
      </c>
      <c r="E4517" s="19">
        <f t="shared" si="211"/>
        <v>45.018857980366327</v>
      </c>
      <c r="F4517" s="19">
        <f t="shared" si="212"/>
        <v>328682.68211465451</v>
      </c>
      <c r="I4517" s="13">
        <v>43766</v>
      </c>
      <c r="J4517">
        <v>4498</v>
      </c>
      <c r="K4517">
        <v>328637.66325652262</v>
      </c>
      <c r="L4517">
        <v>45.018857980342794</v>
      </c>
      <c r="M4517" s="19">
        <v>328682.68211450294</v>
      </c>
    </row>
    <row r="4518" spans="2:13" x14ac:dyDescent="0.25">
      <c r="B4518" s="13">
        <v>43767</v>
      </c>
      <c r="C4518">
        <v>4499</v>
      </c>
      <c r="D4518" s="19">
        <f t="shared" si="210"/>
        <v>328682.68211465451</v>
      </c>
      <c r="E4518" s="19">
        <f t="shared" si="211"/>
        <v>45.025024947212955</v>
      </c>
      <c r="F4518" s="19">
        <f t="shared" si="212"/>
        <v>328727.7071396017</v>
      </c>
      <c r="I4518" s="13">
        <v>43767</v>
      </c>
      <c r="J4518">
        <v>4499</v>
      </c>
      <c r="K4518">
        <v>328682.68211450288</v>
      </c>
      <c r="L4518">
        <v>45.025024947189415</v>
      </c>
      <c r="M4518" s="19">
        <v>328727.70713945007</v>
      </c>
    </row>
    <row r="4519" spans="2:13" x14ac:dyDescent="0.25">
      <c r="B4519" s="13">
        <v>43768</v>
      </c>
      <c r="C4519">
        <v>4500</v>
      </c>
      <c r="D4519" s="19">
        <f t="shared" si="210"/>
        <v>328727.7071396017</v>
      </c>
      <c r="E4519" s="19">
        <f t="shared" si="211"/>
        <v>45.031192758849556</v>
      </c>
      <c r="F4519" s="19">
        <f t="shared" si="212"/>
        <v>328772.73833236058</v>
      </c>
      <c r="I4519" s="13">
        <v>43768</v>
      </c>
      <c r="J4519">
        <v>4500</v>
      </c>
      <c r="K4519">
        <v>328727.70713945018</v>
      </c>
      <c r="L4519">
        <v>45.031192758826016</v>
      </c>
      <c r="M4519" s="19">
        <v>328772.738332209</v>
      </c>
    </row>
    <row r="4520" spans="2:13" x14ac:dyDescent="0.25">
      <c r="B4520" s="13">
        <v>43769</v>
      </c>
      <c r="C4520">
        <v>4501</v>
      </c>
      <c r="D4520" s="19">
        <f t="shared" si="210"/>
        <v>328772.73833236058</v>
      </c>
      <c r="E4520" s="19">
        <f t="shared" si="211"/>
        <v>45.037361415391864</v>
      </c>
      <c r="F4520" s="19">
        <f t="shared" si="212"/>
        <v>328817.77569377597</v>
      </c>
      <c r="I4520" s="13">
        <v>43769</v>
      </c>
      <c r="J4520">
        <v>4501</v>
      </c>
      <c r="K4520">
        <v>328772.73833220889</v>
      </c>
      <c r="L4520">
        <v>45.037361415368309</v>
      </c>
      <c r="M4520" s="19">
        <v>328817.77569362428</v>
      </c>
    </row>
    <row r="4521" spans="2:13" x14ac:dyDescent="0.25">
      <c r="B4521" s="13">
        <v>43770</v>
      </c>
      <c r="C4521">
        <v>4502</v>
      </c>
      <c r="D4521" s="19">
        <f t="shared" si="210"/>
        <v>328817.77569377597</v>
      </c>
      <c r="E4521" s="19">
        <f t="shared" si="211"/>
        <v>45.043530916955618</v>
      </c>
      <c r="F4521" s="19">
        <f t="shared" si="212"/>
        <v>328862.81922469294</v>
      </c>
      <c r="I4521" s="13">
        <v>43770</v>
      </c>
      <c r="J4521">
        <v>4502</v>
      </c>
      <c r="K4521">
        <v>328817.77569362428</v>
      </c>
      <c r="L4521">
        <v>45.043530916932056</v>
      </c>
      <c r="M4521" s="19">
        <v>328862.81922454119</v>
      </c>
    </row>
    <row r="4522" spans="2:13" x14ac:dyDescent="0.25">
      <c r="B4522" s="13">
        <v>43771</v>
      </c>
      <c r="C4522">
        <v>4503</v>
      </c>
      <c r="D4522" s="19">
        <f t="shared" si="210"/>
        <v>328862.81922469294</v>
      </c>
      <c r="E4522" s="19">
        <f t="shared" si="211"/>
        <v>45.049701263656573</v>
      </c>
      <c r="F4522" s="19">
        <f t="shared" si="212"/>
        <v>328907.8689259566</v>
      </c>
      <c r="I4522" s="13">
        <v>43771</v>
      </c>
      <c r="J4522">
        <v>4503</v>
      </c>
      <c r="K4522">
        <v>328862.81922454113</v>
      </c>
      <c r="L4522">
        <v>45.049701263633004</v>
      </c>
      <c r="M4522" s="19">
        <v>328907.86892580474</v>
      </c>
    </row>
    <row r="4523" spans="2:13" x14ac:dyDescent="0.25">
      <c r="B4523" s="13">
        <v>43772</v>
      </c>
      <c r="C4523">
        <v>4504</v>
      </c>
      <c r="D4523" s="19">
        <f t="shared" si="210"/>
        <v>328907.8689259566</v>
      </c>
      <c r="E4523" s="19">
        <f t="shared" si="211"/>
        <v>45.055872455610498</v>
      </c>
      <c r="F4523" s="19">
        <f t="shared" si="212"/>
        <v>328952.92479841219</v>
      </c>
      <c r="I4523" s="13">
        <v>43772</v>
      </c>
      <c r="J4523">
        <v>4504</v>
      </c>
      <c r="K4523">
        <v>328907.8689258048</v>
      </c>
      <c r="L4523">
        <v>45.055872455586922</v>
      </c>
      <c r="M4523" s="19">
        <v>328952.92479826038</v>
      </c>
    </row>
    <row r="4524" spans="2:13" x14ac:dyDescent="0.25">
      <c r="B4524" s="13">
        <v>43773</v>
      </c>
      <c r="C4524">
        <v>4505</v>
      </c>
      <c r="D4524" s="19">
        <f t="shared" si="210"/>
        <v>328952.92479841219</v>
      </c>
      <c r="E4524" s="19">
        <f t="shared" si="211"/>
        <v>45.062044492933182</v>
      </c>
      <c r="F4524" s="19">
        <f t="shared" si="212"/>
        <v>328997.98684290511</v>
      </c>
      <c r="I4524" s="13">
        <v>43773</v>
      </c>
      <c r="J4524">
        <v>4505</v>
      </c>
      <c r="K4524">
        <v>328952.92479826027</v>
      </c>
      <c r="L4524">
        <v>45.062044492909607</v>
      </c>
      <c r="M4524" s="19">
        <v>328997.98684275319</v>
      </c>
    </row>
    <row r="4525" spans="2:13" x14ac:dyDescent="0.25">
      <c r="B4525" s="13">
        <v>43774</v>
      </c>
      <c r="C4525">
        <v>4506</v>
      </c>
      <c r="D4525" s="19">
        <f t="shared" si="210"/>
        <v>328997.98684290511</v>
      </c>
      <c r="E4525" s="19">
        <f t="shared" si="211"/>
        <v>45.068217375740431</v>
      </c>
      <c r="F4525" s="19">
        <f t="shared" si="212"/>
        <v>329043.05506028084</v>
      </c>
      <c r="I4525" s="13">
        <v>43774</v>
      </c>
      <c r="J4525">
        <v>4506</v>
      </c>
      <c r="K4525">
        <v>328997.98684275325</v>
      </c>
      <c r="L4525">
        <v>45.068217375716848</v>
      </c>
      <c r="M4525" s="19">
        <v>329043.05506012897</v>
      </c>
    </row>
    <row r="4526" spans="2:13" x14ac:dyDescent="0.25">
      <c r="B4526" s="13">
        <v>43775</v>
      </c>
      <c r="C4526">
        <v>4507</v>
      </c>
      <c r="D4526" s="19">
        <f t="shared" si="210"/>
        <v>329043.05506028084</v>
      </c>
      <c r="E4526" s="19">
        <f t="shared" si="211"/>
        <v>45.074391104148063</v>
      </c>
      <c r="F4526" s="19">
        <f t="shared" si="212"/>
        <v>329088.129451385</v>
      </c>
      <c r="I4526" s="13">
        <v>43775</v>
      </c>
      <c r="J4526">
        <v>4507</v>
      </c>
      <c r="K4526">
        <v>329043.05506012891</v>
      </c>
      <c r="L4526">
        <v>45.074391104124473</v>
      </c>
      <c r="M4526" s="19">
        <v>329088.12945123302</v>
      </c>
    </row>
    <row r="4527" spans="2:13" x14ac:dyDescent="0.25">
      <c r="B4527" s="13">
        <v>43776</v>
      </c>
      <c r="C4527">
        <v>4508</v>
      </c>
      <c r="D4527" s="19">
        <f t="shared" si="210"/>
        <v>329088.129451385</v>
      </c>
      <c r="E4527" s="19">
        <f t="shared" si="211"/>
        <v>45.080565678271924</v>
      </c>
      <c r="F4527" s="19">
        <f t="shared" si="212"/>
        <v>329133.21001706325</v>
      </c>
      <c r="I4527" s="13">
        <v>43776</v>
      </c>
      <c r="J4527">
        <v>4508</v>
      </c>
      <c r="K4527">
        <v>329088.12945123296</v>
      </c>
      <c r="L4527">
        <v>45.08056567824832</v>
      </c>
      <c r="M4527" s="19">
        <v>329133.21001691121</v>
      </c>
    </row>
    <row r="4528" spans="2:13" x14ac:dyDescent="0.25">
      <c r="B4528" s="13">
        <v>43777</v>
      </c>
      <c r="C4528">
        <v>4509</v>
      </c>
      <c r="D4528" s="19">
        <f t="shared" si="210"/>
        <v>329133.21001706325</v>
      </c>
      <c r="E4528" s="19">
        <f t="shared" si="211"/>
        <v>45.086741098227847</v>
      </c>
      <c r="F4528" s="19">
        <f t="shared" si="212"/>
        <v>329178.29675816145</v>
      </c>
      <c r="I4528" s="13">
        <v>43777</v>
      </c>
      <c r="J4528">
        <v>4509</v>
      </c>
      <c r="K4528">
        <v>329133.21001691121</v>
      </c>
      <c r="L4528">
        <v>45.086741098204236</v>
      </c>
      <c r="M4528" s="19">
        <v>329178.29675800941</v>
      </c>
    </row>
    <row r="4529" spans="2:13" x14ac:dyDescent="0.25">
      <c r="B4529" s="13">
        <v>43778</v>
      </c>
      <c r="C4529">
        <v>4510</v>
      </c>
      <c r="D4529" s="19">
        <f t="shared" si="210"/>
        <v>329178.29675816145</v>
      </c>
      <c r="E4529" s="19">
        <f t="shared" si="211"/>
        <v>45.092917364131708</v>
      </c>
      <c r="F4529" s="19">
        <f t="shared" si="212"/>
        <v>329223.3896755256</v>
      </c>
      <c r="I4529" s="13">
        <v>43778</v>
      </c>
      <c r="J4529">
        <v>4510</v>
      </c>
      <c r="K4529">
        <v>329178.29675800935</v>
      </c>
      <c r="L4529">
        <v>45.092917364108104</v>
      </c>
      <c r="M4529" s="19">
        <v>329223.38967537344</v>
      </c>
    </row>
    <row r="4530" spans="2:13" x14ac:dyDescent="0.25">
      <c r="B4530" s="13">
        <v>43779</v>
      </c>
      <c r="C4530">
        <v>4511</v>
      </c>
      <c r="D4530" s="19">
        <f t="shared" si="210"/>
        <v>329223.3896755256</v>
      </c>
      <c r="E4530" s="19">
        <f t="shared" si="211"/>
        <v>45.099094476099403</v>
      </c>
      <c r="F4530" s="19">
        <f t="shared" si="212"/>
        <v>329268.48877000168</v>
      </c>
      <c r="I4530" s="13">
        <v>43779</v>
      </c>
      <c r="J4530">
        <v>4511</v>
      </c>
      <c r="K4530">
        <v>329223.3896753735</v>
      </c>
      <c r="L4530">
        <v>45.099094476075784</v>
      </c>
      <c r="M4530" s="19">
        <v>329268.48876984959</v>
      </c>
    </row>
    <row r="4531" spans="2:13" x14ac:dyDescent="0.25">
      <c r="B4531" s="13">
        <v>43780</v>
      </c>
      <c r="C4531">
        <v>4512</v>
      </c>
      <c r="D4531" s="19">
        <f t="shared" si="210"/>
        <v>329268.48877000168</v>
      </c>
      <c r="E4531" s="19">
        <f t="shared" si="211"/>
        <v>45.105272434246814</v>
      </c>
      <c r="F4531" s="19">
        <f t="shared" si="212"/>
        <v>329313.59404243593</v>
      </c>
      <c r="I4531" s="13">
        <v>43780</v>
      </c>
      <c r="J4531">
        <v>4512</v>
      </c>
      <c r="K4531">
        <v>329268.48876984953</v>
      </c>
      <c r="L4531">
        <v>45.105272434223188</v>
      </c>
      <c r="M4531" s="19">
        <v>329313.59404228377</v>
      </c>
    </row>
    <row r="4532" spans="2:13" x14ac:dyDescent="0.25">
      <c r="B4532" s="13">
        <v>43781</v>
      </c>
      <c r="C4532">
        <v>4513</v>
      </c>
      <c r="D4532" s="19">
        <f t="shared" si="210"/>
        <v>329313.59404243593</v>
      </c>
      <c r="E4532" s="19">
        <f t="shared" si="211"/>
        <v>45.11145123868986</v>
      </c>
      <c r="F4532" s="19">
        <f t="shared" si="212"/>
        <v>329358.70549367461</v>
      </c>
      <c r="I4532" s="13">
        <v>43781</v>
      </c>
      <c r="J4532">
        <v>4513</v>
      </c>
      <c r="K4532">
        <v>329313.59404228366</v>
      </c>
      <c r="L4532">
        <v>45.111451238666234</v>
      </c>
      <c r="M4532" s="19">
        <v>329358.70549352234</v>
      </c>
    </row>
    <row r="4533" spans="2:13" x14ac:dyDescent="0.25">
      <c r="B4533" s="13">
        <v>43782</v>
      </c>
      <c r="C4533">
        <v>4514</v>
      </c>
      <c r="D4533" s="19">
        <f t="shared" si="210"/>
        <v>329358.70549367461</v>
      </c>
      <c r="E4533" s="19">
        <f t="shared" si="211"/>
        <v>45.117630889544472</v>
      </c>
      <c r="F4533" s="19">
        <f t="shared" si="212"/>
        <v>329403.82312456414</v>
      </c>
      <c r="I4533" s="13">
        <v>43782</v>
      </c>
      <c r="J4533">
        <v>4514</v>
      </c>
      <c r="K4533">
        <v>329358.70549352223</v>
      </c>
      <c r="L4533">
        <v>45.117630889520839</v>
      </c>
      <c r="M4533" s="19">
        <v>329403.82312441175</v>
      </c>
    </row>
    <row r="4534" spans="2:13" x14ac:dyDescent="0.25">
      <c r="B4534" s="13">
        <v>43783</v>
      </c>
      <c r="C4534">
        <v>4515</v>
      </c>
      <c r="D4534" s="19">
        <f t="shared" si="210"/>
        <v>329403.82312456414</v>
      </c>
      <c r="E4534" s="19">
        <f t="shared" si="211"/>
        <v>45.123811386926597</v>
      </c>
      <c r="F4534" s="19">
        <f t="shared" si="212"/>
        <v>329448.94693595107</v>
      </c>
      <c r="I4534" s="13">
        <v>43783</v>
      </c>
      <c r="J4534">
        <v>4515</v>
      </c>
      <c r="K4534">
        <v>329403.82312441175</v>
      </c>
      <c r="L4534">
        <v>45.123811386902958</v>
      </c>
      <c r="M4534" s="19">
        <v>329448.94693579862</v>
      </c>
    </row>
    <row r="4535" spans="2:13" x14ac:dyDescent="0.25">
      <c r="B4535" s="13">
        <v>43784</v>
      </c>
      <c r="C4535">
        <v>4516</v>
      </c>
      <c r="D4535" s="19">
        <f t="shared" si="210"/>
        <v>329448.94693595107</v>
      </c>
      <c r="E4535" s="19">
        <f t="shared" si="211"/>
        <v>45.12999273095221</v>
      </c>
      <c r="F4535" s="19">
        <f t="shared" si="212"/>
        <v>329494.07692868204</v>
      </c>
      <c r="I4535" s="13">
        <v>43784</v>
      </c>
      <c r="J4535">
        <v>4516</v>
      </c>
      <c r="K4535">
        <v>329448.94693579868</v>
      </c>
      <c r="L4535">
        <v>45.129992730928556</v>
      </c>
      <c r="M4535" s="19">
        <v>329494.0769285296</v>
      </c>
    </row>
    <row r="4536" spans="2:13" x14ac:dyDescent="0.25">
      <c r="B4536" s="13">
        <v>43785</v>
      </c>
      <c r="C4536">
        <v>4517</v>
      </c>
      <c r="D4536" s="19">
        <f t="shared" si="210"/>
        <v>329494.07692868204</v>
      </c>
      <c r="E4536" s="19">
        <f t="shared" si="211"/>
        <v>45.136174921737272</v>
      </c>
      <c r="F4536" s="19">
        <f t="shared" si="212"/>
        <v>329539.2131036038</v>
      </c>
      <c r="I4536" s="13">
        <v>43785</v>
      </c>
      <c r="J4536">
        <v>4517</v>
      </c>
      <c r="K4536">
        <v>329494.07692852948</v>
      </c>
      <c r="L4536">
        <v>45.136174921713611</v>
      </c>
      <c r="M4536" s="19">
        <v>329539.21310345118</v>
      </c>
    </row>
    <row r="4537" spans="2:13" x14ac:dyDescent="0.25">
      <c r="B4537" s="13">
        <v>43786</v>
      </c>
      <c r="C4537">
        <v>4518</v>
      </c>
      <c r="D4537" s="19">
        <f t="shared" si="210"/>
        <v>329539.2131036038</v>
      </c>
      <c r="E4537" s="19">
        <f t="shared" si="211"/>
        <v>45.142357959397785</v>
      </c>
      <c r="F4537" s="19">
        <f t="shared" si="212"/>
        <v>329584.35546156322</v>
      </c>
      <c r="I4537" s="13">
        <v>43786</v>
      </c>
      <c r="J4537">
        <v>4518</v>
      </c>
      <c r="K4537">
        <v>329539.21310345124</v>
      </c>
      <c r="L4537">
        <v>45.142357959374117</v>
      </c>
      <c r="M4537" s="19">
        <v>329584.3554614106</v>
      </c>
    </row>
    <row r="4538" spans="2:13" x14ac:dyDescent="0.25">
      <c r="B4538" s="13">
        <v>43787</v>
      </c>
      <c r="C4538">
        <v>4519</v>
      </c>
      <c r="D4538" s="19">
        <f t="shared" si="210"/>
        <v>329584.35546156322</v>
      </c>
      <c r="E4538" s="19">
        <f t="shared" si="211"/>
        <v>45.14854184404976</v>
      </c>
      <c r="F4538" s="19">
        <f t="shared" si="212"/>
        <v>329629.50400340726</v>
      </c>
      <c r="I4538" s="13">
        <v>43787</v>
      </c>
      <c r="J4538">
        <v>4519</v>
      </c>
      <c r="K4538">
        <v>329584.35546141065</v>
      </c>
      <c r="L4538">
        <v>45.148541844026077</v>
      </c>
      <c r="M4538" s="19">
        <v>329629.5040032547</v>
      </c>
    </row>
    <row r="4539" spans="2:13" x14ac:dyDescent="0.25">
      <c r="B4539" s="13">
        <v>43788</v>
      </c>
      <c r="C4539">
        <v>4520</v>
      </c>
      <c r="D4539" s="19">
        <f t="shared" si="210"/>
        <v>329629.50400340726</v>
      </c>
      <c r="E4539" s="19">
        <f t="shared" si="211"/>
        <v>45.154726575809221</v>
      </c>
      <c r="F4539" s="19">
        <f t="shared" si="212"/>
        <v>329674.65872998309</v>
      </c>
      <c r="I4539" s="13">
        <v>43788</v>
      </c>
      <c r="J4539">
        <v>4520</v>
      </c>
      <c r="K4539">
        <v>329629.50400325464</v>
      </c>
      <c r="L4539">
        <v>45.154726575785531</v>
      </c>
      <c r="M4539" s="19">
        <v>329674.65872983041</v>
      </c>
    </row>
    <row r="4540" spans="2:13" x14ac:dyDescent="0.25">
      <c r="B4540" s="13">
        <v>43789</v>
      </c>
      <c r="C4540">
        <v>4521</v>
      </c>
      <c r="D4540" s="19">
        <f t="shared" si="210"/>
        <v>329674.65872998309</v>
      </c>
      <c r="E4540" s="19">
        <f t="shared" si="211"/>
        <v>45.160912154792207</v>
      </c>
      <c r="F4540" s="19">
        <f t="shared" si="212"/>
        <v>329719.81964213785</v>
      </c>
      <c r="I4540" s="13">
        <v>43789</v>
      </c>
      <c r="J4540">
        <v>4521</v>
      </c>
      <c r="K4540">
        <v>329674.65872983029</v>
      </c>
      <c r="L4540">
        <v>45.160912154768511</v>
      </c>
      <c r="M4540" s="19">
        <v>329719.81964198506</v>
      </c>
    </row>
    <row r="4541" spans="2:13" x14ac:dyDescent="0.25">
      <c r="B4541" s="13">
        <v>43790</v>
      </c>
      <c r="C4541">
        <v>4522</v>
      </c>
      <c r="D4541" s="19">
        <f t="shared" si="210"/>
        <v>329719.81964213785</v>
      </c>
      <c r="E4541" s="19">
        <f t="shared" si="211"/>
        <v>45.167098581114779</v>
      </c>
      <c r="F4541" s="19">
        <f t="shared" si="212"/>
        <v>329764.98674071894</v>
      </c>
      <c r="I4541" s="13">
        <v>43790</v>
      </c>
      <c r="J4541">
        <v>4522</v>
      </c>
      <c r="K4541">
        <v>329719.81964198506</v>
      </c>
      <c r="L4541">
        <v>45.167098581091082</v>
      </c>
      <c r="M4541" s="19">
        <v>329764.98674056615</v>
      </c>
    </row>
    <row r="4542" spans="2:13" x14ac:dyDescent="0.25">
      <c r="B4542" s="13">
        <v>43791</v>
      </c>
      <c r="C4542">
        <v>4523</v>
      </c>
      <c r="D4542" s="19">
        <f t="shared" si="210"/>
        <v>329764.98674071894</v>
      </c>
      <c r="E4542" s="19">
        <f t="shared" si="211"/>
        <v>45.17328585489301</v>
      </c>
      <c r="F4542" s="19">
        <f t="shared" si="212"/>
        <v>329810.16002657381</v>
      </c>
      <c r="I4542" s="13">
        <v>43791</v>
      </c>
      <c r="J4542">
        <v>4523</v>
      </c>
      <c r="K4542">
        <v>329764.98674056615</v>
      </c>
      <c r="L4542">
        <v>45.173285854869313</v>
      </c>
      <c r="M4542" s="19">
        <v>329810.16002642101</v>
      </c>
    </row>
    <row r="4543" spans="2:13" x14ac:dyDescent="0.25">
      <c r="B4543" s="13">
        <v>43792</v>
      </c>
      <c r="C4543">
        <v>4524</v>
      </c>
      <c r="D4543" s="19">
        <f t="shared" si="210"/>
        <v>329810.16002657381</v>
      </c>
      <c r="E4543" s="19">
        <f t="shared" si="211"/>
        <v>45.179473976242996</v>
      </c>
      <c r="F4543" s="19">
        <f t="shared" si="212"/>
        <v>329855.33950055006</v>
      </c>
      <c r="I4543" s="13">
        <v>43792</v>
      </c>
      <c r="J4543">
        <v>4524</v>
      </c>
      <c r="K4543">
        <v>329810.16002642101</v>
      </c>
      <c r="L4543">
        <v>45.179473976219285</v>
      </c>
      <c r="M4543" s="19">
        <v>329855.33950039721</v>
      </c>
    </row>
    <row r="4544" spans="2:13" x14ac:dyDescent="0.25">
      <c r="B4544" s="13">
        <v>43793</v>
      </c>
      <c r="C4544">
        <v>4525</v>
      </c>
      <c r="D4544" s="19">
        <f t="shared" si="210"/>
        <v>329855.33950055006</v>
      </c>
      <c r="E4544" s="19">
        <f t="shared" si="211"/>
        <v>45.185662945280839</v>
      </c>
      <c r="F4544" s="19">
        <f t="shared" si="212"/>
        <v>329900.52516349533</v>
      </c>
      <c r="I4544" s="13">
        <v>43793</v>
      </c>
      <c r="J4544">
        <v>4525</v>
      </c>
      <c r="K4544">
        <v>329855.33950039715</v>
      </c>
      <c r="L4544">
        <v>45.185662945257121</v>
      </c>
      <c r="M4544" s="19">
        <v>329900.52516334242</v>
      </c>
    </row>
    <row r="4545" spans="2:13" x14ac:dyDescent="0.25">
      <c r="B4545" s="13">
        <v>43794</v>
      </c>
      <c r="C4545">
        <v>4526</v>
      </c>
      <c r="D4545" s="19">
        <f t="shared" si="210"/>
        <v>329900.52516349533</v>
      </c>
      <c r="E4545" s="19">
        <f t="shared" si="211"/>
        <v>45.191852762122657</v>
      </c>
      <c r="F4545" s="19">
        <f t="shared" si="212"/>
        <v>329945.71701625746</v>
      </c>
      <c r="I4545" s="13">
        <v>43794</v>
      </c>
      <c r="J4545">
        <v>4526</v>
      </c>
      <c r="K4545">
        <v>329900.52516334242</v>
      </c>
      <c r="L4545">
        <v>45.191852762098932</v>
      </c>
      <c r="M4545" s="19">
        <v>329945.71701610449</v>
      </c>
    </row>
    <row r="4546" spans="2:13" x14ac:dyDescent="0.25">
      <c r="B4546" s="13">
        <v>43795</v>
      </c>
      <c r="C4546">
        <v>4527</v>
      </c>
      <c r="D4546" s="19">
        <f t="shared" si="210"/>
        <v>329945.71701625746</v>
      </c>
      <c r="E4546" s="19">
        <f t="shared" si="211"/>
        <v>45.198043426884588</v>
      </c>
      <c r="F4546" s="19">
        <f t="shared" si="212"/>
        <v>329990.91505968437</v>
      </c>
      <c r="I4546" s="13">
        <v>43795</v>
      </c>
      <c r="J4546">
        <v>4527</v>
      </c>
      <c r="K4546">
        <v>329945.71701610443</v>
      </c>
      <c r="L4546">
        <v>45.198043426860863</v>
      </c>
      <c r="M4546" s="19">
        <v>329990.91505953128</v>
      </c>
    </row>
    <row r="4547" spans="2:13" x14ac:dyDescent="0.25">
      <c r="B4547" s="13">
        <v>43796</v>
      </c>
      <c r="C4547">
        <v>4528</v>
      </c>
      <c r="D4547" s="19">
        <f t="shared" si="210"/>
        <v>329990.91505968437</v>
      </c>
      <c r="E4547" s="19">
        <f t="shared" si="211"/>
        <v>45.204234939682799</v>
      </c>
      <c r="F4547" s="19">
        <f t="shared" si="212"/>
        <v>330036.11929462408</v>
      </c>
      <c r="I4547" s="13">
        <v>43796</v>
      </c>
      <c r="J4547">
        <v>4528</v>
      </c>
      <c r="K4547">
        <v>329990.91505953128</v>
      </c>
      <c r="L4547">
        <v>45.204234939659059</v>
      </c>
      <c r="M4547" s="19">
        <v>330036.11929447093</v>
      </c>
    </row>
    <row r="4548" spans="2:13" x14ac:dyDescent="0.25">
      <c r="B4548" s="13">
        <v>43797</v>
      </c>
      <c r="C4548">
        <v>4529</v>
      </c>
      <c r="D4548" s="19">
        <f t="shared" si="210"/>
        <v>330036.11929462408</v>
      </c>
      <c r="E4548" s="19">
        <f t="shared" si="211"/>
        <v>45.210427300633441</v>
      </c>
      <c r="F4548" s="19">
        <f t="shared" si="212"/>
        <v>330081.32972192473</v>
      </c>
      <c r="I4548" s="13">
        <v>43797</v>
      </c>
      <c r="J4548">
        <v>4529</v>
      </c>
      <c r="K4548">
        <v>330036.11929447087</v>
      </c>
      <c r="L4548">
        <v>45.210427300609695</v>
      </c>
      <c r="M4548" s="19">
        <v>330081.32972177147</v>
      </c>
    </row>
    <row r="4549" spans="2:13" x14ac:dyDescent="0.25">
      <c r="B4549" s="13">
        <v>43798</v>
      </c>
      <c r="C4549">
        <v>4530</v>
      </c>
      <c r="D4549" s="19">
        <f t="shared" si="210"/>
        <v>330081.32972192473</v>
      </c>
      <c r="E4549" s="19">
        <f t="shared" si="211"/>
        <v>45.21662050985271</v>
      </c>
      <c r="F4549" s="19">
        <f t="shared" si="212"/>
        <v>330126.54634243459</v>
      </c>
      <c r="I4549" s="13">
        <v>43798</v>
      </c>
      <c r="J4549">
        <v>4530</v>
      </c>
      <c r="K4549">
        <v>330081.32972177147</v>
      </c>
      <c r="L4549">
        <v>45.216620509828957</v>
      </c>
      <c r="M4549" s="19">
        <v>330126.54634228128</v>
      </c>
    </row>
    <row r="4550" spans="2:13" x14ac:dyDescent="0.25">
      <c r="B4550" s="13">
        <v>43799</v>
      </c>
      <c r="C4550">
        <v>4531</v>
      </c>
      <c r="D4550" s="19">
        <f t="shared" si="210"/>
        <v>330126.54634243459</v>
      </c>
      <c r="E4550" s="19">
        <f t="shared" si="211"/>
        <v>45.222814567456801</v>
      </c>
      <c r="F4550" s="19">
        <f t="shared" si="212"/>
        <v>330171.76915700204</v>
      </c>
      <c r="I4550" s="13">
        <v>43799</v>
      </c>
      <c r="J4550">
        <v>4531</v>
      </c>
      <c r="K4550">
        <v>330126.54634228122</v>
      </c>
      <c r="L4550">
        <v>45.222814567433041</v>
      </c>
      <c r="M4550" s="19">
        <v>330171.76915684866</v>
      </c>
    </row>
    <row r="4551" spans="2:13" x14ac:dyDescent="0.25">
      <c r="B4551" s="13">
        <v>43800</v>
      </c>
      <c r="C4551">
        <v>4532</v>
      </c>
      <c r="D4551" s="19">
        <f t="shared" si="210"/>
        <v>330171.76915700204</v>
      </c>
      <c r="E4551" s="19">
        <f t="shared" si="211"/>
        <v>45.229009473561931</v>
      </c>
      <c r="F4551" s="19">
        <f t="shared" si="212"/>
        <v>330216.99816647562</v>
      </c>
      <c r="I4551" s="13">
        <v>43800</v>
      </c>
      <c r="J4551">
        <v>4532</v>
      </c>
      <c r="K4551">
        <v>330171.76915684866</v>
      </c>
      <c r="L4551">
        <v>45.229009473538163</v>
      </c>
      <c r="M4551" s="19">
        <v>330216.99816632218</v>
      </c>
    </row>
    <row r="4552" spans="2:13" x14ac:dyDescent="0.25">
      <c r="B4552" s="13">
        <v>43801</v>
      </c>
      <c r="C4552">
        <v>4533</v>
      </c>
      <c r="D4552" s="19">
        <f t="shared" si="210"/>
        <v>330216.99816647562</v>
      </c>
      <c r="E4552" s="19">
        <f t="shared" si="211"/>
        <v>45.235205228284336</v>
      </c>
      <c r="F4552" s="19">
        <f t="shared" si="212"/>
        <v>330262.23337170389</v>
      </c>
      <c r="I4552" s="13">
        <v>43801</v>
      </c>
      <c r="J4552">
        <v>4533</v>
      </c>
      <c r="K4552">
        <v>330216.99816632218</v>
      </c>
      <c r="L4552">
        <v>45.235205228260554</v>
      </c>
      <c r="M4552" s="19">
        <v>330262.23337155045</v>
      </c>
    </row>
    <row r="4553" spans="2:13" x14ac:dyDescent="0.25">
      <c r="B4553" s="13">
        <v>43802</v>
      </c>
      <c r="C4553">
        <v>4534</v>
      </c>
      <c r="D4553" s="19">
        <f t="shared" si="210"/>
        <v>330262.23337170389</v>
      </c>
      <c r="E4553" s="19">
        <f t="shared" si="211"/>
        <v>45.241401831740262</v>
      </c>
      <c r="F4553" s="19">
        <f t="shared" si="212"/>
        <v>330307.47477353562</v>
      </c>
      <c r="I4553" s="13">
        <v>43802</v>
      </c>
      <c r="J4553">
        <v>4534</v>
      </c>
      <c r="K4553">
        <v>330262.23337155039</v>
      </c>
      <c r="L4553">
        <v>45.24140183171648</v>
      </c>
      <c r="M4553" s="19">
        <v>330307.47477338213</v>
      </c>
    </row>
    <row r="4554" spans="2:13" x14ac:dyDescent="0.25">
      <c r="B4554" s="13">
        <v>43803</v>
      </c>
      <c r="C4554">
        <v>4535</v>
      </c>
      <c r="D4554" s="19">
        <f t="shared" si="210"/>
        <v>330307.47477353562</v>
      </c>
      <c r="E4554" s="19">
        <f t="shared" si="211"/>
        <v>45.247599284045982</v>
      </c>
      <c r="F4554" s="19">
        <f t="shared" si="212"/>
        <v>330352.72237281967</v>
      </c>
      <c r="I4554" s="13">
        <v>43803</v>
      </c>
      <c r="J4554">
        <v>4535</v>
      </c>
      <c r="K4554">
        <v>330307.47477338207</v>
      </c>
      <c r="L4554">
        <v>45.247599284022186</v>
      </c>
      <c r="M4554" s="19">
        <v>330352.72237266612</v>
      </c>
    </row>
    <row r="4555" spans="2:13" x14ac:dyDescent="0.25">
      <c r="B4555" s="13">
        <v>43804</v>
      </c>
      <c r="C4555">
        <v>4536</v>
      </c>
      <c r="D4555" s="19">
        <f t="shared" si="210"/>
        <v>330352.72237281967</v>
      </c>
      <c r="E4555" s="19">
        <f t="shared" si="211"/>
        <v>45.25379758531777</v>
      </c>
      <c r="F4555" s="19">
        <f t="shared" si="212"/>
        <v>330397.97617040499</v>
      </c>
      <c r="I4555" s="13">
        <v>43804</v>
      </c>
      <c r="J4555">
        <v>4536</v>
      </c>
      <c r="K4555">
        <v>330352.72237266618</v>
      </c>
      <c r="L4555">
        <v>45.253797585293967</v>
      </c>
      <c r="M4555" s="19">
        <v>330397.9761702515</v>
      </c>
    </row>
    <row r="4556" spans="2:13" x14ac:dyDescent="0.25">
      <c r="B4556" s="13">
        <v>43805</v>
      </c>
      <c r="C4556">
        <v>4537</v>
      </c>
      <c r="D4556" s="19">
        <f t="shared" si="210"/>
        <v>330397.97617040499</v>
      </c>
      <c r="E4556" s="19">
        <f t="shared" si="211"/>
        <v>45.259996735671919</v>
      </c>
      <c r="F4556" s="19">
        <f t="shared" si="212"/>
        <v>330443.23616714065</v>
      </c>
      <c r="I4556" s="13">
        <v>43805</v>
      </c>
      <c r="J4556">
        <v>4537</v>
      </c>
      <c r="K4556">
        <v>330397.97617025132</v>
      </c>
      <c r="L4556">
        <v>45.259996735648116</v>
      </c>
      <c r="M4556" s="19">
        <v>330443.23616698699</v>
      </c>
    </row>
    <row r="4557" spans="2:13" x14ac:dyDescent="0.25">
      <c r="B4557" s="13">
        <v>43806</v>
      </c>
      <c r="C4557">
        <v>4538</v>
      </c>
      <c r="D4557" s="19">
        <f t="shared" si="210"/>
        <v>330443.23616714065</v>
      </c>
      <c r="E4557" s="19">
        <f t="shared" si="211"/>
        <v>45.266196735224753</v>
      </c>
      <c r="F4557" s="19">
        <f t="shared" si="212"/>
        <v>330488.50236387586</v>
      </c>
      <c r="I4557" s="13">
        <v>43806</v>
      </c>
      <c r="J4557">
        <v>4538</v>
      </c>
      <c r="K4557">
        <v>330443.2361669871</v>
      </c>
      <c r="L4557">
        <v>45.266196735200943</v>
      </c>
      <c r="M4557" s="19">
        <v>330488.50236372231</v>
      </c>
    </row>
    <row r="4558" spans="2:13" x14ac:dyDescent="0.25">
      <c r="B4558" s="13">
        <v>43807</v>
      </c>
      <c r="C4558">
        <v>4539</v>
      </c>
      <c r="D4558" s="19">
        <f t="shared" si="210"/>
        <v>330488.50236387586</v>
      </c>
      <c r="E4558" s="19">
        <f t="shared" si="211"/>
        <v>45.272397584092587</v>
      </c>
      <c r="F4558" s="19">
        <f t="shared" si="212"/>
        <v>330533.77476145996</v>
      </c>
      <c r="I4558" s="13">
        <v>43807</v>
      </c>
      <c r="J4558">
        <v>4539</v>
      </c>
      <c r="K4558">
        <v>330488.50236372219</v>
      </c>
      <c r="L4558">
        <v>45.27239758406877</v>
      </c>
      <c r="M4558" s="19">
        <v>330533.77476130624</v>
      </c>
    </row>
    <row r="4559" spans="2:13" x14ac:dyDescent="0.25">
      <c r="B4559" s="13">
        <v>43808</v>
      </c>
      <c r="C4559">
        <v>4540</v>
      </c>
      <c r="D4559" s="19">
        <f t="shared" si="210"/>
        <v>330533.77476145996</v>
      </c>
      <c r="E4559" s="19">
        <f t="shared" si="211"/>
        <v>45.278599282391781</v>
      </c>
      <c r="F4559" s="19">
        <f t="shared" si="212"/>
        <v>330579.05336074234</v>
      </c>
      <c r="I4559" s="13">
        <v>43808</v>
      </c>
      <c r="J4559">
        <v>4540</v>
      </c>
      <c r="K4559">
        <v>330533.77476130618</v>
      </c>
      <c r="L4559">
        <v>45.278599282367956</v>
      </c>
      <c r="M4559" s="19">
        <v>330579.05336058856</v>
      </c>
    </row>
    <row r="4560" spans="2:13" x14ac:dyDescent="0.25">
      <c r="B4560" s="13">
        <v>43809</v>
      </c>
      <c r="C4560">
        <v>4541</v>
      </c>
      <c r="D4560" s="19">
        <f t="shared" si="210"/>
        <v>330579.05336074234</v>
      </c>
      <c r="E4560" s="19">
        <f t="shared" si="211"/>
        <v>45.284801830238685</v>
      </c>
      <c r="F4560" s="19">
        <f t="shared" si="212"/>
        <v>330624.33816257259</v>
      </c>
      <c r="I4560" s="13">
        <v>43809</v>
      </c>
      <c r="J4560">
        <v>4541</v>
      </c>
      <c r="K4560">
        <v>330579.05336058844</v>
      </c>
      <c r="L4560">
        <v>45.284801830214846</v>
      </c>
      <c r="M4560" s="19">
        <v>330624.33816241863</v>
      </c>
    </row>
    <row r="4561" spans="2:13" x14ac:dyDescent="0.25">
      <c r="B4561" s="13">
        <v>43810</v>
      </c>
      <c r="C4561">
        <v>4542</v>
      </c>
      <c r="D4561" s="19">
        <f t="shared" si="210"/>
        <v>330624.33816257259</v>
      </c>
      <c r="E4561" s="19">
        <f t="shared" si="211"/>
        <v>45.291005227749679</v>
      </c>
      <c r="F4561" s="19">
        <f t="shared" si="212"/>
        <v>330669.62916780036</v>
      </c>
      <c r="I4561" s="13">
        <v>43810</v>
      </c>
      <c r="J4561">
        <v>4542</v>
      </c>
      <c r="K4561">
        <v>330624.33816241869</v>
      </c>
      <c r="L4561">
        <v>45.291005227725833</v>
      </c>
      <c r="M4561" s="19">
        <v>330669.6291676464</v>
      </c>
    </row>
    <row r="4562" spans="2:13" x14ac:dyDescent="0.25">
      <c r="B4562" s="13">
        <v>43811</v>
      </c>
      <c r="C4562">
        <v>4543</v>
      </c>
      <c r="D4562" s="19">
        <f t="shared" si="210"/>
        <v>330669.62916780036</v>
      </c>
      <c r="E4562" s="19">
        <f t="shared" si="211"/>
        <v>45.29720947504115</v>
      </c>
      <c r="F4562" s="19">
        <f t="shared" si="212"/>
        <v>330714.92637727538</v>
      </c>
      <c r="I4562" s="13">
        <v>43811</v>
      </c>
      <c r="J4562">
        <v>4543</v>
      </c>
      <c r="K4562">
        <v>330669.62916764646</v>
      </c>
      <c r="L4562">
        <v>45.297209475017304</v>
      </c>
      <c r="M4562" s="19">
        <v>330714.92637712148</v>
      </c>
    </row>
    <row r="4563" spans="2:13" x14ac:dyDescent="0.25">
      <c r="B4563" s="13">
        <v>43812</v>
      </c>
      <c r="C4563">
        <v>4544</v>
      </c>
      <c r="D4563" s="19">
        <f t="shared" si="210"/>
        <v>330714.92637727538</v>
      </c>
      <c r="E4563" s="19">
        <f t="shared" si="211"/>
        <v>45.303414572229507</v>
      </c>
      <c r="F4563" s="19">
        <f t="shared" si="212"/>
        <v>330760.22979184758</v>
      </c>
      <c r="I4563" s="13">
        <v>43812</v>
      </c>
      <c r="J4563">
        <v>4544</v>
      </c>
      <c r="K4563">
        <v>330714.92637712142</v>
      </c>
      <c r="L4563">
        <v>45.303414572205654</v>
      </c>
      <c r="M4563" s="19">
        <v>330760.22979169362</v>
      </c>
    </row>
    <row r="4564" spans="2:13" x14ac:dyDescent="0.25">
      <c r="B4564" s="13">
        <v>43813</v>
      </c>
      <c r="C4564">
        <v>4545</v>
      </c>
      <c r="D4564" s="19">
        <f t="shared" si="210"/>
        <v>330760.22979184758</v>
      </c>
      <c r="E4564" s="19">
        <f t="shared" si="211"/>
        <v>45.309620519431178</v>
      </c>
      <c r="F4564" s="19">
        <f t="shared" si="212"/>
        <v>330805.53941236704</v>
      </c>
      <c r="I4564" s="13">
        <v>43813</v>
      </c>
      <c r="J4564">
        <v>4545</v>
      </c>
      <c r="K4564">
        <v>330760.22979169356</v>
      </c>
      <c r="L4564">
        <v>45.309620519407325</v>
      </c>
      <c r="M4564" s="19">
        <v>330805.53941221297</v>
      </c>
    </row>
    <row r="4565" spans="2:13" x14ac:dyDescent="0.25">
      <c r="B4565" s="13">
        <v>43814</v>
      </c>
      <c r="C4565">
        <v>4546</v>
      </c>
      <c r="D4565" s="19">
        <f t="shared" ref="D4565:D4628" si="213">F4564</f>
        <v>330805.53941236704</v>
      </c>
      <c r="E4565" s="19">
        <f t="shared" ref="E4565:E4628" si="214">D4565*_nPIR</f>
        <v>45.315827316762615</v>
      </c>
      <c r="F4565" s="19">
        <f t="shared" si="212"/>
        <v>330850.85523968382</v>
      </c>
      <c r="I4565" s="13">
        <v>43814</v>
      </c>
      <c r="J4565">
        <v>4546</v>
      </c>
      <c r="K4565">
        <v>330805.53941221291</v>
      </c>
      <c r="L4565">
        <v>45.315827316738741</v>
      </c>
      <c r="M4565" s="19">
        <v>330850.85523952963</v>
      </c>
    </row>
    <row r="4566" spans="2:13" x14ac:dyDescent="0.25">
      <c r="B4566" s="13">
        <v>43815</v>
      </c>
      <c r="C4566">
        <v>4547</v>
      </c>
      <c r="D4566" s="19">
        <f t="shared" si="213"/>
        <v>330850.85523968382</v>
      </c>
      <c r="E4566" s="19">
        <f t="shared" si="214"/>
        <v>45.322034964340254</v>
      </c>
      <c r="F4566" s="19">
        <f t="shared" ref="F4566:F4629" si="215">D4566+E4566</f>
        <v>330896.17727464816</v>
      </c>
      <c r="I4566" s="13">
        <v>43815</v>
      </c>
      <c r="J4566">
        <v>4547</v>
      </c>
      <c r="K4566">
        <v>330850.85523952969</v>
      </c>
      <c r="L4566">
        <v>45.322034964316373</v>
      </c>
      <c r="M4566" s="19">
        <v>330896.17727449402</v>
      </c>
    </row>
    <row r="4567" spans="2:13" x14ac:dyDescent="0.25">
      <c r="B4567" s="13">
        <v>43816</v>
      </c>
      <c r="C4567">
        <v>4548</v>
      </c>
      <c r="D4567" s="19">
        <f t="shared" si="213"/>
        <v>330896.17727464816</v>
      </c>
      <c r="E4567" s="19">
        <f t="shared" si="214"/>
        <v>45.328243462280575</v>
      </c>
      <c r="F4567" s="19">
        <f t="shared" si="215"/>
        <v>330941.50551811041</v>
      </c>
      <c r="I4567" s="13">
        <v>43816</v>
      </c>
      <c r="J4567">
        <v>4548</v>
      </c>
      <c r="K4567">
        <v>330896.17727449397</v>
      </c>
      <c r="L4567">
        <v>45.328243462256694</v>
      </c>
      <c r="M4567" s="19">
        <v>330941.50551795622</v>
      </c>
    </row>
    <row r="4568" spans="2:13" x14ac:dyDescent="0.25">
      <c r="B4568" s="13">
        <v>43817</v>
      </c>
      <c r="C4568">
        <v>4549</v>
      </c>
      <c r="D4568" s="19">
        <f t="shared" si="213"/>
        <v>330941.50551811041</v>
      </c>
      <c r="E4568" s="19">
        <f t="shared" si="214"/>
        <v>45.334452810700064</v>
      </c>
      <c r="F4568" s="19">
        <f t="shared" si="215"/>
        <v>330986.83997092111</v>
      </c>
      <c r="I4568" s="13">
        <v>43817</v>
      </c>
      <c r="J4568">
        <v>4549</v>
      </c>
      <c r="K4568">
        <v>330941.50551795616</v>
      </c>
      <c r="L4568">
        <v>45.334452810676176</v>
      </c>
      <c r="M4568" s="19">
        <v>330986.83997076686</v>
      </c>
    </row>
    <row r="4569" spans="2:13" x14ac:dyDescent="0.25">
      <c r="B4569" s="13">
        <v>43818</v>
      </c>
      <c r="C4569">
        <v>4550</v>
      </c>
      <c r="D4569" s="19">
        <f t="shared" si="213"/>
        <v>330986.83997092111</v>
      </c>
      <c r="E4569" s="19">
        <f t="shared" si="214"/>
        <v>45.340663009715229</v>
      </c>
      <c r="F4569" s="19">
        <f t="shared" si="215"/>
        <v>331032.18063393084</v>
      </c>
      <c r="I4569" s="13">
        <v>43818</v>
      </c>
      <c r="J4569">
        <v>4550</v>
      </c>
      <c r="K4569">
        <v>330986.8399707668</v>
      </c>
      <c r="L4569">
        <v>45.340663009691326</v>
      </c>
      <c r="M4569" s="19">
        <v>331032.18063377647</v>
      </c>
    </row>
    <row r="4570" spans="2:13" x14ac:dyDescent="0.25">
      <c r="B4570" s="13">
        <v>43819</v>
      </c>
      <c r="C4570">
        <v>4551</v>
      </c>
      <c r="D4570" s="19">
        <f t="shared" si="213"/>
        <v>331032.18063393084</v>
      </c>
      <c r="E4570" s="19">
        <f t="shared" si="214"/>
        <v>45.346874059442584</v>
      </c>
      <c r="F4570" s="19">
        <f t="shared" si="215"/>
        <v>331077.52750799031</v>
      </c>
      <c r="I4570" s="13">
        <v>43819</v>
      </c>
      <c r="J4570">
        <v>4551</v>
      </c>
      <c r="K4570">
        <v>331032.18063377647</v>
      </c>
      <c r="L4570">
        <v>45.346874059418681</v>
      </c>
      <c r="M4570" s="19">
        <v>331077.52750783588</v>
      </c>
    </row>
    <row r="4571" spans="2:13" x14ac:dyDescent="0.25">
      <c r="B4571" s="13">
        <v>43820</v>
      </c>
      <c r="C4571">
        <v>4552</v>
      </c>
      <c r="D4571" s="19">
        <f t="shared" si="213"/>
        <v>331077.52750799031</v>
      </c>
      <c r="E4571" s="19">
        <f t="shared" si="214"/>
        <v>45.35308595999868</v>
      </c>
      <c r="F4571" s="19">
        <f t="shared" si="215"/>
        <v>331122.88059395028</v>
      </c>
      <c r="I4571" s="13">
        <v>43820</v>
      </c>
      <c r="J4571">
        <v>4552</v>
      </c>
      <c r="K4571">
        <v>331077.52750783588</v>
      </c>
      <c r="L4571">
        <v>45.353085959974763</v>
      </c>
      <c r="M4571" s="19">
        <v>331122.88059379585</v>
      </c>
    </row>
    <row r="4572" spans="2:13" x14ac:dyDescent="0.25">
      <c r="B4572" s="13">
        <v>43821</v>
      </c>
      <c r="C4572">
        <v>4553</v>
      </c>
      <c r="D4572" s="19">
        <f t="shared" si="213"/>
        <v>331122.88059395028</v>
      </c>
      <c r="E4572" s="19">
        <f t="shared" si="214"/>
        <v>45.359298711500045</v>
      </c>
      <c r="F4572" s="19">
        <f t="shared" si="215"/>
        <v>331168.2398926618</v>
      </c>
      <c r="I4572" s="13">
        <v>43821</v>
      </c>
      <c r="J4572">
        <v>4553</v>
      </c>
      <c r="K4572">
        <v>331122.88059379574</v>
      </c>
      <c r="L4572">
        <v>45.359298711476121</v>
      </c>
      <c r="M4572" s="19">
        <v>331168.2398925072</v>
      </c>
    </row>
    <row r="4573" spans="2:13" x14ac:dyDescent="0.25">
      <c r="B4573" s="13">
        <v>43822</v>
      </c>
      <c r="C4573">
        <v>4554</v>
      </c>
      <c r="D4573" s="19">
        <f t="shared" si="213"/>
        <v>331168.2398926618</v>
      </c>
      <c r="E4573" s="19">
        <f t="shared" si="214"/>
        <v>45.365512314063267</v>
      </c>
      <c r="F4573" s="19">
        <f t="shared" si="215"/>
        <v>331213.60540497588</v>
      </c>
      <c r="I4573" s="13">
        <v>43822</v>
      </c>
      <c r="J4573">
        <v>4554</v>
      </c>
      <c r="K4573">
        <v>331168.23989250726</v>
      </c>
      <c r="L4573">
        <v>45.365512314039336</v>
      </c>
      <c r="M4573" s="19">
        <v>331213.60540482128</v>
      </c>
    </row>
    <row r="4574" spans="2:13" x14ac:dyDescent="0.25">
      <c r="B4574" s="13">
        <v>43823</v>
      </c>
      <c r="C4574">
        <v>4555</v>
      </c>
      <c r="D4574" s="19">
        <f t="shared" si="213"/>
        <v>331213.60540497588</v>
      </c>
      <c r="E4574" s="19">
        <f t="shared" si="214"/>
        <v>45.371726767804923</v>
      </c>
      <c r="F4574" s="19">
        <f t="shared" si="215"/>
        <v>331258.97713174368</v>
      </c>
      <c r="I4574" s="13">
        <v>43823</v>
      </c>
      <c r="J4574">
        <v>4555</v>
      </c>
      <c r="K4574">
        <v>331213.60540482128</v>
      </c>
      <c r="L4574">
        <v>45.371726767780984</v>
      </c>
      <c r="M4574" s="19">
        <v>331258.97713158908</v>
      </c>
    </row>
    <row r="4575" spans="2:13" x14ac:dyDescent="0.25">
      <c r="B4575" s="13">
        <v>43824</v>
      </c>
      <c r="C4575">
        <v>4556</v>
      </c>
      <c r="D4575" s="19">
        <f t="shared" si="213"/>
        <v>331258.97713174368</v>
      </c>
      <c r="E4575" s="19">
        <f t="shared" si="214"/>
        <v>45.377942072841606</v>
      </c>
      <c r="F4575" s="19">
        <f t="shared" si="215"/>
        <v>331304.35507381655</v>
      </c>
      <c r="I4575" s="13">
        <v>43824</v>
      </c>
      <c r="J4575">
        <v>4556</v>
      </c>
      <c r="K4575">
        <v>331258.97713158902</v>
      </c>
      <c r="L4575">
        <v>45.37794207281766</v>
      </c>
      <c r="M4575" s="19">
        <v>331304.35507366183</v>
      </c>
    </row>
    <row r="4576" spans="2:13" x14ac:dyDescent="0.25">
      <c r="B4576" s="13">
        <v>43825</v>
      </c>
      <c r="C4576">
        <v>4557</v>
      </c>
      <c r="D4576" s="19">
        <f t="shared" si="213"/>
        <v>331304.35507381655</v>
      </c>
      <c r="E4576" s="19">
        <f t="shared" si="214"/>
        <v>45.384158229289945</v>
      </c>
      <c r="F4576" s="19">
        <f t="shared" si="215"/>
        <v>331349.73923204583</v>
      </c>
      <c r="I4576" s="13">
        <v>43825</v>
      </c>
      <c r="J4576">
        <v>4557</v>
      </c>
      <c r="K4576">
        <v>331304.35507366178</v>
      </c>
      <c r="L4576">
        <v>45.384158229265992</v>
      </c>
      <c r="M4576" s="19">
        <v>331349.73923189106</v>
      </c>
    </row>
    <row r="4577" spans="2:13" x14ac:dyDescent="0.25">
      <c r="B4577" s="13">
        <v>43826</v>
      </c>
      <c r="C4577">
        <v>4558</v>
      </c>
      <c r="D4577" s="19">
        <f t="shared" si="213"/>
        <v>331349.73923204583</v>
      </c>
      <c r="E4577" s="19">
        <f t="shared" si="214"/>
        <v>45.390375237266561</v>
      </c>
      <c r="F4577" s="19">
        <f t="shared" si="215"/>
        <v>331395.1296072831</v>
      </c>
      <c r="I4577" s="13">
        <v>43826</v>
      </c>
      <c r="J4577">
        <v>4558</v>
      </c>
      <c r="K4577">
        <v>331349.739231891</v>
      </c>
      <c r="L4577">
        <v>45.390375237242594</v>
      </c>
      <c r="M4577" s="19">
        <v>331395.12960712827</v>
      </c>
    </row>
    <row r="4578" spans="2:13" x14ac:dyDescent="0.25">
      <c r="B4578" s="13">
        <v>43827</v>
      </c>
      <c r="C4578">
        <v>4559</v>
      </c>
      <c r="D4578" s="19">
        <f t="shared" si="213"/>
        <v>331395.1296072831</v>
      </c>
      <c r="E4578" s="19">
        <f t="shared" si="214"/>
        <v>45.396593096888104</v>
      </c>
      <c r="F4578" s="19">
        <f t="shared" si="215"/>
        <v>331440.52620038</v>
      </c>
      <c r="I4578" s="13">
        <v>43827</v>
      </c>
      <c r="J4578">
        <v>4559</v>
      </c>
      <c r="K4578">
        <v>331395.12960712827</v>
      </c>
      <c r="L4578">
        <v>45.39659309686413</v>
      </c>
      <c r="M4578" s="19">
        <v>331440.52620022511</v>
      </c>
    </row>
    <row r="4579" spans="2:13" x14ac:dyDescent="0.25">
      <c r="B4579" s="13">
        <v>43828</v>
      </c>
      <c r="C4579">
        <v>4560</v>
      </c>
      <c r="D4579" s="19">
        <f t="shared" si="213"/>
        <v>331440.52620038</v>
      </c>
      <c r="E4579" s="19">
        <f t="shared" si="214"/>
        <v>45.402811808271238</v>
      </c>
      <c r="F4579" s="19">
        <f t="shared" si="215"/>
        <v>331485.92901218828</v>
      </c>
      <c r="I4579" s="13">
        <v>43828</v>
      </c>
      <c r="J4579">
        <v>4560</v>
      </c>
      <c r="K4579">
        <v>331440.52620022517</v>
      </c>
      <c r="L4579">
        <v>45.402811808247264</v>
      </c>
      <c r="M4579" s="19">
        <v>331485.92901203339</v>
      </c>
    </row>
    <row r="4580" spans="2:13" x14ac:dyDescent="0.25">
      <c r="B4580" s="13">
        <v>43829</v>
      </c>
      <c r="C4580">
        <v>4561</v>
      </c>
      <c r="D4580" s="19">
        <f t="shared" si="213"/>
        <v>331485.92901218828</v>
      </c>
      <c r="E4580" s="19">
        <f t="shared" si="214"/>
        <v>45.409031371532649</v>
      </c>
      <c r="F4580" s="19">
        <f t="shared" si="215"/>
        <v>331531.33804355981</v>
      </c>
      <c r="I4580" s="13">
        <v>43829</v>
      </c>
      <c r="J4580">
        <v>4561</v>
      </c>
      <c r="K4580">
        <v>331485.92901203327</v>
      </c>
      <c r="L4580">
        <v>45.409031371508661</v>
      </c>
      <c r="M4580" s="19">
        <v>331531.3380434048</v>
      </c>
    </row>
    <row r="4581" spans="2:13" x14ac:dyDescent="0.25">
      <c r="B4581" s="13">
        <v>43830</v>
      </c>
      <c r="C4581">
        <v>4562</v>
      </c>
      <c r="D4581" s="19">
        <f t="shared" si="213"/>
        <v>331531.33804355981</v>
      </c>
      <c r="E4581" s="19">
        <f t="shared" si="214"/>
        <v>45.415251786789021</v>
      </c>
      <c r="F4581" s="19">
        <f t="shared" si="215"/>
        <v>331576.75329534657</v>
      </c>
      <c r="I4581" s="13">
        <v>43830</v>
      </c>
      <c r="J4581">
        <v>4562</v>
      </c>
      <c r="K4581">
        <v>331531.33804340468</v>
      </c>
      <c r="L4581">
        <v>45.415251786765026</v>
      </c>
      <c r="M4581" s="19">
        <v>331576.75329519145</v>
      </c>
    </row>
    <row r="4582" spans="2:13" x14ac:dyDescent="0.25">
      <c r="B4582" s="13">
        <v>43831</v>
      </c>
      <c r="C4582">
        <v>4563</v>
      </c>
      <c r="D4582" s="19">
        <f t="shared" si="213"/>
        <v>331576.75329534657</v>
      </c>
      <c r="E4582" s="19">
        <f t="shared" si="214"/>
        <v>45.421473054157069</v>
      </c>
      <c r="F4582" s="19">
        <f t="shared" si="215"/>
        <v>331622.17476840073</v>
      </c>
      <c r="I4582" s="13">
        <v>43831</v>
      </c>
      <c r="J4582">
        <v>4563</v>
      </c>
      <c r="K4582">
        <v>331576.75329519151</v>
      </c>
      <c r="L4582">
        <v>45.421473054133081</v>
      </c>
      <c r="M4582" s="19">
        <v>331622.17476824566</v>
      </c>
    </row>
    <row r="4583" spans="2:13" x14ac:dyDescent="0.25">
      <c r="B4583" s="13">
        <v>43832</v>
      </c>
      <c r="C4583">
        <v>4564</v>
      </c>
      <c r="D4583" s="19">
        <f t="shared" si="213"/>
        <v>331622.17476840073</v>
      </c>
      <c r="E4583" s="19">
        <f t="shared" si="214"/>
        <v>45.427695173753527</v>
      </c>
      <c r="F4583" s="19">
        <f t="shared" si="215"/>
        <v>331667.6024635745</v>
      </c>
      <c r="I4583" s="13">
        <v>43832</v>
      </c>
      <c r="J4583">
        <v>4564</v>
      </c>
      <c r="K4583">
        <v>331622.17476824555</v>
      </c>
      <c r="L4583">
        <v>45.427695173729532</v>
      </c>
      <c r="M4583" s="19">
        <v>331667.60246341926</v>
      </c>
    </row>
    <row r="4584" spans="2:13" x14ac:dyDescent="0.25">
      <c r="B4584" s="13">
        <v>43833</v>
      </c>
      <c r="C4584">
        <v>4565</v>
      </c>
      <c r="D4584" s="19">
        <f t="shared" si="213"/>
        <v>331667.6024635745</v>
      </c>
      <c r="E4584" s="19">
        <f t="shared" si="214"/>
        <v>45.433918145695145</v>
      </c>
      <c r="F4584" s="19">
        <f t="shared" si="215"/>
        <v>331713.03638172022</v>
      </c>
      <c r="I4584" s="13">
        <v>43833</v>
      </c>
      <c r="J4584">
        <v>4565</v>
      </c>
      <c r="K4584">
        <v>331667.60246341926</v>
      </c>
      <c r="L4584">
        <v>45.433918145671129</v>
      </c>
      <c r="M4584" s="19">
        <v>331713.03638156492</v>
      </c>
    </row>
    <row r="4585" spans="2:13" x14ac:dyDescent="0.25">
      <c r="B4585" s="13">
        <v>43834</v>
      </c>
      <c r="C4585">
        <v>4566</v>
      </c>
      <c r="D4585" s="19">
        <f t="shared" si="213"/>
        <v>331713.03638172022</v>
      </c>
      <c r="E4585" s="19">
        <f t="shared" si="214"/>
        <v>45.440141970098665</v>
      </c>
      <c r="F4585" s="19">
        <f t="shared" si="215"/>
        <v>331758.47652369033</v>
      </c>
      <c r="I4585" s="13">
        <v>43834</v>
      </c>
      <c r="J4585">
        <v>4566</v>
      </c>
      <c r="K4585">
        <v>331713.03638156486</v>
      </c>
      <c r="L4585">
        <v>45.440141970074649</v>
      </c>
      <c r="M4585" s="19">
        <v>331758.47652353492</v>
      </c>
    </row>
    <row r="4586" spans="2:13" x14ac:dyDescent="0.25">
      <c r="B4586" s="13">
        <v>43835</v>
      </c>
      <c r="C4586">
        <v>4567</v>
      </c>
      <c r="D4586" s="19">
        <f t="shared" si="213"/>
        <v>331758.47652369033</v>
      </c>
      <c r="E4586" s="19">
        <f t="shared" si="214"/>
        <v>45.446366647080872</v>
      </c>
      <c r="F4586" s="19">
        <f t="shared" si="215"/>
        <v>331803.92289033742</v>
      </c>
      <c r="I4586" s="13">
        <v>43835</v>
      </c>
      <c r="J4586">
        <v>4567</v>
      </c>
      <c r="K4586">
        <v>331758.47652353504</v>
      </c>
      <c r="L4586">
        <v>45.446366647056841</v>
      </c>
      <c r="M4586" s="19">
        <v>331803.92289018212</v>
      </c>
    </row>
    <row r="4587" spans="2:13" x14ac:dyDescent="0.25">
      <c r="B4587" s="13">
        <v>43836</v>
      </c>
      <c r="C4587">
        <v>4568</v>
      </c>
      <c r="D4587" s="19">
        <f t="shared" si="213"/>
        <v>331803.92289033742</v>
      </c>
      <c r="E4587" s="19">
        <f t="shared" si="214"/>
        <v>45.452592176758557</v>
      </c>
      <c r="F4587" s="19">
        <f t="shared" si="215"/>
        <v>331849.37548251415</v>
      </c>
      <c r="I4587" s="13">
        <v>43836</v>
      </c>
      <c r="J4587">
        <v>4568</v>
      </c>
      <c r="K4587">
        <v>331803.92289018212</v>
      </c>
      <c r="L4587">
        <v>45.452592176734527</v>
      </c>
      <c r="M4587" s="19">
        <v>331849.37548235885</v>
      </c>
    </row>
    <row r="4588" spans="2:13" x14ac:dyDescent="0.25">
      <c r="B4588" s="13">
        <v>43837</v>
      </c>
      <c r="C4588">
        <v>4569</v>
      </c>
      <c r="D4588" s="19">
        <f t="shared" si="213"/>
        <v>331849.37548251415</v>
      </c>
      <c r="E4588" s="19">
        <f t="shared" si="214"/>
        <v>45.45881855924852</v>
      </c>
      <c r="F4588" s="19">
        <f t="shared" si="215"/>
        <v>331894.8343010734</v>
      </c>
      <c r="I4588" s="13">
        <v>43837</v>
      </c>
      <c r="J4588">
        <v>4569</v>
      </c>
      <c r="K4588">
        <v>331849.37548235874</v>
      </c>
      <c r="L4588">
        <v>45.458818559224476</v>
      </c>
      <c r="M4588" s="19">
        <v>331894.83430091798</v>
      </c>
    </row>
    <row r="4589" spans="2:13" x14ac:dyDescent="0.25">
      <c r="B4589" s="13">
        <v>43838</v>
      </c>
      <c r="C4589">
        <v>4570</v>
      </c>
      <c r="D4589" s="19">
        <f t="shared" si="213"/>
        <v>331894.8343010734</v>
      </c>
      <c r="E4589" s="19">
        <f t="shared" si="214"/>
        <v>45.465045794667596</v>
      </c>
      <c r="F4589" s="19">
        <f t="shared" si="215"/>
        <v>331940.29934686807</v>
      </c>
      <c r="I4589" s="13">
        <v>43838</v>
      </c>
      <c r="J4589">
        <v>4570</v>
      </c>
      <c r="K4589">
        <v>331894.83430091792</v>
      </c>
      <c r="L4589">
        <v>45.465045794643544</v>
      </c>
      <c r="M4589" s="19">
        <v>331940.29934671259</v>
      </c>
    </row>
    <row r="4590" spans="2:13" x14ac:dyDescent="0.25">
      <c r="B4590" s="13">
        <v>43839</v>
      </c>
      <c r="C4590">
        <v>4571</v>
      </c>
      <c r="D4590" s="19">
        <f t="shared" si="213"/>
        <v>331940.29934686807</v>
      </c>
      <c r="E4590" s="19">
        <f t="shared" si="214"/>
        <v>45.471273883132618</v>
      </c>
      <c r="F4590" s="19">
        <f t="shared" si="215"/>
        <v>331985.77062075119</v>
      </c>
      <c r="I4590" s="13">
        <v>43839</v>
      </c>
      <c r="J4590">
        <v>4571</v>
      </c>
      <c r="K4590">
        <v>331940.29934671248</v>
      </c>
      <c r="L4590">
        <v>45.471273883108559</v>
      </c>
      <c r="M4590" s="19">
        <v>331985.77062059561</v>
      </c>
    </row>
    <row r="4591" spans="2:13" x14ac:dyDescent="0.25">
      <c r="B4591" s="13">
        <v>43840</v>
      </c>
      <c r="C4591">
        <v>4572</v>
      </c>
      <c r="D4591" s="19">
        <f t="shared" si="213"/>
        <v>331985.77062075119</v>
      </c>
      <c r="E4591" s="19">
        <f t="shared" si="214"/>
        <v>45.477502824760442</v>
      </c>
      <c r="F4591" s="19">
        <f t="shared" si="215"/>
        <v>332031.24812357593</v>
      </c>
      <c r="I4591" s="13">
        <v>43840</v>
      </c>
      <c r="J4591">
        <v>4572</v>
      </c>
      <c r="K4591">
        <v>331985.77062059561</v>
      </c>
      <c r="L4591">
        <v>45.477502824736376</v>
      </c>
      <c r="M4591" s="19">
        <v>332031.24812342034</v>
      </c>
    </row>
    <row r="4592" spans="2:13" x14ac:dyDescent="0.25">
      <c r="B4592" s="13">
        <v>43841</v>
      </c>
      <c r="C4592">
        <v>4573</v>
      </c>
      <c r="D4592" s="19">
        <f t="shared" si="213"/>
        <v>332031.24812357593</v>
      </c>
      <c r="E4592" s="19">
        <f t="shared" si="214"/>
        <v>45.48373261966794</v>
      </c>
      <c r="F4592" s="19">
        <f t="shared" si="215"/>
        <v>332076.73185619561</v>
      </c>
      <c r="I4592" s="13">
        <v>43841</v>
      </c>
      <c r="J4592">
        <v>4573</v>
      </c>
      <c r="K4592">
        <v>332031.24812342017</v>
      </c>
      <c r="L4592">
        <v>45.483732619643874</v>
      </c>
      <c r="M4592" s="19">
        <v>332076.73185603984</v>
      </c>
    </row>
    <row r="4593" spans="2:13" x14ac:dyDescent="0.25">
      <c r="B4593" s="13">
        <v>43842</v>
      </c>
      <c r="C4593">
        <v>4574</v>
      </c>
      <c r="D4593" s="19">
        <f t="shared" si="213"/>
        <v>332076.73185619561</v>
      </c>
      <c r="E4593" s="19">
        <f t="shared" si="214"/>
        <v>45.489963267972009</v>
      </c>
      <c r="F4593" s="19">
        <f t="shared" si="215"/>
        <v>332122.22181946359</v>
      </c>
      <c r="I4593" s="13">
        <v>43842</v>
      </c>
      <c r="J4593">
        <v>4574</v>
      </c>
      <c r="K4593">
        <v>332076.73185603996</v>
      </c>
      <c r="L4593">
        <v>45.489963267947935</v>
      </c>
      <c r="M4593" s="19">
        <v>332122.22181930789</v>
      </c>
    </row>
    <row r="4594" spans="2:13" x14ac:dyDescent="0.25">
      <c r="B4594" s="13">
        <v>43843</v>
      </c>
      <c r="C4594">
        <v>4575</v>
      </c>
      <c r="D4594" s="19">
        <f t="shared" si="213"/>
        <v>332122.22181946359</v>
      </c>
      <c r="E4594" s="19">
        <f t="shared" si="214"/>
        <v>45.49619476978954</v>
      </c>
      <c r="F4594" s="19">
        <f t="shared" si="215"/>
        <v>332167.7180142334</v>
      </c>
      <c r="I4594" s="13">
        <v>43843</v>
      </c>
      <c r="J4594">
        <v>4575</v>
      </c>
      <c r="K4594">
        <v>332122.22181930789</v>
      </c>
      <c r="L4594">
        <v>45.496194769765459</v>
      </c>
      <c r="M4594" s="19">
        <v>332167.71801407763</v>
      </c>
    </row>
    <row r="4595" spans="2:13" x14ac:dyDescent="0.25">
      <c r="B4595" s="13">
        <v>43844</v>
      </c>
      <c r="C4595">
        <v>4576</v>
      </c>
      <c r="D4595" s="19">
        <f t="shared" si="213"/>
        <v>332167.7180142334</v>
      </c>
      <c r="E4595" s="19">
        <f t="shared" si="214"/>
        <v>45.50242712523746</v>
      </c>
      <c r="F4595" s="19">
        <f t="shared" si="215"/>
        <v>332213.22044135863</v>
      </c>
      <c r="I4595" s="13">
        <v>43844</v>
      </c>
      <c r="J4595">
        <v>4576</v>
      </c>
      <c r="K4595">
        <v>332167.71801407757</v>
      </c>
      <c r="L4595">
        <v>45.502427125213359</v>
      </c>
      <c r="M4595" s="19">
        <v>332213.22044120281</v>
      </c>
    </row>
    <row r="4596" spans="2:13" x14ac:dyDescent="0.25">
      <c r="B4596" s="13">
        <v>43845</v>
      </c>
      <c r="C4596">
        <v>4577</v>
      </c>
      <c r="D4596" s="19">
        <f t="shared" si="213"/>
        <v>332213.22044135863</v>
      </c>
      <c r="E4596" s="19">
        <f t="shared" si="214"/>
        <v>45.508660334432697</v>
      </c>
      <c r="F4596" s="19">
        <f t="shared" si="215"/>
        <v>332258.72910169308</v>
      </c>
      <c r="I4596" s="13">
        <v>43845</v>
      </c>
      <c r="J4596">
        <v>4577</v>
      </c>
      <c r="K4596">
        <v>332213.22044120269</v>
      </c>
      <c r="L4596">
        <v>45.508660334408596</v>
      </c>
      <c r="M4596" s="19">
        <v>332258.72910153709</v>
      </c>
    </row>
    <row r="4597" spans="2:13" x14ac:dyDescent="0.25">
      <c r="B4597" s="13">
        <v>43846</v>
      </c>
      <c r="C4597">
        <v>4578</v>
      </c>
      <c r="D4597" s="19">
        <f t="shared" si="213"/>
        <v>332258.72910169308</v>
      </c>
      <c r="E4597" s="19">
        <f t="shared" si="214"/>
        <v>45.514894397492206</v>
      </c>
      <c r="F4597" s="19">
        <f t="shared" si="215"/>
        <v>332304.24399609055</v>
      </c>
      <c r="I4597" s="13">
        <v>43846</v>
      </c>
      <c r="J4597">
        <v>4578</v>
      </c>
      <c r="K4597">
        <v>332258.72910153709</v>
      </c>
      <c r="L4597">
        <v>45.514894397468105</v>
      </c>
      <c r="M4597" s="19">
        <v>332304.24399593455</v>
      </c>
    </row>
    <row r="4598" spans="2:13" x14ac:dyDescent="0.25">
      <c r="B4598" s="13">
        <v>43847</v>
      </c>
      <c r="C4598">
        <v>4579</v>
      </c>
      <c r="D4598" s="19">
        <f t="shared" si="213"/>
        <v>332304.24399609055</v>
      </c>
      <c r="E4598" s="19">
        <f t="shared" si="214"/>
        <v>45.521129314532956</v>
      </c>
      <c r="F4598" s="19">
        <f t="shared" si="215"/>
        <v>332349.7651254051</v>
      </c>
      <c r="I4598" s="13">
        <v>43847</v>
      </c>
      <c r="J4598">
        <v>4579</v>
      </c>
      <c r="K4598">
        <v>332304.24399593443</v>
      </c>
      <c r="L4598">
        <v>45.521129314508848</v>
      </c>
      <c r="M4598" s="19">
        <v>332349.76512524893</v>
      </c>
    </row>
    <row r="4599" spans="2:13" x14ac:dyDescent="0.25">
      <c r="B4599" s="13">
        <v>43848</v>
      </c>
      <c r="C4599">
        <v>4580</v>
      </c>
      <c r="D4599" s="19">
        <f t="shared" si="213"/>
        <v>332349.7651254051</v>
      </c>
      <c r="E4599" s="19">
        <f t="shared" si="214"/>
        <v>45.527365085671939</v>
      </c>
      <c r="F4599" s="19">
        <f t="shared" si="215"/>
        <v>332395.29249049077</v>
      </c>
      <c r="I4599" s="13">
        <v>43848</v>
      </c>
      <c r="J4599">
        <v>4580</v>
      </c>
      <c r="K4599">
        <v>332349.76512524905</v>
      </c>
      <c r="L4599">
        <v>45.527365085647816</v>
      </c>
      <c r="M4599" s="19">
        <v>332395.29249033472</v>
      </c>
    </row>
    <row r="4600" spans="2:13" x14ac:dyDescent="0.25">
      <c r="B4600" s="13">
        <v>43849</v>
      </c>
      <c r="C4600">
        <v>4581</v>
      </c>
      <c r="D4600" s="19">
        <f t="shared" si="213"/>
        <v>332395.29249049077</v>
      </c>
      <c r="E4600" s="19">
        <f t="shared" si="214"/>
        <v>45.533601711026137</v>
      </c>
      <c r="F4600" s="19">
        <f t="shared" si="215"/>
        <v>332440.82609220181</v>
      </c>
      <c r="I4600" s="13">
        <v>43849</v>
      </c>
      <c r="J4600">
        <v>4581</v>
      </c>
      <c r="K4600">
        <v>332395.2924903346</v>
      </c>
      <c r="L4600">
        <v>45.533601711002014</v>
      </c>
      <c r="M4600" s="19">
        <v>332440.82609204558</v>
      </c>
    </row>
    <row r="4601" spans="2:13" x14ac:dyDescent="0.25">
      <c r="B4601" s="13">
        <v>43850</v>
      </c>
      <c r="C4601">
        <v>4582</v>
      </c>
      <c r="D4601" s="19">
        <f t="shared" si="213"/>
        <v>332440.82609220181</v>
      </c>
      <c r="E4601" s="19">
        <f t="shared" si="214"/>
        <v>45.539839190712584</v>
      </c>
      <c r="F4601" s="19">
        <f t="shared" si="215"/>
        <v>332486.36593139253</v>
      </c>
      <c r="I4601" s="13">
        <v>43850</v>
      </c>
      <c r="J4601">
        <v>4582</v>
      </c>
      <c r="K4601">
        <v>332440.82609204564</v>
      </c>
      <c r="L4601">
        <v>45.539839190688447</v>
      </c>
      <c r="M4601" s="19">
        <v>332486.3659312363</v>
      </c>
    </row>
    <row r="4602" spans="2:13" x14ac:dyDescent="0.25">
      <c r="B4602" s="13">
        <v>43851</v>
      </c>
      <c r="C4602">
        <v>4583</v>
      </c>
      <c r="D4602" s="19">
        <f t="shared" si="213"/>
        <v>332486.36593139253</v>
      </c>
      <c r="E4602" s="19">
        <f t="shared" si="214"/>
        <v>45.5460775248483</v>
      </c>
      <c r="F4602" s="19">
        <f t="shared" si="215"/>
        <v>332531.91200891737</v>
      </c>
      <c r="I4602" s="13">
        <v>43851</v>
      </c>
      <c r="J4602">
        <v>4583</v>
      </c>
      <c r="K4602">
        <v>332486.36593123624</v>
      </c>
      <c r="L4602">
        <v>45.546077524824156</v>
      </c>
      <c r="M4602" s="19">
        <v>332531.91200876108</v>
      </c>
    </row>
    <row r="4603" spans="2:13" x14ac:dyDescent="0.25">
      <c r="B4603" s="13">
        <v>43852</v>
      </c>
      <c r="C4603">
        <v>4584</v>
      </c>
      <c r="D4603" s="19">
        <f t="shared" si="213"/>
        <v>332531.91200891737</v>
      </c>
      <c r="E4603" s="19">
        <f t="shared" si="214"/>
        <v>45.552316713550333</v>
      </c>
      <c r="F4603" s="19">
        <f t="shared" si="215"/>
        <v>332577.46432563092</v>
      </c>
      <c r="I4603" s="13">
        <v>43852</v>
      </c>
      <c r="J4603">
        <v>4584</v>
      </c>
      <c r="K4603">
        <v>332531.91200876108</v>
      </c>
      <c r="L4603">
        <v>45.552316713526174</v>
      </c>
      <c r="M4603" s="19">
        <v>332577.46432547463</v>
      </c>
    </row>
    <row r="4604" spans="2:13" x14ac:dyDescent="0.25">
      <c r="B4604" s="13">
        <v>43853</v>
      </c>
      <c r="C4604">
        <v>4585</v>
      </c>
      <c r="D4604" s="19">
        <f t="shared" si="213"/>
        <v>332577.46432563092</v>
      </c>
      <c r="E4604" s="19">
        <f t="shared" si="214"/>
        <v>45.558556756935751</v>
      </c>
      <c r="F4604" s="19">
        <f t="shared" si="215"/>
        <v>332623.02288238786</v>
      </c>
      <c r="I4604" s="13">
        <v>43853</v>
      </c>
      <c r="J4604">
        <v>4585</v>
      </c>
      <c r="K4604">
        <v>332577.46432547452</v>
      </c>
      <c r="L4604">
        <v>45.558556756911585</v>
      </c>
      <c r="M4604" s="19">
        <v>332623.02288223145</v>
      </c>
    </row>
    <row r="4605" spans="2:13" x14ac:dyDescent="0.25">
      <c r="B4605" s="13">
        <v>43854</v>
      </c>
      <c r="C4605">
        <v>4586</v>
      </c>
      <c r="D4605" s="19">
        <f t="shared" si="213"/>
        <v>332623.02288238786</v>
      </c>
      <c r="E4605" s="19">
        <f t="shared" si="214"/>
        <v>45.56479765512163</v>
      </c>
      <c r="F4605" s="19">
        <f t="shared" si="215"/>
        <v>332668.58768004295</v>
      </c>
      <c r="I4605" s="13">
        <v>43854</v>
      </c>
      <c r="J4605">
        <v>4586</v>
      </c>
      <c r="K4605">
        <v>332623.02288223145</v>
      </c>
      <c r="L4605">
        <v>45.564797655097465</v>
      </c>
      <c r="M4605" s="19">
        <v>332668.58767988655</v>
      </c>
    </row>
    <row r="4606" spans="2:13" x14ac:dyDescent="0.25">
      <c r="B4606" s="13">
        <v>43855</v>
      </c>
      <c r="C4606">
        <v>4587</v>
      </c>
      <c r="D4606" s="19">
        <f t="shared" si="213"/>
        <v>332668.58768004295</v>
      </c>
      <c r="E4606" s="19">
        <f t="shared" si="214"/>
        <v>45.571039408225069</v>
      </c>
      <c r="F4606" s="19">
        <f t="shared" si="215"/>
        <v>332714.15871945117</v>
      </c>
      <c r="I4606" s="13">
        <v>43855</v>
      </c>
      <c r="J4606">
        <v>4587</v>
      </c>
      <c r="K4606">
        <v>332668.58767988643</v>
      </c>
      <c r="L4606">
        <v>45.571039408200889</v>
      </c>
      <c r="M4606" s="19">
        <v>332714.15871929465</v>
      </c>
    </row>
    <row r="4607" spans="2:13" x14ac:dyDescent="0.25">
      <c r="B4607" s="13">
        <v>43856</v>
      </c>
      <c r="C4607">
        <v>4588</v>
      </c>
      <c r="D4607" s="19">
        <f t="shared" si="213"/>
        <v>332714.15871945117</v>
      </c>
      <c r="E4607" s="19">
        <f t="shared" si="214"/>
        <v>45.577282016363178</v>
      </c>
      <c r="F4607" s="19">
        <f t="shared" si="215"/>
        <v>332759.73600146751</v>
      </c>
      <c r="I4607" s="13">
        <v>43856</v>
      </c>
      <c r="J4607">
        <v>4588</v>
      </c>
      <c r="K4607">
        <v>332714.15871929476</v>
      </c>
      <c r="L4607">
        <v>45.577282016339005</v>
      </c>
      <c r="M4607" s="19">
        <v>332759.7360013111</v>
      </c>
    </row>
    <row r="4608" spans="2:13" x14ac:dyDescent="0.25">
      <c r="B4608" s="13">
        <v>43857</v>
      </c>
      <c r="C4608">
        <v>4589</v>
      </c>
      <c r="D4608" s="19">
        <f t="shared" si="213"/>
        <v>332759.73600146751</v>
      </c>
      <c r="E4608" s="19">
        <f t="shared" si="214"/>
        <v>45.58352547965309</v>
      </c>
      <c r="F4608" s="19">
        <f t="shared" si="215"/>
        <v>332805.31952694716</v>
      </c>
      <c r="I4608" s="13">
        <v>43857</v>
      </c>
      <c r="J4608">
        <v>4589</v>
      </c>
      <c r="K4608">
        <v>332759.73600131087</v>
      </c>
      <c r="L4608">
        <v>45.583525479628904</v>
      </c>
      <c r="M4608" s="19">
        <v>332805.31952679052</v>
      </c>
    </row>
    <row r="4609" spans="2:13" x14ac:dyDescent="0.25">
      <c r="B4609" s="13">
        <v>43858</v>
      </c>
      <c r="C4609">
        <v>4590</v>
      </c>
      <c r="D4609" s="19">
        <f t="shared" si="213"/>
        <v>332805.31952694716</v>
      </c>
      <c r="E4609" s="19">
        <f t="shared" si="214"/>
        <v>45.589769798211947</v>
      </c>
      <c r="F4609" s="19">
        <f t="shared" si="215"/>
        <v>332850.90929674538</v>
      </c>
      <c r="I4609" s="13">
        <v>43858</v>
      </c>
      <c r="J4609">
        <v>4590</v>
      </c>
      <c r="K4609">
        <v>332805.31952679058</v>
      </c>
      <c r="L4609">
        <v>45.58976979818776</v>
      </c>
      <c r="M4609" s="19">
        <v>332850.9092965888</v>
      </c>
    </row>
    <row r="4610" spans="2:13" x14ac:dyDescent="0.25">
      <c r="B4610" s="13">
        <v>43859</v>
      </c>
      <c r="C4610">
        <v>4591</v>
      </c>
      <c r="D4610" s="19">
        <f t="shared" si="213"/>
        <v>332850.90929674538</v>
      </c>
      <c r="E4610" s="19">
        <f t="shared" si="214"/>
        <v>45.596014972156908</v>
      </c>
      <c r="F4610" s="19">
        <f t="shared" si="215"/>
        <v>332896.50531171751</v>
      </c>
      <c r="I4610" s="13">
        <v>43859</v>
      </c>
      <c r="J4610">
        <v>4591</v>
      </c>
      <c r="K4610">
        <v>332850.90929658874</v>
      </c>
      <c r="L4610">
        <v>45.596014972132714</v>
      </c>
      <c r="M4610" s="19">
        <v>332896.50531156088</v>
      </c>
    </row>
    <row r="4611" spans="2:13" x14ac:dyDescent="0.25">
      <c r="B4611" s="13">
        <v>43860</v>
      </c>
      <c r="C4611">
        <v>4592</v>
      </c>
      <c r="D4611" s="19">
        <f t="shared" si="213"/>
        <v>332896.50531171751</v>
      </c>
      <c r="E4611" s="19">
        <f t="shared" si="214"/>
        <v>45.602261001605143</v>
      </c>
      <c r="F4611" s="19">
        <f t="shared" si="215"/>
        <v>332942.10757271911</v>
      </c>
      <c r="I4611" s="13">
        <v>43860</v>
      </c>
      <c r="J4611">
        <v>4592</v>
      </c>
      <c r="K4611">
        <v>332896.50531156088</v>
      </c>
      <c r="L4611">
        <v>45.602261001580949</v>
      </c>
      <c r="M4611" s="19">
        <v>332942.10757256247</v>
      </c>
    </row>
    <row r="4612" spans="2:13" x14ac:dyDescent="0.25">
      <c r="B4612" s="13">
        <v>43861</v>
      </c>
      <c r="C4612">
        <v>4593</v>
      </c>
      <c r="D4612" s="19">
        <f t="shared" si="213"/>
        <v>332942.10757271911</v>
      </c>
      <c r="E4612" s="19">
        <f t="shared" si="214"/>
        <v>45.608507886673856</v>
      </c>
      <c r="F4612" s="19">
        <f t="shared" si="215"/>
        <v>332987.71608060575</v>
      </c>
      <c r="I4612" s="13">
        <v>43861</v>
      </c>
      <c r="J4612">
        <v>4593</v>
      </c>
      <c r="K4612">
        <v>332942.10757256235</v>
      </c>
      <c r="L4612">
        <v>45.608507886649647</v>
      </c>
      <c r="M4612" s="19">
        <v>332987.716080449</v>
      </c>
    </row>
    <row r="4613" spans="2:13" x14ac:dyDescent="0.25">
      <c r="B4613" s="13">
        <v>43862</v>
      </c>
      <c r="C4613">
        <v>4594</v>
      </c>
      <c r="D4613" s="19">
        <f t="shared" si="213"/>
        <v>332987.71608060575</v>
      </c>
      <c r="E4613" s="19">
        <f t="shared" si="214"/>
        <v>45.614755627480243</v>
      </c>
      <c r="F4613" s="19">
        <f t="shared" si="215"/>
        <v>333033.33083623322</v>
      </c>
      <c r="I4613" s="13">
        <v>43862</v>
      </c>
      <c r="J4613">
        <v>4594</v>
      </c>
      <c r="K4613">
        <v>332987.716080449</v>
      </c>
      <c r="L4613">
        <v>45.614755627456034</v>
      </c>
      <c r="M4613" s="19">
        <v>333033.33083607646</v>
      </c>
    </row>
    <row r="4614" spans="2:13" x14ac:dyDescent="0.25">
      <c r="B4614" s="13">
        <v>43863</v>
      </c>
      <c r="C4614">
        <v>4595</v>
      </c>
      <c r="D4614" s="19">
        <f t="shared" si="213"/>
        <v>333033.33083623322</v>
      </c>
      <c r="E4614" s="19">
        <f t="shared" si="214"/>
        <v>45.621004224141544</v>
      </c>
      <c r="F4614" s="19">
        <f t="shared" si="215"/>
        <v>333078.95184045733</v>
      </c>
      <c r="I4614" s="13">
        <v>43863</v>
      </c>
      <c r="J4614">
        <v>4595</v>
      </c>
      <c r="K4614">
        <v>333033.33083607635</v>
      </c>
      <c r="L4614">
        <v>45.621004224117335</v>
      </c>
      <c r="M4614" s="19">
        <v>333078.95184030046</v>
      </c>
    </row>
    <row r="4615" spans="2:13" x14ac:dyDescent="0.25">
      <c r="B4615" s="13">
        <v>43864</v>
      </c>
      <c r="C4615">
        <v>4596</v>
      </c>
      <c r="D4615" s="19">
        <f t="shared" si="213"/>
        <v>333078.95184045733</v>
      </c>
      <c r="E4615" s="19">
        <f t="shared" si="214"/>
        <v>45.627253676774984</v>
      </c>
      <c r="F4615" s="19">
        <f t="shared" si="215"/>
        <v>333124.5790941341</v>
      </c>
      <c r="I4615" s="13">
        <v>43864</v>
      </c>
      <c r="J4615">
        <v>4596</v>
      </c>
      <c r="K4615">
        <v>333078.95184030046</v>
      </c>
      <c r="L4615">
        <v>45.627253676750769</v>
      </c>
      <c r="M4615" s="19">
        <v>333124.57909397723</v>
      </c>
    </row>
    <row r="4616" spans="2:13" x14ac:dyDescent="0.25">
      <c r="B4616" s="13">
        <v>43865</v>
      </c>
      <c r="C4616">
        <v>4597</v>
      </c>
      <c r="D4616" s="19">
        <f t="shared" si="213"/>
        <v>333124.5790941341</v>
      </c>
      <c r="E4616" s="19">
        <f t="shared" si="214"/>
        <v>45.633503985497825</v>
      </c>
      <c r="F4616" s="19">
        <f t="shared" si="215"/>
        <v>333170.21259811957</v>
      </c>
      <c r="I4616" s="13">
        <v>43865</v>
      </c>
      <c r="J4616">
        <v>4597</v>
      </c>
      <c r="K4616">
        <v>333124.57909397723</v>
      </c>
      <c r="L4616">
        <v>45.633503985473602</v>
      </c>
      <c r="M4616" s="19">
        <v>333170.2125979627</v>
      </c>
    </row>
    <row r="4617" spans="2:13" x14ac:dyDescent="0.25">
      <c r="B4617" s="13">
        <v>43866</v>
      </c>
      <c r="C4617">
        <v>4598</v>
      </c>
      <c r="D4617" s="19">
        <f t="shared" si="213"/>
        <v>333170.21259811957</v>
      </c>
      <c r="E4617" s="19">
        <f t="shared" si="214"/>
        <v>45.639755150427341</v>
      </c>
      <c r="F4617" s="19">
        <f t="shared" si="215"/>
        <v>333215.85235326999</v>
      </c>
      <c r="I4617" s="13">
        <v>43866</v>
      </c>
      <c r="J4617">
        <v>4598</v>
      </c>
      <c r="K4617">
        <v>333170.21259796264</v>
      </c>
      <c r="L4617">
        <v>45.639755150403118</v>
      </c>
      <c r="M4617" s="19">
        <v>333215.85235311306</v>
      </c>
    </row>
    <row r="4618" spans="2:13" x14ac:dyDescent="0.25">
      <c r="B4618" s="13">
        <v>43867</v>
      </c>
      <c r="C4618">
        <v>4599</v>
      </c>
      <c r="D4618" s="19">
        <f t="shared" si="213"/>
        <v>333215.85235326999</v>
      </c>
      <c r="E4618" s="19">
        <f t="shared" si="214"/>
        <v>45.646007171680829</v>
      </c>
      <c r="F4618" s="19">
        <f t="shared" si="215"/>
        <v>333261.49836044165</v>
      </c>
      <c r="I4618" s="13">
        <v>43867</v>
      </c>
      <c r="J4618">
        <v>4599</v>
      </c>
      <c r="K4618">
        <v>333215.85235311306</v>
      </c>
      <c r="L4618">
        <v>45.646007171656592</v>
      </c>
      <c r="M4618" s="19">
        <v>333261.49836028472</v>
      </c>
    </row>
    <row r="4619" spans="2:13" x14ac:dyDescent="0.25">
      <c r="B4619" s="13">
        <v>43868</v>
      </c>
      <c r="C4619">
        <v>4600</v>
      </c>
      <c r="D4619" s="19">
        <f t="shared" si="213"/>
        <v>333261.49836044165</v>
      </c>
      <c r="E4619" s="19">
        <f t="shared" si="214"/>
        <v>45.652260049375577</v>
      </c>
      <c r="F4619" s="19">
        <f t="shared" si="215"/>
        <v>333307.15062049101</v>
      </c>
      <c r="I4619" s="13">
        <v>43868</v>
      </c>
      <c r="J4619">
        <v>4600</v>
      </c>
      <c r="K4619">
        <v>333261.49836028472</v>
      </c>
      <c r="L4619">
        <v>45.652260049351334</v>
      </c>
      <c r="M4619" s="19">
        <v>333307.15062033408</v>
      </c>
    </row>
    <row r="4620" spans="2:13" x14ac:dyDescent="0.25">
      <c r="B4620" s="13">
        <v>43869</v>
      </c>
      <c r="C4620">
        <v>4601</v>
      </c>
      <c r="D4620" s="19">
        <f t="shared" si="213"/>
        <v>333307.15062049101</v>
      </c>
      <c r="E4620" s="19">
        <f t="shared" si="214"/>
        <v>45.658513783628912</v>
      </c>
      <c r="F4620" s="19">
        <f t="shared" si="215"/>
        <v>333352.80913427466</v>
      </c>
      <c r="I4620" s="13">
        <v>43869</v>
      </c>
      <c r="J4620">
        <v>4601</v>
      </c>
      <c r="K4620">
        <v>333307.15062033391</v>
      </c>
      <c r="L4620">
        <v>45.658513783604668</v>
      </c>
      <c r="M4620" s="19">
        <v>333352.8091341175</v>
      </c>
    </row>
    <row r="4621" spans="2:13" x14ac:dyDescent="0.25">
      <c r="B4621" s="13">
        <v>43870</v>
      </c>
      <c r="C4621">
        <v>4602</v>
      </c>
      <c r="D4621" s="19">
        <f t="shared" si="213"/>
        <v>333352.80913427466</v>
      </c>
      <c r="E4621" s="19">
        <f t="shared" si="214"/>
        <v>45.664768374558179</v>
      </c>
      <c r="F4621" s="19">
        <f t="shared" si="215"/>
        <v>333398.47390264925</v>
      </c>
      <c r="I4621" s="13">
        <v>43870</v>
      </c>
      <c r="J4621">
        <v>4602</v>
      </c>
      <c r="K4621">
        <v>333352.80913411762</v>
      </c>
      <c r="L4621">
        <v>45.664768374533928</v>
      </c>
      <c r="M4621" s="19">
        <v>333398.47390249214</v>
      </c>
    </row>
    <row r="4622" spans="2:13" x14ac:dyDescent="0.25">
      <c r="B4622" s="13">
        <v>43871</v>
      </c>
      <c r="C4622">
        <v>4603</v>
      </c>
      <c r="D4622" s="19">
        <f t="shared" si="213"/>
        <v>333398.47390264925</v>
      </c>
      <c r="E4622" s="19">
        <f t="shared" si="214"/>
        <v>45.671023822280723</v>
      </c>
      <c r="F4622" s="19">
        <f t="shared" si="215"/>
        <v>333444.14492647152</v>
      </c>
      <c r="I4622" s="13">
        <v>43871</v>
      </c>
      <c r="J4622">
        <v>4603</v>
      </c>
      <c r="K4622">
        <v>333398.47390249203</v>
      </c>
      <c r="L4622">
        <v>45.671023822256458</v>
      </c>
      <c r="M4622" s="19">
        <v>333444.1449263143</v>
      </c>
    </row>
    <row r="4623" spans="2:13" x14ac:dyDescent="0.25">
      <c r="B4623" s="13">
        <v>43872</v>
      </c>
      <c r="C4623">
        <v>4604</v>
      </c>
      <c r="D4623" s="19">
        <f t="shared" si="213"/>
        <v>333444.14492647152</v>
      </c>
      <c r="E4623" s="19">
        <f t="shared" si="214"/>
        <v>45.677280126913914</v>
      </c>
      <c r="F4623" s="19">
        <f t="shared" si="215"/>
        <v>333489.82220659842</v>
      </c>
      <c r="I4623" s="13">
        <v>43872</v>
      </c>
      <c r="J4623">
        <v>4604</v>
      </c>
      <c r="K4623">
        <v>333444.14492631442</v>
      </c>
      <c r="L4623">
        <v>45.677280126889642</v>
      </c>
      <c r="M4623" s="19">
        <v>333489.82220644131</v>
      </c>
    </row>
    <row r="4624" spans="2:13" x14ac:dyDescent="0.25">
      <c r="B4624" s="13">
        <v>43873</v>
      </c>
      <c r="C4624">
        <v>4605</v>
      </c>
      <c r="D4624" s="19">
        <f t="shared" si="213"/>
        <v>333489.82220659842</v>
      </c>
      <c r="E4624" s="19">
        <f t="shared" si="214"/>
        <v>45.683537288575131</v>
      </c>
      <c r="F4624" s="19">
        <f t="shared" si="215"/>
        <v>333535.50574388698</v>
      </c>
      <c r="I4624" s="13">
        <v>43873</v>
      </c>
      <c r="J4624">
        <v>4605</v>
      </c>
      <c r="K4624">
        <v>333489.82220644108</v>
      </c>
      <c r="L4624">
        <v>45.683537288550859</v>
      </c>
      <c r="M4624" s="19">
        <v>333535.50574372965</v>
      </c>
    </row>
    <row r="4625" spans="2:13" x14ac:dyDescent="0.25">
      <c r="B4625" s="13">
        <v>43874</v>
      </c>
      <c r="C4625">
        <v>4606</v>
      </c>
      <c r="D4625" s="19">
        <f t="shared" si="213"/>
        <v>333535.50574388698</v>
      </c>
      <c r="E4625" s="19">
        <f t="shared" si="214"/>
        <v>45.689795307381786</v>
      </c>
      <c r="F4625" s="19">
        <f t="shared" si="215"/>
        <v>333581.19553919439</v>
      </c>
      <c r="I4625" s="13">
        <v>43874</v>
      </c>
      <c r="J4625">
        <v>4606</v>
      </c>
      <c r="K4625">
        <v>333535.50574372971</v>
      </c>
      <c r="L4625">
        <v>45.689795307357507</v>
      </c>
      <c r="M4625" s="19">
        <v>333581.19553903706</v>
      </c>
    </row>
    <row r="4626" spans="2:13" x14ac:dyDescent="0.25">
      <c r="B4626" s="13">
        <v>43875</v>
      </c>
      <c r="C4626">
        <v>4607</v>
      </c>
      <c r="D4626" s="19">
        <f t="shared" si="213"/>
        <v>333581.19553919439</v>
      </c>
      <c r="E4626" s="19">
        <f t="shared" si="214"/>
        <v>45.696054183451295</v>
      </c>
      <c r="F4626" s="19">
        <f t="shared" si="215"/>
        <v>333626.89159337786</v>
      </c>
      <c r="I4626" s="13">
        <v>43875</v>
      </c>
      <c r="J4626">
        <v>4607</v>
      </c>
      <c r="K4626">
        <v>333581.195539037</v>
      </c>
      <c r="L4626">
        <v>45.696054183426995</v>
      </c>
      <c r="M4626" s="19">
        <v>333626.89159322041</v>
      </c>
    </row>
    <row r="4627" spans="2:13" x14ac:dyDescent="0.25">
      <c r="B4627" s="13">
        <v>43876</v>
      </c>
      <c r="C4627">
        <v>4608</v>
      </c>
      <c r="D4627" s="19">
        <f t="shared" si="213"/>
        <v>333626.89159337786</v>
      </c>
      <c r="E4627" s="19">
        <f t="shared" si="214"/>
        <v>45.702313916901083</v>
      </c>
      <c r="F4627" s="19">
        <f t="shared" si="215"/>
        <v>333672.59390729474</v>
      </c>
      <c r="I4627" s="13">
        <v>43876</v>
      </c>
      <c r="J4627">
        <v>4608</v>
      </c>
      <c r="K4627">
        <v>333626.89159322041</v>
      </c>
      <c r="L4627">
        <v>45.70231391687679</v>
      </c>
      <c r="M4627" s="19">
        <v>333672.59390713728</v>
      </c>
    </row>
    <row r="4628" spans="2:13" x14ac:dyDescent="0.25">
      <c r="B4628" s="13">
        <v>43877</v>
      </c>
      <c r="C4628">
        <v>4609</v>
      </c>
      <c r="D4628" s="19">
        <f t="shared" si="213"/>
        <v>333672.59390729474</v>
      </c>
      <c r="E4628" s="19">
        <f t="shared" si="214"/>
        <v>45.708574507848603</v>
      </c>
      <c r="F4628" s="19">
        <f t="shared" si="215"/>
        <v>333718.30248180259</v>
      </c>
      <c r="I4628" s="13">
        <v>43877</v>
      </c>
      <c r="J4628">
        <v>4609</v>
      </c>
      <c r="K4628">
        <v>333672.59390713717</v>
      </c>
      <c r="L4628">
        <v>45.708574507824295</v>
      </c>
      <c r="M4628" s="19">
        <v>333718.30248164502</v>
      </c>
    </row>
    <row r="4629" spans="2:13" x14ac:dyDescent="0.25">
      <c r="B4629" s="13">
        <v>43878</v>
      </c>
      <c r="C4629">
        <v>4610</v>
      </c>
      <c r="D4629" s="19">
        <f t="shared" ref="D4629:D4692" si="216">F4628</f>
        <v>333718.30248180259</v>
      </c>
      <c r="E4629" s="19">
        <f t="shared" ref="E4629:E4692" si="217">D4629*_nPIR</f>
        <v>45.714835956411321</v>
      </c>
      <c r="F4629" s="19">
        <f t="shared" si="215"/>
        <v>333764.01731775899</v>
      </c>
      <c r="I4629" s="13">
        <v>43878</v>
      </c>
      <c r="J4629">
        <v>4610</v>
      </c>
      <c r="K4629">
        <v>333718.30248164496</v>
      </c>
      <c r="L4629">
        <v>45.714835956387006</v>
      </c>
      <c r="M4629" s="19">
        <v>333764.01731760136</v>
      </c>
    </row>
    <row r="4630" spans="2:13" x14ac:dyDescent="0.25">
      <c r="B4630" s="13">
        <v>43879</v>
      </c>
      <c r="C4630">
        <v>4611</v>
      </c>
      <c r="D4630" s="19">
        <f t="shared" si="216"/>
        <v>333764.01731775899</v>
      </c>
      <c r="E4630" s="19">
        <f t="shared" si="217"/>
        <v>45.721098262706718</v>
      </c>
      <c r="F4630" s="19">
        <f t="shared" ref="F4630:F4693" si="218">D4630+E4630</f>
        <v>333809.73841602169</v>
      </c>
      <c r="I4630" s="13">
        <v>43879</v>
      </c>
      <c r="J4630">
        <v>4611</v>
      </c>
      <c r="K4630">
        <v>333764.01731760136</v>
      </c>
      <c r="L4630">
        <v>45.721098262682396</v>
      </c>
      <c r="M4630" s="19">
        <v>333809.73841586406</v>
      </c>
    </row>
    <row r="4631" spans="2:13" x14ac:dyDescent="0.25">
      <c r="B4631" s="13">
        <v>43880</v>
      </c>
      <c r="C4631">
        <v>4612</v>
      </c>
      <c r="D4631" s="19">
        <f t="shared" si="216"/>
        <v>333809.73841602169</v>
      </c>
      <c r="E4631" s="19">
        <f t="shared" si="217"/>
        <v>45.727361426852291</v>
      </c>
      <c r="F4631" s="19">
        <f t="shared" si="218"/>
        <v>333855.46577744855</v>
      </c>
      <c r="I4631" s="13">
        <v>43880</v>
      </c>
      <c r="J4631">
        <v>4612</v>
      </c>
      <c r="K4631">
        <v>333809.73841586406</v>
      </c>
      <c r="L4631">
        <v>45.727361426827976</v>
      </c>
      <c r="M4631" s="19">
        <v>333855.46577729087</v>
      </c>
    </row>
    <row r="4632" spans="2:13" x14ac:dyDescent="0.25">
      <c r="B4632" s="13">
        <v>43881</v>
      </c>
      <c r="C4632">
        <v>4613</v>
      </c>
      <c r="D4632" s="19">
        <f t="shared" si="216"/>
        <v>333855.46577744855</v>
      </c>
      <c r="E4632" s="19">
        <f t="shared" si="217"/>
        <v>45.733625448965562</v>
      </c>
      <c r="F4632" s="19">
        <f t="shared" si="218"/>
        <v>333901.1994028975</v>
      </c>
      <c r="I4632" s="13">
        <v>43881</v>
      </c>
      <c r="J4632">
        <v>4613</v>
      </c>
      <c r="K4632">
        <v>333855.46577729081</v>
      </c>
      <c r="L4632">
        <v>45.733625448941233</v>
      </c>
      <c r="M4632" s="19">
        <v>333901.19940273976</v>
      </c>
    </row>
    <row r="4633" spans="2:13" x14ac:dyDescent="0.25">
      <c r="B4633" s="13">
        <v>43882</v>
      </c>
      <c r="C4633">
        <v>4614</v>
      </c>
      <c r="D4633" s="19">
        <f t="shared" si="216"/>
        <v>333901.1994028975</v>
      </c>
      <c r="E4633" s="19">
        <f t="shared" si="217"/>
        <v>45.739890329164048</v>
      </c>
      <c r="F4633" s="19">
        <f t="shared" si="218"/>
        <v>333946.93929322669</v>
      </c>
      <c r="I4633" s="13">
        <v>43882</v>
      </c>
      <c r="J4633">
        <v>4614</v>
      </c>
      <c r="K4633">
        <v>333901.1994027397</v>
      </c>
      <c r="L4633">
        <v>45.739890329139712</v>
      </c>
      <c r="M4633" s="19">
        <v>333946.93929306883</v>
      </c>
    </row>
    <row r="4634" spans="2:13" x14ac:dyDescent="0.25">
      <c r="B4634" s="13">
        <v>43883</v>
      </c>
      <c r="C4634">
        <v>4615</v>
      </c>
      <c r="D4634" s="19">
        <f t="shared" si="216"/>
        <v>333946.93929322669</v>
      </c>
      <c r="E4634" s="19">
        <f t="shared" si="217"/>
        <v>45.746156067565309</v>
      </c>
      <c r="F4634" s="19">
        <f t="shared" si="218"/>
        <v>333992.68544929428</v>
      </c>
      <c r="I4634" s="13">
        <v>43883</v>
      </c>
      <c r="J4634">
        <v>4615</v>
      </c>
      <c r="K4634">
        <v>333946.93929306883</v>
      </c>
      <c r="L4634">
        <v>45.746156067540952</v>
      </c>
      <c r="M4634" s="19">
        <v>333992.68544913636</v>
      </c>
    </row>
    <row r="4635" spans="2:13" x14ac:dyDescent="0.25">
      <c r="B4635" s="13">
        <v>43884</v>
      </c>
      <c r="C4635">
        <v>4616</v>
      </c>
      <c r="D4635" s="19">
        <f t="shared" si="216"/>
        <v>333992.68544929428</v>
      </c>
      <c r="E4635" s="19">
        <f t="shared" si="217"/>
        <v>45.752422664286897</v>
      </c>
      <c r="F4635" s="19">
        <f t="shared" si="218"/>
        <v>334038.43787195859</v>
      </c>
      <c r="I4635" s="13">
        <v>43884</v>
      </c>
      <c r="J4635">
        <v>4616</v>
      </c>
      <c r="K4635">
        <v>333992.68544913636</v>
      </c>
      <c r="L4635">
        <v>45.752422664262532</v>
      </c>
      <c r="M4635" s="19">
        <v>334038.43787180062</v>
      </c>
    </row>
    <row r="4636" spans="2:13" x14ac:dyDescent="0.25">
      <c r="B4636" s="13">
        <v>43885</v>
      </c>
      <c r="C4636">
        <v>4617</v>
      </c>
      <c r="D4636" s="19">
        <f t="shared" si="216"/>
        <v>334038.43787195859</v>
      </c>
      <c r="E4636" s="19">
        <f t="shared" si="217"/>
        <v>45.758690119446392</v>
      </c>
      <c r="F4636" s="19">
        <f t="shared" si="218"/>
        <v>334084.19656207802</v>
      </c>
      <c r="I4636" s="13">
        <v>43885</v>
      </c>
      <c r="J4636">
        <v>4617</v>
      </c>
      <c r="K4636">
        <v>334038.43787180056</v>
      </c>
      <c r="L4636">
        <v>45.75869011942202</v>
      </c>
      <c r="M4636" s="19">
        <v>334084.19656191999</v>
      </c>
    </row>
    <row r="4637" spans="2:13" x14ac:dyDescent="0.25">
      <c r="B4637" s="13">
        <v>43886</v>
      </c>
      <c r="C4637">
        <v>4618</v>
      </c>
      <c r="D4637" s="19">
        <f t="shared" si="216"/>
        <v>334084.19656207802</v>
      </c>
      <c r="E4637" s="19">
        <f t="shared" si="217"/>
        <v>45.764958433161382</v>
      </c>
      <c r="F4637" s="19">
        <f t="shared" si="218"/>
        <v>334129.96152051119</v>
      </c>
      <c r="I4637" s="13">
        <v>43886</v>
      </c>
      <c r="J4637">
        <v>4618</v>
      </c>
      <c r="K4637">
        <v>334084.19656191999</v>
      </c>
      <c r="L4637">
        <v>45.764958433137004</v>
      </c>
      <c r="M4637" s="19">
        <v>334129.9615203531</v>
      </c>
    </row>
    <row r="4638" spans="2:13" x14ac:dyDescent="0.25">
      <c r="B4638" s="13">
        <v>43887</v>
      </c>
      <c r="C4638">
        <v>4619</v>
      </c>
      <c r="D4638" s="19">
        <f t="shared" si="216"/>
        <v>334129.96152051119</v>
      </c>
      <c r="E4638" s="19">
        <f t="shared" si="217"/>
        <v>45.771227605549484</v>
      </c>
      <c r="F4638" s="19">
        <f t="shared" si="218"/>
        <v>334175.73274811672</v>
      </c>
      <c r="I4638" s="13">
        <v>43887</v>
      </c>
      <c r="J4638">
        <v>4619</v>
      </c>
      <c r="K4638">
        <v>334129.9615203531</v>
      </c>
      <c r="L4638">
        <v>45.771227605525098</v>
      </c>
      <c r="M4638" s="19">
        <v>334175.73274795862</v>
      </c>
    </row>
    <row r="4639" spans="2:13" x14ac:dyDescent="0.25">
      <c r="B4639" s="13">
        <v>43888</v>
      </c>
      <c r="C4639">
        <v>4620</v>
      </c>
      <c r="D4639" s="19">
        <f t="shared" si="216"/>
        <v>334175.73274811672</v>
      </c>
      <c r="E4639" s="19">
        <f t="shared" si="217"/>
        <v>45.77749763672832</v>
      </c>
      <c r="F4639" s="19">
        <f t="shared" si="218"/>
        <v>334221.51024575345</v>
      </c>
      <c r="I4639" s="13">
        <v>43888</v>
      </c>
      <c r="J4639">
        <v>4620</v>
      </c>
      <c r="K4639">
        <v>334175.73274795862</v>
      </c>
      <c r="L4639">
        <v>45.777497636703941</v>
      </c>
      <c r="M4639" s="19">
        <v>334221.5102455953</v>
      </c>
    </row>
    <row r="4640" spans="2:13" x14ac:dyDescent="0.25">
      <c r="B4640" s="13">
        <v>43889</v>
      </c>
      <c r="C4640">
        <v>4621</v>
      </c>
      <c r="D4640" s="19">
        <f t="shared" si="216"/>
        <v>334221.51024575345</v>
      </c>
      <c r="E4640" s="19">
        <f t="shared" si="217"/>
        <v>45.78376852681555</v>
      </c>
      <c r="F4640" s="19">
        <f t="shared" si="218"/>
        <v>334267.29401428025</v>
      </c>
      <c r="I4640" s="13">
        <v>43889</v>
      </c>
      <c r="J4640">
        <v>4621</v>
      </c>
      <c r="K4640">
        <v>334221.51024559513</v>
      </c>
      <c r="L4640">
        <v>45.783768526791157</v>
      </c>
      <c r="M4640" s="19">
        <v>334267.29401412193</v>
      </c>
    </row>
    <row r="4641" spans="2:13" x14ac:dyDescent="0.25">
      <c r="B4641" s="13">
        <v>43890</v>
      </c>
      <c r="C4641">
        <v>4622</v>
      </c>
      <c r="D4641" s="19">
        <f t="shared" si="216"/>
        <v>334267.29401428025</v>
      </c>
      <c r="E4641" s="19">
        <f t="shared" si="217"/>
        <v>45.79004027592881</v>
      </c>
      <c r="F4641" s="19">
        <f t="shared" si="218"/>
        <v>334313.08405455621</v>
      </c>
      <c r="I4641" s="13">
        <v>43890</v>
      </c>
      <c r="J4641">
        <v>4622</v>
      </c>
      <c r="K4641">
        <v>334267.29401412199</v>
      </c>
      <c r="L4641">
        <v>45.79004027590441</v>
      </c>
      <c r="M4641" s="19">
        <v>334313.08405439788</v>
      </c>
    </row>
    <row r="4642" spans="2:13" x14ac:dyDescent="0.25">
      <c r="B4642" s="13">
        <v>43891</v>
      </c>
      <c r="C4642">
        <v>4623</v>
      </c>
      <c r="D4642" s="19">
        <f t="shared" si="216"/>
        <v>334313.08405455621</v>
      </c>
      <c r="E4642" s="19">
        <f t="shared" si="217"/>
        <v>45.796312884185788</v>
      </c>
      <c r="F4642" s="19">
        <f t="shared" si="218"/>
        <v>334358.8803674404</v>
      </c>
      <c r="I4642" s="13">
        <v>43891</v>
      </c>
      <c r="J4642">
        <v>4623</v>
      </c>
      <c r="K4642">
        <v>334313.08405439788</v>
      </c>
      <c r="L4642">
        <v>45.796312884161381</v>
      </c>
      <c r="M4642" s="19">
        <v>334358.88036728202</v>
      </c>
    </row>
    <row r="4643" spans="2:13" x14ac:dyDescent="0.25">
      <c r="B4643" s="13">
        <v>43892</v>
      </c>
      <c r="C4643">
        <v>4624</v>
      </c>
      <c r="D4643" s="19">
        <f t="shared" si="216"/>
        <v>334358.8803674404</v>
      </c>
      <c r="E4643" s="19">
        <f t="shared" si="217"/>
        <v>45.802586351704171</v>
      </c>
      <c r="F4643" s="19">
        <f t="shared" si="218"/>
        <v>334404.6829537921</v>
      </c>
      <c r="I4643" s="13">
        <v>43892</v>
      </c>
      <c r="J4643">
        <v>4624</v>
      </c>
      <c r="K4643">
        <v>334358.88036728202</v>
      </c>
      <c r="L4643">
        <v>45.80258635167975</v>
      </c>
      <c r="M4643" s="19">
        <v>334404.68295363372</v>
      </c>
    </row>
    <row r="4644" spans="2:13" x14ac:dyDescent="0.25">
      <c r="B4644" s="13">
        <v>43893</v>
      </c>
      <c r="C4644">
        <v>4625</v>
      </c>
      <c r="D4644" s="19">
        <f t="shared" si="216"/>
        <v>334404.6829537921</v>
      </c>
      <c r="E4644" s="19">
        <f t="shared" si="217"/>
        <v>45.808860678601661</v>
      </c>
      <c r="F4644" s="19">
        <f t="shared" si="218"/>
        <v>334450.49181447068</v>
      </c>
      <c r="I4644" s="13">
        <v>43893</v>
      </c>
      <c r="J4644">
        <v>4625</v>
      </c>
      <c r="K4644">
        <v>334404.6829536336</v>
      </c>
      <c r="L4644">
        <v>45.80886067857724</v>
      </c>
      <c r="M4644" s="19">
        <v>334450.49181431218</v>
      </c>
    </row>
    <row r="4645" spans="2:13" x14ac:dyDescent="0.25">
      <c r="B4645" s="13">
        <v>43894</v>
      </c>
      <c r="C4645">
        <v>4626</v>
      </c>
      <c r="D4645" s="19">
        <f t="shared" si="216"/>
        <v>334450.49181447068</v>
      </c>
      <c r="E4645" s="19">
        <f t="shared" si="217"/>
        <v>45.815135864995987</v>
      </c>
      <c r="F4645" s="19">
        <f t="shared" si="218"/>
        <v>334496.30695033568</v>
      </c>
      <c r="I4645" s="13">
        <v>43894</v>
      </c>
      <c r="J4645">
        <v>4626</v>
      </c>
      <c r="K4645">
        <v>334450.49181431212</v>
      </c>
      <c r="L4645">
        <v>45.815135864971566</v>
      </c>
      <c r="M4645" s="19">
        <v>334496.30695017707</v>
      </c>
    </row>
    <row r="4646" spans="2:13" x14ac:dyDescent="0.25">
      <c r="B4646" s="13">
        <v>43895</v>
      </c>
      <c r="C4646">
        <v>4627</v>
      </c>
      <c r="D4646" s="19">
        <f t="shared" si="216"/>
        <v>334496.30695033568</v>
      </c>
      <c r="E4646" s="19">
        <f t="shared" si="217"/>
        <v>45.821411911004894</v>
      </c>
      <c r="F4646" s="19">
        <f t="shared" si="218"/>
        <v>334542.12836224667</v>
      </c>
      <c r="I4646" s="13">
        <v>43895</v>
      </c>
      <c r="J4646">
        <v>4627</v>
      </c>
      <c r="K4646">
        <v>334496.30695017712</v>
      </c>
      <c r="L4646">
        <v>45.821411910980451</v>
      </c>
      <c r="M4646" s="19">
        <v>334542.12836208811</v>
      </c>
    </row>
    <row r="4647" spans="2:13" x14ac:dyDescent="0.25">
      <c r="B4647" s="13">
        <v>43896</v>
      </c>
      <c r="C4647">
        <v>4628</v>
      </c>
      <c r="D4647" s="19">
        <f t="shared" si="216"/>
        <v>334542.12836224667</v>
      </c>
      <c r="E4647" s="19">
        <f t="shared" si="217"/>
        <v>45.827688816746125</v>
      </c>
      <c r="F4647" s="19">
        <f t="shared" si="218"/>
        <v>334587.95605106343</v>
      </c>
      <c r="I4647" s="13">
        <v>43896</v>
      </c>
      <c r="J4647">
        <v>4628</v>
      </c>
      <c r="K4647">
        <v>334542.12836208806</v>
      </c>
      <c r="L4647">
        <v>45.827688816721675</v>
      </c>
      <c r="M4647" s="19">
        <v>334587.95605090476</v>
      </c>
    </row>
    <row r="4648" spans="2:13" x14ac:dyDescent="0.25">
      <c r="B4648" s="13">
        <v>43897</v>
      </c>
      <c r="C4648">
        <v>4629</v>
      </c>
      <c r="D4648" s="19">
        <f t="shared" si="216"/>
        <v>334587.95605106343</v>
      </c>
      <c r="E4648" s="19">
        <f t="shared" si="217"/>
        <v>45.83396658233746</v>
      </c>
      <c r="F4648" s="19">
        <f t="shared" si="218"/>
        <v>334633.79001764575</v>
      </c>
      <c r="I4648" s="13">
        <v>43897</v>
      </c>
      <c r="J4648">
        <v>4629</v>
      </c>
      <c r="K4648">
        <v>334587.95605090476</v>
      </c>
      <c r="L4648">
        <v>45.833966582313018</v>
      </c>
      <c r="M4648" s="19">
        <v>334633.79001748707</v>
      </c>
    </row>
    <row r="4649" spans="2:13" x14ac:dyDescent="0.25">
      <c r="B4649" s="13">
        <v>43898</v>
      </c>
      <c r="C4649">
        <v>4630</v>
      </c>
      <c r="D4649" s="19">
        <f t="shared" si="216"/>
        <v>334633.79001764575</v>
      </c>
      <c r="E4649" s="19">
        <f t="shared" si="217"/>
        <v>45.840245207896686</v>
      </c>
      <c r="F4649" s="19">
        <f t="shared" si="218"/>
        <v>334679.63026285364</v>
      </c>
      <c r="I4649" s="13">
        <v>43898</v>
      </c>
      <c r="J4649">
        <v>4630</v>
      </c>
      <c r="K4649">
        <v>334633.79001748707</v>
      </c>
      <c r="L4649">
        <v>45.840245207872229</v>
      </c>
      <c r="M4649" s="19">
        <v>334679.63026269496</v>
      </c>
    </row>
    <row r="4650" spans="2:13" x14ac:dyDescent="0.25">
      <c r="B4650" s="13">
        <v>43899</v>
      </c>
      <c r="C4650">
        <v>4631</v>
      </c>
      <c r="D4650" s="19">
        <f t="shared" si="216"/>
        <v>334679.63026285364</v>
      </c>
      <c r="E4650" s="19">
        <f t="shared" si="217"/>
        <v>45.846524693541603</v>
      </c>
      <c r="F4650" s="19">
        <f t="shared" si="218"/>
        <v>334725.47678754717</v>
      </c>
      <c r="I4650" s="13">
        <v>43899</v>
      </c>
      <c r="J4650">
        <v>4631</v>
      </c>
      <c r="K4650">
        <v>334679.6302626949</v>
      </c>
      <c r="L4650">
        <v>45.846524693517139</v>
      </c>
      <c r="M4650" s="19">
        <v>334725.47678738844</v>
      </c>
    </row>
    <row r="4651" spans="2:13" x14ac:dyDescent="0.25">
      <c r="B4651" s="13">
        <v>43900</v>
      </c>
      <c r="C4651">
        <v>4632</v>
      </c>
      <c r="D4651" s="19">
        <f t="shared" si="216"/>
        <v>334725.47678754717</v>
      </c>
      <c r="E4651" s="19">
        <f t="shared" si="217"/>
        <v>45.852805039390027</v>
      </c>
      <c r="F4651" s="19">
        <f t="shared" si="218"/>
        <v>334771.32959258655</v>
      </c>
      <c r="I4651" s="13">
        <v>43900</v>
      </c>
      <c r="J4651">
        <v>4632</v>
      </c>
      <c r="K4651">
        <v>334725.47678738838</v>
      </c>
      <c r="L4651">
        <v>45.852805039365563</v>
      </c>
      <c r="M4651" s="19">
        <v>334771.32959242776</v>
      </c>
    </row>
    <row r="4652" spans="2:13" x14ac:dyDescent="0.25">
      <c r="B4652" s="13">
        <v>43901</v>
      </c>
      <c r="C4652">
        <v>4633</v>
      </c>
      <c r="D4652" s="19">
        <f t="shared" si="216"/>
        <v>334771.32959258655</v>
      </c>
      <c r="E4652" s="19">
        <f t="shared" si="217"/>
        <v>45.859086245559809</v>
      </c>
      <c r="F4652" s="19">
        <f t="shared" si="218"/>
        <v>334817.18867883208</v>
      </c>
      <c r="I4652" s="13">
        <v>43901</v>
      </c>
      <c r="J4652">
        <v>4633</v>
      </c>
      <c r="K4652">
        <v>334771.3295924277</v>
      </c>
      <c r="L4652">
        <v>45.859086245535337</v>
      </c>
      <c r="M4652" s="19">
        <v>334817.18867867324</v>
      </c>
    </row>
    <row r="4653" spans="2:13" x14ac:dyDescent="0.25">
      <c r="B4653" s="13">
        <v>43902</v>
      </c>
      <c r="C4653">
        <v>4634</v>
      </c>
      <c r="D4653" s="19">
        <f t="shared" si="216"/>
        <v>334817.18867883208</v>
      </c>
      <c r="E4653" s="19">
        <f t="shared" si="217"/>
        <v>45.865368312168783</v>
      </c>
      <c r="F4653" s="19">
        <f t="shared" si="218"/>
        <v>334863.05404714425</v>
      </c>
      <c r="I4653" s="13">
        <v>43902</v>
      </c>
      <c r="J4653">
        <v>4634</v>
      </c>
      <c r="K4653">
        <v>334817.18867867324</v>
      </c>
      <c r="L4653">
        <v>45.865368312144305</v>
      </c>
      <c r="M4653" s="19">
        <v>334863.0540469854</v>
      </c>
    </row>
    <row r="4654" spans="2:13" x14ac:dyDescent="0.25">
      <c r="B4654" s="13">
        <v>43903</v>
      </c>
      <c r="C4654">
        <v>4635</v>
      </c>
      <c r="D4654" s="19">
        <f t="shared" si="216"/>
        <v>334863.05404714425</v>
      </c>
      <c r="E4654" s="19">
        <f t="shared" si="217"/>
        <v>45.871651239334838</v>
      </c>
      <c r="F4654" s="19">
        <f t="shared" si="218"/>
        <v>334908.92569838359</v>
      </c>
      <c r="I4654" s="13">
        <v>43903</v>
      </c>
      <c r="J4654">
        <v>4635</v>
      </c>
      <c r="K4654">
        <v>334863.05404698534</v>
      </c>
      <c r="L4654">
        <v>45.871651239310346</v>
      </c>
      <c r="M4654" s="19">
        <v>334908.92569822463</v>
      </c>
    </row>
    <row r="4655" spans="2:13" x14ac:dyDescent="0.25">
      <c r="B4655" s="13">
        <v>43904</v>
      </c>
      <c r="C4655">
        <v>4636</v>
      </c>
      <c r="D4655" s="19">
        <f t="shared" si="216"/>
        <v>334908.92569838359</v>
      </c>
      <c r="E4655" s="19">
        <f t="shared" si="217"/>
        <v>45.877935027175837</v>
      </c>
      <c r="F4655" s="19">
        <f t="shared" si="218"/>
        <v>334954.80363341077</v>
      </c>
      <c r="I4655" s="13">
        <v>43904</v>
      </c>
      <c r="J4655">
        <v>4636</v>
      </c>
      <c r="K4655">
        <v>334908.92569822463</v>
      </c>
      <c r="L4655">
        <v>45.877935027151345</v>
      </c>
      <c r="M4655" s="19">
        <v>334954.80363325181</v>
      </c>
    </row>
    <row r="4656" spans="2:13" x14ac:dyDescent="0.25">
      <c r="B4656" s="13">
        <v>43905</v>
      </c>
      <c r="C4656">
        <v>4637</v>
      </c>
      <c r="D4656" s="19">
        <f t="shared" si="216"/>
        <v>334954.80363341077</v>
      </c>
      <c r="E4656" s="19">
        <f t="shared" si="217"/>
        <v>45.884219675809703</v>
      </c>
      <c r="F4656" s="19">
        <f t="shared" si="218"/>
        <v>335000.68785308657</v>
      </c>
      <c r="I4656" s="13">
        <v>43905</v>
      </c>
      <c r="J4656">
        <v>4637</v>
      </c>
      <c r="K4656">
        <v>334954.80363325169</v>
      </c>
      <c r="L4656">
        <v>45.884219675785197</v>
      </c>
      <c r="M4656" s="19">
        <v>335000.68785292748</v>
      </c>
    </row>
    <row r="4657" spans="2:13" x14ac:dyDescent="0.25">
      <c r="B4657" s="13">
        <v>43906</v>
      </c>
      <c r="C4657">
        <v>4638</v>
      </c>
      <c r="D4657" s="19">
        <f t="shared" si="216"/>
        <v>335000.68785308657</v>
      </c>
      <c r="E4657" s="19">
        <f t="shared" si="217"/>
        <v>45.890505185354328</v>
      </c>
      <c r="F4657" s="19">
        <f t="shared" si="218"/>
        <v>335046.57835827192</v>
      </c>
      <c r="I4657" s="13">
        <v>43906</v>
      </c>
      <c r="J4657">
        <v>4638</v>
      </c>
      <c r="K4657">
        <v>335000.68785292748</v>
      </c>
      <c r="L4657">
        <v>45.890505185329829</v>
      </c>
      <c r="M4657" s="19">
        <v>335046.57835811283</v>
      </c>
    </row>
    <row r="4658" spans="2:13" x14ac:dyDescent="0.25">
      <c r="B4658" s="13">
        <v>43907</v>
      </c>
      <c r="C4658">
        <v>4639</v>
      </c>
      <c r="D4658" s="19">
        <f t="shared" si="216"/>
        <v>335046.57835827192</v>
      </c>
      <c r="E4658" s="19">
        <f t="shared" si="217"/>
        <v>45.896791555927663</v>
      </c>
      <c r="F4658" s="19">
        <f t="shared" si="218"/>
        <v>335092.47514982783</v>
      </c>
      <c r="I4658" s="13">
        <v>43907</v>
      </c>
      <c r="J4658">
        <v>4639</v>
      </c>
      <c r="K4658">
        <v>335046.57835811283</v>
      </c>
      <c r="L4658">
        <v>45.896791555903157</v>
      </c>
      <c r="M4658" s="19">
        <v>335092.47514966875</v>
      </c>
    </row>
    <row r="4659" spans="2:13" x14ac:dyDescent="0.25">
      <c r="B4659" s="13">
        <v>43908</v>
      </c>
      <c r="C4659">
        <v>4640</v>
      </c>
      <c r="D4659" s="19">
        <f t="shared" si="216"/>
        <v>335092.47514982783</v>
      </c>
      <c r="E4659" s="19">
        <f t="shared" si="217"/>
        <v>45.903078787647651</v>
      </c>
      <c r="F4659" s="19">
        <f t="shared" si="218"/>
        <v>335138.3782286155</v>
      </c>
      <c r="I4659" s="13">
        <v>43908</v>
      </c>
      <c r="J4659">
        <v>4640</v>
      </c>
      <c r="K4659">
        <v>335092.47514966869</v>
      </c>
      <c r="L4659">
        <v>45.903078787623137</v>
      </c>
      <c r="M4659" s="19">
        <v>335138.37822845631</v>
      </c>
    </row>
    <row r="4660" spans="2:13" x14ac:dyDescent="0.25">
      <c r="B4660" s="13">
        <v>43909</v>
      </c>
      <c r="C4660">
        <v>4641</v>
      </c>
      <c r="D4660" s="19">
        <f t="shared" si="216"/>
        <v>335138.3782286155</v>
      </c>
      <c r="E4660" s="19">
        <f t="shared" si="217"/>
        <v>45.90936688063227</v>
      </c>
      <c r="F4660" s="19">
        <f t="shared" si="218"/>
        <v>335184.28759549616</v>
      </c>
      <c r="I4660" s="13">
        <v>43909</v>
      </c>
      <c r="J4660">
        <v>4641</v>
      </c>
      <c r="K4660">
        <v>335138.37822845619</v>
      </c>
      <c r="L4660">
        <v>45.909366880607742</v>
      </c>
      <c r="M4660" s="19">
        <v>335184.28759533679</v>
      </c>
    </row>
    <row r="4661" spans="2:13" x14ac:dyDescent="0.25">
      <c r="B4661" s="13">
        <v>43910</v>
      </c>
      <c r="C4661">
        <v>4642</v>
      </c>
      <c r="D4661" s="19">
        <f t="shared" si="216"/>
        <v>335184.28759549616</v>
      </c>
      <c r="E4661" s="19">
        <f t="shared" si="217"/>
        <v>45.915655834999477</v>
      </c>
      <c r="F4661" s="19">
        <f t="shared" si="218"/>
        <v>335230.20325133117</v>
      </c>
      <c r="I4661" s="13">
        <v>43910</v>
      </c>
      <c r="J4661">
        <v>4642</v>
      </c>
      <c r="K4661">
        <v>335184.28759533673</v>
      </c>
      <c r="L4661">
        <v>45.915655834974949</v>
      </c>
      <c r="M4661" s="19">
        <v>335230.20325117168</v>
      </c>
    </row>
    <row r="4662" spans="2:13" x14ac:dyDescent="0.25">
      <c r="B4662" s="13">
        <v>43911</v>
      </c>
      <c r="C4662">
        <v>4643</v>
      </c>
      <c r="D4662" s="19">
        <f t="shared" si="216"/>
        <v>335230.20325133117</v>
      </c>
      <c r="E4662" s="19">
        <f t="shared" si="217"/>
        <v>45.921945650867286</v>
      </c>
      <c r="F4662" s="19">
        <f t="shared" si="218"/>
        <v>335276.12519698206</v>
      </c>
      <c r="I4662" s="13">
        <v>43911</v>
      </c>
      <c r="J4662">
        <v>4643</v>
      </c>
      <c r="K4662">
        <v>335230.20325117168</v>
      </c>
      <c r="L4662">
        <v>45.921945650842744</v>
      </c>
      <c r="M4662" s="19">
        <v>335276.12519682251</v>
      </c>
    </row>
    <row r="4663" spans="2:13" x14ac:dyDescent="0.25">
      <c r="B4663" s="13">
        <v>43912</v>
      </c>
      <c r="C4663">
        <v>4644</v>
      </c>
      <c r="D4663" s="19">
        <f t="shared" si="216"/>
        <v>335276.12519698206</v>
      </c>
      <c r="E4663" s="19">
        <f t="shared" si="217"/>
        <v>45.928236328353712</v>
      </c>
      <c r="F4663" s="19">
        <f t="shared" si="218"/>
        <v>335322.05343331042</v>
      </c>
      <c r="I4663" s="13">
        <v>43912</v>
      </c>
      <c r="J4663">
        <v>4644</v>
      </c>
      <c r="K4663">
        <v>335276.12519682257</v>
      </c>
      <c r="L4663">
        <v>45.928236328329156</v>
      </c>
      <c r="M4663" s="19">
        <v>335322.05343315093</v>
      </c>
    </row>
    <row r="4664" spans="2:13" x14ac:dyDescent="0.25">
      <c r="B4664" s="13">
        <v>43913</v>
      </c>
      <c r="C4664">
        <v>4645</v>
      </c>
      <c r="D4664" s="19">
        <f t="shared" si="216"/>
        <v>335322.05343331042</v>
      </c>
      <c r="E4664" s="19">
        <f t="shared" si="217"/>
        <v>45.934527867576776</v>
      </c>
      <c r="F4664" s="19">
        <f t="shared" si="218"/>
        <v>335367.98796117801</v>
      </c>
      <c r="I4664" s="13">
        <v>43913</v>
      </c>
      <c r="J4664">
        <v>4645</v>
      </c>
      <c r="K4664">
        <v>335322.05343315087</v>
      </c>
      <c r="L4664">
        <v>45.934527867552205</v>
      </c>
      <c r="M4664" s="19">
        <v>335367.9879610184</v>
      </c>
    </row>
    <row r="4665" spans="2:13" x14ac:dyDescent="0.25">
      <c r="B4665" s="13">
        <v>43914</v>
      </c>
      <c r="C4665">
        <v>4646</v>
      </c>
      <c r="D4665" s="19">
        <f t="shared" si="216"/>
        <v>335367.98796117801</v>
      </c>
      <c r="E4665" s="19">
        <f t="shared" si="217"/>
        <v>45.940820268654527</v>
      </c>
      <c r="F4665" s="19">
        <f t="shared" si="218"/>
        <v>335413.92878144665</v>
      </c>
      <c r="I4665" s="13">
        <v>43914</v>
      </c>
      <c r="J4665">
        <v>4646</v>
      </c>
      <c r="K4665">
        <v>335367.9879610184</v>
      </c>
      <c r="L4665">
        <v>45.940820268629963</v>
      </c>
      <c r="M4665" s="19">
        <v>335413.92878128705</v>
      </c>
    </row>
    <row r="4666" spans="2:13" x14ac:dyDescent="0.25">
      <c r="B4666" s="13">
        <v>43915</v>
      </c>
      <c r="C4666">
        <v>4647</v>
      </c>
      <c r="D4666" s="19">
        <f t="shared" si="216"/>
        <v>335413.92878144665</v>
      </c>
      <c r="E4666" s="19">
        <f t="shared" si="217"/>
        <v>45.947113531705028</v>
      </c>
      <c r="F4666" s="19">
        <f t="shared" si="218"/>
        <v>335459.87589497835</v>
      </c>
      <c r="I4666" s="13">
        <v>43915</v>
      </c>
      <c r="J4666">
        <v>4647</v>
      </c>
      <c r="K4666">
        <v>335413.92878128693</v>
      </c>
      <c r="L4666">
        <v>45.947113531680451</v>
      </c>
      <c r="M4666" s="19">
        <v>335459.87589481863</v>
      </c>
    </row>
    <row r="4667" spans="2:13" x14ac:dyDescent="0.25">
      <c r="B4667" s="13">
        <v>43916</v>
      </c>
      <c r="C4667">
        <v>4648</v>
      </c>
      <c r="D4667" s="19">
        <f t="shared" si="216"/>
        <v>335459.87589497835</v>
      </c>
      <c r="E4667" s="19">
        <f t="shared" si="217"/>
        <v>45.953407656846352</v>
      </c>
      <c r="F4667" s="19">
        <f t="shared" si="218"/>
        <v>335505.82930263522</v>
      </c>
      <c r="I4667" s="13">
        <v>43916</v>
      </c>
      <c r="J4667">
        <v>4648</v>
      </c>
      <c r="K4667">
        <v>335459.87589481869</v>
      </c>
      <c r="L4667">
        <v>45.953407656821774</v>
      </c>
      <c r="M4667" s="19">
        <v>335505.8293024755</v>
      </c>
    </row>
    <row r="4668" spans="2:13" x14ac:dyDescent="0.25">
      <c r="B4668" s="13">
        <v>43917</v>
      </c>
      <c r="C4668">
        <v>4649</v>
      </c>
      <c r="D4668" s="19">
        <f t="shared" si="216"/>
        <v>335505.82930263522</v>
      </c>
      <c r="E4668" s="19">
        <f t="shared" si="217"/>
        <v>45.959702644196611</v>
      </c>
      <c r="F4668" s="19">
        <f t="shared" si="218"/>
        <v>335551.78900527942</v>
      </c>
      <c r="I4668" s="13">
        <v>43917</v>
      </c>
      <c r="J4668">
        <v>4649</v>
      </c>
      <c r="K4668">
        <v>335505.82930247544</v>
      </c>
      <c r="L4668">
        <v>45.959702644172019</v>
      </c>
      <c r="M4668" s="19">
        <v>335551.78900511959</v>
      </c>
    </row>
    <row r="4669" spans="2:13" x14ac:dyDescent="0.25">
      <c r="B4669" s="13">
        <v>43918</v>
      </c>
      <c r="C4669">
        <v>4650</v>
      </c>
      <c r="D4669" s="19">
        <f t="shared" si="216"/>
        <v>335551.78900527942</v>
      </c>
      <c r="E4669" s="19">
        <f t="shared" si="217"/>
        <v>45.965998493873897</v>
      </c>
      <c r="F4669" s="19">
        <f t="shared" si="218"/>
        <v>335597.75500377332</v>
      </c>
      <c r="I4669" s="13">
        <v>43918</v>
      </c>
      <c r="J4669">
        <v>4650</v>
      </c>
      <c r="K4669">
        <v>335551.78900511959</v>
      </c>
      <c r="L4669">
        <v>45.965998493849291</v>
      </c>
      <c r="M4669" s="19">
        <v>335597.75500361342</v>
      </c>
    </row>
    <row r="4670" spans="2:13" x14ac:dyDescent="0.25">
      <c r="B4670" s="13">
        <v>43919</v>
      </c>
      <c r="C4670">
        <v>4651</v>
      </c>
      <c r="D4670" s="19">
        <f t="shared" si="216"/>
        <v>335597.75500377332</v>
      </c>
      <c r="E4670" s="19">
        <f t="shared" si="217"/>
        <v>45.972295205996353</v>
      </c>
      <c r="F4670" s="19">
        <f t="shared" si="218"/>
        <v>335643.7272989793</v>
      </c>
      <c r="I4670" s="13">
        <v>43919</v>
      </c>
      <c r="J4670">
        <v>4651</v>
      </c>
      <c r="K4670">
        <v>335597.75500361336</v>
      </c>
      <c r="L4670">
        <v>45.972295205971733</v>
      </c>
      <c r="M4670" s="19">
        <v>335643.72729881934</v>
      </c>
    </row>
    <row r="4671" spans="2:13" x14ac:dyDescent="0.25">
      <c r="B4671" s="13">
        <v>43920</v>
      </c>
      <c r="C4671">
        <v>4652</v>
      </c>
      <c r="D4671" s="19">
        <f t="shared" si="216"/>
        <v>335643.7272989793</v>
      </c>
      <c r="E4671" s="19">
        <f t="shared" si="217"/>
        <v>45.978592780682099</v>
      </c>
      <c r="F4671" s="19">
        <f t="shared" si="218"/>
        <v>335689.70589176001</v>
      </c>
      <c r="I4671" s="13">
        <v>43920</v>
      </c>
      <c r="J4671">
        <v>4652</v>
      </c>
      <c r="K4671">
        <v>335643.72729881934</v>
      </c>
      <c r="L4671">
        <v>45.978592780657479</v>
      </c>
      <c r="M4671" s="19">
        <v>335689.7058916</v>
      </c>
    </row>
    <row r="4672" spans="2:13" x14ac:dyDescent="0.25">
      <c r="B4672" s="13">
        <v>43921</v>
      </c>
      <c r="C4672">
        <v>4653</v>
      </c>
      <c r="D4672" s="19">
        <f t="shared" si="216"/>
        <v>335689.70589176001</v>
      </c>
      <c r="E4672" s="19">
        <f t="shared" si="217"/>
        <v>45.98489121804932</v>
      </c>
      <c r="F4672" s="19">
        <f t="shared" si="218"/>
        <v>335735.69078297808</v>
      </c>
      <c r="I4672" s="13">
        <v>43921</v>
      </c>
      <c r="J4672">
        <v>4653</v>
      </c>
      <c r="K4672">
        <v>335689.70589159988</v>
      </c>
      <c r="L4672">
        <v>45.984891218024693</v>
      </c>
      <c r="M4672" s="19">
        <v>335735.6907828179</v>
      </c>
    </row>
    <row r="4673" spans="2:13" x14ac:dyDescent="0.25">
      <c r="B4673" s="13">
        <v>43922</v>
      </c>
      <c r="C4673">
        <v>4654</v>
      </c>
      <c r="D4673" s="19">
        <f t="shared" si="216"/>
        <v>335735.69078297808</v>
      </c>
      <c r="E4673" s="19">
        <f t="shared" si="217"/>
        <v>45.991190518216179</v>
      </c>
      <c r="F4673" s="19">
        <f t="shared" si="218"/>
        <v>335781.68197349628</v>
      </c>
      <c r="I4673" s="13">
        <v>43922</v>
      </c>
      <c r="J4673">
        <v>4654</v>
      </c>
      <c r="K4673">
        <v>335735.69078281795</v>
      </c>
      <c r="L4673">
        <v>45.991190518191544</v>
      </c>
      <c r="M4673" s="19">
        <v>335781.68197333615</v>
      </c>
    </row>
    <row r="4674" spans="2:13" x14ac:dyDescent="0.25">
      <c r="B4674" s="13">
        <v>43923</v>
      </c>
      <c r="C4674">
        <v>4655</v>
      </c>
      <c r="D4674" s="19">
        <f t="shared" si="216"/>
        <v>335781.68197349628</v>
      </c>
      <c r="E4674" s="19">
        <f t="shared" si="217"/>
        <v>45.997490681300867</v>
      </c>
      <c r="F4674" s="19">
        <f t="shared" si="218"/>
        <v>335827.67946417758</v>
      </c>
      <c r="I4674" s="13">
        <v>43923</v>
      </c>
      <c r="J4674">
        <v>4655</v>
      </c>
      <c r="K4674">
        <v>335781.68197333609</v>
      </c>
      <c r="L4674">
        <v>45.997490681276219</v>
      </c>
      <c r="M4674" s="19">
        <v>335827.67946401739</v>
      </c>
    </row>
    <row r="4675" spans="2:13" x14ac:dyDescent="0.25">
      <c r="B4675" s="13">
        <v>43924</v>
      </c>
      <c r="C4675">
        <v>4656</v>
      </c>
      <c r="D4675" s="19">
        <f t="shared" si="216"/>
        <v>335827.67946417758</v>
      </c>
      <c r="E4675" s="19">
        <f t="shared" si="217"/>
        <v>46.003791707421591</v>
      </c>
      <c r="F4675" s="19">
        <f t="shared" si="218"/>
        <v>335873.68325588497</v>
      </c>
      <c r="I4675" s="13">
        <v>43924</v>
      </c>
      <c r="J4675">
        <v>4656</v>
      </c>
      <c r="K4675">
        <v>335827.67946401739</v>
      </c>
      <c r="L4675">
        <v>46.003791707396935</v>
      </c>
      <c r="M4675" s="19">
        <v>335873.68325572478</v>
      </c>
    </row>
    <row r="4676" spans="2:13" x14ac:dyDescent="0.25">
      <c r="B4676" s="13">
        <v>43925</v>
      </c>
      <c r="C4676">
        <v>4657</v>
      </c>
      <c r="D4676" s="19">
        <f t="shared" si="216"/>
        <v>335873.68325588497</v>
      </c>
      <c r="E4676" s="19">
        <f t="shared" si="217"/>
        <v>46.010093596696578</v>
      </c>
      <c r="F4676" s="19">
        <f t="shared" si="218"/>
        <v>335919.69334948168</v>
      </c>
      <c r="I4676" s="13">
        <v>43925</v>
      </c>
      <c r="J4676">
        <v>4657</v>
      </c>
      <c r="K4676">
        <v>335873.68325572467</v>
      </c>
      <c r="L4676">
        <v>46.010093596671922</v>
      </c>
      <c r="M4676" s="19">
        <v>335919.69334932131</v>
      </c>
    </row>
    <row r="4677" spans="2:13" x14ac:dyDescent="0.25">
      <c r="B4677" s="13">
        <v>43926</v>
      </c>
      <c r="C4677">
        <v>4658</v>
      </c>
      <c r="D4677" s="19">
        <f t="shared" si="216"/>
        <v>335919.69334948168</v>
      </c>
      <c r="E4677" s="19">
        <f t="shared" si="217"/>
        <v>46.016396349244069</v>
      </c>
      <c r="F4677" s="19">
        <f t="shared" si="218"/>
        <v>335965.70974583091</v>
      </c>
      <c r="I4677" s="13">
        <v>43926</v>
      </c>
      <c r="J4677">
        <v>4658</v>
      </c>
      <c r="K4677">
        <v>335919.69334932131</v>
      </c>
      <c r="L4677">
        <v>46.016396349219406</v>
      </c>
      <c r="M4677" s="19">
        <v>335965.70974567055</v>
      </c>
    </row>
    <row r="4678" spans="2:13" x14ac:dyDescent="0.25">
      <c r="B4678" s="13">
        <v>43927</v>
      </c>
      <c r="C4678">
        <v>4659</v>
      </c>
      <c r="D4678" s="19">
        <f t="shared" si="216"/>
        <v>335965.70974583091</v>
      </c>
      <c r="E4678" s="19">
        <f t="shared" si="217"/>
        <v>46.022699965182326</v>
      </c>
      <c r="F4678" s="19">
        <f t="shared" si="218"/>
        <v>336011.73244579608</v>
      </c>
      <c r="I4678" s="13">
        <v>43927</v>
      </c>
      <c r="J4678">
        <v>4659</v>
      </c>
      <c r="K4678">
        <v>335965.70974567055</v>
      </c>
      <c r="L4678">
        <v>46.022699965157663</v>
      </c>
      <c r="M4678" s="19">
        <v>336011.73244563572</v>
      </c>
    </row>
    <row r="4679" spans="2:13" x14ac:dyDescent="0.25">
      <c r="B4679" s="13">
        <v>43928</v>
      </c>
      <c r="C4679">
        <v>4660</v>
      </c>
      <c r="D4679" s="19">
        <f t="shared" si="216"/>
        <v>336011.73244579608</v>
      </c>
      <c r="E4679" s="19">
        <f t="shared" si="217"/>
        <v>46.029004444629606</v>
      </c>
      <c r="F4679" s="19">
        <f t="shared" si="218"/>
        <v>336057.76145024068</v>
      </c>
      <c r="I4679" s="13">
        <v>43928</v>
      </c>
      <c r="J4679">
        <v>4660</v>
      </c>
      <c r="K4679">
        <v>336011.73244563572</v>
      </c>
      <c r="L4679">
        <v>46.029004444604929</v>
      </c>
      <c r="M4679" s="19">
        <v>336057.76145008032</v>
      </c>
    </row>
    <row r="4680" spans="2:13" x14ac:dyDescent="0.25">
      <c r="B4680" s="13">
        <v>43929</v>
      </c>
      <c r="C4680">
        <v>4661</v>
      </c>
      <c r="D4680" s="19">
        <f t="shared" si="216"/>
        <v>336057.76145024068</v>
      </c>
      <c r="E4680" s="19">
        <f t="shared" si="217"/>
        <v>46.035309787704207</v>
      </c>
      <c r="F4680" s="19">
        <f t="shared" si="218"/>
        <v>336103.7967600284</v>
      </c>
      <c r="I4680" s="13">
        <v>43929</v>
      </c>
      <c r="J4680">
        <v>4661</v>
      </c>
      <c r="K4680">
        <v>336057.7614500802</v>
      </c>
      <c r="L4680">
        <v>46.03530978767953</v>
      </c>
      <c r="M4680" s="19">
        <v>336103.79675986787</v>
      </c>
    </row>
    <row r="4681" spans="2:13" x14ac:dyDescent="0.25">
      <c r="B4681" s="13">
        <v>43930</v>
      </c>
      <c r="C4681">
        <v>4662</v>
      </c>
      <c r="D4681" s="19">
        <f t="shared" si="216"/>
        <v>336103.7967600284</v>
      </c>
      <c r="E4681" s="19">
        <f t="shared" si="217"/>
        <v>46.041615994524442</v>
      </c>
      <c r="F4681" s="19">
        <f t="shared" si="218"/>
        <v>336149.83837602293</v>
      </c>
      <c r="I4681" s="13">
        <v>43930</v>
      </c>
      <c r="J4681">
        <v>4662</v>
      </c>
      <c r="K4681">
        <v>336103.79675986787</v>
      </c>
      <c r="L4681">
        <v>46.041615994499757</v>
      </c>
      <c r="M4681" s="19">
        <v>336149.83837586234</v>
      </c>
    </row>
    <row r="4682" spans="2:13" x14ac:dyDescent="0.25">
      <c r="B4682" s="13">
        <v>43931</v>
      </c>
      <c r="C4682">
        <v>4663</v>
      </c>
      <c r="D4682" s="19">
        <f t="shared" si="216"/>
        <v>336149.83837602293</v>
      </c>
      <c r="E4682" s="19">
        <f t="shared" si="217"/>
        <v>46.047923065208629</v>
      </c>
      <c r="F4682" s="19">
        <f t="shared" si="218"/>
        <v>336195.88629908813</v>
      </c>
      <c r="I4682" s="13">
        <v>43931</v>
      </c>
      <c r="J4682">
        <v>4663</v>
      </c>
      <c r="K4682">
        <v>336149.83837586228</v>
      </c>
      <c r="L4682">
        <v>46.04792306518393</v>
      </c>
      <c r="M4682" s="19">
        <v>336195.88629892748</v>
      </c>
    </row>
    <row r="4683" spans="2:13" x14ac:dyDescent="0.25">
      <c r="B4683" s="13">
        <v>43932</v>
      </c>
      <c r="C4683">
        <v>4664</v>
      </c>
      <c r="D4683" s="19">
        <f t="shared" si="216"/>
        <v>336195.88629908813</v>
      </c>
      <c r="E4683" s="19">
        <f t="shared" si="217"/>
        <v>46.054230999875095</v>
      </c>
      <c r="F4683" s="19">
        <f t="shared" si="218"/>
        <v>336241.94053008803</v>
      </c>
      <c r="I4683" s="13">
        <v>43932</v>
      </c>
      <c r="J4683">
        <v>4664</v>
      </c>
      <c r="K4683">
        <v>336195.88629892754</v>
      </c>
      <c r="L4683">
        <v>46.05423099985039</v>
      </c>
      <c r="M4683" s="19">
        <v>336241.94052992738</v>
      </c>
    </row>
    <row r="4684" spans="2:13" x14ac:dyDescent="0.25">
      <c r="B4684" s="13">
        <v>43933</v>
      </c>
      <c r="C4684">
        <v>4665</v>
      </c>
      <c r="D4684" s="19">
        <f t="shared" si="216"/>
        <v>336241.94053008803</v>
      </c>
      <c r="E4684" s="19">
        <f t="shared" si="217"/>
        <v>46.060539798642203</v>
      </c>
      <c r="F4684" s="19">
        <f t="shared" si="218"/>
        <v>336288.00106988667</v>
      </c>
      <c r="I4684" s="13">
        <v>43933</v>
      </c>
      <c r="J4684">
        <v>4665</v>
      </c>
      <c r="K4684">
        <v>336241.94052992726</v>
      </c>
      <c r="L4684">
        <v>46.060539798617484</v>
      </c>
      <c r="M4684" s="19">
        <v>336288.0010697259</v>
      </c>
    </row>
    <row r="4685" spans="2:13" x14ac:dyDescent="0.25">
      <c r="B4685" s="13">
        <v>43934</v>
      </c>
      <c r="C4685">
        <v>4666</v>
      </c>
      <c r="D4685" s="19">
        <f t="shared" si="216"/>
        <v>336288.00106988667</v>
      </c>
      <c r="E4685" s="19">
        <f t="shared" si="217"/>
        <v>46.066849461628316</v>
      </c>
      <c r="F4685" s="19">
        <f t="shared" si="218"/>
        <v>336334.06791934831</v>
      </c>
      <c r="I4685" s="13">
        <v>43934</v>
      </c>
      <c r="J4685">
        <v>4666</v>
      </c>
      <c r="K4685">
        <v>336288.0010697259</v>
      </c>
      <c r="L4685">
        <v>46.066849461603596</v>
      </c>
      <c r="M4685" s="19">
        <v>336334.06791918748</v>
      </c>
    </row>
    <row r="4686" spans="2:13" x14ac:dyDescent="0.25">
      <c r="B4686" s="13">
        <v>43935</v>
      </c>
      <c r="C4686">
        <v>4667</v>
      </c>
      <c r="D4686" s="19">
        <f t="shared" si="216"/>
        <v>336334.06791934831</v>
      </c>
      <c r="E4686" s="19">
        <f t="shared" si="217"/>
        <v>46.073159988951829</v>
      </c>
      <c r="F4686" s="19">
        <f t="shared" si="218"/>
        <v>336380.14107933728</v>
      </c>
      <c r="I4686" s="13">
        <v>43935</v>
      </c>
      <c r="J4686">
        <v>4667</v>
      </c>
      <c r="K4686">
        <v>336334.06791918748</v>
      </c>
      <c r="L4686">
        <v>46.073159988927102</v>
      </c>
      <c r="M4686" s="19">
        <v>336380.14107917639</v>
      </c>
    </row>
    <row r="4687" spans="2:13" x14ac:dyDescent="0.25">
      <c r="B4687" s="13">
        <v>43936</v>
      </c>
      <c r="C4687">
        <v>4668</v>
      </c>
      <c r="D4687" s="19">
        <f t="shared" si="216"/>
        <v>336380.14107933728</v>
      </c>
      <c r="E4687" s="19">
        <f t="shared" si="217"/>
        <v>46.079471380731142</v>
      </c>
      <c r="F4687" s="19">
        <f t="shared" si="218"/>
        <v>336426.22055071802</v>
      </c>
      <c r="I4687" s="13">
        <v>43936</v>
      </c>
      <c r="J4687">
        <v>4668</v>
      </c>
      <c r="K4687">
        <v>336380.14107917645</v>
      </c>
      <c r="L4687">
        <v>46.079471380706408</v>
      </c>
      <c r="M4687" s="19">
        <v>336426.22055055713</v>
      </c>
    </row>
    <row r="4688" spans="2:13" x14ac:dyDescent="0.25">
      <c r="B4688" s="13">
        <v>43937</v>
      </c>
      <c r="C4688">
        <v>4669</v>
      </c>
      <c r="D4688" s="19">
        <f t="shared" si="216"/>
        <v>336426.22055071802</v>
      </c>
      <c r="E4688" s="19">
        <f t="shared" si="217"/>
        <v>46.085783637084667</v>
      </c>
      <c r="F4688" s="19">
        <f t="shared" si="218"/>
        <v>336472.30633435509</v>
      </c>
      <c r="I4688" s="13">
        <v>43937</v>
      </c>
      <c r="J4688">
        <v>4669</v>
      </c>
      <c r="K4688">
        <v>336426.22055055696</v>
      </c>
      <c r="L4688">
        <v>46.085783637059919</v>
      </c>
      <c r="M4688" s="19">
        <v>336472.30633419403</v>
      </c>
    </row>
    <row r="4689" spans="2:13" x14ac:dyDescent="0.25">
      <c r="B4689" s="13">
        <v>43938</v>
      </c>
      <c r="C4689">
        <v>4670</v>
      </c>
      <c r="D4689" s="19">
        <f t="shared" si="216"/>
        <v>336472.30633435509</v>
      </c>
      <c r="E4689" s="19">
        <f t="shared" si="217"/>
        <v>46.092096758130843</v>
      </c>
      <c r="F4689" s="19">
        <f t="shared" si="218"/>
        <v>336518.39843111322</v>
      </c>
      <c r="I4689" s="13">
        <v>43938</v>
      </c>
      <c r="J4689">
        <v>4670</v>
      </c>
      <c r="K4689">
        <v>336472.30633419415</v>
      </c>
      <c r="L4689">
        <v>46.092096758106088</v>
      </c>
      <c r="M4689" s="19">
        <v>336518.39843095228</v>
      </c>
    </row>
    <row r="4690" spans="2:13" x14ac:dyDescent="0.25">
      <c r="B4690" s="13">
        <v>43939</v>
      </c>
      <c r="C4690">
        <v>4671</v>
      </c>
      <c r="D4690" s="19">
        <f t="shared" si="216"/>
        <v>336518.39843111322</v>
      </c>
      <c r="E4690" s="19">
        <f t="shared" si="217"/>
        <v>46.098410743988119</v>
      </c>
      <c r="F4690" s="19">
        <f t="shared" si="218"/>
        <v>336564.49684185721</v>
      </c>
      <c r="I4690" s="13">
        <v>43939</v>
      </c>
      <c r="J4690">
        <v>4671</v>
      </c>
      <c r="K4690">
        <v>336518.39843095222</v>
      </c>
      <c r="L4690">
        <v>46.098410743963363</v>
      </c>
      <c r="M4690" s="19">
        <v>336564.49684169621</v>
      </c>
    </row>
    <row r="4691" spans="2:13" x14ac:dyDescent="0.25">
      <c r="B4691" s="13">
        <v>43940</v>
      </c>
      <c r="C4691">
        <v>4672</v>
      </c>
      <c r="D4691" s="19">
        <f t="shared" si="216"/>
        <v>336564.49684185721</v>
      </c>
      <c r="E4691" s="19">
        <f t="shared" si="217"/>
        <v>46.104725594774969</v>
      </c>
      <c r="F4691" s="19">
        <f t="shared" si="218"/>
        <v>336610.60156745196</v>
      </c>
      <c r="I4691" s="13">
        <v>43940</v>
      </c>
      <c r="J4691">
        <v>4672</v>
      </c>
      <c r="K4691">
        <v>336564.49684169603</v>
      </c>
      <c r="L4691">
        <v>46.104725594750199</v>
      </c>
      <c r="M4691" s="19">
        <v>336610.60156729078</v>
      </c>
    </row>
    <row r="4692" spans="2:13" x14ac:dyDescent="0.25">
      <c r="B4692" s="13">
        <v>43941</v>
      </c>
      <c r="C4692">
        <v>4673</v>
      </c>
      <c r="D4692" s="19">
        <f t="shared" si="216"/>
        <v>336610.60156745196</v>
      </c>
      <c r="E4692" s="19">
        <f t="shared" si="217"/>
        <v>46.111041310609863</v>
      </c>
      <c r="F4692" s="19">
        <f t="shared" si="218"/>
        <v>336656.71260876255</v>
      </c>
      <c r="I4692" s="13">
        <v>43941</v>
      </c>
      <c r="J4692">
        <v>4673</v>
      </c>
      <c r="K4692">
        <v>336610.60156729078</v>
      </c>
      <c r="L4692">
        <v>46.111041310585094</v>
      </c>
      <c r="M4692" s="19">
        <v>336656.71260860137</v>
      </c>
    </row>
    <row r="4693" spans="2:13" x14ac:dyDescent="0.25">
      <c r="B4693" s="13">
        <v>43942</v>
      </c>
      <c r="C4693">
        <v>4674</v>
      </c>
      <c r="D4693" s="19">
        <f t="shared" ref="D4693:D4756" si="219">F4692</f>
        <v>336656.71260876255</v>
      </c>
      <c r="E4693" s="19">
        <f t="shared" ref="E4693:E4756" si="220">D4693*_nPIR</f>
        <v>46.117357891611313</v>
      </c>
      <c r="F4693" s="19">
        <f t="shared" si="218"/>
        <v>336702.82996665419</v>
      </c>
      <c r="I4693" s="13">
        <v>43942</v>
      </c>
      <c r="J4693">
        <v>4674</v>
      </c>
      <c r="K4693">
        <v>336656.71260860132</v>
      </c>
      <c r="L4693">
        <v>46.117357891586543</v>
      </c>
      <c r="M4693" s="19">
        <v>336702.82996649289</v>
      </c>
    </row>
    <row r="4694" spans="2:13" x14ac:dyDescent="0.25">
      <c r="B4694" s="13">
        <v>43943</v>
      </c>
      <c r="C4694">
        <v>4675</v>
      </c>
      <c r="D4694" s="19">
        <f t="shared" si="219"/>
        <v>336702.82996665419</v>
      </c>
      <c r="E4694" s="19">
        <f t="shared" si="220"/>
        <v>46.123675337897836</v>
      </c>
      <c r="F4694" s="19">
        <f t="shared" ref="F4694:F4757" si="221">D4694+E4694</f>
        <v>336748.95364199206</v>
      </c>
      <c r="I4694" s="13">
        <v>43943</v>
      </c>
      <c r="J4694">
        <v>4675</v>
      </c>
      <c r="K4694">
        <v>336702.82996649289</v>
      </c>
      <c r="L4694">
        <v>46.12367533787306</v>
      </c>
      <c r="M4694" s="19">
        <v>336748.95364183077</v>
      </c>
    </row>
    <row r="4695" spans="2:13" x14ac:dyDescent="0.25">
      <c r="B4695" s="13">
        <v>43944</v>
      </c>
      <c r="C4695">
        <v>4676</v>
      </c>
      <c r="D4695" s="19">
        <f t="shared" si="219"/>
        <v>336748.95364199206</v>
      </c>
      <c r="E4695" s="19">
        <f t="shared" si="220"/>
        <v>46.129993649587959</v>
      </c>
      <c r="F4695" s="19">
        <f t="shared" si="221"/>
        <v>336795.08363564167</v>
      </c>
      <c r="I4695" s="13">
        <v>43944</v>
      </c>
      <c r="J4695">
        <v>4676</v>
      </c>
      <c r="K4695">
        <v>336748.95364183077</v>
      </c>
      <c r="L4695">
        <v>46.129993649563168</v>
      </c>
      <c r="M4695" s="19">
        <v>336795.08363548032</v>
      </c>
    </row>
    <row r="4696" spans="2:13" x14ac:dyDescent="0.25">
      <c r="B4696" s="13">
        <v>43945</v>
      </c>
      <c r="C4696">
        <v>4677</v>
      </c>
      <c r="D4696" s="19">
        <f t="shared" si="219"/>
        <v>336795.08363564167</v>
      </c>
      <c r="E4696" s="19">
        <f t="shared" si="220"/>
        <v>46.136312826800236</v>
      </c>
      <c r="F4696" s="19">
        <f t="shared" si="221"/>
        <v>336841.2199484685</v>
      </c>
      <c r="I4696" s="13">
        <v>43945</v>
      </c>
      <c r="J4696">
        <v>4677</v>
      </c>
      <c r="K4696">
        <v>336795.08363548026</v>
      </c>
      <c r="L4696">
        <v>46.136312826775438</v>
      </c>
      <c r="M4696" s="19">
        <v>336841.21994830703</v>
      </c>
    </row>
    <row r="4697" spans="2:13" x14ac:dyDescent="0.25">
      <c r="B4697" s="13">
        <v>43946</v>
      </c>
      <c r="C4697">
        <v>4678</v>
      </c>
      <c r="D4697" s="19">
        <f t="shared" si="219"/>
        <v>336841.2199484685</v>
      </c>
      <c r="E4697" s="19">
        <f t="shared" si="220"/>
        <v>46.142632869653227</v>
      </c>
      <c r="F4697" s="19">
        <f t="shared" si="221"/>
        <v>336887.36258133815</v>
      </c>
      <c r="I4697" s="13">
        <v>43946</v>
      </c>
      <c r="J4697">
        <v>4678</v>
      </c>
      <c r="K4697">
        <v>336841.21994830703</v>
      </c>
      <c r="L4697">
        <v>46.142632869628407</v>
      </c>
      <c r="M4697" s="19">
        <v>336887.36258117668</v>
      </c>
    </row>
    <row r="4698" spans="2:13" x14ac:dyDescent="0.25">
      <c r="B4698" s="13">
        <v>43947</v>
      </c>
      <c r="C4698">
        <v>4679</v>
      </c>
      <c r="D4698" s="19">
        <f t="shared" si="219"/>
        <v>336887.36258133815</v>
      </c>
      <c r="E4698" s="19">
        <f t="shared" si="220"/>
        <v>46.148953778265508</v>
      </c>
      <c r="F4698" s="19">
        <f t="shared" si="221"/>
        <v>336933.51153511641</v>
      </c>
      <c r="I4698" s="13">
        <v>43947</v>
      </c>
      <c r="J4698">
        <v>4679</v>
      </c>
      <c r="K4698">
        <v>336887.36258117657</v>
      </c>
      <c r="L4698">
        <v>46.148953778240696</v>
      </c>
      <c r="M4698" s="19">
        <v>336933.51153495483</v>
      </c>
    </row>
    <row r="4699" spans="2:13" x14ac:dyDescent="0.25">
      <c r="B4699" s="13">
        <v>43948</v>
      </c>
      <c r="C4699">
        <v>4680</v>
      </c>
      <c r="D4699" s="19">
        <f t="shared" si="219"/>
        <v>336933.51153511641</v>
      </c>
      <c r="E4699" s="19">
        <f t="shared" si="220"/>
        <v>46.155275552755676</v>
      </c>
      <c r="F4699" s="19">
        <f t="shared" si="221"/>
        <v>336979.66681066918</v>
      </c>
      <c r="I4699" s="13">
        <v>43948</v>
      </c>
      <c r="J4699">
        <v>4680</v>
      </c>
      <c r="K4699">
        <v>336933.51153495483</v>
      </c>
      <c r="L4699">
        <v>46.155275552730856</v>
      </c>
      <c r="M4699" s="19">
        <v>336979.66681050754</v>
      </c>
    </row>
    <row r="4700" spans="2:13" x14ac:dyDescent="0.25">
      <c r="B4700" s="13">
        <v>43949</v>
      </c>
      <c r="C4700">
        <v>4681</v>
      </c>
      <c r="D4700" s="19">
        <f t="shared" si="219"/>
        <v>336979.66681066918</v>
      </c>
      <c r="E4700" s="19">
        <f t="shared" si="220"/>
        <v>46.161598193242362</v>
      </c>
      <c r="F4700" s="19">
        <f t="shared" si="221"/>
        <v>337025.82840886241</v>
      </c>
      <c r="I4700" s="13">
        <v>43949</v>
      </c>
      <c r="J4700">
        <v>4681</v>
      </c>
      <c r="K4700">
        <v>336979.66681050748</v>
      </c>
      <c r="L4700">
        <v>46.161598193217529</v>
      </c>
      <c r="M4700" s="19">
        <v>337025.82840870071</v>
      </c>
    </row>
    <row r="4701" spans="2:13" x14ac:dyDescent="0.25">
      <c r="B4701" s="13">
        <v>43950</v>
      </c>
      <c r="C4701">
        <v>4682</v>
      </c>
      <c r="D4701" s="19">
        <f t="shared" si="219"/>
        <v>337025.82840886241</v>
      </c>
      <c r="E4701" s="19">
        <f t="shared" si="220"/>
        <v>46.167921699844172</v>
      </c>
      <c r="F4701" s="19">
        <f t="shared" si="221"/>
        <v>337071.99633056222</v>
      </c>
      <c r="I4701" s="13">
        <v>43950</v>
      </c>
      <c r="J4701">
        <v>4682</v>
      </c>
      <c r="K4701">
        <v>337025.82840870076</v>
      </c>
      <c r="L4701">
        <v>46.167921699819331</v>
      </c>
      <c r="M4701" s="19">
        <v>337071.99633040058</v>
      </c>
    </row>
    <row r="4702" spans="2:13" x14ac:dyDescent="0.25">
      <c r="B4702" s="13">
        <v>43951</v>
      </c>
      <c r="C4702">
        <v>4683</v>
      </c>
      <c r="D4702" s="19">
        <f t="shared" si="219"/>
        <v>337071.99633056222</v>
      </c>
      <c r="E4702" s="19">
        <f t="shared" si="220"/>
        <v>46.174246072679765</v>
      </c>
      <c r="F4702" s="19">
        <f t="shared" si="221"/>
        <v>337118.17057663488</v>
      </c>
      <c r="I4702" s="13">
        <v>43951</v>
      </c>
      <c r="J4702">
        <v>4683</v>
      </c>
      <c r="K4702">
        <v>337071.99633040046</v>
      </c>
      <c r="L4702">
        <v>46.174246072654924</v>
      </c>
      <c r="M4702" s="19">
        <v>337118.17057647312</v>
      </c>
    </row>
    <row r="4703" spans="2:13" x14ac:dyDescent="0.25">
      <c r="B4703" s="13">
        <v>43952</v>
      </c>
      <c r="C4703">
        <v>4684</v>
      </c>
      <c r="D4703" s="19">
        <f t="shared" si="219"/>
        <v>337118.17057663488</v>
      </c>
      <c r="E4703" s="19">
        <f t="shared" si="220"/>
        <v>46.180571311867794</v>
      </c>
      <c r="F4703" s="19">
        <f t="shared" si="221"/>
        <v>337164.35114794673</v>
      </c>
      <c r="I4703" s="13">
        <v>43952</v>
      </c>
      <c r="J4703">
        <v>4684</v>
      </c>
      <c r="K4703">
        <v>337118.17057647317</v>
      </c>
      <c r="L4703">
        <v>46.180571311842954</v>
      </c>
      <c r="M4703" s="19">
        <v>337164.35114778503</v>
      </c>
    </row>
    <row r="4704" spans="2:13" x14ac:dyDescent="0.25">
      <c r="B4704" s="13">
        <v>43953</v>
      </c>
      <c r="C4704">
        <v>4685</v>
      </c>
      <c r="D4704" s="19">
        <f t="shared" si="219"/>
        <v>337164.35114794673</v>
      </c>
      <c r="E4704" s="19">
        <f t="shared" si="220"/>
        <v>46.186897417526957</v>
      </c>
      <c r="F4704" s="19">
        <f t="shared" si="221"/>
        <v>337210.53804536426</v>
      </c>
      <c r="I4704" s="13">
        <v>43953</v>
      </c>
      <c r="J4704">
        <v>4685</v>
      </c>
      <c r="K4704">
        <v>337164.35114778491</v>
      </c>
      <c r="L4704">
        <v>46.186897417502109</v>
      </c>
      <c r="M4704" s="19">
        <v>337210.53804520244</v>
      </c>
    </row>
    <row r="4705" spans="2:13" x14ac:dyDescent="0.25">
      <c r="B4705" s="13">
        <v>43954</v>
      </c>
      <c r="C4705">
        <v>4686</v>
      </c>
      <c r="D4705" s="19">
        <f t="shared" si="219"/>
        <v>337210.53804536426</v>
      </c>
      <c r="E4705" s="19">
        <f t="shared" si="220"/>
        <v>46.193224389775935</v>
      </c>
      <c r="F4705" s="19">
        <f t="shared" si="221"/>
        <v>337256.73126975406</v>
      </c>
      <c r="I4705" s="13">
        <v>43954</v>
      </c>
      <c r="J4705">
        <v>4686</v>
      </c>
      <c r="K4705">
        <v>337210.53804520238</v>
      </c>
      <c r="L4705">
        <v>46.19322438975108</v>
      </c>
      <c r="M4705" s="19">
        <v>337256.73126959213</v>
      </c>
    </row>
    <row r="4706" spans="2:13" x14ac:dyDescent="0.25">
      <c r="B4706" s="13">
        <v>43955</v>
      </c>
      <c r="C4706">
        <v>4687</v>
      </c>
      <c r="D4706" s="19">
        <f t="shared" si="219"/>
        <v>337256.73126975406</v>
      </c>
      <c r="E4706" s="19">
        <f t="shared" si="220"/>
        <v>46.199552228733438</v>
      </c>
      <c r="F4706" s="19">
        <f t="shared" si="221"/>
        <v>337302.93082198279</v>
      </c>
      <c r="I4706" s="13">
        <v>43955</v>
      </c>
      <c r="J4706">
        <v>4687</v>
      </c>
      <c r="K4706">
        <v>337256.73126959213</v>
      </c>
      <c r="L4706">
        <v>46.199552228708569</v>
      </c>
      <c r="M4706" s="19">
        <v>337302.93082182086</v>
      </c>
    </row>
    <row r="4707" spans="2:13" x14ac:dyDescent="0.25">
      <c r="B4707" s="13">
        <v>43956</v>
      </c>
      <c r="C4707">
        <v>4688</v>
      </c>
      <c r="D4707" s="19">
        <f t="shared" si="219"/>
        <v>337302.93082198279</v>
      </c>
      <c r="E4707" s="19">
        <f t="shared" si="220"/>
        <v>46.205880934518198</v>
      </c>
      <c r="F4707" s="19">
        <f t="shared" si="221"/>
        <v>337349.13670291734</v>
      </c>
      <c r="I4707" s="13">
        <v>43956</v>
      </c>
      <c r="J4707">
        <v>4688</v>
      </c>
      <c r="K4707">
        <v>337302.9308218208</v>
      </c>
      <c r="L4707">
        <v>46.205880934493322</v>
      </c>
      <c r="M4707" s="19">
        <v>337349.13670275529</v>
      </c>
    </row>
    <row r="4708" spans="2:13" x14ac:dyDescent="0.25">
      <c r="B4708" s="13">
        <v>43957</v>
      </c>
      <c r="C4708">
        <v>4689</v>
      </c>
      <c r="D4708" s="19">
        <f t="shared" si="219"/>
        <v>337349.13670291734</v>
      </c>
      <c r="E4708" s="19">
        <f t="shared" si="220"/>
        <v>46.212210507248955</v>
      </c>
      <c r="F4708" s="19">
        <f t="shared" si="221"/>
        <v>337395.34891342459</v>
      </c>
      <c r="I4708" s="13">
        <v>43957</v>
      </c>
      <c r="J4708">
        <v>4689</v>
      </c>
      <c r="K4708">
        <v>337349.13670275518</v>
      </c>
      <c r="L4708">
        <v>46.212210507224071</v>
      </c>
      <c r="M4708" s="19">
        <v>337395.34891326242</v>
      </c>
    </row>
    <row r="4709" spans="2:13" x14ac:dyDescent="0.25">
      <c r="B4709" s="13">
        <v>43958</v>
      </c>
      <c r="C4709">
        <v>4690</v>
      </c>
      <c r="D4709" s="19">
        <f t="shared" si="219"/>
        <v>337395.34891342459</v>
      </c>
      <c r="E4709" s="19">
        <f t="shared" si="220"/>
        <v>46.218540947044467</v>
      </c>
      <c r="F4709" s="19">
        <f t="shared" si="221"/>
        <v>337441.56745437166</v>
      </c>
      <c r="I4709" s="13">
        <v>43958</v>
      </c>
      <c r="J4709">
        <v>4690</v>
      </c>
      <c r="K4709">
        <v>337395.34891326237</v>
      </c>
      <c r="L4709">
        <v>46.218540947019576</v>
      </c>
      <c r="M4709" s="19">
        <v>337441.56745420938</v>
      </c>
    </row>
    <row r="4710" spans="2:13" x14ac:dyDescent="0.25">
      <c r="B4710" s="13">
        <v>43959</v>
      </c>
      <c r="C4710">
        <v>4691</v>
      </c>
      <c r="D4710" s="19">
        <f t="shared" si="219"/>
        <v>337441.56745437166</v>
      </c>
      <c r="E4710" s="19">
        <f t="shared" si="220"/>
        <v>46.224872254023524</v>
      </c>
      <c r="F4710" s="19">
        <f t="shared" si="221"/>
        <v>337487.79232662567</v>
      </c>
      <c r="I4710" s="13">
        <v>43959</v>
      </c>
      <c r="J4710">
        <v>4691</v>
      </c>
      <c r="K4710">
        <v>337441.56745420943</v>
      </c>
      <c r="L4710">
        <v>46.224872253998619</v>
      </c>
      <c r="M4710" s="19">
        <v>337487.79232646344</v>
      </c>
    </row>
    <row r="4711" spans="2:13" x14ac:dyDescent="0.25">
      <c r="B4711" s="13">
        <v>43960</v>
      </c>
      <c r="C4711">
        <v>4692</v>
      </c>
      <c r="D4711" s="19">
        <f t="shared" si="219"/>
        <v>337487.79232662567</v>
      </c>
      <c r="E4711" s="19">
        <f t="shared" si="220"/>
        <v>46.231204428304892</v>
      </c>
      <c r="F4711" s="19">
        <f t="shared" si="221"/>
        <v>337534.02353105397</v>
      </c>
      <c r="I4711" s="13">
        <v>43960</v>
      </c>
      <c r="J4711">
        <v>4692</v>
      </c>
      <c r="K4711">
        <v>337487.79232646339</v>
      </c>
      <c r="L4711">
        <v>46.23120442827998</v>
      </c>
      <c r="M4711" s="19">
        <v>337534.02353089169</v>
      </c>
    </row>
    <row r="4712" spans="2:13" x14ac:dyDescent="0.25">
      <c r="B4712" s="13">
        <v>43961</v>
      </c>
      <c r="C4712">
        <v>4693</v>
      </c>
      <c r="D4712" s="19">
        <f t="shared" si="219"/>
        <v>337534.02353105397</v>
      </c>
      <c r="E4712" s="19">
        <f t="shared" si="220"/>
        <v>46.237537470007396</v>
      </c>
      <c r="F4712" s="19">
        <f t="shared" si="221"/>
        <v>337580.26106852398</v>
      </c>
      <c r="I4712" s="13">
        <v>43961</v>
      </c>
      <c r="J4712">
        <v>4693</v>
      </c>
      <c r="K4712">
        <v>337534.02353089169</v>
      </c>
      <c r="L4712">
        <v>46.237537469982485</v>
      </c>
      <c r="M4712" s="19">
        <v>337580.26106836169</v>
      </c>
    </row>
    <row r="4713" spans="2:13" x14ac:dyDescent="0.25">
      <c r="B4713" s="13">
        <v>43962</v>
      </c>
      <c r="C4713">
        <v>4694</v>
      </c>
      <c r="D4713" s="19">
        <f t="shared" si="219"/>
        <v>337580.26106852398</v>
      </c>
      <c r="E4713" s="19">
        <f t="shared" si="220"/>
        <v>46.243871379249867</v>
      </c>
      <c r="F4713" s="19">
        <f t="shared" si="221"/>
        <v>337626.50493990321</v>
      </c>
      <c r="I4713" s="13">
        <v>43962</v>
      </c>
      <c r="J4713">
        <v>4694</v>
      </c>
      <c r="K4713">
        <v>337580.26106836158</v>
      </c>
      <c r="L4713">
        <v>46.243871379224942</v>
      </c>
      <c r="M4713" s="19">
        <v>337626.50493974081</v>
      </c>
    </row>
    <row r="4714" spans="2:13" x14ac:dyDescent="0.25">
      <c r="B4714" s="13">
        <v>43963</v>
      </c>
      <c r="C4714">
        <v>4695</v>
      </c>
      <c r="D4714" s="19">
        <f t="shared" si="219"/>
        <v>337626.50493990321</v>
      </c>
      <c r="E4714" s="19">
        <f t="shared" si="220"/>
        <v>46.25020615615113</v>
      </c>
      <c r="F4714" s="19">
        <f t="shared" si="221"/>
        <v>337672.75514605938</v>
      </c>
      <c r="I4714" s="13">
        <v>43963</v>
      </c>
      <c r="J4714">
        <v>4695</v>
      </c>
      <c r="K4714">
        <v>337626.50493974081</v>
      </c>
      <c r="L4714">
        <v>46.250206156126197</v>
      </c>
      <c r="M4714" s="19">
        <v>337672.75514589692</v>
      </c>
    </row>
    <row r="4715" spans="2:13" x14ac:dyDescent="0.25">
      <c r="B4715" s="13">
        <v>43964</v>
      </c>
      <c r="C4715">
        <v>4696</v>
      </c>
      <c r="D4715" s="19">
        <f t="shared" si="219"/>
        <v>337672.75514605938</v>
      </c>
      <c r="E4715" s="19">
        <f t="shared" si="220"/>
        <v>46.256541800830057</v>
      </c>
      <c r="F4715" s="19">
        <f t="shared" si="221"/>
        <v>337719.01168786018</v>
      </c>
      <c r="I4715" s="13">
        <v>43964</v>
      </c>
      <c r="J4715">
        <v>4696</v>
      </c>
      <c r="K4715">
        <v>337672.75514589698</v>
      </c>
      <c r="L4715">
        <v>46.256541800805124</v>
      </c>
      <c r="M4715" s="19">
        <v>337719.01168769778</v>
      </c>
    </row>
    <row r="4716" spans="2:13" x14ac:dyDescent="0.25">
      <c r="B4716" s="13">
        <v>43965</v>
      </c>
      <c r="C4716">
        <v>4697</v>
      </c>
      <c r="D4716" s="19">
        <f t="shared" si="219"/>
        <v>337719.01168786018</v>
      </c>
      <c r="E4716" s="19">
        <f t="shared" si="220"/>
        <v>46.262878313405508</v>
      </c>
      <c r="F4716" s="19">
        <f t="shared" si="221"/>
        <v>337765.27456617361</v>
      </c>
      <c r="I4716" s="13">
        <v>43965</v>
      </c>
      <c r="J4716">
        <v>4697</v>
      </c>
      <c r="K4716">
        <v>337719.01168769773</v>
      </c>
      <c r="L4716">
        <v>46.262878313380568</v>
      </c>
      <c r="M4716" s="19">
        <v>337765.2745660111</v>
      </c>
    </row>
    <row r="4717" spans="2:13" x14ac:dyDescent="0.25">
      <c r="B4717" s="13">
        <v>43966</v>
      </c>
      <c r="C4717">
        <v>4698</v>
      </c>
      <c r="D4717" s="19">
        <f t="shared" si="219"/>
        <v>337765.27456617361</v>
      </c>
      <c r="E4717" s="19">
        <f t="shared" si="220"/>
        <v>46.269215693996394</v>
      </c>
      <c r="F4717" s="19">
        <f t="shared" si="221"/>
        <v>337811.5437818676</v>
      </c>
      <c r="I4717" s="13">
        <v>43966</v>
      </c>
      <c r="J4717">
        <v>4698</v>
      </c>
      <c r="K4717">
        <v>337765.27456601098</v>
      </c>
      <c r="L4717">
        <v>46.269215693971439</v>
      </c>
      <c r="M4717" s="19">
        <v>337811.54378170497</v>
      </c>
    </row>
    <row r="4718" spans="2:13" x14ac:dyDescent="0.25">
      <c r="B4718" s="13">
        <v>43967</v>
      </c>
      <c r="C4718">
        <v>4699</v>
      </c>
      <c r="D4718" s="19">
        <f t="shared" si="219"/>
        <v>337811.5437818676</v>
      </c>
      <c r="E4718" s="19">
        <f t="shared" si="220"/>
        <v>46.275553942721594</v>
      </c>
      <c r="F4718" s="19">
        <f t="shared" si="221"/>
        <v>337857.81933581032</v>
      </c>
      <c r="I4718" s="13">
        <v>43967</v>
      </c>
      <c r="J4718">
        <v>4699</v>
      </c>
      <c r="K4718">
        <v>337811.54378170491</v>
      </c>
      <c r="L4718">
        <v>46.275553942696639</v>
      </c>
      <c r="M4718" s="19">
        <v>337857.81933564763</v>
      </c>
    </row>
    <row r="4719" spans="2:13" x14ac:dyDescent="0.25">
      <c r="B4719" s="13">
        <v>43968</v>
      </c>
      <c r="C4719">
        <v>4700</v>
      </c>
      <c r="D4719" s="19">
        <f t="shared" si="219"/>
        <v>337857.81933581032</v>
      </c>
      <c r="E4719" s="19">
        <f t="shared" si="220"/>
        <v>46.281893059700046</v>
      </c>
      <c r="F4719" s="19">
        <f t="shared" si="221"/>
        <v>337904.10122887004</v>
      </c>
      <c r="I4719" s="13">
        <v>43968</v>
      </c>
      <c r="J4719">
        <v>4700</v>
      </c>
      <c r="K4719">
        <v>337857.81933564763</v>
      </c>
      <c r="L4719">
        <v>46.281893059675085</v>
      </c>
      <c r="M4719" s="19">
        <v>337904.1012287073</v>
      </c>
    </row>
    <row r="4720" spans="2:13" x14ac:dyDescent="0.25">
      <c r="B4720" s="13">
        <v>43969</v>
      </c>
      <c r="C4720">
        <v>4701</v>
      </c>
      <c r="D4720" s="19">
        <f t="shared" si="219"/>
        <v>337904.10122887004</v>
      </c>
      <c r="E4720" s="19">
        <f t="shared" si="220"/>
        <v>46.288233045050696</v>
      </c>
      <c r="F4720" s="19">
        <f t="shared" si="221"/>
        <v>337950.38946191507</v>
      </c>
      <c r="I4720" s="13">
        <v>43969</v>
      </c>
      <c r="J4720">
        <v>4701</v>
      </c>
      <c r="K4720">
        <v>337904.10122870724</v>
      </c>
      <c r="L4720">
        <v>46.28823304502572</v>
      </c>
      <c r="M4720" s="19">
        <v>337950.38946175226</v>
      </c>
    </row>
    <row r="4721" spans="2:13" x14ac:dyDescent="0.25">
      <c r="B4721" s="13">
        <v>43970</v>
      </c>
      <c r="C4721">
        <v>4702</v>
      </c>
      <c r="D4721" s="19">
        <f t="shared" si="219"/>
        <v>337950.38946191507</v>
      </c>
      <c r="E4721" s="19">
        <f t="shared" si="220"/>
        <v>46.29457389889248</v>
      </c>
      <c r="F4721" s="19">
        <f t="shared" si="221"/>
        <v>337996.68403581396</v>
      </c>
      <c r="I4721" s="13">
        <v>43970</v>
      </c>
      <c r="J4721">
        <v>4702</v>
      </c>
      <c r="K4721">
        <v>337950.38946175232</v>
      </c>
      <c r="L4721">
        <v>46.294573898867498</v>
      </c>
      <c r="M4721" s="19">
        <v>337996.68403565121</v>
      </c>
    </row>
    <row r="4722" spans="2:13" x14ac:dyDescent="0.25">
      <c r="B4722" s="13">
        <v>43971</v>
      </c>
      <c r="C4722">
        <v>4703</v>
      </c>
      <c r="D4722" s="19">
        <f t="shared" si="219"/>
        <v>337996.68403581396</v>
      </c>
      <c r="E4722" s="19">
        <f t="shared" si="220"/>
        <v>46.300915621344387</v>
      </c>
      <c r="F4722" s="19">
        <f t="shared" si="221"/>
        <v>338042.9849514353</v>
      </c>
      <c r="I4722" s="13">
        <v>43971</v>
      </c>
      <c r="J4722">
        <v>4703</v>
      </c>
      <c r="K4722">
        <v>337996.68403565115</v>
      </c>
      <c r="L4722">
        <v>46.300915621319398</v>
      </c>
      <c r="M4722" s="19">
        <v>338042.98495127249</v>
      </c>
    </row>
    <row r="4723" spans="2:13" x14ac:dyDescent="0.25">
      <c r="B4723" s="13">
        <v>43972</v>
      </c>
      <c r="C4723">
        <v>4704</v>
      </c>
      <c r="D4723" s="19">
        <f t="shared" si="219"/>
        <v>338042.9849514353</v>
      </c>
      <c r="E4723" s="19">
        <f t="shared" si="220"/>
        <v>46.30725821252539</v>
      </c>
      <c r="F4723" s="19">
        <f t="shared" si="221"/>
        <v>338089.29220964783</v>
      </c>
      <c r="I4723" s="13">
        <v>43972</v>
      </c>
      <c r="J4723">
        <v>4704</v>
      </c>
      <c r="K4723">
        <v>338042.98495127237</v>
      </c>
      <c r="L4723">
        <v>46.3072582125004</v>
      </c>
      <c r="M4723" s="19">
        <v>338089.29220948485</v>
      </c>
    </row>
    <row r="4724" spans="2:13" x14ac:dyDescent="0.25">
      <c r="B4724" s="13">
        <v>43973</v>
      </c>
      <c r="C4724">
        <v>4705</v>
      </c>
      <c r="D4724" s="19">
        <f t="shared" si="219"/>
        <v>338089.29220964783</v>
      </c>
      <c r="E4724" s="19">
        <f t="shared" si="220"/>
        <v>46.313601672554505</v>
      </c>
      <c r="F4724" s="19">
        <f t="shared" si="221"/>
        <v>338135.60581132036</v>
      </c>
      <c r="I4724" s="13">
        <v>43973</v>
      </c>
      <c r="J4724">
        <v>4705</v>
      </c>
      <c r="K4724">
        <v>338089.29220948479</v>
      </c>
      <c r="L4724">
        <v>46.313601672529501</v>
      </c>
      <c r="M4724" s="19">
        <v>338135.60581115732</v>
      </c>
    </row>
    <row r="4725" spans="2:13" x14ac:dyDescent="0.25">
      <c r="B4725" s="13">
        <v>43974</v>
      </c>
      <c r="C4725">
        <v>4706</v>
      </c>
      <c r="D4725" s="19">
        <f t="shared" si="219"/>
        <v>338135.60581132036</v>
      </c>
      <c r="E4725" s="19">
        <f t="shared" si="220"/>
        <v>46.31994600155074</v>
      </c>
      <c r="F4725" s="19">
        <f t="shared" si="221"/>
        <v>338181.92575732194</v>
      </c>
      <c r="I4725" s="13">
        <v>43974</v>
      </c>
      <c r="J4725">
        <v>4706</v>
      </c>
      <c r="K4725">
        <v>338135.60581115726</v>
      </c>
      <c r="L4725">
        <v>46.319946001525736</v>
      </c>
      <c r="M4725" s="19">
        <v>338181.92575715878</v>
      </c>
    </row>
    <row r="4726" spans="2:13" x14ac:dyDescent="0.25">
      <c r="B4726" s="13">
        <v>43975</v>
      </c>
      <c r="C4726">
        <v>4707</v>
      </c>
      <c r="D4726" s="19">
        <f t="shared" si="219"/>
        <v>338181.92575732194</v>
      </c>
      <c r="E4726" s="19">
        <f t="shared" si="220"/>
        <v>46.326291199633147</v>
      </c>
      <c r="F4726" s="19">
        <f t="shared" si="221"/>
        <v>338228.25204852159</v>
      </c>
      <c r="I4726" s="13">
        <v>43975</v>
      </c>
      <c r="J4726">
        <v>4707</v>
      </c>
      <c r="K4726">
        <v>338181.92575715878</v>
      </c>
      <c r="L4726">
        <v>46.326291199608136</v>
      </c>
      <c r="M4726" s="19">
        <v>338228.25204835838</v>
      </c>
    </row>
    <row r="4727" spans="2:13" x14ac:dyDescent="0.25">
      <c r="B4727" s="13">
        <v>43976</v>
      </c>
      <c r="C4727">
        <v>4708</v>
      </c>
      <c r="D4727" s="19">
        <f t="shared" si="219"/>
        <v>338228.25204852159</v>
      </c>
      <c r="E4727" s="19">
        <f t="shared" si="220"/>
        <v>46.33263726692077</v>
      </c>
      <c r="F4727" s="19">
        <f t="shared" si="221"/>
        <v>338274.58468578849</v>
      </c>
      <c r="I4727" s="13">
        <v>43976</v>
      </c>
      <c r="J4727">
        <v>4708</v>
      </c>
      <c r="K4727">
        <v>338228.25204835844</v>
      </c>
      <c r="L4727">
        <v>46.332637266895745</v>
      </c>
      <c r="M4727" s="19">
        <v>338274.58468562533</v>
      </c>
    </row>
    <row r="4728" spans="2:13" x14ac:dyDescent="0.25">
      <c r="B4728" s="13">
        <v>43977</v>
      </c>
      <c r="C4728">
        <v>4709</v>
      </c>
      <c r="D4728" s="19">
        <f t="shared" si="219"/>
        <v>338274.58468578849</v>
      </c>
      <c r="E4728" s="19">
        <f t="shared" si="220"/>
        <v>46.338984203532675</v>
      </c>
      <c r="F4728" s="19">
        <f t="shared" si="221"/>
        <v>338320.92366999201</v>
      </c>
      <c r="I4728" s="13">
        <v>43977</v>
      </c>
      <c r="J4728">
        <v>4709</v>
      </c>
      <c r="K4728">
        <v>338274.58468562528</v>
      </c>
      <c r="L4728">
        <v>46.33898420350765</v>
      </c>
      <c r="M4728" s="19">
        <v>338320.9236698288</v>
      </c>
    </row>
    <row r="4729" spans="2:13" x14ac:dyDescent="0.25">
      <c r="B4729" s="13">
        <v>43978</v>
      </c>
      <c r="C4729">
        <v>4710</v>
      </c>
      <c r="D4729" s="19">
        <f t="shared" si="219"/>
        <v>338320.92366999201</v>
      </c>
      <c r="E4729" s="19">
        <f t="shared" si="220"/>
        <v>46.345332009587956</v>
      </c>
      <c r="F4729" s="19">
        <f t="shared" si="221"/>
        <v>338367.26900200162</v>
      </c>
      <c r="I4729" s="13">
        <v>43978</v>
      </c>
      <c r="J4729">
        <v>4710</v>
      </c>
      <c r="K4729">
        <v>338320.92366982874</v>
      </c>
      <c r="L4729">
        <v>46.345332009562917</v>
      </c>
      <c r="M4729" s="19">
        <v>338367.26900183829</v>
      </c>
    </row>
    <row r="4730" spans="2:13" x14ac:dyDescent="0.25">
      <c r="B4730" s="13">
        <v>43979</v>
      </c>
      <c r="C4730">
        <v>4711</v>
      </c>
      <c r="D4730" s="19">
        <f t="shared" si="219"/>
        <v>338367.26900200162</v>
      </c>
      <c r="E4730" s="19">
        <f t="shared" si="220"/>
        <v>46.351680685205707</v>
      </c>
      <c r="F4730" s="19">
        <f t="shared" si="221"/>
        <v>338413.6206826868</v>
      </c>
      <c r="I4730" s="13">
        <v>43979</v>
      </c>
      <c r="J4730">
        <v>4711</v>
      </c>
      <c r="K4730">
        <v>338367.26900183823</v>
      </c>
      <c r="L4730">
        <v>46.351680685180661</v>
      </c>
      <c r="M4730" s="19">
        <v>338413.62068252341</v>
      </c>
    </row>
    <row r="4731" spans="2:13" x14ac:dyDescent="0.25">
      <c r="B4731" s="13">
        <v>43980</v>
      </c>
      <c r="C4731">
        <v>4712</v>
      </c>
      <c r="D4731" s="19">
        <f t="shared" si="219"/>
        <v>338413.6206826868</v>
      </c>
      <c r="E4731" s="19">
        <f t="shared" si="220"/>
        <v>46.358030230505044</v>
      </c>
      <c r="F4731" s="19">
        <f t="shared" si="221"/>
        <v>338459.97871291731</v>
      </c>
      <c r="I4731" s="13">
        <v>43980</v>
      </c>
      <c r="J4731">
        <v>4712</v>
      </c>
      <c r="K4731">
        <v>338413.62068252347</v>
      </c>
      <c r="L4731">
        <v>46.358030230480004</v>
      </c>
      <c r="M4731" s="19">
        <v>338459.97871275397</v>
      </c>
    </row>
    <row r="4732" spans="2:13" x14ac:dyDescent="0.25">
      <c r="B4732" s="13">
        <v>43981</v>
      </c>
      <c r="C4732">
        <v>4713</v>
      </c>
      <c r="D4732" s="19">
        <f t="shared" si="219"/>
        <v>338459.97871291731</v>
      </c>
      <c r="E4732" s="19">
        <f t="shared" si="220"/>
        <v>46.364380645605117</v>
      </c>
      <c r="F4732" s="19">
        <f t="shared" si="221"/>
        <v>338506.34309356293</v>
      </c>
      <c r="I4732" s="13">
        <v>43981</v>
      </c>
      <c r="J4732">
        <v>4713</v>
      </c>
      <c r="K4732">
        <v>338459.97871275386</v>
      </c>
      <c r="L4732">
        <v>46.364380645580063</v>
      </c>
      <c r="M4732" s="19">
        <v>338506.34309339942</v>
      </c>
    </row>
    <row r="4733" spans="2:13" x14ac:dyDescent="0.25">
      <c r="B4733" s="13">
        <v>43982</v>
      </c>
      <c r="C4733">
        <v>4714</v>
      </c>
      <c r="D4733" s="19">
        <f t="shared" si="219"/>
        <v>338506.34309356293</v>
      </c>
      <c r="E4733" s="19">
        <f t="shared" si="220"/>
        <v>46.370731930625062</v>
      </c>
      <c r="F4733" s="19">
        <f t="shared" si="221"/>
        <v>338552.71382549353</v>
      </c>
      <c r="I4733" s="13">
        <v>43982</v>
      </c>
      <c r="J4733">
        <v>4714</v>
      </c>
      <c r="K4733">
        <v>338506.34309339942</v>
      </c>
      <c r="L4733">
        <v>46.370731930599995</v>
      </c>
      <c r="M4733" s="19">
        <v>338552.71382533002</v>
      </c>
    </row>
    <row r="4734" spans="2:13" x14ac:dyDescent="0.25">
      <c r="B4734" s="13">
        <v>43983</v>
      </c>
      <c r="C4734">
        <v>4715</v>
      </c>
      <c r="D4734" s="19">
        <f t="shared" si="219"/>
        <v>338552.71382549353</v>
      </c>
      <c r="E4734" s="19">
        <f t="shared" si="220"/>
        <v>46.377084085684054</v>
      </c>
      <c r="F4734" s="19">
        <f t="shared" si="221"/>
        <v>338599.09090957919</v>
      </c>
      <c r="I4734" s="13">
        <v>43983</v>
      </c>
      <c r="J4734">
        <v>4715</v>
      </c>
      <c r="K4734">
        <v>338552.71382532996</v>
      </c>
      <c r="L4734">
        <v>46.377084085658979</v>
      </c>
      <c r="M4734" s="19">
        <v>338599.09090941562</v>
      </c>
    </row>
    <row r="4735" spans="2:13" x14ac:dyDescent="0.25">
      <c r="B4735" s="13">
        <v>43984</v>
      </c>
      <c r="C4735">
        <v>4716</v>
      </c>
      <c r="D4735" s="19">
        <f t="shared" si="219"/>
        <v>338599.09090957919</v>
      </c>
      <c r="E4735" s="19">
        <f t="shared" si="220"/>
        <v>46.383437110901262</v>
      </c>
      <c r="F4735" s="19">
        <f t="shared" si="221"/>
        <v>338645.47434669011</v>
      </c>
      <c r="I4735" s="13">
        <v>43984</v>
      </c>
      <c r="J4735">
        <v>4716</v>
      </c>
      <c r="K4735">
        <v>338599.09090941568</v>
      </c>
      <c r="L4735">
        <v>46.383437110876187</v>
      </c>
      <c r="M4735" s="19">
        <v>338645.47434652655</v>
      </c>
    </row>
    <row r="4736" spans="2:13" x14ac:dyDescent="0.25">
      <c r="B4736" s="13">
        <v>43985</v>
      </c>
      <c r="C4736">
        <v>4717</v>
      </c>
      <c r="D4736" s="19">
        <f t="shared" si="219"/>
        <v>338645.47434669011</v>
      </c>
      <c r="E4736" s="19">
        <f t="shared" si="220"/>
        <v>46.38979100639591</v>
      </c>
      <c r="F4736" s="19">
        <f t="shared" si="221"/>
        <v>338691.86413769651</v>
      </c>
      <c r="I4736" s="13">
        <v>43985</v>
      </c>
      <c r="J4736">
        <v>4717</v>
      </c>
      <c r="K4736">
        <v>338645.47434652637</v>
      </c>
      <c r="L4736">
        <v>46.389791006370828</v>
      </c>
      <c r="M4736" s="19">
        <v>338691.86413753277</v>
      </c>
    </row>
    <row r="4737" spans="2:13" x14ac:dyDescent="0.25">
      <c r="B4737" s="13">
        <v>43986</v>
      </c>
      <c r="C4737">
        <v>4718</v>
      </c>
      <c r="D4737" s="19">
        <f t="shared" si="219"/>
        <v>338691.86413769651</v>
      </c>
      <c r="E4737" s="19">
        <f t="shared" si="220"/>
        <v>46.396145772287198</v>
      </c>
      <c r="F4737" s="19">
        <f t="shared" si="221"/>
        <v>338738.26028346882</v>
      </c>
      <c r="I4737" s="13">
        <v>43986</v>
      </c>
      <c r="J4737">
        <v>4718</v>
      </c>
      <c r="K4737">
        <v>338691.86413753277</v>
      </c>
      <c r="L4737">
        <v>46.396145772262109</v>
      </c>
      <c r="M4737" s="19">
        <v>338738.26028330502</v>
      </c>
    </row>
    <row r="4738" spans="2:13" x14ac:dyDescent="0.25">
      <c r="B4738" s="13">
        <v>43987</v>
      </c>
      <c r="C4738">
        <v>4719</v>
      </c>
      <c r="D4738" s="19">
        <f t="shared" si="219"/>
        <v>338738.26028346882</v>
      </c>
      <c r="E4738" s="19">
        <f t="shared" si="220"/>
        <v>46.402501408694363</v>
      </c>
      <c r="F4738" s="19">
        <f t="shared" si="221"/>
        <v>338784.66278487752</v>
      </c>
      <c r="I4738" s="13">
        <v>43987</v>
      </c>
      <c r="J4738">
        <v>4719</v>
      </c>
      <c r="K4738">
        <v>338738.26028330502</v>
      </c>
      <c r="L4738">
        <v>46.402501408669266</v>
      </c>
      <c r="M4738" s="19">
        <v>338784.66278471367</v>
      </c>
    </row>
    <row r="4739" spans="2:13" x14ac:dyDescent="0.25">
      <c r="B4739" s="13">
        <v>43988</v>
      </c>
      <c r="C4739">
        <v>4720</v>
      </c>
      <c r="D4739" s="19">
        <f t="shared" si="219"/>
        <v>338784.66278487752</v>
      </c>
      <c r="E4739" s="19">
        <f t="shared" si="220"/>
        <v>46.408857915736654</v>
      </c>
      <c r="F4739" s="19">
        <f t="shared" si="221"/>
        <v>338831.07164279325</v>
      </c>
      <c r="I4739" s="13">
        <v>43988</v>
      </c>
      <c r="J4739">
        <v>4720</v>
      </c>
      <c r="K4739">
        <v>338784.66278471367</v>
      </c>
      <c r="L4739">
        <v>46.408857915711543</v>
      </c>
      <c r="M4739" s="19">
        <v>338831.07164262939</v>
      </c>
    </row>
    <row r="4740" spans="2:13" x14ac:dyDescent="0.25">
      <c r="B4740" s="13">
        <v>43989</v>
      </c>
      <c r="C4740">
        <v>4721</v>
      </c>
      <c r="D4740" s="19">
        <f t="shared" si="219"/>
        <v>338831.07164279325</v>
      </c>
      <c r="E4740" s="19">
        <f t="shared" si="220"/>
        <v>46.415215293533329</v>
      </c>
      <c r="F4740" s="19">
        <f t="shared" si="221"/>
        <v>338877.48685808678</v>
      </c>
      <c r="I4740" s="13">
        <v>43989</v>
      </c>
      <c r="J4740">
        <v>4721</v>
      </c>
      <c r="K4740">
        <v>338831.07164262928</v>
      </c>
      <c r="L4740">
        <v>46.415215293508211</v>
      </c>
      <c r="M4740" s="19">
        <v>338877.48685792281</v>
      </c>
    </row>
    <row r="4741" spans="2:13" x14ac:dyDescent="0.25">
      <c r="B4741" s="13">
        <v>43990</v>
      </c>
      <c r="C4741">
        <v>4722</v>
      </c>
      <c r="D4741" s="19">
        <f t="shared" si="219"/>
        <v>338877.48685808678</v>
      </c>
      <c r="E4741" s="19">
        <f t="shared" si="220"/>
        <v>46.421573542203674</v>
      </c>
      <c r="F4741" s="19">
        <f t="shared" si="221"/>
        <v>338923.90843162895</v>
      </c>
      <c r="I4741" s="13">
        <v>43990</v>
      </c>
      <c r="J4741">
        <v>4722</v>
      </c>
      <c r="K4741">
        <v>338877.48685792281</v>
      </c>
      <c r="L4741">
        <v>46.42157354217855</v>
      </c>
      <c r="M4741" s="19">
        <v>338923.90843146498</v>
      </c>
    </row>
    <row r="4742" spans="2:13" x14ac:dyDescent="0.25">
      <c r="B4742" s="13">
        <v>43991</v>
      </c>
      <c r="C4742">
        <v>4723</v>
      </c>
      <c r="D4742" s="19">
        <f t="shared" si="219"/>
        <v>338923.90843162895</v>
      </c>
      <c r="E4742" s="19">
        <f t="shared" si="220"/>
        <v>46.427932661866983</v>
      </c>
      <c r="F4742" s="19">
        <f t="shared" si="221"/>
        <v>338970.33636429079</v>
      </c>
      <c r="I4742" s="13">
        <v>43991</v>
      </c>
      <c r="J4742">
        <v>4723</v>
      </c>
      <c r="K4742">
        <v>338923.90843146498</v>
      </c>
      <c r="L4742">
        <v>46.427932661841858</v>
      </c>
      <c r="M4742" s="19">
        <v>338970.33636412682</v>
      </c>
    </row>
    <row r="4743" spans="2:13" x14ac:dyDescent="0.25">
      <c r="B4743" s="13">
        <v>43992</v>
      </c>
      <c r="C4743">
        <v>4724</v>
      </c>
      <c r="D4743" s="19">
        <f t="shared" si="219"/>
        <v>338970.33636429079</v>
      </c>
      <c r="E4743" s="19">
        <f t="shared" si="220"/>
        <v>46.434292652642583</v>
      </c>
      <c r="F4743" s="19">
        <f t="shared" si="221"/>
        <v>339016.77065694344</v>
      </c>
      <c r="I4743" s="13">
        <v>43992</v>
      </c>
      <c r="J4743">
        <v>4724</v>
      </c>
      <c r="K4743">
        <v>338970.33636412676</v>
      </c>
      <c r="L4743">
        <v>46.434292652617451</v>
      </c>
      <c r="M4743" s="19">
        <v>339016.77065677941</v>
      </c>
    </row>
    <row r="4744" spans="2:13" x14ac:dyDescent="0.25">
      <c r="B4744" s="13">
        <v>43993</v>
      </c>
      <c r="C4744">
        <v>4725</v>
      </c>
      <c r="D4744" s="19">
        <f t="shared" si="219"/>
        <v>339016.77065694344</v>
      </c>
      <c r="E4744" s="19">
        <f t="shared" si="220"/>
        <v>46.440653514649789</v>
      </c>
      <c r="F4744" s="19">
        <f t="shared" si="221"/>
        <v>339063.21131045808</v>
      </c>
      <c r="I4744" s="13">
        <v>43993</v>
      </c>
      <c r="J4744">
        <v>4725</v>
      </c>
      <c r="K4744">
        <v>339016.77065677935</v>
      </c>
      <c r="L4744">
        <v>46.44065351462465</v>
      </c>
      <c r="M4744" s="19">
        <v>339063.21131029399</v>
      </c>
    </row>
    <row r="4745" spans="2:13" x14ac:dyDescent="0.25">
      <c r="B4745" s="13">
        <v>43994</v>
      </c>
      <c r="C4745">
        <v>4726</v>
      </c>
      <c r="D4745" s="19">
        <f t="shared" si="219"/>
        <v>339063.21131045808</v>
      </c>
      <c r="E4745" s="19">
        <f t="shared" si="220"/>
        <v>46.447015248007965</v>
      </c>
      <c r="F4745" s="19">
        <f t="shared" si="221"/>
        <v>339109.65832570608</v>
      </c>
      <c r="I4745" s="13">
        <v>43994</v>
      </c>
      <c r="J4745">
        <v>4726</v>
      </c>
      <c r="K4745">
        <v>339063.21131029393</v>
      </c>
      <c r="L4745">
        <v>46.447015247982819</v>
      </c>
      <c r="M4745" s="19">
        <v>339109.65832554194</v>
      </c>
    </row>
    <row r="4746" spans="2:13" x14ac:dyDescent="0.25">
      <c r="B4746" s="13">
        <v>43995</v>
      </c>
      <c r="C4746">
        <v>4727</v>
      </c>
      <c r="D4746" s="19">
        <f t="shared" si="219"/>
        <v>339109.65832570608</v>
      </c>
      <c r="E4746" s="19">
        <f t="shared" si="220"/>
        <v>46.453377852836454</v>
      </c>
      <c r="F4746" s="19">
        <f t="shared" si="221"/>
        <v>339156.11170355894</v>
      </c>
      <c r="I4746" s="13">
        <v>43995</v>
      </c>
      <c r="J4746">
        <v>4727</v>
      </c>
      <c r="K4746">
        <v>339109.65832554194</v>
      </c>
      <c r="L4746">
        <v>46.4533778528113</v>
      </c>
      <c r="M4746" s="19">
        <v>339156.11170339474</v>
      </c>
    </row>
    <row r="4747" spans="2:13" x14ac:dyDescent="0.25">
      <c r="B4747" s="13">
        <v>43996</v>
      </c>
      <c r="C4747">
        <v>4728</v>
      </c>
      <c r="D4747" s="19">
        <f t="shared" si="219"/>
        <v>339156.11170355894</v>
      </c>
      <c r="E4747" s="19">
        <f t="shared" si="220"/>
        <v>46.459741329254655</v>
      </c>
      <c r="F4747" s="19">
        <f t="shared" si="221"/>
        <v>339202.57144488819</v>
      </c>
      <c r="I4747" s="13">
        <v>43996</v>
      </c>
      <c r="J4747">
        <v>4728</v>
      </c>
      <c r="K4747">
        <v>339156.11170339474</v>
      </c>
      <c r="L4747">
        <v>46.459741329229487</v>
      </c>
      <c r="M4747" s="19">
        <v>339202.57144472399</v>
      </c>
    </row>
    <row r="4748" spans="2:13" x14ac:dyDescent="0.25">
      <c r="B4748" s="13">
        <v>43997</v>
      </c>
      <c r="C4748">
        <v>4729</v>
      </c>
      <c r="D4748" s="19">
        <f t="shared" si="219"/>
        <v>339202.57144488819</v>
      </c>
      <c r="E4748" s="19">
        <f t="shared" si="220"/>
        <v>46.466105677381947</v>
      </c>
      <c r="F4748" s="19">
        <f t="shared" si="221"/>
        <v>339249.03755056555</v>
      </c>
      <c r="I4748" s="13">
        <v>43997</v>
      </c>
      <c r="J4748">
        <v>4729</v>
      </c>
      <c r="K4748">
        <v>339202.57144472387</v>
      </c>
      <c r="L4748">
        <v>46.466105677356779</v>
      </c>
      <c r="M4748" s="19">
        <v>339249.03755040123</v>
      </c>
    </row>
    <row r="4749" spans="2:13" x14ac:dyDescent="0.25">
      <c r="B4749" s="13">
        <v>43998</v>
      </c>
      <c r="C4749">
        <v>4730</v>
      </c>
      <c r="D4749" s="19">
        <f t="shared" si="219"/>
        <v>339249.03755056555</v>
      </c>
      <c r="E4749" s="19">
        <f t="shared" si="220"/>
        <v>46.47247089733775</v>
      </c>
      <c r="F4749" s="19">
        <f t="shared" si="221"/>
        <v>339295.51002146292</v>
      </c>
      <c r="I4749" s="13">
        <v>43998</v>
      </c>
      <c r="J4749">
        <v>4730</v>
      </c>
      <c r="K4749">
        <v>339249.03755040123</v>
      </c>
      <c r="L4749">
        <v>46.472470897312583</v>
      </c>
      <c r="M4749" s="19">
        <v>339295.51002129854</v>
      </c>
    </row>
    <row r="4750" spans="2:13" x14ac:dyDescent="0.25">
      <c r="B4750" s="13">
        <v>43999</v>
      </c>
      <c r="C4750">
        <v>4731</v>
      </c>
      <c r="D4750" s="19">
        <f t="shared" si="219"/>
        <v>339295.51002146292</v>
      </c>
      <c r="E4750" s="19">
        <f t="shared" si="220"/>
        <v>46.478836989241501</v>
      </c>
      <c r="F4750" s="19">
        <f t="shared" si="221"/>
        <v>339341.98885845218</v>
      </c>
      <c r="I4750" s="13">
        <v>43999</v>
      </c>
      <c r="J4750">
        <v>4731</v>
      </c>
      <c r="K4750">
        <v>339295.51002129848</v>
      </c>
      <c r="L4750">
        <v>46.478836989216319</v>
      </c>
      <c r="M4750" s="19">
        <v>339341.98885828769</v>
      </c>
    </row>
    <row r="4751" spans="2:13" x14ac:dyDescent="0.25">
      <c r="B4751" s="13">
        <v>44000</v>
      </c>
      <c r="C4751">
        <v>4732</v>
      </c>
      <c r="D4751" s="19">
        <f t="shared" si="219"/>
        <v>339341.98885845218</v>
      </c>
      <c r="E4751" s="19">
        <f t="shared" si="220"/>
        <v>46.485203953212633</v>
      </c>
      <c r="F4751" s="19">
        <f t="shared" si="221"/>
        <v>339388.47406240541</v>
      </c>
      <c r="I4751" s="13">
        <v>44000</v>
      </c>
      <c r="J4751">
        <v>4732</v>
      </c>
      <c r="K4751">
        <v>339341.9888582878</v>
      </c>
      <c r="L4751">
        <v>46.485203953187437</v>
      </c>
      <c r="M4751" s="19">
        <v>339388.47406224097</v>
      </c>
    </row>
    <row r="4752" spans="2:13" x14ac:dyDescent="0.25">
      <c r="B4752" s="13">
        <v>44001</v>
      </c>
      <c r="C4752">
        <v>4733</v>
      </c>
      <c r="D4752" s="19">
        <f t="shared" si="219"/>
        <v>339388.47406240541</v>
      </c>
      <c r="E4752" s="19">
        <f t="shared" si="220"/>
        <v>46.49157178937061</v>
      </c>
      <c r="F4752" s="19">
        <f t="shared" si="221"/>
        <v>339434.96563419478</v>
      </c>
      <c r="I4752" s="13">
        <v>44001</v>
      </c>
      <c r="J4752">
        <v>4733</v>
      </c>
      <c r="K4752">
        <v>339388.4740622408</v>
      </c>
      <c r="L4752">
        <v>46.491571789345407</v>
      </c>
      <c r="M4752" s="19">
        <v>339434.96563403012</v>
      </c>
    </row>
    <row r="4753" spans="2:13" x14ac:dyDescent="0.25">
      <c r="B4753" s="13">
        <v>44002</v>
      </c>
      <c r="C4753">
        <v>4734</v>
      </c>
      <c r="D4753" s="19">
        <f t="shared" si="219"/>
        <v>339434.96563419478</v>
      </c>
      <c r="E4753" s="19">
        <f t="shared" si="220"/>
        <v>46.497940497834911</v>
      </c>
      <c r="F4753" s="19">
        <f t="shared" si="221"/>
        <v>339481.46357469261</v>
      </c>
      <c r="I4753" s="13">
        <v>44002</v>
      </c>
      <c r="J4753">
        <v>4734</v>
      </c>
      <c r="K4753">
        <v>339434.96563403017</v>
      </c>
      <c r="L4753">
        <v>46.497940497809694</v>
      </c>
      <c r="M4753" s="19">
        <v>339481.463574528</v>
      </c>
    </row>
    <row r="4754" spans="2:13" x14ac:dyDescent="0.25">
      <c r="B4754" s="13">
        <v>44003</v>
      </c>
      <c r="C4754">
        <v>4735</v>
      </c>
      <c r="D4754" s="19">
        <f t="shared" si="219"/>
        <v>339481.46357469261</v>
      </c>
      <c r="E4754" s="19">
        <f t="shared" si="220"/>
        <v>46.50431007872502</v>
      </c>
      <c r="F4754" s="19">
        <f t="shared" si="221"/>
        <v>339527.96788477135</v>
      </c>
      <c r="I4754" s="13">
        <v>44003</v>
      </c>
      <c r="J4754">
        <v>4735</v>
      </c>
      <c r="K4754">
        <v>339481.46357452794</v>
      </c>
      <c r="L4754">
        <v>46.504310078699802</v>
      </c>
      <c r="M4754" s="19">
        <v>339527.96788460662</v>
      </c>
    </row>
    <row r="4755" spans="2:13" x14ac:dyDescent="0.25">
      <c r="B4755" s="13">
        <v>44004</v>
      </c>
      <c r="C4755">
        <v>4736</v>
      </c>
      <c r="D4755" s="19">
        <f t="shared" si="219"/>
        <v>339527.96788477135</v>
      </c>
      <c r="E4755" s="19">
        <f t="shared" si="220"/>
        <v>46.510680532160464</v>
      </c>
      <c r="F4755" s="19">
        <f t="shared" si="221"/>
        <v>339574.47856530349</v>
      </c>
      <c r="I4755" s="13">
        <v>44004</v>
      </c>
      <c r="J4755">
        <v>4736</v>
      </c>
      <c r="K4755">
        <v>339527.96788460662</v>
      </c>
      <c r="L4755">
        <v>46.51068053213524</v>
      </c>
      <c r="M4755" s="19">
        <v>339574.47856513876</v>
      </c>
    </row>
    <row r="4756" spans="2:13" x14ac:dyDescent="0.25">
      <c r="B4756" s="13">
        <v>44005</v>
      </c>
      <c r="C4756">
        <v>4737</v>
      </c>
      <c r="D4756" s="19">
        <f t="shared" si="219"/>
        <v>339574.47856530349</v>
      </c>
      <c r="E4756" s="19">
        <f t="shared" si="220"/>
        <v>46.517051858260757</v>
      </c>
      <c r="F4756" s="19">
        <f t="shared" si="221"/>
        <v>339620.99561716174</v>
      </c>
      <c r="I4756" s="13">
        <v>44005</v>
      </c>
      <c r="J4756">
        <v>4737</v>
      </c>
      <c r="K4756">
        <v>339574.47856513865</v>
      </c>
      <c r="L4756">
        <v>46.517051858235533</v>
      </c>
      <c r="M4756" s="19">
        <v>339620.99561699689</v>
      </c>
    </row>
    <row r="4757" spans="2:13" x14ac:dyDescent="0.25">
      <c r="B4757" s="13">
        <v>44006</v>
      </c>
      <c r="C4757">
        <v>4738</v>
      </c>
      <c r="D4757" s="19">
        <f t="shared" ref="D4757:D4820" si="222">F4756</f>
        <v>339620.99561716174</v>
      </c>
      <c r="E4757" s="19">
        <f t="shared" ref="E4757:E4820" si="223">D4757*_nPIR</f>
        <v>46.523424057145448</v>
      </c>
      <c r="F4757" s="19">
        <f t="shared" si="221"/>
        <v>339667.51904121891</v>
      </c>
      <c r="I4757" s="13">
        <v>44006</v>
      </c>
      <c r="J4757">
        <v>4738</v>
      </c>
      <c r="K4757">
        <v>339620.99561699678</v>
      </c>
      <c r="L4757">
        <v>46.523424057120209</v>
      </c>
      <c r="M4757" s="19">
        <v>339667.51904105389</v>
      </c>
    </row>
    <row r="4758" spans="2:13" x14ac:dyDescent="0.25">
      <c r="B4758" s="13">
        <v>44007</v>
      </c>
      <c r="C4758">
        <v>4739</v>
      </c>
      <c r="D4758" s="19">
        <f t="shared" si="222"/>
        <v>339667.51904121891</v>
      </c>
      <c r="E4758" s="19">
        <f t="shared" si="223"/>
        <v>46.529797128934106</v>
      </c>
      <c r="F4758" s="19">
        <f t="shared" ref="F4758:F4821" si="224">D4758+E4758</f>
        <v>339714.04883834784</v>
      </c>
      <c r="I4758" s="13">
        <v>44007</v>
      </c>
      <c r="J4758">
        <v>4739</v>
      </c>
      <c r="K4758">
        <v>339667.51904105389</v>
      </c>
      <c r="L4758">
        <v>46.529797128908861</v>
      </c>
      <c r="M4758" s="19">
        <v>339714.04883818282</v>
      </c>
    </row>
    <row r="4759" spans="2:13" x14ac:dyDescent="0.25">
      <c r="B4759" s="13">
        <v>44008</v>
      </c>
      <c r="C4759">
        <v>4740</v>
      </c>
      <c r="D4759" s="19">
        <f t="shared" si="222"/>
        <v>339714.04883834784</v>
      </c>
      <c r="E4759" s="19">
        <f t="shared" si="223"/>
        <v>46.536171073746281</v>
      </c>
      <c r="F4759" s="19">
        <f t="shared" si="224"/>
        <v>339760.58500942157</v>
      </c>
      <c r="I4759" s="13">
        <v>44008</v>
      </c>
      <c r="J4759">
        <v>4740</v>
      </c>
      <c r="K4759">
        <v>339714.04883818288</v>
      </c>
      <c r="L4759">
        <v>46.536171073721036</v>
      </c>
      <c r="M4759" s="19">
        <v>339760.58500925661</v>
      </c>
    </row>
    <row r="4760" spans="2:13" x14ac:dyDescent="0.25">
      <c r="B4760" s="13">
        <v>44009</v>
      </c>
      <c r="C4760">
        <v>4741</v>
      </c>
      <c r="D4760" s="19">
        <f t="shared" si="222"/>
        <v>339760.58500942157</v>
      </c>
      <c r="E4760" s="19">
        <f t="shared" si="223"/>
        <v>46.542545891701593</v>
      </c>
      <c r="F4760" s="19">
        <f t="shared" si="224"/>
        <v>339807.12755531329</v>
      </c>
      <c r="I4760" s="13">
        <v>44009</v>
      </c>
      <c r="J4760">
        <v>4741</v>
      </c>
      <c r="K4760">
        <v>339760.58500925644</v>
      </c>
      <c r="L4760">
        <v>46.542545891676333</v>
      </c>
      <c r="M4760" s="19">
        <v>339807.12755514809</v>
      </c>
    </row>
    <row r="4761" spans="2:13" x14ac:dyDescent="0.25">
      <c r="B4761" s="13">
        <v>44010</v>
      </c>
      <c r="C4761">
        <v>4742</v>
      </c>
      <c r="D4761" s="19">
        <f t="shared" si="222"/>
        <v>339807.12755531329</v>
      </c>
      <c r="E4761" s="19">
        <f t="shared" si="223"/>
        <v>46.548921582919633</v>
      </c>
      <c r="F4761" s="19">
        <f t="shared" si="224"/>
        <v>339853.67647689622</v>
      </c>
      <c r="I4761" s="13">
        <v>44010</v>
      </c>
      <c r="J4761">
        <v>4742</v>
      </c>
      <c r="K4761">
        <v>339807.12755514809</v>
      </c>
      <c r="L4761">
        <v>46.548921582894366</v>
      </c>
      <c r="M4761" s="19">
        <v>339853.67647673097</v>
      </c>
    </row>
    <row r="4762" spans="2:13" x14ac:dyDescent="0.25">
      <c r="B4762" s="13">
        <v>44011</v>
      </c>
      <c r="C4762">
        <v>4743</v>
      </c>
      <c r="D4762" s="19">
        <f t="shared" si="222"/>
        <v>339853.67647689622</v>
      </c>
      <c r="E4762" s="19">
        <f t="shared" si="223"/>
        <v>46.555298147520034</v>
      </c>
      <c r="F4762" s="19">
        <f t="shared" si="224"/>
        <v>339900.23177504377</v>
      </c>
      <c r="I4762" s="13">
        <v>44011</v>
      </c>
      <c r="J4762">
        <v>4743</v>
      </c>
      <c r="K4762">
        <v>339853.67647673102</v>
      </c>
      <c r="L4762">
        <v>46.55529814749476</v>
      </c>
      <c r="M4762" s="19">
        <v>339900.23177487851</v>
      </c>
    </row>
    <row r="4763" spans="2:13" x14ac:dyDescent="0.25">
      <c r="B4763" s="13">
        <v>44012</v>
      </c>
      <c r="C4763">
        <v>4744</v>
      </c>
      <c r="D4763" s="19">
        <f t="shared" si="222"/>
        <v>339900.23177504377</v>
      </c>
      <c r="E4763" s="19">
        <f t="shared" si="223"/>
        <v>46.561675585622439</v>
      </c>
      <c r="F4763" s="19">
        <f t="shared" si="224"/>
        <v>339946.7934506294</v>
      </c>
      <c r="I4763" s="13">
        <v>44012</v>
      </c>
      <c r="J4763">
        <v>4744</v>
      </c>
      <c r="K4763">
        <v>339900.23177487851</v>
      </c>
      <c r="L4763">
        <v>46.56167558559715</v>
      </c>
      <c r="M4763" s="19">
        <v>339946.79345046409</v>
      </c>
    </row>
    <row r="4764" spans="2:13" x14ac:dyDescent="0.25">
      <c r="B4764" s="13">
        <v>44013</v>
      </c>
      <c r="C4764">
        <v>4745</v>
      </c>
      <c r="D4764" s="19">
        <f t="shared" si="222"/>
        <v>339946.7934506294</v>
      </c>
      <c r="E4764" s="19">
        <f t="shared" si="223"/>
        <v>46.568053897346502</v>
      </c>
      <c r="F4764" s="19">
        <f t="shared" si="224"/>
        <v>339993.36150452675</v>
      </c>
      <c r="I4764" s="13">
        <v>44013</v>
      </c>
      <c r="J4764">
        <v>4745</v>
      </c>
      <c r="K4764">
        <v>339946.79345046397</v>
      </c>
      <c r="L4764">
        <v>46.568053897321207</v>
      </c>
      <c r="M4764" s="19">
        <v>339993.36150436127</v>
      </c>
    </row>
    <row r="4765" spans="2:13" x14ac:dyDescent="0.25">
      <c r="B4765" s="13">
        <v>44014</v>
      </c>
      <c r="C4765">
        <v>4746</v>
      </c>
      <c r="D4765" s="19">
        <f t="shared" si="222"/>
        <v>339993.36150452675</v>
      </c>
      <c r="E4765" s="19">
        <f t="shared" si="223"/>
        <v>46.574433082811886</v>
      </c>
      <c r="F4765" s="19">
        <f t="shared" si="224"/>
        <v>340039.93593760958</v>
      </c>
      <c r="I4765" s="13">
        <v>44014</v>
      </c>
      <c r="J4765">
        <v>4746</v>
      </c>
      <c r="K4765">
        <v>339993.36150436132</v>
      </c>
      <c r="L4765">
        <v>46.574433082786591</v>
      </c>
      <c r="M4765" s="19">
        <v>340039.9359374441</v>
      </c>
    </row>
    <row r="4766" spans="2:13" x14ac:dyDescent="0.25">
      <c r="B4766" s="13">
        <v>44015</v>
      </c>
      <c r="C4766">
        <v>4747</v>
      </c>
      <c r="D4766" s="19">
        <f t="shared" si="222"/>
        <v>340039.93593760958</v>
      </c>
      <c r="E4766" s="19">
        <f t="shared" si="223"/>
        <v>46.580813142138304</v>
      </c>
      <c r="F4766" s="19">
        <f t="shared" si="224"/>
        <v>340086.5167507517</v>
      </c>
      <c r="I4766" s="13">
        <v>44015</v>
      </c>
      <c r="J4766">
        <v>4747</v>
      </c>
      <c r="K4766">
        <v>340039.93593744404</v>
      </c>
      <c r="L4766">
        <v>46.580813142112987</v>
      </c>
      <c r="M4766" s="19">
        <v>340086.51675058616</v>
      </c>
    </row>
    <row r="4767" spans="2:13" x14ac:dyDescent="0.25">
      <c r="B4767" s="13">
        <v>44016</v>
      </c>
      <c r="C4767">
        <v>4748</v>
      </c>
      <c r="D4767" s="19">
        <f t="shared" si="222"/>
        <v>340086.5167507517</v>
      </c>
      <c r="E4767" s="19">
        <f t="shared" si="223"/>
        <v>46.587194075445446</v>
      </c>
      <c r="F4767" s="19">
        <f t="shared" si="224"/>
        <v>340133.10394482716</v>
      </c>
      <c r="I4767" s="13">
        <v>44016</v>
      </c>
      <c r="J4767">
        <v>4748</v>
      </c>
      <c r="K4767">
        <v>340086.51675058622</v>
      </c>
      <c r="L4767">
        <v>46.587194075420129</v>
      </c>
      <c r="M4767" s="19">
        <v>340133.10394466162</v>
      </c>
    </row>
    <row r="4768" spans="2:13" x14ac:dyDescent="0.25">
      <c r="B4768" s="13">
        <v>44017</v>
      </c>
      <c r="C4768">
        <v>4749</v>
      </c>
      <c r="D4768" s="19">
        <f t="shared" si="222"/>
        <v>340133.10394482716</v>
      </c>
      <c r="E4768" s="19">
        <f t="shared" si="223"/>
        <v>46.593575882853045</v>
      </c>
      <c r="F4768" s="19">
        <f t="shared" si="224"/>
        <v>340179.69752071</v>
      </c>
      <c r="I4768" s="13">
        <v>44017</v>
      </c>
      <c r="J4768">
        <v>4749</v>
      </c>
      <c r="K4768">
        <v>340133.10394466156</v>
      </c>
      <c r="L4768">
        <v>46.593575882827707</v>
      </c>
      <c r="M4768" s="19">
        <v>340179.6975205444</v>
      </c>
    </row>
    <row r="4769" spans="2:13" x14ac:dyDescent="0.25">
      <c r="B4769" s="13">
        <v>44018</v>
      </c>
      <c r="C4769">
        <v>4750</v>
      </c>
      <c r="D4769" s="19">
        <f t="shared" si="222"/>
        <v>340179.69752071</v>
      </c>
      <c r="E4769" s="19">
        <f t="shared" si="223"/>
        <v>46.599958564480829</v>
      </c>
      <c r="F4769" s="19">
        <f t="shared" si="224"/>
        <v>340226.29747927451</v>
      </c>
      <c r="I4769" s="13">
        <v>44018</v>
      </c>
      <c r="J4769">
        <v>4750</v>
      </c>
      <c r="K4769">
        <v>340179.69752054435</v>
      </c>
      <c r="L4769">
        <v>46.599958564455498</v>
      </c>
      <c r="M4769" s="19">
        <v>340226.29747910879</v>
      </c>
    </row>
    <row r="4770" spans="2:13" x14ac:dyDescent="0.25">
      <c r="B4770" s="13">
        <v>44019</v>
      </c>
      <c r="C4770">
        <v>4751</v>
      </c>
      <c r="D4770" s="19">
        <f t="shared" si="222"/>
        <v>340226.29747927451</v>
      </c>
      <c r="E4770" s="19">
        <f t="shared" si="223"/>
        <v>46.606342120448566</v>
      </c>
      <c r="F4770" s="19">
        <f t="shared" si="224"/>
        <v>340272.90382139495</v>
      </c>
      <c r="I4770" s="13">
        <v>44019</v>
      </c>
      <c r="J4770">
        <v>4751</v>
      </c>
      <c r="K4770">
        <v>340226.29747910873</v>
      </c>
      <c r="L4770">
        <v>46.606342120423221</v>
      </c>
      <c r="M4770" s="19">
        <v>340272.90382122918</v>
      </c>
    </row>
    <row r="4771" spans="2:13" x14ac:dyDescent="0.25">
      <c r="B4771" s="13">
        <v>44020</v>
      </c>
      <c r="C4771">
        <v>4752</v>
      </c>
      <c r="D4771" s="19">
        <f t="shared" si="222"/>
        <v>340272.90382139495</v>
      </c>
      <c r="E4771" s="19">
        <f t="shared" si="223"/>
        <v>46.612726550876026</v>
      </c>
      <c r="F4771" s="19">
        <f t="shared" si="224"/>
        <v>340319.51654794585</v>
      </c>
      <c r="I4771" s="13">
        <v>44020</v>
      </c>
      <c r="J4771">
        <v>4752</v>
      </c>
      <c r="K4771">
        <v>340272.90382122918</v>
      </c>
      <c r="L4771">
        <v>46.612726550850681</v>
      </c>
      <c r="M4771" s="19">
        <v>340319.51654778002</v>
      </c>
    </row>
    <row r="4772" spans="2:13" x14ac:dyDescent="0.25">
      <c r="B4772" s="13">
        <v>44021</v>
      </c>
      <c r="C4772">
        <v>4753</v>
      </c>
      <c r="D4772" s="19">
        <f t="shared" si="222"/>
        <v>340319.51654794585</v>
      </c>
      <c r="E4772" s="19">
        <f t="shared" si="223"/>
        <v>46.619111855882998</v>
      </c>
      <c r="F4772" s="19">
        <f t="shared" si="224"/>
        <v>340366.13565980172</v>
      </c>
      <c r="I4772" s="13">
        <v>44021</v>
      </c>
      <c r="J4772">
        <v>4753</v>
      </c>
      <c r="K4772">
        <v>340319.51654777996</v>
      </c>
      <c r="L4772">
        <v>46.619111855857632</v>
      </c>
      <c r="M4772" s="19">
        <v>340366.13565963582</v>
      </c>
    </row>
    <row r="4773" spans="2:13" x14ac:dyDescent="0.25">
      <c r="B4773" s="13">
        <v>44022</v>
      </c>
      <c r="C4773">
        <v>4754</v>
      </c>
      <c r="D4773" s="19">
        <f t="shared" si="222"/>
        <v>340366.13565980172</v>
      </c>
      <c r="E4773" s="19">
        <f t="shared" si="223"/>
        <v>46.625498035589281</v>
      </c>
      <c r="F4773" s="19">
        <f t="shared" si="224"/>
        <v>340412.76115783729</v>
      </c>
      <c r="I4773" s="13">
        <v>44022</v>
      </c>
      <c r="J4773">
        <v>4754</v>
      </c>
      <c r="K4773">
        <v>340366.13565963582</v>
      </c>
      <c r="L4773">
        <v>46.625498035563915</v>
      </c>
      <c r="M4773" s="19">
        <v>340412.7611576714</v>
      </c>
    </row>
    <row r="4774" spans="2:13" x14ac:dyDescent="0.25">
      <c r="B4774" s="13">
        <v>44023</v>
      </c>
      <c r="C4774">
        <v>4755</v>
      </c>
      <c r="D4774" s="19">
        <f t="shared" si="222"/>
        <v>340412.76115783729</v>
      </c>
      <c r="E4774" s="19">
        <f t="shared" si="223"/>
        <v>46.6318850901147</v>
      </c>
      <c r="F4774" s="19">
        <f t="shared" si="224"/>
        <v>340459.39304292738</v>
      </c>
      <c r="I4774" s="13">
        <v>44023</v>
      </c>
      <c r="J4774">
        <v>4755</v>
      </c>
      <c r="K4774">
        <v>340412.76115767128</v>
      </c>
      <c r="L4774">
        <v>46.631885090089334</v>
      </c>
      <c r="M4774" s="19">
        <v>340459.39304276137</v>
      </c>
    </row>
    <row r="4775" spans="2:13" x14ac:dyDescent="0.25">
      <c r="B4775" s="13">
        <v>44024</v>
      </c>
      <c r="C4775">
        <v>4756</v>
      </c>
      <c r="D4775" s="19">
        <f t="shared" si="222"/>
        <v>340459.39304292738</v>
      </c>
      <c r="E4775" s="19">
        <f t="shared" si="223"/>
        <v>46.638273019579096</v>
      </c>
      <c r="F4775" s="19">
        <f t="shared" si="224"/>
        <v>340506.03131594695</v>
      </c>
      <c r="I4775" s="13">
        <v>44024</v>
      </c>
      <c r="J4775">
        <v>4756</v>
      </c>
      <c r="K4775">
        <v>340459.39304276143</v>
      </c>
      <c r="L4775">
        <v>46.638273019553729</v>
      </c>
      <c r="M4775" s="19">
        <v>340506.031315781</v>
      </c>
    </row>
    <row r="4776" spans="2:13" x14ac:dyDescent="0.25">
      <c r="B4776" s="13">
        <v>44025</v>
      </c>
      <c r="C4776">
        <v>4757</v>
      </c>
      <c r="D4776" s="19">
        <f t="shared" si="222"/>
        <v>340506.03131594695</v>
      </c>
      <c r="E4776" s="19">
        <f t="shared" si="223"/>
        <v>46.644661824102329</v>
      </c>
      <c r="F4776" s="19">
        <f t="shared" si="224"/>
        <v>340552.67597777105</v>
      </c>
      <c r="I4776" s="13">
        <v>44025</v>
      </c>
      <c r="J4776">
        <v>4757</v>
      </c>
      <c r="K4776">
        <v>340506.03131578089</v>
      </c>
      <c r="L4776">
        <v>46.644661824076948</v>
      </c>
      <c r="M4776" s="19">
        <v>340552.67597760499</v>
      </c>
    </row>
    <row r="4777" spans="2:13" x14ac:dyDescent="0.25">
      <c r="B4777" s="13">
        <v>44026</v>
      </c>
      <c r="C4777">
        <v>4758</v>
      </c>
      <c r="D4777" s="19">
        <f t="shared" si="222"/>
        <v>340552.67597777105</v>
      </c>
      <c r="E4777" s="19">
        <f t="shared" si="223"/>
        <v>46.651051503804261</v>
      </c>
      <c r="F4777" s="19">
        <f t="shared" si="224"/>
        <v>340599.32702927483</v>
      </c>
      <c r="I4777" s="13">
        <v>44026</v>
      </c>
      <c r="J4777">
        <v>4758</v>
      </c>
      <c r="K4777">
        <v>340552.67597760499</v>
      </c>
      <c r="L4777">
        <v>46.651051503778874</v>
      </c>
      <c r="M4777" s="19">
        <v>340599.32702910877</v>
      </c>
    </row>
    <row r="4778" spans="2:13" x14ac:dyDescent="0.25">
      <c r="B4778" s="13">
        <v>44027</v>
      </c>
      <c r="C4778">
        <v>4759</v>
      </c>
      <c r="D4778" s="19">
        <f t="shared" si="222"/>
        <v>340599.32702927483</v>
      </c>
      <c r="E4778" s="19">
        <f t="shared" si="223"/>
        <v>46.657442058804776</v>
      </c>
      <c r="F4778" s="19">
        <f t="shared" si="224"/>
        <v>340645.98447133362</v>
      </c>
      <c r="I4778" s="13">
        <v>44027</v>
      </c>
      <c r="J4778">
        <v>4759</v>
      </c>
      <c r="K4778">
        <v>340599.32702910871</v>
      </c>
      <c r="L4778">
        <v>46.657442058779381</v>
      </c>
      <c r="M4778" s="19">
        <v>340645.9844711675</v>
      </c>
    </row>
    <row r="4779" spans="2:13" x14ac:dyDescent="0.25">
      <c r="B4779" s="13">
        <v>44028</v>
      </c>
      <c r="C4779">
        <v>4760</v>
      </c>
      <c r="D4779" s="19">
        <f t="shared" si="222"/>
        <v>340645.98447133362</v>
      </c>
      <c r="E4779" s="19">
        <f t="shared" si="223"/>
        <v>46.663833489223791</v>
      </c>
      <c r="F4779" s="19">
        <f t="shared" si="224"/>
        <v>340692.64830482285</v>
      </c>
      <c r="I4779" s="13">
        <v>44028</v>
      </c>
      <c r="J4779">
        <v>4760</v>
      </c>
      <c r="K4779">
        <v>340645.9844711675</v>
      </c>
      <c r="L4779">
        <v>46.663833489198396</v>
      </c>
      <c r="M4779" s="19">
        <v>340692.64830465667</v>
      </c>
    </row>
    <row r="4780" spans="2:13" x14ac:dyDescent="0.25">
      <c r="B4780" s="13">
        <v>44029</v>
      </c>
      <c r="C4780">
        <v>4761</v>
      </c>
      <c r="D4780" s="19">
        <f t="shared" si="222"/>
        <v>340692.64830482285</v>
      </c>
      <c r="E4780" s="19">
        <f t="shared" si="223"/>
        <v>46.670225795181217</v>
      </c>
      <c r="F4780" s="19">
        <f t="shared" si="224"/>
        <v>340739.31853061804</v>
      </c>
      <c r="I4780" s="13">
        <v>44029</v>
      </c>
      <c r="J4780">
        <v>4761</v>
      </c>
      <c r="K4780">
        <v>340692.64830465656</v>
      </c>
      <c r="L4780">
        <v>46.670225795155815</v>
      </c>
      <c r="M4780" s="19">
        <v>340739.31853045174</v>
      </c>
    </row>
    <row r="4781" spans="2:13" x14ac:dyDescent="0.25">
      <c r="B4781" s="13">
        <v>44030</v>
      </c>
      <c r="C4781">
        <v>4762</v>
      </c>
      <c r="D4781" s="19">
        <f t="shared" si="222"/>
        <v>340739.31853061804</v>
      </c>
      <c r="E4781" s="19">
        <f t="shared" si="223"/>
        <v>46.676618976796995</v>
      </c>
      <c r="F4781" s="19">
        <f t="shared" si="224"/>
        <v>340785.99514959485</v>
      </c>
      <c r="I4781" s="13">
        <v>44030</v>
      </c>
      <c r="J4781">
        <v>4762</v>
      </c>
      <c r="K4781">
        <v>340739.3185304518</v>
      </c>
      <c r="L4781">
        <v>46.676618976771586</v>
      </c>
      <c r="M4781" s="19">
        <v>340785.99514942855</v>
      </c>
    </row>
    <row r="4782" spans="2:13" x14ac:dyDescent="0.25">
      <c r="B4782" s="13">
        <v>44031</v>
      </c>
      <c r="C4782">
        <v>4763</v>
      </c>
      <c r="D4782" s="19">
        <f t="shared" si="222"/>
        <v>340785.99514959485</v>
      </c>
      <c r="E4782" s="19">
        <f t="shared" si="223"/>
        <v>46.683013034191085</v>
      </c>
      <c r="F4782" s="19">
        <f t="shared" si="224"/>
        <v>340832.67816262902</v>
      </c>
      <c r="I4782" s="13">
        <v>44031</v>
      </c>
      <c r="J4782">
        <v>4763</v>
      </c>
      <c r="K4782">
        <v>340785.99514942855</v>
      </c>
      <c r="L4782">
        <v>46.683013034165661</v>
      </c>
      <c r="M4782" s="19">
        <v>340832.67816246272</v>
      </c>
    </row>
    <row r="4783" spans="2:13" x14ac:dyDescent="0.25">
      <c r="B4783" s="13">
        <v>44032</v>
      </c>
      <c r="C4783">
        <v>4764</v>
      </c>
      <c r="D4783" s="19">
        <f t="shared" si="222"/>
        <v>340832.67816262902</v>
      </c>
      <c r="E4783" s="19">
        <f t="shared" si="223"/>
        <v>46.689407967483433</v>
      </c>
      <c r="F4783" s="19">
        <f t="shared" si="224"/>
        <v>340879.36757059651</v>
      </c>
      <c r="I4783" s="13">
        <v>44032</v>
      </c>
      <c r="J4783">
        <v>4764</v>
      </c>
      <c r="K4783">
        <v>340832.67816246272</v>
      </c>
      <c r="L4783">
        <v>46.689407967458003</v>
      </c>
      <c r="M4783" s="19">
        <v>340879.36757043016</v>
      </c>
    </row>
    <row r="4784" spans="2:13" x14ac:dyDescent="0.25">
      <c r="B4784" s="13">
        <v>44033</v>
      </c>
      <c r="C4784">
        <v>4765</v>
      </c>
      <c r="D4784" s="19">
        <f t="shared" si="222"/>
        <v>340879.36757059651</v>
      </c>
      <c r="E4784" s="19">
        <f t="shared" si="223"/>
        <v>46.695803776794051</v>
      </c>
      <c r="F4784" s="19">
        <f t="shared" si="224"/>
        <v>340926.06337437331</v>
      </c>
      <c r="I4784" s="13">
        <v>44033</v>
      </c>
      <c r="J4784">
        <v>4765</v>
      </c>
      <c r="K4784">
        <v>340879.36757043004</v>
      </c>
      <c r="L4784">
        <v>46.695803776768614</v>
      </c>
      <c r="M4784" s="19">
        <v>340926.06337420683</v>
      </c>
    </row>
    <row r="4785" spans="2:13" x14ac:dyDescent="0.25">
      <c r="B4785" s="13">
        <v>44034</v>
      </c>
      <c r="C4785">
        <v>4766</v>
      </c>
      <c r="D4785" s="19">
        <f t="shared" si="222"/>
        <v>340926.06337437331</v>
      </c>
      <c r="E4785" s="19">
        <f t="shared" si="223"/>
        <v>46.702200462242928</v>
      </c>
      <c r="F4785" s="19">
        <f t="shared" si="224"/>
        <v>340972.76557483553</v>
      </c>
      <c r="I4785" s="13">
        <v>44034</v>
      </c>
      <c r="J4785">
        <v>4766</v>
      </c>
      <c r="K4785">
        <v>340926.06337420683</v>
      </c>
      <c r="L4785">
        <v>46.702200462217483</v>
      </c>
      <c r="M4785" s="19">
        <v>340972.76557466906</v>
      </c>
    </row>
    <row r="4786" spans="2:13" x14ac:dyDescent="0.25">
      <c r="B4786" s="13">
        <v>44035</v>
      </c>
      <c r="C4786">
        <v>4767</v>
      </c>
      <c r="D4786" s="19">
        <f t="shared" si="222"/>
        <v>340972.76557483553</v>
      </c>
      <c r="E4786" s="19">
        <f t="shared" si="223"/>
        <v>46.708598023950081</v>
      </c>
      <c r="F4786" s="19">
        <f t="shared" si="224"/>
        <v>341019.47417285951</v>
      </c>
      <c r="I4786" s="13">
        <v>44035</v>
      </c>
      <c r="J4786">
        <v>4767</v>
      </c>
      <c r="K4786">
        <v>340972.76557466906</v>
      </c>
      <c r="L4786">
        <v>46.70859802392463</v>
      </c>
      <c r="M4786" s="19">
        <v>341019.47417269298</v>
      </c>
    </row>
    <row r="4787" spans="2:13" x14ac:dyDescent="0.25">
      <c r="B4787" s="13">
        <v>44036</v>
      </c>
      <c r="C4787">
        <v>4768</v>
      </c>
      <c r="D4787" s="19">
        <f t="shared" si="222"/>
        <v>341019.47417285951</v>
      </c>
      <c r="E4787" s="19">
        <f t="shared" si="223"/>
        <v>46.714996462035558</v>
      </c>
      <c r="F4787" s="19">
        <f t="shared" si="224"/>
        <v>341066.18916932156</v>
      </c>
      <c r="I4787" s="13">
        <v>44036</v>
      </c>
      <c r="J4787">
        <v>4768</v>
      </c>
      <c r="K4787">
        <v>341019.47417269298</v>
      </c>
      <c r="L4787">
        <v>46.714996462010099</v>
      </c>
      <c r="M4787" s="19">
        <v>341066.18916915497</v>
      </c>
    </row>
    <row r="4788" spans="2:13" x14ac:dyDescent="0.25">
      <c r="B4788" s="13">
        <v>44037</v>
      </c>
      <c r="C4788">
        <v>4769</v>
      </c>
      <c r="D4788" s="19">
        <f t="shared" si="222"/>
        <v>341066.18916932156</v>
      </c>
      <c r="E4788" s="19">
        <f t="shared" si="223"/>
        <v>46.721395776619396</v>
      </c>
      <c r="F4788" s="19">
        <f t="shared" si="224"/>
        <v>341112.91056509817</v>
      </c>
      <c r="I4788" s="13">
        <v>44037</v>
      </c>
      <c r="J4788">
        <v>4769</v>
      </c>
      <c r="K4788">
        <v>341066.18916915479</v>
      </c>
      <c r="L4788">
        <v>46.72139577659393</v>
      </c>
      <c r="M4788" s="19">
        <v>341112.9105649314</v>
      </c>
    </row>
    <row r="4789" spans="2:13" x14ac:dyDescent="0.25">
      <c r="B4789" s="13">
        <v>44038</v>
      </c>
      <c r="C4789">
        <v>4770</v>
      </c>
      <c r="D4789" s="19">
        <f t="shared" si="222"/>
        <v>341112.91056509817</v>
      </c>
      <c r="E4789" s="19">
        <f t="shared" si="223"/>
        <v>46.72779596782167</v>
      </c>
      <c r="F4789" s="19">
        <f t="shared" si="224"/>
        <v>341159.638361066</v>
      </c>
      <c r="I4789" s="13">
        <v>44038</v>
      </c>
      <c r="J4789">
        <v>4770</v>
      </c>
      <c r="K4789">
        <v>341112.91056493134</v>
      </c>
      <c r="L4789">
        <v>46.727795967796197</v>
      </c>
      <c r="M4789" s="19">
        <v>341159.63836089912</v>
      </c>
    </row>
    <row r="4790" spans="2:13" x14ac:dyDescent="0.25">
      <c r="B4790" s="13">
        <v>44039</v>
      </c>
      <c r="C4790">
        <v>4771</v>
      </c>
      <c r="D4790" s="19">
        <f t="shared" si="222"/>
        <v>341159.638361066</v>
      </c>
      <c r="E4790" s="19">
        <f t="shared" si="223"/>
        <v>46.73419703576247</v>
      </c>
      <c r="F4790" s="19">
        <f t="shared" si="224"/>
        <v>341206.37255810178</v>
      </c>
      <c r="I4790" s="13">
        <v>44039</v>
      </c>
      <c r="J4790">
        <v>4771</v>
      </c>
      <c r="K4790">
        <v>341159.63836089906</v>
      </c>
      <c r="L4790">
        <v>46.73419703573699</v>
      </c>
      <c r="M4790" s="19">
        <v>341206.37255793478</v>
      </c>
    </row>
    <row r="4791" spans="2:13" x14ac:dyDescent="0.25">
      <c r="B4791" s="13">
        <v>44040</v>
      </c>
      <c r="C4791">
        <v>4772</v>
      </c>
      <c r="D4791" s="19">
        <f t="shared" si="222"/>
        <v>341206.37255810178</v>
      </c>
      <c r="E4791" s="19">
        <f t="shared" si="223"/>
        <v>46.740598980561892</v>
      </c>
      <c r="F4791" s="19">
        <f t="shared" si="224"/>
        <v>341253.11315708235</v>
      </c>
      <c r="I4791" s="13">
        <v>44040</v>
      </c>
      <c r="J4791">
        <v>4772</v>
      </c>
      <c r="K4791">
        <v>341206.37255793484</v>
      </c>
      <c r="L4791">
        <v>46.74059898053639</v>
      </c>
      <c r="M4791" s="19">
        <v>341253.11315691535</v>
      </c>
    </row>
    <row r="4792" spans="2:13" x14ac:dyDescent="0.25">
      <c r="B4792" s="13">
        <v>44041</v>
      </c>
      <c r="C4792">
        <v>4773</v>
      </c>
      <c r="D4792" s="19">
        <f t="shared" si="222"/>
        <v>341253.11315708235</v>
      </c>
      <c r="E4792" s="19">
        <f t="shared" si="223"/>
        <v>46.747001802340051</v>
      </c>
      <c r="F4792" s="19">
        <f t="shared" si="224"/>
        <v>341299.86015888466</v>
      </c>
      <c r="I4792" s="13">
        <v>44041</v>
      </c>
      <c r="J4792">
        <v>4773</v>
      </c>
      <c r="K4792">
        <v>341253.11315691529</v>
      </c>
      <c r="L4792">
        <v>46.747001802314557</v>
      </c>
      <c r="M4792" s="19">
        <v>341299.86015871761</v>
      </c>
    </row>
    <row r="4793" spans="2:13" x14ac:dyDescent="0.25">
      <c r="B4793" s="13">
        <v>44042</v>
      </c>
      <c r="C4793">
        <v>4774</v>
      </c>
      <c r="D4793" s="19">
        <f t="shared" si="222"/>
        <v>341299.86015888466</v>
      </c>
      <c r="E4793" s="19">
        <f t="shared" si="223"/>
        <v>46.753405501217081</v>
      </c>
      <c r="F4793" s="19">
        <f t="shared" si="224"/>
        <v>341346.61356438586</v>
      </c>
      <c r="I4793" s="13">
        <v>44042</v>
      </c>
      <c r="J4793">
        <v>4774</v>
      </c>
      <c r="K4793">
        <v>341299.86015871767</v>
      </c>
      <c r="L4793">
        <v>46.753405501191573</v>
      </c>
      <c r="M4793" s="19">
        <v>341346.61356421886</v>
      </c>
    </row>
    <row r="4794" spans="2:13" x14ac:dyDescent="0.25">
      <c r="B4794" s="13">
        <v>44043</v>
      </c>
      <c r="C4794">
        <v>4775</v>
      </c>
      <c r="D4794" s="19">
        <f t="shared" si="222"/>
        <v>341346.61356438586</v>
      </c>
      <c r="E4794" s="19">
        <f t="shared" si="223"/>
        <v>46.759810077313141</v>
      </c>
      <c r="F4794" s="19">
        <f t="shared" si="224"/>
        <v>341393.37337446318</v>
      </c>
      <c r="I4794" s="13">
        <v>44043</v>
      </c>
      <c r="J4794">
        <v>4775</v>
      </c>
      <c r="K4794">
        <v>341346.6135642188</v>
      </c>
      <c r="L4794">
        <v>46.759810077287632</v>
      </c>
      <c r="M4794" s="19">
        <v>341393.37337429606</v>
      </c>
    </row>
    <row r="4795" spans="2:13" x14ac:dyDescent="0.25">
      <c r="B4795" s="13">
        <v>44044</v>
      </c>
      <c r="C4795">
        <v>4776</v>
      </c>
      <c r="D4795" s="19">
        <f t="shared" si="222"/>
        <v>341393.37337446318</v>
      </c>
      <c r="E4795" s="19">
        <f t="shared" si="223"/>
        <v>46.766215530748383</v>
      </c>
      <c r="F4795" s="19">
        <f t="shared" si="224"/>
        <v>341440.13958999392</v>
      </c>
      <c r="I4795" s="13">
        <v>44044</v>
      </c>
      <c r="J4795">
        <v>4776</v>
      </c>
      <c r="K4795">
        <v>341393.37337429612</v>
      </c>
      <c r="L4795">
        <v>46.766215530722867</v>
      </c>
      <c r="M4795" s="19">
        <v>341440.13958982687</v>
      </c>
    </row>
    <row r="4796" spans="2:13" x14ac:dyDescent="0.25">
      <c r="B4796" s="13">
        <v>44045</v>
      </c>
      <c r="C4796">
        <v>4777</v>
      </c>
      <c r="D4796" s="19">
        <f t="shared" si="222"/>
        <v>341440.13958999392</v>
      </c>
      <c r="E4796" s="19">
        <f t="shared" si="223"/>
        <v>46.77262186164301</v>
      </c>
      <c r="F4796" s="19">
        <f t="shared" si="224"/>
        <v>341486.91221185558</v>
      </c>
      <c r="I4796" s="13">
        <v>44045</v>
      </c>
      <c r="J4796">
        <v>4777</v>
      </c>
      <c r="K4796">
        <v>341440.13958982669</v>
      </c>
      <c r="L4796">
        <v>46.772621861617488</v>
      </c>
      <c r="M4796" s="19">
        <v>341486.91221168829</v>
      </c>
    </row>
    <row r="4797" spans="2:13" x14ac:dyDescent="0.25">
      <c r="B4797" s="13">
        <v>44046</v>
      </c>
      <c r="C4797">
        <v>4778</v>
      </c>
      <c r="D4797" s="19">
        <f t="shared" si="222"/>
        <v>341486.91221185558</v>
      </c>
      <c r="E4797" s="19">
        <f t="shared" si="223"/>
        <v>46.779029070117211</v>
      </c>
      <c r="F4797" s="19">
        <f t="shared" si="224"/>
        <v>341533.69124092569</v>
      </c>
      <c r="I4797" s="13">
        <v>44046</v>
      </c>
      <c r="J4797">
        <v>4778</v>
      </c>
      <c r="K4797">
        <v>341486.91221168835</v>
      </c>
      <c r="L4797">
        <v>46.779029070091667</v>
      </c>
      <c r="M4797" s="19">
        <v>341533.69124075846</v>
      </c>
    </row>
    <row r="4798" spans="2:13" x14ac:dyDescent="0.25">
      <c r="B4798" s="13">
        <v>44047</v>
      </c>
      <c r="C4798">
        <v>4779</v>
      </c>
      <c r="D4798" s="19">
        <f t="shared" si="222"/>
        <v>341533.69124092569</v>
      </c>
      <c r="E4798" s="19">
        <f t="shared" si="223"/>
        <v>46.785437156291195</v>
      </c>
      <c r="F4798" s="19">
        <f t="shared" si="224"/>
        <v>341580.47667808196</v>
      </c>
      <c r="I4798" s="13">
        <v>44047</v>
      </c>
      <c r="J4798">
        <v>4779</v>
      </c>
      <c r="K4798">
        <v>341533.6912407584</v>
      </c>
      <c r="L4798">
        <v>46.785437156265658</v>
      </c>
      <c r="M4798" s="19">
        <v>341580.47667791467</v>
      </c>
    </row>
    <row r="4799" spans="2:13" x14ac:dyDescent="0.25">
      <c r="B4799" s="13">
        <v>44048</v>
      </c>
      <c r="C4799">
        <v>4780</v>
      </c>
      <c r="D4799" s="19">
        <f t="shared" si="222"/>
        <v>341580.47667808196</v>
      </c>
      <c r="E4799" s="19">
        <f t="shared" si="223"/>
        <v>46.791846120285207</v>
      </c>
      <c r="F4799" s="19">
        <f t="shared" si="224"/>
        <v>341627.26852420223</v>
      </c>
      <c r="I4799" s="13">
        <v>44048</v>
      </c>
      <c r="J4799">
        <v>4780</v>
      </c>
      <c r="K4799">
        <v>341580.47667791467</v>
      </c>
      <c r="L4799">
        <v>46.791846120259656</v>
      </c>
      <c r="M4799" s="19">
        <v>341627.26852403494</v>
      </c>
    </row>
    <row r="4800" spans="2:13" x14ac:dyDescent="0.25">
      <c r="B4800" s="13">
        <v>44049</v>
      </c>
      <c r="C4800">
        <v>4781</v>
      </c>
      <c r="D4800" s="19">
        <f t="shared" si="222"/>
        <v>341627.26852420223</v>
      </c>
      <c r="E4800" s="19">
        <f t="shared" si="223"/>
        <v>46.798255962219486</v>
      </c>
      <c r="F4800" s="19">
        <f t="shared" si="224"/>
        <v>341674.06678016443</v>
      </c>
      <c r="I4800" s="13">
        <v>44049</v>
      </c>
      <c r="J4800">
        <v>4781</v>
      </c>
      <c r="K4800">
        <v>341627.26852403482</v>
      </c>
      <c r="L4800">
        <v>46.798255962193942</v>
      </c>
      <c r="M4800" s="19">
        <v>341674.06677999703</v>
      </c>
    </row>
    <row r="4801" spans="2:13" x14ac:dyDescent="0.25">
      <c r="B4801" s="13">
        <v>44050</v>
      </c>
      <c r="C4801">
        <v>4782</v>
      </c>
      <c r="D4801" s="19">
        <f t="shared" si="222"/>
        <v>341674.06678016443</v>
      </c>
      <c r="E4801" s="19">
        <f t="shared" si="223"/>
        <v>46.804666682214311</v>
      </c>
      <c r="F4801" s="19">
        <f t="shared" si="224"/>
        <v>341720.87144684664</v>
      </c>
      <c r="I4801" s="13">
        <v>44050</v>
      </c>
      <c r="J4801">
        <v>4782</v>
      </c>
      <c r="K4801">
        <v>341674.06677999708</v>
      </c>
      <c r="L4801">
        <v>46.804666682188753</v>
      </c>
      <c r="M4801" s="19">
        <v>341720.87144667929</v>
      </c>
    </row>
    <row r="4802" spans="2:13" x14ac:dyDescent="0.25">
      <c r="B4802" s="13">
        <v>44051</v>
      </c>
      <c r="C4802">
        <v>4783</v>
      </c>
      <c r="D4802" s="19">
        <f t="shared" si="222"/>
        <v>341720.87144684664</v>
      </c>
      <c r="E4802" s="19">
        <f t="shared" si="223"/>
        <v>46.811078280389957</v>
      </c>
      <c r="F4802" s="19">
        <f t="shared" si="224"/>
        <v>341767.68252512702</v>
      </c>
      <c r="I4802" s="13">
        <v>44051</v>
      </c>
      <c r="J4802">
        <v>4783</v>
      </c>
      <c r="K4802">
        <v>341720.87144667923</v>
      </c>
      <c r="L4802">
        <v>46.811078280364391</v>
      </c>
      <c r="M4802" s="19">
        <v>341767.68252495961</v>
      </c>
    </row>
    <row r="4803" spans="2:13" x14ac:dyDescent="0.25">
      <c r="B4803" s="13">
        <v>44052</v>
      </c>
      <c r="C4803">
        <v>4784</v>
      </c>
      <c r="D4803" s="19">
        <f t="shared" si="222"/>
        <v>341767.68252512702</v>
      </c>
      <c r="E4803" s="19">
        <f t="shared" si="223"/>
        <v>46.817490756866718</v>
      </c>
      <c r="F4803" s="19">
        <f t="shared" si="224"/>
        <v>341814.50001588388</v>
      </c>
      <c r="I4803" s="13">
        <v>44052</v>
      </c>
      <c r="J4803">
        <v>4784</v>
      </c>
      <c r="K4803">
        <v>341767.68252495944</v>
      </c>
      <c r="L4803">
        <v>46.817490756841153</v>
      </c>
      <c r="M4803" s="19">
        <v>341814.5000157163</v>
      </c>
    </row>
    <row r="4804" spans="2:13" x14ac:dyDescent="0.25">
      <c r="B4804" s="13">
        <v>44053</v>
      </c>
      <c r="C4804">
        <v>4785</v>
      </c>
      <c r="D4804" s="19">
        <f t="shared" si="222"/>
        <v>341814.50001588388</v>
      </c>
      <c r="E4804" s="19">
        <f t="shared" si="223"/>
        <v>46.823904111764918</v>
      </c>
      <c r="F4804" s="19">
        <f t="shared" si="224"/>
        <v>341861.32391999563</v>
      </c>
      <c r="I4804" s="13">
        <v>44053</v>
      </c>
      <c r="J4804">
        <v>4785</v>
      </c>
      <c r="K4804">
        <v>341814.50001571624</v>
      </c>
      <c r="L4804">
        <v>46.823904111739353</v>
      </c>
      <c r="M4804" s="19">
        <v>341861.32391982799</v>
      </c>
    </row>
    <row r="4805" spans="2:13" x14ac:dyDescent="0.25">
      <c r="B4805" s="13">
        <v>44054</v>
      </c>
      <c r="C4805">
        <v>4786</v>
      </c>
      <c r="D4805" s="19">
        <f t="shared" si="222"/>
        <v>341861.32391999563</v>
      </c>
      <c r="E4805" s="19">
        <f t="shared" si="223"/>
        <v>46.830318345204887</v>
      </c>
      <c r="F4805" s="19">
        <f t="shared" si="224"/>
        <v>341908.15423834085</v>
      </c>
      <c r="I4805" s="13">
        <v>44054</v>
      </c>
      <c r="J4805">
        <v>4786</v>
      </c>
      <c r="K4805">
        <v>341861.32391982805</v>
      </c>
      <c r="L4805">
        <v>46.830318345179307</v>
      </c>
      <c r="M4805" s="19">
        <v>341908.15423817321</v>
      </c>
    </row>
    <row r="4806" spans="2:13" x14ac:dyDescent="0.25">
      <c r="B4806" s="13">
        <v>44055</v>
      </c>
      <c r="C4806">
        <v>4787</v>
      </c>
      <c r="D4806" s="19">
        <f t="shared" si="222"/>
        <v>341908.15423834085</v>
      </c>
      <c r="E4806" s="19">
        <f t="shared" si="223"/>
        <v>46.83673345730697</v>
      </c>
      <c r="F4806" s="19">
        <f t="shared" si="224"/>
        <v>341954.99097179814</v>
      </c>
      <c r="I4806" s="13">
        <v>44055</v>
      </c>
      <c r="J4806">
        <v>4787</v>
      </c>
      <c r="K4806">
        <v>341908.1542381731</v>
      </c>
      <c r="L4806">
        <v>46.836733457281383</v>
      </c>
      <c r="M4806" s="19">
        <v>341954.99097163038</v>
      </c>
    </row>
    <row r="4807" spans="2:13" x14ac:dyDescent="0.25">
      <c r="B4807" s="13">
        <v>44056</v>
      </c>
      <c r="C4807">
        <v>4788</v>
      </c>
      <c r="D4807" s="19">
        <f t="shared" si="222"/>
        <v>341954.99097179814</v>
      </c>
      <c r="E4807" s="19">
        <f t="shared" si="223"/>
        <v>46.843149448191532</v>
      </c>
      <c r="F4807" s="19">
        <f t="shared" si="224"/>
        <v>342001.8341212463</v>
      </c>
      <c r="I4807" s="13">
        <v>44056</v>
      </c>
      <c r="J4807">
        <v>4788</v>
      </c>
      <c r="K4807">
        <v>341954.99097163038</v>
      </c>
      <c r="L4807">
        <v>46.843149448165939</v>
      </c>
      <c r="M4807" s="19">
        <v>342001.83412107854</v>
      </c>
    </row>
    <row r="4808" spans="2:13" x14ac:dyDescent="0.25">
      <c r="B4808" s="13">
        <v>44057</v>
      </c>
      <c r="C4808">
        <v>4789</v>
      </c>
      <c r="D4808" s="19">
        <f t="shared" si="222"/>
        <v>342001.8341212463</v>
      </c>
      <c r="E4808" s="19">
        <f t="shared" si="223"/>
        <v>46.849566317978947</v>
      </c>
      <c r="F4808" s="19">
        <f t="shared" si="224"/>
        <v>342048.68368756428</v>
      </c>
      <c r="I4808" s="13">
        <v>44057</v>
      </c>
      <c r="J4808">
        <v>4789</v>
      </c>
      <c r="K4808">
        <v>342001.83412107854</v>
      </c>
      <c r="L4808">
        <v>46.849566317953354</v>
      </c>
      <c r="M4808" s="19">
        <v>342048.68368739652</v>
      </c>
    </row>
    <row r="4809" spans="2:13" x14ac:dyDescent="0.25">
      <c r="B4809" s="13">
        <v>44058</v>
      </c>
      <c r="C4809">
        <v>4790</v>
      </c>
      <c r="D4809" s="19">
        <f t="shared" si="222"/>
        <v>342048.68368756428</v>
      </c>
      <c r="E4809" s="19">
        <f t="shared" si="223"/>
        <v>46.855984066789631</v>
      </c>
      <c r="F4809" s="19">
        <f t="shared" si="224"/>
        <v>342095.53967163106</v>
      </c>
      <c r="I4809" s="13">
        <v>44058</v>
      </c>
      <c r="J4809">
        <v>4790</v>
      </c>
      <c r="K4809">
        <v>342048.68368739641</v>
      </c>
      <c r="L4809">
        <v>46.85598406676403</v>
      </c>
      <c r="M4809" s="19">
        <v>342095.53967146319</v>
      </c>
    </row>
    <row r="4810" spans="2:13" x14ac:dyDescent="0.25">
      <c r="B4810" s="13">
        <v>44059</v>
      </c>
      <c r="C4810">
        <v>4791</v>
      </c>
      <c r="D4810" s="19">
        <f t="shared" si="222"/>
        <v>342095.53967163106</v>
      </c>
      <c r="E4810" s="19">
        <f t="shared" si="223"/>
        <v>46.862402694743984</v>
      </c>
      <c r="F4810" s="19">
        <f t="shared" si="224"/>
        <v>342142.40207432583</v>
      </c>
      <c r="I4810" s="13">
        <v>44059</v>
      </c>
      <c r="J4810">
        <v>4791</v>
      </c>
      <c r="K4810">
        <v>342095.53967146314</v>
      </c>
      <c r="L4810">
        <v>46.862402694718376</v>
      </c>
      <c r="M4810" s="19">
        <v>342142.40207415784</v>
      </c>
    </row>
    <row r="4811" spans="2:13" x14ac:dyDescent="0.25">
      <c r="B4811" s="13">
        <v>44060</v>
      </c>
      <c r="C4811">
        <v>4792</v>
      </c>
      <c r="D4811" s="19">
        <f t="shared" si="222"/>
        <v>342142.40207432583</v>
      </c>
      <c r="E4811" s="19">
        <f t="shared" si="223"/>
        <v>46.868822201962452</v>
      </c>
      <c r="F4811" s="19">
        <f t="shared" si="224"/>
        <v>342189.2708965278</v>
      </c>
      <c r="I4811" s="13">
        <v>44060</v>
      </c>
      <c r="J4811">
        <v>4792</v>
      </c>
      <c r="K4811">
        <v>342142.40207415802</v>
      </c>
      <c r="L4811">
        <v>46.86882220193683</v>
      </c>
      <c r="M4811" s="19">
        <v>342189.27089635993</v>
      </c>
    </row>
    <row r="4812" spans="2:13" x14ac:dyDescent="0.25">
      <c r="B4812" s="13">
        <v>44061</v>
      </c>
      <c r="C4812">
        <v>4793</v>
      </c>
      <c r="D4812" s="19">
        <f t="shared" si="222"/>
        <v>342189.2708965278</v>
      </c>
      <c r="E4812" s="19">
        <f t="shared" si="223"/>
        <v>46.875242588565456</v>
      </c>
      <c r="F4812" s="19">
        <f t="shared" si="224"/>
        <v>342236.14613911638</v>
      </c>
      <c r="I4812" s="13">
        <v>44061</v>
      </c>
      <c r="J4812">
        <v>4793</v>
      </c>
      <c r="K4812">
        <v>342189.27089635981</v>
      </c>
      <c r="L4812">
        <v>46.875242588539834</v>
      </c>
      <c r="M4812" s="19">
        <v>342236.14613894833</v>
      </c>
    </row>
    <row r="4813" spans="2:13" x14ac:dyDescent="0.25">
      <c r="B4813" s="13">
        <v>44062</v>
      </c>
      <c r="C4813">
        <v>4794</v>
      </c>
      <c r="D4813" s="19">
        <f t="shared" si="222"/>
        <v>342236.14613911638</v>
      </c>
      <c r="E4813" s="19">
        <f t="shared" si="223"/>
        <v>46.881663854673484</v>
      </c>
      <c r="F4813" s="19">
        <f t="shared" si="224"/>
        <v>342283.02780297108</v>
      </c>
      <c r="I4813" s="13">
        <v>44062</v>
      </c>
      <c r="J4813">
        <v>4794</v>
      </c>
      <c r="K4813">
        <v>342236.14613894839</v>
      </c>
      <c r="L4813">
        <v>46.88166385464784</v>
      </c>
      <c r="M4813" s="19">
        <v>342283.02780280303</v>
      </c>
    </row>
    <row r="4814" spans="2:13" x14ac:dyDescent="0.25">
      <c r="B4814" s="13">
        <v>44063</v>
      </c>
      <c r="C4814">
        <v>4795</v>
      </c>
      <c r="D4814" s="19">
        <f t="shared" si="222"/>
        <v>342283.02780297108</v>
      </c>
      <c r="E4814" s="19">
        <f t="shared" si="223"/>
        <v>46.888086000407</v>
      </c>
      <c r="F4814" s="19">
        <f t="shared" si="224"/>
        <v>342329.91588897147</v>
      </c>
      <c r="I4814" s="13">
        <v>44063</v>
      </c>
      <c r="J4814">
        <v>4795</v>
      </c>
      <c r="K4814">
        <v>342283.02780280297</v>
      </c>
      <c r="L4814">
        <v>46.88808600038135</v>
      </c>
      <c r="M4814" s="19">
        <v>342329.91588880337</v>
      </c>
    </row>
    <row r="4815" spans="2:13" x14ac:dyDescent="0.25">
      <c r="B4815" s="13">
        <v>44064</v>
      </c>
      <c r="C4815">
        <v>4796</v>
      </c>
      <c r="D4815" s="19">
        <f t="shared" si="222"/>
        <v>342329.91588897147</v>
      </c>
      <c r="E4815" s="19">
        <f t="shared" si="223"/>
        <v>46.894509025886506</v>
      </c>
      <c r="F4815" s="19">
        <f t="shared" si="224"/>
        <v>342376.81039799738</v>
      </c>
      <c r="I4815" s="13">
        <v>44064</v>
      </c>
      <c r="J4815">
        <v>4796</v>
      </c>
      <c r="K4815">
        <v>342329.91588880331</v>
      </c>
      <c r="L4815">
        <v>46.894509025860856</v>
      </c>
      <c r="M4815" s="19">
        <v>342376.81039782916</v>
      </c>
    </row>
    <row r="4816" spans="2:13" x14ac:dyDescent="0.25">
      <c r="B4816" s="13">
        <v>44065</v>
      </c>
      <c r="C4816">
        <v>4797</v>
      </c>
      <c r="D4816" s="19">
        <f t="shared" si="222"/>
        <v>342376.81039799738</v>
      </c>
      <c r="E4816" s="19">
        <f t="shared" si="223"/>
        <v>46.900932931232525</v>
      </c>
      <c r="F4816" s="19">
        <f t="shared" si="224"/>
        <v>342423.71133092861</v>
      </c>
      <c r="I4816" s="13">
        <v>44065</v>
      </c>
      <c r="J4816">
        <v>4797</v>
      </c>
      <c r="K4816">
        <v>342376.81039782905</v>
      </c>
      <c r="L4816">
        <v>46.90093293120686</v>
      </c>
      <c r="M4816" s="19">
        <v>342423.71133076027</v>
      </c>
    </row>
    <row r="4817" spans="2:13" x14ac:dyDescent="0.25">
      <c r="B4817" s="13">
        <v>44066</v>
      </c>
      <c r="C4817">
        <v>4798</v>
      </c>
      <c r="D4817" s="19">
        <f t="shared" si="222"/>
        <v>342423.71133092861</v>
      </c>
      <c r="E4817" s="19">
        <f t="shared" si="223"/>
        <v>46.907357716565571</v>
      </c>
      <c r="F4817" s="19">
        <f t="shared" si="224"/>
        <v>342470.61868864519</v>
      </c>
      <c r="I4817" s="13">
        <v>44066</v>
      </c>
      <c r="J4817">
        <v>4798</v>
      </c>
      <c r="K4817">
        <v>342423.71133076033</v>
      </c>
      <c r="L4817">
        <v>46.907357716539892</v>
      </c>
      <c r="M4817" s="19">
        <v>342470.61868847685</v>
      </c>
    </row>
    <row r="4818" spans="2:13" x14ac:dyDescent="0.25">
      <c r="B4818" s="13">
        <v>44067</v>
      </c>
      <c r="C4818">
        <v>4799</v>
      </c>
      <c r="D4818" s="19">
        <f t="shared" si="222"/>
        <v>342470.61868864519</v>
      </c>
      <c r="E4818" s="19">
        <f t="shared" si="223"/>
        <v>46.913783382006194</v>
      </c>
      <c r="F4818" s="19">
        <f t="shared" si="224"/>
        <v>342517.53247202717</v>
      </c>
      <c r="I4818" s="13">
        <v>44067</v>
      </c>
      <c r="J4818">
        <v>4799</v>
      </c>
      <c r="K4818">
        <v>342470.6186884768</v>
      </c>
      <c r="L4818">
        <v>46.913783381980515</v>
      </c>
      <c r="M4818" s="19">
        <v>342517.53247185878</v>
      </c>
    </row>
    <row r="4819" spans="2:13" x14ac:dyDescent="0.25">
      <c r="B4819" s="13">
        <v>44068</v>
      </c>
      <c r="C4819">
        <v>4800</v>
      </c>
      <c r="D4819" s="19">
        <f t="shared" si="222"/>
        <v>342517.53247202717</v>
      </c>
      <c r="E4819" s="19">
        <f t="shared" si="223"/>
        <v>46.920209927674961</v>
      </c>
      <c r="F4819" s="19">
        <f t="shared" si="224"/>
        <v>342564.45268195483</v>
      </c>
      <c r="I4819" s="13">
        <v>44068</v>
      </c>
      <c r="J4819">
        <v>4800</v>
      </c>
      <c r="K4819">
        <v>342517.53247185872</v>
      </c>
      <c r="L4819">
        <v>46.920209927649282</v>
      </c>
      <c r="M4819" s="19">
        <v>342564.45268178638</v>
      </c>
    </row>
    <row r="4820" spans="2:13" x14ac:dyDescent="0.25">
      <c r="B4820" s="13">
        <v>44069</v>
      </c>
      <c r="C4820">
        <v>4801</v>
      </c>
      <c r="D4820" s="19">
        <f t="shared" si="222"/>
        <v>342564.45268195483</v>
      </c>
      <c r="E4820" s="19">
        <f t="shared" si="223"/>
        <v>46.926637353692449</v>
      </c>
      <c r="F4820" s="19">
        <f t="shared" si="224"/>
        <v>342611.3793193085</v>
      </c>
      <c r="I4820" s="13">
        <v>44069</v>
      </c>
      <c r="J4820">
        <v>4801</v>
      </c>
      <c r="K4820">
        <v>342564.45268178632</v>
      </c>
      <c r="L4820">
        <v>46.926637353666756</v>
      </c>
      <c r="M4820" s="19">
        <v>342611.37931913999</v>
      </c>
    </row>
    <row r="4821" spans="2:13" x14ac:dyDescent="0.25">
      <c r="B4821" s="13">
        <v>44070</v>
      </c>
      <c r="C4821">
        <v>4802</v>
      </c>
      <c r="D4821" s="19">
        <f t="shared" ref="D4821:D4884" si="225">F4820</f>
        <v>342611.3793193085</v>
      </c>
      <c r="E4821" s="19">
        <f t="shared" ref="E4821:E4884" si="226">D4821*_nPIR</f>
        <v>46.933065660179253</v>
      </c>
      <c r="F4821" s="19">
        <f t="shared" si="224"/>
        <v>342658.31238496868</v>
      </c>
      <c r="I4821" s="13">
        <v>44070</v>
      </c>
      <c r="J4821">
        <v>4802</v>
      </c>
      <c r="K4821">
        <v>342611.37931913993</v>
      </c>
      <c r="L4821">
        <v>46.933065660153552</v>
      </c>
      <c r="M4821" s="19">
        <v>342658.31238480011</v>
      </c>
    </row>
    <row r="4822" spans="2:13" x14ac:dyDescent="0.25">
      <c r="B4822" s="13">
        <v>44071</v>
      </c>
      <c r="C4822">
        <v>4803</v>
      </c>
      <c r="D4822" s="19">
        <f t="shared" si="225"/>
        <v>342658.31238496868</v>
      </c>
      <c r="E4822" s="19">
        <f t="shared" si="226"/>
        <v>46.939494847255993</v>
      </c>
      <c r="F4822" s="19">
        <f t="shared" ref="F4822:F4885" si="227">D4822+E4822</f>
        <v>342705.25187981594</v>
      </c>
      <c r="I4822" s="13">
        <v>44071</v>
      </c>
      <c r="J4822">
        <v>4803</v>
      </c>
      <c r="K4822">
        <v>342658.31238480011</v>
      </c>
      <c r="L4822">
        <v>46.939494847230293</v>
      </c>
      <c r="M4822" s="19">
        <v>342705.25187964732</v>
      </c>
    </row>
    <row r="4823" spans="2:13" x14ac:dyDescent="0.25">
      <c r="B4823" s="13">
        <v>44072</v>
      </c>
      <c r="C4823">
        <v>4804</v>
      </c>
      <c r="D4823" s="19">
        <f t="shared" si="225"/>
        <v>342705.25187981594</v>
      </c>
      <c r="E4823" s="19">
        <f t="shared" si="226"/>
        <v>46.945924915043285</v>
      </c>
      <c r="F4823" s="19">
        <f t="shared" si="227"/>
        <v>342752.19780473097</v>
      </c>
      <c r="I4823" s="13">
        <v>44072</v>
      </c>
      <c r="J4823">
        <v>4804</v>
      </c>
      <c r="K4823">
        <v>342705.25187964732</v>
      </c>
      <c r="L4823">
        <v>46.945924915017571</v>
      </c>
      <c r="M4823" s="19">
        <v>342752.19780456234</v>
      </c>
    </row>
    <row r="4824" spans="2:13" x14ac:dyDescent="0.25">
      <c r="B4824" s="13">
        <v>44073</v>
      </c>
      <c r="C4824">
        <v>4805</v>
      </c>
      <c r="D4824" s="19">
        <f t="shared" si="225"/>
        <v>342752.19780473097</v>
      </c>
      <c r="E4824" s="19">
        <f t="shared" si="226"/>
        <v>46.952355863661779</v>
      </c>
      <c r="F4824" s="19">
        <f t="shared" si="227"/>
        <v>342799.15016059461</v>
      </c>
      <c r="I4824" s="13">
        <v>44073</v>
      </c>
      <c r="J4824">
        <v>4805</v>
      </c>
      <c r="K4824">
        <v>342752.19780456228</v>
      </c>
      <c r="L4824">
        <v>46.952355863636065</v>
      </c>
      <c r="M4824" s="19">
        <v>342799.15016042592</v>
      </c>
    </row>
    <row r="4825" spans="2:13" x14ac:dyDescent="0.25">
      <c r="B4825" s="13">
        <v>44074</v>
      </c>
      <c r="C4825">
        <v>4806</v>
      </c>
      <c r="D4825" s="19">
        <f t="shared" si="225"/>
        <v>342799.15016059461</v>
      </c>
      <c r="E4825" s="19">
        <f t="shared" si="226"/>
        <v>46.958787693232146</v>
      </c>
      <c r="F4825" s="19">
        <f t="shared" si="227"/>
        <v>342846.10894828785</v>
      </c>
      <c r="I4825" s="13">
        <v>44074</v>
      </c>
      <c r="J4825">
        <v>4806</v>
      </c>
      <c r="K4825">
        <v>342799.15016042587</v>
      </c>
      <c r="L4825">
        <v>46.958787693206425</v>
      </c>
      <c r="M4825" s="19">
        <v>342846.1089481191</v>
      </c>
    </row>
    <row r="4826" spans="2:13" x14ac:dyDescent="0.25">
      <c r="B4826" s="13">
        <v>44075</v>
      </c>
      <c r="C4826">
        <v>4807</v>
      </c>
      <c r="D4826" s="19">
        <f t="shared" si="225"/>
        <v>342846.10894828785</v>
      </c>
      <c r="E4826" s="19">
        <f t="shared" si="226"/>
        <v>46.965220403875051</v>
      </c>
      <c r="F4826" s="19">
        <f t="shared" si="227"/>
        <v>342893.0741686917</v>
      </c>
      <c r="I4826" s="13">
        <v>44075</v>
      </c>
      <c r="J4826">
        <v>4807</v>
      </c>
      <c r="K4826">
        <v>342846.10894811898</v>
      </c>
      <c r="L4826">
        <v>46.965220403849322</v>
      </c>
      <c r="M4826" s="19">
        <v>342893.07416852284</v>
      </c>
    </row>
    <row r="4827" spans="2:13" x14ac:dyDescent="0.25">
      <c r="B4827" s="13">
        <v>44076</v>
      </c>
      <c r="C4827">
        <v>4808</v>
      </c>
      <c r="D4827" s="19">
        <f t="shared" si="225"/>
        <v>342893.0741686917</v>
      </c>
      <c r="E4827" s="19">
        <f t="shared" si="226"/>
        <v>46.9716539957112</v>
      </c>
      <c r="F4827" s="19">
        <f t="shared" si="227"/>
        <v>342940.04582268739</v>
      </c>
      <c r="I4827" s="13">
        <v>44076</v>
      </c>
      <c r="J4827">
        <v>4808</v>
      </c>
      <c r="K4827">
        <v>342893.07416852296</v>
      </c>
      <c r="L4827">
        <v>46.971653995685465</v>
      </c>
      <c r="M4827" s="19">
        <v>342940.04582251864</v>
      </c>
    </row>
    <row r="4828" spans="2:13" x14ac:dyDescent="0.25">
      <c r="B4828" s="13">
        <v>44077</v>
      </c>
      <c r="C4828">
        <v>4809</v>
      </c>
      <c r="D4828" s="19">
        <f t="shared" si="225"/>
        <v>342940.04582268739</v>
      </c>
      <c r="E4828" s="19">
        <f t="shared" si="226"/>
        <v>46.978088468861294</v>
      </c>
      <c r="F4828" s="19">
        <f t="shared" si="227"/>
        <v>342987.02391115623</v>
      </c>
      <c r="I4828" s="13">
        <v>44077</v>
      </c>
      <c r="J4828">
        <v>4809</v>
      </c>
      <c r="K4828">
        <v>342940.04582251847</v>
      </c>
      <c r="L4828">
        <v>46.978088468835551</v>
      </c>
      <c r="M4828" s="19">
        <v>342987.02391098731</v>
      </c>
    </row>
    <row r="4829" spans="2:13" x14ac:dyDescent="0.25">
      <c r="B4829" s="13">
        <v>44078</v>
      </c>
      <c r="C4829">
        <v>4810</v>
      </c>
      <c r="D4829" s="19">
        <f t="shared" si="225"/>
        <v>342987.02391115623</v>
      </c>
      <c r="E4829" s="19">
        <f t="shared" si="226"/>
        <v>46.984523823446061</v>
      </c>
      <c r="F4829" s="19">
        <f t="shared" si="227"/>
        <v>343034.00843497965</v>
      </c>
      <c r="I4829" s="13">
        <v>44078</v>
      </c>
      <c r="J4829">
        <v>4810</v>
      </c>
      <c r="K4829">
        <v>342987.02391098737</v>
      </c>
      <c r="L4829">
        <v>46.984523823420325</v>
      </c>
      <c r="M4829" s="19">
        <v>343034.00843481079</v>
      </c>
    </row>
    <row r="4830" spans="2:13" x14ac:dyDescent="0.25">
      <c r="B4830" s="13">
        <v>44079</v>
      </c>
      <c r="C4830">
        <v>4811</v>
      </c>
      <c r="D4830" s="19">
        <f t="shared" si="225"/>
        <v>343034.00843497965</v>
      </c>
      <c r="E4830" s="19">
        <f t="shared" si="226"/>
        <v>46.990960059586257</v>
      </c>
      <c r="F4830" s="19">
        <f t="shared" si="227"/>
        <v>343080.99939503922</v>
      </c>
      <c r="I4830" s="13">
        <v>44079</v>
      </c>
      <c r="J4830">
        <v>4811</v>
      </c>
      <c r="K4830">
        <v>343034.00843481068</v>
      </c>
      <c r="L4830">
        <v>46.990960059560514</v>
      </c>
      <c r="M4830" s="19">
        <v>343080.99939487025</v>
      </c>
    </row>
    <row r="4831" spans="2:13" x14ac:dyDescent="0.25">
      <c r="B4831" s="13">
        <v>44080</v>
      </c>
      <c r="C4831">
        <v>4812</v>
      </c>
      <c r="D4831" s="19">
        <f t="shared" si="225"/>
        <v>343080.99939503922</v>
      </c>
      <c r="E4831" s="19">
        <f t="shared" si="226"/>
        <v>46.99739717740264</v>
      </c>
      <c r="F4831" s="19">
        <f t="shared" si="227"/>
        <v>343127.99679221661</v>
      </c>
      <c r="I4831" s="13">
        <v>44080</v>
      </c>
      <c r="J4831">
        <v>4812</v>
      </c>
      <c r="K4831">
        <v>343080.99939487025</v>
      </c>
      <c r="L4831">
        <v>46.997397177376882</v>
      </c>
      <c r="M4831" s="19">
        <v>343127.99679204763</v>
      </c>
    </row>
    <row r="4832" spans="2:13" x14ac:dyDescent="0.25">
      <c r="B4832" s="13">
        <v>44081</v>
      </c>
      <c r="C4832">
        <v>4813</v>
      </c>
      <c r="D4832" s="19">
        <f t="shared" si="225"/>
        <v>343127.99679221661</v>
      </c>
      <c r="E4832" s="19">
        <f t="shared" si="226"/>
        <v>47.003835177015979</v>
      </c>
      <c r="F4832" s="19">
        <f t="shared" si="227"/>
        <v>343175.0006273936</v>
      </c>
      <c r="I4832" s="13">
        <v>44081</v>
      </c>
      <c r="J4832">
        <v>4813</v>
      </c>
      <c r="K4832">
        <v>343127.99679204758</v>
      </c>
      <c r="L4832">
        <v>47.003835176990222</v>
      </c>
      <c r="M4832" s="19">
        <v>343175.00062722457</v>
      </c>
    </row>
    <row r="4833" spans="2:13" x14ac:dyDescent="0.25">
      <c r="B4833" s="13">
        <v>44082</v>
      </c>
      <c r="C4833">
        <v>4814</v>
      </c>
      <c r="D4833" s="19">
        <f t="shared" si="225"/>
        <v>343175.0006273936</v>
      </c>
      <c r="E4833" s="19">
        <f t="shared" si="226"/>
        <v>47.010274058547076</v>
      </c>
      <c r="F4833" s="19">
        <f t="shared" si="227"/>
        <v>343222.01090145216</v>
      </c>
      <c r="I4833" s="13">
        <v>44082</v>
      </c>
      <c r="J4833">
        <v>4814</v>
      </c>
      <c r="K4833">
        <v>343175.00062722457</v>
      </c>
      <c r="L4833">
        <v>47.010274058521311</v>
      </c>
      <c r="M4833" s="19">
        <v>343222.01090128307</v>
      </c>
    </row>
    <row r="4834" spans="2:13" x14ac:dyDescent="0.25">
      <c r="B4834" s="13">
        <v>44083</v>
      </c>
      <c r="C4834">
        <v>4815</v>
      </c>
      <c r="D4834" s="19">
        <f t="shared" si="225"/>
        <v>343222.01090145216</v>
      </c>
      <c r="E4834" s="19">
        <f t="shared" si="226"/>
        <v>47.016713822116742</v>
      </c>
      <c r="F4834" s="19">
        <f t="shared" si="227"/>
        <v>343269.0276152743</v>
      </c>
      <c r="I4834" s="13">
        <v>44083</v>
      </c>
      <c r="J4834">
        <v>4815</v>
      </c>
      <c r="K4834">
        <v>343222.01090128307</v>
      </c>
      <c r="L4834">
        <v>47.016713822090971</v>
      </c>
      <c r="M4834" s="19">
        <v>343269.02761510515</v>
      </c>
    </row>
    <row r="4835" spans="2:13" x14ac:dyDescent="0.25">
      <c r="B4835" s="13">
        <v>44084</v>
      </c>
      <c r="C4835">
        <v>4816</v>
      </c>
      <c r="D4835" s="19">
        <f t="shared" si="225"/>
        <v>343269.0276152743</v>
      </c>
      <c r="E4835" s="19">
        <f t="shared" si="226"/>
        <v>47.023154467845799</v>
      </c>
      <c r="F4835" s="19">
        <f t="shared" si="227"/>
        <v>343316.05076974217</v>
      </c>
      <c r="I4835" s="13">
        <v>44084</v>
      </c>
      <c r="J4835">
        <v>4816</v>
      </c>
      <c r="K4835">
        <v>343269.02761510515</v>
      </c>
      <c r="L4835">
        <v>47.023154467820014</v>
      </c>
      <c r="M4835" s="19">
        <v>343316.05076957296</v>
      </c>
    </row>
    <row r="4836" spans="2:13" x14ac:dyDescent="0.25">
      <c r="B4836" s="13">
        <v>44085</v>
      </c>
      <c r="C4836">
        <v>4817</v>
      </c>
      <c r="D4836" s="19">
        <f t="shared" si="225"/>
        <v>343316.05076974217</v>
      </c>
      <c r="E4836" s="19">
        <f t="shared" si="226"/>
        <v>47.029595995855097</v>
      </c>
      <c r="F4836" s="19">
        <f t="shared" si="227"/>
        <v>343363.08036573802</v>
      </c>
      <c r="I4836" s="13">
        <v>44085</v>
      </c>
      <c r="J4836">
        <v>4817</v>
      </c>
      <c r="K4836">
        <v>343316.05076957284</v>
      </c>
      <c r="L4836">
        <v>47.029595995829304</v>
      </c>
      <c r="M4836" s="19">
        <v>343363.08036556869</v>
      </c>
    </row>
    <row r="4837" spans="2:13" x14ac:dyDescent="0.25">
      <c r="B4837" s="13">
        <v>44086</v>
      </c>
      <c r="C4837">
        <v>4818</v>
      </c>
      <c r="D4837" s="19">
        <f t="shared" si="225"/>
        <v>343363.08036573802</v>
      </c>
      <c r="E4837" s="19">
        <f t="shared" si="226"/>
        <v>47.03603840626549</v>
      </c>
      <c r="F4837" s="19">
        <f t="shared" si="227"/>
        <v>343410.11640414427</v>
      </c>
      <c r="I4837" s="13">
        <v>44086</v>
      </c>
      <c r="J4837">
        <v>4818</v>
      </c>
      <c r="K4837">
        <v>343363.08036556857</v>
      </c>
      <c r="L4837">
        <v>47.03603840623969</v>
      </c>
      <c r="M4837" s="19">
        <v>343410.11640397483</v>
      </c>
    </row>
    <row r="4838" spans="2:13" x14ac:dyDescent="0.25">
      <c r="B4838" s="13">
        <v>44087</v>
      </c>
      <c r="C4838">
        <v>4819</v>
      </c>
      <c r="D4838" s="19">
        <f t="shared" si="225"/>
        <v>343410.11640414427</v>
      </c>
      <c r="E4838" s="19">
        <f t="shared" si="226"/>
        <v>47.04248169919785</v>
      </c>
      <c r="F4838" s="19">
        <f t="shared" si="227"/>
        <v>343457.15888584347</v>
      </c>
      <c r="I4838" s="13">
        <v>44087</v>
      </c>
      <c r="J4838">
        <v>4819</v>
      </c>
      <c r="K4838">
        <v>343410.11640397494</v>
      </c>
      <c r="L4838">
        <v>47.04248169917205</v>
      </c>
      <c r="M4838" s="19">
        <v>343457.15888567409</v>
      </c>
    </row>
    <row r="4839" spans="2:13" x14ac:dyDescent="0.25">
      <c r="B4839" s="13">
        <v>44088</v>
      </c>
      <c r="C4839">
        <v>4820</v>
      </c>
      <c r="D4839" s="19">
        <f t="shared" si="225"/>
        <v>343457.15888584347</v>
      </c>
      <c r="E4839" s="19">
        <f t="shared" si="226"/>
        <v>47.048925874773083</v>
      </c>
      <c r="F4839" s="19">
        <f t="shared" si="227"/>
        <v>343504.20781171822</v>
      </c>
      <c r="I4839" s="13">
        <v>44088</v>
      </c>
      <c r="J4839">
        <v>4820</v>
      </c>
      <c r="K4839">
        <v>343457.15888567397</v>
      </c>
      <c r="L4839">
        <v>47.048925874747276</v>
      </c>
      <c r="M4839" s="19">
        <v>343504.20781154872</v>
      </c>
    </row>
    <row r="4840" spans="2:13" x14ac:dyDescent="0.25">
      <c r="B4840" s="13">
        <v>44089</v>
      </c>
      <c r="C4840">
        <v>4821</v>
      </c>
      <c r="D4840" s="19">
        <f t="shared" si="225"/>
        <v>343504.20781171822</v>
      </c>
      <c r="E4840" s="19">
        <f t="shared" si="226"/>
        <v>47.055370933112094</v>
      </c>
      <c r="F4840" s="19">
        <f t="shared" si="227"/>
        <v>343551.26318265131</v>
      </c>
      <c r="I4840" s="13">
        <v>44089</v>
      </c>
      <c r="J4840">
        <v>4821</v>
      </c>
      <c r="K4840">
        <v>343504.20781154878</v>
      </c>
      <c r="L4840">
        <v>47.055370933086273</v>
      </c>
      <c r="M4840" s="19">
        <v>343551.26318248187</v>
      </c>
    </row>
    <row r="4841" spans="2:13" x14ac:dyDescent="0.25">
      <c r="B4841" s="13">
        <v>44090</v>
      </c>
      <c r="C4841">
        <v>4822</v>
      </c>
      <c r="D4841" s="19">
        <f t="shared" si="225"/>
        <v>343551.26318265131</v>
      </c>
      <c r="E4841" s="19">
        <f t="shared" si="226"/>
        <v>47.061816874335804</v>
      </c>
      <c r="F4841" s="19">
        <f t="shared" si="227"/>
        <v>343598.32499952562</v>
      </c>
      <c r="I4841" s="13">
        <v>44090</v>
      </c>
      <c r="J4841">
        <v>4822</v>
      </c>
      <c r="K4841">
        <v>343551.26318248175</v>
      </c>
      <c r="L4841">
        <v>47.061816874309983</v>
      </c>
      <c r="M4841" s="19">
        <v>343598.32499935606</v>
      </c>
    </row>
    <row r="4842" spans="2:13" x14ac:dyDescent="0.25">
      <c r="B4842" s="13">
        <v>44091</v>
      </c>
      <c r="C4842">
        <v>4823</v>
      </c>
      <c r="D4842" s="19">
        <f t="shared" si="225"/>
        <v>343598.32499952562</v>
      </c>
      <c r="E4842" s="19">
        <f t="shared" si="226"/>
        <v>47.068263698565161</v>
      </c>
      <c r="F4842" s="19">
        <f t="shared" si="227"/>
        <v>343645.39326322416</v>
      </c>
      <c r="I4842" s="13">
        <v>44091</v>
      </c>
      <c r="J4842">
        <v>4823</v>
      </c>
      <c r="K4842">
        <v>343598.324999356</v>
      </c>
      <c r="L4842">
        <v>47.068263698539333</v>
      </c>
      <c r="M4842" s="19">
        <v>343645.39326305455</v>
      </c>
    </row>
    <row r="4843" spans="2:13" x14ac:dyDescent="0.25">
      <c r="B4843" s="13">
        <v>44092</v>
      </c>
      <c r="C4843">
        <v>4824</v>
      </c>
      <c r="D4843" s="19">
        <f t="shared" si="225"/>
        <v>343645.39326322416</v>
      </c>
      <c r="E4843" s="19">
        <f t="shared" si="226"/>
        <v>47.074711405921121</v>
      </c>
      <c r="F4843" s="19">
        <f t="shared" si="227"/>
        <v>343692.46797463007</v>
      </c>
      <c r="I4843" s="13">
        <v>44092</v>
      </c>
      <c r="J4843">
        <v>4824</v>
      </c>
      <c r="K4843">
        <v>343645.39326305466</v>
      </c>
      <c r="L4843">
        <v>47.0747114058953</v>
      </c>
      <c r="M4843" s="19">
        <v>343692.46797446057</v>
      </c>
    </row>
    <row r="4844" spans="2:13" x14ac:dyDescent="0.25">
      <c r="B4844" s="13">
        <v>44093</v>
      </c>
      <c r="C4844">
        <v>4825</v>
      </c>
      <c r="D4844" s="19">
        <f t="shared" si="225"/>
        <v>343692.46797463007</v>
      </c>
      <c r="E4844" s="19">
        <f t="shared" si="226"/>
        <v>47.081159996524676</v>
      </c>
      <c r="F4844" s="19">
        <f t="shared" si="227"/>
        <v>343739.54913462658</v>
      </c>
      <c r="I4844" s="13">
        <v>44093</v>
      </c>
      <c r="J4844">
        <v>4825</v>
      </c>
      <c r="K4844">
        <v>343692.46797446045</v>
      </c>
      <c r="L4844">
        <v>47.08115999649884</v>
      </c>
      <c r="M4844" s="19">
        <v>343739.54913445696</v>
      </c>
    </row>
    <row r="4845" spans="2:13" x14ac:dyDescent="0.25">
      <c r="B4845" s="13">
        <v>44094</v>
      </c>
      <c r="C4845">
        <v>4826</v>
      </c>
      <c r="D4845" s="19">
        <f t="shared" si="225"/>
        <v>343739.54913462658</v>
      </c>
      <c r="E4845" s="19">
        <f t="shared" si="226"/>
        <v>47.087609470496794</v>
      </c>
      <c r="F4845" s="19">
        <f t="shared" si="227"/>
        <v>343786.63674409705</v>
      </c>
      <c r="I4845" s="13">
        <v>44094</v>
      </c>
      <c r="J4845">
        <v>4826</v>
      </c>
      <c r="K4845">
        <v>343739.54913445684</v>
      </c>
      <c r="L4845">
        <v>47.087609470470952</v>
      </c>
      <c r="M4845" s="19">
        <v>343786.63674392732</v>
      </c>
    </row>
    <row r="4846" spans="2:13" x14ac:dyDescent="0.25">
      <c r="B4846" s="13">
        <v>44095</v>
      </c>
      <c r="C4846">
        <v>4827</v>
      </c>
      <c r="D4846" s="19">
        <f t="shared" si="225"/>
        <v>343786.63674409705</v>
      </c>
      <c r="E4846" s="19">
        <f t="shared" si="226"/>
        <v>47.094059827958503</v>
      </c>
      <c r="F4846" s="19">
        <f t="shared" si="227"/>
        <v>343833.73080392502</v>
      </c>
      <c r="I4846" s="13">
        <v>44095</v>
      </c>
      <c r="J4846">
        <v>4827</v>
      </c>
      <c r="K4846">
        <v>343786.63674392726</v>
      </c>
      <c r="L4846">
        <v>47.094059827932661</v>
      </c>
      <c r="M4846" s="19">
        <v>343833.73080375517</v>
      </c>
    </row>
    <row r="4847" spans="2:13" x14ac:dyDescent="0.25">
      <c r="B4847" s="13">
        <v>44096</v>
      </c>
      <c r="C4847">
        <v>4828</v>
      </c>
      <c r="D4847" s="19">
        <f t="shared" si="225"/>
        <v>343833.73080392502</v>
      </c>
      <c r="E4847" s="19">
        <f t="shared" si="226"/>
        <v>47.10051106903083</v>
      </c>
      <c r="F4847" s="19">
        <f t="shared" si="227"/>
        <v>343880.83131499402</v>
      </c>
      <c r="I4847" s="13">
        <v>44096</v>
      </c>
      <c r="J4847">
        <v>4828</v>
      </c>
      <c r="K4847">
        <v>343833.73080375529</v>
      </c>
      <c r="L4847">
        <v>47.10051106900498</v>
      </c>
      <c r="M4847" s="19">
        <v>343880.83131482429</v>
      </c>
    </row>
    <row r="4848" spans="2:13" x14ac:dyDescent="0.25">
      <c r="B4848" s="13">
        <v>44097</v>
      </c>
      <c r="C4848">
        <v>4829</v>
      </c>
      <c r="D4848" s="19">
        <f t="shared" si="225"/>
        <v>343880.83131499402</v>
      </c>
      <c r="E4848" s="19">
        <f t="shared" si="226"/>
        <v>47.106963193834801</v>
      </c>
      <c r="F4848" s="19">
        <f t="shared" si="227"/>
        <v>343927.93827818788</v>
      </c>
      <c r="I4848" s="13">
        <v>44097</v>
      </c>
      <c r="J4848">
        <v>4829</v>
      </c>
      <c r="K4848">
        <v>343880.83131482417</v>
      </c>
      <c r="L4848">
        <v>47.106963193808951</v>
      </c>
      <c r="M4848" s="19">
        <v>343927.93827801797</v>
      </c>
    </row>
    <row r="4849" spans="2:13" x14ac:dyDescent="0.25">
      <c r="B4849" s="13">
        <v>44098</v>
      </c>
      <c r="C4849">
        <v>4830</v>
      </c>
      <c r="D4849" s="19">
        <f t="shared" si="225"/>
        <v>343927.93827818788</v>
      </c>
      <c r="E4849" s="19">
        <f t="shared" si="226"/>
        <v>47.1134162024915</v>
      </c>
      <c r="F4849" s="19">
        <f t="shared" si="227"/>
        <v>343975.05169439036</v>
      </c>
      <c r="I4849" s="13">
        <v>44098</v>
      </c>
      <c r="J4849">
        <v>4830</v>
      </c>
      <c r="K4849">
        <v>343927.93827801809</v>
      </c>
      <c r="L4849">
        <v>47.113416202465629</v>
      </c>
      <c r="M4849" s="19">
        <v>343975.05169422057</v>
      </c>
    </row>
    <row r="4850" spans="2:13" x14ac:dyDescent="0.25">
      <c r="B4850" s="13">
        <v>44099</v>
      </c>
      <c r="C4850">
        <v>4831</v>
      </c>
      <c r="D4850" s="19">
        <f t="shared" si="225"/>
        <v>343975.05169439036</v>
      </c>
      <c r="E4850" s="19">
        <f t="shared" si="226"/>
        <v>47.119870095121975</v>
      </c>
      <c r="F4850" s="19">
        <f t="shared" si="227"/>
        <v>344022.17156448547</v>
      </c>
      <c r="I4850" s="13">
        <v>44099</v>
      </c>
      <c r="J4850">
        <v>4831</v>
      </c>
      <c r="K4850">
        <v>343975.05169422046</v>
      </c>
      <c r="L4850">
        <v>47.119870095096104</v>
      </c>
      <c r="M4850" s="19">
        <v>344022.17156431556</v>
      </c>
    </row>
    <row r="4851" spans="2:13" x14ac:dyDescent="0.25">
      <c r="B4851" s="13">
        <v>44100</v>
      </c>
      <c r="C4851">
        <v>4832</v>
      </c>
      <c r="D4851" s="19">
        <f t="shared" si="225"/>
        <v>344022.17156448547</v>
      </c>
      <c r="E4851" s="19">
        <f t="shared" si="226"/>
        <v>47.126324871847331</v>
      </c>
      <c r="F4851" s="19">
        <f t="shared" si="227"/>
        <v>344069.29788935732</v>
      </c>
      <c r="I4851" s="13">
        <v>44100</v>
      </c>
      <c r="J4851">
        <v>4832</v>
      </c>
      <c r="K4851">
        <v>344022.1715643155</v>
      </c>
      <c r="L4851">
        <v>47.126324871821453</v>
      </c>
      <c r="M4851" s="19">
        <v>344069.29788918735</v>
      </c>
    </row>
    <row r="4852" spans="2:13" x14ac:dyDescent="0.25">
      <c r="B4852" s="13">
        <v>44101</v>
      </c>
      <c r="C4852">
        <v>4833</v>
      </c>
      <c r="D4852" s="19">
        <f t="shared" si="225"/>
        <v>344069.29788935732</v>
      </c>
      <c r="E4852" s="19">
        <f t="shared" si="226"/>
        <v>47.132780532788679</v>
      </c>
      <c r="F4852" s="19">
        <f t="shared" si="227"/>
        <v>344116.43066989008</v>
      </c>
      <c r="I4852" s="13">
        <v>44101</v>
      </c>
      <c r="J4852">
        <v>4833</v>
      </c>
      <c r="K4852">
        <v>344069.29788918723</v>
      </c>
      <c r="L4852">
        <v>47.132780532762794</v>
      </c>
      <c r="M4852" s="19">
        <v>344116.43066971999</v>
      </c>
    </row>
    <row r="4853" spans="2:13" x14ac:dyDescent="0.25">
      <c r="B4853" s="13">
        <v>44102</v>
      </c>
      <c r="C4853">
        <v>4834</v>
      </c>
      <c r="D4853" s="19">
        <f t="shared" si="225"/>
        <v>344116.43066989008</v>
      </c>
      <c r="E4853" s="19">
        <f t="shared" si="226"/>
        <v>47.13923707806714</v>
      </c>
      <c r="F4853" s="19">
        <f t="shared" si="227"/>
        <v>344163.56990696816</v>
      </c>
      <c r="I4853" s="13">
        <v>44102</v>
      </c>
      <c r="J4853">
        <v>4834</v>
      </c>
      <c r="K4853">
        <v>344116.43066971999</v>
      </c>
      <c r="L4853">
        <v>47.139237078041248</v>
      </c>
      <c r="M4853" s="19">
        <v>344163.56990679802</v>
      </c>
    </row>
    <row r="4854" spans="2:13" x14ac:dyDescent="0.25">
      <c r="B4854" s="13">
        <v>44103</v>
      </c>
      <c r="C4854">
        <v>4835</v>
      </c>
      <c r="D4854" s="19">
        <f t="shared" si="225"/>
        <v>344163.56990696816</v>
      </c>
      <c r="E4854" s="19">
        <f t="shared" si="226"/>
        <v>47.14569450780386</v>
      </c>
      <c r="F4854" s="19">
        <f t="shared" si="227"/>
        <v>344210.71560147597</v>
      </c>
      <c r="I4854" s="13">
        <v>44103</v>
      </c>
      <c r="J4854">
        <v>4835</v>
      </c>
      <c r="K4854">
        <v>344163.5699067979</v>
      </c>
      <c r="L4854">
        <v>47.145694507777968</v>
      </c>
      <c r="M4854" s="19">
        <v>344210.71560130565</v>
      </c>
    </row>
    <row r="4855" spans="2:13" x14ac:dyDescent="0.25">
      <c r="B4855" s="13">
        <v>44104</v>
      </c>
      <c r="C4855">
        <v>4836</v>
      </c>
      <c r="D4855" s="19">
        <f t="shared" si="225"/>
        <v>344210.71560147597</v>
      </c>
      <c r="E4855" s="19">
        <f t="shared" si="226"/>
        <v>47.152152822120001</v>
      </c>
      <c r="F4855" s="19">
        <f t="shared" si="227"/>
        <v>344257.86775429809</v>
      </c>
      <c r="I4855" s="13">
        <v>44104</v>
      </c>
      <c r="J4855">
        <v>4836</v>
      </c>
      <c r="K4855">
        <v>344210.71560130577</v>
      </c>
      <c r="L4855">
        <v>47.152152822094095</v>
      </c>
      <c r="M4855" s="19">
        <v>344257.86775412789</v>
      </c>
    </row>
    <row r="4856" spans="2:13" x14ac:dyDescent="0.25">
      <c r="B4856" s="13">
        <v>44105</v>
      </c>
      <c r="C4856">
        <v>4837</v>
      </c>
      <c r="D4856" s="19">
        <f t="shared" si="225"/>
        <v>344257.86775429809</v>
      </c>
      <c r="E4856" s="19">
        <f t="shared" si="226"/>
        <v>47.158612021136733</v>
      </c>
      <c r="F4856" s="19">
        <f t="shared" si="227"/>
        <v>344305.02636631922</v>
      </c>
      <c r="I4856" s="13">
        <v>44105</v>
      </c>
      <c r="J4856">
        <v>4837</v>
      </c>
      <c r="K4856">
        <v>344257.86775412783</v>
      </c>
      <c r="L4856">
        <v>47.158612021110827</v>
      </c>
      <c r="M4856" s="19">
        <v>344305.02636614896</v>
      </c>
    </row>
    <row r="4857" spans="2:13" x14ac:dyDescent="0.25">
      <c r="B4857" s="13">
        <v>44106</v>
      </c>
      <c r="C4857">
        <v>4838</v>
      </c>
      <c r="D4857" s="19">
        <f t="shared" si="225"/>
        <v>344305.02636631922</v>
      </c>
      <c r="E4857" s="19">
        <f t="shared" si="226"/>
        <v>47.165072104975238</v>
      </c>
      <c r="F4857" s="19">
        <f t="shared" si="227"/>
        <v>344352.19143842417</v>
      </c>
      <c r="I4857" s="13">
        <v>44106</v>
      </c>
      <c r="J4857">
        <v>4838</v>
      </c>
      <c r="K4857">
        <v>344305.0263661489</v>
      </c>
      <c r="L4857">
        <v>47.165072104949317</v>
      </c>
      <c r="M4857" s="19">
        <v>344352.19143825385</v>
      </c>
    </row>
    <row r="4858" spans="2:13" x14ac:dyDescent="0.25">
      <c r="B4858" s="13">
        <v>44107</v>
      </c>
      <c r="C4858">
        <v>4839</v>
      </c>
      <c r="D4858" s="19">
        <f t="shared" si="225"/>
        <v>344352.19143842417</v>
      </c>
      <c r="E4858" s="19">
        <f t="shared" si="226"/>
        <v>47.171533073756741</v>
      </c>
      <c r="F4858" s="19">
        <f t="shared" si="227"/>
        <v>344399.36297149793</v>
      </c>
      <c r="I4858" s="13">
        <v>44107</v>
      </c>
      <c r="J4858">
        <v>4839</v>
      </c>
      <c r="K4858">
        <v>344352.19143825379</v>
      </c>
      <c r="L4858">
        <v>47.171533073730821</v>
      </c>
      <c r="M4858" s="19">
        <v>344399.3629713275</v>
      </c>
    </row>
    <row r="4859" spans="2:13" x14ac:dyDescent="0.25">
      <c r="B4859" s="13">
        <v>44108</v>
      </c>
      <c r="C4859">
        <v>4840</v>
      </c>
      <c r="D4859" s="19">
        <f t="shared" si="225"/>
        <v>344399.36297149793</v>
      </c>
      <c r="E4859" s="19">
        <f t="shared" si="226"/>
        <v>47.177994927602462</v>
      </c>
      <c r="F4859" s="19">
        <f t="shared" si="227"/>
        <v>344446.54096642556</v>
      </c>
      <c r="I4859" s="13">
        <v>44108</v>
      </c>
      <c r="J4859">
        <v>4840</v>
      </c>
      <c r="K4859">
        <v>344399.36297132756</v>
      </c>
      <c r="L4859">
        <v>47.177994927576535</v>
      </c>
      <c r="M4859" s="19">
        <v>344446.54096625512</v>
      </c>
    </row>
    <row r="4860" spans="2:13" x14ac:dyDescent="0.25">
      <c r="B4860" s="13">
        <v>44109</v>
      </c>
      <c r="C4860">
        <v>4841</v>
      </c>
      <c r="D4860" s="19">
        <f t="shared" si="225"/>
        <v>344446.54096642556</v>
      </c>
      <c r="E4860" s="19">
        <f t="shared" si="226"/>
        <v>47.184457666633641</v>
      </c>
      <c r="F4860" s="19">
        <f t="shared" si="227"/>
        <v>344493.7254240922</v>
      </c>
      <c r="I4860" s="13">
        <v>44109</v>
      </c>
      <c r="J4860">
        <v>4841</v>
      </c>
      <c r="K4860">
        <v>344446.54096625507</v>
      </c>
      <c r="L4860">
        <v>47.184457666607706</v>
      </c>
      <c r="M4860" s="19">
        <v>344493.72542392166</v>
      </c>
    </row>
    <row r="4861" spans="2:13" x14ac:dyDescent="0.25">
      <c r="B4861" s="13">
        <v>44110</v>
      </c>
      <c r="C4861">
        <v>4842</v>
      </c>
      <c r="D4861" s="19">
        <f t="shared" si="225"/>
        <v>344493.7254240922</v>
      </c>
      <c r="E4861" s="19">
        <f t="shared" si="226"/>
        <v>47.190921290971538</v>
      </c>
      <c r="F4861" s="19">
        <f t="shared" si="227"/>
        <v>344540.91634538316</v>
      </c>
      <c r="I4861" s="13">
        <v>44110</v>
      </c>
      <c r="J4861">
        <v>4842</v>
      </c>
      <c r="K4861">
        <v>344493.7254239216</v>
      </c>
      <c r="L4861">
        <v>47.190921290945589</v>
      </c>
      <c r="M4861" s="19">
        <v>344540.91634521255</v>
      </c>
    </row>
    <row r="4862" spans="2:13" x14ac:dyDescent="0.25">
      <c r="B4862" s="13">
        <v>44111</v>
      </c>
      <c r="C4862">
        <v>4843</v>
      </c>
      <c r="D4862" s="19">
        <f t="shared" si="225"/>
        <v>344540.91634538316</v>
      </c>
      <c r="E4862" s="19">
        <f t="shared" si="226"/>
        <v>47.197385800737422</v>
      </c>
      <c r="F4862" s="19">
        <f t="shared" si="227"/>
        <v>344588.11373118387</v>
      </c>
      <c r="I4862" s="13">
        <v>44111</v>
      </c>
      <c r="J4862">
        <v>4843</v>
      </c>
      <c r="K4862">
        <v>344540.91634521255</v>
      </c>
      <c r="L4862">
        <v>47.197385800711473</v>
      </c>
      <c r="M4862" s="19">
        <v>344588.11373101326</v>
      </c>
    </row>
    <row r="4863" spans="2:13" x14ac:dyDescent="0.25">
      <c r="B4863" s="13">
        <v>44112</v>
      </c>
      <c r="C4863">
        <v>4844</v>
      </c>
      <c r="D4863" s="19">
        <f t="shared" si="225"/>
        <v>344588.11373118387</v>
      </c>
      <c r="E4863" s="19">
        <f t="shared" si="226"/>
        <v>47.20385119605259</v>
      </c>
      <c r="F4863" s="19">
        <f t="shared" si="227"/>
        <v>344635.31758237991</v>
      </c>
      <c r="I4863" s="13">
        <v>44112</v>
      </c>
      <c r="J4863">
        <v>4844</v>
      </c>
      <c r="K4863">
        <v>344588.11373101326</v>
      </c>
      <c r="L4863">
        <v>47.203851196026633</v>
      </c>
      <c r="M4863" s="19">
        <v>344635.3175822093</v>
      </c>
    </row>
    <row r="4864" spans="2:13" x14ac:dyDescent="0.25">
      <c r="B4864" s="13">
        <v>44113</v>
      </c>
      <c r="C4864">
        <v>4845</v>
      </c>
      <c r="D4864" s="19">
        <f t="shared" si="225"/>
        <v>344635.31758237991</v>
      </c>
      <c r="E4864" s="19">
        <f t="shared" si="226"/>
        <v>47.210317477038352</v>
      </c>
      <c r="F4864" s="19">
        <f t="shared" si="227"/>
        <v>344682.52789985697</v>
      </c>
      <c r="I4864" s="13">
        <v>44113</v>
      </c>
      <c r="J4864">
        <v>4845</v>
      </c>
      <c r="K4864">
        <v>344635.31758220907</v>
      </c>
      <c r="L4864">
        <v>47.210317477012389</v>
      </c>
      <c r="M4864" s="19">
        <v>344682.52789968607</v>
      </c>
    </row>
    <row r="4865" spans="2:13" x14ac:dyDescent="0.25">
      <c r="B4865" s="13">
        <v>44114</v>
      </c>
      <c r="C4865">
        <v>4846</v>
      </c>
      <c r="D4865" s="19">
        <f t="shared" si="225"/>
        <v>344682.52789985697</v>
      </c>
      <c r="E4865" s="19">
        <f t="shared" si="226"/>
        <v>47.216784643816027</v>
      </c>
      <c r="F4865" s="19">
        <f t="shared" si="227"/>
        <v>344729.74468450079</v>
      </c>
      <c r="I4865" s="13">
        <v>44114</v>
      </c>
      <c r="J4865">
        <v>4846</v>
      </c>
      <c r="K4865">
        <v>344682.52789968619</v>
      </c>
      <c r="L4865">
        <v>47.216784643790056</v>
      </c>
      <c r="M4865" s="19">
        <v>344729.74468432995</v>
      </c>
    </row>
    <row r="4866" spans="2:13" x14ac:dyDescent="0.25">
      <c r="B4866" s="13">
        <v>44115</v>
      </c>
      <c r="C4866">
        <v>4847</v>
      </c>
      <c r="D4866" s="19">
        <f t="shared" si="225"/>
        <v>344729.74468450079</v>
      </c>
      <c r="E4866" s="19">
        <f t="shared" si="226"/>
        <v>47.223252696506961</v>
      </c>
      <c r="F4866" s="19">
        <f t="shared" si="227"/>
        <v>344776.9679371973</v>
      </c>
      <c r="I4866" s="13">
        <v>44115</v>
      </c>
      <c r="J4866">
        <v>4847</v>
      </c>
      <c r="K4866">
        <v>344729.74468432995</v>
      </c>
      <c r="L4866">
        <v>47.223252696480976</v>
      </c>
      <c r="M4866" s="19">
        <v>344776.96793702646</v>
      </c>
    </row>
    <row r="4867" spans="2:13" x14ac:dyDescent="0.25">
      <c r="B4867" s="13">
        <v>44116</v>
      </c>
      <c r="C4867">
        <v>4848</v>
      </c>
      <c r="D4867" s="19">
        <f t="shared" si="225"/>
        <v>344776.9679371973</v>
      </c>
      <c r="E4867" s="19">
        <f t="shared" si="226"/>
        <v>47.229721635232515</v>
      </c>
      <c r="F4867" s="19">
        <f t="shared" si="227"/>
        <v>344824.19765883253</v>
      </c>
      <c r="I4867" s="13">
        <v>44116</v>
      </c>
      <c r="J4867">
        <v>4848</v>
      </c>
      <c r="K4867">
        <v>344776.96793702646</v>
      </c>
      <c r="L4867">
        <v>47.229721635206516</v>
      </c>
      <c r="M4867" s="19">
        <v>344824.19765866169</v>
      </c>
    </row>
    <row r="4868" spans="2:13" x14ac:dyDescent="0.25">
      <c r="B4868" s="13">
        <v>44117</v>
      </c>
      <c r="C4868">
        <v>4849</v>
      </c>
      <c r="D4868" s="19">
        <f t="shared" si="225"/>
        <v>344824.19765883253</v>
      </c>
      <c r="E4868" s="19">
        <f t="shared" si="226"/>
        <v>47.23619146011405</v>
      </c>
      <c r="F4868" s="19">
        <f t="shared" si="227"/>
        <v>344871.43385029264</v>
      </c>
      <c r="I4868" s="13">
        <v>44117</v>
      </c>
      <c r="J4868">
        <v>4849</v>
      </c>
      <c r="K4868">
        <v>344824.19765866152</v>
      </c>
      <c r="L4868">
        <v>47.236191460088058</v>
      </c>
      <c r="M4868" s="19">
        <v>344871.43385012163</v>
      </c>
    </row>
    <row r="4869" spans="2:13" x14ac:dyDescent="0.25">
      <c r="B4869" s="13">
        <v>44118</v>
      </c>
      <c r="C4869">
        <v>4850</v>
      </c>
      <c r="D4869" s="19">
        <f t="shared" si="225"/>
        <v>344871.43385029264</v>
      </c>
      <c r="E4869" s="19">
        <f t="shared" si="226"/>
        <v>47.242662171272968</v>
      </c>
      <c r="F4869" s="19">
        <f t="shared" si="227"/>
        <v>344918.67651246389</v>
      </c>
      <c r="I4869" s="13">
        <v>44118</v>
      </c>
      <c r="J4869">
        <v>4850</v>
      </c>
      <c r="K4869">
        <v>344871.43385012168</v>
      </c>
      <c r="L4869">
        <v>47.24266217124697</v>
      </c>
      <c r="M4869" s="19">
        <v>344918.67651229294</v>
      </c>
    </row>
    <row r="4870" spans="2:13" x14ac:dyDescent="0.25">
      <c r="B4870" s="13">
        <v>44119</v>
      </c>
      <c r="C4870">
        <v>4851</v>
      </c>
      <c r="D4870" s="19">
        <f t="shared" si="225"/>
        <v>344918.67651246389</v>
      </c>
      <c r="E4870" s="19">
        <f t="shared" si="226"/>
        <v>47.249133768830674</v>
      </c>
      <c r="F4870" s="19">
        <f t="shared" si="227"/>
        <v>344965.92564623273</v>
      </c>
      <c r="I4870" s="13">
        <v>44119</v>
      </c>
      <c r="J4870">
        <v>4851</v>
      </c>
      <c r="K4870">
        <v>344918.67651229282</v>
      </c>
      <c r="L4870">
        <v>47.249133768804668</v>
      </c>
      <c r="M4870" s="19">
        <v>344965.9256460616</v>
      </c>
    </row>
    <row r="4871" spans="2:13" x14ac:dyDescent="0.25">
      <c r="B4871" s="13">
        <v>44120</v>
      </c>
      <c r="C4871">
        <v>4852</v>
      </c>
      <c r="D4871" s="19">
        <f t="shared" si="225"/>
        <v>344965.92564623273</v>
      </c>
      <c r="E4871" s="19">
        <f t="shared" si="226"/>
        <v>47.255606252908599</v>
      </c>
      <c r="F4871" s="19">
        <f t="shared" si="227"/>
        <v>345013.18125248567</v>
      </c>
      <c r="I4871" s="13">
        <v>44120</v>
      </c>
      <c r="J4871">
        <v>4852</v>
      </c>
      <c r="K4871">
        <v>344965.92564606166</v>
      </c>
      <c r="L4871">
        <v>47.255606252882579</v>
      </c>
      <c r="M4871" s="19">
        <v>345013.18125231453</v>
      </c>
    </row>
    <row r="4872" spans="2:13" x14ac:dyDescent="0.25">
      <c r="B4872" s="13">
        <v>44121</v>
      </c>
      <c r="C4872">
        <v>4853</v>
      </c>
      <c r="D4872" s="19">
        <f t="shared" si="225"/>
        <v>345013.18125248567</v>
      </c>
      <c r="E4872" s="19">
        <f t="shared" si="226"/>
        <v>47.262079623628182</v>
      </c>
      <c r="F4872" s="19">
        <f t="shared" si="227"/>
        <v>345060.44333210931</v>
      </c>
      <c r="I4872" s="13">
        <v>44121</v>
      </c>
      <c r="J4872">
        <v>4853</v>
      </c>
      <c r="K4872">
        <v>345013.18125231442</v>
      </c>
      <c r="L4872">
        <v>47.262079623602155</v>
      </c>
      <c r="M4872" s="19">
        <v>345060.443331938</v>
      </c>
    </row>
    <row r="4873" spans="2:13" x14ac:dyDescent="0.25">
      <c r="B4873" s="13">
        <v>44122</v>
      </c>
      <c r="C4873">
        <v>4854</v>
      </c>
      <c r="D4873" s="19">
        <f t="shared" si="225"/>
        <v>345060.44333210931</v>
      </c>
      <c r="E4873" s="19">
        <f t="shared" si="226"/>
        <v>47.268553881110869</v>
      </c>
      <c r="F4873" s="19">
        <f t="shared" si="227"/>
        <v>345107.7118859904</v>
      </c>
      <c r="I4873" s="13">
        <v>44122</v>
      </c>
      <c r="J4873">
        <v>4854</v>
      </c>
      <c r="K4873">
        <v>345060.443331938</v>
      </c>
      <c r="L4873">
        <v>47.268553881084834</v>
      </c>
      <c r="M4873" s="19">
        <v>345107.7118858191</v>
      </c>
    </row>
    <row r="4874" spans="2:13" x14ac:dyDescent="0.25">
      <c r="B4874" s="13">
        <v>44123</v>
      </c>
      <c r="C4874">
        <v>4855</v>
      </c>
      <c r="D4874" s="19">
        <f t="shared" si="225"/>
        <v>345107.7118859904</v>
      </c>
      <c r="E4874" s="19">
        <f t="shared" si="226"/>
        <v>47.27502902547814</v>
      </c>
      <c r="F4874" s="19">
        <f t="shared" si="227"/>
        <v>345154.98691501591</v>
      </c>
      <c r="I4874" s="13">
        <v>44123</v>
      </c>
      <c r="J4874">
        <v>4855</v>
      </c>
      <c r="K4874">
        <v>345107.7118858191</v>
      </c>
      <c r="L4874">
        <v>47.275029025452099</v>
      </c>
      <c r="M4874" s="19">
        <v>345154.98691484454</v>
      </c>
    </row>
    <row r="4875" spans="2:13" x14ac:dyDescent="0.25">
      <c r="B4875" s="13">
        <v>44124</v>
      </c>
      <c r="C4875">
        <v>4856</v>
      </c>
      <c r="D4875" s="19">
        <f t="shared" si="225"/>
        <v>345154.98691501591</v>
      </c>
      <c r="E4875" s="19">
        <f t="shared" si="226"/>
        <v>47.281505056851501</v>
      </c>
      <c r="F4875" s="19">
        <f t="shared" si="227"/>
        <v>345202.26842007274</v>
      </c>
      <c r="I4875" s="13">
        <v>44124</v>
      </c>
      <c r="J4875">
        <v>4856</v>
      </c>
      <c r="K4875">
        <v>345154.98691484454</v>
      </c>
      <c r="L4875">
        <v>47.281505056825452</v>
      </c>
      <c r="M4875" s="19">
        <v>345202.26841990137</v>
      </c>
    </row>
    <row r="4876" spans="2:13" x14ac:dyDescent="0.25">
      <c r="B4876" s="13">
        <v>44125</v>
      </c>
      <c r="C4876">
        <v>4857</v>
      </c>
      <c r="D4876" s="19">
        <f t="shared" si="225"/>
        <v>345202.26842007274</v>
      </c>
      <c r="E4876" s="19">
        <f t="shared" si="226"/>
        <v>47.287981975352437</v>
      </c>
      <c r="F4876" s="19">
        <f t="shared" si="227"/>
        <v>345249.5564020481</v>
      </c>
      <c r="I4876" s="13">
        <v>44125</v>
      </c>
      <c r="J4876">
        <v>4857</v>
      </c>
      <c r="K4876">
        <v>345202.26841990126</v>
      </c>
      <c r="L4876">
        <v>47.287981975326375</v>
      </c>
      <c r="M4876" s="19">
        <v>345249.55640187656</v>
      </c>
    </row>
    <row r="4877" spans="2:13" x14ac:dyDescent="0.25">
      <c r="B4877" s="13">
        <v>44126</v>
      </c>
      <c r="C4877">
        <v>4858</v>
      </c>
      <c r="D4877" s="19">
        <f t="shared" si="225"/>
        <v>345249.5564020481</v>
      </c>
      <c r="E4877" s="19">
        <f t="shared" si="226"/>
        <v>47.294459781102482</v>
      </c>
      <c r="F4877" s="19">
        <f t="shared" si="227"/>
        <v>345296.85086182918</v>
      </c>
      <c r="I4877" s="13">
        <v>44126</v>
      </c>
      <c r="J4877">
        <v>4858</v>
      </c>
      <c r="K4877">
        <v>345249.55640187662</v>
      </c>
      <c r="L4877">
        <v>47.294459781076419</v>
      </c>
      <c r="M4877" s="19">
        <v>345296.8508616577</v>
      </c>
    </row>
    <row r="4878" spans="2:13" x14ac:dyDescent="0.25">
      <c r="B4878" s="13">
        <v>44127</v>
      </c>
      <c r="C4878">
        <v>4859</v>
      </c>
      <c r="D4878" s="19">
        <f t="shared" si="225"/>
        <v>345296.85086182918</v>
      </c>
      <c r="E4878" s="19">
        <f t="shared" si="226"/>
        <v>47.30093847422318</v>
      </c>
      <c r="F4878" s="19">
        <f t="shared" si="227"/>
        <v>345344.15180030343</v>
      </c>
      <c r="I4878" s="13">
        <v>44127</v>
      </c>
      <c r="J4878">
        <v>4859</v>
      </c>
      <c r="K4878">
        <v>345296.85086165764</v>
      </c>
      <c r="L4878">
        <v>47.30093847419711</v>
      </c>
      <c r="M4878" s="19">
        <v>345344.15180013183</v>
      </c>
    </row>
    <row r="4879" spans="2:13" x14ac:dyDescent="0.25">
      <c r="B4879" s="13">
        <v>44128</v>
      </c>
      <c r="C4879">
        <v>4860</v>
      </c>
      <c r="D4879" s="19">
        <f t="shared" si="225"/>
        <v>345344.15180030343</v>
      </c>
      <c r="E4879" s="19">
        <f t="shared" si="226"/>
        <v>47.307418054836091</v>
      </c>
      <c r="F4879" s="19">
        <f t="shared" si="227"/>
        <v>345391.45921835827</v>
      </c>
      <c r="I4879" s="13">
        <v>44128</v>
      </c>
      <c r="J4879">
        <v>4860</v>
      </c>
      <c r="K4879">
        <v>345344.15180013183</v>
      </c>
      <c r="L4879">
        <v>47.307418054810007</v>
      </c>
      <c r="M4879" s="19">
        <v>345391.45921818662</v>
      </c>
    </row>
    <row r="4880" spans="2:13" x14ac:dyDescent="0.25">
      <c r="B4880" s="13">
        <v>44129</v>
      </c>
      <c r="C4880">
        <v>4861</v>
      </c>
      <c r="D4880" s="19">
        <f t="shared" si="225"/>
        <v>345391.45921835827</v>
      </c>
      <c r="E4880" s="19">
        <f t="shared" si="226"/>
        <v>47.313898523062782</v>
      </c>
      <c r="F4880" s="19">
        <f t="shared" si="227"/>
        <v>345438.77311688132</v>
      </c>
      <c r="I4880" s="13">
        <v>44129</v>
      </c>
      <c r="J4880">
        <v>4861</v>
      </c>
      <c r="K4880">
        <v>345391.45921818656</v>
      </c>
      <c r="L4880">
        <v>47.313898523036691</v>
      </c>
      <c r="M4880" s="19">
        <v>345438.77311670961</v>
      </c>
    </row>
    <row r="4881" spans="2:13" x14ac:dyDescent="0.25">
      <c r="B4881" s="13">
        <v>44130</v>
      </c>
      <c r="C4881">
        <v>4862</v>
      </c>
      <c r="D4881" s="19">
        <f t="shared" si="225"/>
        <v>345438.77311688132</v>
      </c>
      <c r="E4881" s="19">
        <f t="shared" si="226"/>
        <v>47.320379879024841</v>
      </c>
      <c r="F4881" s="19">
        <f t="shared" si="227"/>
        <v>345486.09349676035</v>
      </c>
      <c r="I4881" s="13">
        <v>44130</v>
      </c>
      <c r="J4881">
        <v>4862</v>
      </c>
      <c r="K4881">
        <v>345438.77311670961</v>
      </c>
      <c r="L4881">
        <v>47.320379878998743</v>
      </c>
      <c r="M4881" s="19">
        <v>345486.09349658858</v>
      </c>
    </row>
    <row r="4882" spans="2:13" x14ac:dyDescent="0.25">
      <c r="B4882" s="13">
        <v>44131</v>
      </c>
      <c r="C4882">
        <v>4863</v>
      </c>
      <c r="D4882" s="19">
        <f t="shared" si="225"/>
        <v>345486.09349676035</v>
      </c>
      <c r="E4882" s="19">
        <f t="shared" si="226"/>
        <v>47.326862122843892</v>
      </c>
      <c r="F4882" s="19">
        <f t="shared" si="227"/>
        <v>345533.42035888322</v>
      </c>
      <c r="I4882" s="13">
        <v>44131</v>
      </c>
      <c r="J4882">
        <v>4863</v>
      </c>
      <c r="K4882">
        <v>345486.09349658852</v>
      </c>
      <c r="L4882">
        <v>47.326862122817786</v>
      </c>
      <c r="M4882" s="19">
        <v>345533.42035871133</v>
      </c>
    </row>
    <row r="4883" spans="2:13" x14ac:dyDescent="0.25">
      <c r="B4883" s="13">
        <v>44132</v>
      </c>
      <c r="C4883">
        <v>4864</v>
      </c>
      <c r="D4883" s="19">
        <f t="shared" si="225"/>
        <v>345533.42035888322</v>
      </c>
      <c r="E4883" s="19">
        <f t="shared" si="226"/>
        <v>47.333345254641543</v>
      </c>
      <c r="F4883" s="19">
        <f t="shared" si="227"/>
        <v>345580.75370413787</v>
      </c>
      <c r="I4883" s="13">
        <v>44132</v>
      </c>
      <c r="J4883">
        <v>4864</v>
      </c>
      <c r="K4883">
        <v>345533.42035871139</v>
      </c>
      <c r="L4883">
        <v>47.333345254615431</v>
      </c>
      <c r="M4883" s="19">
        <v>345580.75370396598</v>
      </c>
    </row>
    <row r="4884" spans="2:13" x14ac:dyDescent="0.25">
      <c r="B4884" s="13">
        <v>44133</v>
      </c>
      <c r="C4884">
        <v>4865</v>
      </c>
      <c r="D4884" s="19">
        <f t="shared" si="225"/>
        <v>345580.75370413787</v>
      </c>
      <c r="E4884" s="19">
        <f t="shared" si="226"/>
        <v>47.33982927453944</v>
      </c>
      <c r="F4884" s="19">
        <f t="shared" si="227"/>
        <v>345628.09353341238</v>
      </c>
      <c r="I4884" s="13">
        <v>44133</v>
      </c>
      <c r="J4884">
        <v>4865</v>
      </c>
      <c r="K4884">
        <v>345580.75370396581</v>
      </c>
      <c r="L4884">
        <v>47.33982927451332</v>
      </c>
      <c r="M4884" s="19">
        <v>345628.09353324032</v>
      </c>
    </row>
    <row r="4885" spans="2:13" x14ac:dyDescent="0.25">
      <c r="B4885" s="13">
        <v>44134</v>
      </c>
      <c r="C4885">
        <v>4866</v>
      </c>
      <c r="D4885" s="19">
        <f t="shared" ref="D4885:D4948" si="228">F4884</f>
        <v>345628.09353341238</v>
      </c>
      <c r="E4885" s="19">
        <f t="shared" ref="E4885:E4948" si="229">D4885*_nPIR</f>
        <v>47.346314182659235</v>
      </c>
      <c r="F4885" s="19">
        <f t="shared" si="227"/>
        <v>345675.43984759506</v>
      </c>
      <c r="I4885" s="13">
        <v>44134</v>
      </c>
      <c r="J4885">
        <v>4866</v>
      </c>
      <c r="K4885">
        <v>345628.09353324038</v>
      </c>
      <c r="L4885">
        <v>47.346314182633108</v>
      </c>
      <c r="M4885" s="19">
        <v>345675.439847423</v>
      </c>
    </row>
    <row r="4886" spans="2:13" x14ac:dyDescent="0.25">
      <c r="B4886" s="13">
        <v>44135</v>
      </c>
      <c r="C4886">
        <v>4867</v>
      </c>
      <c r="D4886" s="19">
        <f t="shared" si="228"/>
        <v>345675.43984759506</v>
      </c>
      <c r="E4886" s="19">
        <f t="shared" si="229"/>
        <v>47.352799979122615</v>
      </c>
      <c r="F4886" s="19">
        <f t="shared" ref="F4886:F4949" si="230">D4886+E4886</f>
        <v>345722.79264757416</v>
      </c>
      <c r="I4886" s="13">
        <v>44135</v>
      </c>
      <c r="J4886">
        <v>4867</v>
      </c>
      <c r="K4886">
        <v>345675.43984742288</v>
      </c>
      <c r="L4886">
        <v>47.352799979096481</v>
      </c>
      <c r="M4886" s="19">
        <v>345722.79264740198</v>
      </c>
    </row>
    <row r="4887" spans="2:13" x14ac:dyDescent="0.25">
      <c r="B4887" s="13">
        <v>44136</v>
      </c>
      <c r="C4887">
        <v>4868</v>
      </c>
      <c r="D4887" s="19">
        <f t="shared" si="228"/>
        <v>345722.79264757416</v>
      </c>
      <c r="E4887" s="19">
        <f t="shared" si="229"/>
        <v>47.359286664051261</v>
      </c>
      <c r="F4887" s="19">
        <f t="shared" si="230"/>
        <v>345770.15193423821</v>
      </c>
      <c r="I4887" s="13">
        <v>44136</v>
      </c>
      <c r="J4887">
        <v>4868</v>
      </c>
      <c r="K4887">
        <v>345722.79264740209</v>
      </c>
      <c r="L4887">
        <v>47.359286664025113</v>
      </c>
      <c r="M4887" s="19">
        <v>345770.15193406615</v>
      </c>
    </row>
    <row r="4888" spans="2:13" x14ac:dyDescent="0.25">
      <c r="B4888" s="13">
        <v>44137</v>
      </c>
      <c r="C4888">
        <v>4869</v>
      </c>
      <c r="D4888" s="19">
        <f t="shared" si="228"/>
        <v>345770.15193423821</v>
      </c>
      <c r="E4888" s="19">
        <f t="shared" si="229"/>
        <v>47.365774237566882</v>
      </c>
      <c r="F4888" s="19">
        <f t="shared" si="230"/>
        <v>345817.51770847576</v>
      </c>
      <c r="I4888" s="13">
        <v>44137</v>
      </c>
      <c r="J4888">
        <v>4869</v>
      </c>
      <c r="K4888">
        <v>345770.15193406591</v>
      </c>
      <c r="L4888">
        <v>47.365774237540741</v>
      </c>
      <c r="M4888" s="19">
        <v>345817.51770830347</v>
      </c>
    </row>
    <row r="4889" spans="2:13" x14ac:dyDescent="0.25">
      <c r="B4889" s="13">
        <v>44138</v>
      </c>
      <c r="C4889">
        <v>4870</v>
      </c>
      <c r="D4889" s="19">
        <f t="shared" si="228"/>
        <v>345817.51770847576</v>
      </c>
      <c r="E4889" s="19">
        <f t="shared" si="229"/>
        <v>47.372262699791207</v>
      </c>
      <c r="F4889" s="19">
        <f t="shared" si="230"/>
        <v>345864.88997117552</v>
      </c>
      <c r="I4889" s="13">
        <v>44138</v>
      </c>
      <c r="J4889">
        <v>4870</v>
      </c>
      <c r="K4889">
        <v>345817.51770830352</v>
      </c>
      <c r="L4889">
        <v>47.372262699765052</v>
      </c>
      <c r="M4889" s="19">
        <v>345864.88997100329</v>
      </c>
    </row>
    <row r="4890" spans="2:13" x14ac:dyDescent="0.25">
      <c r="B4890" s="13">
        <v>44139</v>
      </c>
      <c r="C4890">
        <v>4871</v>
      </c>
      <c r="D4890" s="19">
        <f t="shared" si="228"/>
        <v>345864.88997117552</v>
      </c>
      <c r="E4890" s="19">
        <f t="shared" si="229"/>
        <v>47.378752050845968</v>
      </c>
      <c r="F4890" s="19">
        <f t="shared" si="230"/>
        <v>345912.26872322639</v>
      </c>
      <c r="I4890" s="13">
        <v>44139</v>
      </c>
      <c r="J4890">
        <v>4871</v>
      </c>
      <c r="K4890">
        <v>345864.88997100323</v>
      </c>
      <c r="L4890">
        <v>47.378752050819806</v>
      </c>
      <c r="M4890" s="19">
        <v>345912.26872305403</v>
      </c>
    </row>
    <row r="4891" spans="2:13" x14ac:dyDescent="0.25">
      <c r="B4891" s="13">
        <v>44140</v>
      </c>
      <c r="C4891">
        <v>4872</v>
      </c>
      <c r="D4891" s="19">
        <f t="shared" si="228"/>
        <v>345912.26872322639</v>
      </c>
      <c r="E4891" s="19">
        <f t="shared" si="229"/>
        <v>47.385242290852936</v>
      </c>
      <c r="F4891" s="19">
        <f t="shared" si="230"/>
        <v>345959.65396551724</v>
      </c>
      <c r="I4891" s="13">
        <v>44140</v>
      </c>
      <c r="J4891">
        <v>4872</v>
      </c>
      <c r="K4891">
        <v>345912.26872305409</v>
      </c>
      <c r="L4891">
        <v>47.385242290826767</v>
      </c>
      <c r="M4891" s="19">
        <v>345959.65396534494</v>
      </c>
    </row>
    <row r="4892" spans="2:13" x14ac:dyDescent="0.25">
      <c r="B4892" s="13">
        <v>44141</v>
      </c>
      <c r="C4892">
        <v>4873</v>
      </c>
      <c r="D4892" s="19">
        <f t="shared" si="228"/>
        <v>345959.65396551724</v>
      </c>
      <c r="E4892" s="19">
        <f t="shared" si="229"/>
        <v>47.391733419933871</v>
      </c>
      <c r="F4892" s="19">
        <f t="shared" si="230"/>
        <v>346007.04569893715</v>
      </c>
      <c r="I4892" s="13">
        <v>44141</v>
      </c>
      <c r="J4892">
        <v>4873</v>
      </c>
      <c r="K4892">
        <v>345959.65396534489</v>
      </c>
      <c r="L4892">
        <v>47.391733419907695</v>
      </c>
      <c r="M4892" s="19">
        <v>346007.04569876479</v>
      </c>
    </row>
    <row r="4893" spans="2:13" x14ac:dyDescent="0.25">
      <c r="B4893" s="13">
        <v>44142</v>
      </c>
      <c r="C4893">
        <v>4874</v>
      </c>
      <c r="D4893" s="19">
        <f t="shared" si="228"/>
        <v>346007.04569893715</v>
      </c>
      <c r="E4893" s="19">
        <f t="shared" si="229"/>
        <v>47.398225438210574</v>
      </c>
      <c r="F4893" s="19">
        <f t="shared" si="230"/>
        <v>346054.44392437534</v>
      </c>
      <c r="I4893" s="13">
        <v>44142</v>
      </c>
      <c r="J4893">
        <v>4874</v>
      </c>
      <c r="K4893">
        <v>346007.04569876468</v>
      </c>
      <c r="L4893">
        <v>47.398225438184397</v>
      </c>
      <c r="M4893" s="19">
        <v>346054.44392420287</v>
      </c>
    </row>
    <row r="4894" spans="2:13" x14ac:dyDescent="0.25">
      <c r="B4894" s="13">
        <v>44143</v>
      </c>
      <c r="C4894">
        <v>4875</v>
      </c>
      <c r="D4894" s="19">
        <f t="shared" si="228"/>
        <v>346054.44392437534</v>
      </c>
      <c r="E4894" s="19">
        <f t="shared" si="229"/>
        <v>47.404718345804845</v>
      </c>
      <c r="F4894" s="19">
        <f t="shared" si="230"/>
        <v>346101.84864272113</v>
      </c>
      <c r="I4894" s="13">
        <v>44143</v>
      </c>
      <c r="J4894">
        <v>4875</v>
      </c>
      <c r="K4894">
        <v>346054.44392420287</v>
      </c>
      <c r="L4894">
        <v>47.404718345778662</v>
      </c>
      <c r="M4894" s="19">
        <v>346101.84864254866</v>
      </c>
    </row>
    <row r="4895" spans="2:13" x14ac:dyDescent="0.25">
      <c r="B4895" s="13">
        <v>44144</v>
      </c>
      <c r="C4895">
        <v>4876</v>
      </c>
      <c r="D4895" s="19">
        <f t="shared" si="228"/>
        <v>346101.84864272113</v>
      </c>
      <c r="E4895" s="19">
        <f t="shared" si="229"/>
        <v>47.411212142838515</v>
      </c>
      <c r="F4895" s="19">
        <f t="shared" si="230"/>
        <v>346149.25985486398</v>
      </c>
      <c r="I4895" s="13">
        <v>44144</v>
      </c>
      <c r="J4895">
        <v>4876</v>
      </c>
      <c r="K4895">
        <v>346101.84864254866</v>
      </c>
      <c r="L4895">
        <v>47.411212142812325</v>
      </c>
      <c r="M4895" s="19">
        <v>346149.25985469145</v>
      </c>
    </row>
    <row r="4896" spans="2:13" x14ac:dyDescent="0.25">
      <c r="B4896" s="13">
        <v>44145</v>
      </c>
      <c r="C4896">
        <v>4877</v>
      </c>
      <c r="D4896" s="19">
        <f t="shared" si="228"/>
        <v>346149.25985486398</v>
      </c>
      <c r="E4896" s="19">
        <f t="shared" si="229"/>
        <v>47.417706829433428</v>
      </c>
      <c r="F4896" s="19">
        <f t="shared" si="230"/>
        <v>346196.67756169342</v>
      </c>
      <c r="I4896" s="13">
        <v>44145</v>
      </c>
      <c r="J4896">
        <v>4877</v>
      </c>
      <c r="K4896">
        <v>346149.25985469139</v>
      </c>
      <c r="L4896">
        <v>47.41770682940723</v>
      </c>
      <c r="M4896" s="19">
        <v>346196.67756152077</v>
      </c>
    </row>
    <row r="4897" spans="2:13" x14ac:dyDescent="0.25">
      <c r="B4897" s="13">
        <v>44146</v>
      </c>
      <c r="C4897">
        <v>4878</v>
      </c>
      <c r="D4897" s="19">
        <f t="shared" si="228"/>
        <v>346196.67756169342</v>
      </c>
      <c r="E4897" s="19">
        <f t="shared" si="229"/>
        <v>47.424202405711434</v>
      </c>
      <c r="F4897" s="19">
        <f t="shared" si="230"/>
        <v>346244.10176409915</v>
      </c>
      <c r="I4897" s="13">
        <v>44146</v>
      </c>
      <c r="J4897">
        <v>4878</v>
      </c>
      <c r="K4897">
        <v>346196.67756152077</v>
      </c>
      <c r="L4897">
        <v>47.424202405685222</v>
      </c>
      <c r="M4897" s="19">
        <v>346244.10176392645</v>
      </c>
    </row>
    <row r="4898" spans="2:13" x14ac:dyDescent="0.25">
      <c r="B4898" s="13">
        <v>44147</v>
      </c>
      <c r="C4898">
        <v>4879</v>
      </c>
      <c r="D4898" s="19">
        <f t="shared" si="228"/>
        <v>346244.10176409915</v>
      </c>
      <c r="E4898" s="19">
        <f t="shared" si="229"/>
        <v>47.430698871794412</v>
      </c>
      <c r="F4898" s="19">
        <f t="shared" si="230"/>
        <v>346291.53246297094</v>
      </c>
      <c r="I4898" s="13">
        <v>44147</v>
      </c>
      <c r="J4898">
        <v>4879</v>
      </c>
      <c r="K4898">
        <v>346244.1017639265</v>
      </c>
      <c r="L4898">
        <v>47.430698871768193</v>
      </c>
      <c r="M4898" s="19">
        <v>346291.53246279829</v>
      </c>
    </row>
    <row r="4899" spans="2:13" x14ac:dyDescent="0.25">
      <c r="B4899" s="13">
        <v>44148</v>
      </c>
      <c r="C4899">
        <v>4880</v>
      </c>
      <c r="D4899" s="19">
        <f t="shared" si="228"/>
        <v>346291.53246297094</v>
      </c>
      <c r="E4899" s="19">
        <f t="shared" si="229"/>
        <v>47.437196227804243</v>
      </c>
      <c r="F4899" s="19">
        <f t="shared" si="230"/>
        <v>346338.96965919872</v>
      </c>
      <c r="I4899" s="13">
        <v>44148</v>
      </c>
      <c r="J4899">
        <v>4880</v>
      </c>
      <c r="K4899">
        <v>346291.53246279818</v>
      </c>
      <c r="L4899">
        <v>47.437196227778024</v>
      </c>
      <c r="M4899" s="19">
        <v>346338.96965902596</v>
      </c>
    </row>
    <row r="4900" spans="2:13" x14ac:dyDescent="0.25">
      <c r="B4900" s="13">
        <v>44149</v>
      </c>
      <c r="C4900">
        <v>4881</v>
      </c>
      <c r="D4900" s="19">
        <f t="shared" si="228"/>
        <v>346338.96965919872</v>
      </c>
      <c r="E4900" s="19">
        <f t="shared" si="229"/>
        <v>47.443694473862841</v>
      </c>
      <c r="F4900" s="19">
        <f t="shared" si="230"/>
        <v>346386.4133536726</v>
      </c>
      <c r="I4900" s="13">
        <v>44149</v>
      </c>
      <c r="J4900">
        <v>4881</v>
      </c>
      <c r="K4900">
        <v>346338.9696590259</v>
      </c>
      <c r="L4900">
        <v>47.443694473836615</v>
      </c>
      <c r="M4900" s="19">
        <v>346386.41335349972</v>
      </c>
    </row>
    <row r="4901" spans="2:13" x14ac:dyDescent="0.25">
      <c r="B4901" s="13">
        <v>44150</v>
      </c>
      <c r="C4901">
        <v>4882</v>
      </c>
      <c r="D4901" s="19">
        <f t="shared" si="228"/>
        <v>346386.4133536726</v>
      </c>
      <c r="E4901" s="19">
        <f t="shared" si="229"/>
        <v>47.450193610092143</v>
      </c>
      <c r="F4901" s="19">
        <f t="shared" si="230"/>
        <v>346433.8635472827</v>
      </c>
      <c r="I4901" s="13">
        <v>44150</v>
      </c>
      <c r="J4901">
        <v>4882</v>
      </c>
      <c r="K4901">
        <v>346386.41335349972</v>
      </c>
      <c r="L4901">
        <v>47.450193610065909</v>
      </c>
      <c r="M4901" s="19">
        <v>346433.86354710977</v>
      </c>
    </row>
    <row r="4902" spans="2:13" x14ac:dyDescent="0.25">
      <c r="B4902" s="13">
        <v>44151</v>
      </c>
      <c r="C4902">
        <v>4883</v>
      </c>
      <c r="D4902" s="19">
        <f t="shared" si="228"/>
        <v>346433.8635472827</v>
      </c>
      <c r="E4902" s="19">
        <f t="shared" si="229"/>
        <v>47.456693636614077</v>
      </c>
      <c r="F4902" s="19">
        <f t="shared" si="230"/>
        <v>346481.3202409193</v>
      </c>
      <c r="I4902" s="13">
        <v>44151</v>
      </c>
      <c r="J4902">
        <v>4883</v>
      </c>
      <c r="K4902">
        <v>346433.86354710971</v>
      </c>
      <c r="L4902">
        <v>47.456693636587836</v>
      </c>
      <c r="M4902" s="19">
        <v>346481.32024074631</v>
      </c>
    </row>
    <row r="4903" spans="2:13" x14ac:dyDescent="0.25">
      <c r="B4903" s="13">
        <v>44152</v>
      </c>
      <c r="C4903">
        <v>4884</v>
      </c>
      <c r="D4903" s="19">
        <f t="shared" si="228"/>
        <v>346481.3202409193</v>
      </c>
      <c r="E4903" s="19">
        <f t="shared" si="229"/>
        <v>47.463194553550593</v>
      </c>
      <c r="F4903" s="19">
        <f t="shared" si="230"/>
        <v>346528.78343547287</v>
      </c>
      <c r="I4903" s="13">
        <v>44152</v>
      </c>
      <c r="J4903">
        <v>4884</v>
      </c>
      <c r="K4903">
        <v>346481.32024074631</v>
      </c>
      <c r="L4903">
        <v>47.463194553524346</v>
      </c>
      <c r="M4903" s="19">
        <v>346528.78343529982</v>
      </c>
    </row>
    <row r="4904" spans="2:13" x14ac:dyDescent="0.25">
      <c r="B4904" s="13">
        <v>44153</v>
      </c>
      <c r="C4904">
        <v>4885</v>
      </c>
      <c r="D4904" s="19">
        <f t="shared" si="228"/>
        <v>346528.78343547287</v>
      </c>
      <c r="E4904" s="19">
        <f t="shared" si="229"/>
        <v>47.469696361023686</v>
      </c>
      <c r="F4904" s="19">
        <f t="shared" si="230"/>
        <v>346576.25313183392</v>
      </c>
      <c r="I4904" s="13">
        <v>44153</v>
      </c>
      <c r="J4904">
        <v>4885</v>
      </c>
      <c r="K4904">
        <v>346528.7834352997</v>
      </c>
      <c r="L4904">
        <v>47.469696360997432</v>
      </c>
      <c r="M4904" s="19">
        <v>346576.25313166069</v>
      </c>
    </row>
    <row r="4905" spans="2:13" x14ac:dyDescent="0.25">
      <c r="B4905" s="13">
        <v>44154</v>
      </c>
      <c r="C4905">
        <v>4886</v>
      </c>
      <c r="D4905" s="19">
        <f t="shared" si="228"/>
        <v>346576.25313183392</v>
      </c>
      <c r="E4905" s="19">
        <f t="shared" si="229"/>
        <v>47.476199059155334</v>
      </c>
      <c r="F4905" s="19">
        <f t="shared" si="230"/>
        <v>346623.72933089308</v>
      </c>
      <c r="I4905" s="13">
        <v>44154</v>
      </c>
      <c r="J4905">
        <v>4886</v>
      </c>
      <c r="K4905">
        <v>346576.25313166075</v>
      </c>
      <c r="L4905">
        <v>47.476199059129065</v>
      </c>
      <c r="M4905" s="19">
        <v>346623.72933071986</v>
      </c>
    </row>
    <row r="4906" spans="2:13" x14ac:dyDescent="0.25">
      <c r="B4906" s="13">
        <v>44155</v>
      </c>
      <c r="C4906">
        <v>4887</v>
      </c>
      <c r="D4906" s="19">
        <f t="shared" si="228"/>
        <v>346623.72933089308</v>
      </c>
      <c r="E4906" s="19">
        <f t="shared" si="229"/>
        <v>47.482702648067551</v>
      </c>
      <c r="F4906" s="19">
        <f t="shared" si="230"/>
        <v>346671.21203354117</v>
      </c>
      <c r="I4906" s="13">
        <v>44155</v>
      </c>
      <c r="J4906">
        <v>4887</v>
      </c>
      <c r="K4906">
        <v>346623.72933071986</v>
      </c>
      <c r="L4906">
        <v>47.482702648041268</v>
      </c>
      <c r="M4906" s="19">
        <v>346671.21203336789</v>
      </c>
    </row>
    <row r="4907" spans="2:13" x14ac:dyDescent="0.25">
      <c r="B4907" s="13">
        <v>44156</v>
      </c>
      <c r="C4907">
        <v>4888</v>
      </c>
      <c r="D4907" s="19">
        <f t="shared" si="228"/>
        <v>346671.21203354117</v>
      </c>
      <c r="E4907" s="19">
        <f t="shared" si="229"/>
        <v>47.489207127882359</v>
      </c>
      <c r="F4907" s="19">
        <f t="shared" si="230"/>
        <v>346718.70124066906</v>
      </c>
      <c r="I4907" s="13">
        <v>44156</v>
      </c>
      <c r="J4907">
        <v>4888</v>
      </c>
      <c r="K4907">
        <v>346671.21203336789</v>
      </c>
      <c r="L4907">
        <v>47.489207127856069</v>
      </c>
      <c r="M4907" s="19">
        <v>346718.70124049572</v>
      </c>
    </row>
    <row r="4908" spans="2:13" x14ac:dyDescent="0.25">
      <c r="B4908" s="13">
        <v>44157</v>
      </c>
      <c r="C4908">
        <v>4889</v>
      </c>
      <c r="D4908" s="19">
        <f t="shared" si="228"/>
        <v>346718.70124066906</v>
      </c>
      <c r="E4908" s="19">
        <f t="shared" si="229"/>
        <v>47.495712498721794</v>
      </c>
      <c r="F4908" s="19">
        <f t="shared" si="230"/>
        <v>346766.19695316779</v>
      </c>
      <c r="I4908" s="13">
        <v>44157</v>
      </c>
      <c r="J4908">
        <v>4889</v>
      </c>
      <c r="K4908">
        <v>346718.70124049566</v>
      </c>
      <c r="L4908">
        <v>47.495712498695497</v>
      </c>
      <c r="M4908" s="19">
        <v>346766.19695299433</v>
      </c>
    </row>
    <row r="4909" spans="2:13" x14ac:dyDescent="0.25">
      <c r="B4909" s="13">
        <v>44158</v>
      </c>
      <c r="C4909">
        <v>4890</v>
      </c>
      <c r="D4909" s="19">
        <f t="shared" si="228"/>
        <v>346766.19695316779</v>
      </c>
      <c r="E4909" s="19">
        <f t="shared" si="229"/>
        <v>47.502218760707919</v>
      </c>
      <c r="F4909" s="19">
        <f t="shared" si="230"/>
        <v>346813.69917192851</v>
      </c>
      <c r="I4909" s="13">
        <v>44158</v>
      </c>
      <c r="J4909">
        <v>4890</v>
      </c>
      <c r="K4909">
        <v>346766.19695299439</v>
      </c>
      <c r="L4909">
        <v>47.502218760681608</v>
      </c>
      <c r="M4909" s="19">
        <v>346813.69917175506</v>
      </c>
    </row>
    <row r="4910" spans="2:13" x14ac:dyDescent="0.25">
      <c r="B4910" s="13">
        <v>44159</v>
      </c>
      <c r="C4910">
        <v>4891</v>
      </c>
      <c r="D4910" s="19">
        <f t="shared" si="228"/>
        <v>346813.69917192851</v>
      </c>
      <c r="E4910" s="19">
        <f t="shared" si="229"/>
        <v>47.508725913962813</v>
      </c>
      <c r="F4910" s="19">
        <f t="shared" si="230"/>
        <v>346861.20789784245</v>
      </c>
      <c r="I4910" s="13">
        <v>44159</v>
      </c>
      <c r="J4910">
        <v>4891</v>
      </c>
      <c r="K4910">
        <v>346813.69917175506</v>
      </c>
      <c r="L4910">
        <v>47.508725913936495</v>
      </c>
      <c r="M4910" s="19">
        <v>346861.207897669</v>
      </c>
    </row>
    <row r="4911" spans="2:13" x14ac:dyDescent="0.25">
      <c r="B4911" s="13">
        <v>44160</v>
      </c>
      <c r="C4911">
        <v>4892</v>
      </c>
      <c r="D4911" s="19">
        <f t="shared" si="228"/>
        <v>346861.20789784245</v>
      </c>
      <c r="E4911" s="19">
        <f t="shared" si="229"/>
        <v>47.515233958608562</v>
      </c>
      <c r="F4911" s="19">
        <f t="shared" si="230"/>
        <v>346908.72313180106</v>
      </c>
      <c r="I4911" s="13">
        <v>44160</v>
      </c>
      <c r="J4911">
        <v>4892</v>
      </c>
      <c r="K4911">
        <v>346861.20789766894</v>
      </c>
      <c r="L4911">
        <v>47.515233958582243</v>
      </c>
      <c r="M4911" s="19">
        <v>346908.72313162754</v>
      </c>
    </row>
    <row r="4912" spans="2:13" x14ac:dyDescent="0.25">
      <c r="B4912" s="13">
        <v>44161</v>
      </c>
      <c r="C4912">
        <v>4893</v>
      </c>
      <c r="D4912" s="19">
        <f t="shared" si="228"/>
        <v>346908.72313180106</v>
      </c>
      <c r="E4912" s="19">
        <f t="shared" si="229"/>
        <v>47.521742894767272</v>
      </c>
      <c r="F4912" s="19">
        <f t="shared" si="230"/>
        <v>346956.24487469584</v>
      </c>
      <c r="I4912" s="13">
        <v>44161</v>
      </c>
      <c r="J4912">
        <v>4893</v>
      </c>
      <c r="K4912">
        <v>346908.72313162737</v>
      </c>
      <c r="L4912">
        <v>47.521742894740946</v>
      </c>
      <c r="M4912" s="19">
        <v>346956.24487452209</v>
      </c>
    </row>
    <row r="4913" spans="2:13" x14ac:dyDescent="0.25">
      <c r="B4913" s="13">
        <v>44162</v>
      </c>
      <c r="C4913">
        <v>4894</v>
      </c>
      <c r="D4913" s="19">
        <f t="shared" si="228"/>
        <v>346956.24487469584</v>
      </c>
      <c r="E4913" s="19">
        <f t="shared" si="229"/>
        <v>47.528252722561078</v>
      </c>
      <c r="F4913" s="19">
        <f t="shared" si="230"/>
        <v>347003.77312741842</v>
      </c>
      <c r="I4913" s="13">
        <v>44162</v>
      </c>
      <c r="J4913">
        <v>4894</v>
      </c>
      <c r="K4913">
        <v>346956.24487452215</v>
      </c>
      <c r="L4913">
        <v>47.528252722534745</v>
      </c>
      <c r="M4913" s="19">
        <v>347003.77312724467</v>
      </c>
    </row>
    <row r="4914" spans="2:13" x14ac:dyDescent="0.25">
      <c r="B4914" s="13">
        <v>44163</v>
      </c>
      <c r="C4914">
        <v>4895</v>
      </c>
      <c r="D4914" s="19">
        <f t="shared" si="228"/>
        <v>347003.77312741842</v>
      </c>
      <c r="E4914" s="19">
        <f t="shared" si="229"/>
        <v>47.534763442112116</v>
      </c>
      <c r="F4914" s="19">
        <f t="shared" si="230"/>
        <v>347051.30789086054</v>
      </c>
      <c r="I4914" s="13">
        <v>44163</v>
      </c>
      <c r="J4914">
        <v>4895</v>
      </c>
      <c r="K4914">
        <v>347003.77312724467</v>
      </c>
      <c r="L4914">
        <v>47.534763442085776</v>
      </c>
      <c r="M4914" s="19">
        <v>347051.30789068673</v>
      </c>
    </row>
    <row r="4915" spans="2:13" x14ac:dyDescent="0.25">
      <c r="B4915" s="13">
        <v>44164</v>
      </c>
      <c r="C4915">
        <v>4896</v>
      </c>
      <c r="D4915" s="19">
        <f t="shared" si="228"/>
        <v>347051.30789086054</v>
      </c>
      <c r="E4915" s="19">
        <f t="shared" si="229"/>
        <v>47.541275053542549</v>
      </c>
      <c r="F4915" s="19">
        <f t="shared" si="230"/>
        <v>347098.84916591406</v>
      </c>
      <c r="I4915" s="13">
        <v>44164</v>
      </c>
      <c r="J4915">
        <v>4896</v>
      </c>
      <c r="K4915">
        <v>347051.30789068673</v>
      </c>
      <c r="L4915">
        <v>47.541275053516195</v>
      </c>
      <c r="M4915" s="19">
        <v>347098.84916574025</v>
      </c>
    </row>
    <row r="4916" spans="2:13" x14ac:dyDescent="0.25">
      <c r="B4916" s="13">
        <v>44165</v>
      </c>
      <c r="C4916">
        <v>4897</v>
      </c>
      <c r="D4916" s="19">
        <f t="shared" si="228"/>
        <v>347098.84916591406</v>
      </c>
      <c r="E4916" s="19">
        <f t="shared" si="229"/>
        <v>47.547787556974534</v>
      </c>
      <c r="F4916" s="19">
        <f t="shared" si="230"/>
        <v>347146.396953471</v>
      </c>
      <c r="I4916" s="13">
        <v>44165</v>
      </c>
      <c r="J4916">
        <v>4897</v>
      </c>
      <c r="K4916">
        <v>347098.84916574013</v>
      </c>
      <c r="L4916">
        <v>47.547787556948172</v>
      </c>
      <c r="M4916" s="19">
        <v>347146.39695329708</v>
      </c>
    </row>
    <row r="4917" spans="2:13" x14ac:dyDescent="0.25">
      <c r="B4917" s="13">
        <v>44166</v>
      </c>
      <c r="C4917">
        <v>4898</v>
      </c>
      <c r="D4917" s="19">
        <f t="shared" si="228"/>
        <v>347146.396953471</v>
      </c>
      <c r="E4917" s="19">
        <f t="shared" si="229"/>
        <v>47.554300952530284</v>
      </c>
      <c r="F4917" s="19">
        <f t="shared" si="230"/>
        <v>347193.95125442353</v>
      </c>
      <c r="I4917" s="13">
        <v>44166</v>
      </c>
      <c r="J4917">
        <v>4898</v>
      </c>
      <c r="K4917">
        <v>347146.39695329702</v>
      </c>
      <c r="L4917">
        <v>47.554300952503922</v>
      </c>
      <c r="M4917" s="19">
        <v>347193.95125424955</v>
      </c>
    </row>
    <row r="4918" spans="2:13" x14ac:dyDescent="0.25">
      <c r="B4918" s="13">
        <v>44167</v>
      </c>
      <c r="C4918">
        <v>4899</v>
      </c>
      <c r="D4918" s="19">
        <f t="shared" si="228"/>
        <v>347193.95125442353</v>
      </c>
      <c r="E4918" s="19">
        <f t="shared" si="229"/>
        <v>47.560815240331998</v>
      </c>
      <c r="F4918" s="19">
        <f t="shared" si="230"/>
        <v>347241.51206966385</v>
      </c>
      <c r="I4918" s="13">
        <v>44167</v>
      </c>
      <c r="J4918">
        <v>4899</v>
      </c>
      <c r="K4918">
        <v>347193.95125424949</v>
      </c>
      <c r="L4918">
        <v>47.560815240305629</v>
      </c>
      <c r="M4918" s="19">
        <v>347241.51206948981</v>
      </c>
    </row>
    <row r="4919" spans="2:13" x14ac:dyDescent="0.25">
      <c r="B4919" s="13">
        <v>44168</v>
      </c>
      <c r="C4919">
        <v>4900</v>
      </c>
      <c r="D4919" s="19">
        <f t="shared" si="228"/>
        <v>347241.51206966385</v>
      </c>
      <c r="E4919" s="19">
        <f t="shared" si="229"/>
        <v>47.567330420501904</v>
      </c>
      <c r="F4919" s="19">
        <f t="shared" si="230"/>
        <v>347289.07940008433</v>
      </c>
      <c r="I4919" s="13">
        <v>44168</v>
      </c>
      <c r="J4919">
        <v>4900</v>
      </c>
      <c r="K4919">
        <v>347241.51206948981</v>
      </c>
      <c r="L4919">
        <v>47.567330420475528</v>
      </c>
      <c r="M4919" s="19">
        <v>347289.07939991029</v>
      </c>
    </row>
    <row r="4920" spans="2:13" x14ac:dyDescent="0.25">
      <c r="B4920" s="13">
        <v>44169</v>
      </c>
      <c r="C4920">
        <v>4901</v>
      </c>
      <c r="D4920" s="19">
        <f t="shared" si="228"/>
        <v>347289.07940008433</v>
      </c>
      <c r="E4920" s="19">
        <f t="shared" si="229"/>
        <v>47.573846493162243</v>
      </c>
      <c r="F4920" s="19">
        <f t="shared" si="230"/>
        <v>347336.65324657748</v>
      </c>
      <c r="I4920" s="13">
        <v>44169</v>
      </c>
      <c r="J4920">
        <v>4901</v>
      </c>
      <c r="K4920">
        <v>347289.07939991029</v>
      </c>
      <c r="L4920">
        <v>47.573846493135868</v>
      </c>
      <c r="M4920" s="19">
        <v>347336.65324640344</v>
      </c>
    </row>
    <row r="4921" spans="2:13" x14ac:dyDescent="0.25">
      <c r="B4921" s="13">
        <v>44170</v>
      </c>
      <c r="C4921">
        <v>4902</v>
      </c>
      <c r="D4921" s="19">
        <f t="shared" si="228"/>
        <v>347336.65324657748</v>
      </c>
      <c r="E4921" s="19">
        <f t="shared" si="229"/>
        <v>47.580363458435279</v>
      </c>
      <c r="F4921" s="19">
        <f t="shared" si="230"/>
        <v>347384.23361003591</v>
      </c>
      <c r="I4921" s="13">
        <v>44170</v>
      </c>
      <c r="J4921">
        <v>4902</v>
      </c>
      <c r="K4921">
        <v>347336.65324640344</v>
      </c>
      <c r="L4921">
        <v>47.58036345840889</v>
      </c>
      <c r="M4921" s="19">
        <v>347384.23360986187</v>
      </c>
    </row>
    <row r="4922" spans="2:13" x14ac:dyDescent="0.25">
      <c r="B4922" s="13">
        <v>44171</v>
      </c>
      <c r="C4922">
        <v>4903</v>
      </c>
      <c r="D4922" s="19">
        <f t="shared" si="228"/>
        <v>347384.23361003591</v>
      </c>
      <c r="E4922" s="19">
        <f t="shared" si="229"/>
        <v>47.586881316443282</v>
      </c>
      <c r="F4922" s="19">
        <f t="shared" si="230"/>
        <v>347431.82049135235</v>
      </c>
      <c r="I4922" s="13">
        <v>44171</v>
      </c>
      <c r="J4922">
        <v>4903</v>
      </c>
      <c r="K4922">
        <v>347384.23360986175</v>
      </c>
      <c r="L4922">
        <v>47.586881316416886</v>
      </c>
      <c r="M4922" s="19">
        <v>347431.82049117819</v>
      </c>
    </row>
    <row r="4923" spans="2:13" x14ac:dyDescent="0.25">
      <c r="B4923" s="13">
        <v>44172</v>
      </c>
      <c r="C4923">
        <v>4904</v>
      </c>
      <c r="D4923" s="19">
        <f t="shared" si="228"/>
        <v>347431.82049135235</v>
      </c>
      <c r="E4923" s="19">
        <f t="shared" si="229"/>
        <v>47.593400067308551</v>
      </c>
      <c r="F4923" s="19">
        <f t="shared" si="230"/>
        <v>347479.41389141965</v>
      </c>
      <c r="I4923" s="13">
        <v>44172</v>
      </c>
      <c r="J4923">
        <v>4904</v>
      </c>
      <c r="K4923">
        <v>347431.82049117819</v>
      </c>
      <c r="L4923">
        <v>47.593400067282147</v>
      </c>
      <c r="M4923" s="19">
        <v>347479.41389124549</v>
      </c>
    </row>
    <row r="4924" spans="2:13" x14ac:dyDescent="0.25">
      <c r="B4924" s="13">
        <v>44173</v>
      </c>
      <c r="C4924">
        <v>4905</v>
      </c>
      <c r="D4924" s="19">
        <f t="shared" si="228"/>
        <v>347479.41389141965</v>
      </c>
      <c r="E4924" s="19">
        <f t="shared" si="229"/>
        <v>47.599919711153383</v>
      </c>
      <c r="F4924" s="19">
        <f t="shared" si="230"/>
        <v>347527.01381113083</v>
      </c>
      <c r="I4924" s="13">
        <v>44173</v>
      </c>
      <c r="J4924">
        <v>4905</v>
      </c>
      <c r="K4924">
        <v>347479.41389124538</v>
      </c>
      <c r="L4924">
        <v>47.599919711126972</v>
      </c>
      <c r="M4924" s="19">
        <v>347527.0138109565</v>
      </c>
    </row>
    <row r="4925" spans="2:13" x14ac:dyDescent="0.25">
      <c r="B4925" s="13">
        <v>44174</v>
      </c>
      <c r="C4925">
        <v>4906</v>
      </c>
      <c r="D4925" s="19">
        <f t="shared" si="228"/>
        <v>347527.01381113083</v>
      </c>
      <c r="E4925" s="19">
        <f t="shared" si="229"/>
        <v>47.606440248100121</v>
      </c>
      <c r="F4925" s="19">
        <f t="shared" si="230"/>
        <v>347574.62025137892</v>
      </c>
      <c r="I4925" s="13">
        <v>44174</v>
      </c>
      <c r="J4925">
        <v>4906</v>
      </c>
      <c r="K4925">
        <v>347527.0138109565</v>
      </c>
      <c r="L4925">
        <v>47.606440248073703</v>
      </c>
      <c r="M4925" s="19">
        <v>347574.62025120459</v>
      </c>
    </row>
    <row r="4926" spans="2:13" x14ac:dyDescent="0.25">
      <c r="B4926" s="13">
        <v>44175</v>
      </c>
      <c r="C4926">
        <v>4907</v>
      </c>
      <c r="D4926" s="19">
        <f t="shared" si="228"/>
        <v>347574.62025137892</v>
      </c>
      <c r="E4926" s="19">
        <f t="shared" si="229"/>
        <v>47.612961678271091</v>
      </c>
      <c r="F4926" s="19">
        <f t="shared" si="230"/>
        <v>347622.23321305722</v>
      </c>
      <c r="I4926" s="13">
        <v>44175</v>
      </c>
      <c r="J4926">
        <v>4907</v>
      </c>
      <c r="K4926">
        <v>347574.62025120447</v>
      </c>
      <c r="L4926">
        <v>47.612961678244666</v>
      </c>
      <c r="M4926" s="19">
        <v>347622.23321288271</v>
      </c>
    </row>
    <row r="4927" spans="2:13" x14ac:dyDescent="0.25">
      <c r="B4927" s="13">
        <v>44176</v>
      </c>
      <c r="C4927">
        <v>4908</v>
      </c>
      <c r="D4927" s="19">
        <f t="shared" si="228"/>
        <v>347622.23321305722</v>
      </c>
      <c r="E4927" s="19">
        <f t="shared" si="229"/>
        <v>47.619484001788663</v>
      </c>
      <c r="F4927" s="19">
        <f t="shared" si="230"/>
        <v>347669.85269705899</v>
      </c>
      <c r="I4927" s="13">
        <v>44176</v>
      </c>
      <c r="J4927">
        <v>4908</v>
      </c>
      <c r="K4927">
        <v>347622.23321288277</v>
      </c>
      <c r="L4927">
        <v>47.619484001762231</v>
      </c>
      <c r="M4927" s="19">
        <v>347669.85269688454</v>
      </c>
    </row>
    <row r="4928" spans="2:13" x14ac:dyDescent="0.25">
      <c r="B4928" s="13">
        <v>44177</v>
      </c>
      <c r="C4928">
        <v>4909</v>
      </c>
      <c r="D4928" s="19">
        <f t="shared" si="228"/>
        <v>347669.85269705899</v>
      </c>
      <c r="E4928" s="19">
        <f t="shared" si="229"/>
        <v>47.626007218775207</v>
      </c>
      <c r="F4928" s="19">
        <f t="shared" si="230"/>
        <v>347717.47870427778</v>
      </c>
      <c r="I4928" s="13">
        <v>44177</v>
      </c>
      <c r="J4928">
        <v>4909</v>
      </c>
      <c r="K4928">
        <v>347669.85269688437</v>
      </c>
      <c r="L4928">
        <v>47.626007218748768</v>
      </c>
      <c r="M4928" s="19">
        <v>347717.47870410309</v>
      </c>
    </row>
    <row r="4929" spans="2:13" x14ac:dyDescent="0.25">
      <c r="B4929" s="13">
        <v>44178</v>
      </c>
      <c r="C4929">
        <v>4910</v>
      </c>
      <c r="D4929" s="19">
        <f t="shared" si="228"/>
        <v>347717.47870427778</v>
      </c>
      <c r="E4929" s="19">
        <f t="shared" si="229"/>
        <v>47.632531329353128</v>
      </c>
      <c r="F4929" s="19">
        <f t="shared" si="230"/>
        <v>347765.11123560712</v>
      </c>
      <c r="I4929" s="13">
        <v>44178</v>
      </c>
      <c r="J4929">
        <v>4910</v>
      </c>
      <c r="K4929">
        <v>347717.47870410321</v>
      </c>
      <c r="L4929">
        <v>47.632531329326675</v>
      </c>
      <c r="M4929" s="19">
        <v>347765.11123543256</v>
      </c>
    </row>
    <row r="4930" spans="2:13" x14ac:dyDescent="0.25">
      <c r="B4930" s="13">
        <v>44179</v>
      </c>
      <c r="C4930">
        <v>4911</v>
      </c>
      <c r="D4930" s="19">
        <f t="shared" si="228"/>
        <v>347765.11123560712</v>
      </c>
      <c r="E4930" s="19">
        <f t="shared" si="229"/>
        <v>47.639056333644817</v>
      </c>
      <c r="F4930" s="19">
        <f t="shared" si="230"/>
        <v>347812.75029194076</v>
      </c>
      <c r="I4930" s="13">
        <v>44179</v>
      </c>
      <c r="J4930">
        <v>4911</v>
      </c>
      <c r="K4930">
        <v>347765.1112354325</v>
      </c>
      <c r="L4930">
        <v>47.639056333618363</v>
      </c>
      <c r="M4930" s="19">
        <v>347812.75029176613</v>
      </c>
    </row>
    <row r="4931" spans="2:13" x14ac:dyDescent="0.25">
      <c r="B4931" s="13">
        <v>44180</v>
      </c>
      <c r="C4931">
        <v>4912</v>
      </c>
      <c r="D4931" s="19">
        <f t="shared" si="228"/>
        <v>347812.75029194076</v>
      </c>
      <c r="E4931" s="19">
        <f t="shared" si="229"/>
        <v>47.645582231772714</v>
      </c>
      <c r="F4931" s="19">
        <f t="shared" si="230"/>
        <v>347860.39587417251</v>
      </c>
      <c r="I4931" s="13">
        <v>44180</v>
      </c>
      <c r="J4931">
        <v>4912</v>
      </c>
      <c r="K4931">
        <v>347812.75029176602</v>
      </c>
      <c r="L4931">
        <v>47.645582231746253</v>
      </c>
      <c r="M4931" s="19">
        <v>347860.39587399777</v>
      </c>
    </row>
    <row r="4932" spans="2:13" x14ac:dyDescent="0.25">
      <c r="B4932" s="13">
        <v>44181</v>
      </c>
      <c r="C4932">
        <v>4913</v>
      </c>
      <c r="D4932" s="19">
        <f t="shared" si="228"/>
        <v>347860.39587417251</v>
      </c>
      <c r="E4932" s="19">
        <f t="shared" si="229"/>
        <v>47.652109023859254</v>
      </c>
      <c r="F4932" s="19">
        <f t="shared" si="230"/>
        <v>347908.04798319639</v>
      </c>
      <c r="I4932" s="13">
        <v>44181</v>
      </c>
      <c r="J4932">
        <v>4913</v>
      </c>
      <c r="K4932">
        <v>347860.39587399771</v>
      </c>
      <c r="L4932">
        <v>47.652109023832786</v>
      </c>
      <c r="M4932" s="19">
        <v>347908.04798302153</v>
      </c>
    </row>
    <row r="4933" spans="2:13" x14ac:dyDescent="0.25">
      <c r="B4933" s="13">
        <v>44182</v>
      </c>
      <c r="C4933">
        <v>4914</v>
      </c>
      <c r="D4933" s="19">
        <f t="shared" si="228"/>
        <v>347908.04798319639</v>
      </c>
      <c r="E4933" s="19">
        <f t="shared" si="229"/>
        <v>47.658636710026911</v>
      </c>
      <c r="F4933" s="19">
        <f t="shared" si="230"/>
        <v>347955.70661990641</v>
      </c>
      <c r="I4933" s="13">
        <v>44182</v>
      </c>
      <c r="J4933">
        <v>4914</v>
      </c>
      <c r="K4933">
        <v>347908.04798302153</v>
      </c>
      <c r="L4933">
        <v>47.65863671000043</v>
      </c>
      <c r="M4933" s="19">
        <v>347955.70661973156</v>
      </c>
    </row>
    <row r="4934" spans="2:13" x14ac:dyDescent="0.25">
      <c r="B4934" s="13">
        <v>44183</v>
      </c>
      <c r="C4934">
        <v>4915</v>
      </c>
      <c r="D4934" s="19">
        <f t="shared" si="228"/>
        <v>347955.70661990641</v>
      </c>
      <c r="E4934" s="19">
        <f t="shared" si="229"/>
        <v>47.665165290398143</v>
      </c>
      <c r="F4934" s="19">
        <f t="shared" si="230"/>
        <v>348003.37178519682</v>
      </c>
      <c r="I4934" s="13">
        <v>44183</v>
      </c>
      <c r="J4934">
        <v>4915</v>
      </c>
      <c r="K4934">
        <v>347955.7066197315</v>
      </c>
      <c r="L4934">
        <v>47.665165290371661</v>
      </c>
      <c r="M4934" s="19">
        <v>348003.37178502185</v>
      </c>
    </row>
    <row r="4935" spans="2:13" x14ac:dyDescent="0.25">
      <c r="B4935" s="13">
        <v>44184</v>
      </c>
      <c r="C4935">
        <v>4916</v>
      </c>
      <c r="D4935" s="19">
        <f t="shared" si="228"/>
        <v>348003.37178519682</v>
      </c>
      <c r="E4935" s="19">
        <f t="shared" si="229"/>
        <v>47.671694765095459</v>
      </c>
      <c r="F4935" s="19">
        <f t="shared" si="230"/>
        <v>348051.04347996193</v>
      </c>
      <c r="I4935" s="13">
        <v>44184</v>
      </c>
      <c r="J4935">
        <v>4916</v>
      </c>
      <c r="K4935">
        <v>348003.37178502191</v>
      </c>
      <c r="L4935">
        <v>47.67169476506897</v>
      </c>
      <c r="M4935" s="19">
        <v>348051.04347978695</v>
      </c>
    </row>
    <row r="4936" spans="2:13" x14ac:dyDescent="0.25">
      <c r="B4936" s="13">
        <v>44185</v>
      </c>
      <c r="C4936">
        <v>4917</v>
      </c>
      <c r="D4936" s="19">
        <f t="shared" si="228"/>
        <v>348051.04347996193</v>
      </c>
      <c r="E4936" s="19">
        <f t="shared" si="229"/>
        <v>47.678225134241366</v>
      </c>
      <c r="F4936" s="19">
        <f t="shared" si="230"/>
        <v>348098.72170509619</v>
      </c>
      <c r="I4936" s="13">
        <v>44185</v>
      </c>
      <c r="J4936">
        <v>4917</v>
      </c>
      <c r="K4936">
        <v>348051.04347978689</v>
      </c>
      <c r="L4936">
        <v>47.678225134214863</v>
      </c>
      <c r="M4936" s="19">
        <v>348098.7217049211</v>
      </c>
    </row>
    <row r="4937" spans="2:13" x14ac:dyDescent="0.25">
      <c r="B4937" s="13">
        <v>44186</v>
      </c>
      <c r="C4937">
        <v>4918</v>
      </c>
      <c r="D4937" s="19">
        <f t="shared" si="228"/>
        <v>348098.72170509619</v>
      </c>
      <c r="E4937" s="19">
        <f t="shared" si="229"/>
        <v>47.684756397958388</v>
      </c>
      <c r="F4937" s="19">
        <f t="shared" si="230"/>
        <v>348146.40646149416</v>
      </c>
      <c r="I4937" s="13">
        <v>44186</v>
      </c>
      <c r="J4937">
        <v>4918</v>
      </c>
      <c r="K4937">
        <v>348098.72170492099</v>
      </c>
      <c r="L4937">
        <v>47.684756397931878</v>
      </c>
      <c r="M4937" s="19">
        <v>348146.4064613189</v>
      </c>
    </row>
    <row r="4938" spans="2:13" x14ac:dyDescent="0.25">
      <c r="B4938" s="13">
        <v>44187</v>
      </c>
      <c r="C4938">
        <v>4919</v>
      </c>
      <c r="D4938" s="19">
        <f t="shared" si="228"/>
        <v>348146.40646149416</v>
      </c>
      <c r="E4938" s="19">
        <f t="shared" si="229"/>
        <v>47.691288556369066</v>
      </c>
      <c r="F4938" s="19">
        <f t="shared" si="230"/>
        <v>348194.09775005054</v>
      </c>
      <c r="I4938" s="13">
        <v>44187</v>
      </c>
      <c r="J4938">
        <v>4919</v>
      </c>
      <c r="K4938">
        <v>348146.40646131895</v>
      </c>
      <c r="L4938">
        <v>47.691288556342549</v>
      </c>
      <c r="M4938" s="19">
        <v>348194.09774987528</v>
      </c>
    </row>
    <row r="4939" spans="2:13" x14ac:dyDescent="0.25">
      <c r="B4939" s="13">
        <v>44188</v>
      </c>
      <c r="C4939">
        <v>4920</v>
      </c>
      <c r="D4939" s="19">
        <f t="shared" si="228"/>
        <v>348194.09775005054</v>
      </c>
      <c r="E4939" s="19">
        <f t="shared" si="229"/>
        <v>47.69782160959597</v>
      </c>
      <c r="F4939" s="19">
        <f t="shared" si="230"/>
        <v>348241.79557166016</v>
      </c>
      <c r="I4939" s="13">
        <v>44188</v>
      </c>
      <c r="J4939">
        <v>4920</v>
      </c>
      <c r="K4939">
        <v>348194.09774987533</v>
      </c>
      <c r="L4939">
        <v>47.697821609569445</v>
      </c>
      <c r="M4939" s="19">
        <v>348241.79557148489</v>
      </c>
    </row>
    <row r="4940" spans="2:13" x14ac:dyDescent="0.25">
      <c r="B4940" s="13">
        <v>44189</v>
      </c>
      <c r="C4940">
        <v>4921</v>
      </c>
      <c r="D4940" s="19">
        <f t="shared" si="228"/>
        <v>348241.79557166016</v>
      </c>
      <c r="E4940" s="19">
        <f t="shared" si="229"/>
        <v>47.704355557761673</v>
      </c>
      <c r="F4940" s="19">
        <f t="shared" si="230"/>
        <v>348289.4999272179</v>
      </c>
      <c r="I4940" s="13">
        <v>44189</v>
      </c>
      <c r="J4940">
        <v>4921</v>
      </c>
      <c r="K4940">
        <v>348241.79557148472</v>
      </c>
      <c r="L4940">
        <v>47.704355557735134</v>
      </c>
      <c r="M4940" s="19">
        <v>348289.49992704246</v>
      </c>
    </row>
    <row r="4941" spans="2:13" x14ac:dyDescent="0.25">
      <c r="B4941" s="13">
        <v>44190</v>
      </c>
      <c r="C4941">
        <v>4922</v>
      </c>
      <c r="D4941" s="19">
        <f t="shared" si="228"/>
        <v>348289.4999272179</v>
      </c>
      <c r="E4941" s="19">
        <f t="shared" si="229"/>
        <v>47.71089040098876</v>
      </c>
      <c r="F4941" s="19">
        <f t="shared" si="230"/>
        <v>348337.21081761888</v>
      </c>
      <c r="I4941" s="13">
        <v>44190</v>
      </c>
      <c r="J4941">
        <v>4922</v>
      </c>
      <c r="K4941">
        <v>348289.49992704252</v>
      </c>
      <c r="L4941">
        <v>47.710890400962214</v>
      </c>
      <c r="M4941" s="19">
        <v>348337.2108174435</v>
      </c>
    </row>
    <row r="4942" spans="2:13" x14ac:dyDescent="0.25">
      <c r="B4942" s="13">
        <v>44191</v>
      </c>
      <c r="C4942">
        <v>4923</v>
      </c>
      <c r="D4942" s="19">
        <f t="shared" si="228"/>
        <v>348337.21081761888</v>
      </c>
      <c r="E4942" s="19">
        <f t="shared" si="229"/>
        <v>47.717426139399855</v>
      </c>
      <c r="F4942" s="19">
        <f t="shared" si="230"/>
        <v>348384.92824375827</v>
      </c>
      <c r="I4942" s="13">
        <v>44191</v>
      </c>
      <c r="J4942">
        <v>4923</v>
      </c>
      <c r="K4942">
        <v>348337.21081744344</v>
      </c>
      <c r="L4942">
        <v>47.717426139373302</v>
      </c>
      <c r="M4942" s="19">
        <v>348384.92824358284</v>
      </c>
    </row>
    <row r="4943" spans="2:13" x14ac:dyDescent="0.25">
      <c r="B4943" s="13">
        <v>44192</v>
      </c>
      <c r="C4943">
        <v>4924</v>
      </c>
      <c r="D4943" s="19">
        <f t="shared" si="228"/>
        <v>348384.92824375827</v>
      </c>
      <c r="E4943" s="19">
        <f t="shared" si="229"/>
        <v>47.723962773117577</v>
      </c>
      <c r="F4943" s="19">
        <f t="shared" si="230"/>
        <v>348432.65220653138</v>
      </c>
      <c r="I4943" s="13">
        <v>44192</v>
      </c>
      <c r="J4943">
        <v>4924</v>
      </c>
      <c r="K4943">
        <v>348384.92824358278</v>
      </c>
      <c r="L4943">
        <v>47.723962773091024</v>
      </c>
      <c r="M4943" s="19">
        <v>348432.65220635588</v>
      </c>
    </row>
    <row r="4944" spans="2:13" x14ac:dyDescent="0.25">
      <c r="B4944" s="13">
        <v>44193</v>
      </c>
      <c r="C4944">
        <v>4925</v>
      </c>
      <c r="D4944" s="19">
        <f t="shared" si="228"/>
        <v>348432.65220653138</v>
      </c>
      <c r="E4944" s="19">
        <f t="shared" si="229"/>
        <v>47.730500302264581</v>
      </c>
      <c r="F4944" s="19">
        <f t="shared" si="230"/>
        <v>348480.38270683365</v>
      </c>
      <c r="I4944" s="13">
        <v>44193</v>
      </c>
      <c r="J4944">
        <v>4925</v>
      </c>
      <c r="K4944">
        <v>348432.65220635582</v>
      </c>
      <c r="L4944">
        <v>47.730500302238013</v>
      </c>
      <c r="M4944" s="19">
        <v>348480.38270665804</v>
      </c>
    </row>
    <row r="4945" spans="2:13" x14ac:dyDescent="0.25">
      <c r="B4945" s="13">
        <v>44194</v>
      </c>
      <c r="C4945">
        <v>4926</v>
      </c>
      <c r="D4945" s="19">
        <f t="shared" si="228"/>
        <v>348480.38270683365</v>
      </c>
      <c r="E4945" s="19">
        <f t="shared" si="229"/>
        <v>47.737038726963519</v>
      </c>
      <c r="F4945" s="19">
        <f t="shared" si="230"/>
        <v>348528.11974556063</v>
      </c>
      <c r="I4945" s="13">
        <v>44194</v>
      </c>
      <c r="J4945">
        <v>4926</v>
      </c>
      <c r="K4945">
        <v>348480.3827066581</v>
      </c>
      <c r="L4945">
        <v>47.737038726936952</v>
      </c>
      <c r="M4945" s="19">
        <v>348528.11974538502</v>
      </c>
    </row>
    <row r="4946" spans="2:13" x14ac:dyDescent="0.25">
      <c r="B4946" s="13">
        <v>44195</v>
      </c>
      <c r="C4946">
        <v>4927</v>
      </c>
      <c r="D4946" s="19">
        <f t="shared" si="228"/>
        <v>348528.11974556063</v>
      </c>
      <c r="E4946" s="19">
        <f t="shared" si="229"/>
        <v>47.743578047337081</v>
      </c>
      <c r="F4946" s="19">
        <f t="shared" si="230"/>
        <v>348575.86332360795</v>
      </c>
      <c r="I4946" s="13">
        <v>44195</v>
      </c>
      <c r="J4946">
        <v>4927</v>
      </c>
      <c r="K4946">
        <v>348528.11974538496</v>
      </c>
      <c r="L4946">
        <v>47.743578047310493</v>
      </c>
      <c r="M4946" s="19">
        <v>348575.86332343228</v>
      </c>
    </row>
    <row r="4947" spans="2:13" x14ac:dyDescent="0.25">
      <c r="B4947" s="13">
        <v>44196</v>
      </c>
      <c r="C4947">
        <v>4928</v>
      </c>
      <c r="D4947" s="19">
        <f t="shared" si="228"/>
        <v>348575.86332360795</v>
      </c>
      <c r="E4947" s="19">
        <f t="shared" si="229"/>
        <v>47.750118263507943</v>
      </c>
      <c r="F4947" s="19">
        <f t="shared" si="230"/>
        <v>348623.61344187148</v>
      </c>
      <c r="I4947" s="13">
        <v>44196</v>
      </c>
      <c r="J4947">
        <v>4928</v>
      </c>
      <c r="K4947">
        <v>348575.86332343228</v>
      </c>
      <c r="L4947">
        <v>47.750118263481362</v>
      </c>
      <c r="M4947" s="19">
        <v>348623.61344169575</v>
      </c>
    </row>
    <row r="4948" spans="2:13" x14ac:dyDescent="0.25">
      <c r="B4948" s="13">
        <v>44197</v>
      </c>
      <c r="C4948">
        <v>4929</v>
      </c>
      <c r="D4948" s="19">
        <f t="shared" si="228"/>
        <v>348623.61344187148</v>
      </c>
      <c r="E4948" s="19">
        <f t="shared" si="229"/>
        <v>47.756659375598836</v>
      </c>
      <c r="F4948" s="19">
        <f t="shared" si="230"/>
        <v>348671.3701012471</v>
      </c>
      <c r="I4948" s="13">
        <v>44197</v>
      </c>
      <c r="J4948">
        <v>4929</v>
      </c>
      <c r="K4948">
        <v>348623.61344169558</v>
      </c>
      <c r="L4948">
        <v>47.756659375572241</v>
      </c>
      <c r="M4948" s="19">
        <v>348671.37010107114</v>
      </c>
    </row>
    <row r="4949" spans="2:13" x14ac:dyDescent="0.25">
      <c r="B4949" s="13">
        <v>44198</v>
      </c>
      <c r="C4949">
        <v>4930</v>
      </c>
      <c r="D4949" s="19">
        <f t="shared" ref="D4949:D5012" si="231">F4948</f>
        <v>348671.3701012471</v>
      </c>
      <c r="E4949" s="19">
        <f t="shared" ref="E4949:E5012" si="232">D4949*_nPIR</f>
        <v>47.763201383732486</v>
      </c>
      <c r="F4949" s="19">
        <f t="shared" si="230"/>
        <v>348719.13330263086</v>
      </c>
      <c r="I4949" s="13">
        <v>44198</v>
      </c>
      <c r="J4949">
        <v>4930</v>
      </c>
      <c r="K4949">
        <v>348671.3701010712</v>
      </c>
      <c r="L4949">
        <v>47.763201383705876</v>
      </c>
      <c r="M4949" s="19">
        <v>348719.13330245489</v>
      </c>
    </row>
    <row r="4950" spans="2:13" x14ac:dyDescent="0.25">
      <c r="B4950" s="13">
        <v>44199</v>
      </c>
      <c r="C4950">
        <v>4931</v>
      </c>
      <c r="D4950" s="19">
        <f t="shared" si="231"/>
        <v>348719.13330263086</v>
      </c>
      <c r="E4950" s="19">
        <f t="shared" si="232"/>
        <v>47.769744288031632</v>
      </c>
      <c r="F4950" s="19">
        <f t="shared" ref="F4950:F5013" si="233">D4950+E4950</f>
        <v>348766.90304691892</v>
      </c>
      <c r="I4950" s="13">
        <v>44199</v>
      </c>
      <c r="J4950">
        <v>4931</v>
      </c>
      <c r="K4950">
        <v>348719.13330245489</v>
      </c>
      <c r="L4950">
        <v>47.769744288005015</v>
      </c>
      <c r="M4950" s="19">
        <v>348766.9030467429</v>
      </c>
    </row>
    <row r="4951" spans="2:13" x14ac:dyDescent="0.25">
      <c r="B4951" s="13">
        <v>44200</v>
      </c>
      <c r="C4951">
        <v>4932</v>
      </c>
      <c r="D4951" s="19">
        <f t="shared" si="231"/>
        <v>348766.90304691892</v>
      </c>
      <c r="E4951" s="19">
        <f t="shared" si="232"/>
        <v>47.776288088619033</v>
      </c>
      <c r="F4951" s="19">
        <f t="shared" si="233"/>
        <v>348814.67933500756</v>
      </c>
      <c r="I4951" s="13">
        <v>44200</v>
      </c>
      <c r="J4951">
        <v>4932</v>
      </c>
      <c r="K4951">
        <v>348766.90304674284</v>
      </c>
      <c r="L4951">
        <v>47.776288088592402</v>
      </c>
      <c r="M4951" s="19">
        <v>348814.67933483142</v>
      </c>
    </row>
    <row r="4952" spans="2:13" x14ac:dyDescent="0.25">
      <c r="B4952" s="13">
        <v>44201</v>
      </c>
      <c r="C4952">
        <v>4933</v>
      </c>
      <c r="D4952" s="19">
        <f t="shared" si="231"/>
        <v>348814.67933500756</v>
      </c>
      <c r="E4952" s="19">
        <f t="shared" si="232"/>
        <v>47.782832785617479</v>
      </c>
      <c r="F4952" s="19">
        <f t="shared" si="233"/>
        <v>348862.46216779319</v>
      </c>
      <c r="I4952" s="13">
        <v>44201</v>
      </c>
      <c r="J4952">
        <v>4933</v>
      </c>
      <c r="K4952">
        <v>348814.67933483148</v>
      </c>
      <c r="L4952">
        <v>47.782832785590841</v>
      </c>
      <c r="M4952" s="19">
        <v>348862.46216761705</v>
      </c>
    </row>
    <row r="4953" spans="2:13" x14ac:dyDescent="0.25">
      <c r="B4953" s="13">
        <v>44202</v>
      </c>
      <c r="C4953">
        <v>4934</v>
      </c>
      <c r="D4953" s="19">
        <f t="shared" si="231"/>
        <v>348862.46216779319</v>
      </c>
      <c r="E4953" s="19">
        <f t="shared" si="232"/>
        <v>47.78937837914976</v>
      </c>
      <c r="F4953" s="19">
        <f t="shared" si="233"/>
        <v>348910.25154617231</v>
      </c>
      <c r="I4953" s="13">
        <v>44202</v>
      </c>
      <c r="J4953">
        <v>4934</v>
      </c>
      <c r="K4953">
        <v>348862.46216761693</v>
      </c>
      <c r="L4953">
        <v>47.789378379123107</v>
      </c>
      <c r="M4953" s="19">
        <v>348910.25154599606</v>
      </c>
    </row>
    <row r="4954" spans="2:13" x14ac:dyDescent="0.25">
      <c r="B4954" s="13">
        <v>44203</v>
      </c>
      <c r="C4954">
        <v>4935</v>
      </c>
      <c r="D4954" s="19">
        <f t="shared" si="231"/>
        <v>348910.25154617231</v>
      </c>
      <c r="E4954" s="19">
        <f t="shared" si="232"/>
        <v>47.795924869338677</v>
      </c>
      <c r="F4954" s="19">
        <f t="shared" si="233"/>
        <v>348958.04747104167</v>
      </c>
      <c r="I4954" s="13">
        <v>44203</v>
      </c>
      <c r="J4954">
        <v>4935</v>
      </c>
      <c r="K4954">
        <v>348910.25154599606</v>
      </c>
      <c r="L4954">
        <v>47.795924869312032</v>
      </c>
      <c r="M4954" s="19">
        <v>348958.04747086536</v>
      </c>
    </row>
    <row r="4955" spans="2:13" x14ac:dyDescent="0.25">
      <c r="B4955" s="13">
        <v>44204</v>
      </c>
      <c r="C4955">
        <v>4936</v>
      </c>
      <c r="D4955" s="19">
        <f t="shared" si="231"/>
        <v>348958.04747104167</v>
      </c>
      <c r="E4955" s="19">
        <f t="shared" si="232"/>
        <v>47.802472256307084</v>
      </c>
      <c r="F4955" s="19">
        <f t="shared" si="233"/>
        <v>349005.84994329797</v>
      </c>
      <c r="I4955" s="13">
        <v>44204</v>
      </c>
      <c r="J4955">
        <v>4936</v>
      </c>
      <c r="K4955">
        <v>348958.04747086531</v>
      </c>
      <c r="L4955">
        <v>47.802472256280424</v>
      </c>
      <c r="M4955" s="19">
        <v>349005.8499431216</v>
      </c>
    </row>
    <row r="4956" spans="2:13" x14ac:dyDescent="0.25">
      <c r="B4956" s="13">
        <v>44205</v>
      </c>
      <c r="C4956">
        <v>4937</v>
      </c>
      <c r="D4956" s="19">
        <f t="shared" si="231"/>
        <v>349005.84994329797</v>
      </c>
      <c r="E4956" s="19">
        <f t="shared" si="232"/>
        <v>47.809020540177812</v>
      </c>
      <c r="F4956" s="19">
        <f t="shared" si="233"/>
        <v>349053.65896383813</v>
      </c>
      <c r="I4956" s="13">
        <v>44205</v>
      </c>
      <c r="J4956">
        <v>4937</v>
      </c>
      <c r="K4956">
        <v>349005.84994312155</v>
      </c>
      <c r="L4956">
        <v>47.809020540151138</v>
      </c>
      <c r="M4956" s="19">
        <v>349053.6589636617</v>
      </c>
    </row>
    <row r="4957" spans="2:13" x14ac:dyDescent="0.25">
      <c r="B4957" s="13">
        <v>44206</v>
      </c>
      <c r="C4957">
        <v>4938</v>
      </c>
      <c r="D4957" s="19">
        <f t="shared" si="231"/>
        <v>349053.65896383813</v>
      </c>
      <c r="E4957" s="19">
        <f t="shared" si="232"/>
        <v>47.815569721073722</v>
      </c>
      <c r="F4957" s="19">
        <f t="shared" si="233"/>
        <v>349101.47453355917</v>
      </c>
      <c r="I4957" s="13">
        <v>44206</v>
      </c>
      <c r="J4957">
        <v>4938</v>
      </c>
      <c r="K4957">
        <v>349053.65896366176</v>
      </c>
      <c r="L4957">
        <v>47.815569721047041</v>
      </c>
      <c r="M4957" s="19">
        <v>349101.4745333828</v>
      </c>
    </row>
    <row r="4958" spans="2:13" x14ac:dyDescent="0.25">
      <c r="B4958" s="13">
        <v>44207</v>
      </c>
      <c r="C4958">
        <v>4939</v>
      </c>
      <c r="D4958" s="19">
        <f t="shared" si="231"/>
        <v>349101.47453355917</v>
      </c>
      <c r="E4958" s="19">
        <f t="shared" si="232"/>
        <v>47.822119799117701</v>
      </c>
      <c r="F4958" s="19">
        <f t="shared" si="233"/>
        <v>349149.29665335827</v>
      </c>
      <c r="I4958" s="13">
        <v>44207</v>
      </c>
      <c r="J4958">
        <v>4939</v>
      </c>
      <c r="K4958">
        <v>349101.47453338274</v>
      </c>
      <c r="L4958">
        <v>47.82211979909102</v>
      </c>
      <c r="M4958" s="19">
        <v>349149.29665318184</v>
      </c>
    </row>
    <row r="4959" spans="2:13" x14ac:dyDescent="0.25">
      <c r="B4959" s="13">
        <v>44208</v>
      </c>
      <c r="C4959">
        <v>4940</v>
      </c>
      <c r="D4959" s="19">
        <f t="shared" si="231"/>
        <v>349149.29665335827</v>
      </c>
      <c r="E4959" s="19">
        <f t="shared" si="232"/>
        <v>47.828670774432645</v>
      </c>
      <c r="F4959" s="19">
        <f t="shared" si="233"/>
        <v>349197.12532413268</v>
      </c>
      <c r="I4959" s="13">
        <v>44208</v>
      </c>
      <c r="J4959">
        <v>4940</v>
      </c>
      <c r="K4959">
        <v>349149.29665318184</v>
      </c>
      <c r="L4959">
        <v>47.828670774405964</v>
      </c>
      <c r="M4959" s="19">
        <v>349197.12532395625</v>
      </c>
    </row>
    <row r="4960" spans="2:13" x14ac:dyDescent="0.25">
      <c r="B4960" s="13">
        <v>44209</v>
      </c>
      <c r="C4960">
        <v>4941</v>
      </c>
      <c r="D4960" s="19">
        <f t="shared" si="231"/>
        <v>349197.12532413268</v>
      </c>
      <c r="E4960" s="19">
        <f t="shared" si="232"/>
        <v>47.835222647141471</v>
      </c>
      <c r="F4960" s="19">
        <f t="shared" si="233"/>
        <v>349244.9605467798</v>
      </c>
      <c r="I4960" s="13">
        <v>44209</v>
      </c>
      <c r="J4960">
        <v>4941</v>
      </c>
      <c r="K4960">
        <v>349197.12532395608</v>
      </c>
      <c r="L4960">
        <v>47.835222647114783</v>
      </c>
      <c r="M4960" s="19">
        <v>349244.96054660319</v>
      </c>
    </row>
    <row r="4961" spans="2:13" x14ac:dyDescent="0.25">
      <c r="B4961" s="13">
        <v>44210</v>
      </c>
      <c r="C4961">
        <v>4942</v>
      </c>
      <c r="D4961" s="19">
        <f t="shared" si="231"/>
        <v>349244.9605467798</v>
      </c>
      <c r="E4961" s="19">
        <f t="shared" si="232"/>
        <v>47.841775417367103</v>
      </c>
      <c r="F4961" s="19">
        <f t="shared" si="233"/>
        <v>349292.80232219718</v>
      </c>
      <c r="I4961" s="13">
        <v>44210</v>
      </c>
      <c r="J4961">
        <v>4942</v>
      </c>
      <c r="K4961">
        <v>349244.96054660325</v>
      </c>
      <c r="L4961">
        <v>47.841775417340408</v>
      </c>
      <c r="M4961" s="19">
        <v>349292.80232202058</v>
      </c>
    </row>
    <row r="4962" spans="2:13" x14ac:dyDescent="0.25">
      <c r="B4962" s="13">
        <v>44211</v>
      </c>
      <c r="C4962">
        <v>4943</v>
      </c>
      <c r="D4962" s="19">
        <f t="shared" si="231"/>
        <v>349292.80232219718</v>
      </c>
      <c r="E4962" s="19">
        <f t="shared" si="232"/>
        <v>47.8483290852325</v>
      </c>
      <c r="F4962" s="19">
        <f t="shared" si="233"/>
        <v>349340.6506512824</v>
      </c>
      <c r="I4962" s="13">
        <v>44211</v>
      </c>
      <c r="J4962">
        <v>4943</v>
      </c>
      <c r="K4962">
        <v>349292.80232202052</v>
      </c>
      <c r="L4962">
        <v>47.848329085205791</v>
      </c>
      <c r="M4962" s="19">
        <v>349340.65065110574</v>
      </c>
    </row>
    <row r="4963" spans="2:13" x14ac:dyDescent="0.25">
      <c r="B4963" s="13">
        <v>44212</v>
      </c>
      <c r="C4963">
        <v>4944</v>
      </c>
      <c r="D4963" s="19">
        <f t="shared" si="231"/>
        <v>349340.6506512824</v>
      </c>
      <c r="E4963" s="19">
        <f t="shared" si="232"/>
        <v>47.854883650860607</v>
      </c>
      <c r="F4963" s="19">
        <f t="shared" si="233"/>
        <v>349388.50553493324</v>
      </c>
      <c r="I4963" s="13">
        <v>44212</v>
      </c>
      <c r="J4963">
        <v>4944</v>
      </c>
      <c r="K4963">
        <v>349340.6506511058</v>
      </c>
      <c r="L4963">
        <v>47.854883650833905</v>
      </c>
      <c r="M4963" s="19">
        <v>349388.50553475664</v>
      </c>
    </row>
    <row r="4964" spans="2:13" x14ac:dyDescent="0.25">
      <c r="B4964" s="13">
        <v>44213</v>
      </c>
      <c r="C4964">
        <v>4945</v>
      </c>
      <c r="D4964" s="19">
        <f t="shared" si="231"/>
        <v>349388.50553493324</v>
      </c>
      <c r="E4964" s="19">
        <f t="shared" si="232"/>
        <v>47.86143911437442</v>
      </c>
      <c r="F4964" s="19">
        <f t="shared" si="233"/>
        <v>349436.36697404762</v>
      </c>
      <c r="I4964" s="13">
        <v>44213</v>
      </c>
      <c r="J4964">
        <v>4945</v>
      </c>
      <c r="K4964">
        <v>349388.50553475646</v>
      </c>
      <c r="L4964">
        <v>47.861439114347711</v>
      </c>
      <c r="M4964" s="19">
        <v>349436.36697387078</v>
      </c>
    </row>
    <row r="4965" spans="2:13" x14ac:dyDescent="0.25">
      <c r="B4965" s="13">
        <v>44214</v>
      </c>
      <c r="C4965">
        <v>4946</v>
      </c>
      <c r="D4965" s="19">
        <f t="shared" si="231"/>
        <v>349436.36697404762</v>
      </c>
      <c r="E4965" s="19">
        <f t="shared" si="232"/>
        <v>47.86799547589694</v>
      </c>
      <c r="F4965" s="19">
        <f t="shared" si="233"/>
        <v>349484.2349695235</v>
      </c>
      <c r="I4965" s="13">
        <v>44214</v>
      </c>
      <c r="J4965">
        <v>4946</v>
      </c>
      <c r="K4965">
        <v>349436.36697387084</v>
      </c>
      <c r="L4965">
        <v>47.867995475870224</v>
      </c>
      <c r="M4965" s="19">
        <v>349484.23496934673</v>
      </c>
    </row>
    <row r="4966" spans="2:13" x14ac:dyDescent="0.25">
      <c r="B4966" s="13">
        <v>44215</v>
      </c>
      <c r="C4966">
        <v>4947</v>
      </c>
      <c r="D4966" s="19">
        <f t="shared" si="231"/>
        <v>349484.2349695235</v>
      </c>
      <c r="E4966" s="19">
        <f t="shared" si="232"/>
        <v>47.87455273555117</v>
      </c>
      <c r="F4966" s="19">
        <f t="shared" si="233"/>
        <v>349532.10952225904</v>
      </c>
      <c r="I4966" s="13">
        <v>44215</v>
      </c>
      <c r="J4966">
        <v>4947</v>
      </c>
      <c r="K4966">
        <v>349484.23496934673</v>
      </c>
      <c r="L4966">
        <v>47.874552735524446</v>
      </c>
      <c r="M4966" s="19">
        <v>349532.10952208226</v>
      </c>
    </row>
    <row r="4967" spans="2:13" x14ac:dyDescent="0.25">
      <c r="B4967" s="13">
        <v>44216</v>
      </c>
      <c r="C4967">
        <v>4948</v>
      </c>
      <c r="D4967" s="19">
        <f t="shared" si="231"/>
        <v>349532.10952225904</v>
      </c>
      <c r="E4967" s="19">
        <f t="shared" si="232"/>
        <v>47.881110893460146</v>
      </c>
      <c r="F4967" s="19">
        <f t="shared" si="233"/>
        <v>349579.99063315248</v>
      </c>
      <c r="I4967" s="13">
        <v>44216</v>
      </c>
      <c r="J4967">
        <v>4948</v>
      </c>
      <c r="K4967">
        <v>349532.10952208214</v>
      </c>
      <c r="L4967">
        <v>47.881110893433423</v>
      </c>
      <c r="M4967" s="19">
        <v>349579.99063297559</v>
      </c>
    </row>
    <row r="4968" spans="2:13" x14ac:dyDescent="0.25">
      <c r="B4968" s="13">
        <v>44217</v>
      </c>
      <c r="C4968">
        <v>4949</v>
      </c>
      <c r="D4968" s="19">
        <f t="shared" si="231"/>
        <v>349579.99063315248</v>
      </c>
      <c r="E4968" s="19">
        <f t="shared" si="232"/>
        <v>47.887669949746922</v>
      </c>
      <c r="F4968" s="19">
        <f t="shared" si="233"/>
        <v>349627.87830310222</v>
      </c>
      <c r="I4968" s="13">
        <v>44217</v>
      </c>
      <c r="J4968">
        <v>4949</v>
      </c>
      <c r="K4968">
        <v>349579.99063297559</v>
      </c>
      <c r="L4968">
        <v>47.887669949720184</v>
      </c>
      <c r="M4968" s="19">
        <v>349627.87830292532</v>
      </c>
    </row>
    <row r="4969" spans="2:13" x14ac:dyDescent="0.25">
      <c r="B4969" s="13">
        <v>44218</v>
      </c>
      <c r="C4969">
        <v>4950</v>
      </c>
      <c r="D4969" s="19">
        <f t="shared" si="231"/>
        <v>349627.87830310222</v>
      </c>
      <c r="E4969" s="19">
        <f t="shared" si="232"/>
        <v>47.894229904534555</v>
      </c>
      <c r="F4969" s="19">
        <f t="shared" si="233"/>
        <v>349675.77253300673</v>
      </c>
      <c r="I4969" s="13">
        <v>44218</v>
      </c>
      <c r="J4969">
        <v>4950</v>
      </c>
      <c r="K4969">
        <v>349627.87830292521</v>
      </c>
      <c r="L4969">
        <v>47.89422990450781</v>
      </c>
      <c r="M4969" s="19">
        <v>349675.77253282972</v>
      </c>
    </row>
    <row r="4970" spans="2:13" x14ac:dyDescent="0.25">
      <c r="B4970" s="13">
        <v>44219</v>
      </c>
      <c r="C4970">
        <v>4951</v>
      </c>
      <c r="D4970" s="19">
        <f t="shared" si="231"/>
        <v>349675.77253300673</v>
      </c>
      <c r="E4970" s="19">
        <f t="shared" si="232"/>
        <v>47.900790757946133</v>
      </c>
      <c r="F4970" s="19">
        <f t="shared" si="233"/>
        <v>349723.6733237647</v>
      </c>
      <c r="I4970" s="13">
        <v>44219</v>
      </c>
      <c r="J4970">
        <v>4951</v>
      </c>
      <c r="K4970">
        <v>349675.77253282978</v>
      </c>
      <c r="L4970">
        <v>47.900790757919388</v>
      </c>
      <c r="M4970" s="19">
        <v>349723.67332358769</v>
      </c>
    </row>
    <row r="4971" spans="2:13" x14ac:dyDescent="0.25">
      <c r="B4971" s="13">
        <v>44220</v>
      </c>
      <c r="C4971">
        <v>4952</v>
      </c>
      <c r="D4971" s="19">
        <f t="shared" si="231"/>
        <v>349723.6733237647</v>
      </c>
      <c r="E4971" s="19">
        <f t="shared" si="232"/>
        <v>47.907352510104758</v>
      </c>
      <c r="F4971" s="19">
        <f t="shared" si="233"/>
        <v>349771.58067627478</v>
      </c>
      <c r="I4971" s="13">
        <v>44220</v>
      </c>
      <c r="J4971">
        <v>4952</v>
      </c>
      <c r="K4971">
        <v>349723.67332358769</v>
      </c>
      <c r="L4971">
        <v>47.907352510077999</v>
      </c>
      <c r="M4971" s="19">
        <v>349771.58067609777</v>
      </c>
    </row>
    <row r="4972" spans="2:13" x14ac:dyDescent="0.25">
      <c r="B4972" s="13">
        <v>44221</v>
      </c>
      <c r="C4972">
        <v>4953</v>
      </c>
      <c r="D4972" s="19">
        <f t="shared" si="231"/>
        <v>349771.58067627478</v>
      </c>
      <c r="E4972" s="19">
        <f t="shared" si="232"/>
        <v>47.913915161133538</v>
      </c>
      <c r="F4972" s="19">
        <f t="shared" si="233"/>
        <v>349819.49459143594</v>
      </c>
      <c r="I4972" s="13">
        <v>44221</v>
      </c>
      <c r="J4972">
        <v>4953</v>
      </c>
      <c r="K4972">
        <v>349771.58067609766</v>
      </c>
      <c r="L4972">
        <v>47.913915161106779</v>
      </c>
      <c r="M4972" s="19">
        <v>349819.49459125876</v>
      </c>
    </row>
    <row r="4973" spans="2:13" x14ac:dyDescent="0.25">
      <c r="B4973" s="13">
        <v>44222</v>
      </c>
      <c r="C4973">
        <v>4954</v>
      </c>
      <c r="D4973" s="19">
        <f t="shared" si="231"/>
        <v>349819.49459143594</v>
      </c>
      <c r="E4973" s="19">
        <f t="shared" si="232"/>
        <v>47.920478711155617</v>
      </c>
      <c r="F4973" s="19">
        <f t="shared" si="233"/>
        <v>349867.41507014708</v>
      </c>
      <c r="I4973" s="13">
        <v>44222</v>
      </c>
      <c r="J4973">
        <v>4954</v>
      </c>
      <c r="K4973">
        <v>349819.49459125876</v>
      </c>
      <c r="L4973">
        <v>47.920478711128844</v>
      </c>
      <c r="M4973" s="19">
        <v>349867.41506996989</v>
      </c>
    </row>
    <row r="4974" spans="2:13" x14ac:dyDescent="0.25">
      <c r="B4974" s="13">
        <v>44223</v>
      </c>
      <c r="C4974">
        <v>4955</v>
      </c>
      <c r="D4974" s="19">
        <f t="shared" si="231"/>
        <v>349867.41507014708</v>
      </c>
      <c r="E4974" s="19">
        <f t="shared" si="232"/>
        <v>47.927043160294126</v>
      </c>
      <c r="F4974" s="19">
        <f t="shared" si="233"/>
        <v>349915.34211330739</v>
      </c>
      <c r="I4974" s="13">
        <v>44223</v>
      </c>
      <c r="J4974">
        <v>4955</v>
      </c>
      <c r="K4974">
        <v>349867.41506996984</v>
      </c>
      <c r="L4974">
        <v>47.927043160267353</v>
      </c>
      <c r="M4974" s="19">
        <v>349915.34211313009</v>
      </c>
    </row>
    <row r="4975" spans="2:13" x14ac:dyDescent="0.25">
      <c r="B4975" s="13">
        <v>44224</v>
      </c>
      <c r="C4975">
        <v>4956</v>
      </c>
      <c r="D4975" s="19">
        <f t="shared" si="231"/>
        <v>349915.34211330739</v>
      </c>
      <c r="E4975" s="19">
        <f t="shared" si="232"/>
        <v>47.933608508672251</v>
      </c>
      <c r="F4975" s="19">
        <f t="shared" si="233"/>
        <v>349963.27572181606</v>
      </c>
      <c r="I4975" s="13">
        <v>44224</v>
      </c>
      <c r="J4975">
        <v>4956</v>
      </c>
      <c r="K4975">
        <v>349915.34211313009</v>
      </c>
      <c r="L4975">
        <v>47.93360850864547</v>
      </c>
      <c r="M4975" s="19">
        <v>349963.27572163875</v>
      </c>
    </row>
    <row r="4976" spans="2:13" x14ac:dyDescent="0.25">
      <c r="B4976" s="13">
        <v>44225</v>
      </c>
      <c r="C4976">
        <v>4957</v>
      </c>
      <c r="D4976" s="19">
        <f t="shared" si="231"/>
        <v>349963.27572181606</v>
      </c>
      <c r="E4976" s="19">
        <f t="shared" si="232"/>
        <v>47.940174756413164</v>
      </c>
      <c r="F4976" s="19">
        <f t="shared" si="233"/>
        <v>350011.21589657245</v>
      </c>
      <c r="I4976" s="13">
        <v>44225</v>
      </c>
      <c r="J4976">
        <v>4957</v>
      </c>
      <c r="K4976">
        <v>349963.27572163864</v>
      </c>
      <c r="L4976">
        <v>47.940174756386369</v>
      </c>
      <c r="M4976" s="19">
        <v>350011.21589639504</v>
      </c>
    </row>
    <row r="4977" spans="2:13" x14ac:dyDescent="0.25">
      <c r="B4977" s="13">
        <v>44226</v>
      </c>
      <c r="C4977">
        <v>4958</v>
      </c>
      <c r="D4977" s="19">
        <f t="shared" si="231"/>
        <v>350011.21589657245</v>
      </c>
      <c r="E4977" s="19">
        <f t="shared" si="232"/>
        <v>47.946741903640067</v>
      </c>
      <c r="F4977" s="19">
        <f t="shared" si="233"/>
        <v>350059.16263847612</v>
      </c>
      <c r="I4977" s="13">
        <v>44226</v>
      </c>
      <c r="J4977">
        <v>4958</v>
      </c>
      <c r="K4977">
        <v>350011.21589639504</v>
      </c>
      <c r="L4977">
        <v>47.946741903613265</v>
      </c>
      <c r="M4977" s="19">
        <v>350059.16263829864</v>
      </c>
    </row>
    <row r="4978" spans="2:13" x14ac:dyDescent="0.25">
      <c r="B4978" s="13">
        <v>44227</v>
      </c>
      <c r="C4978">
        <v>4959</v>
      </c>
      <c r="D4978" s="19">
        <f t="shared" si="231"/>
        <v>350059.16263847612</v>
      </c>
      <c r="E4978" s="19">
        <f t="shared" si="232"/>
        <v>47.953309950476189</v>
      </c>
      <c r="F4978" s="19">
        <f t="shared" si="233"/>
        <v>350107.1159484266</v>
      </c>
      <c r="I4978" s="13">
        <v>44227</v>
      </c>
      <c r="J4978">
        <v>4959</v>
      </c>
      <c r="K4978">
        <v>350059.1626382987</v>
      </c>
      <c r="L4978">
        <v>47.95330995044938</v>
      </c>
      <c r="M4978" s="19">
        <v>350107.11594824918</v>
      </c>
    </row>
    <row r="4979" spans="2:13" x14ac:dyDescent="0.25">
      <c r="B4979" s="13">
        <v>44228</v>
      </c>
      <c r="C4979">
        <v>4960</v>
      </c>
      <c r="D4979" s="19">
        <f t="shared" si="231"/>
        <v>350107.1159484266</v>
      </c>
      <c r="E4979" s="19">
        <f t="shared" si="232"/>
        <v>47.959878897044746</v>
      </c>
      <c r="F4979" s="19">
        <f t="shared" si="233"/>
        <v>350155.07582732366</v>
      </c>
      <c r="I4979" s="13">
        <v>44228</v>
      </c>
      <c r="J4979">
        <v>4960</v>
      </c>
      <c r="K4979">
        <v>350107.11594824906</v>
      </c>
      <c r="L4979">
        <v>47.95987889701793</v>
      </c>
      <c r="M4979" s="19">
        <v>350155.07582714607</v>
      </c>
    </row>
    <row r="4980" spans="2:13" x14ac:dyDescent="0.25">
      <c r="B4980" s="13">
        <v>44229</v>
      </c>
      <c r="C4980">
        <v>4961</v>
      </c>
      <c r="D4980" s="19">
        <f t="shared" si="231"/>
        <v>350155.07582732366</v>
      </c>
      <c r="E4980" s="19">
        <f t="shared" si="232"/>
        <v>47.966448743469002</v>
      </c>
      <c r="F4980" s="19">
        <f t="shared" si="233"/>
        <v>350203.04227606714</v>
      </c>
      <c r="I4980" s="13">
        <v>44229</v>
      </c>
      <c r="J4980">
        <v>4961</v>
      </c>
      <c r="K4980">
        <v>350155.07582714601</v>
      </c>
      <c r="L4980">
        <v>47.966448743442172</v>
      </c>
      <c r="M4980" s="19">
        <v>350203.04227588943</v>
      </c>
    </row>
    <row r="4981" spans="2:13" x14ac:dyDescent="0.25">
      <c r="B4981" s="13">
        <v>44230</v>
      </c>
      <c r="C4981">
        <v>4962</v>
      </c>
      <c r="D4981" s="19">
        <f t="shared" si="231"/>
        <v>350203.04227606714</v>
      </c>
      <c r="E4981" s="19">
        <f t="shared" si="232"/>
        <v>47.973019489872215</v>
      </c>
      <c r="F4981" s="19">
        <f t="shared" si="233"/>
        <v>350251.01529555698</v>
      </c>
      <c r="I4981" s="13">
        <v>44230</v>
      </c>
      <c r="J4981">
        <v>4962</v>
      </c>
      <c r="K4981">
        <v>350203.04227588931</v>
      </c>
      <c r="L4981">
        <v>47.973019489845385</v>
      </c>
      <c r="M4981" s="19">
        <v>350251.01529537915</v>
      </c>
    </row>
    <row r="4982" spans="2:13" x14ac:dyDescent="0.25">
      <c r="B4982" s="13">
        <v>44231</v>
      </c>
      <c r="C4982">
        <v>4963</v>
      </c>
      <c r="D4982" s="19">
        <f t="shared" si="231"/>
        <v>350251.01529555698</v>
      </c>
      <c r="E4982" s="19">
        <f t="shared" si="232"/>
        <v>47.979591136377671</v>
      </c>
      <c r="F4982" s="19">
        <f t="shared" si="233"/>
        <v>350298.99488669337</v>
      </c>
      <c r="I4982" s="13">
        <v>44231</v>
      </c>
      <c r="J4982">
        <v>4963</v>
      </c>
      <c r="K4982">
        <v>350251.01529537915</v>
      </c>
      <c r="L4982">
        <v>47.979591136350834</v>
      </c>
      <c r="M4982" s="19">
        <v>350298.99488651549</v>
      </c>
    </row>
    <row r="4983" spans="2:13" x14ac:dyDescent="0.25">
      <c r="B4983" s="13">
        <v>44232</v>
      </c>
      <c r="C4983">
        <v>4964</v>
      </c>
      <c r="D4983" s="19">
        <f t="shared" si="231"/>
        <v>350298.99488669337</v>
      </c>
      <c r="E4983" s="19">
        <f t="shared" si="232"/>
        <v>47.986163683108686</v>
      </c>
      <c r="F4983" s="19">
        <f t="shared" si="233"/>
        <v>350346.98105037649</v>
      </c>
      <c r="I4983" s="13">
        <v>44232</v>
      </c>
      <c r="J4983">
        <v>4964</v>
      </c>
      <c r="K4983">
        <v>350298.99488651555</v>
      </c>
      <c r="L4983">
        <v>47.986163683081841</v>
      </c>
      <c r="M4983" s="19">
        <v>350346.98105019861</v>
      </c>
    </row>
    <row r="4984" spans="2:13" x14ac:dyDescent="0.25">
      <c r="B4984" s="13">
        <v>44233</v>
      </c>
      <c r="C4984">
        <v>4965</v>
      </c>
      <c r="D4984" s="19">
        <f t="shared" si="231"/>
        <v>350346.98105037649</v>
      </c>
      <c r="E4984" s="19">
        <f t="shared" si="232"/>
        <v>47.992737130188566</v>
      </c>
      <c r="F4984" s="19">
        <f t="shared" si="233"/>
        <v>350394.97378750669</v>
      </c>
      <c r="I4984" s="13">
        <v>44233</v>
      </c>
      <c r="J4984">
        <v>4965</v>
      </c>
      <c r="K4984">
        <v>350346.98105019861</v>
      </c>
      <c r="L4984">
        <v>47.992737130161714</v>
      </c>
      <c r="M4984" s="19">
        <v>350394.97378732875</v>
      </c>
    </row>
    <row r="4985" spans="2:13" x14ac:dyDescent="0.25">
      <c r="B4985" s="13">
        <v>44234</v>
      </c>
      <c r="C4985">
        <v>4966</v>
      </c>
      <c r="D4985" s="19">
        <f t="shared" si="231"/>
        <v>350394.97378750669</v>
      </c>
      <c r="E4985" s="19">
        <f t="shared" si="232"/>
        <v>47.999311477740648</v>
      </c>
      <c r="F4985" s="19">
        <f t="shared" si="233"/>
        <v>350442.97309898445</v>
      </c>
      <c r="I4985" s="13">
        <v>44234</v>
      </c>
      <c r="J4985">
        <v>4966</v>
      </c>
      <c r="K4985">
        <v>350394.97378732875</v>
      </c>
      <c r="L4985">
        <v>47.999311477713775</v>
      </c>
      <c r="M4985" s="19">
        <v>350442.97309880645</v>
      </c>
    </row>
    <row r="4986" spans="2:13" x14ac:dyDescent="0.25">
      <c r="B4986" s="13">
        <v>44235</v>
      </c>
      <c r="C4986">
        <v>4967</v>
      </c>
      <c r="D4986" s="19">
        <f t="shared" si="231"/>
        <v>350442.97309898445</v>
      </c>
      <c r="E4986" s="19">
        <f t="shared" si="232"/>
        <v>48.005886725888288</v>
      </c>
      <c r="F4986" s="19">
        <f t="shared" si="233"/>
        <v>350490.97898571036</v>
      </c>
      <c r="I4986" s="13">
        <v>44235</v>
      </c>
      <c r="J4986">
        <v>4967</v>
      </c>
      <c r="K4986">
        <v>350442.9730988064</v>
      </c>
      <c r="L4986">
        <v>48.005886725861409</v>
      </c>
      <c r="M4986" s="19">
        <v>350490.97898553225</v>
      </c>
    </row>
    <row r="4987" spans="2:13" x14ac:dyDescent="0.25">
      <c r="B4987" s="13">
        <v>44236</v>
      </c>
      <c r="C4987">
        <v>4968</v>
      </c>
      <c r="D4987" s="19">
        <f t="shared" si="231"/>
        <v>350490.97898571036</v>
      </c>
      <c r="E4987" s="19">
        <f t="shared" si="232"/>
        <v>48.012462874754853</v>
      </c>
      <c r="F4987" s="19">
        <f t="shared" si="233"/>
        <v>350538.99144858512</v>
      </c>
      <c r="I4987" s="13">
        <v>44236</v>
      </c>
      <c r="J4987">
        <v>4968</v>
      </c>
      <c r="K4987">
        <v>350490.97898553236</v>
      </c>
      <c r="L4987">
        <v>48.012462874727966</v>
      </c>
      <c r="M4987" s="19">
        <v>350538.99144840706</v>
      </c>
    </row>
    <row r="4988" spans="2:13" x14ac:dyDescent="0.25">
      <c r="B4988" s="13">
        <v>44237</v>
      </c>
      <c r="C4988">
        <v>4969</v>
      </c>
      <c r="D4988" s="19">
        <f t="shared" si="231"/>
        <v>350538.99144858512</v>
      </c>
      <c r="E4988" s="19">
        <f t="shared" si="232"/>
        <v>48.019039924463719</v>
      </c>
      <c r="F4988" s="19">
        <f t="shared" si="233"/>
        <v>350587.01048850961</v>
      </c>
      <c r="I4988" s="13">
        <v>44237</v>
      </c>
      <c r="J4988">
        <v>4969</v>
      </c>
      <c r="K4988">
        <v>350538.99144840689</v>
      </c>
      <c r="L4988">
        <v>48.019039924436825</v>
      </c>
      <c r="M4988" s="19">
        <v>350587.01048833132</v>
      </c>
    </row>
    <row r="4989" spans="2:13" x14ac:dyDescent="0.25">
      <c r="B4989" s="13">
        <v>44238</v>
      </c>
      <c r="C4989">
        <v>4970</v>
      </c>
      <c r="D4989" s="19">
        <f t="shared" si="231"/>
        <v>350587.01048850961</v>
      </c>
      <c r="E4989" s="19">
        <f t="shared" si="232"/>
        <v>48.025617875138309</v>
      </c>
      <c r="F4989" s="19">
        <f t="shared" si="233"/>
        <v>350635.03610638477</v>
      </c>
      <c r="I4989" s="13">
        <v>44238</v>
      </c>
      <c r="J4989">
        <v>4970</v>
      </c>
      <c r="K4989">
        <v>350587.01048833132</v>
      </c>
      <c r="L4989">
        <v>48.025617875111401</v>
      </c>
      <c r="M4989" s="19">
        <v>350635.03610620642</v>
      </c>
    </row>
    <row r="4990" spans="2:13" x14ac:dyDescent="0.25">
      <c r="B4990" s="13">
        <v>44239</v>
      </c>
      <c r="C4990">
        <v>4971</v>
      </c>
      <c r="D4990" s="19">
        <f t="shared" si="231"/>
        <v>350635.03610638477</v>
      </c>
      <c r="E4990" s="19">
        <f t="shared" si="232"/>
        <v>48.032196726902029</v>
      </c>
      <c r="F4990" s="19">
        <f t="shared" si="233"/>
        <v>350683.06830311165</v>
      </c>
      <c r="I4990" s="13">
        <v>44239</v>
      </c>
      <c r="J4990">
        <v>4971</v>
      </c>
      <c r="K4990">
        <v>350635.03610620636</v>
      </c>
      <c r="L4990">
        <v>48.032196726875107</v>
      </c>
      <c r="M4990" s="19">
        <v>350683.06830293324</v>
      </c>
    </row>
    <row r="4991" spans="2:13" x14ac:dyDescent="0.25">
      <c r="B4991" s="13">
        <v>44240</v>
      </c>
      <c r="C4991">
        <v>4972</v>
      </c>
      <c r="D4991" s="19">
        <f t="shared" si="231"/>
        <v>350683.06830311165</v>
      </c>
      <c r="E4991" s="19">
        <f t="shared" si="232"/>
        <v>48.038776479878315</v>
      </c>
      <c r="F4991" s="19">
        <f t="shared" si="233"/>
        <v>350731.10707959154</v>
      </c>
      <c r="I4991" s="13">
        <v>44240</v>
      </c>
      <c r="J4991">
        <v>4972</v>
      </c>
      <c r="K4991">
        <v>350683.06830293336</v>
      </c>
      <c r="L4991">
        <v>48.038776479851386</v>
      </c>
      <c r="M4991" s="19">
        <v>350731.1070794132</v>
      </c>
    </row>
    <row r="4992" spans="2:13" x14ac:dyDescent="0.25">
      <c r="B4992" s="13">
        <v>44241</v>
      </c>
      <c r="C4992">
        <v>4973</v>
      </c>
      <c r="D4992" s="19">
        <f t="shared" si="231"/>
        <v>350731.10707959154</v>
      </c>
      <c r="E4992" s="19">
        <f t="shared" si="232"/>
        <v>48.045357134190631</v>
      </c>
      <c r="F4992" s="19">
        <f t="shared" si="233"/>
        <v>350779.15243672574</v>
      </c>
      <c r="I4992" s="13">
        <v>44241</v>
      </c>
      <c r="J4992">
        <v>4973</v>
      </c>
      <c r="K4992">
        <v>350731.10707941302</v>
      </c>
      <c r="L4992">
        <v>48.045357134163702</v>
      </c>
      <c r="M4992" s="19">
        <v>350779.15243654716</v>
      </c>
    </row>
    <row r="4993" spans="2:13" x14ac:dyDescent="0.25">
      <c r="B4993" s="13">
        <v>44242</v>
      </c>
      <c r="C4993">
        <v>4974</v>
      </c>
      <c r="D4993" s="19">
        <f t="shared" si="231"/>
        <v>350779.15243672574</v>
      </c>
      <c r="E4993" s="19">
        <f t="shared" si="232"/>
        <v>48.051938689962434</v>
      </c>
      <c r="F4993" s="19">
        <f t="shared" si="233"/>
        <v>350827.20437541569</v>
      </c>
      <c r="I4993" s="13">
        <v>44242</v>
      </c>
      <c r="J4993">
        <v>4974</v>
      </c>
      <c r="K4993">
        <v>350779.15243654716</v>
      </c>
      <c r="L4993">
        <v>48.05193868993549</v>
      </c>
      <c r="M4993" s="19">
        <v>350827.20437523711</v>
      </c>
    </row>
    <row r="4994" spans="2:13" x14ac:dyDescent="0.25">
      <c r="B4994" s="13">
        <v>44243</v>
      </c>
      <c r="C4994">
        <v>4975</v>
      </c>
      <c r="D4994" s="19">
        <f t="shared" si="231"/>
        <v>350827.20437541569</v>
      </c>
      <c r="E4994" s="19">
        <f t="shared" si="232"/>
        <v>48.058521147317222</v>
      </c>
      <c r="F4994" s="19">
        <f t="shared" si="233"/>
        <v>350875.26289656298</v>
      </c>
      <c r="I4994" s="13">
        <v>44243</v>
      </c>
      <c r="J4994">
        <v>4975</v>
      </c>
      <c r="K4994">
        <v>350827.20437523705</v>
      </c>
      <c r="L4994">
        <v>48.058521147290278</v>
      </c>
      <c r="M4994" s="19">
        <v>350875.26289638435</v>
      </c>
    </row>
    <row r="4995" spans="2:13" x14ac:dyDescent="0.25">
      <c r="B4995" s="13">
        <v>44244</v>
      </c>
      <c r="C4995">
        <v>4976</v>
      </c>
      <c r="D4995" s="19">
        <f t="shared" si="231"/>
        <v>350875.26289656298</v>
      </c>
      <c r="E4995" s="19">
        <f t="shared" si="232"/>
        <v>48.065104506378496</v>
      </c>
      <c r="F4995" s="19">
        <f t="shared" si="233"/>
        <v>350923.32800106937</v>
      </c>
      <c r="I4995" s="13">
        <v>44244</v>
      </c>
      <c r="J4995">
        <v>4976</v>
      </c>
      <c r="K4995">
        <v>350875.2628963844</v>
      </c>
      <c r="L4995">
        <v>48.065104506351545</v>
      </c>
      <c r="M4995" s="19">
        <v>350923.32800089073</v>
      </c>
    </row>
    <row r="4996" spans="2:13" x14ac:dyDescent="0.25">
      <c r="B4996" s="13">
        <v>44245</v>
      </c>
      <c r="C4996">
        <v>4977</v>
      </c>
      <c r="D4996" s="19">
        <f t="shared" si="231"/>
        <v>350923.32800106937</v>
      </c>
      <c r="E4996" s="19">
        <f t="shared" si="232"/>
        <v>48.071688767269784</v>
      </c>
      <c r="F4996" s="19">
        <f t="shared" si="233"/>
        <v>350971.39968983666</v>
      </c>
      <c r="I4996" s="13">
        <v>44245</v>
      </c>
      <c r="J4996">
        <v>4977</v>
      </c>
      <c r="K4996">
        <v>350923.32800089061</v>
      </c>
      <c r="L4996">
        <v>48.071688767242826</v>
      </c>
      <c r="M4996" s="19">
        <v>350971.39968965785</v>
      </c>
    </row>
    <row r="4997" spans="2:13" x14ac:dyDescent="0.25">
      <c r="B4997" s="13">
        <v>44246</v>
      </c>
      <c r="C4997">
        <v>4978</v>
      </c>
      <c r="D4997" s="19">
        <f t="shared" si="231"/>
        <v>350971.39968983666</v>
      </c>
      <c r="E4997" s="19">
        <f t="shared" si="232"/>
        <v>48.078273930114619</v>
      </c>
      <c r="F4997" s="19">
        <f t="shared" si="233"/>
        <v>351019.47796376678</v>
      </c>
      <c r="I4997" s="13">
        <v>44246</v>
      </c>
      <c r="J4997">
        <v>4978</v>
      </c>
      <c r="K4997">
        <v>350971.3996896579</v>
      </c>
      <c r="L4997">
        <v>48.078273930087647</v>
      </c>
      <c r="M4997" s="19">
        <v>351019.47796358797</v>
      </c>
    </row>
    <row r="4998" spans="2:13" x14ac:dyDescent="0.25">
      <c r="B4998" s="13">
        <v>44247</v>
      </c>
      <c r="C4998">
        <v>4979</v>
      </c>
      <c r="D4998" s="19">
        <f t="shared" si="231"/>
        <v>351019.47796376678</v>
      </c>
      <c r="E4998" s="19">
        <f t="shared" si="232"/>
        <v>48.084859995036553</v>
      </c>
      <c r="F4998" s="19">
        <f t="shared" si="233"/>
        <v>351067.56282376184</v>
      </c>
      <c r="I4998" s="13">
        <v>44247</v>
      </c>
      <c r="J4998">
        <v>4979</v>
      </c>
      <c r="K4998">
        <v>351019.47796358797</v>
      </c>
      <c r="L4998">
        <v>48.084859995009573</v>
      </c>
      <c r="M4998" s="19">
        <v>351067.56282358296</v>
      </c>
    </row>
    <row r="4999" spans="2:13" x14ac:dyDescent="0.25">
      <c r="B4999" s="13">
        <v>44248</v>
      </c>
      <c r="C4999">
        <v>4980</v>
      </c>
      <c r="D4999" s="19">
        <f t="shared" si="231"/>
        <v>351067.56282376184</v>
      </c>
      <c r="E4999" s="19">
        <f t="shared" si="232"/>
        <v>48.091446962159161</v>
      </c>
      <c r="F4999" s="19">
        <f t="shared" si="233"/>
        <v>351115.65427072399</v>
      </c>
      <c r="I4999" s="13">
        <v>44248</v>
      </c>
      <c r="J4999">
        <v>4980</v>
      </c>
      <c r="K4999">
        <v>351067.56282358296</v>
      </c>
      <c r="L4999">
        <v>48.091446962132174</v>
      </c>
      <c r="M4999" s="19">
        <v>351115.65427054511</v>
      </c>
    </row>
    <row r="5000" spans="2:13" x14ac:dyDescent="0.25">
      <c r="B5000" s="13">
        <v>44249</v>
      </c>
      <c r="C5000">
        <v>4981</v>
      </c>
      <c r="D5000" s="19">
        <f t="shared" si="231"/>
        <v>351115.65427072399</v>
      </c>
      <c r="E5000" s="19">
        <f t="shared" si="232"/>
        <v>48.098034831606029</v>
      </c>
      <c r="F5000" s="19">
        <f t="shared" si="233"/>
        <v>351163.75230555556</v>
      </c>
      <c r="I5000" s="13">
        <v>44249</v>
      </c>
      <c r="J5000">
        <v>4981</v>
      </c>
      <c r="K5000">
        <v>351115.654270545</v>
      </c>
      <c r="L5000">
        <v>48.098034831579042</v>
      </c>
      <c r="M5000" s="19">
        <v>351163.75230537658</v>
      </c>
    </row>
    <row r="5001" spans="2:13" x14ac:dyDescent="0.25">
      <c r="B5001" s="13">
        <v>44250</v>
      </c>
      <c r="C5001">
        <v>4982</v>
      </c>
      <c r="D5001" s="19">
        <f t="shared" si="231"/>
        <v>351163.75230555556</v>
      </c>
      <c r="E5001" s="19">
        <f t="shared" si="232"/>
        <v>48.104623603500769</v>
      </c>
      <c r="F5001" s="19">
        <f t="shared" si="233"/>
        <v>351211.85692915908</v>
      </c>
      <c r="I5001" s="13">
        <v>44250</v>
      </c>
      <c r="J5001">
        <v>4982</v>
      </c>
      <c r="K5001">
        <v>351163.75230537652</v>
      </c>
      <c r="L5001">
        <v>48.104623603473769</v>
      </c>
      <c r="M5001" s="19">
        <v>351211.85692897998</v>
      </c>
    </row>
    <row r="5002" spans="2:13" x14ac:dyDescent="0.25">
      <c r="B5002" s="13">
        <v>44251</v>
      </c>
      <c r="C5002">
        <v>4983</v>
      </c>
      <c r="D5002" s="19">
        <f t="shared" si="231"/>
        <v>351211.85692915908</v>
      </c>
      <c r="E5002" s="19">
        <f t="shared" si="232"/>
        <v>48.111213277967003</v>
      </c>
      <c r="F5002" s="19">
        <f t="shared" si="233"/>
        <v>351259.96814243705</v>
      </c>
      <c r="I5002" s="13">
        <v>44251</v>
      </c>
      <c r="J5002">
        <v>4983</v>
      </c>
      <c r="K5002">
        <v>351211.85692898009</v>
      </c>
      <c r="L5002">
        <v>48.111213277939996</v>
      </c>
      <c r="M5002" s="19">
        <v>351259.96814225806</v>
      </c>
    </row>
    <row r="5003" spans="2:13" x14ac:dyDescent="0.25">
      <c r="B5003" s="13">
        <v>44252</v>
      </c>
      <c r="C5003">
        <v>4984</v>
      </c>
      <c r="D5003" s="19">
        <f t="shared" si="231"/>
        <v>351259.96814243705</v>
      </c>
      <c r="E5003" s="19">
        <f t="shared" si="232"/>
        <v>48.117803855128372</v>
      </c>
      <c r="F5003" s="19">
        <f t="shared" si="233"/>
        <v>351308.08594629215</v>
      </c>
      <c r="I5003" s="13">
        <v>44252</v>
      </c>
      <c r="J5003">
        <v>4984</v>
      </c>
      <c r="K5003">
        <v>351259.968142258</v>
      </c>
      <c r="L5003">
        <v>48.117803855101357</v>
      </c>
      <c r="M5003" s="19">
        <v>351308.0859461131</v>
      </c>
    </row>
    <row r="5004" spans="2:13" x14ac:dyDescent="0.25">
      <c r="B5004" s="13">
        <v>44253</v>
      </c>
      <c r="C5004">
        <v>4985</v>
      </c>
      <c r="D5004" s="19">
        <f t="shared" si="231"/>
        <v>351308.08594629215</v>
      </c>
      <c r="E5004" s="19">
        <f t="shared" si="232"/>
        <v>48.124395335108517</v>
      </c>
      <c r="F5004" s="19">
        <f t="shared" si="233"/>
        <v>351356.21034162724</v>
      </c>
      <c r="I5004" s="13">
        <v>44253</v>
      </c>
      <c r="J5004">
        <v>4985</v>
      </c>
      <c r="K5004">
        <v>351308.08594611293</v>
      </c>
      <c r="L5004">
        <v>48.124395335081502</v>
      </c>
      <c r="M5004" s="19">
        <v>351356.21034144802</v>
      </c>
    </row>
    <row r="5005" spans="2:13" x14ac:dyDescent="0.25">
      <c r="B5005" s="13">
        <v>44254</v>
      </c>
      <c r="C5005">
        <v>4986</v>
      </c>
      <c r="D5005" s="19">
        <f t="shared" si="231"/>
        <v>351356.21034162724</v>
      </c>
      <c r="E5005" s="19">
        <f t="shared" si="232"/>
        <v>48.130987718031136</v>
      </c>
      <c r="F5005" s="19">
        <f t="shared" si="233"/>
        <v>351404.34132934525</v>
      </c>
      <c r="I5005" s="13">
        <v>44254</v>
      </c>
      <c r="J5005">
        <v>4986</v>
      </c>
      <c r="K5005">
        <v>351356.21034144802</v>
      </c>
      <c r="L5005">
        <v>48.130987718004114</v>
      </c>
      <c r="M5005" s="19">
        <v>351404.34132916603</v>
      </c>
    </row>
    <row r="5006" spans="2:13" x14ac:dyDescent="0.25">
      <c r="B5006" s="13">
        <v>44255</v>
      </c>
      <c r="C5006">
        <v>4987</v>
      </c>
      <c r="D5006" s="19">
        <f t="shared" si="231"/>
        <v>351404.34132934525</v>
      </c>
      <c r="E5006" s="19">
        <f t="shared" si="232"/>
        <v>48.1375810040199</v>
      </c>
      <c r="F5006" s="19">
        <f t="shared" si="233"/>
        <v>351452.47891034925</v>
      </c>
      <c r="I5006" s="13">
        <v>44255</v>
      </c>
      <c r="J5006">
        <v>4987</v>
      </c>
      <c r="K5006">
        <v>351404.34132916591</v>
      </c>
      <c r="L5006">
        <v>48.137581003992871</v>
      </c>
      <c r="M5006" s="19">
        <v>351452.47891016991</v>
      </c>
    </row>
    <row r="5007" spans="2:13" x14ac:dyDescent="0.25">
      <c r="B5007" s="13">
        <v>44256</v>
      </c>
      <c r="C5007">
        <v>4988</v>
      </c>
      <c r="D5007" s="19">
        <f t="shared" si="231"/>
        <v>351452.47891034925</v>
      </c>
      <c r="E5007" s="19">
        <f t="shared" si="232"/>
        <v>48.144175193198535</v>
      </c>
      <c r="F5007" s="19">
        <f t="shared" si="233"/>
        <v>351500.62308554247</v>
      </c>
      <c r="I5007" s="13">
        <v>44256</v>
      </c>
      <c r="J5007">
        <v>4988</v>
      </c>
      <c r="K5007">
        <v>351452.47891017003</v>
      </c>
      <c r="L5007">
        <v>48.144175193171506</v>
      </c>
      <c r="M5007" s="19">
        <v>351500.62308536319</v>
      </c>
    </row>
    <row r="5008" spans="2:13" x14ac:dyDescent="0.25">
      <c r="B5008" s="13">
        <v>44257</v>
      </c>
      <c r="C5008">
        <v>4989</v>
      </c>
      <c r="D5008" s="19">
        <f t="shared" si="231"/>
        <v>351500.62308554247</v>
      </c>
      <c r="E5008" s="19">
        <f t="shared" si="232"/>
        <v>48.150770285690754</v>
      </c>
      <c r="F5008" s="19">
        <f t="shared" si="233"/>
        <v>351548.77385582816</v>
      </c>
      <c r="I5008" s="13">
        <v>44257</v>
      </c>
      <c r="J5008">
        <v>4989</v>
      </c>
      <c r="K5008">
        <v>351500.62308536307</v>
      </c>
      <c r="L5008">
        <v>48.150770285663711</v>
      </c>
      <c r="M5008" s="19">
        <v>351548.77385564876</v>
      </c>
    </row>
    <row r="5009" spans="2:13" x14ac:dyDescent="0.25">
      <c r="B5009" s="13">
        <v>44258</v>
      </c>
      <c r="C5009">
        <v>4990</v>
      </c>
      <c r="D5009" s="19">
        <f t="shared" si="231"/>
        <v>351548.77385582816</v>
      </c>
      <c r="E5009" s="19">
        <f t="shared" si="232"/>
        <v>48.157366281620298</v>
      </c>
      <c r="F5009" s="19">
        <f t="shared" si="233"/>
        <v>351596.93122210976</v>
      </c>
      <c r="I5009" s="13">
        <v>44258</v>
      </c>
      <c r="J5009">
        <v>4990</v>
      </c>
      <c r="K5009">
        <v>351548.77385564882</v>
      </c>
      <c r="L5009">
        <v>48.157366281593255</v>
      </c>
      <c r="M5009" s="19">
        <v>351596.93122193043</v>
      </c>
    </row>
    <row r="5010" spans="2:13" x14ac:dyDescent="0.25">
      <c r="B5010" s="13">
        <v>44259</v>
      </c>
      <c r="C5010">
        <v>4991</v>
      </c>
      <c r="D5010" s="19">
        <f t="shared" si="231"/>
        <v>351596.93122210976</v>
      </c>
      <c r="E5010" s="19">
        <f t="shared" si="232"/>
        <v>48.16396318111093</v>
      </c>
      <c r="F5010" s="19">
        <f t="shared" si="233"/>
        <v>351645.09518529085</v>
      </c>
      <c r="I5010" s="13">
        <v>44259</v>
      </c>
      <c r="J5010">
        <v>4991</v>
      </c>
      <c r="K5010">
        <v>351596.93122193025</v>
      </c>
      <c r="L5010">
        <v>48.163963181083879</v>
      </c>
      <c r="M5010" s="19">
        <v>351645.09518511134</v>
      </c>
    </row>
    <row r="5011" spans="2:13" x14ac:dyDescent="0.25">
      <c r="B5011" s="13">
        <v>44260</v>
      </c>
      <c r="C5011">
        <v>4992</v>
      </c>
      <c r="D5011" s="19">
        <f t="shared" si="231"/>
        <v>351645.09518529085</v>
      </c>
      <c r="E5011" s="19">
        <f t="shared" si="232"/>
        <v>48.170560984286425</v>
      </c>
      <c r="F5011" s="19">
        <f t="shared" si="233"/>
        <v>351693.26574627514</v>
      </c>
      <c r="I5011" s="13">
        <v>44260</v>
      </c>
      <c r="J5011">
        <v>4992</v>
      </c>
      <c r="K5011">
        <v>351645.09518511134</v>
      </c>
      <c r="L5011">
        <v>48.17056098425936</v>
      </c>
      <c r="M5011" s="19">
        <v>351693.26574609557</v>
      </c>
    </row>
    <row r="5012" spans="2:13" x14ac:dyDescent="0.25">
      <c r="B5012" s="13">
        <v>44261</v>
      </c>
      <c r="C5012">
        <v>4993</v>
      </c>
      <c r="D5012" s="19">
        <f t="shared" si="231"/>
        <v>351693.26574627514</v>
      </c>
      <c r="E5012" s="19">
        <f t="shared" si="232"/>
        <v>48.177159691270575</v>
      </c>
      <c r="F5012" s="19">
        <f t="shared" si="233"/>
        <v>351741.44290596643</v>
      </c>
      <c r="I5012" s="13">
        <v>44261</v>
      </c>
      <c r="J5012">
        <v>4993</v>
      </c>
      <c r="K5012">
        <v>351693.26574609551</v>
      </c>
      <c r="L5012">
        <v>48.177159691243503</v>
      </c>
      <c r="M5012" s="19">
        <v>351741.44290578674</v>
      </c>
    </row>
    <row r="5013" spans="2:13" x14ac:dyDescent="0.25">
      <c r="B5013" s="13">
        <v>44262</v>
      </c>
      <c r="C5013">
        <v>4994</v>
      </c>
      <c r="D5013" s="19">
        <f t="shared" ref="D5013:D5076" si="234">F5012</f>
        <v>351741.44290596643</v>
      </c>
      <c r="E5013" s="19">
        <f t="shared" ref="E5013:E5076" si="235">D5013*_nPIR</f>
        <v>48.183759302187191</v>
      </c>
      <c r="F5013" s="19">
        <f t="shared" si="233"/>
        <v>351789.62666526862</v>
      </c>
      <c r="I5013" s="13">
        <v>44262</v>
      </c>
      <c r="J5013">
        <v>4994</v>
      </c>
      <c r="K5013">
        <v>351741.44290578662</v>
      </c>
      <c r="L5013">
        <v>48.183759302160112</v>
      </c>
      <c r="M5013" s="19">
        <v>351789.62666508876</v>
      </c>
    </row>
    <row r="5014" spans="2:13" x14ac:dyDescent="0.25">
      <c r="B5014" s="13">
        <v>44263</v>
      </c>
      <c r="C5014">
        <v>4995</v>
      </c>
      <c r="D5014" s="19">
        <f t="shared" si="234"/>
        <v>351789.62666526862</v>
      </c>
      <c r="E5014" s="19">
        <f t="shared" si="235"/>
        <v>48.190359817160093</v>
      </c>
      <c r="F5014" s="19">
        <f t="shared" ref="F5014:F5077" si="236">D5014+E5014</f>
        <v>351837.81702508579</v>
      </c>
      <c r="I5014" s="13">
        <v>44263</v>
      </c>
      <c r="J5014">
        <v>4995</v>
      </c>
      <c r="K5014">
        <v>351789.62666508881</v>
      </c>
      <c r="L5014">
        <v>48.190359817133007</v>
      </c>
      <c r="M5014" s="19">
        <v>351837.81702490593</v>
      </c>
    </row>
    <row r="5015" spans="2:13" x14ac:dyDescent="0.25">
      <c r="B5015" s="13">
        <v>44264</v>
      </c>
      <c r="C5015">
        <v>4996</v>
      </c>
      <c r="D5015" s="19">
        <f t="shared" si="234"/>
        <v>351837.81702508579</v>
      </c>
      <c r="E5015" s="19">
        <f t="shared" si="235"/>
        <v>48.196961236313129</v>
      </c>
      <c r="F5015" s="19">
        <f t="shared" si="236"/>
        <v>351886.0139863221</v>
      </c>
      <c r="I5015" s="13">
        <v>44264</v>
      </c>
      <c r="J5015">
        <v>4996</v>
      </c>
      <c r="K5015">
        <v>351837.81702490599</v>
      </c>
      <c r="L5015">
        <v>48.196961236286036</v>
      </c>
      <c r="M5015" s="19">
        <v>351886.01398614229</v>
      </c>
    </row>
    <row r="5016" spans="2:13" x14ac:dyDescent="0.25">
      <c r="B5016" s="13">
        <v>44265</v>
      </c>
      <c r="C5016">
        <v>4997</v>
      </c>
      <c r="D5016" s="19">
        <f t="shared" si="234"/>
        <v>351886.0139863221</v>
      </c>
      <c r="E5016" s="19">
        <f t="shared" si="235"/>
        <v>48.20356355977016</v>
      </c>
      <c r="F5016" s="19">
        <f t="shared" si="236"/>
        <v>351934.21754988184</v>
      </c>
      <c r="I5016" s="13">
        <v>44265</v>
      </c>
      <c r="J5016">
        <v>4997</v>
      </c>
      <c r="K5016">
        <v>351886.01398614218</v>
      </c>
      <c r="L5016">
        <v>48.203563559743053</v>
      </c>
      <c r="M5016" s="19">
        <v>351934.21754970192</v>
      </c>
    </row>
    <row r="5017" spans="2:13" x14ac:dyDescent="0.25">
      <c r="B5017" s="13">
        <v>44266</v>
      </c>
      <c r="C5017">
        <v>4998</v>
      </c>
      <c r="D5017" s="19">
        <f t="shared" si="234"/>
        <v>351934.21754988184</v>
      </c>
      <c r="E5017" s="19">
        <f t="shared" si="235"/>
        <v>48.210166787655055</v>
      </c>
      <c r="F5017" s="19">
        <f t="shared" si="236"/>
        <v>351982.42771666951</v>
      </c>
      <c r="I5017" s="13">
        <v>44266</v>
      </c>
      <c r="J5017">
        <v>4998</v>
      </c>
      <c r="K5017">
        <v>351934.21754970192</v>
      </c>
      <c r="L5017">
        <v>48.210166787627948</v>
      </c>
      <c r="M5017" s="19">
        <v>351982.42771648953</v>
      </c>
    </row>
    <row r="5018" spans="2:13" x14ac:dyDescent="0.25">
      <c r="B5018" s="13">
        <v>44267</v>
      </c>
      <c r="C5018">
        <v>4999</v>
      </c>
      <c r="D5018" s="19">
        <f t="shared" si="234"/>
        <v>351982.42771666951</v>
      </c>
      <c r="E5018" s="19">
        <f t="shared" si="235"/>
        <v>48.216770920091719</v>
      </c>
      <c r="F5018" s="19">
        <f t="shared" si="236"/>
        <v>352030.6444875896</v>
      </c>
      <c r="I5018" s="13">
        <v>44267</v>
      </c>
      <c r="J5018">
        <v>4999</v>
      </c>
      <c r="K5018">
        <v>351982.42771648953</v>
      </c>
      <c r="L5018">
        <v>48.216770920064604</v>
      </c>
      <c r="M5018" s="19">
        <v>352030.64448740962</v>
      </c>
    </row>
    <row r="5019" spans="2:13" x14ac:dyDescent="0.25">
      <c r="B5019" s="13">
        <v>44268</v>
      </c>
      <c r="C5019">
        <v>5000</v>
      </c>
      <c r="D5019" s="19">
        <f t="shared" si="234"/>
        <v>352030.6444875896</v>
      </c>
      <c r="E5019" s="19">
        <f t="shared" si="235"/>
        <v>48.223375957204063</v>
      </c>
      <c r="F5019" s="19">
        <f t="shared" si="236"/>
        <v>352078.86786354682</v>
      </c>
      <c r="I5019" s="13">
        <v>44268</v>
      </c>
      <c r="J5019">
        <v>5000</v>
      </c>
      <c r="K5019">
        <v>352030.64448740962</v>
      </c>
      <c r="L5019">
        <v>48.223375957176934</v>
      </c>
      <c r="M5019" s="19">
        <v>352078.86786336679</v>
      </c>
    </row>
    <row r="5020" spans="2:13" x14ac:dyDescent="0.25">
      <c r="B5020" s="13">
        <v>44269</v>
      </c>
      <c r="C5020">
        <v>5001</v>
      </c>
      <c r="D5020" s="19">
        <f t="shared" si="234"/>
        <v>352078.86786354682</v>
      </c>
      <c r="E5020" s="19">
        <f t="shared" si="235"/>
        <v>48.229981899116012</v>
      </c>
      <c r="F5020" s="19">
        <f t="shared" si="236"/>
        <v>352127.09784544597</v>
      </c>
      <c r="I5020" s="13">
        <v>44269</v>
      </c>
      <c r="J5020">
        <v>5001</v>
      </c>
      <c r="K5020">
        <v>352078.86786336661</v>
      </c>
      <c r="L5020">
        <v>48.229981899088877</v>
      </c>
      <c r="M5020" s="19">
        <v>352127.0978452657</v>
      </c>
    </row>
    <row r="5021" spans="2:13" x14ac:dyDescent="0.25">
      <c r="B5021" s="13">
        <v>44270</v>
      </c>
      <c r="C5021">
        <v>5002</v>
      </c>
      <c r="D5021" s="19">
        <f t="shared" si="234"/>
        <v>352127.09784544597</v>
      </c>
      <c r="E5021" s="19">
        <f t="shared" si="235"/>
        <v>48.236588745951508</v>
      </c>
      <c r="F5021" s="19">
        <f t="shared" si="236"/>
        <v>352175.33443419193</v>
      </c>
      <c r="I5021" s="13">
        <v>44270</v>
      </c>
      <c r="J5021">
        <v>5002</v>
      </c>
      <c r="K5021">
        <v>352127.09784526576</v>
      </c>
      <c r="L5021">
        <v>48.236588745924365</v>
      </c>
      <c r="M5021" s="19">
        <v>352175.33443401166</v>
      </c>
    </row>
    <row r="5022" spans="2:13" x14ac:dyDescent="0.25">
      <c r="B5022" s="13">
        <v>44271</v>
      </c>
      <c r="C5022">
        <v>5003</v>
      </c>
      <c r="D5022" s="19">
        <f t="shared" si="234"/>
        <v>352175.33443419193</v>
      </c>
      <c r="E5022" s="19">
        <f t="shared" si="235"/>
        <v>48.243196497834518</v>
      </c>
      <c r="F5022" s="19">
        <f t="shared" si="236"/>
        <v>352223.57763068978</v>
      </c>
      <c r="I5022" s="13">
        <v>44271</v>
      </c>
      <c r="J5022">
        <v>5003</v>
      </c>
      <c r="K5022">
        <v>352175.3344340116</v>
      </c>
      <c r="L5022">
        <v>48.243196497807368</v>
      </c>
      <c r="M5022" s="19">
        <v>352223.57763050939</v>
      </c>
    </row>
    <row r="5023" spans="2:13" x14ac:dyDescent="0.25">
      <c r="B5023" s="13">
        <v>44272</v>
      </c>
      <c r="C5023">
        <v>5004</v>
      </c>
      <c r="D5023" s="19">
        <f t="shared" si="234"/>
        <v>352223.57763068978</v>
      </c>
      <c r="E5023" s="19">
        <f t="shared" si="235"/>
        <v>48.249805154889017</v>
      </c>
      <c r="F5023" s="19">
        <f t="shared" si="236"/>
        <v>352271.82743584464</v>
      </c>
      <c r="I5023" s="13">
        <v>44272</v>
      </c>
      <c r="J5023">
        <v>5004</v>
      </c>
      <c r="K5023">
        <v>352223.57763050945</v>
      </c>
      <c r="L5023">
        <v>48.249805154861853</v>
      </c>
      <c r="M5023" s="19">
        <v>352271.82743566431</v>
      </c>
    </row>
    <row r="5024" spans="2:13" x14ac:dyDescent="0.25">
      <c r="B5024" s="13">
        <v>44273</v>
      </c>
      <c r="C5024">
        <v>5005</v>
      </c>
      <c r="D5024" s="19">
        <f t="shared" si="234"/>
        <v>352271.82743584464</v>
      </c>
      <c r="E5024" s="19">
        <f t="shared" si="235"/>
        <v>48.256414717238997</v>
      </c>
      <c r="F5024" s="19">
        <f t="shared" si="236"/>
        <v>352320.08385056187</v>
      </c>
      <c r="I5024" s="13">
        <v>44273</v>
      </c>
      <c r="J5024">
        <v>5005</v>
      </c>
      <c r="K5024">
        <v>352271.82743566419</v>
      </c>
      <c r="L5024">
        <v>48.256414717211833</v>
      </c>
      <c r="M5024" s="19">
        <v>352320.08385038143</v>
      </c>
    </row>
    <row r="5025" spans="2:13" x14ac:dyDescent="0.25">
      <c r="B5025" s="13">
        <v>44274</v>
      </c>
      <c r="C5025">
        <v>5006</v>
      </c>
      <c r="D5025" s="19">
        <f t="shared" si="234"/>
        <v>352320.08385056187</v>
      </c>
      <c r="E5025" s="19">
        <f t="shared" si="235"/>
        <v>48.26302518500848</v>
      </c>
      <c r="F5025" s="19">
        <f t="shared" si="236"/>
        <v>352368.34687574691</v>
      </c>
      <c r="I5025" s="13">
        <v>44274</v>
      </c>
      <c r="J5025">
        <v>5006</v>
      </c>
      <c r="K5025">
        <v>352320.08385038143</v>
      </c>
      <c r="L5025">
        <v>48.263025184981309</v>
      </c>
      <c r="M5025" s="19">
        <v>352368.34687556641</v>
      </c>
    </row>
    <row r="5026" spans="2:13" x14ac:dyDescent="0.25">
      <c r="B5026" s="13">
        <v>44275</v>
      </c>
      <c r="C5026">
        <v>5007</v>
      </c>
      <c r="D5026" s="19">
        <f t="shared" si="234"/>
        <v>352368.34687574691</v>
      </c>
      <c r="E5026" s="19">
        <f t="shared" si="235"/>
        <v>48.269636558321501</v>
      </c>
      <c r="F5026" s="19">
        <f t="shared" si="236"/>
        <v>352416.61651230522</v>
      </c>
      <c r="I5026" s="13">
        <v>44275</v>
      </c>
      <c r="J5026">
        <v>5007</v>
      </c>
      <c r="K5026">
        <v>352368.34687556641</v>
      </c>
      <c r="L5026">
        <v>48.269636558294316</v>
      </c>
      <c r="M5026" s="19">
        <v>352416.61651212472</v>
      </c>
    </row>
    <row r="5027" spans="2:13" x14ac:dyDescent="0.25">
      <c r="B5027" s="13">
        <v>44276</v>
      </c>
      <c r="C5027">
        <v>5008</v>
      </c>
      <c r="D5027" s="19">
        <f t="shared" si="234"/>
        <v>352416.61651230522</v>
      </c>
      <c r="E5027" s="19">
        <f t="shared" si="235"/>
        <v>48.276248837302091</v>
      </c>
      <c r="F5027" s="19">
        <f t="shared" si="236"/>
        <v>352464.89276114252</v>
      </c>
      <c r="I5027" s="13">
        <v>44276</v>
      </c>
      <c r="J5027">
        <v>5008</v>
      </c>
      <c r="K5027">
        <v>352416.6165121246</v>
      </c>
      <c r="L5027">
        <v>48.276248837274899</v>
      </c>
      <c r="M5027" s="19">
        <v>352464.8927609619</v>
      </c>
    </row>
    <row r="5028" spans="2:13" x14ac:dyDescent="0.25">
      <c r="B5028" s="13">
        <v>44277</v>
      </c>
      <c r="C5028">
        <v>5009</v>
      </c>
      <c r="D5028" s="19">
        <f t="shared" si="234"/>
        <v>352464.89276114252</v>
      </c>
      <c r="E5028" s="19">
        <f t="shared" si="235"/>
        <v>48.282862022074326</v>
      </c>
      <c r="F5028" s="19">
        <f t="shared" si="236"/>
        <v>352513.17562316457</v>
      </c>
      <c r="I5028" s="13">
        <v>44277</v>
      </c>
      <c r="J5028">
        <v>5009</v>
      </c>
      <c r="K5028">
        <v>352464.89276096184</v>
      </c>
      <c r="L5028">
        <v>48.282862022047127</v>
      </c>
      <c r="M5028" s="19">
        <v>352513.17562298389</v>
      </c>
    </row>
    <row r="5029" spans="2:13" x14ac:dyDescent="0.25">
      <c r="B5029" s="13">
        <v>44278</v>
      </c>
      <c r="C5029">
        <v>5010</v>
      </c>
      <c r="D5029" s="19">
        <f t="shared" si="234"/>
        <v>352513.17562316457</v>
      </c>
      <c r="E5029" s="19">
        <f t="shared" si="235"/>
        <v>48.289476112762273</v>
      </c>
      <c r="F5029" s="19">
        <f t="shared" si="236"/>
        <v>352561.46509927732</v>
      </c>
      <c r="I5029" s="13">
        <v>44278</v>
      </c>
      <c r="J5029">
        <v>5010</v>
      </c>
      <c r="K5029">
        <v>352513.17562298384</v>
      </c>
      <c r="L5029">
        <v>48.289476112735073</v>
      </c>
      <c r="M5029" s="19">
        <v>352561.46509909659</v>
      </c>
    </row>
    <row r="5030" spans="2:13" x14ac:dyDescent="0.25">
      <c r="B5030" s="13">
        <v>44279</v>
      </c>
      <c r="C5030">
        <v>5011</v>
      </c>
      <c r="D5030" s="19">
        <f t="shared" si="234"/>
        <v>352561.46509927732</v>
      </c>
      <c r="E5030" s="19">
        <f t="shared" si="235"/>
        <v>48.29609110949005</v>
      </c>
      <c r="F5030" s="19">
        <f t="shared" si="236"/>
        <v>352609.76119038684</v>
      </c>
      <c r="I5030" s="13">
        <v>44279</v>
      </c>
      <c r="J5030">
        <v>5011</v>
      </c>
      <c r="K5030">
        <v>352561.46509909653</v>
      </c>
      <c r="L5030">
        <v>48.296091109462843</v>
      </c>
      <c r="M5030" s="19">
        <v>352609.76119020599</v>
      </c>
    </row>
    <row r="5031" spans="2:13" x14ac:dyDescent="0.25">
      <c r="B5031" s="13">
        <v>44280</v>
      </c>
      <c r="C5031">
        <v>5012</v>
      </c>
      <c r="D5031" s="19">
        <f t="shared" si="234"/>
        <v>352609.76119038684</v>
      </c>
      <c r="E5031" s="19">
        <f t="shared" si="235"/>
        <v>48.302707012381767</v>
      </c>
      <c r="F5031" s="19">
        <f t="shared" si="236"/>
        <v>352658.06389739923</v>
      </c>
      <c r="I5031" s="13">
        <v>44280</v>
      </c>
      <c r="J5031">
        <v>5012</v>
      </c>
      <c r="K5031">
        <v>352609.76119020599</v>
      </c>
      <c r="L5031">
        <v>48.302707012354546</v>
      </c>
      <c r="M5031" s="19">
        <v>352658.06389721832</v>
      </c>
    </row>
    <row r="5032" spans="2:13" x14ac:dyDescent="0.25">
      <c r="B5032" s="13">
        <v>44281</v>
      </c>
      <c r="C5032">
        <v>5013</v>
      </c>
      <c r="D5032" s="19">
        <f t="shared" si="234"/>
        <v>352658.06389739923</v>
      </c>
      <c r="E5032" s="19">
        <f t="shared" si="235"/>
        <v>48.309323821561541</v>
      </c>
      <c r="F5032" s="19">
        <f t="shared" si="236"/>
        <v>352706.3732212208</v>
      </c>
      <c r="I5032" s="13">
        <v>44281</v>
      </c>
      <c r="J5032">
        <v>5013</v>
      </c>
      <c r="K5032">
        <v>352658.06389721832</v>
      </c>
      <c r="L5032">
        <v>48.309323821534313</v>
      </c>
      <c r="M5032" s="19">
        <v>352706.37322103983</v>
      </c>
    </row>
    <row r="5033" spans="2:13" x14ac:dyDescent="0.25">
      <c r="B5033" s="13">
        <v>44282</v>
      </c>
      <c r="C5033">
        <v>5014</v>
      </c>
      <c r="D5033" s="19">
        <f t="shared" si="234"/>
        <v>352706.3732212208</v>
      </c>
      <c r="E5033" s="19">
        <f t="shared" si="235"/>
        <v>48.315941537153542</v>
      </c>
      <c r="F5033" s="19">
        <f t="shared" si="236"/>
        <v>352754.68916275795</v>
      </c>
      <c r="I5033" s="13">
        <v>44282</v>
      </c>
      <c r="J5033">
        <v>5014</v>
      </c>
      <c r="K5033">
        <v>352706.37322103989</v>
      </c>
      <c r="L5033">
        <v>48.315941537126299</v>
      </c>
      <c r="M5033" s="19">
        <v>352754.68916257704</v>
      </c>
    </row>
    <row r="5034" spans="2:13" x14ac:dyDescent="0.25">
      <c r="B5034" s="13">
        <v>44283</v>
      </c>
      <c r="C5034">
        <v>5015</v>
      </c>
      <c r="D5034" s="19">
        <f t="shared" si="234"/>
        <v>352754.68916275795</v>
      </c>
      <c r="E5034" s="19">
        <f t="shared" si="235"/>
        <v>48.322560159281913</v>
      </c>
      <c r="F5034" s="19">
        <f t="shared" si="236"/>
        <v>352803.0117229172</v>
      </c>
      <c r="I5034" s="13">
        <v>44283</v>
      </c>
      <c r="J5034">
        <v>5015</v>
      </c>
      <c r="K5034">
        <v>352754.68916257692</v>
      </c>
      <c r="L5034">
        <v>48.322560159254671</v>
      </c>
      <c r="M5034" s="19">
        <v>352803.01172273618</v>
      </c>
    </row>
    <row r="5035" spans="2:13" x14ac:dyDescent="0.25">
      <c r="B5035" s="13">
        <v>44284</v>
      </c>
      <c r="C5035">
        <v>5016</v>
      </c>
      <c r="D5035" s="19">
        <f t="shared" si="234"/>
        <v>352803.0117229172</v>
      </c>
      <c r="E5035" s="19">
        <f t="shared" si="235"/>
        <v>48.329179688070859</v>
      </c>
      <c r="F5035" s="19">
        <f t="shared" si="236"/>
        <v>352851.34090260527</v>
      </c>
      <c r="I5035" s="13">
        <v>44284</v>
      </c>
      <c r="J5035">
        <v>5016</v>
      </c>
      <c r="K5035">
        <v>352803.01172273624</v>
      </c>
      <c r="L5035">
        <v>48.32917968804361</v>
      </c>
      <c r="M5035" s="19">
        <v>352851.3409024243</v>
      </c>
    </row>
    <row r="5036" spans="2:13" x14ac:dyDescent="0.25">
      <c r="B5036" s="13">
        <v>44285</v>
      </c>
      <c r="C5036">
        <v>5017</v>
      </c>
      <c r="D5036" s="19">
        <f t="shared" si="234"/>
        <v>352851.34090260527</v>
      </c>
      <c r="E5036" s="19">
        <f t="shared" si="235"/>
        <v>48.33580012364456</v>
      </c>
      <c r="F5036" s="19">
        <f t="shared" si="236"/>
        <v>352899.6767027289</v>
      </c>
      <c r="I5036" s="13">
        <v>44285</v>
      </c>
      <c r="J5036">
        <v>5017</v>
      </c>
      <c r="K5036">
        <v>352851.34090242418</v>
      </c>
      <c r="L5036">
        <v>48.335800123617311</v>
      </c>
      <c r="M5036" s="19">
        <v>352899.67670254782</v>
      </c>
    </row>
    <row r="5037" spans="2:13" x14ac:dyDescent="0.25">
      <c r="B5037" s="13">
        <v>44286</v>
      </c>
      <c r="C5037">
        <v>5018</v>
      </c>
      <c r="D5037" s="19">
        <f t="shared" si="234"/>
        <v>352899.6767027289</v>
      </c>
      <c r="E5037" s="19">
        <f t="shared" si="235"/>
        <v>48.342421466127256</v>
      </c>
      <c r="F5037" s="19">
        <f t="shared" si="236"/>
        <v>352948.01912419504</v>
      </c>
      <c r="I5037" s="13">
        <v>44286</v>
      </c>
      <c r="J5037">
        <v>5018</v>
      </c>
      <c r="K5037">
        <v>352899.67670254782</v>
      </c>
      <c r="L5037">
        <v>48.342421466099992</v>
      </c>
      <c r="M5037" s="19">
        <v>352948.0191240139</v>
      </c>
    </row>
    <row r="5038" spans="2:13" x14ac:dyDescent="0.25">
      <c r="B5038" s="13">
        <v>44287</v>
      </c>
      <c r="C5038">
        <v>5019</v>
      </c>
      <c r="D5038" s="19">
        <f t="shared" si="234"/>
        <v>352948.01912419504</v>
      </c>
      <c r="E5038" s="19">
        <f t="shared" si="235"/>
        <v>48.349043715643162</v>
      </c>
      <c r="F5038" s="19">
        <f t="shared" si="236"/>
        <v>352996.36816791067</v>
      </c>
      <c r="I5038" s="13">
        <v>44287</v>
      </c>
      <c r="J5038">
        <v>5019</v>
      </c>
      <c r="K5038">
        <v>352948.01912401378</v>
      </c>
      <c r="L5038">
        <v>48.349043715615892</v>
      </c>
      <c r="M5038" s="19">
        <v>352996.36816772941</v>
      </c>
    </row>
    <row r="5039" spans="2:13" x14ac:dyDescent="0.25">
      <c r="B5039" s="13">
        <v>44288</v>
      </c>
      <c r="C5039">
        <v>5020</v>
      </c>
      <c r="D5039" s="19">
        <f t="shared" si="234"/>
        <v>352996.36816791067</v>
      </c>
      <c r="E5039" s="19">
        <f t="shared" si="235"/>
        <v>48.355666872316533</v>
      </c>
      <c r="F5039" s="19">
        <f t="shared" si="236"/>
        <v>353044.72383478296</v>
      </c>
      <c r="I5039" s="13">
        <v>44288</v>
      </c>
      <c r="J5039">
        <v>5020</v>
      </c>
      <c r="K5039">
        <v>352996.36816772941</v>
      </c>
      <c r="L5039">
        <v>48.355666872289255</v>
      </c>
      <c r="M5039" s="19">
        <v>353044.7238346017</v>
      </c>
    </row>
    <row r="5040" spans="2:13" x14ac:dyDescent="0.25">
      <c r="B5040" s="13">
        <v>44289</v>
      </c>
      <c r="C5040">
        <v>5021</v>
      </c>
      <c r="D5040" s="19">
        <f t="shared" si="234"/>
        <v>353044.72383478296</v>
      </c>
      <c r="E5040" s="19">
        <f t="shared" si="235"/>
        <v>48.362290936271641</v>
      </c>
      <c r="F5040" s="19">
        <f t="shared" si="236"/>
        <v>353093.08612571924</v>
      </c>
      <c r="I5040" s="13">
        <v>44289</v>
      </c>
      <c r="J5040">
        <v>5021</v>
      </c>
      <c r="K5040">
        <v>353044.72383460164</v>
      </c>
      <c r="L5040">
        <v>48.362290936244364</v>
      </c>
      <c r="M5040" s="19">
        <v>353093.08612553787</v>
      </c>
    </row>
    <row r="5041" spans="2:13" x14ac:dyDescent="0.25">
      <c r="B5041" s="13">
        <v>44290</v>
      </c>
      <c r="C5041">
        <v>5022</v>
      </c>
      <c r="D5041" s="19">
        <f t="shared" si="234"/>
        <v>353093.08612571924</v>
      </c>
      <c r="E5041" s="19">
        <f t="shared" si="235"/>
        <v>48.368915907632783</v>
      </c>
      <c r="F5041" s="19">
        <f t="shared" si="236"/>
        <v>353141.45504162688</v>
      </c>
      <c r="I5041" s="13">
        <v>44290</v>
      </c>
      <c r="J5041">
        <v>5022</v>
      </c>
      <c r="K5041">
        <v>353093.08612553787</v>
      </c>
      <c r="L5041">
        <v>48.368915907605491</v>
      </c>
      <c r="M5041" s="19">
        <v>353141.4550414455</v>
      </c>
    </row>
    <row r="5042" spans="2:13" x14ac:dyDescent="0.25">
      <c r="B5042" s="13">
        <v>44291</v>
      </c>
      <c r="C5042">
        <v>5023</v>
      </c>
      <c r="D5042" s="19">
        <f t="shared" si="234"/>
        <v>353141.45504162688</v>
      </c>
      <c r="E5042" s="19">
        <f t="shared" si="235"/>
        <v>48.375541786524238</v>
      </c>
      <c r="F5042" s="19">
        <f t="shared" si="236"/>
        <v>353189.83058341342</v>
      </c>
      <c r="I5042" s="13">
        <v>44291</v>
      </c>
      <c r="J5042">
        <v>5023</v>
      </c>
      <c r="K5042">
        <v>353141.4550414455</v>
      </c>
      <c r="L5042">
        <v>48.375541786496939</v>
      </c>
      <c r="M5042" s="19">
        <v>353189.83058323199</v>
      </c>
    </row>
    <row r="5043" spans="2:13" x14ac:dyDescent="0.25">
      <c r="B5043" s="13">
        <v>44292</v>
      </c>
      <c r="C5043">
        <v>5024</v>
      </c>
      <c r="D5043" s="19">
        <f t="shared" si="234"/>
        <v>353189.83058341342</v>
      </c>
      <c r="E5043" s="19">
        <f t="shared" si="235"/>
        <v>48.382168573070338</v>
      </c>
      <c r="F5043" s="19">
        <f t="shared" si="236"/>
        <v>353238.21275198652</v>
      </c>
      <c r="I5043" s="13">
        <v>44292</v>
      </c>
      <c r="J5043">
        <v>5024</v>
      </c>
      <c r="K5043">
        <v>353189.83058323193</v>
      </c>
      <c r="L5043">
        <v>48.382168573043032</v>
      </c>
      <c r="M5043" s="19">
        <v>353238.21275180497</v>
      </c>
    </row>
    <row r="5044" spans="2:13" x14ac:dyDescent="0.25">
      <c r="B5044" s="13">
        <v>44293</v>
      </c>
      <c r="C5044">
        <v>5025</v>
      </c>
      <c r="D5044" s="19">
        <f t="shared" si="234"/>
        <v>353238.21275198652</v>
      </c>
      <c r="E5044" s="19">
        <f t="shared" si="235"/>
        <v>48.388796267395421</v>
      </c>
      <c r="F5044" s="19">
        <f t="shared" si="236"/>
        <v>353286.60154825391</v>
      </c>
      <c r="I5044" s="13">
        <v>44293</v>
      </c>
      <c r="J5044">
        <v>5025</v>
      </c>
      <c r="K5044">
        <v>353238.21275180485</v>
      </c>
      <c r="L5044">
        <v>48.3887962673681</v>
      </c>
      <c r="M5044" s="19">
        <v>353286.60154807224</v>
      </c>
    </row>
    <row r="5045" spans="2:13" x14ac:dyDescent="0.25">
      <c r="B5045" s="13">
        <v>44294</v>
      </c>
      <c r="C5045">
        <v>5026</v>
      </c>
      <c r="D5045" s="19">
        <f t="shared" si="234"/>
        <v>353286.60154825391</v>
      </c>
      <c r="E5045" s="19">
        <f t="shared" si="235"/>
        <v>48.395424869623831</v>
      </c>
      <c r="F5045" s="19">
        <f t="shared" si="236"/>
        <v>353334.99697312352</v>
      </c>
      <c r="I5045" s="13">
        <v>44294</v>
      </c>
      <c r="J5045">
        <v>5026</v>
      </c>
      <c r="K5045">
        <v>353286.60154807213</v>
      </c>
      <c r="L5045">
        <v>48.395424869596503</v>
      </c>
      <c r="M5045" s="19">
        <v>353334.99697294174</v>
      </c>
    </row>
    <row r="5046" spans="2:13" x14ac:dyDescent="0.25">
      <c r="B5046" s="13">
        <v>44295</v>
      </c>
      <c r="C5046">
        <v>5027</v>
      </c>
      <c r="D5046" s="19">
        <f t="shared" si="234"/>
        <v>353334.99697312352</v>
      </c>
      <c r="E5046" s="19">
        <f t="shared" si="235"/>
        <v>48.402054379879942</v>
      </c>
      <c r="F5046" s="19">
        <f t="shared" si="236"/>
        <v>353383.39902750339</v>
      </c>
      <c r="I5046" s="13">
        <v>44295</v>
      </c>
      <c r="J5046">
        <v>5027</v>
      </c>
      <c r="K5046">
        <v>353334.99697294174</v>
      </c>
      <c r="L5046">
        <v>48.402054379852608</v>
      </c>
      <c r="M5046" s="19">
        <v>353383.3990273216</v>
      </c>
    </row>
    <row r="5047" spans="2:13" x14ac:dyDescent="0.25">
      <c r="B5047" s="13">
        <v>44296</v>
      </c>
      <c r="C5047">
        <v>5028</v>
      </c>
      <c r="D5047" s="19">
        <f t="shared" si="234"/>
        <v>353383.39902750339</v>
      </c>
      <c r="E5047" s="19">
        <f t="shared" si="235"/>
        <v>48.408684798288142</v>
      </c>
      <c r="F5047" s="19">
        <f t="shared" si="236"/>
        <v>353431.80771230167</v>
      </c>
      <c r="I5047" s="13">
        <v>44296</v>
      </c>
      <c r="J5047">
        <v>5028</v>
      </c>
      <c r="K5047">
        <v>353383.3990273216</v>
      </c>
      <c r="L5047">
        <v>48.408684798260808</v>
      </c>
      <c r="M5047" s="19">
        <v>353431.80771211989</v>
      </c>
    </row>
    <row r="5048" spans="2:13" x14ac:dyDescent="0.25">
      <c r="B5048" s="13">
        <v>44297</v>
      </c>
      <c r="C5048">
        <v>5029</v>
      </c>
      <c r="D5048" s="19">
        <f t="shared" si="234"/>
        <v>353431.80771230167</v>
      </c>
      <c r="E5048" s="19">
        <f t="shared" si="235"/>
        <v>48.41531612497284</v>
      </c>
      <c r="F5048" s="19">
        <f t="shared" si="236"/>
        <v>353480.22302842664</v>
      </c>
      <c r="I5048" s="13">
        <v>44297</v>
      </c>
      <c r="J5048">
        <v>5029</v>
      </c>
      <c r="K5048">
        <v>353431.80771211971</v>
      </c>
      <c r="L5048">
        <v>48.415316124945498</v>
      </c>
      <c r="M5048" s="19">
        <v>353480.22302824468</v>
      </c>
    </row>
    <row r="5049" spans="2:13" x14ac:dyDescent="0.25">
      <c r="B5049" s="13">
        <v>44298</v>
      </c>
      <c r="C5049">
        <v>5030</v>
      </c>
      <c r="D5049" s="19">
        <f t="shared" si="234"/>
        <v>353480.22302842664</v>
      </c>
      <c r="E5049" s="19">
        <f t="shared" si="235"/>
        <v>48.421948360058451</v>
      </c>
      <c r="F5049" s="19">
        <f t="shared" si="236"/>
        <v>353528.64497678669</v>
      </c>
      <c r="I5049" s="13">
        <v>44298</v>
      </c>
      <c r="J5049">
        <v>5030</v>
      </c>
      <c r="K5049">
        <v>353480.22302824474</v>
      </c>
      <c r="L5049">
        <v>48.421948360031102</v>
      </c>
      <c r="M5049" s="19">
        <v>353528.64497660479</v>
      </c>
    </row>
    <row r="5050" spans="2:13" x14ac:dyDescent="0.25">
      <c r="B5050" s="13">
        <v>44299</v>
      </c>
      <c r="C5050">
        <v>5031</v>
      </c>
      <c r="D5050" s="19">
        <f t="shared" si="234"/>
        <v>353528.64497678669</v>
      </c>
      <c r="E5050" s="19">
        <f t="shared" si="235"/>
        <v>48.428581503669413</v>
      </c>
      <c r="F5050" s="19">
        <f t="shared" si="236"/>
        <v>353577.07355829037</v>
      </c>
      <c r="I5050" s="13">
        <v>44299</v>
      </c>
      <c r="J5050">
        <v>5031</v>
      </c>
      <c r="K5050">
        <v>353528.64497660473</v>
      </c>
      <c r="L5050">
        <v>48.428581503642057</v>
      </c>
      <c r="M5050" s="19">
        <v>353577.07355810836</v>
      </c>
    </row>
    <row r="5051" spans="2:13" x14ac:dyDescent="0.25">
      <c r="B5051" s="13">
        <v>44300</v>
      </c>
      <c r="C5051">
        <v>5032</v>
      </c>
      <c r="D5051" s="19">
        <f t="shared" si="234"/>
        <v>353577.07355829037</v>
      </c>
      <c r="E5051" s="19">
        <f t="shared" si="235"/>
        <v>48.435215555930192</v>
      </c>
      <c r="F5051" s="19">
        <f t="shared" si="236"/>
        <v>353625.50877384632</v>
      </c>
      <c r="I5051" s="13">
        <v>44300</v>
      </c>
      <c r="J5051">
        <v>5032</v>
      </c>
      <c r="K5051">
        <v>353577.07355810842</v>
      </c>
      <c r="L5051">
        <v>48.435215555902829</v>
      </c>
      <c r="M5051" s="19">
        <v>353625.5087736643</v>
      </c>
    </row>
    <row r="5052" spans="2:13" x14ac:dyDescent="0.25">
      <c r="B5052" s="13">
        <v>44301</v>
      </c>
      <c r="C5052">
        <v>5033</v>
      </c>
      <c r="D5052" s="19">
        <f t="shared" si="234"/>
        <v>353625.50877384632</v>
      </c>
      <c r="E5052" s="19">
        <f t="shared" si="235"/>
        <v>48.441850516965253</v>
      </c>
      <c r="F5052" s="19">
        <f t="shared" si="236"/>
        <v>353673.95062436326</v>
      </c>
      <c r="I5052" s="13">
        <v>44301</v>
      </c>
      <c r="J5052">
        <v>5033</v>
      </c>
      <c r="K5052">
        <v>353625.50877366419</v>
      </c>
      <c r="L5052">
        <v>48.441850516937883</v>
      </c>
      <c r="M5052" s="19">
        <v>353673.95062418113</v>
      </c>
    </row>
    <row r="5053" spans="2:13" x14ac:dyDescent="0.25">
      <c r="B5053" s="13">
        <v>44302</v>
      </c>
      <c r="C5053">
        <v>5034</v>
      </c>
      <c r="D5053" s="19">
        <f t="shared" si="234"/>
        <v>353673.95062436326</v>
      </c>
      <c r="E5053" s="19">
        <f t="shared" si="235"/>
        <v>48.448486386899084</v>
      </c>
      <c r="F5053" s="19">
        <f t="shared" si="236"/>
        <v>353722.39911075018</v>
      </c>
      <c r="I5053" s="13">
        <v>44302</v>
      </c>
      <c r="J5053">
        <v>5034</v>
      </c>
      <c r="K5053">
        <v>353673.95062418107</v>
      </c>
      <c r="L5053">
        <v>48.4484863868717</v>
      </c>
      <c r="M5053" s="19">
        <v>353722.39911056793</v>
      </c>
    </row>
    <row r="5054" spans="2:13" x14ac:dyDescent="0.25">
      <c r="B5054" s="13">
        <v>44303</v>
      </c>
      <c r="C5054">
        <v>5035</v>
      </c>
      <c r="D5054" s="19">
        <f t="shared" si="234"/>
        <v>353722.39911075018</v>
      </c>
      <c r="E5054" s="19">
        <f t="shared" si="235"/>
        <v>48.455123165856193</v>
      </c>
      <c r="F5054" s="19">
        <f t="shared" si="236"/>
        <v>353770.85423391603</v>
      </c>
      <c r="I5054" s="13">
        <v>44303</v>
      </c>
      <c r="J5054">
        <v>5035</v>
      </c>
      <c r="K5054">
        <v>353722.39911056799</v>
      </c>
      <c r="L5054">
        <v>48.455123165828809</v>
      </c>
      <c r="M5054" s="19">
        <v>353770.85423373384</v>
      </c>
    </row>
    <row r="5055" spans="2:13" x14ac:dyDescent="0.25">
      <c r="B5055" s="13">
        <v>44304</v>
      </c>
      <c r="C5055">
        <v>5036</v>
      </c>
      <c r="D5055" s="19">
        <f t="shared" si="234"/>
        <v>353770.85423391603</v>
      </c>
      <c r="E5055" s="19">
        <f t="shared" si="235"/>
        <v>48.46176085396111</v>
      </c>
      <c r="F5055" s="19">
        <f t="shared" si="236"/>
        <v>353819.31599476998</v>
      </c>
      <c r="I5055" s="13">
        <v>44304</v>
      </c>
      <c r="J5055">
        <v>5036</v>
      </c>
      <c r="K5055">
        <v>353770.85423373379</v>
      </c>
      <c r="L5055">
        <v>48.461760853933711</v>
      </c>
      <c r="M5055" s="19">
        <v>353819.31599458773</v>
      </c>
    </row>
    <row r="5056" spans="2:13" x14ac:dyDescent="0.25">
      <c r="B5056" s="13">
        <v>44305</v>
      </c>
      <c r="C5056">
        <v>5037</v>
      </c>
      <c r="D5056" s="19">
        <f t="shared" si="234"/>
        <v>353819.31599476998</v>
      </c>
      <c r="E5056" s="19">
        <f t="shared" si="235"/>
        <v>48.468399451338357</v>
      </c>
      <c r="F5056" s="19">
        <f t="shared" si="236"/>
        <v>353867.78439422132</v>
      </c>
      <c r="I5056" s="13">
        <v>44305</v>
      </c>
      <c r="J5056">
        <v>5037</v>
      </c>
      <c r="K5056">
        <v>353819.31599458761</v>
      </c>
      <c r="L5056">
        <v>48.468399451310951</v>
      </c>
      <c r="M5056" s="19">
        <v>353867.7843940389</v>
      </c>
    </row>
    <row r="5057" spans="2:13" x14ac:dyDescent="0.25">
      <c r="B5057" s="13">
        <v>44306</v>
      </c>
      <c r="C5057">
        <v>5038</v>
      </c>
      <c r="D5057" s="19">
        <f t="shared" si="234"/>
        <v>353867.78439422132</v>
      </c>
      <c r="E5057" s="19">
        <f t="shared" si="235"/>
        <v>48.475038958112513</v>
      </c>
      <c r="F5057" s="19">
        <f t="shared" si="236"/>
        <v>353916.25943317945</v>
      </c>
      <c r="I5057" s="13">
        <v>44306</v>
      </c>
      <c r="J5057">
        <v>5038</v>
      </c>
      <c r="K5057">
        <v>353867.7843940389</v>
      </c>
      <c r="L5057">
        <v>48.475038958085101</v>
      </c>
      <c r="M5057" s="19">
        <v>353916.25943299697</v>
      </c>
    </row>
    <row r="5058" spans="2:13" x14ac:dyDescent="0.25">
      <c r="B5058" s="13">
        <v>44307</v>
      </c>
      <c r="C5058">
        <v>5039</v>
      </c>
      <c r="D5058" s="19">
        <f t="shared" si="234"/>
        <v>353916.25943317945</v>
      </c>
      <c r="E5058" s="19">
        <f t="shared" si="235"/>
        <v>48.481679374408152</v>
      </c>
      <c r="F5058" s="19">
        <f t="shared" si="236"/>
        <v>353964.74111255386</v>
      </c>
      <c r="I5058" s="13">
        <v>44307</v>
      </c>
      <c r="J5058">
        <v>5039</v>
      </c>
      <c r="K5058">
        <v>353916.25943299697</v>
      </c>
      <c r="L5058">
        <v>48.481679374380732</v>
      </c>
      <c r="M5058" s="19">
        <v>353964.74111237132</v>
      </c>
    </row>
    <row r="5059" spans="2:13" x14ac:dyDescent="0.25">
      <c r="B5059" s="13">
        <v>44308</v>
      </c>
      <c r="C5059">
        <v>5040</v>
      </c>
      <c r="D5059" s="19">
        <f t="shared" si="234"/>
        <v>353964.74111255386</v>
      </c>
      <c r="E5059" s="19">
        <f t="shared" si="235"/>
        <v>48.488320700349853</v>
      </c>
      <c r="F5059" s="19">
        <f t="shared" si="236"/>
        <v>354013.22943325422</v>
      </c>
      <c r="I5059" s="13">
        <v>44308</v>
      </c>
      <c r="J5059">
        <v>5040</v>
      </c>
      <c r="K5059">
        <v>353964.74111237138</v>
      </c>
      <c r="L5059">
        <v>48.488320700322419</v>
      </c>
      <c r="M5059" s="19">
        <v>354013.22943307168</v>
      </c>
    </row>
    <row r="5060" spans="2:13" x14ac:dyDescent="0.25">
      <c r="B5060" s="13">
        <v>44309</v>
      </c>
      <c r="C5060">
        <v>5041</v>
      </c>
      <c r="D5060" s="19">
        <f t="shared" si="234"/>
        <v>354013.22943325422</v>
      </c>
      <c r="E5060" s="19">
        <f t="shared" si="235"/>
        <v>48.49496293606223</v>
      </c>
      <c r="F5060" s="19">
        <f t="shared" si="236"/>
        <v>354061.72439619026</v>
      </c>
      <c r="I5060" s="13">
        <v>44309</v>
      </c>
      <c r="J5060">
        <v>5041</v>
      </c>
      <c r="K5060">
        <v>354013.22943307157</v>
      </c>
      <c r="L5060">
        <v>48.494962936034788</v>
      </c>
      <c r="M5060" s="19">
        <v>354061.7243960076</v>
      </c>
    </row>
    <row r="5061" spans="2:13" x14ac:dyDescent="0.25">
      <c r="B5061" s="13">
        <v>44310</v>
      </c>
      <c r="C5061">
        <v>5042</v>
      </c>
      <c r="D5061" s="19">
        <f t="shared" si="234"/>
        <v>354061.72439619026</v>
      </c>
      <c r="E5061" s="19">
        <f t="shared" si="235"/>
        <v>48.501606081669905</v>
      </c>
      <c r="F5061" s="19">
        <f t="shared" si="236"/>
        <v>354110.22600227193</v>
      </c>
      <c r="I5061" s="13">
        <v>44310</v>
      </c>
      <c r="J5061">
        <v>5042</v>
      </c>
      <c r="K5061">
        <v>354061.72439600754</v>
      </c>
      <c r="L5061">
        <v>48.501606081642457</v>
      </c>
      <c r="M5061" s="19">
        <v>354110.22600208921</v>
      </c>
    </row>
    <row r="5062" spans="2:13" x14ac:dyDescent="0.25">
      <c r="B5062" s="13">
        <v>44311</v>
      </c>
      <c r="C5062">
        <v>5043</v>
      </c>
      <c r="D5062" s="19">
        <f t="shared" si="234"/>
        <v>354110.22600227193</v>
      </c>
      <c r="E5062" s="19">
        <f t="shared" si="235"/>
        <v>48.50825013729753</v>
      </c>
      <c r="F5062" s="19">
        <f t="shared" si="236"/>
        <v>354158.73425240925</v>
      </c>
      <c r="I5062" s="13">
        <v>44311</v>
      </c>
      <c r="J5062">
        <v>5043</v>
      </c>
      <c r="K5062">
        <v>354110.22600208916</v>
      </c>
      <c r="L5062">
        <v>48.508250137270075</v>
      </c>
      <c r="M5062" s="19">
        <v>354158.73425222642</v>
      </c>
    </row>
    <row r="5063" spans="2:13" x14ac:dyDescent="0.25">
      <c r="B5063" s="13">
        <v>44312</v>
      </c>
      <c r="C5063">
        <v>5044</v>
      </c>
      <c r="D5063" s="19">
        <f t="shared" si="234"/>
        <v>354158.73425240925</v>
      </c>
      <c r="E5063" s="19">
        <f t="shared" si="235"/>
        <v>48.514895103069769</v>
      </c>
      <c r="F5063" s="19">
        <f t="shared" si="236"/>
        <v>354207.24914751231</v>
      </c>
      <c r="I5063" s="13">
        <v>44312</v>
      </c>
      <c r="J5063">
        <v>5044</v>
      </c>
      <c r="K5063">
        <v>354158.73425222642</v>
      </c>
      <c r="L5063">
        <v>48.514895103042306</v>
      </c>
      <c r="M5063" s="19">
        <v>354207.24914732948</v>
      </c>
    </row>
    <row r="5064" spans="2:13" x14ac:dyDescent="0.25">
      <c r="B5064" s="13">
        <v>44313</v>
      </c>
      <c r="C5064">
        <v>5045</v>
      </c>
      <c r="D5064" s="19">
        <f t="shared" si="234"/>
        <v>354207.24914751231</v>
      </c>
      <c r="E5064" s="19">
        <f t="shared" si="235"/>
        <v>48.521540979111279</v>
      </c>
      <c r="F5064" s="19">
        <f t="shared" si="236"/>
        <v>354255.77068849141</v>
      </c>
      <c r="I5064" s="13">
        <v>44313</v>
      </c>
      <c r="J5064">
        <v>5045</v>
      </c>
      <c r="K5064">
        <v>354207.24914732942</v>
      </c>
      <c r="L5064">
        <v>48.521540979083809</v>
      </c>
      <c r="M5064" s="19">
        <v>354255.77068830852</v>
      </c>
    </row>
    <row r="5065" spans="2:13" x14ac:dyDescent="0.25">
      <c r="B5065" s="13">
        <v>44314</v>
      </c>
      <c r="C5065">
        <v>5046</v>
      </c>
      <c r="D5065" s="19">
        <f t="shared" si="234"/>
        <v>354255.77068849141</v>
      </c>
      <c r="E5065" s="19">
        <f t="shared" si="235"/>
        <v>48.528187765546775</v>
      </c>
      <c r="F5065" s="19">
        <f t="shared" si="236"/>
        <v>354304.29887625697</v>
      </c>
      <c r="I5065" s="13">
        <v>44314</v>
      </c>
      <c r="J5065">
        <v>5046</v>
      </c>
      <c r="K5065">
        <v>354255.77068830846</v>
      </c>
      <c r="L5065">
        <v>48.528187765519306</v>
      </c>
      <c r="M5065" s="19">
        <v>354304.29887607397</v>
      </c>
    </row>
    <row r="5066" spans="2:13" x14ac:dyDescent="0.25">
      <c r="B5066" s="13">
        <v>44315</v>
      </c>
      <c r="C5066">
        <v>5047</v>
      </c>
      <c r="D5066" s="19">
        <f t="shared" si="234"/>
        <v>354304.29887625697</v>
      </c>
      <c r="E5066" s="19">
        <f t="shared" si="235"/>
        <v>48.534835462500965</v>
      </c>
      <c r="F5066" s="19">
        <f t="shared" si="236"/>
        <v>354352.83371171949</v>
      </c>
      <c r="I5066" s="13">
        <v>44315</v>
      </c>
      <c r="J5066">
        <v>5047</v>
      </c>
      <c r="K5066">
        <v>354304.29887607391</v>
      </c>
      <c r="L5066">
        <v>48.534835462473474</v>
      </c>
      <c r="M5066" s="19">
        <v>354352.83371153637</v>
      </c>
    </row>
    <row r="5067" spans="2:13" x14ac:dyDescent="0.25">
      <c r="B5067" s="13">
        <v>44316</v>
      </c>
      <c r="C5067">
        <v>5048</v>
      </c>
      <c r="D5067" s="19">
        <f t="shared" si="234"/>
        <v>354352.83371171949</v>
      </c>
      <c r="E5067" s="19">
        <f t="shared" si="235"/>
        <v>48.541484070098569</v>
      </c>
      <c r="F5067" s="19">
        <f t="shared" si="236"/>
        <v>354401.37519578962</v>
      </c>
      <c r="I5067" s="13">
        <v>44316</v>
      </c>
      <c r="J5067">
        <v>5048</v>
      </c>
      <c r="K5067">
        <v>354352.8337115366</v>
      </c>
      <c r="L5067">
        <v>48.541484070071071</v>
      </c>
      <c r="M5067" s="19">
        <v>354401.37519560667</v>
      </c>
    </row>
    <row r="5068" spans="2:13" x14ac:dyDescent="0.25">
      <c r="B5068" s="13">
        <v>44317</v>
      </c>
      <c r="C5068">
        <v>5049</v>
      </c>
      <c r="D5068" s="19">
        <f t="shared" si="234"/>
        <v>354401.37519578962</v>
      </c>
      <c r="E5068" s="19">
        <f t="shared" si="235"/>
        <v>48.548133588464339</v>
      </c>
      <c r="F5068" s="19">
        <f t="shared" si="236"/>
        <v>354449.92332937807</v>
      </c>
      <c r="I5068" s="13">
        <v>44317</v>
      </c>
      <c r="J5068">
        <v>5049</v>
      </c>
      <c r="K5068">
        <v>354401.37519560644</v>
      </c>
      <c r="L5068">
        <v>48.548133588436826</v>
      </c>
      <c r="M5068" s="19">
        <v>354449.92332919489</v>
      </c>
    </row>
    <row r="5069" spans="2:13" x14ac:dyDescent="0.25">
      <c r="B5069" s="13">
        <v>44318</v>
      </c>
      <c r="C5069">
        <v>5050</v>
      </c>
      <c r="D5069" s="19">
        <f t="shared" si="234"/>
        <v>354449.92332937807</v>
      </c>
      <c r="E5069" s="19">
        <f t="shared" si="235"/>
        <v>48.55478401772303</v>
      </c>
      <c r="F5069" s="19">
        <f t="shared" si="236"/>
        <v>354498.4781133958</v>
      </c>
      <c r="I5069" s="13">
        <v>44318</v>
      </c>
      <c r="J5069">
        <v>5050</v>
      </c>
      <c r="K5069">
        <v>354449.92332919495</v>
      </c>
      <c r="L5069">
        <v>48.554784017695518</v>
      </c>
      <c r="M5069" s="19">
        <v>354498.47811321262</v>
      </c>
    </row>
    <row r="5070" spans="2:13" x14ac:dyDescent="0.25">
      <c r="B5070" s="13">
        <v>44319</v>
      </c>
      <c r="C5070">
        <v>5051</v>
      </c>
      <c r="D5070" s="19">
        <f t="shared" si="234"/>
        <v>354498.4781133958</v>
      </c>
      <c r="E5070" s="19">
        <f t="shared" si="235"/>
        <v>48.561435357999429</v>
      </c>
      <c r="F5070" s="19">
        <f t="shared" si="236"/>
        <v>354547.03954875382</v>
      </c>
      <c r="I5070" s="13">
        <v>44319</v>
      </c>
      <c r="J5070">
        <v>5051</v>
      </c>
      <c r="K5070">
        <v>354498.47811321256</v>
      </c>
      <c r="L5070">
        <v>48.561435357971916</v>
      </c>
      <c r="M5070" s="19">
        <v>354547.03954857052</v>
      </c>
    </row>
    <row r="5071" spans="2:13" x14ac:dyDescent="0.25">
      <c r="B5071" s="13">
        <v>44320</v>
      </c>
      <c r="C5071">
        <v>5052</v>
      </c>
      <c r="D5071" s="19">
        <f t="shared" si="234"/>
        <v>354547.03954875382</v>
      </c>
      <c r="E5071" s="19">
        <f t="shared" si="235"/>
        <v>48.568087609418335</v>
      </c>
      <c r="F5071" s="19">
        <f t="shared" si="236"/>
        <v>354595.60763636325</v>
      </c>
      <c r="I5071" s="13">
        <v>44320</v>
      </c>
      <c r="J5071">
        <v>5052</v>
      </c>
      <c r="K5071">
        <v>354547.03954857046</v>
      </c>
      <c r="L5071">
        <v>48.568087609390801</v>
      </c>
      <c r="M5071" s="19">
        <v>354595.60763617983</v>
      </c>
    </row>
    <row r="5072" spans="2:13" x14ac:dyDescent="0.25">
      <c r="B5072" s="13">
        <v>44321</v>
      </c>
      <c r="C5072">
        <v>5053</v>
      </c>
      <c r="D5072" s="19">
        <f t="shared" si="234"/>
        <v>354595.60763636325</v>
      </c>
      <c r="E5072" s="19">
        <f t="shared" si="235"/>
        <v>48.574740772104562</v>
      </c>
      <c r="F5072" s="19">
        <f t="shared" si="236"/>
        <v>354644.18237713532</v>
      </c>
      <c r="I5072" s="13">
        <v>44321</v>
      </c>
      <c r="J5072">
        <v>5053</v>
      </c>
      <c r="K5072">
        <v>354595.60763617972</v>
      </c>
      <c r="L5072">
        <v>48.574740772077021</v>
      </c>
      <c r="M5072" s="19">
        <v>354644.18237695179</v>
      </c>
    </row>
    <row r="5073" spans="2:13" x14ac:dyDescent="0.25">
      <c r="B5073" s="13">
        <v>44322</v>
      </c>
      <c r="C5073">
        <v>5054</v>
      </c>
      <c r="D5073" s="19">
        <f t="shared" si="234"/>
        <v>354644.18237713532</v>
      </c>
      <c r="E5073" s="19">
        <f t="shared" si="235"/>
        <v>48.581394846182924</v>
      </c>
      <c r="F5073" s="19">
        <f t="shared" si="236"/>
        <v>354692.76377198152</v>
      </c>
      <c r="I5073" s="13">
        <v>44322</v>
      </c>
      <c r="J5073">
        <v>5054</v>
      </c>
      <c r="K5073">
        <v>354644.18237695185</v>
      </c>
      <c r="L5073">
        <v>48.581394846155384</v>
      </c>
      <c r="M5073" s="19">
        <v>354692.763771798</v>
      </c>
    </row>
    <row r="5074" spans="2:13" x14ac:dyDescent="0.25">
      <c r="B5074" s="13">
        <v>44323</v>
      </c>
      <c r="C5074">
        <v>5055</v>
      </c>
      <c r="D5074" s="19">
        <f t="shared" si="234"/>
        <v>354692.76377198152</v>
      </c>
      <c r="E5074" s="19">
        <f t="shared" si="235"/>
        <v>48.588049831778299</v>
      </c>
      <c r="F5074" s="19">
        <f t="shared" si="236"/>
        <v>354741.35182181332</v>
      </c>
      <c r="I5074" s="13">
        <v>44323</v>
      </c>
      <c r="J5074">
        <v>5055</v>
      </c>
      <c r="K5074">
        <v>354692.76377179811</v>
      </c>
      <c r="L5074">
        <v>48.588049831750752</v>
      </c>
      <c r="M5074" s="19">
        <v>354741.35182162985</v>
      </c>
    </row>
    <row r="5075" spans="2:13" x14ac:dyDescent="0.25">
      <c r="B5075" s="13">
        <v>44324</v>
      </c>
      <c r="C5075">
        <v>5056</v>
      </c>
      <c r="D5075" s="19">
        <f t="shared" si="234"/>
        <v>354741.35182181332</v>
      </c>
      <c r="E5075" s="19">
        <f t="shared" si="235"/>
        <v>48.59470572901553</v>
      </c>
      <c r="F5075" s="19">
        <f t="shared" si="236"/>
        <v>354789.94652754231</v>
      </c>
      <c r="I5075" s="13">
        <v>44324</v>
      </c>
      <c r="J5075">
        <v>5056</v>
      </c>
      <c r="K5075">
        <v>354741.35182162968</v>
      </c>
      <c r="L5075">
        <v>48.594705728987968</v>
      </c>
      <c r="M5075" s="19">
        <v>354789.94652735867</v>
      </c>
    </row>
    <row r="5076" spans="2:13" x14ac:dyDescent="0.25">
      <c r="B5076" s="13">
        <v>44325</v>
      </c>
      <c r="C5076">
        <v>5057</v>
      </c>
      <c r="D5076" s="19">
        <f t="shared" si="234"/>
        <v>354789.94652754231</v>
      </c>
      <c r="E5076" s="19">
        <f t="shared" si="235"/>
        <v>48.601362538019501</v>
      </c>
      <c r="F5076" s="19">
        <f t="shared" si="236"/>
        <v>354838.54789008031</v>
      </c>
      <c r="I5076" s="13">
        <v>44325</v>
      </c>
      <c r="J5076">
        <v>5057</v>
      </c>
      <c r="K5076">
        <v>354789.94652735867</v>
      </c>
      <c r="L5076">
        <v>48.601362537991939</v>
      </c>
      <c r="M5076" s="19">
        <v>354838.54788989667</v>
      </c>
    </row>
    <row r="5077" spans="2:13" x14ac:dyDescent="0.25">
      <c r="B5077" s="13">
        <v>44326</v>
      </c>
      <c r="C5077">
        <v>5058</v>
      </c>
      <c r="D5077" s="19">
        <f t="shared" ref="D5077:D5140" si="237">F5076</f>
        <v>354838.54789008031</v>
      </c>
      <c r="E5077" s="19">
        <f t="shared" ref="E5077:E5140" si="238">D5077*_nPIR</f>
        <v>48.608020258915118</v>
      </c>
      <c r="F5077" s="19">
        <f t="shared" si="236"/>
        <v>354887.15591033921</v>
      </c>
      <c r="I5077" s="13">
        <v>44326</v>
      </c>
      <c r="J5077">
        <v>5058</v>
      </c>
      <c r="K5077">
        <v>354838.54788989661</v>
      </c>
      <c r="L5077">
        <v>48.608020258887542</v>
      </c>
      <c r="M5077" s="19">
        <v>354887.1559101555</v>
      </c>
    </row>
    <row r="5078" spans="2:13" x14ac:dyDescent="0.25">
      <c r="B5078" s="13">
        <v>44327</v>
      </c>
      <c r="C5078">
        <v>5059</v>
      </c>
      <c r="D5078" s="19">
        <f t="shared" si="237"/>
        <v>354887.15591033921</v>
      </c>
      <c r="E5078" s="19">
        <f t="shared" si="238"/>
        <v>48.614678891827296</v>
      </c>
      <c r="F5078" s="19">
        <f t="shared" ref="F5078:F5141" si="239">D5078+E5078</f>
        <v>354935.77058923105</v>
      </c>
      <c r="I5078" s="13">
        <v>44327</v>
      </c>
      <c r="J5078">
        <v>5059</v>
      </c>
      <c r="K5078">
        <v>354887.1559101555</v>
      </c>
      <c r="L5078">
        <v>48.61467889179972</v>
      </c>
      <c r="M5078" s="19">
        <v>354935.77058904729</v>
      </c>
    </row>
    <row r="5079" spans="2:13" x14ac:dyDescent="0.25">
      <c r="B5079" s="13">
        <v>44328</v>
      </c>
      <c r="C5079">
        <v>5060</v>
      </c>
      <c r="D5079" s="19">
        <f t="shared" si="237"/>
        <v>354935.77058923105</v>
      </c>
      <c r="E5079" s="19">
        <f t="shared" si="238"/>
        <v>48.621338436880968</v>
      </c>
      <c r="F5079" s="19">
        <f t="shared" si="239"/>
        <v>354984.39192766795</v>
      </c>
      <c r="I5079" s="13">
        <v>44328</v>
      </c>
      <c r="J5079">
        <v>5060</v>
      </c>
      <c r="K5079">
        <v>354935.77058904729</v>
      </c>
      <c r="L5079">
        <v>48.621338436853385</v>
      </c>
      <c r="M5079" s="19">
        <v>354984.39192748413</v>
      </c>
    </row>
    <row r="5080" spans="2:13" x14ac:dyDescent="0.25">
      <c r="B5080" s="13">
        <v>44329</v>
      </c>
      <c r="C5080">
        <v>5061</v>
      </c>
      <c r="D5080" s="19">
        <f t="shared" si="237"/>
        <v>354984.39192766795</v>
      </c>
      <c r="E5080" s="19">
        <f t="shared" si="238"/>
        <v>48.627998894201099</v>
      </c>
      <c r="F5080" s="19">
        <f t="shared" si="239"/>
        <v>355033.01992656215</v>
      </c>
      <c r="I5080" s="13">
        <v>44329</v>
      </c>
      <c r="J5080">
        <v>5061</v>
      </c>
      <c r="K5080">
        <v>354984.39192748413</v>
      </c>
      <c r="L5080">
        <v>48.627998894173501</v>
      </c>
      <c r="M5080" s="19">
        <v>355033.01992637833</v>
      </c>
    </row>
    <row r="5081" spans="2:13" x14ac:dyDescent="0.25">
      <c r="B5081" s="13">
        <v>44330</v>
      </c>
      <c r="C5081">
        <v>5062</v>
      </c>
      <c r="D5081" s="19">
        <f t="shared" si="237"/>
        <v>355033.01992656215</v>
      </c>
      <c r="E5081" s="19">
        <f t="shared" si="238"/>
        <v>48.634660263912629</v>
      </c>
      <c r="F5081" s="19">
        <f t="shared" si="239"/>
        <v>355081.65458682604</v>
      </c>
      <c r="I5081" s="13">
        <v>44330</v>
      </c>
      <c r="J5081">
        <v>5062</v>
      </c>
      <c r="K5081">
        <v>355033.01992637821</v>
      </c>
      <c r="L5081">
        <v>48.634660263885024</v>
      </c>
      <c r="M5081" s="19">
        <v>355081.65458664211</v>
      </c>
    </row>
    <row r="5082" spans="2:13" x14ac:dyDescent="0.25">
      <c r="B5082" s="13">
        <v>44331</v>
      </c>
      <c r="C5082">
        <v>5063</v>
      </c>
      <c r="D5082" s="19">
        <f t="shared" si="237"/>
        <v>355081.65458682604</v>
      </c>
      <c r="E5082" s="19">
        <f t="shared" si="238"/>
        <v>48.641322546140557</v>
      </c>
      <c r="F5082" s="19">
        <f t="shared" si="239"/>
        <v>355130.29590937216</v>
      </c>
      <c r="I5082" s="13">
        <v>44331</v>
      </c>
      <c r="J5082">
        <v>5063</v>
      </c>
      <c r="K5082">
        <v>355081.65458664205</v>
      </c>
      <c r="L5082">
        <v>48.641322546112953</v>
      </c>
      <c r="M5082" s="19">
        <v>355130.29590918816</v>
      </c>
    </row>
    <row r="5083" spans="2:13" x14ac:dyDescent="0.25">
      <c r="B5083" s="13">
        <v>44332</v>
      </c>
      <c r="C5083">
        <v>5064</v>
      </c>
      <c r="D5083" s="19">
        <f t="shared" si="237"/>
        <v>355130.29590937216</v>
      </c>
      <c r="E5083" s="19">
        <f t="shared" si="238"/>
        <v>48.64798574100989</v>
      </c>
      <c r="F5083" s="19">
        <f t="shared" si="239"/>
        <v>355178.94389511319</v>
      </c>
      <c r="I5083" s="13">
        <v>44332</v>
      </c>
      <c r="J5083">
        <v>5064</v>
      </c>
      <c r="K5083">
        <v>355130.29590918811</v>
      </c>
      <c r="L5083">
        <v>48.647985740982278</v>
      </c>
      <c r="M5083" s="19">
        <v>355178.94389492908</v>
      </c>
    </row>
    <row r="5084" spans="2:13" x14ac:dyDescent="0.25">
      <c r="B5084" s="13">
        <v>44333</v>
      </c>
      <c r="C5084">
        <v>5065</v>
      </c>
      <c r="D5084" s="19">
        <f t="shared" si="237"/>
        <v>355178.94389511319</v>
      </c>
      <c r="E5084" s="19">
        <f t="shared" si="238"/>
        <v>48.654649848645647</v>
      </c>
      <c r="F5084" s="19">
        <f t="shared" si="239"/>
        <v>355227.59854496183</v>
      </c>
      <c r="I5084" s="13">
        <v>44333</v>
      </c>
      <c r="J5084">
        <v>5065</v>
      </c>
      <c r="K5084">
        <v>355178.94389492902</v>
      </c>
      <c r="L5084">
        <v>48.654649848618028</v>
      </c>
      <c r="M5084" s="19">
        <v>355227.59854477766</v>
      </c>
    </row>
    <row r="5085" spans="2:13" x14ac:dyDescent="0.25">
      <c r="B5085" s="13">
        <v>44334</v>
      </c>
      <c r="C5085">
        <v>5066</v>
      </c>
      <c r="D5085" s="19">
        <f t="shared" si="237"/>
        <v>355227.59854496183</v>
      </c>
      <c r="E5085" s="19">
        <f t="shared" si="238"/>
        <v>48.661314869172863</v>
      </c>
      <c r="F5085" s="19">
        <f t="shared" si="239"/>
        <v>355276.25985983101</v>
      </c>
      <c r="I5085" s="13">
        <v>44334</v>
      </c>
      <c r="J5085">
        <v>5066</v>
      </c>
      <c r="K5085">
        <v>355227.59854477772</v>
      </c>
      <c r="L5085">
        <v>48.66131486914523</v>
      </c>
      <c r="M5085" s="19">
        <v>355276.25985964685</v>
      </c>
    </row>
    <row r="5086" spans="2:13" x14ac:dyDescent="0.25">
      <c r="B5086" s="13">
        <v>44335</v>
      </c>
      <c r="C5086">
        <v>5067</v>
      </c>
      <c r="D5086" s="19">
        <f t="shared" si="237"/>
        <v>355276.25985983101</v>
      </c>
      <c r="E5086" s="19">
        <f t="shared" si="238"/>
        <v>48.667980802716585</v>
      </c>
      <c r="F5086" s="19">
        <f t="shared" si="239"/>
        <v>355324.92784063373</v>
      </c>
      <c r="I5086" s="13">
        <v>44335</v>
      </c>
      <c r="J5086">
        <v>5067</v>
      </c>
      <c r="K5086">
        <v>355276.25985964679</v>
      </c>
      <c r="L5086">
        <v>48.667980802688945</v>
      </c>
      <c r="M5086" s="19">
        <v>355324.9278404495</v>
      </c>
    </row>
    <row r="5087" spans="2:13" x14ac:dyDescent="0.25">
      <c r="B5087" s="13">
        <v>44336</v>
      </c>
      <c r="C5087">
        <v>5068</v>
      </c>
      <c r="D5087" s="19">
        <f t="shared" si="237"/>
        <v>355324.92784063373</v>
      </c>
      <c r="E5087" s="19">
        <f t="shared" si="238"/>
        <v>48.674647649401884</v>
      </c>
      <c r="F5087" s="19">
        <f t="shared" si="239"/>
        <v>355373.60248828313</v>
      </c>
      <c r="I5087" s="13">
        <v>44336</v>
      </c>
      <c r="J5087">
        <v>5068</v>
      </c>
      <c r="K5087">
        <v>355324.92784044944</v>
      </c>
      <c r="L5087">
        <v>48.674647649374243</v>
      </c>
      <c r="M5087" s="19">
        <v>355373.60248809884</v>
      </c>
    </row>
    <row r="5088" spans="2:13" x14ac:dyDescent="0.25">
      <c r="B5088" s="13">
        <v>44337</v>
      </c>
      <c r="C5088">
        <v>5069</v>
      </c>
      <c r="D5088" s="19">
        <f t="shared" si="237"/>
        <v>355373.60248828313</v>
      </c>
      <c r="E5088" s="19">
        <f t="shared" si="238"/>
        <v>48.681315409353857</v>
      </c>
      <c r="F5088" s="19">
        <f t="shared" si="239"/>
        <v>355422.28380369249</v>
      </c>
      <c r="I5088" s="13">
        <v>44337</v>
      </c>
      <c r="J5088">
        <v>5069</v>
      </c>
      <c r="K5088">
        <v>355373.60248809867</v>
      </c>
      <c r="L5088">
        <v>48.68131540932621</v>
      </c>
      <c r="M5088" s="19">
        <v>355422.28380350798</v>
      </c>
    </row>
    <row r="5089" spans="2:13" x14ac:dyDescent="0.25">
      <c r="B5089" s="13">
        <v>44338</v>
      </c>
      <c r="C5089">
        <v>5070</v>
      </c>
      <c r="D5089" s="19">
        <f t="shared" si="237"/>
        <v>355422.28380369249</v>
      </c>
      <c r="E5089" s="19">
        <f t="shared" si="238"/>
        <v>48.687984082697611</v>
      </c>
      <c r="F5089" s="19">
        <f t="shared" si="239"/>
        <v>355470.97178777517</v>
      </c>
      <c r="I5089" s="13">
        <v>44338</v>
      </c>
      <c r="J5089">
        <v>5070</v>
      </c>
      <c r="K5089">
        <v>355422.28380350809</v>
      </c>
      <c r="L5089">
        <v>48.687984082669949</v>
      </c>
      <c r="M5089" s="19">
        <v>355470.97178759077</v>
      </c>
    </row>
    <row r="5090" spans="2:13" x14ac:dyDescent="0.25">
      <c r="B5090" s="13">
        <v>44339</v>
      </c>
      <c r="C5090">
        <v>5071</v>
      </c>
      <c r="D5090" s="19">
        <f t="shared" si="237"/>
        <v>355470.97178777517</v>
      </c>
      <c r="E5090" s="19">
        <f t="shared" si="238"/>
        <v>48.694653669558249</v>
      </c>
      <c r="F5090" s="19">
        <f t="shared" si="239"/>
        <v>355519.66644144472</v>
      </c>
      <c r="I5090" s="13">
        <v>44339</v>
      </c>
      <c r="J5090">
        <v>5071</v>
      </c>
      <c r="K5090">
        <v>355470.97178759082</v>
      </c>
      <c r="L5090">
        <v>48.694653669530581</v>
      </c>
      <c r="M5090" s="19">
        <v>355519.66644126037</v>
      </c>
    </row>
    <row r="5091" spans="2:13" x14ac:dyDescent="0.25">
      <c r="B5091" s="13">
        <v>44340</v>
      </c>
      <c r="C5091">
        <v>5072</v>
      </c>
      <c r="D5091" s="19">
        <f t="shared" si="237"/>
        <v>355519.66644144472</v>
      </c>
      <c r="E5091" s="19">
        <f t="shared" si="238"/>
        <v>48.701324170060929</v>
      </c>
      <c r="F5091" s="19">
        <f t="shared" si="239"/>
        <v>355568.36776561476</v>
      </c>
      <c r="I5091" s="13">
        <v>44340</v>
      </c>
      <c r="J5091">
        <v>5072</v>
      </c>
      <c r="K5091">
        <v>355519.66644126031</v>
      </c>
      <c r="L5091">
        <v>48.701324170033253</v>
      </c>
      <c r="M5091" s="19">
        <v>355568.36776543036</v>
      </c>
    </row>
    <row r="5092" spans="2:13" x14ac:dyDescent="0.25">
      <c r="B5092" s="13">
        <v>44341</v>
      </c>
      <c r="C5092">
        <v>5073</v>
      </c>
      <c r="D5092" s="19">
        <f t="shared" si="237"/>
        <v>355568.36776561476</v>
      </c>
      <c r="E5092" s="19">
        <f t="shared" si="238"/>
        <v>48.707995584330796</v>
      </c>
      <c r="F5092" s="19">
        <f t="shared" si="239"/>
        <v>355617.07576119911</v>
      </c>
      <c r="I5092" s="13">
        <v>44341</v>
      </c>
      <c r="J5092">
        <v>5073</v>
      </c>
      <c r="K5092">
        <v>355568.36776543024</v>
      </c>
      <c r="L5092">
        <v>48.70799558430312</v>
      </c>
      <c r="M5092" s="19">
        <v>355617.07576101454</v>
      </c>
    </row>
    <row r="5093" spans="2:13" x14ac:dyDescent="0.25">
      <c r="B5093" s="13">
        <v>44342</v>
      </c>
      <c r="C5093">
        <v>5074</v>
      </c>
      <c r="D5093" s="19">
        <f t="shared" si="237"/>
        <v>355617.07576119911</v>
      </c>
      <c r="E5093" s="19">
        <f t="shared" si="238"/>
        <v>48.714667912493034</v>
      </c>
      <c r="F5093" s="19">
        <f t="shared" si="239"/>
        <v>355665.79042911163</v>
      </c>
      <c r="I5093" s="13">
        <v>44342</v>
      </c>
      <c r="J5093">
        <v>5074</v>
      </c>
      <c r="K5093">
        <v>355617.07576101436</v>
      </c>
      <c r="L5093">
        <v>48.714667912465352</v>
      </c>
      <c r="M5093" s="19">
        <v>355665.79042892682</v>
      </c>
    </row>
    <row r="5094" spans="2:13" x14ac:dyDescent="0.25">
      <c r="B5094" s="13">
        <v>44343</v>
      </c>
      <c r="C5094">
        <v>5075</v>
      </c>
      <c r="D5094" s="19">
        <f t="shared" si="237"/>
        <v>355665.79042911163</v>
      </c>
      <c r="E5094" s="19">
        <f t="shared" si="238"/>
        <v>48.721341154672835</v>
      </c>
      <c r="F5094" s="19">
        <f t="shared" si="239"/>
        <v>355714.51177026628</v>
      </c>
      <c r="I5094" s="13">
        <v>44343</v>
      </c>
      <c r="J5094">
        <v>5075</v>
      </c>
      <c r="K5094">
        <v>355665.79042892694</v>
      </c>
      <c r="L5094">
        <v>48.721341154645131</v>
      </c>
      <c r="M5094" s="19">
        <v>355714.51177008159</v>
      </c>
    </row>
    <row r="5095" spans="2:13" x14ac:dyDescent="0.25">
      <c r="B5095" s="13">
        <v>44344</v>
      </c>
      <c r="C5095">
        <v>5076</v>
      </c>
      <c r="D5095" s="19">
        <f t="shared" si="237"/>
        <v>355714.51177026628</v>
      </c>
      <c r="E5095" s="19">
        <f t="shared" si="238"/>
        <v>48.728015310995389</v>
      </c>
      <c r="F5095" s="19">
        <f t="shared" si="239"/>
        <v>355763.23978557729</v>
      </c>
      <c r="I5095" s="13">
        <v>44344</v>
      </c>
      <c r="J5095">
        <v>5076</v>
      </c>
      <c r="K5095">
        <v>355714.51177008153</v>
      </c>
      <c r="L5095">
        <v>48.728015310967677</v>
      </c>
      <c r="M5095" s="19">
        <v>355763.23978539248</v>
      </c>
    </row>
    <row r="5096" spans="2:13" x14ac:dyDescent="0.25">
      <c r="B5096" s="13">
        <v>44345</v>
      </c>
      <c r="C5096">
        <v>5077</v>
      </c>
      <c r="D5096" s="19">
        <f t="shared" si="237"/>
        <v>355763.23978557729</v>
      </c>
      <c r="E5096" s="19">
        <f t="shared" si="238"/>
        <v>48.734690381585935</v>
      </c>
      <c r="F5096" s="19">
        <f t="shared" si="239"/>
        <v>355811.97447595885</v>
      </c>
      <c r="I5096" s="13">
        <v>44345</v>
      </c>
      <c r="J5096">
        <v>5077</v>
      </c>
      <c r="K5096">
        <v>355763.23978539248</v>
      </c>
      <c r="L5096">
        <v>48.734690381558217</v>
      </c>
      <c r="M5096" s="19">
        <v>355811.97447577404</v>
      </c>
    </row>
    <row r="5097" spans="2:13" x14ac:dyDescent="0.25">
      <c r="B5097" s="13">
        <v>44346</v>
      </c>
      <c r="C5097">
        <v>5078</v>
      </c>
      <c r="D5097" s="19">
        <f t="shared" si="237"/>
        <v>355811.97447595885</v>
      </c>
      <c r="E5097" s="19">
        <f t="shared" si="238"/>
        <v>48.741366366569714</v>
      </c>
      <c r="F5097" s="19">
        <f t="shared" si="239"/>
        <v>355860.71584232541</v>
      </c>
      <c r="I5097" s="13">
        <v>44346</v>
      </c>
      <c r="J5097">
        <v>5078</v>
      </c>
      <c r="K5097">
        <v>355811.97447577398</v>
      </c>
      <c r="L5097">
        <v>48.741366366541996</v>
      </c>
      <c r="M5097" s="19">
        <v>355860.71584214055</v>
      </c>
    </row>
    <row r="5098" spans="2:13" x14ac:dyDescent="0.25">
      <c r="B5098" s="13">
        <v>44347</v>
      </c>
      <c r="C5098">
        <v>5079</v>
      </c>
      <c r="D5098" s="19">
        <f t="shared" si="237"/>
        <v>355860.71584232541</v>
      </c>
      <c r="E5098" s="19">
        <f t="shared" si="238"/>
        <v>48.748043266071981</v>
      </c>
      <c r="F5098" s="19">
        <f t="shared" si="239"/>
        <v>355909.46388559148</v>
      </c>
      <c r="I5098" s="13">
        <v>44347</v>
      </c>
      <c r="J5098">
        <v>5079</v>
      </c>
      <c r="K5098">
        <v>355860.71584214055</v>
      </c>
      <c r="L5098">
        <v>48.748043266044256</v>
      </c>
      <c r="M5098" s="19">
        <v>355909.46388540661</v>
      </c>
    </row>
    <row r="5099" spans="2:13" x14ac:dyDescent="0.25">
      <c r="B5099" s="13">
        <v>44348</v>
      </c>
      <c r="C5099">
        <v>5080</v>
      </c>
      <c r="D5099" s="19">
        <f t="shared" si="237"/>
        <v>355909.46388559148</v>
      </c>
      <c r="E5099" s="19">
        <f t="shared" si="238"/>
        <v>48.754721080218019</v>
      </c>
      <c r="F5099" s="19">
        <f t="shared" si="239"/>
        <v>355958.21860667173</v>
      </c>
      <c r="I5099" s="13">
        <v>44348</v>
      </c>
      <c r="J5099">
        <v>5080</v>
      </c>
      <c r="K5099">
        <v>355909.46388540656</v>
      </c>
      <c r="L5099">
        <v>48.754721080190286</v>
      </c>
      <c r="M5099" s="19">
        <v>355958.21860648674</v>
      </c>
    </row>
    <row r="5100" spans="2:13" x14ac:dyDescent="0.25">
      <c r="B5100" s="13">
        <v>44349</v>
      </c>
      <c r="C5100">
        <v>5081</v>
      </c>
      <c r="D5100" s="19">
        <f t="shared" si="237"/>
        <v>355958.21860667173</v>
      </c>
      <c r="E5100" s="19">
        <f t="shared" si="238"/>
        <v>48.761399809133117</v>
      </c>
      <c r="F5100" s="19">
        <f t="shared" si="239"/>
        <v>356006.98000648088</v>
      </c>
      <c r="I5100" s="13">
        <v>44349</v>
      </c>
      <c r="J5100">
        <v>5081</v>
      </c>
      <c r="K5100">
        <v>355958.21860648668</v>
      </c>
      <c r="L5100">
        <v>48.761399809105377</v>
      </c>
      <c r="M5100" s="19">
        <v>356006.98000629578</v>
      </c>
    </row>
    <row r="5101" spans="2:13" x14ac:dyDescent="0.25">
      <c r="B5101" s="13">
        <v>44350</v>
      </c>
      <c r="C5101">
        <v>5082</v>
      </c>
      <c r="D5101" s="19">
        <f t="shared" si="237"/>
        <v>356006.98000648088</v>
      </c>
      <c r="E5101" s="19">
        <f t="shared" si="238"/>
        <v>48.768079452942594</v>
      </c>
      <c r="F5101" s="19">
        <f t="shared" si="239"/>
        <v>356055.7480859338</v>
      </c>
      <c r="I5101" s="13">
        <v>44350</v>
      </c>
      <c r="J5101">
        <v>5082</v>
      </c>
      <c r="K5101">
        <v>356006.98000629572</v>
      </c>
      <c r="L5101">
        <v>48.768079452914833</v>
      </c>
      <c r="M5101" s="19">
        <v>356055.74808574864</v>
      </c>
    </row>
    <row r="5102" spans="2:13" x14ac:dyDescent="0.25">
      <c r="B5102" s="13">
        <v>44351</v>
      </c>
      <c r="C5102">
        <v>5083</v>
      </c>
      <c r="D5102" s="19">
        <f t="shared" si="237"/>
        <v>356055.7480859338</v>
      </c>
      <c r="E5102" s="19">
        <f t="shared" si="238"/>
        <v>48.774760011771761</v>
      </c>
      <c r="F5102" s="19">
        <f t="shared" si="239"/>
        <v>356104.52284594555</v>
      </c>
      <c r="I5102" s="13">
        <v>44351</v>
      </c>
      <c r="J5102">
        <v>5083</v>
      </c>
      <c r="K5102">
        <v>356055.74808574864</v>
      </c>
      <c r="L5102">
        <v>48.774760011744</v>
      </c>
      <c r="M5102" s="19">
        <v>356104.5228457604</v>
      </c>
    </row>
    <row r="5103" spans="2:13" x14ac:dyDescent="0.25">
      <c r="B5103" s="13">
        <v>44352</v>
      </c>
      <c r="C5103">
        <v>5084</v>
      </c>
      <c r="D5103" s="19">
        <f t="shared" si="237"/>
        <v>356104.52284594555</v>
      </c>
      <c r="E5103" s="19">
        <f t="shared" si="238"/>
        <v>48.781441485745972</v>
      </c>
      <c r="F5103" s="19">
        <f t="shared" si="239"/>
        <v>356153.3042874313</v>
      </c>
      <c r="I5103" s="13">
        <v>44352</v>
      </c>
      <c r="J5103">
        <v>5084</v>
      </c>
      <c r="K5103">
        <v>356104.52284576034</v>
      </c>
      <c r="L5103">
        <v>48.781441485718211</v>
      </c>
      <c r="M5103" s="19">
        <v>356153.30428724608</v>
      </c>
    </row>
    <row r="5104" spans="2:13" x14ac:dyDescent="0.25">
      <c r="B5104" s="13">
        <v>44353</v>
      </c>
      <c r="C5104">
        <v>5085</v>
      </c>
      <c r="D5104" s="19">
        <f t="shared" si="237"/>
        <v>356153.3042874313</v>
      </c>
      <c r="E5104" s="19">
        <f t="shared" si="238"/>
        <v>48.788123874990596</v>
      </c>
      <c r="F5104" s="19">
        <f t="shared" si="239"/>
        <v>356202.09241130628</v>
      </c>
      <c r="I5104" s="13">
        <v>44353</v>
      </c>
      <c r="J5104">
        <v>5085</v>
      </c>
      <c r="K5104">
        <v>356153.30428724596</v>
      </c>
      <c r="L5104">
        <v>48.788123874962821</v>
      </c>
      <c r="M5104" s="19">
        <v>356202.09241112095</v>
      </c>
    </row>
    <row r="5105" spans="2:13" x14ac:dyDescent="0.25">
      <c r="B5105" s="13">
        <v>44354</v>
      </c>
      <c r="C5105">
        <v>5086</v>
      </c>
      <c r="D5105" s="19">
        <f t="shared" si="237"/>
        <v>356202.09241130628</v>
      </c>
      <c r="E5105" s="19">
        <f t="shared" si="238"/>
        <v>48.794807179631</v>
      </c>
      <c r="F5105" s="19">
        <f t="shared" si="239"/>
        <v>356250.88721848594</v>
      </c>
      <c r="I5105" s="13">
        <v>44354</v>
      </c>
      <c r="J5105">
        <v>5086</v>
      </c>
      <c r="K5105">
        <v>356202.09241112106</v>
      </c>
      <c r="L5105">
        <v>48.794807179603225</v>
      </c>
      <c r="M5105" s="19">
        <v>356250.88721830066</v>
      </c>
    </row>
    <row r="5106" spans="2:13" x14ac:dyDescent="0.25">
      <c r="B5106" s="13">
        <v>44355</v>
      </c>
      <c r="C5106">
        <v>5087</v>
      </c>
      <c r="D5106" s="19">
        <f t="shared" si="237"/>
        <v>356250.88721848594</v>
      </c>
      <c r="E5106" s="19">
        <f t="shared" si="238"/>
        <v>48.801491399792603</v>
      </c>
      <c r="F5106" s="19">
        <f t="shared" si="239"/>
        <v>356299.68870988576</v>
      </c>
      <c r="I5106" s="13">
        <v>44355</v>
      </c>
      <c r="J5106">
        <v>5087</v>
      </c>
      <c r="K5106">
        <v>356250.88721830049</v>
      </c>
      <c r="L5106">
        <v>48.801491399764814</v>
      </c>
      <c r="M5106" s="19">
        <v>356299.68870970025</v>
      </c>
    </row>
    <row r="5107" spans="2:13" x14ac:dyDescent="0.25">
      <c r="B5107" s="13">
        <v>44356</v>
      </c>
      <c r="C5107">
        <v>5088</v>
      </c>
      <c r="D5107" s="19">
        <f t="shared" si="237"/>
        <v>356299.68870988576</v>
      </c>
      <c r="E5107" s="19">
        <f t="shared" si="238"/>
        <v>48.808176535600793</v>
      </c>
      <c r="F5107" s="19">
        <f t="shared" si="239"/>
        <v>356348.49688642134</v>
      </c>
      <c r="I5107" s="13">
        <v>44356</v>
      </c>
      <c r="J5107">
        <v>5088</v>
      </c>
      <c r="K5107">
        <v>356299.68870970025</v>
      </c>
      <c r="L5107">
        <v>48.80817653557299</v>
      </c>
      <c r="M5107" s="19">
        <v>356348.49688623584</v>
      </c>
    </row>
    <row r="5108" spans="2:13" x14ac:dyDescent="0.25">
      <c r="B5108" s="13">
        <v>44357</v>
      </c>
      <c r="C5108">
        <v>5089</v>
      </c>
      <c r="D5108" s="19">
        <f t="shared" si="237"/>
        <v>356348.49688642134</v>
      </c>
      <c r="E5108" s="19">
        <f t="shared" si="238"/>
        <v>48.814862587181011</v>
      </c>
      <c r="F5108" s="19">
        <f t="shared" si="239"/>
        <v>356397.31174900854</v>
      </c>
      <c r="I5108" s="13">
        <v>44357</v>
      </c>
      <c r="J5108">
        <v>5089</v>
      </c>
      <c r="K5108">
        <v>356348.49688623572</v>
      </c>
      <c r="L5108">
        <v>48.814862587153208</v>
      </c>
      <c r="M5108" s="19">
        <v>356397.31174882286</v>
      </c>
    </row>
    <row r="5109" spans="2:13" x14ac:dyDescent="0.25">
      <c r="B5109" s="13">
        <v>44358</v>
      </c>
      <c r="C5109">
        <v>5090</v>
      </c>
      <c r="D5109" s="19">
        <f t="shared" si="237"/>
        <v>356397.31174900854</v>
      </c>
      <c r="E5109" s="19">
        <f t="shared" si="238"/>
        <v>48.821549554658709</v>
      </c>
      <c r="F5109" s="19">
        <f t="shared" si="239"/>
        <v>356446.13329856319</v>
      </c>
      <c r="I5109" s="13">
        <v>44358</v>
      </c>
      <c r="J5109">
        <v>5090</v>
      </c>
      <c r="K5109">
        <v>356397.3117488228</v>
      </c>
      <c r="L5109">
        <v>48.821549554630892</v>
      </c>
      <c r="M5109" s="19">
        <v>356446.13329837745</v>
      </c>
    </row>
    <row r="5110" spans="2:13" x14ac:dyDescent="0.25">
      <c r="B5110" s="13">
        <v>44359</v>
      </c>
      <c r="C5110">
        <v>5091</v>
      </c>
      <c r="D5110" s="19">
        <f t="shared" si="237"/>
        <v>356446.13329856319</v>
      </c>
      <c r="E5110" s="19">
        <f t="shared" si="238"/>
        <v>48.828237438159348</v>
      </c>
      <c r="F5110" s="19">
        <f t="shared" si="239"/>
        <v>356494.96153600136</v>
      </c>
      <c r="I5110" s="13">
        <v>44359</v>
      </c>
      <c r="J5110">
        <v>5091</v>
      </c>
      <c r="K5110">
        <v>356446.13329837739</v>
      </c>
      <c r="L5110">
        <v>48.828237438131524</v>
      </c>
      <c r="M5110" s="19">
        <v>356494.9615358155</v>
      </c>
    </row>
    <row r="5111" spans="2:13" x14ac:dyDescent="0.25">
      <c r="B5111" s="13">
        <v>44360</v>
      </c>
      <c r="C5111">
        <v>5092</v>
      </c>
      <c r="D5111" s="19">
        <f t="shared" si="237"/>
        <v>356494.96153600136</v>
      </c>
      <c r="E5111" s="19">
        <f t="shared" si="238"/>
        <v>48.834926237808411</v>
      </c>
      <c r="F5111" s="19">
        <f t="shared" si="239"/>
        <v>356543.79646223917</v>
      </c>
      <c r="I5111" s="13">
        <v>44360</v>
      </c>
      <c r="J5111">
        <v>5092</v>
      </c>
      <c r="K5111">
        <v>356494.96153581556</v>
      </c>
      <c r="L5111">
        <v>48.834926237780586</v>
      </c>
      <c r="M5111" s="19">
        <v>356543.79646205332</v>
      </c>
    </row>
    <row r="5112" spans="2:13" x14ac:dyDescent="0.25">
      <c r="B5112" s="13">
        <v>44361</v>
      </c>
      <c r="C5112">
        <v>5093</v>
      </c>
      <c r="D5112" s="19">
        <f t="shared" si="237"/>
        <v>356543.79646223917</v>
      </c>
      <c r="E5112" s="19">
        <f t="shared" si="238"/>
        <v>48.841615953731399</v>
      </c>
      <c r="F5112" s="19">
        <f t="shared" si="239"/>
        <v>356592.63807819289</v>
      </c>
      <c r="I5112" s="13">
        <v>44361</v>
      </c>
      <c r="J5112">
        <v>5093</v>
      </c>
      <c r="K5112">
        <v>356543.79646205332</v>
      </c>
      <c r="L5112">
        <v>48.841615953703567</v>
      </c>
      <c r="M5112" s="19">
        <v>356592.63807800703</v>
      </c>
    </row>
    <row r="5113" spans="2:13" x14ac:dyDescent="0.25">
      <c r="B5113" s="13">
        <v>44362</v>
      </c>
      <c r="C5113">
        <v>5094</v>
      </c>
      <c r="D5113" s="19">
        <f t="shared" si="237"/>
        <v>356592.63807819289</v>
      </c>
      <c r="E5113" s="19">
        <f t="shared" si="238"/>
        <v>48.848306586053823</v>
      </c>
      <c r="F5113" s="19">
        <f t="shared" si="239"/>
        <v>356641.48638477892</v>
      </c>
      <c r="I5113" s="13">
        <v>44362</v>
      </c>
      <c r="J5113">
        <v>5094</v>
      </c>
      <c r="K5113">
        <v>356592.63807800703</v>
      </c>
      <c r="L5113">
        <v>48.848306586025984</v>
      </c>
      <c r="M5113" s="19">
        <v>356641.48638459307</v>
      </c>
    </row>
    <row r="5114" spans="2:13" x14ac:dyDescent="0.25">
      <c r="B5114" s="13">
        <v>44363</v>
      </c>
      <c r="C5114">
        <v>5095</v>
      </c>
      <c r="D5114" s="19">
        <f t="shared" si="237"/>
        <v>356641.48638477892</v>
      </c>
      <c r="E5114" s="19">
        <f t="shared" si="238"/>
        <v>48.85499813490123</v>
      </c>
      <c r="F5114" s="19">
        <f t="shared" si="239"/>
        <v>356690.34138291382</v>
      </c>
      <c r="I5114" s="13">
        <v>44363</v>
      </c>
      <c r="J5114">
        <v>5095</v>
      </c>
      <c r="K5114">
        <v>356641.48638459295</v>
      </c>
      <c r="L5114">
        <v>48.854998134873377</v>
      </c>
      <c r="M5114" s="19">
        <v>356690.34138272784</v>
      </c>
    </row>
    <row r="5115" spans="2:13" x14ac:dyDescent="0.25">
      <c r="B5115" s="13">
        <v>44364</v>
      </c>
      <c r="C5115">
        <v>5096</v>
      </c>
      <c r="D5115" s="19">
        <f t="shared" si="237"/>
        <v>356690.34138291382</v>
      </c>
      <c r="E5115" s="19">
        <f t="shared" si="238"/>
        <v>48.861690600399157</v>
      </c>
      <c r="F5115" s="19">
        <f t="shared" si="239"/>
        <v>356739.20307351422</v>
      </c>
      <c r="I5115" s="13">
        <v>44364</v>
      </c>
      <c r="J5115">
        <v>5096</v>
      </c>
      <c r="K5115">
        <v>356690.34138272784</v>
      </c>
      <c r="L5115">
        <v>48.861690600371297</v>
      </c>
      <c r="M5115" s="19">
        <v>356739.20307332819</v>
      </c>
    </row>
    <row r="5116" spans="2:13" x14ac:dyDescent="0.25">
      <c r="B5116" s="13">
        <v>44365</v>
      </c>
      <c r="C5116">
        <v>5097</v>
      </c>
      <c r="D5116" s="19">
        <f t="shared" si="237"/>
        <v>356739.20307351422</v>
      </c>
      <c r="E5116" s="19">
        <f t="shared" si="238"/>
        <v>48.868383982673187</v>
      </c>
      <c r="F5116" s="19">
        <f t="shared" si="239"/>
        <v>356788.0714574969</v>
      </c>
      <c r="I5116" s="13">
        <v>44365</v>
      </c>
      <c r="J5116">
        <v>5097</v>
      </c>
      <c r="K5116">
        <v>356739.20307332813</v>
      </c>
      <c r="L5116">
        <v>48.868383982645319</v>
      </c>
      <c r="M5116" s="19">
        <v>356788.07145731075</v>
      </c>
    </row>
    <row r="5117" spans="2:13" x14ac:dyDescent="0.25">
      <c r="B5117" s="13">
        <v>44366</v>
      </c>
      <c r="C5117">
        <v>5098</v>
      </c>
      <c r="D5117" s="19">
        <f t="shared" si="237"/>
        <v>356788.0714574969</v>
      </c>
      <c r="E5117" s="19">
        <f t="shared" si="238"/>
        <v>48.8750782818489</v>
      </c>
      <c r="F5117" s="19">
        <f t="shared" si="239"/>
        <v>356836.94653577876</v>
      </c>
      <c r="I5117" s="13">
        <v>44366</v>
      </c>
      <c r="J5117">
        <v>5098</v>
      </c>
      <c r="K5117">
        <v>356788.07145731081</v>
      </c>
      <c r="L5117">
        <v>48.875078281821018</v>
      </c>
      <c r="M5117" s="19">
        <v>356836.94653559261</v>
      </c>
    </row>
    <row r="5118" spans="2:13" x14ac:dyDescent="0.25">
      <c r="B5118" s="13">
        <v>44367</v>
      </c>
      <c r="C5118">
        <v>5099</v>
      </c>
      <c r="D5118" s="19">
        <f t="shared" si="237"/>
        <v>356836.94653577876</v>
      </c>
      <c r="E5118" s="19">
        <f t="shared" si="238"/>
        <v>48.881773498051892</v>
      </c>
      <c r="F5118" s="19">
        <f t="shared" si="239"/>
        <v>356885.82830927678</v>
      </c>
      <c r="I5118" s="13">
        <v>44367</v>
      </c>
      <c r="J5118">
        <v>5099</v>
      </c>
      <c r="K5118">
        <v>356836.94653559249</v>
      </c>
      <c r="L5118">
        <v>48.881773498024003</v>
      </c>
      <c r="M5118" s="19">
        <v>356885.82830909052</v>
      </c>
    </row>
    <row r="5119" spans="2:13" x14ac:dyDescent="0.25">
      <c r="B5119" s="13">
        <v>44368</v>
      </c>
      <c r="C5119">
        <v>5100</v>
      </c>
      <c r="D5119" s="19">
        <f t="shared" si="237"/>
        <v>356885.82830927678</v>
      </c>
      <c r="E5119" s="19">
        <f t="shared" si="238"/>
        <v>48.888469631407787</v>
      </c>
      <c r="F5119" s="19">
        <f t="shared" si="239"/>
        <v>356934.71677890822</v>
      </c>
      <c r="I5119" s="13">
        <v>44368</v>
      </c>
      <c r="J5119">
        <v>5100</v>
      </c>
      <c r="K5119">
        <v>356885.82830909069</v>
      </c>
      <c r="L5119">
        <v>48.888469631379898</v>
      </c>
      <c r="M5119" s="19">
        <v>356934.71677872207</v>
      </c>
    </row>
    <row r="5120" spans="2:13" x14ac:dyDescent="0.25">
      <c r="B5120" s="13">
        <v>44369</v>
      </c>
      <c r="C5120">
        <v>5101</v>
      </c>
      <c r="D5120" s="19">
        <f t="shared" si="237"/>
        <v>356934.71677890822</v>
      </c>
      <c r="E5120" s="19">
        <f t="shared" si="238"/>
        <v>48.89516668204223</v>
      </c>
      <c r="F5120" s="19">
        <f t="shared" si="239"/>
        <v>356983.61194559024</v>
      </c>
      <c r="I5120" s="13">
        <v>44369</v>
      </c>
      <c r="J5120">
        <v>5101</v>
      </c>
      <c r="K5120">
        <v>356934.71677872178</v>
      </c>
      <c r="L5120">
        <v>48.895166682014327</v>
      </c>
      <c r="M5120" s="19">
        <v>356983.6119454038</v>
      </c>
    </row>
    <row r="5121" spans="2:13" x14ac:dyDescent="0.25">
      <c r="B5121" s="13">
        <v>44370</v>
      </c>
      <c r="C5121">
        <v>5102</v>
      </c>
      <c r="D5121" s="19">
        <f t="shared" si="237"/>
        <v>356983.61194559024</v>
      </c>
      <c r="E5121" s="19">
        <f t="shared" si="238"/>
        <v>48.90186465008086</v>
      </c>
      <c r="F5121" s="19">
        <f t="shared" si="239"/>
        <v>357032.51381024031</v>
      </c>
      <c r="I5121" s="13">
        <v>44370</v>
      </c>
      <c r="J5121">
        <v>5102</v>
      </c>
      <c r="K5121">
        <v>356983.61194540397</v>
      </c>
      <c r="L5121">
        <v>48.90186465005295</v>
      </c>
      <c r="M5121" s="19">
        <v>357032.51381005405</v>
      </c>
    </row>
    <row r="5122" spans="2:13" x14ac:dyDescent="0.25">
      <c r="B5122" s="13">
        <v>44371</v>
      </c>
      <c r="C5122">
        <v>5103</v>
      </c>
      <c r="D5122" s="19">
        <f t="shared" si="237"/>
        <v>357032.51381024031</v>
      </c>
      <c r="E5122" s="19">
        <f t="shared" si="238"/>
        <v>48.908563535649364</v>
      </c>
      <c r="F5122" s="19">
        <f t="shared" si="239"/>
        <v>357081.42237377597</v>
      </c>
      <c r="I5122" s="13">
        <v>44371</v>
      </c>
      <c r="J5122">
        <v>5103</v>
      </c>
      <c r="K5122">
        <v>357032.51381005388</v>
      </c>
      <c r="L5122">
        <v>48.908563535621454</v>
      </c>
      <c r="M5122" s="19">
        <v>357081.42237358948</v>
      </c>
    </row>
    <row r="5123" spans="2:13" x14ac:dyDescent="0.25">
      <c r="B5123" s="13">
        <v>44372</v>
      </c>
      <c r="C5123">
        <v>5104</v>
      </c>
      <c r="D5123" s="19">
        <f t="shared" si="237"/>
        <v>357081.42237377597</v>
      </c>
      <c r="E5123" s="19">
        <f t="shared" si="238"/>
        <v>48.91526333887343</v>
      </c>
      <c r="F5123" s="19">
        <f t="shared" si="239"/>
        <v>357130.33763711486</v>
      </c>
      <c r="I5123" s="13">
        <v>44372</v>
      </c>
      <c r="J5123">
        <v>5104</v>
      </c>
      <c r="K5123">
        <v>357081.42237358948</v>
      </c>
      <c r="L5123">
        <v>48.915263338845513</v>
      </c>
      <c r="M5123" s="19">
        <v>357130.33763692831</v>
      </c>
    </row>
    <row r="5124" spans="2:13" x14ac:dyDescent="0.25">
      <c r="B5124" s="13">
        <v>44373</v>
      </c>
      <c r="C5124">
        <v>5105</v>
      </c>
      <c r="D5124" s="19">
        <f t="shared" si="237"/>
        <v>357130.33763711486</v>
      </c>
      <c r="E5124" s="19">
        <f t="shared" si="238"/>
        <v>48.921964059878754</v>
      </c>
      <c r="F5124" s="19">
        <f t="shared" si="239"/>
        <v>357179.25960117474</v>
      </c>
      <c r="I5124" s="13">
        <v>44373</v>
      </c>
      <c r="J5124">
        <v>5105</v>
      </c>
      <c r="K5124">
        <v>357130.33763692819</v>
      </c>
      <c r="L5124">
        <v>48.921964059850822</v>
      </c>
      <c r="M5124" s="19">
        <v>357179.25960098807</v>
      </c>
    </row>
    <row r="5125" spans="2:13" x14ac:dyDescent="0.25">
      <c r="B5125" s="13">
        <v>44374</v>
      </c>
      <c r="C5125">
        <v>5106</v>
      </c>
      <c r="D5125" s="19">
        <f t="shared" si="237"/>
        <v>357179.25960117474</v>
      </c>
      <c r="E5125" s="19">
        <f t="shared" si="238"/>
        <v>48.928665698791065</v>
      </c>
      <c r="F5125" s="19">
        <f t="shared" si="239"/>
        <v>357228.18826687353</v>
      </c>
      <c r="I5125" s="13">
        <v>44374</v>
      </c>
      <c r="J5125">
        <v>5106</v>
      </c>
      <c r="K5125">
        <v>357179.25960098812</v>
      </c>
      <c r="L5125">
        <v>48.928665698763133</v>
      </c>
      <c r="M5125" s="19">
        <v>357228.18826668686</v>
      </c>
    </row>
    <row r="5126" spans="2:13" x14ac:dyDescent="0.25">
      <c r="B5126" s="13">
        <v>44375</v>
      </c>
      <c r="C5126">
        <v>5107</v>
      </c>
      <c r="D5126" s="19">
        <f t="shared" si="237"/>
        <v>357228.18826687353</v>
      </c>
      <c r="E5126" s="19">
        <f t="shared" si="238"/>
        <v>48.935368255736108</v>
      </c>
      <c r="F5126" s="19">
        <f t="shared" si="239"/>
        <v>357277.12363512925</v>
      </c>
      <c r="I5126" s="13">
        <v>44375</v>
      </c>
      <c r="J5126">
        <v>5107</v>
      </c>
      <c r="K5126">
        <v>357228.1882666868</v>
      </c>
      <c r="L5126">
        <v>48.935368255708163</v>
      </c>
      <c r="M5126" s="19">
        <v>357277.12363494252</v>
      </c>
    </row>
    <row r="5127" spans="2:13" x14ac:dyDescent="0.25">
      <c r="B5127" s="13">
        <v>44376</v>
      </c>
      <c r="C5127">
        <v>5108</v>
      </c>
      <c r="D5127" s="19">
        <f t="shared" si="237"/>
        <v>357277.12363512925</v>
      </c>
      <c r="E5127" s="19">
        <f t="shared" si="238"/>
        <v>48.942071730839629</v>
      </c>
      <c r="F5127" s="19">
        <f t="shared" si="239"/>
        <v>357326.0657068601</v>
      </c>
      <c r="I5127" s="13">
        <v>44376</v>
      </c>
      <c r="J5127">
        <v>5108</v>
      </c>
      <c r="K5127">
        <v>357277.12363494246</v>
      </c>
      <c r="L5127">
        <v>48.942071730811683</v>
      </c>
      <c r="M5127" s="19">
        <v>357326.06570667325</v>
      </c>
    </row>
    <row r="5128" spans="2:13" x14ac:dyDescent="0.25">
      <c r="B5128" s="13">
        <v>44377</v>
      </c>
      <c r="C5128">
        <v>5109</v>
      </c>
      <c r="D5128" s="19">
        <f t="shared" si="237"/>
        <v>357326.0657068601</v>
      </c>
      <c r="E5128" s="19">
        <f t="shared" si="238"/>
        <v>48.948776124227415</v>
      </c>
      <c r="F5128" s="19">
        <f t="shared" si="239"/>
        <v>357375.01448298432</v>
      </c>
      <c r="I5128" s="13">
        <v>44377</v>
      </c>
      <c r="J5128">
        <v>5109</v>
      </c>
      <c r="K5128">
        <v>357326.06570667325</v>
      </c>
      <c r="L5128">
        <v>48.948776124199462</v>
      </c>
      <c r="M5128" s="19">
        <v>357375.01448279747</v>
      </c>
    </row>
    <row r="5129" spans="2:13" x14ac:dyDescent="0.25">
      <c r="B5129" s="13">
        <v>44378</v>
      </c>
      <c r="C5129">
        <v>5110</v>
      </c>
      <c r="D5129" s="19">
        <f t="shared" si="237"/>
        <v>357375.01448298432</v>
      </c>
      <c r="E5129" s="19">
        <f t="shared" si="238"/>
        <v>48.955481436025252</v>
      </c>
      <c r="F5129" s="19">
        <f t="shared" si="239"/>
        <v>357423.96996442036</v>
      </c>
      <c r="I5129" s="13">
        <v>44378</v>
      </c>
      <c r="J5129">
        <v>5110</v>
      </c>
      <c r="K5129">
        <v>357375.01448279741</v>
      </c>
      <c r="L5129">
        <v>48.955481435997292</v>
      </c>
      <c r="M5129" s="19">
        <v>357423.9699642334</v>
      </c>
    </row>
    <row r="5130" spans="2:13" x14ac:dyDescent="0.25">
      <c r="B5130" s="13">
        <v>44379</v>
      </c>
      <c r="C5130">
        <v>5111</v>
      </c>
      <c r="D5130" s="19">
        <f t="shared" si="237"/>
        <v>357423.96996442036</v>
      </c>
      <c r="E5130" s="19">
        <f t="shared" si="238"/>
        <v>48.962187666358957</v>
      </c>
      <c r="F5130" s="19">
        <f t="shared" si="239"/>
        <v>357472.93215208675</v>
      </c>
      <c r="I5130" s="13">
        <v>44379</v>
      </c>
      <c r="J5130">
        <v>5111</v>
      </c>
      <c r="K5130">
        <v>357423.9699642334</v>
      </c>
      <c r="L5130">
        <v>48.962187666330991</v>
      </c>
      <c r="M5130" s="19">
        <v>357472.93215189973</v>
      </c>
    </row>
    <row r="5131" spans="2:13" x14ac:dyDescent="0.25">
      <c r="B5131" s="13">
        <v>44380</v>
      </c>
      <c r="C5131">
        <v>5112</v>
      </c>
      <c r="D5131" s="19">
        <f t="shared" si="237"/>
        <v>357472.93215208675</v>
      </c>
      <c r="E5131" s="19">
        <f t="shared" si="238"/>
        <v>48.968894815354354</v>
      </c>
      <c r="F5131" s="19">
        <f t="shared" si="239"/>
        <v>357521.90104690212</v>
      </c>
      <c r="I5131" s="13">
        <v>44380</v>
      </c>
      <c r="J5131">
        <v>5112</v>
      </c>
      <c r="K5131">
        <v>357472.93215189979</v>
      </c>
      <c r="L5131">
        <v>48.968894815326365</v>
      </c>
      <c r="M5131" s="19">
        <v>357521.90104671509</v>
      </c>
    </row>
    <row r="5132" spans="2:13" x14ac:dyDescent="0.25">
      <c r="B5132" s="13">
        <v>44381</v>
      </c>
      <c r="C5132">
        <v>5113</v>
      </c>
      <c r="D5132" s="19">
        <f t="shared" si="237"/>
        <v>357521.90104690212</v>
      </c>
      <c r="E5132" s="19">
        <f t="shared" si="238"/>
        <v>48.975602883137284</v>
      </c>
      <c r="F5132" s="19">
        <f t="shared" si="239"/>
        <v>357570.87664978526</v>
      </c>
      <c r="I5132" s="13">
        <v>44381</v>
      </c>
      <c r="J5132">
        <v>5113</v>
      </c>
      <c r="K5132">
        <v>357521.90104671492</v>
      </c>
      <c r="L5132">
        <v>48.975602883109289</v>
      </c>
      <c r="M5132" s="19">
        <v>357570.87664959801</v>
      </c>
    </row>
    <row r="5133" spans="2:13" x14ac:dyDescent="0.25">
      <c r="B5133" s="13">
        <v>44382</v>
      </c>
      <c r="C5133">
        <v>5114</v>
      </c>
      <c r="D5133" s="19">
        <f t="shared" si="237"/>
        <v>357570.87664978526</v>
      </c>
      <c r="E5133" s="19">
        <f t="shared" si="238"/>
        <v>48.982311869833602</v>
      </c>
      <c r="F5133" s="19">
        <f t="shared" si="239"/>
        <v>357619.85896165512</v>
      </c>
      <c r="I5133" s="13">
        <v>44382</v>
      </c>
      <c r="J5133">
        <v>5114</v>
      </c>
      <c r="K5133">
        <v>357570.87664959813</v>
      </c>
      <c r="L5133">
        <v>48.982311869805599</v>
      </c>
      <c r="M5133" s="19">
        <v>357619.85896146792</v>
      </c>
    </row>
    <row r="5134" spans="2:13" x14ac:dyDescent="0.25">
      <c r="B5134" s="13">
        <v>44383</v>
      </c>
      <c r="C5134">
        <v>5115</v>
      </c>
      <c r="D5134" s="19">
        <f t="shared" si="237"/>
        <v>357619.85896165512</v>
      </c>
      <c r="E5134" s="19">
        <f t="shared" si="238"/>
        <v>48.989021775569199</v>
      </c>
      <c r="F5134" s="19">
        <f t="shared" si="239"/>
        <v>357668.84798343066</v>
      </c>
      <c r="I5134" s="13">
        <v>44383</v>
      </c>
      <c r="J5134">
        <v>5115</v>
      </c>
      <c r="K5134">
        <v>357619.85896146775</v>
      </c>
      <c r="L5134">
        <v>48.98902177554119</v>
      </c>
      <c r="M5134" s="19">
        <v>357668.84798324329</v>
      </c>
    </row>
    <row r="5135" spans="2:13" x14ac:dyDescent="0.25">
      <c r="B5135" s="13">
        <v>44384</v>
      </c>
      <c r="C5135">
        <v>5116</v>
      </c>
      <c r="D5135" s="19">
        <f t="shared" si="237"/>
        <v>357668.84798343066</v>
      </c>
      <c r="E5135" s="19">
        <f t="shared" si="238"/>
        <v>48.995732600469957</v>
      </c>
      <c r="F5135" s="19">
        <f t="shared" si="239"/>
        <v>357717.84371603112</v>
      </c>
      <c r="I5135" s="13">
        <v>44384</v>
      </c>
      <c r="J5135">
        <v>5116</v>
      </c>
      <c r="K5135">
        <v>357668.84798324347</v>
      </c>
      <c r="L5135">
        <v>48.99573260044194</v>
      </c>
      <c r="M5135" s="19">
        <v>357717.84371584392</v>
      </c>
    </row>
    <row r="5136" spans="2:13" x14ac:dyDescent="0.25">
      <c r="B5136" s="13">
        <v>44385</v>
      </c>
      <c r="C5136">
        <v>5117</v>
      </c>
      <c r="D5136" s="19">
        <f t="shared" si="237"/>
        <v>357717.84371603112</v>
      </c>
      <c r="E5136" s="19">
        <f t="shared" si="238"/>
        <v>49.002444344661804</v>
      </c>
      <c r="F5136" s="19">
        <f t="shared" si="239"/>
        <v>357766.8461603758</v>
      </c>
      <c r="I5136" s="13">
        <v>44385</v>
      </c>
      <c r="J5136">
        <v>5117</v>
      </c>
      <c r="K5136">
        <v>357717.84371584363</v>
      </c>
      <c r="L5136">
        <v>49.002444344633773</v>
      </c>
      <c r="M5136" s="19">
        <v>357766.84616018826</v>
      </c>
    </row>
    <row r="5137" spans="2:13" x14ac:dyDescent="0.25">
      <c r="B5137" s="13">
        <v>44386</v>
      </c>
      <c r="C5137">
        <v>5118</v>
      </c>
      <c r="D5137" s="19">
        <f t="shared" si="237"/>
        <v>357766.8461603758</v>
      </c>
      <c r="E5137" s="19">
        <f t="shared" si="238"/>
        <v>49.009157008270662</v>
      </c>
      <c r="F5137" s="19">
        <f t="shared" si="239"/>
        <v>357815.85531738406</v>
      </c>
      <c r="I5137" s="13">
        <v>44386</v>
      </c>
      <c r="J5137">
        <v>5118</v>
      </c>
      <c r="K5137">
        <v>357766.84616018843</v>
      </c>
      <c r="L5137">
        <v>49.009157008242632</v>
      </c>
      <c r="M5137" s="19">
        <v>357815.85531719669</v>
      </c>
    </row>
    <row r="5138" spans="2:13" x14ac:dyDescent="0.25">
      <c r="B5138" s="13">
        <v>44387</v>
      </c>
      <c r="C5138">
        <v>5119</v>
      </c>
      <c r="D5138" s="19">
        <f t="shared" si="237"/>
        <v>357815.85531738406</v>
      </c>
      <c r="E5138" s="19">
        <f t="shared" si="238"/>
        <v>49.015870591422484</v>
      </c>
      <c r="F5138" s="19">
        <f t="shared" si="239"/>
        <v>357864.87118797551</v>
      </c>
      <c r="I5138" s="13">
        <v>44387</v>
      </c>
      <c r="J5138">
        <v>5119</v>
      </c>
      <c r="K5138">
        <v>357815.85531719658</v>
      </c>
      <c r="L5138">
        <v>49.015870591394439</v>
      </c>
      <c r="M5138" s="19">
        <v>357864.87118778797</v>
      </c>
    </row>
    <row r="5139" spans="2:13" x14ac:dyDescent="0.25">
      <c r="B5139" s="13">
        <v>44388</v>
      </c>
      <c r="C5139">
        <v>5120</v>
      </c>
      <c r="D5139" s="19">
        <f t="shared" si="237"/>
        <v>357864.87118797551</v>
      </c>
      <c r="E5139" s="19">
        <f t="shared" si="238"/>
        <v>49.022585094243226</v>
      </c>
      <c r="F5139" s="19">
        <f t="shared" si="239"/>
        <v>357913.89377306978</v>
      </c>
      <c r="I5139" s="13">
        <v>44388</v>
      </c>
      <c r="J5139">
        <v>5120</v>
      </c>
      <c r="K5139">
        <v>357864.87118778797</v>
      </c>
      <c r="L5139">
        <v>49.022585094215174</v>
      </c>
      <c r="M5139" s="19">
        <v>357913.89377288218</v>
      </c>
    </row>
    <row r="5140" spans="2:13" x14ac:dyDescent="0.25">
      <c r="B5140" s="13">
        <v>44389</v>
      </c>
      <c r="C5140">
        <v>5121</v>
      </c>
      <c r="D5140" s="19">
        <f t="shared" si="237"/>
        <v>357913.89377306978</v>
      </c>
      <c r="E5140" s="19">
        <f t="shared" si="238"/>
        <v>49.029300516858882</v>
      </c>
      <c r="F5140" s="19">
        <f t="shared" si="239"/>
        <v>357962.92307358666</v>
      </c>
      <c r="I5140" s="13">
        <v>44389</v>
      </c>
      <c r="J5140">
        <v>5121</v>
      </c>
      <c r="K5140">
        <v>357913.893772882</v>
      </c>
      <c r="L5140">
        <v>49.029300516830823</v>
      </c>
      <c r="M5140" s="19">
        <v>357962.92307339882</v>
      </c>
    </row>
    <row r="5141" spans="2:13" x14ac:dyDescent="0.25">
      <c r="B5141" s="13">
        <v>44390</v>
      </c>
      <c r="C5141">
        <v>5122</v>
      </c>
      <c r="D5141" s="19">
        <f t="shared" ref="D5141:D5204" si="240">F5140</f>
        <v>357962.92307358666</v>
      </c>
      <c r="E5141" s="19">
        <f t="shared" ref="E5141:E5204" si="241">D5141*_nPIR</f>
        <v>49.036016859395438</v>
      </c>
      <c r="F5141" s="19">
        <f t="shared" si="239"/>
        <v>358011.95909044606</v>
      </c>
      <c r="I5141" s="13">
        <v>44390</v>
      </c>
      <c r="J5141">
        <v>5122</v>
      </c>
      <c r="K5141">
        <v>357962.92307339888</v>
      </c>
      <c r="L5141">
        <v>49.036016859367365</v>
      </c>
      <c r="M5141" s="19">
        <v>358011.95909025823</v>
      </c>
    </row>
    <row r="5142" spans="2:13" x14ac:dyDescent="0.25">
      <c r="B5142" s="13">
        <v>44391</v>
      </c>
      <c r="C5142">
        <v>5123</v>
      </c>
      <c r="D5142" s="19">
        <f t="shared" si="240"/>
        <v>358011.95909044606</v>
      </c>
      <c r="E5142" s="19">
        <f t="shared" si="241"/>
        <v>49.042734121978917</v>
      </c>
      <c r="F5142" s="19">
        <f t="shared" ref="F5142:F5205" si="242">D5142+E5142</f>
        <v>358061.00182456803</v>
      </c>
      <c r="I5142" s="13">
        <v>44391</v>
      </c>
      <c r="J5142">
        <v>5123</v>
      </c>
      <c r="K5142">
        <v>358011.95909025817</v>
      </c>
      <c r="L5142">
        <v>49.042734121950836</v>
      </c>
      <c r="M5142" s="19">
        <v>358061.00182438013</v>
      </c>
    </row>
    <row r="5143" spans="2:13" x14ac:dyDescent="0.25">
      <c r="B5143" s="13">
        <v>44392</v>
      </c>
      <c r="C5143">
        <v>5124</v>
      </c>
      <c r="D5143" s="19">
        <f t="shared" si="240"/>
        <v>358061.00182456803</v>
      </c>
      <c r="E5143" s="19">
        <f t="shared" si="241"/>
        <v>49.049452304735354</v>
      </c>
      <c r="F5143" s="19">
        <f t="shared" si="242"/>
        <v>358110.05127687275</v>
      </c>
      <c r="I5143" s="13">
        <v>44392</v>
      </c>
      <c r="J5143">
        <v>5124</v>
      </c>
      <c r="K5143">
        <v>358061.00182438013</v>
      </c>
      <c r="L5143">
        <v>49.049452304707259</v>
      </c>
      <c r="M5143" s="19">
        <v>358110.05127668486</v>
      </c>
    </row>
    <row r="5144" spans="2:13" x14ac:dyDescent="0.25">
      <c r="B5144" s="13">
        <v>44393</v>
      </c>
      <c r="C5144">
        <v>5125</v>
      </c>
      <c r="D5144" s="19">
        <f t="shared" si="240"/>
        <v>358110.05127687275</v>
      </c>
      <c r="E5144" s="19">
        <f t="shared" si="241"/>
        <v>49.056171407790792</v>
      </c>
      <c r="F5144" s="19">
        <f t="shared" si="242"/>
        <v>358159.10744828056</v>
      </c>
      <c r="I5144" s="13">
        <v>44393</v>
      </c>
      <c r="J5144">
        <v>5125</v>
      </c>
      <c r="K5144">
        <v>358110.05127668468</v>
      </c>
      <c r="L5144">
        <v>49.056171407762704</v>
      </c>
      <c r="M5144" s="19">
        <v>358159.10744809243</v>
      </c>
    </row>
    <row r="5145" spans="2:13" x14ac:dyDescent="0.25">
      <c r="B5145" s="13">
        <v>44394</v>
      </c>
      <c r="C5145">
        <v>5126</v>
      </c>
      <c r="D5145" s="19">
        <f t="shared" si="240"/>
        <v>358159.10744828056</v>
      </c>
      <c r="E5145" s="19">
        <f t="shared" si="241"/>
        <v>49.062891431271318</v>
      </c>
      <c r="F5145" s="19">
        <f t="shared" si="242"/>
        <v>358208.17033971183</v>
      </c>
      <c r="I5145" s="13">
        <v>44394</v>
      </c>
      <c r="J5145">
        <v>5126</v>
      </c>
      <c r="K5145">
        <v>358159.10744809249</v>
      </c>
      <c r="L5145">
        <v>49.062891431243209</v>
      </c>
      <c r="M5145" s="19">
        <v>358208.17033952376</v>
      </c>
    </row>
    <row r="5146" spans="2:13" x14ac:dyDescent="0.25">
      <c r="B5146" s="13">
        <v>44395</v>
      </c>
      <c r="C5146">
        <v>5127</v>
      </c>
      <c r="D5146" s="19">
        <f t="shared" si="240"/>
        <v>358208.17033971183</v>
      </c>
      <c r="E5146" s="19">
        <f t="shared" si="241"/>
        <v>49.069612375302995</v>
      </c>
      <c r="F5146" s="19">
        <f t="shared" si="242"/>
        <v>358257.23995208711</v>
      </c>
      <c r="I5146" s="13">
        <v>44395</v>
      </c>
      <c r="J5146">
        <v>5127</v>
      </c>
      <c r="K5146">
        <v>358208.1703395237</v>
      </c>
      <c r="L5146">
        <v>49.069612375274879</v>
      </c>
      <c r="M5146" s="19">
        <v>358257.23995189898</v>
      </c>
    </row>
    <row r="5147" spans="2:13" x14ac:dyDescent="0.25">
      <c r="B5147" s="13">
        <v>44396</v>
      </c>
      <c r="C5147">
        <v>5128</v>
      </c>
      <c r="D5147" s="19">
        <f t="shared" si="240"/>
        <v>358257.23995208711</v>
      </c>
      <c r="E5147" s="19">
        <f t="shared" si="241"/>
        <v>49.076334240011938</v>
      </c>
      <c r="F5147" s="19">
        <f t="shared" si="242"/>
        <v>358306.31628632714</v>
      </c>
      <c r="I5147" s="13">
        <v>44396</v>
      </c>
      <c r="J5147">
        <v>5128</v>
      </c>
      <c r="K5147">
        <v>358257.23995189898</v>
      </c>
      <c r="L5147">
        <v>49.076334239983822</v>
      </c>
      <c r="M5147" s="19">
        <v>358306.31628613896</v>
      </c>
    </row>
    <row r="5148" spans="2:13" x14ac:dyDescent="0.25">
      <c r="B5148" s="13">
        <v>44397</v>
      </c>
      <c r="C5148">
        <v>5129</v>
      </c>
      <c r="D5148" s="19">
        <f t="shared" si="240"/>
        <v>358306.31628632714</v>
      </c>
      <c r="E5148" s="19">
        <f t="shared" si="241"/>
        <v>49.083057025524269</v>
      </c>
      <c r="F5148" s="19">
        <f t="shared" si="242"/>
        <v>358355.39934335265</v>
      </c>
      <c r="I5148" s="13">
        <v>44397</v>
      </c>
      <c r="J5148">
        <v>5129</v>
      </c>
      <c r="K5148">
        <v>358306.31628613884</v>
      </c>
      <c r="L5148">
        <v>49.083057025496146</v>
      </c>
      <c r="M5148" s="19">
        <v>358355.39934316435</v>
      </c>
    </row>
    <row r="5149" spans="2:13" x14ac:dyDescent="0.25">
      <c r="B5149" s="13">
        <v>44398</v>
      </c>
      <c r="C5149">
        <v>5130</v>
      </c>
      <c r="D5149" s="19">
        <f t="shared" si="240"/>
        <v>358355.39934335265</v>
      </c>
      <c r="E5149" s="19">
        <f t="shared" si="241"/>
        <v>49.089780731966123</v>
      </c>
      <c r="F5149" s="19">
        <f t="shared" si="242"/>
        <v>358404.48912408459</v>
      </c>
      <c r="I5149" s="13">
        <v>44398</v>
      </c>
      <c r="J5149">
        <v>5130</v>
      </c>
      <c r="K5149">
        <v>358355.39934316435</v>
      </c>
      <c r="L5149">
        <v>49.089780731937992</v>
      </c>
      <c r="M5149" s="19">
        <v>358404.48912389629</v>
      </c>
    </row>
    <row r="5150" spans="2:13" x14ac:dyDescent="0.25">
      <c r="B5150" s="13">
        <v>44399</v>
      </c>
      <c r="C5150">
        <v>5131</v>
      </c>
      <c r="D5150" s="19">
        <f t="shared" si="240"/>
        <v>358404.48912408459</v>
      </c>
      <c r="E5150" s="19">
        <f t="shared" si="241"/>
        <v>49.096505359463649</v>
      </c>
      <c r="F5150" s="19">
        <f t="shared" si="242"/>
        <v>358453.58562944405</v>
      </c>
      <c r="I5150" s="13">
        <v>44399</v>
      </c>
      <c r="J5150">
        <v>5131</v>
      </c>
      <c r="K5150">
        <v>358404.48912389629</v>
      </c>
      <c r="L5150">
        <v>49.096505359435511</v>
      </c>
      <c r="M5150" s="19">
        <v>358453.58562925574</v>
      </c>
    </row>
    <row r="5151" spans="2:13" x14ac:dyDescent="0.25">
      <c r="B5151" s="13">
        <v>44400</v>
      </c>
      <c r="C5151">
        <v>5132</v>
      </c>
      <c r="D5151" s="19">
        <f t="shared" si="240"/>
        <v>358453.58562944405</v>
      </c>
      <c r="E5151" s="19">
        <f t="shared" si="241"/>
        <v>49.103230908143026</v>
      </c>
      <c r="F5151" s="19">
        <f t="shared" si="242"/>
        <v>358502.68886035221</v>
      </c>
      <c r="I5151" s="13">
        <v>44400</v>
      </c>
      <c r="J5151">
        <v>5132</v>
      </c>
      <c r="K5151">
        <v>358453.58562925563</v>
      </c>
      <c r="L5151">
        <v>49.103230908114888</v>
      </c>
      <c r="M5151" s="19">
        <v>358502.68886016373</v>
      </c>
    </row>
    <row r="5152" spans="2:13" x14ac:dyDescent="0.25">
      <c r="B5152" s="13">
        <v>44401</v>
      </c>
      <c r="C5152">
        <v>5133</v>
      </c>
      <c r="D5152" s="19">
        <f t="shared" si="240"/>
        <v>358502.68886035221</v>
      </c>
      <c r="E5152" s="19">
        <f t="shared" si="241"/>
        <v>49.109957378130446</v>
      </c>
      <c r="F5152" s="19">
        <f t="shared" si="242"/>
        <v>358551.79881773033</v>
      </c>
      <c r="I5152" s="13">
        <v>44401</v>
      </c>
      <c r="J5152">
        <v>5133</v>
      </c>
      <c r="K5152">
        <v>358502.68886016367</v>
      </c>
      <c r="L5152">
        <v>49.109957378102294</v>
      </c>
      <c r="M5152" s="19">
        <v>358551.7988175418</v>
      </c>
    </row>
    <row r="5153" spans="2:13" x14ac:dyDescent="0.25">
      <c r="B5153" s="13">
        <v>44402</v>
      </c>
      <c r="C5153">
        <v>5134</v>
      </c>
      <c r="D5153" s="19">
        <f t="shared" si="240"/>
        <v>358551.79881773033</v>
      </c>
      <c r="E5153" s="19">
        <f t="shared" si="241"/>
        <v>49.116684769552108</v>
      </c>
      <c r="F5153" s="19">
        <f t="shared" si="242"/>
        <v>358600.91550249991</v>
      </c>
      <c r="I5153" s="13">
        <v>44402</v>
      </c>
      <c r="J5153">
        <v>5134</v>
      </c>
      <c r="K5153">
        <v>358551.79881754186</v>
      </c>
      <c r="L5153">
        <v>49.116684769523943</v>
      </c>
      <c r="M5153" s="19">
        <v>358600.91550231137</v>
      </c>
    </row>
    <row r="5154" spans="2:13" x14ac:dyDescent="0.25">
      <c r="B5154" s="13">
        <v>44403</v>
      </c>
      <c r="C5154">
        <v>5135</v>
      </c>
      <c r="D5154" s="19">
        <f t="shared" si="240"/>
        <v>358600.91550249991</v>
      </c>
      <c r="E5154" s="19">
        <f t="shared" si="241"/>
        <v>49.123413082534242</v>
      </c>
      <c r="F5154" s="19">
        <f t="shared" si="242"/>
        <v>358650.03891558247</v>
      </c>
      <c r="I5154" s="13">
        <v>44403</v>
      </c>
      <c r="J5154">
        <v>5135</v>
      </c>
      <c r="K5154">
        <v>358600.91550231131</v>
      </c>
      <c r="L5154">
        <v>49.123413082506069</v>
      </c>
      <c r="M5154" s="19">
        <v>358650.03891539382</v>
      </c>
    </row>
    <row r="5155" spans="2:13" x14ac:dyDescent="0.25">
      <c r="B5155" s="13">
        <v>44404</v>
      </c>
      <c r="C5155">
        <v>5136</v>
      </c>
      <c r="D5155" s="19">
        <f t="shared" si="240"/>
        <v>358650.03891558247</v>
      </c>
      <c r="E5155" s="19">
        <f t="shared" si="241"/>
        <v>49.130142317203081</v>
      </c>
      <c r="F5155" s="19">
        <f t="shared" si="242"/>
        <v>358699.16905789968</v>
      </c>
      <c r="I5155" s="13">
        <v>44404</v>
      </c>
      <c r="J5155">
        <v>5136</v>
      </c>
      <c r="K5155">
        <v>358650.03891539382</v>
      </c>
      <c r="L5155">
        <v>49.130142317174908</v>
      </c>
      <c r="M5155" s="19">
        <v>358699.16905771097</v>
      </c>
    </row>
    <row r="5156" spans="2:13" x14ac:dyDescent="0.25">
      <c r="B5156" s="13">
        <v>44405</v>
      </c>
      <c r="C5156">
        <v>5137</v>
      </c>
      <c r="D5156" s="19">
        <f t="shared" si="240"/>
        <v>358699.16905789968</v>
      </c>
      <c r="E5156" s="19">
        <f t="shared" si="241"/>
        <v>49.136872473684896</v>
      </c>
      <c r="F5156" s="19">
        <f t="shared" si="242"/>
        <v>358748.30593037338</v>
      </c>
      <c r="I5156" s="13">
        <v>44405</v>
      </c>
      <c r="J5156">
        <v>5137</v>
      </c>
      <c r="K5156">
        <v>358699.16905771085</v>
      </c>
      <c r="L5156">
        <v>49.136872473656709</v>
      </c>
      <c r="M5156" s="19">
        <v>358748.30593018449</v>
      </c>
    </row>
    <row r="5157" spans="2:13" x14ac:dyDescent="0.25">
      <c r="B5157" s="13">
        <v>44406</v>
      </c>
      <c r="C5157">
        <v>5138</v>
      </c>
      <c r="D5157" s="19">
        <f t="shared" si="240"/>
        <v>358748.30593037338</v>
      </c>
      <c r="E5157" s="19">
        <f t="shared" si="241"/>
        <v>49.143603552105951</v>
      </c>
      <c r="F5157" s="19">
        <f t="shared" si="242"/>
        <v>358797.44953392551</v>
      </c>
      <c r="I5157" s="13">
        <v>44406</v>
      </c>
      <c r="J5157">
        <v>5138</v>
      </c>
      <c r="K5157">
        <v>358748.30593018449</v>
      </c>
      <c r="L5157">
        <v>49.143603552077742</v>
      </c>
      <c r="M5157" s="19">
        <v>358797.44953373657</v>
      </c>
    </row>
    <row r="5158" spans="2:13" x14ac:dyDescent="0.25">
      <c r="B5158" s="13">
        <v>44407</v>
      </c>
      <c r="C5158">
        <v>5139</v>
      </c>
      <c r="D5158" s="19">
        <f t="shared" si="240"/>
        <v>358797.44953392551</v>
      </c>
      <c r="E5158" s="19">
        <f t="shared" si="241"/>
        <v>49.150335552592544</v>
      </c>
      <c r="F5158" s="19">
        <f t="shared" si="242"/>
        <v>358846.59986947809</v>
      </c>
      <c r="I5158" s="13">
        <v>44407</v>
      </c>
      <c r="J5158">
        <v>5139</v>
      </c>
      <c r="K5158">
        <v>358797.44953373657</v>
      </c>
      <c r="L5158">
        <v>49.150335552564329</v>
      </c>
      <c r="M5158" s="19">
        <v>358846.59986928914</v>
      </c>
    </row>
    <row r="5159" spans="2:13" x14ac:dyDescent="0.25">
      <c r="B5159" s="13">
        <v>44408</v>
      </c>
      <c r="C5159">
        <v>5140</v>
      </c>
      <c r="D5159" s="19">
        <f t="shared" si="240"/>
        <v>358846.59986947809</v>
      </c>
      <c r="E5159" s="19">
        <f t="shared" si="241"/>
        <v>49.157068475270975</v>
      </c>
      <c r="F5159" s="19">
        <f t="shared" si="242"/>
        <v>358895.75693795335</v>
      </c>
      <c r="I5159" s="13">
        <v>44408</v>
      </c>
      <c r="J5159">
        <v>5140</v>
      </c>
      <c r="K5159">
        <v>358846.59986928914</v>
      </c>
      <c r="L5159">
        <v>49.15706847524276</v>
      </c>
      <c r="M5159" s="19">
        <v>358895.75693776441</v>
      </c>
    </row>
    <row r="5160" spans="2:13" x14ac:dyDescent="0.25">
      <c r="B5160" s="13">
        <v>44409</v>
      </c>
      <c r="C5160">
        <v>5141</v>
      </c>
      <c r="D5160" s="19">
        <f t="shared" si="240"/>
        <v>358895.75693795335</v>
      </c>
      <c r="E5160" s="19">
        <f t="shared" si="241"/>
        <v>49.163802320267585</v>
      </c>
      <c r="F5160" s="19">
        <f t="shared" si="242"/>
        <v>358944.92074027361</v>
      </c>
      <c r="I5160" s="13">
        <v>44409</v>
      </c>
      <c r="J5160">
        <v>5141</v>
      </c>
      <c r="K5160">
        <v>358895.75693776424</v>
      </c>
      <c r="L5160">
        <v>49.163802320239363</v>
      </c>
      <c r="M5160" s="19">
        <v>358944.92074008449</v>
      </c>
    </row>
    <row r="5161" spans="2:13" x14ac:dyDescent="0.25">
      <c r="B5161" s="13">
        <v>44410</v>
      </c>
      <c r="C5161">
        <v>5142</v>
      </c>
      <c r="D5161" s="19">
        <f t="shared" si="240"/>
        <v>358944.92074027361</v>
      </c>
      <c r="E5161" s="19">
        <f t="shared" si="241"/>
        <v>49.170537087708716</v>
      </c>
      <c r="F5161" s="19">
        <f t="shared" si="242"/>
        <v>358994.09127736132</v>
      </c>
      <c r="I5161" s="13">
        <v>44410</v>
      </c>
      <c r="J5161">
        <v>5142</v>
      </c>
      <c r="K5161">
        <v>358944.92074008449</v>
      </c>
      <c r="L5161">
        <v>49.170537087680486</v>
      </c>
      <c r="M5161" s="19">
        <v>358994.09127717215</v>
      </c>
    </row>
    <row r="5162" spans="2:13" x14ac:dyDescent="0.25">
      <c r="B5162" s="13">
        <v>44411</v>
      </c>
      <c r="C5162">
        <v>5143</v>
      </c>
      <c r="D5162" s="19">
        <f t="shared" si="240"/>
        <v>358994.09127736132</v>
      </c>
      <c r="E5162" s="19">
        <f t="shared" si="241"/>
        <v>49.177272777720738</v>
      </c>
      <c r="F5162" s="19">
        <f t="shared" si="242"/>
        <v>359043.26855013904</v>
      </c>
      <c r="I5162" s="13">
        <v>44411</v>
      </c>
      <c r="J5162">
        <v>5143</v>
      </c>
      <c r="K5162">
        <v>358994.09127717215</v>
      </c>
      <c r="L5162">
        <v>49.177272777692501</v>
      </c>
      <c r="M5162" s="19">
        <v>359043.26854994986</v>
      </c>
    </row>
    <row r="5163" spans="2:13" x14ac:dyDescent="0.25">
      <c r="B5163" s="13">
        <v>44412</v>
      </c>
      <c r="C5163">
        <v>5144</v>
      </c>
      <c r="D5163" s="19">
        <f t="shared" si="240"/>
        <v>359043.26855013904</v>
      </c>
      <c r="E5163" s="19">
        <f t="shared" si="241"/>
        <v>49.184009390430013</v>
      </c>
      <c r="F5163" s="19">
        <f t="shared" si="242"/>
        <v>359092.45255952945</v>
      </c>
      <c r="I5163" s="13">
        <v>44412</v>
      </c>
      <c r="J5163">
        <v>5144</v>
      </c>
      <c r="K5163">
        <v>359043.26854994992</v>
      </c>
      <c r="L5163">
        <v>49.184009390401769</v>
      </c>
      <c r="M5163" s="19">
        <v>359092.45255934034</v>
      </c>
    </row>
    <row r="5164" spans="2:13" x14ac:dyDescent="0.25">
      <c r="B5164" s="13">
        <v>44413</v>
      </c>
      <c r="C5164">
        <v>5145</v>
      </c>
      <c r="D5164" s="19">
        <f t="shared" si="240"/>
        <v>359092.45255952945</v>
      </c>
      <c r="E5164" s="19">
        <f t="shared" si="241"/>
        <v>49.190746925962948</v>
      </c>
      <c r="F5164" s="19">
        <f t="shared" si="242"/>
        <v>359141.6433064554</v>
      </c>
      <c r="I5164" s="13">
        <v>44413</v>
      </c>
      <c r="J5164">
        <v>5145</v>
      </c>
      <c r="K5164">
        <v>359092.45255934016</v>
      </c>
      <c r="L5164">
        <v>49.190746925934697</v>
      </c>
      <c r="M5164" s="19">
        <v>359141.64330626611</v>
      </c>
    </row>
    <row r="5165" spans="2:13" x14ac:dyDescent="0.25">
      <c r="B5165" s="13">
        <v>44414</v>
      </c>
      <c r="C5165">
        <v>5146</v>
      </c>
      <c r="D5165" s="19">
        <f t="shared" si="240"/>
        <v>359141.6433064554</v>
      </c>
      <c r="E5165" s="19">
        <f t="shared" si="241"/>
        <v>49.197485384445955</v>
      </c>
      <c r="F5165" s="19">
        <f t="shared" si="242"/>
        <v>359190.84079183987</v>
      </c>
      <c r="I5165" s="13">
        <v>44414</v>
      </c>
      <c r="J5165">
        <v>5146</v>
      </c>
      <c r="K5165">
        <v>359141.64330626617</v>
      </c>
      <c r="L5165">
        <v>49.197485384417696</v>
      </c>
      <c r="M5165" s="19">
        <v>359190.84079165058</v>
      </c>
    </row>
    <row r="5166" spans="2:13" x14ac:dyDescent="0.25">
      <c r="B5166" s="13">
        <v>44415</v>
      </c>
      <c r="C5166">
        <v>5147</v>
      </c>
      <c r="D5166" s="19">
        <f t="shared" si="240"/>
        <v>359190.84079183987</v>
      </c>
      <c r="E5166" s="19">
        <f t="shared" si="241"/>
        <v>49.204224766005467</v>
      </c>
      <c r="F5166" s="19">
        <f t="shared" si="242"/>
        <v>359240.04501660587</v>
      </c>
      <c r="I5166" s="13">
        <v>44415</v>
      </c>
      <c r="J5166">
        <v>5147</v>
      </c>
      <c r="K5166">
        <v>359190.84079165052</v>
      </c>
      <c r="L5166">
        <v>49.204224765977202</v>
      </c>
      <c r="M5166" s="19">
        <v>359240.04501641652</v>
      </c>
    </row>
    <row r="5167" spans="2:13" x14ac:dyDescent="0.25">
      <c r="B5167" s="13">
        <v>44416</v>
      </c>
      <c r="C5167">
        <v>5148</v>
      </c>
      <c r="D5167" s="19">
        <f t="shared" si="240"/>
        <v>359240.04501660587</v>
      </c>
      <c r="E5167" s="19">
        <f t="shared" si="241"/>
        <v>49.210965070767934</v>
      </c>
      <c r="F5167" s="19">
        <f t="shared" si="242"/>
        <v>359289.25598167663</v>
      </c>
      <c r="I5167" s="13">
        <v>44416</v>
      </c>
      <c r="J5167">
        <v>5148</v>
      </c>
      <c r="K5167">
        <v>359240.04501641641</v>
      </c>
      <c r="L5167">
        <v>49.210965070739661</v>
      </c>
      <c r="M5167" s="19">
        <v>359289.25598148716</v>
      </c>
    </row>
    <row r="5168" spans="2:13" x14ac:dyDescent="0.25">
      <c r="B5168" s="13">
        <v>44417</v>
      </c>
      <c r="C5168">
        <v>5149</v>
      </c>
      <c r="D5168" s="19">
        <f t="shared" si="240"/>
        <v>359289.25598167663</v>
      </c>
      <c r="E5168" s="19">
        <f t="shared" si="241"/>
        <v>49.217706298859817</v>
      </c>
      <c r="F5168" s="19">
        <f t="shared" si="242"/>
        <v>359338.47368797549</v>
      </c>
      <c r="I5168" s="13">
        <v>44417</v>
      </c>
      <c r="J5168">
        <v>5149</v>
      </c>
      <c r="K5168">
        <v>359289.25598148705</v>
      </c>
      <c r="L5168">
        <v>49.217706298831537</v>
      </c>
      <c r="M5168" s="19">
        <v>359338.47368778585</v>
      </c>
    </row>
    <row r="5169" spans="2:13" x14ac:dyDescent="0.25">
      <c r="B5169" s="13">
        <v>44418</v>
      </c>
      <c r="C5169">
        <v>5150</v>
      </c>
      <c r="D5169" s="19">
        <f t="shared" si="240"/>
        <v>359338.47368797549</v>
      </c>
      <c r="E5169" s="19">
        <f t="shared" si="241"/>
        <v>49.224448450407607</v>
      </c>
      <c r="F5169" s="19">
        <f t="shared" si="242"/>
        <v>359387.69813642593</v>
      </c>
      <c r="I5169" s="13">
        <v>44418</v>
      </c>
      <c r="J5169">
        <v>5150</v>
      </c>
      <c r="K5169">
        <v>359338.47368778597</v>
      </c>
      <c r="L5169">
        <v>49.22444845037932</v>
      </c>
      <c r="M5169" s="19">
        <v>359387.69813623634</v>
      </c>
    </row>
    <row r="5170" spans="2:13" x14ac:dyDescent="0.25">
      <c r="B5170" s="13">
        <v>44419</v>
      </c>
      <c r="C5170">
        <v>5151</v>
      </c>
      <c r="D5170" s="19">
        <f t="shared" si="240"/>
        <v>359387.69813642593</v>
      </c>
      <c r="E5170" s="19">
        <f t="shared" si="241"/>
        <v>49.231191525537803</v>
      </c>
      <c r="F5170" s="19">
        <f t="shared" si="242"/>
        <v>359436.92932795145</v>
      </c>
      <c r="I5170" s="13">
        <v>44419</v>
      </c>
      <c r="J5170">
        <v>5151</v>
      </c>
      <c r="K5170">
        <v>359387.69813623634</v>
      </c>
      <c r="L5170">
        <v>49.231191525509509</v>
      </c>
      <c r="M5170" s="19">
        <v>359436.92932776187</v>
      </c>
    </row>
    <row r="5171" spans="2:13" x14ac:dyDescent="0.25">
      <c r="B5171" s="13">
        <v>44420</v>
      </c>
      <c r="C5171">
        <v>5152</v>
      </c>
      <c r="D5171" s="19">
        <f t="shared" si="240"/>
        <v>359436.92932795145</v>
      </c>
      <c r="E5171" s="19">
        <f t="shared" si="241"/>
        <v>49.237935524376915</v>
      </c>
      <c r="F5171" s="19">
        <f t="shared" si="242"/>
        <v>359486.16726347583</v>
      </c>
      <c r="I5171" s="13">
        <v>44420</v>
      </c>
      <c r="J5171">
        <v>5152</v>
      </c>
      <c r="K5171">
        <v>359436.92932776181</v>
      </c>
      <c r="L5171">
        <v>49.237935524348615</v>
      </c>
      <c r="M5171" s="19">
        <v>359486.16726328619</v>
      </c>
    </row>
    <row r="5172" spans="2:13" x14ac:dyDescent="0.25">
      <c r="B5172" s="13">
        <v>44421</v>
      </c>
      <c r="C5172">
        <v>5153</v>
      </c>
      <c r="D5172" s="19">
        <f t="shared" si="240"/>
        <v>359486.16726347583</v>
      </c>
      <c r="E5172" s="19">
        <f t="shared" si="241"/>
        <v>49.244680447051486</v>
      </c>
      <c r="F5172" s="19">
        <f t="shared" si="242"/>
        <v>359535.41194392287</v>
      </c>
      <c r="I5172" s="13">
        <v>44421</v>
      </c>
      <c r="J5172">
        <v>5153</v>
      </c>
      <c r="K5172">
        <v>359486.16726328601</v>
      </c>
      <c r="L5172">
        <v>49.244680447023178</v>
      </c>
      <c r="M5172" s="19">
        <v>359535.41194373305</v>
      </c>
    </row>
    <row r="5173" spans="2:13" x14ac:dyDescent="0.25">
      <c r="B5173" s="13">
        <v>44422</v>
      </c>
      <c r="C5173">
        <v>5154</v>
      </c>
      <c r="D5173" s="19">
        <f t="shared" si="240"/>
        <v>359535.41194392287</v>
      </c>
      <c r="E5173" s="19">
        <f t="shared" si="241"/>
        <v>49.25142629368807</v>
      </c>
      <c r="F5173" s="19">
        <f t="shared" si="242"/>
        <v>359584.66337021656</v>
      </c>
      <c r="I5173" s="13">
        <v>44422</v>
      </c>
      <c r="J5173">
        <v>5154</v>
      </c>
      <c r="K5173">
        <v>359535.41194373299</v>
      </c>
      <c r="L5173">
        <v>49.251426293659748</v>
      </c>
      <c r="M5173" s="19">
        <v>359584.66337002662</v>
      </c>
    </row>
    <row r="5174" spans="2:13" x14ac:dyDescent="0.25">
      <c r="B5174" s="13">
        <v>44423</v>
      </c>
      <c r="C5174">
        <v>5155</v>
      </c>
      <c r="D5174" s="19">
        <f t="shared" si="240"/>
        <v>359584.66337021656</v>
      </c>
      <c r="E5174" s="19">
        <f t="shared" si="241"/>
        <v>49.258173064413235</v>
      </c>
      <c r="F5174" s="19">
        <f t="shared" si="242"/>
        <v>359633.92154328094</v>
      </c>
      <c r="I5174" s="13">
        <v>44423</v>
      </c>
      <c r="J5174">
        <v>5155</v>
      </c>
      <c r="K5174">
        <v>359584.66337002657</v>
      </c>
      <c r="L5174">
        <v>49.258173064384906</v>
      </c>
      <c r="M5174" s="19">
        <v>359633.92154309095</v>
      </c>
    </row>
    <row r="5175" spans="2:13" x14ac:dyDescent="0.25">
      <c r="B5175" s="13">
        <v>44424</v>
      </c>
      <c r="C5175">
        <v>5156</v>
      </c>
      <c r="D5175" s="19">
        <f t="shared" si="240"/>
        <v>359633.92154328094</v>
      </c>
      <c r="E5175" s="19">
        <f t="shared" si="241"/>
        <v>49.264920759353558</v>
      </c>
      <c r="F5175" s="19">
        <f t="shared" si="242"/>
        <v>359683.18646404031</v>
      </c>
      <c r="I5175" s="13">
        <v>44424</v>
      </c>
      <c r="J5175">
        <v>5156</v>
      </c>
      <c r="K5175">
        <v>359633.92154309101</v>
      </c>
      <c r="L5175">
        <v>49.264920759325221</v>
      </c>
      <c r="M5175" s="19">
        <v>359683.18646385032</v>
      </c>
    </row>
    <row r="5176" spans="2:13" x14ac:dyDescent="0.25">
      <c r="B5176" s="13">
        <v>44425</v>
      </c>
      <c r="C5176">
        <v>5157</v>
      </c>
      <c r="D5176" s="19">
        <f t="shared" si="240"/>
        <v>359683.18646404031</v>
      </c>
      <c r="E5176" s="19">
        <f t="shared" si="241"/>
        <v>49.271669378635664</v>
      </c>
      <c r="F5176" s="19">
        <f t="shared" si="242"/>
        <v>359732.45813341893</v>
      </c>
      <c r="I5176" s="13">
        <v>44425</v>
      </c>
      <c r="J5176">
        <v>5157</v>
      </c>
      <c r="K5176">
        <v>359683.18646385032</v>
      </c>
      <c r="L5176">
        <v>49.271669378607328</v>
      </c>
      <c r="M5176" s="19">
        <v>359732.45813322894</v>
      </c>
    </row>
    <row r="5177" spans="2:13" x14ac:dyDescent="0.25">
      <c r="B5177" s="13">
        <v>44426</v>
      </c>
      <c r="C5177">
        <v>5158</v>
      </c>
      <c r="D5177" s="19">
        <f t="shared" si="240"/>
        <v>359732.45813341893</v>
      </c>
      <c r="E5177" s="19">
        <f t="shared" si="241"/>
        <v>49.278418922386159</v>
      </c>
      <c r="F5177" s="19">
        <f t="shared" si="242"/>
        <v>359781.73655234132</v>
      </c>
      <c r="I5177" s="13">
        <v>44426</v>
      </c>
      <c r="J5177">
        <v>5158</v>
      </c>
      <c r="K5177">
        <v>359732.45813322894</v>
      </c>
      <c r="L5177">
        <v>49.278418922357815</v>
      </c>
      <c r="M5177" s="19">
        <v>359781.73655215127</v>
      </c>
    </row>
    <row r="5178" spans="2:13" x14ac:dyDescent="0.25">
      <c r="B5178" s="13">
        <v>44427</v>
      </c>
      <c r="C5178">
        <v>5159</v>
      </c>
      <c r="D5178" s="19">
        <f t="shared" si="240"/>
        <v>359781.73655234132</v>
      </c>
      <c r="E5178" s="19">
        <f t="shared" si="241"/>
        <v>49.285169390731696</v>
      </c>
      <c r="F5178" s="19">
        <f t="shared" si="242"/>
        <v>359831.02172173205</v>
      </c>
      <c r="I5178" s="13">
        <v>44427</v>
      </c>
      <c r="J5178">
        <v>5159</v>
      </c>
      <c r="K5178">
        <v>359781.73655215121</v>
      </c>
      <c r="L5178">
        <v>49.285169390703338</v>
      </c>
      <c r="M5178" s="19">
        <v>359831.02172154194</v>
      </c>
    </row>
    <row r="5179" spans="2:13" x14ac:dyDescent="0.25">
      <c r="B5179" s="13">
        <v>44428</v>
      </c>
      <c r="C5179">
        <v>5160</v>
      </c>
      <c r="D5179" s="19">
        <f t="shared" si="240"/>
        <v>359831.02172173205</v>
      </c>
      <c r="E5179" s="19">
        <f t="shared" si="241"/>
        <v>49.291920783798915</v>
      </c>
      <c r="F5179" s="19">
        <f t="shared" si="242"/>
        <v>359880.31364251586</v>
      </c>
      <c r="I5179" s="13">
        <v>44428</v>
      </c>
      <c r="J5179">
        <v>5160</v>
      </c>
      <c r="K5179">
        <v>359831.02172154188</v>
      </c>
      <c r="L5179">
        <v>49.291920783770557</v>
      </c>
      <c r="M5179" s="19">
        <v>359880.31364232564</v>
      </c>
    </row>
    <row r="5180" spans="2:13" x14ac:dyDescent="0.25">
      <c r="B5180" s="13">
        <v>44429</v>
      </c>
      <c r="C5180">
        <v>5161</v>
      </c>
      <c r="D5180" s="19">
        <f t="shared" si="240"/>
        <v>359880.31364251586</v>
      </c>
      <c r="E5180" s="19">
        <f t="shared" si="241"/>
        <v>49.298673101714506</v>
      </c>
      <c r="F5180" s="19">
        <f t="shared" si="242"/>
        <v>359929.61231561756</v>
      </c>
      <c r="I5180" s="13">
        <v>44429</v>
      </c>
      <c r="J5180">
        <v>5161</v>
      </c>
      <c r="K5180">
        <v>359880.31364232552</v>
      </c>
      <c r="L5180">
        <v>49.298673101686134</v>
      </c>
      <c r="M5180" s="19">
        <v>359929.61231542722</v>
      </c>
    </row>
    <row r="5181" spans="2:13" x14ac:dyDescent="0.25">
      <c r="B5181" s="13">
        <v>44430</v>
      </c>
      <c r="C5181">
        <v>5162</v>
      </c>
      <c r="D5181" s="19">
        <f t="shared" si="240"/>
        <v>359929.61231561756</v>
      </c>
      <c r="E5181" s="19">
        <f t="shared" si="241"/>
        <v>49.305426344605152</v>
      </c>
      <c r="F5181" s="19">
        <f t="shared" si="242"/>
        <v>359978.91774196218</v>
      </c>
      <c r="I5181" s="13">
        <v>44430</v>
      </c>
      <c r="J5181">
        <v>5162</v>
      </c>
      <c r="K5181">
        <v>359929.61231542728</v>
      </c>
      <c r="L5181">
        <v>49.305426344576773</v>
      </c>
      <c r="M5181" s="19">
        <v>359978.91774177185</v>
      </c>
    </row>
    <row r="5182" spans="2:13" x14ac:dyDescent="0.25">
      <c r="B5182" s="13">
        <v>44431</v>
      </c>
      <c r="C5182">
        <v>5163</v>
      </c>
      <c r="D5182" s="19">
        <f t="shared" si="240"/>
        <v>359978.91774196218</v>
      </c>
      <c r="E5182" s="19">
        <f t="shared" si="241"/>
        <v>49.312180512597564</v>
      </c>
      <c r="F5182" s="19">
        <f t="shared" si="242"/>
        <v>360028.22992247477</v>
      </c>
      <c r="I5182" s="13">
        <v>44431</v>
      </c>
      <c r="J5182">
        <v>5163</v>
      </c>
      <c r="K5182">
        <v>359978.91774177185</v>
      </c>
      <c r="L5182">
        <v>49.312180512569171</v>
      </c>
      <c r="M5182" s="19">
        <v>360028.22992228443</v>
      </c>
    </row>
    <row r="5183" spans="2:13" x14ac:dyDescent="0.25">
      <c r="B5183" s="13">
        <v>44432</v>
      </c>
      <c r="C5183">
        <v>5164</v>
      </c>
      <c r="D5183" s="19">
        <f t="shared" si="240"/>
        <v>360028.22992247477</v>
      </c>
      <c r="E5183" s="19">
        <f t="shared" si="241"/>
        <v>49.318935605818467</v>
      </c>
      <c r="F5183" s="19">
        <f t="shared" si="242"/>
        <v>360077.54885808058</v>
      </c>
      <c r="I5183" s="13">
        <v>44432</v>
      </c>
      <c r="J5183">
        <v>5164</v>
      </c>
      <c r="K5183">
        <v>360028.22992228443</v>
      </c>
      <c r="L5183">
        <v>49.318935605790074</v>
      </c>
      <c r="M5183" s="19">
        <v>360077.54885789024</v>
      </c>
    </row>
    <row r="5184" spans="2:13" x14ac:dyDescent="0.25">
      <c r="B5184" s="13">
        <v>44433</v>
      </c>
      <c r="C5184">
        <v>5165</v>
      </c>
      <c r="D5184" s="19">
        <f t="shared" si="240"/>
        <v>360077.54885808058</v>
      </c>
      <c r="E5184" s="19">
        <f t="shared" si="241"/>
        <v>49.325691624394608</v>
      </c>
      <c r="F5184" s="19">
        <f t="shared" si="242"/>
        <v>360126.87454970495</v>
      </c>
      <c r="I5184" s="13">
        <v>44433</v>
      </c>
      <c r="J5184">
        <v>5165</v>
      </c>
      <c r="K5184">
        <v>360077.54885789001</v>
      </c>
      <c r="L5184">
        <v>49.325691624366208</v>
      </c>
      <c r="M5184" s="19">
        <v>360126.87454951438</v>
      </c>
    </row>
    <row r="5185" spans="2:13" x14ac:dyDescent="0.25">
      <c r="B5185" s="13">
        <v>44434</v>
      </c>
      <c r="C5185">
        <v>5166</v>
      </c>
      <c r="D5185" s="19">
        <f t="shared" si="240"/>
        <v>360126.87454970495</v>
      </c>
      <c r="E5185" s="19">
        <f t="shared" si="241"/>
        <v>49.33244856845274</v>
      </c>
      <c r="F5185" s="19">
        <f t="shared" si="242"/>
        <v>360176.20699827338</v>
      </c>
      <c r="I5185" s="13">
        <v>44434</v>
      </c>
      <c r="J5185">
        <v>5166</v>
      </c>
      <c r="K5185">
        <v>360126.87454951438</v>
      </c>
      <c r="L5185">
        <v>49.332448568424333</v>
      </c>
      <c r="M5185" s="19">
        <v>360176.20699808281</v>
      </c>
    </row>
    <row r="5186" spans="2:13" x14ac:dyDescent="0.25">
      <c r="B5186" s="13">
        <v>44435</v>
      </c>
      <c r="C5186">
        <v>5167</v>
      </c>
      <c r="D5186" s="19">
        <f t="shared" si="240"/>
        <v>360176.20699827338</v>
      </c>
      <c r="E5186" s="19">
        <f t="shared" si="241"/>
        <v>49.339206438119646</v>
      </c>
      <c r="F5186" s="19">
        <f t="shared" si="242"/>
        <v>360225.54620471149</v>
      </c>
      <c r="I5186" s="13">
        <v>44435</v>
      </c>
      <c r="J5186">
        <v>5167</v>
      </c>
      <c r="K5186">
        <v>360176.20699808287</v>
      </c>
      <c r="L5186">
        <v>49.339206438091239</v>
      </c>
      <c r="M5186" s="19">
        <v>360225.54620452097</v>
      </c>
    </row>
    <row r="5187" spans="2:13" x14ac:dyDescent="0.25">
      <c r="B5187" s="13">
        <v>44436</v>
      </c>
      <c r="C5187">
        <v>5168</v>
      </c>
      <c r="D5187" s="19">
        <f t="shared" si="240"/>
        <v>360225.54620471149</v>
      </c>
      <c r="E5187" s="19">
        <f t="shared" si="241"/>
        <v>49.345965233522129</v>
      </c>
      <c r="F5187" s="19">
        <f t="shared" si="242"/>
        <v>360274.892169945</v>
      </c>
      <c r="I5187" s="13">
        <v>44436</v>
      </c>
      <c r="J5187">
        <v>5168</v>
      </c>
      <c r="K5187">
        <v>360225.54620452086</v>
      </c>
      <c r="L5187">
        <v>49.345965233493708</v>
      </c>
      <c r="M5187" s="19">
        <v>360274.89216975437</v>
      </c>
    </row>
    <row r="5188" spans="2:13" x14ac:dyDescent="0.25">
      <c r="B5188" s="13">
        <v>44437</v>
      </c>
      <c r="C5188">
        <v>5169</v>
      </c>
      <c r="D5188" s="19">
        <f t="shared" si="240"/>
        <v>360274.892169945</v>
      </c>
      <c r="E5188" s="19">
        <f t="shared" si="241"/>
        <v>49.352724954786993</v>
      </c>
      <c r="F5188" s="19">
        <f t="shared" si="242"/>
        <v>360324.24489489978</v>
      </c>
      <c r="I5188" s="13">
        <v>44437</v>
      </c>
      <c r="J5188">
        <v>5169</v>
      </c>
      <c r="K5188">
        <v>360274.89216975425</v>
      </c>
      <c r="L5188">
        <v>49.352724954758564</v>
      </c>
      <c r="M5188" s="19">
        <v>360324.24489470903</v>
      </c>
    </row>
    <row r="5189" spans="2:13" x14ac:dyDescent="0.25">
      <c r="B5189" s="13">
        <v>44438</v>
      </c>
      <c r="C5189">
        <v>5170</v>
      </c>
      <c r="D5189" s="19">
        <f t="shared" si="240"/>
        <v>360324.24489489978</v>
      </c>
      <c r="E5189" s="19">
        <f t="shared" si="241"/>
        <v>49.359485602041069</v>
      </c>
      <c r="F5189" s="19">
        <f t="shared" si="242"/>
        <v>360373.60438050184</v>
      </c>
      <c r="I5189" s="13">
        <v>44438</v>
      </c>
      <c r="J5189">
        <v>5170</v>
      </c>
      <c r="K5189">
        <v>360324.24489470903</v>
      </c>
      <c r="L5189">
        <v>49.359485602012647</v>
      </c>
      <c r="M5189" s="19">
        <v>360373.60438031104</v>
      </c>
    </row>
    <row r="5190" spans="2:13" x14ac:dyDescent="0.25">
      <c r="B5190" s="13">
        <v>44439</v>
      </c>
      <c r="C5190">
        <v>5171</v>
      </c>
      <c r="D5190" s="19">
        <f t="shared" si="240"/>
        <v>360373.60438050184</v>
      </c>
      <c r="E5190" s="19">
        <f t="shared" si="241"/>
        <v>49.366247175411218</v>
      </c>
      <c r="F5190" s="19">
        <f t="shared" si="242"/>
        <v>360422.97062767728</v>
      </c>
      <c r="I5190" s="13">
        <v>44439</v>
      </c>
      <c r="J5190">
        <v>5171</v>
      </c>
      <c r="K5190">
        <v>360373.60438031098</v>
      </c>
      <c r="L5190">
        <v>49.366247175382775</v>
      </c>
      <c r="M5190" s="19">
        <v>360422.97062748636</v>
      </c>
    </row>
    <row r="5191" spans="2:13" x14ac:dyDescent="0.25">
      <c r="B5191" s="13">
        <v>44440</v>
      </c>
      <c r="C5191">
        <v>5172</v>
      </c>
      <c r="D5191" s="19">
        <f t="shared" si="240"/>
        <v>360422.97062767728</v>
      </c>
      <c r="E5191" s="19">
        <f t="shared" si="241"/>
        <v>49.373009675024292</v>
      </c>
      <c r="F5191" s="19">
        <f t="shared" si="242"/>
        <v>360472.34363735229</v>
      </c>
      <c r="I5191" s="13">
        <v>44440</v>
      </c>
      <c r="J5191">
        <v>5172</v>
      </c>
      <c r="K5191">
        <v>360422.97062748636</v>
      </c>
      <c r="L5191">
        <v>49.373009674995842</v>
      </c>
      <c r="M5191" s="19">
        <v>360472.34363716136</v>
      </c>
    </row>
    <row r="5192" spans="2:13" x14ac:dyDescent="0.25">
      <c r="B5192" s="13">
        <v>44441</v>
      </c>
      <c r="C5192">
        <v>5173</v>
      </c>
      <c r="D5192" s="19">
        <f t="shared" si="240"/>
        <v>360472.34363735229</v>
      </c>
      <c r="E5192" s="19">
        <f t="shared" si="241"/>
        <v>49.379773101007167</v>
      </c>
      <c r="F5192" s="19">
        <f t="shared" si="242"/>
        <v>360521.7234104533</v>
      </c>
      <c r="I5192" s="13">
        <v>44441</v>
      </c>
      <c r="J5192">
        <v>5173</v>
      </c>
      <c r="K5192">
        <v>360472.34363716131</v>
      </c>
      <c r="L5192">
        <v>49.37977310097871</v>
      </c>
      <c r="M5192" s="19">
        <v>360521.72341026226</v>
      </c>
    </row>
    <row r="5193" spans="2:13" x14ac:dyDescent="0.25">
      <c r="B5193" s="13">
        <v>44442</v>
      </c>
      <c r="C5193">
        <v>5174</v>
      </c>
      <c r="D5193" s="19">
        <f t="shared" si="240"/>
        <v>360521.7234104533</v>
      </c>
      <c r="E5193" s="19">
        <f t="shared" si="241"/>
        <v>49.38653745348676</v>
      </c>
      <c r="F5193" s="19">
        <f t="shared" si="242"/>
        <v>360571.10994790681</v>
      </c>
      <c r="I5193" s="13">
        <v>44442</v>
      </c>
      <c r="J5193">
        <v>5174</v>
      </c>
      <c r="K5193">
        <v>360521.72341026226</v>
      </c>
      <c r="L5193">
        <v>49.386537453458295</v>
      </c>
      <c r="M5193" s="19">
        <v>360571.10994771571</v>
      </c>
    </row>
    <row r="5194" spans="2:13" x14ac:dyDescent="0.25">
      <c r="B5194" s="13">
        <v>44443</v>
      </c>
      <c r="C5194">
        <v>5175</v>
      </c>
      <c r="D5194" s="19">
        <f t="shared" si="240"/>
        <v>360571.10994790681</v>
      </c>
      <c r="E5194" s="19">
        <f t="shared" si="241"/>
        <v>49.39330273258998</v>
      </c>
      <c r="F5194" s="19">
        <f t="shared" si="242"/>
        <v>360620.50325063942</v>
      </c>
      <c r="I5194" s="13">
        <v>44443</v>
      </c>
      <c r="J5194">
        <v>5175</v>
      </c>
      <c r="K5194">
        <v>360571.10994771571</v>
      </c>
      <c r="L5194">
        <v>49.393302732561494</v>
      </c>
      <c r="M5194" s="19">
        <v>360620.50325044827</v>
      </c>
    </row>
    <row r="5195" spans="2:13" x14ac:dyDescent="0.25">
      <c r="B5195" s="13">
        <v>44444</v>
      </c>
      <c r="C5195">
        <v>5176</v>
      </c>
      <c r="D5195" s="19">
        <f t="shared" si="240"/>
        <v>360620.50325063942</v>
      </c>
      <c r="E5195" s="19">
        <f t="shared" si="241"/>
        <v>49.400068938443759</v>
      </c>
      <c r="F5195" s="19">
        <f t="shared" si="242"/>
        <v>360669.90331957786</v>
      </c>
      <c r="I5195" s="13">
        <v>44444</v>
      </c>
      <c r="J5195">
        <v>5176</v>
      </c>
      <c r="K5195">
        <v>360620.50325044832</v>
      </c>
      <c r="L5195">
        <v>49.400068938415281</v>
      </c>
      <c r="M5195" s="19">
        <v>360669.90331938677</v>
      </c>
    </row>
    <row r="5196" spans="2:13" x14ac:dyDescent="0.25">
      <c r="B5196" s="13">
        <v>44445</v>
      </c>
      <c r="C5196">
        <v>5177</v>
      </c>
      <c r="D5196" s="19">
        <f t="shared" si="240"/>
        <v>360669.90331957786</v>
      </c>
      <c r="E5196" s="19">
        <f t="shared" si="241"/>
        <v>49.406836071175057</v>
      </c>
      <c r="F5196" s="19">
        <f t="shared" si="242"/>
        <v>360719.31015564903</v>
      </c>
      <c r="I5196" s="13">
        <v>44445</v>
      </c>
      <c r="J5196">
        <v>5177</v>
      </c>
      <c r="K5196">
        <v>360669.90331938653</v>
      </c>
      <c r="L5196">
        <v>49.406836071146564</v>
      </c>
      <c r="M5196" s="19">
        <v>360719.3101554577</v>
      </c>
    </row>
    <row r="5197" spans="2:13" x14ac:dyDescent="0.25">
      <c r="B5197" s="13">
        <v>44446</v>
      </c>
      <c r="C5197">
        <v>5178</v>
      </c>
      <c r="D5197" s="19">
        <f t="shared" si="240"/>
        <v>360719.31015564903</v>
      </c>
      <c r="E5197" s="19">
        <f t="shared" si="241"/>
        <v>49.413604130910834</v>
      </c>
      <c r="F5197" s="19">
        <f t="shared" si="242"/>
        <v>360768.72375977994</v>
      </c>
      <c r="I5197" s="13">
        <v>44446</v>
      </c>
      <c r="J5197">
        <v>5178</v>
      </c>
      <c r="K5197">
        <v>360719.31015545776</v>
      </c>
      <c r="L5197">
        <v>49.413604130882327</v>
      </c>
      <c r="M5197" s="19">
        <v>360768.72375958867</v>
      </c>
    </row>
    <row r="5198" spans="2:13" x14ac:dyDescent="0.25">
      <c r="B5198" s="13">
        <v>44447</v>
      </c>
      <c r="C5198">
        <v>5179</v>
      </c>
      <c r="D5198" s="19">
        <f t="shared" si="240"/>
        <v>360768.72375977994</v>
      </c>
      <c r="E5198" s="19">
        <f t="shared" si="241"/>
        <v>49.420373117778077</v>
      </c>
      <c r="F5198" s="19">
        <f t="shared" si="242"/>
        <v>360818.14413289772</v>
      </c>
      <c r="I5198" s="13">
        <v>44447</v>
      </c>
      <c r="J5198">
        <v>5179</v>
      </c>
      <c r="K5198">
        <v>360768.72375958861</v>
      </c>
      <c r="L5198">
        <v>49.420373117749577</v>
      </c>
      <c r="M5198" s="19">
        <v>360818.14413270634</v>
      </c>
    </row>
    <row r="5199" spans="2:13" x14ac:dyDescent="0.25">
      <c r="B5199" s="13">
        <v>44448</v>
      </c>
      <c r="C5199">
        <v>5180</v>
      </c>
      <c r="D5199" s="19">
        <f t="shared" si="240"/>
        <v>360818.14413289772</v>
      </c>
      <c r="E5199" s="19">
        <f t="shared" si="241"/>
        <v>49.427143031903803</v>
      </c>
      <c r="F5199" s="19">
        <f t="shared" si="242"/>
        <v>360867.57127592963</v>
      </c>
      <c r="I5199" s="13">
        <v>44448</v>
      </c>
      <c r="J5199">
        <v>5180</v>
      </c>
      <c r="K5199">
        <v>360818.14413270639</v>
      </c>
      <c r="L5199">
        <v>49.427143031875282</v>
      </c>
      <c r="M5199" s="19">
        <v>360867.57127573824</v>
      </c>
    </row>
    <row r="5200" spans="2:13" x14ac:dyDescent="0.25">
      <c r="B5200" s="13">
        <v>44449</v>
      </c>
      <c r="C5200">
        <v>5181</v>
      </c>
      <c r="D5200" s="19">
        <f t="shared" si="240"/>
        <v>360867.57127592963</v>
      </c>
      <c r="E5200" s="19">
        <f t="shared" si="241"/>
        <v>49.433913873415023</v>
      </c>
      <c r="F5200" s="19">
        <f t="shared" si="242"/>
        <v>360917.00518980302</v>
      </c>
      <c r="I5200" s="13">
        <v>44449</v>
      </c>
      <c r="J5200">
        <v>5181</v>
      </c>
      <c r="K5200">
        <v>360867.57127573807</v>
      </c>
      <c r="L5200">
        <v>49.433913873386501</v>
      </c>
      <c r="M5200" s="19">
        <v>360917.00518961146</v>
      </c>
    </row>
    <row r="5201" spans="2:13" x14ac:dyDescent="0.25">
      <c r="B5201" s="13">
        <v>44450</v>
      </c>
      <c r="C5201">
        <v>5182</v>
      </c>
      <c r="D5201" s="19">
        <f t="shared" si="240"/>
        <v>360917.00518980302</v>
      </c>
      <c r="E5201" s="19">
        <f t="shared" si="241"/>
        <v>49.44068564243878</v>
      </c>
      <c r="F5201" s="19">
        <f t="shared" si="242"/>
        <v>360966.44587544544</v>
      </c>
      <c r="I5201" s="13">
        <v>44450</v>
      </c>
      <c r="J5201">
        <v>5182</v>
      </c>
      <c r="K5201">
        <v>360917.00518961152</v>
      </c>
      <c r="L5201">
        <v>49.440685642410244</v>
      </c>
      <c r="M5201" s="19">
        <v>360966.44587525394</v>
      </c>
    </row>
    <row r="5202" spans="2:13" x14ac:dyDescent="0.25">
      <c r="B5202" s="13">
        <v>44451</v>
      </c>
      <c r="C5202">
        <v>5183</v>
      </c>
      <c r="D5202" s="19">
        <f t="shared" si="240"/>
        <v>360966.44587544544</v>
      </c>
      <c r="E5202" s="19">
        <f t="shared" si="241"/>
        <v>49.44745833910212</v>
      </c>
      <c r="F5202" s="19">
        <f t="shared" si="242"/>
        <v>361015.89333378454</v>
      </c>
      <c r="I5202" s="13">
        <v>44451</v>
      </c>
      <c r="J5202">
        <v>5183</v>
      </c>
      <c r="K5202">
        <v>360966.44587525388</v>
      </c>
      <c r="L5202">
        <v>49.447458339073584</v>
      </c>
      <c r="M5202" s="19">
        <v>361015.89333359298</v>
      </c>
    </row>
    <row r="5203" spans="2:13" x14ac:dyDescent="0.25">
      <c r="B5203" s="13">
        <v>44452</v>
      </c>
      <c r="C5203">
        <v>5184</v>
      </c>
      <c r="D5203" s="19">
        <f t="shared" si="240"/>
        <v>361015.89333378454</v>
      </c>
      <c r="E5203" s="19">
        <f t="shared" si="241"/>
        <v>49.454231963532138</v>
      </c>
      <c r="F5203" s="19">
        <f t="shared" si="242"/>
        <v>361065.34756574809</v>
      </c>
      <c r="I5203" s="13">
        <v>44452</v>
      </c>
      <c r="J5203">
        <v>5184</v>
      </c>
      <c r="K5203">
        <v>361015.89333359292</v>
      </c>
      <c r="L5203">
        <v>49.454231963503588</v>
      </c>
      <c r="M5203" s="19">
        <v>361065.34756555641</v>
      </c>
    </row>
    <row r="5204" spans="2:13" x14ac:dyDescent="0.25">
      <c r="B5204" s="13">
        <v>44453</v>
      </c>
      <c r="C5204">
        <v>5185</v>
      </c>
      <c r="D5204" s="19">
        <f t="shared" si="240"/>
        <v>361065.34756574809</v>
      </c>
      <c r="E5204" s="19">
        <f t="shared" si="241"/>
        <v>49.461006515855907</v>
      </c>
      <c r="F5204" s="19">
        <f t="shared" si="242"/>
        <v>361114.80857226392</v>
      </c>
      <c r="I5204" s="13">
        <v>44453</v>
      </c>
      <c r="J5204">
        <v>5185</v>
      </c>
      <c r="K5204">
        <v>361065.34756555635</v>
      </c>
      <c r="L5204">
        <v>49.461006515827357</v>
      </c>
      <c r="M5204" s="19">
        <v>361114.80857207219</v>
      </c>
    </row>
    <row r="5205" spans="2:13" x14ac:dyDescent="0.25">
      <c r="B5205" s="13">
        <v>44454</v>
      </c>
      <c r="C5205">
        <v>5186</v>
      </c>
      <c r="D5205" s="19">
        <f t="shared" ref="D5205:D5268" si="243">F5204</f>
        <v>361114.80857226392</v>
      </c>
      <c r="E5205" s="19">
        <f t="shared" ref="E5205:E5268" si="244">D5205*_nPIR</f>
        <v>49.467781996200543</v>
      </c>
      <c r="F5205" s="19">
        <f t="shared" si="242"/>
        <v>361164.2763542601</v>
      </c>
      <c r="I5205" s="13">
        <v>44454</v>
      </c>
      <c r="J5205">
        <v>5186</v>
      </c>
      <c r="K5205">
        <v>361114.80857207213</v>
      </c>
      <c r="L5205">
        <v>49.467781996171979</v>
      </c>
      <c r="M5205" s="19">
        <v>361164.27635406831</v>
      </c>
    </row>
    <row r="5206" spans="2:13" x14ac:dyDescent="0.25">
      <c r="B5206" s="13">
        <v>44455</v>
      </c>
      <c r="C5206">
        <v>5187</v>
      </c>
      <c r="D5206" s="19">
        <f t="shared" si="243"/>
        <v>361164.2763542601</v>
      </c>
      <c r="E5206" s="19">
        <f t="shared" si="244"/>
        <v>49.47455840469317</v>
      </c>
      <c r="F5206" s="19">
        <f t="shared" ref="F5206:F5269" si="245">D5206+E5206</f>
        <v>361213.75091266481</v>
      </c>
      <c r="I5206" s="13">
        <v>44455</v>
      </c>
      <c r="J5206">
        <v>5187</v>
      </c>
      <c r="K5206">
        <v>361164.27635406825</v>
      </c>
      <c r="L5206">
        <v>49.474558404664606</v>
      </c>
      <c r="M5206" s="19">
        <v>361213.7509124729</v>
      </c>
    </row>
    <row r="5207" spans="2:13" x14ac:dyDescent="0.25">
      <c r="B5207" s="13">
        <v>44456</v>
      </c>
      <c r="C5207">
        <v>5188</v>
      </c>
      <c r="D5207" s="19">
        <f t="shared" si="243"/>
        <v>361213.75091266481</v>
      </c>
      <c r="E5207" s="19">
        <f t="shared" si="244"/>
        <v>49.481335741460938</v>
      </c>
      <c r="F5207" s="19">
        <f t="shared" si="245"/>
        <v>361263.23224840628</v>
      </c>
      <c r="I5207" s="13">
        <v>44456</v>
      </c>
      <c r="J5207">
        <v>5188</v>
      </c>
      <c r="K5207">
        <v>361213.75091247295</v>
      </c>
      <c r="L5207">
        <v>49.481335741432368</v>
      </c>
      <c r="M5207" s="19">
        <v>361263.23224821436</v>
      </c>
    </row>
    <row r="5208" spans="2:13" x14ac:dyDescent="0.25">
      <c r="B5208" s="13">
        <v>44457</v>
      </c>
      <c r="C5208">
        <v>5189</v>
      </c>
      <c r="D5208" s="19">
        <f t="shared" si="243"/>
        <v>361263.23224840628</v>
      </c>
      <c r="E5208" s="19">
        <f t="shared" si="244"/>
        <v>49.488114006631001</v>
      </c>
      <c r="F5208" s="19">
        <f t="shared" si="245"/>
        <v>361312.72036241292</v>
      </c>
      <c r="I5208" s="13">
        <v>44457</v>
      </c>
      <c r="J5208">
        <v>5189</v>
      </c>
      <c r="K5208">
        <v>361263.23224821436</v>
      </c>
      <c r="L5208">
        <v>49.488114006602423</v>
      </c>
      <c r="M5208" s="19">
        <v>361312.72036222095</v>
      </c>
    </row>
    <row r="5209" spans="2:13" x14ac:dyDescent="0.25">
      <c r="B5209" s="13">
        <v>44458</v>
      </c>
      <c r="C5209">
        <v>5190</v>
      </c>
      <c r="D5209" s="19">
        <f t="shared" si="243"/>
        <v>361312.72036241292</v>
      </c>
      <c r="E5209" s="19">
        <f t="shared" si="244"/>
        <v>49.494893200330544</v>
      </c>
      <c r="F5209" s="19">
        <f t="shared" si="245"/>
        <v>361362.21525561326</v>
      </c>
      <c r="I5209" s="13">
        <v>44458</v>
      </c>
      <c r="J5209">
        <v>5190</v>
      </c>
      <c r="K5209">
        <v>361312.72036222089</v>
      </c>
      <c r="L5209">
        <v>49.494893200301952</v>
      </c>
      <c r="M5209" s="19">
        <v>361362.21525542118</v>
      </c>
    </row>
    <row r="5210" spans="2:13" x14ac:dyDescent="0.25">
      <c r="B5210" s="13">
        <v>44459</v>
      </c>
      <c r="C5210">
        <v>5191</v>
      </c>
      <c r="D5210" s="19">
        <f t="shared" si="243"/>
        <v>361362.21525561326</v>
      </c>
      <c r="E5210" s="19">
        <f t="shared" si="244"/>
        <v>49.501673322686756</v>
      </c>
      <c r="F5210" s="19">
        <f t="shared" si="245"/>
        <v>361411.71692893596</v>
      </c>
      <c r="I5210" s="13">
        <v>44459</v>
      </c>
      <c r="J5210">
        <v>5191</v>
      </c>
      <c r="K5210">
        <v>361362.21525542112</v>
      </c>
      <c r="L5210">
        <v>49.501673322658156</v>
      </c>
      <c r="M5210" s="19">
        <v>361411.71692874376</v>
      </c>
    </row>
    <row r="5211" spans="2:13" x14ac:dyDescent="0.25">
      <c r="B5211" s="13">
        <v>44460</v>
      </c>
      <c r="C5211">
        <v>5192</v>
      </c>
      <c r="D5211" s="19">
        <f t="shared" si="243"/>
        <v>361411.71692893596</v>
      </c>
      <c r="E5211" s="19">
        <f t="shared" si="244"/>
        <v>49.508454373826851</v>
      </c>
      <c r="F5211" s="19">
        <f t="shared" si="245"/>
        <v>361461.22538330976</v>
      </c>
      <c r="I5211" s="13">
        <v>44460</v>
      </c>
      <c r="J5211">
        <v>5192</v>
      </c>
      <c r="K5211">
        <v>361411.71692874382</v>
      </c>
      <c r="L5211">
        <v>49.508454373798237</v>
      </c>
      <c r="M5211" s="19">
        <v>361461.22538311762</v>
      </c>
    </row>
    <row r="5212" spans="2:13" x14ac:dyDescent="0.25">
      <c r="B5212" s="13">
        <v>44461</v>
      </c>
      <c r="C5212">
        <v>5193</v>
      </c>
      <c r="D5212" s="19">
        <f t="shared" si="243"/>
        <v>361461.22538330976</v>
      </c>
      <c r="E5212" s="19">
        <f t="shared" si="244"/>
        <v>49.515236353878059</v>
      </c>
      <c r="F5212" s="19">
        <f t="shared" si="245"/>
        <v>361510.74061966361</v>
      </c>
      <c r="I5212" s="13">
        <v>44461</v>
      </c>
      <c r="J5212">
        <v>5193</v>
      </c>
      <c r="K5212">
        <v>361461.2253831175</v>
      </c>
      <c r="L5212">
        <v>49.515236353849446</v>
      </c>
      <c r="M5212" s="19">
        <v>361510.74061947135</v>
      </c>
    </row>
    <row r="5213" spans="2:13" x14ac:dyDescent="0.25">
      <c r="B5213" s="13">
        <v>44462</v>
      </c>
      <c r="C5213">
        <v>5194</v>
      </c>
      <c r="D5213" s="19">
        <f t="shared" si="243"/>
        <v>361510.74061966361</v>
      </c>
      <c r="E5213" s="19">
        <f t="shared" si="244"/>
        <v>49.522019262967625</v>
      </c>
      <c r="F5213" s="19">
        <f t="shared" si="245"/>
        <v>361560.26263892656</v>
      </c>
      <c r="I5213" s="13">
        <v>44462</v>
      </c>
      <c r="J5213">
        <v>5194</v>
      </c>
      <c r="K5213">
        <v>361510.74061947141</v>
      </c>
      <c r="L5213">
        <v>49.522019262939004</v>
      </c>
      <c r="M5213" s="19">
        <v>361560.26263873436</v>
      </c>
    </row>
    <row r="5214" spans="2:13" x14ac:dyDescent="0.25">
      <c r="B5214" s="13">
        <v>44463</v>
      </c>
      <c r="C5214">
        <v>5195</v>
      </c>
      <c r="D5214" s="19">
        <f t="shared" si="243"/>
        <v>361560.26263892656</v>
      </c>
      <c r="E5214" s="19">
        <f t="shared" si="244"/>
        <v>49.52880310122282</v>
      </c>
      <c r="F5214" s="19">
        <f t="shared" si="245"/>
        <v>361609.79144202778</v>
      </c>
      <c r="I5214" s="13">
        <v>44463</v>
      </c>
      <c r="J5214">
        <v>5195</v>
      </c>
      <c r="K5214">
        <v>361560.2626387343</v>
      </c>
      <c r="L5214">
        <v>49.528803101194207</v>
      </c>
      <c r="M5214" s="19">
        <v>361609.79144183552</v>
      </c>
    </row>
    <row r="5215" spans="2:13" x14ac:dyDescent="0.25">
      <c r="B5215" s="13">
        <v>44464</v>
      </c>
      <c r="C5215">
        <v>5196</v>
      </c>
      <c r="D5215" s="19">
        <f t="shared" si="243"/>
        <v>361609.79144202778</v>
      </c>
      <c r="E5215" s="19">
        <f t="shared" si="244"/>
        <v>49.535587868770932</v>
      </c>
      <c r="F5215" s="19">
        <f t="shared" si="245"/>
        <v>361659.32702989655</v>
      </c>
      <c r="I5215" s="13">
        <v>44464</v>
      </c>
      <c r="J5215">
        <v>5196</v>
      </c>
      <c r="K5215">
        <v>361609.79144183546</v>
      </c>
      <c r="L5215">
        <v>49.535587868742311</v>
      </c>
      <c r="M5215" s="19">
        <v>361659.32702970423</v>
      </c>
    </row>
    <row r="5216" spans="2:13" x14ac:dyDescent="0.25">
      <c r="B5216" s="13">
        <v>44465</v>
      </c>
      <c r="C5216">
        <v>5197</v>
      </c>
      <c r="D5216" s="19">
        <f t="shared" si="243"/>
        <v>361659.32702989655</v>
      </c>
      <c r="E5216" s="19">
        <f t="shared" si="244"/>
        <v>49.542373565739261</v>
      </c>
      <c r="F5216" s="19">
        <f t="shared" si="245"/>
        <v>361708.86940346227</v>
      </c>
      <c r="I5216" s="13">
        <v>44465</v>
      </c>
      <c r="J5216">
        <v>5197</v>
      </c>
      <c r="K5216">
        <v>361659.32702970406</v>
      </c>
      <c r="L5216">
        <v>49.542373565710626</v>
      </c>
      <c r="M5216" s="19">
        <v>361708.86940326978</v>
      </c>
    </row>
    <row r="5217" spans="2:13" x14ac:dyDescent="0.25">
      <c r="B5217" s="13">
        <v>44466</v>
      </c>
      <c r="C5217">
        <v>5198</v>
      </c>
      <c r="D5217" s="19">
        <f t="shared" si="243"/>
        <v>361708.86940346227</v>
      </c>
      <c r="E5217" s="19">
        <f t="shared" si="244"/>
        <v>49.549160192255115</v>
      </c>
      <c r="F5217" s="19">
        <f t="shared" si="245"/>
        <v>361758.41856365453</v>
      </c>
      <c r="I5217" s="13">
        <v>44466</v>
      </c>
      <c r="J5217">
        <v>5198</v>
      </c>
      <c r="K5217">
        <v>361708.86940326978</v>
      </c>
      <c r="L5217">
        <v>49.549160192226473</v>
      </c>
      <c r="M5217" s="19">
        <v>361758.41856346204</v>
      </c>
    </row>
    <row r="5218" spans="2:13" x14ac:dyDescent="0.25">
      <c r="B5218" s="13">
        <v>44467</v>
      </c>
      <c r="C5218">
        <v>5199</v>
      </c>
      <c r="D5218" s="19">
        <f t="shared" si="243"/>
        <v>361758.41856365453</v>
      </c>
      <c r="E5218" s="19">
        <f t="shared" si="244"/>
        <v>49.555947748445831</v>
      </c>
      <c r="F5218" s="19">
        <f t="shared" si="245"/>
        <v>361807.97451140295</v>
      </c>
      <c r="I5218" s="13">
        <v>44467</v>
      </c>
      <c r="J5218">
        <v>5199</v>
      </c>
      <c r="K5218">
        <v>361758.41856346198</v>
      </c>
      <c r="L5218">
        <v>49.555947748417182</v>
      </c>
      <c r="M5218" s="19">
        <v>361807.9745112104</v>
      </c>
    </row>
    <row r="5219" spans="2:13" x14ac:dyDescent="0.25">
      <c r="B5219" s="13">
        <v>44468</v>
      </c>
      <c r="C5219">
        <v>5200</v>
      </c>
      <c r="D5219" s="19">
        <f t="shared" si="243"/>
        <v>361807.97451140295</v>
      </c>
      <c r="E5219" s="19">
        <f t="shared" si="244"/>
        <v>49.562736234438766</v>
      </c>
      <c r="F5219" s="19">
        <f t="shared" si="245"/>
        <v>361857.5372476374</v>
      </c>
      <c r="I5219" s="13">
        <v>44468</v>
      </c>
      <c r="J5219">
        <v>5200</v>
      </c>
      <c r="K5219">
        <v>361807.97451121046</v>
      </c>
      <c r="L5219">
        <v>49.56273623441011</v>
      </c>
      <c r="M5219" s="19">
        <v>361857.53724744485</v>
      </c>
    </row>
    <row r="5220" spans="2:13" x14ac:dyDescent="0.25">
      <c r="B5220" s="13">
        <v>44469</v>
      </c>
      <c r="C5220">
        <v>5201</v>
      </c>
      <c r="D5220" s="19">
        <f t="shared" si="243"/>
        <v>361857.5372476374</v>
      </c>
      <c r="E5220" s="19">
        <f t="shared" si="244"/>
        <v>49.569525650361292</v>
      </c>
      <c r="F5220" s="19">
        <f t="shared" si="245"/>
        <v>361907.10677328776</v>
      </c>
      <c r="I5220" s="13">
        <v>44469</v>
      </c>
      <c r="J5220">
        <v>5201</v>
      </c>
      <c r="K5220">
        <v>361857.53724744468</v>
      </c>
      <c r="L5220">
        <v>49.569525650332629</v>
      </c>
      <c r="M5220" s="19">
        <v>361907.10677309503</v>
      </c>
    </row>
    <row r="5221" spans="2:13" x14ac:dyDescent="0.25">
      <c r="B5221" s="13">
        <v>44470</v>
      </c>
      <c r="C5221">
        <v>5202</v>
      </c>
      <c r="D5221" s="19">
        <f t="shared" si="243"/>
        <v>361907.10677328776</v>
      </c>
      <c r="E5221" s="19">
        <f t="shared" si="244"/>
        <v>49.576315996340796</v>
      </c>
      <c r="F5221" s="19">
        <f t="shared" si="245"/>
        <v>361956.68308928411</v>
      </c>
      <c r="I5221" s="13">
        <v>44470</v>
      </c>
      <c r="J5221">
        <v>5202</v>
      </c>
      <c r="K5221">
        <v>361907.10677309497</v>
      </c>
      <c r="L5221">
        <v>49.576315996312118</v>
      </c>
      <c r="M5221" s="19">
        <v>361956.68308909127</v>
      </c>
    </row>
    <row r="5222" spans="2:13" x14ac:dyDescent="0.25">
      <c r="B5222" s="13">
        <v>44471</v>
      </c>
      <c r="C5222">
        <v>5203</v>
      </c>
      <c r="D5222" s="19">
        <f t="shared" si="243"/>
        <v>361956.68308928411</v>
      </c>
      <c r="E5222" s="19">
        <f t="shared" si="244"/>
        <v>49.583107272504677</v>
      </c>
      <c r="F5222" s="19">
        <f t="shared" si="245"/>
        <v>362006.26619655662</v>
      </c>
      <c r="I5222" s="13">
        <v>44471</v>
      </c>
      <c r="J5222">
        <v>5203</v>
      </c>
      <c r="K5222">
        <v>361956.68308909133</v>
      </c>
      <c r="L5222">
        <v>49.583107272475999</v>
      </c>
      <c r="M5222" s="19">
        <v>362006.26619636378</v>
      </c>
    </row>
    <row r="5223" spans="2:13" x14ac:dyDescent="0.25">
      <c r="B5223" s="13">
        <v>44472</v>
      </c>
      <c r="C5223">
        <v>5204</v>
      </c>
      <c r="D5223" s="19">
        <f t="shared" si="243"/>
        <v>362006.26619655662</v>
      </c>
      <c r="E5223" s="19">
        <f t="shared" si="244"/>
        <v>49.589899478980364</v>
      </c>
      <c r="F5223" s="19">
        <f t="shared" si="245"/>
        <v>362055.85609603563</v>
      </c>
      <c r="I5223" s="13">
        <v>44472</v>
      </c>
      <c r="J5223">
        <v>5204</v>
      </c>
      <c r="K5223">
        <v>362006.26619636378</v>
      </c>
      <c r="L5223">
        <v>49.589899478951679</v>
      </c>
      <c r="M5223" s="19">
        <v>362055.85609584273</v>
      </c>
    </row>
    <row r="5224" spans="2:13" x14ac:dyDescent="0.25">
      <c r="B5224" s="13">
        <v>44473</v>
      </c>
      <c r="C5224">
        <v>5205</v>
      </c>
      <c r="D5224" s="19">
        <f t="shared" si="243"/>
        <v>362055.85609603563</v>
      </c>
      <c r="E5224" s="19">
        <f t="shared" si="244"/>
        <v>49.5966926158953</v>
      </c>
      <c r="F5224" s="19">
        <f t="shared" si="245"/>
        <v>362105.45278865151</v>
      </c>
      <c r="I5224" s="13">
        <v>44473</v>
      </c>
      <c r="J5224">
        <v>5205</v>
      </c>
      <c r="K5224">
        <v>362055.85609584273</v>
      </c>
      <c r="L5224">
        <v>49.596692615866601</v>
      </c>
      <c r="M5224" s="19">
        <v>362105.45278845861</v>
      </c>
    </row>
    <row r="5225" spans="2:13" x14ac:dyDescent="0.25">
      <c r="B5225" s="13">
        <v>44474</v>
      </c>
      <c r="C5225">
        <v>5206</v>
      </c>
      <c r="D5225" s="19">
        <f t="shared" si="243"/>
        <v>362105.45278865151</v>
      </c>
      <c r="E5225" s="19">
        <f t="shared" si="244"/>
        <v>49.603486683376929</v>
      </c>
      <c r="F5225" s="19">
        <f t="shared" si="245"/>
        <v>362155.05627533491</v>
      </c>
      <c r="I5225" s="13">
        <v>44474</v>
      </c>
      <c r="J5225">
        <v>5206</v>
      </c>
      <c r="K5225">
        <v>362105.45278845856</v>
      </c>
      <c r="L5225">
        <v>49.603486683348223</v>
      </c>
      <c r="M5225" s="19">
        <v>362155.05627514189</v>
      </c>
    </row>
    <row r="5226" spans="2:13" x14ac:dyDescent="0.25">
      <c r="B5226" s="13">
        <v>44475</v>
      </c>
      <c r="C5226">
        <v>5207</v>
      </c>
      <c r="D5226" s="19">
        <f t="shared" si="243"/>
        <v>362155.05627533491</v>
      </c>
      <c r="E5226" s="19">
        <f t="shared" si="244"/>
        <v>49.610281681552735</v>
      </c>
      <c r="F5226" s="19">
        <f t="shared" si="245"/>
        <v>362204.66655701643</v>
      </c>
      <c r="I5226" s="13">
        <v>44475</v>
      </c>
      <c r="J5226">
        <v>5207</v>
      </c>
      <c r="K5226">
        <v>362155.05627514183</v>
      </c>
      <c r="L5226">
        <v>49.610281681524015</v>
      </c>
      <c r="M5226" s="19">
        <v>362204.66655682336</v>
      </c>
    </row>
    <row r="5227" spans="2:13" x14ac:dyDescent="0.25">
      <c r="B5227" s="13">
        <v>44476</v>
      </c>
      <c r="C5227">
        <v>5208</v>
      </c>
      <c r="D5227" s="19">
        <f t="shared" si="243"/>
        <v>362204.66655701643</v>
      </c>
      <c r="E5227" s="19">
        <f t="shared" si="244"/>
        <v>49.617077610550204</v>
      </c>
      <c r="F5227" s="19">
        <f t="shared" si="245"/>
        <v>362254.28363462701</v>
      </c>
      <c r="I5227" s="13">
        <v>44476</v>
      </c>
      <c r="J5227">
        <v>5208</v>
      </c>
      <c r="K5227">
        <v>362204.66655682336</v>
      </c>
      <c r="L5227">
        <v>49.617077610521484</v>
      </c>
      <c r="M5227" s="19">
        <v>362254.28363443387</v>
      </c>
    </row>
    <row r="5228" spans="2:13" x14ac:dyDescent="0.25">
      <c r="B5228" s="13">
        <v>44477</v>
      </c>
      <c r="C5228">
        <v>5209</v>
      </c>
      <c r="D5228" s="19">
        <f t="shared" si="243"/>
        <v>362254.28363462701</v>
      </c>
      <c r="E5228" s="19">
        <f t="shared" si="244"/>
        <v>49.623874470496858</v>
      </c>
      <c r="F5228" s="19">
        <f t="shared" si="245"/>
        <v>362303.90750909748</v>
      </c>
      <c r="I5228" s="13">
        <v>44477</v>
      </c>
      <c r="J5228">
        <v>5209</v>
      </c>
      <c r="K5228">
        <v>362254.28363443381</v>
      </c>
      <c r="L5228">
        <v>49.623874470468117</v>
      </c>
      <c r="M5228" s="19">
        <v>362303.90750890429</v>
      </c>
    </row>
    <row r="5229" spans="2:13" x14ac:dyDescent="0.25">
      <c r="B5229" s="13">
        <v>44478</v>
      </c>
      <c r="C5229">
        <v>5210</v>
      </c>
      <c r="D5229" s="19">
        <f t="shared" si="243"/>
        <v>362303.90750909748</v>
      </c>
      <c r="E5229" s="19">
        <f t="shared" si="244"/>
        <v>49.63067226152021</v>
      </c>
      <c r="F5229" s="19">
        <f t="shared" si="245"/>
        <v>362353.53818135901</v>
      </c>
      <c r="I5229" s="13">
        <v>44478</v>
      </c>
      <c r="J5229">
        <v>5210</v>
      </c>
      <c r="K5229">
        <v>362303.90750890423</v>
      </c>
      <c r="L5229">
        <v>49.630672261491469</v>
      </c>
      <c r="M5229" s="19">
        <v>362353.5381811657</v>
      </c>
    </row>
    <row r="5230" spans="2:13" x14ac:dyDescent="0.25">
      <c r="B5230" s="13">
        <v>44479</v>
      </c>
      <c r="C5230">
        <v>5211</v>
      </c>
      <c r="D5230" s="19">
        <f t="shared" si="243"/>
        <v>362353.53818135901</v>
      </c>
      <c r="E5230" s="19">
        <f t="shared" si="244"/>
        <v>49.637470983747818</v>
      </c>
      <c r="F5230" s="19">
        <f t="shared" si="245"/>
        <v>362403.17565234273</v>
      </c>
      <c r="I5230" s="13">
        <v>44479</v>
      </c>
      <c r="J5230">
        <v>5211</v>
      </c>
      <c r="K5230">
        <v>362353.53818116558</v>
      </c>
      <c r="L5230">
        <v>49.637470983719069</v>
      </c>
      <c r="M5230" s="19">
        <v>362403.17565214931</v>
      </c>
    </row>
    <row r="5231" spans="2:13" x14ac:dyDescent="0.25">
      <c r="B5231" s="13">
        <v>44480</v>
      </c>
      <c r="C5231">
        <v>5212</v>
      </c>
      <c r="D5231" s="19">
        <f t="shared" si="243"/>
        <v>362403.17565234273</v>
      </c>
      <c r="E5231" s="19">
        <f t="shared" si="244"/>
        <v>49.64427063730723</v>
      </c>
      <c r="F5231" s="19">
        <f t="shared" si="245"/>
        <v>362452.81992298004</v>
      </c>
      <c r="I5231" s="13">
        <v>44480</v>
      </c>
      <c r="J5231">
        <v>5212</v>
      </c>
      <c r="K5231">
        <v>362403.17565214937</v>
      </c>
      <c r="L5231">
        <v>49.644270637278474</v>
      </c>
      <c r="M5231" s="19">
        <v>362452.81992278667</v>
      </c>
    </row>
    <row r="5232" spans="2:13" x14ac:dyDescent="0.25">
      <c r="B5232" s="13">
        <v>44481</v>
      </c>
      <c r="C5232">
        <v>5213</v>
      </c>
      <c r="D5232" s="19">
        <f t="shared" si="243"/>
        <v>362452.81992298004</v>
      </c>
      <c r="E5232" s="19">
        <f t="shared" si="244"/>
        <v>49.651071222326038</v>
      </c>
      <c r="F5232" s="19">
        <f t="shared" si="245"/>
        <v>362502.47099420236</v>
      </c>
      <c r="I5232" s="13">
        <v>44481</v>
      </c>
      <c r="J5232">
        <v>5213</v>
      </c>
      <c r="K5232">
        <v>362452.81992278661</v>
      </c>
      <c r="L5232">
        <v>49.651071222297283</v>
      </c>
      <c r="M5232" s="19">
        <v>362502.47099400894</v>
      </c>
    </row>
    <row r="5233" spans="2:13" x14ac:dyDescent="0.25">
      <c r="B5233" s="13">
        <v>44482</v>
      </c>
      <c r="C5233">
        <v>5214</v>
      </c>
      <c r="D5233" s="19">
        <f t="shared" si="243"/>
        <v>362502.47099420236</v>
      </c>
      <c r="E5233" s="19">
        <f t="shared" si="244"/>
        <v>49.657872738931836</v>
      </c>
      <c r="F5233" s="19">
        <f t="shared" si="245"/>
        <v>362552.12886694132</v>
      </c>
      <c r="I5233" s="13">
        <v>44482</v>
      </c>
      <c r="J5233">
        <v>5214</v>
      </c>
      <c r="K5233">
        <v>362502.47099400894</v>
      </c>
      <c r="L5233">
        <v>49.657872738903073</v>
      </c>
      <c r="M5233" s="19">
        <v>362552.12886674784</v>
      </c>
    </row>
    <row r="5234" spans="2:13" x14ac:dyDescent="0.25">
      <c r="B5234" s="13">
        <v>44483</v>
      </c>
      <c r="C5234">
        <v>5215</v>
      </c>
      <c r="D5234" s="19">
        <f t="shared" si="243"/>
        <v>362552.12886694132</v>
      </c>
      <c r="E5234" s="19">
        <f t="shared" si="244"/>
        <v>49.664675187252243</v>
      </c>
      <c r="F5234" s="19">
        <f t="shared" si="245"/>
        <v>362601.79354212858</v>
      </c>
      <c r="I5234" s="13">
        <v>44483</v>
      </c>
      <c r="J5234">
        <v>5215</v>
      </c>
      <c r="K5234">
        <v>362552.12886674784</v>
      </c>
      <c r="L5234">
        <v>49.664675187223466</v>
      </c>
      <c r="M5234" s="19">
        <v>362601.79354193504</v>
      </c>
    </row>
    <row r="5235" spans="2:13" x14ac:dyDescent="0.25">
      <c r="B5235" s="13">
        <v>44484</v>
      </c>
      <c r="C5235">
        <v>5216</v>
      </c>
      <c r="D5235" s="19">
        <f t="shared" si="243"/>
        <v>362601.79354212858</v>
      </c>
      <c r="E5235" s="19">
        <f t="shared" si="244"/>
        <v>49.67147856741488</v>
      </c>
      <c r="F5235" s="19">
        <f t="shared" si="245"/>
        <v>362651.46502069599</v>
      </c>
      <c r="I5235" s="13">
        <v>44484</v>
      </c>
      <c r="J5235">
        <v>5216</v>
      </c>
      <c r="K5235">
        <v>362601.79354193492</v>
      </c>
      <c r="L5235">
        <v>49.671478567386096</v>
      </c>
      <c r="M5235" s="19">
        <v>362651.46502050234</v>
      </c>
    </row>
    <row r="5236" spans="2:13" x14ac:dyDescent="0.25">
      <c r="B5236" s="13">
        <v>44485</v>
      </c>
      <c r="C5236">
        <v>5217</v>
      </c>
      <c r="D5236" s="19">
        <f t="shared" si="243"/>
        <v>362651.46502069599</v>
      </c>
      <c r="E5236" s="19">
        <f t="shared" si="244"/>
        <v>49.678282879547403</v>
      </c>
      <c r="F5236" s="19">
        <f t="shared" si="245"/>
        <v>362701.14330357552</v>
      </c>
      <c r="I5236" s="13">
        <v>44485</v>
      </c>
      <c r="J5236">
        <v>5217</v>
      </c>
      <c r="K5236">
        <v>362651.46502050228</v>
      </c>
      <c r="L5236">
        <v>49.678282879518612</v>
      </c>
      <c r="M5236" s="19">
        <v>362701.1433033818</v>
      </c>
    </row>
    <row r="5237" spans="2:13" x14ac:dyDescent="0.25">
      <c r="B5237" s="13">
        <v>44486</v>
      </c>
      <c r="C5237">
        <v>5218</v>
      </c>
      <c r="D5237" s="19">
        <f t="shared" si="243"/>
        <v>362701.14330357552</v>
      </c>
      <c r="E5237" s="19">
        <f t="shared" si="244"/>
        <v>49.685088123777476</v>
      </c>
      <c r="F5237" s="19">
        <f t="shared" si="245"/>
        <v>362750.8283916993</v>
      </c>
      <c r="I5237" s="13">
        <v>44486</v>
      </c>
      <c r="J5237">
        <v>5218</v>
      </c>
      <c r="K5237">
        <v>362701.14330338169</v>
      </c>
      <c r="L5237">
        <v>49.685088123748685</v>
      </c>
      <c r="M5237" s="19">
        <v>362750.82839150546</v>
      </c>
    </row>
    <row r="5238" spans="2:13" x14ac:dyDescent="0.25">
      <c r="B5238" s="13">
        <v>44487</v>
      </c>
      <c r="C5238">
        <v>5219</v>
      </c>
      <c r="D5238" s="19">
        <f t="shared" si="243"/>
        <v>362750.8283916993</v>
      </c>
      <c r="E5238" s="19">
        <f t="shared" si="244"/>
        <v>49.691894300232789</v>
      </c>
      <c r="F5238" s="19">
        <f t="shared" si="245"/>
        <v>362800.52028599952</v>
      </c>
      <c r="I5238" s="13">
        <v>44487</v>
      </c>
      <c r="J5238">
        <v>5219</v>
      </c>
      <c r="K5238">
        <v>362750.82839150546</v>
      </c>
      <c r="L5238">
        <v>49.691894300203977</v>
      </c>
      <c r="M5238" s="19">
        <v>362800.52028580569</v>
      </c>
    </row>
    <row r="5239" spans="2:13" x14ac:dyDescent="0.25">
      <c r="B5239" s="13">
        <v>44488</v>
      </c>
      <c r="C5239">
        <v>5220</v>
      </c>
      <c r="D5239" s="19">
        <f t="shared" si="243"/>
        <v>362800.52028599952</v>
      </c>
      <c r="E5239" s="19">
        <f t="shared" si="244"/>
        <v>49.698701409041036</v>
      </c>
      <c r="F5239" s="19">
        <f t="shared" si="245"/>
        <v>362850.21898740856</v>
      </c>
      <c r="I5239" s="13">
        <v>44488</v>
      </c>
      <c r="J5239">
        <v>5220</v>
      </c>
      <c r="K5239">
        <v>362800.52028580563</v>
      </c>
      <c r="L5239">
        <v>49.69870140901223</v>
      </c>
      <c r="M5239" s="19">
        <v>362850.21898721467</v>
      </c>
    </row>
    <row r="5240" spans="2:13" x14ac:dyDescent="0.25">
      <c r="B5240" s="13">
        <v>44489</v>
      </c>
      <c r="C5240">
        <v>5221</v>
      </c>
      <c r="D5240" s="19">
        <f t="shared" si="243"/>
        <v>362850.21898740856</v>
      </c>
      <c r="E5240" s="19">
        <f t="shared" si="244"/>
        <v>49.705509450329949</v>
      </c>
      <c r="F5240" s="19">
        <f t="shared" si="245"/>
        <v>362899.9244968589</v>
      </c>
      <c r="I5240" s="13">
        <v>44489</v>
      </c>
      <c r="J5240">
        <v>5221</v>
      </c>
      <c r="K5240">
        <v>362850.21898721461</v>
      </c>
      <c r="L5240">
        <v>49.705509450301129</v>
      </c>
      <c r="M5240" s="19">
        <v>362899.9244966649</v>
      </c>
    </row>
    <row r="5241" spans="2:13" x14ac:dyDescent="0.25">
      <c r="B5241" s="13">
        <v>44490</v>
      </c>
      <c r="C5241">
        <v>5222</v>
      </c>
      <c r="D5241" s="19">
        <f t="shared" si="243"/>
        <v>362899.9244968589</v>
      </c>
      <c r="E5241" s="19">
        <f t="shared" si="244"/>
        <v>49.712318424227256</v>
      </c>
      <c r="F5241" s="19">
        <f t="shared" si="245"/>
        <v>362949.63681528316</v>
      </c>
      <c r="I5241" s="13">
        <v>44490</v>
      </c>
      <c r="J5241">
        <v>5222</v>
      </c>
      <c r="K5241">
        <v>362899.92449666496</v>
      </c>
      <c r="L5241">
        <v>49.712318424198429</v>
      </c>
      <c r="M5241" s="19">
        <v>362949.63681508915</v>
      </c>
    </row>
    <row r="5242" spans="2:13" x14ac:dyDescent="0.25">
      <c r="B5242" s="13">
        <v>44491</v>
      </c>
      <c r="C5242">
        <v>5223</v>
      </c>
      <c r="D5242" s="19">
        <f t="shared" si="243"/>
        <v>362949.63681528316</v>
      </c>
      <c r="E5242" s="19">
        <f t="shared" si="244"/>
        <v>49.719128330860713</v>
      </c>
      <c r="F5242" s="19">
        <f t="shared" si="245"/>
        <v>362999.35594361403</v>
      </c>
      <c r="I5242" s="13">
        <v>44491</v>
      </c>
      <c r="J5242">
        <v>5223</v>
      </c>
      <c r="K5242">
        <v>362949.63681508903</v>
      </c>
      <c r="L5242">
        <v>49.719128330831872</v>
      </c>
      <c r="M5242" s="19">
        <v>362999.35594341985</v>
      </c>
    </row>
    <row r="5243" spans="2:13" x14ac:dyDescent="0.25">
      <c r="B5243" s="13">
        <v>44492</v>
      </c>
      <c r="C5243">
        <v>5224</v>
      </c>
      <c r="D5243" s="19">
        <f t="shared" si="243"/>
        <v>362999.35594361403</v>
      </c>
      <c r="E5243" s="19">
        <f t="shared" si="244"/>
        <v>49.725939170358096</v>
      </c>
      <c r="F5243" s="19">
        <f t="shared" si="245"/>
        <v>363049.08188278438</v>
      </c>
      <c r="I5243" s="13">
        <v>44492</v>
      </c>
      <c r="J5243">
        <v>5224</v>
      </c>
      <c r="K5243">
        <v>362999.35594341991</v>
      </c>
      <c r="L5243">
        <v>49.725939170329248</v>
      </c>
      <c r="M5243" s="19">
        <v>363049.08188259025</v>
      </c>
    </row>
    <row r="5244" spans="2:13" x14ac:dyDescent="0.25">
      <c r="B5244" s="13">
        <v>44493</v>
      </c>
      <c r="C5244">
        <v>5225</v>
      </c>
      <c r="D5244" s="19">
        <f t="shared" si="243"/>
        <v>363049.08188278438</v>
      </c>
      <c r="E5244" s="19">
        <f t="shared" si="244"/>
        <v>49.732750942847183</v>
      </c>
      <c r="F5244" s="19">
        <f t="shared" si="245"/>
        <v>363098.81463372725</v>
      </c>
      <c r="I5244" s="13">
        <v>44493</v>
      </c>
      <c r="J5244">
        <v>5225</v>
      </c>
      <c r="K5244">
        <v>363049.08188259014</v>
      </c>
      <c r="L5244">
        <v>49.732750942818328</v>
      </c>
      <c r="M5244" s="19">
        <v>363098.81463353295</v>
      </c>
    </row>
    <row r="5245" spans="2:13" x14ac:dyDescent="0.25">
      <c r="B5245" s="13">
        <v>44494</v>
      </c>
      <c r="C5245">
        <v>5226</v>
      </c>
      <c r="D5245" s="19">
        <f t="shared" si="243"/>
        <v>363098.81463372725</v>
      </c>
      <c r="E5245" s="19">
        <f t="shared" si="244"/>
        <v>49.739563648455793</v>
      </c>
      <c r="F5245" s="19">
        <f t="shared" si="245"/>
        <v>363148.55419737572</v>
      </c>
      <c r="I5245" s="13">
        <v>44494</v>
      </c>
      <c r="J5245">
        <v>5226</v>
      </c>
      <c r="K5245">
        <v>363098.81463353295</v>
      </c>
      <c r="L5245">
        <v>49.739563648426923</v>
      </c>
      <c r="M5245" s="19">
        <v>363148.55419718137</v>
      </c>
    </row>
    <row r="5246" spans="2:13" x14ac:dyDescent="0.25">
      <c r="B5246" s="13">
        <v>44495</v>
      </c>
      <c r="C5246">
        <v>5227</v>
      </c>
      <c r="D5246" s="19">
        <f t="shared" si="243"/>
        <v>363148.55419737572</v>
      </c>
      <c r="E5246" s="19">
        <f t="shared" si="244"/>
        <v>49.746377287311752</v>
      </c>
      <c r="F5246" s="19">
        <f t="shared" si="245"/>
        <v>363198.30057466304</v>
      </c>
      <c r="I5246" s="13">
        <v>44495</v>
      </c>
      <c r="J5246">
        <v>5227</v>
      </c>
      <c r="K5246">
        <v>363148.55419718137</v>
      </c>
      <c r="L5246">
        <v>49.746377287282876</v>
      </c>
      <c r="M5246" s="19">
        <v>363198.30057446862</v>
      </c>
    </row>
    <row r="5247" spans="2:13" x14ac:dyDescent="0.25">
      <c r="B5247" s="13">
        <v>44496</v>
      </c>
      <c r="C5247">
        <v>5228</v>
      </c>
      <c r="D5247" s="19">
        <f t="shared" si="243"/>
        <v>363198.30057466304</v>
      </c>
      <c r="E5247" s="19">
        <f t="shared" si="244"/>
        <v>49.753191859542888</v>
      </c>
      <c r="F5247" s="19">
        <f t="shared" si="245"/>
        <v>363248.05376652256</v>
      </c>
      <c r="I5247" s="13">
        <v>44496</v>
      </c>
      <c r="J5247">
        <v>5228</v>
      </c>
      <c r="K5247">
        <v>363198.30057446868</v>
      </c>
      <c r="L5247">
        <v>49.753191859513997</v>
      </c>
      <c r="M5247" s="19">
        <v>363248.0537663282</v>
      </c>
    </row>
    <row r="5248" spans="2:13" x14ac:dyDescent="0.25">
      <c r="B5248" s="13">
        <v>44497</v>
      </c>
      <c r="C5248">
        <v>5229</v>
      </c>
      <c r="D5248" s="19">
        <f t="shared" si="243"/>
        <v>363248.05376652256</v>
      </c>
      <c r="E5248" s="19">
        <f t="shared" si="244"/>
        <v>49.760007365277069</v>
      </c>
      <c r="F5248" s="19">
        <f t="shared" si="245"/>
        <v>363297.81377388781</v>
      </c>
      <c r="I5248" s="13">
        <v>44497</v>
      </c>
      <c r="J5248">
        <v>5229</v>
      </c>
      <c r="K5248">
        <v>363248.05376632797</v>
      </c>
      <c r="L5248">
        <v>49.760007365248178</v>
      </c>
      <c r="M5248" s="19">
        <v>363297.81377369323</v>
      </c>
    </row>
    <row r="5249" spans="2:13" x14ac:dyDescent="0.25">
      <c r="B5249" s="13">
        <v>44498</v>
      </c>
      <c r="C5249">
        <v>5230</v>
      </c>
      <c r="D5249" s="19">
        <f t="shared" si="243"/>
        <v>363297.81377388781</v>
      </c>
      <c r="E5249" s="19">
        <f t="shared" si="244"/>
        <v>49.766823804642172</v>
      </c>
      <c r="F5249" s="19">
        <f t="shared" si="245"/>
        <v>363347.58059769246</v>
      </c>
      <c r="I5249" s="13">
        <v>44498</v>
      </c>
      <c r="J5249">
        <v>5230</v>
      </c>
      <c r="K5249">
        <v>363297.81377369323</v>
      </c>
      <c r="L5249">
        <v>49.766823804613274</v>
      </c>
      <c r="M5249" s="19">
        <v>363347.58059749781</v>
      </c>
    </row>
    <row r="5250" spans="2:13" x14ac:dyDescent="0.25">
      <c r="B5250" s="13">
        <v>44499</v>
      </c>
      <c r="C5250">
        <v>5231</v>
      </c>
      <c r="D5250" s="19">
        <f t="shared" si="243"/>
        <v>363347.58059769246</v>
      </c>
      <c r="E5250" s="19">
        <f t="shared" si="244"/>
        <v>49.773641177766095</v>
      </c>
      <c r="F5250" s="19">
        <f t="shared" si="245"/>
        <v>363397.3542388702</v>
      </c>
      <c r="I5250" s="13">
        <v>44499</v>
      </c>
      <c r="J5250">
        <v>5231</v>
      </c>
      <c r="K5250">
        <v>363347.58059749781</v>
      </c>
      <c r="L5250">
        <v>49.77364117773719</v>
      </c>
      <c r="M5250" s="19">
        <v>363397.35423867556</v>
      </c>
    </row>
    <row r="5251" spans="2:13" x14ac:dyDescent="0.25">
      <c r="B5251" s="13">
        <v>44500</v>
      </c>
      <c r="C5251">
        <v>5232</v>
      </c>
      <c r="D5251" s="19">
        <f t="shared" si="243"/>
        <v>363397.3542388702</v>
      </c>
      <c r="E5251" s="19">
        <f t="shared" si="244"/>
        <v>49.780459484776749</v>
      </c>
      <c r="F5251" s="19">
        <f t="shared" si="245"/>
        <v>363447.13469835499</v>
      </c>
      <c r="I5251" s="13">
        <v>44500</v>
      </c>
      <c r="J5251">
        <v>5232</v>
      </c>
      <c r="K5251">
        <v>363397.35423867562</v>
      </c>
      <c r="L5251">
        <v>49.780459484747837</v>
      </c>
      <c r="M5251" s="19">
        <v>363447.13469816034</v>
      </c>
    </row>
    <row r="5252" spans="2:13" x14ac:dyDescent="0.25">
      <c r="B5252" s="13">
        <v>44501</v>
      </c>
      <c r="C5252">
        <v>5233</v>
      </c>
      <c r="D5252" s="19">
        <f t="shared" si="243"/>
        <v>363447.13469835499</v>
      </c>
      <c r="E5252" s="19">
        <f t="shared" si="244"/>
        <v>49.787278725802061</v>
      </c>
      <c r="F5252" s="19">
        <f t="shared" si="245"/>
        <v>363496.92197708081</v>
      </c>
      <c r="I5252" s="13">
        <v>44501</v>
      </c>
      <c r="J5252">
        <v>5233</v>
      </c>
      <c r="K5252">
        <v>363447.13469816023</v>
      </c>
      <c r="L5252">
        <v>49.787278725773142</v>
      </c>
      <c r="M5252" s="19">
        <v>363496.92197688599</v>
      </c>
    </row>
    <row r="5253" spans="2:13" x14ac:dyDescent="0.25">
      <c r="B5253" s="13">
        <v>44502</v>
      </c>
      <c r="C5253">
        <v>5234</v>
      </c>
      <c r="D5253" s="19">
        <f t="shared" si="243"/>
        <v>363496.92197708081</v>
      </c>
      <c r="E5253" s="19">
        <f t="shared" si="244"/>
        <v>49.794098900969978</v>
      </c>
      <c r="F5253" s="19">
        <f t="shared" si="245"/>
        <v>363546.71607598179</v>
      </c>
      <c r="I5253" s="13">
        <v>44502</v>
      </c>
      <c r="J5253">
        <v>5234</v>
      </c>
      <c r="K5253">
        <v>363496.92197688605</v>
      </c>
      <c r="L5253">
        <v>49.794098900941052</v>
      </c>
      <c r="M5253" s="19">
        <v>363546.71607578697</v>
      </c>
    </row>
    <row r="5254" spans="2:13" x14ac:dyDescent="0.25">
      <c r="B5254" s="13">
        <v>44503</v>
      </c>
      <c r="C5254">
        <v>5235</v>
      </c>
      <c r="D5254" s="19">
        <f t="shared" si="243"/>
        <v>363546.71607598179</v>
      </c>
      <c r="E5254" s="19">
        <f t="shared" si="244"/>
        <v>49.800920010408468</v>
      </c>
      <c r="F5254" s="19">
        <f t="shared" si="245"/>
        <v>363596.51699599222</v>
      </c>
      <c r="I5254" s="13">
        <v>44503</v>
      </c>
      <c r="J5254">
        <v>5235</v>
      </c>
      <c r="K5254">
        <v>363546.71607578697</v>
      </c>
      <c r="L5254">
        <v>49.800920010379535</v>
      </c>
      <c r="M5254" s="19">
        <v>363596.51699579734</v>
      </c>
    </row>
    <row r="5255" spans="2:13" x14ac:dyDescent="0.25">
      <c r="B5255" s="13">
        <v>44504</v>
      </c>
      <c r="C5255">
        <v>5236</v>
      </c>
      <c r="D5255" s="19">
        <f t="shared" si="243"/>
        <v>363596.51699599222</v>
      </c>
      <c r="E5255" s="19">
        <f t="shared" si="244"/>
        <v>49.807742054245516</v>
      </c>
      <c r="F5255" s="19">
        <f t="shared" si="245"/>
        <v>363646.32473804645</v>
      </c>
      <c r="I5255" s="13">
        <v>44504</v>
      </c>
      <c r="J5255">
        <v>5236</v>
      </c>
      <c r="K5255">
        <v>363596.51699579722</v>
      </c>
      <c r="L5255">
        <v>49.807742054216568</v>
      </c>
      <c r="M5255" s="19">
        <v>363646.32473785145</v>
      </c>
    </row>
    <row r="5256" spans="2:13" x14ac:dyDescent="0.25">
      <c r="B5256" s="13">
        <v>44505</v>
      </c>
      <c r="C5256">
        <v>5237</v>
      </c>
      <c r="D5256" s="19">
        <f t="shared" si="243"/>
        <v>363646.32473804645</v>
      </c>
      <c r="E5256" s="19">
        <f t="shared" si="244"/>
        <v>49.81456503260911</v>
      </c>
      <c r="F5256" s="19">
        <f t="shared" si="245"/>
        <v>363696.13930307905</v>
      </c>
      <c r="I5256" s="13">
        <v>44505</v>
      </c>
      <c r="J5256">
        <v>5237</v>
      </c>
      <c r="K5256">
        <v>363646.32473785139</v>
      </c>
      <c r="L5256">
        <v>49.814565032580155</v>
      </c>
      <c r="M5256" s="19">
        <v>363696.139302884</v>
      </c>
    </row>
    <row r="5257" spans="2:13" x14ac:dyDescent="0.25">
      <c r="B5257" s="13">
        <v>44506</v>
      </c>
      <c r="C5257">
        <v>5238</v>
      </c>
      <c r="D5257" s="19">
        <f t="shared" si="243"/>
        <v>363696.13930307905</v>
      </c>
      <c r="E5257" s="19">
        <f t="shared" si="244"/>
        <v>49.821388945627277</v>
      </c>
      <c r="F5257" s="19">
        <f t="shared" si="245"/>
        <v>363745.96069202467</v>
      </c>
      <c r="I5257" s="13">
        <v>44506</v>
      </c>
      <c r="J5257">
        <v>5238</v>
      </c>
      <c r="K5257">
        <v>363696.139302884</v>
      </c>
      <c r="L5257">
        <v>49.821388945598315</v>
      </c>
      <c r="M5257" s="19">
        <v>363745.96069182962</v>
      </c>
    </row>
    <row r="5258" spans="2:13" x14ac:dyDescent="0.25">
      <c r="B5258" s="13">
        <v>44507</v>
      </c>
      <c r="C5258">
        <v>5239</v>
      </c>
      <c r="D5258" s="19">
        <f t="shared" si="243"/>
        <v>363745.96069202467</v>
      </c>
      <c r="E5258" s="19">
        <f t="shared" si="244"/>
        <v>49.828213793428041</v>
      </c>
      <c r="F5258" s="19">
        <f t="shared" si="245"/>
        <v>363795.78890581807</v>
      </c>
      <c r="I5258" s="13">
        <v>44507</v>
      </c>
      <c r="J5258">
        <v>5239</v>
      </c>
      <c r="K5258">
        <v>363745.96069182956</v>
      </c>
      <c r="L5258">
        <v>49.828213793399073</v>
      </c>
      <c r="M5258" s="19">
        <v>363795.78890562296</v>
      </c>
    </row>
    <row r="5259" spans="2:13" x14ac:dyDescent="0.25">
      <c r="B5259" s="13">
        <v>44508</v>
      </c>
      <c r="C5259">
        <v>5240</v>
      </c>
      <c r="D5259" s="19">
        <f t="shared" si="243"/>
        <v>363795.78890581807</v>
      </c>
      <c r="E5259" s="19">
        <f t="shared" si="244"/>
        <v>49.835039576139465</v>
      </c>
      <c r="F5259" s="19">
        <f t="shared" si="245"/>
        <v>363845.62394539424</v>
      </c>
      <c r="I5259" s="13">
        <v>44508</v>
      </c>
      <c r="J5259">
        <v>5240</v>
      </c>
      <c r="K5259">
        <v>363795.78890562296</v>
      </c>
      <c r="L5259">
        <v>49.835039576110503</v>
      </c>
      <c r="M5259" s="19">
        <v>363845.62394519907</v>
      </c>
    </row>
    <row r="5260" spans="2:13" x14ac:dyDescent="0.25">
      <c r="B5260" s="13">
        <v>44509</v>
      </c>
      <c r="C5260">
        <v>5241</v>
      </c>
      <c r="D5260" s="19">
        <f t="shared" si="243"/>
        <v>363845.62394539424</v>
      </c>
      <c r="E5260" s="19">
        <f t="shared" si="244"/>
        <v>49.84186629388963</v>
      </c>
      <c r="F5260" s="19">
        <f t="shared" si="245"/>
        <v>363895.4658116881</v>
      </c>
      <c r="I5260" s="13">
        <v>44509</v>
      </c>
      <c r="J5260">
        <v>5241</v>
      </c>
      <c r="K5260">
        <v>363845.62394519889</v>
      </c>
      <c r="L5260">
        <v>49.841866293860647</v>
      </c>
      <c r="M5260" s="19">
        <v>363895.46581149276</v>
      </c>
    </row>
    <row r="5261" spans="2:13" x14ac:dyDescent="0.25">
      <c r="B5261" s="13">
        <v>44510</v>
      </c>
      <c r="C5261">
        <v>5242</v>
      </c>
      <c r="D5261" s="19">
        <f t="shared" si="243"/>
        <v>363895.4658116881</v>
      </c>
      <c r="E5261" s="19">
        <f t="shared" si="244"/>
        <v>49.848693946806598</v>
      </c>
      <c r="F5261" s="19">
        <f t="shared" si="245"/>
        <v>363945.31450563489</v>
      </c>
      <c r="I5261" s="13">
        <v>44510</v>
      </c>
      <c r="J5261">
        <v>5242</v>
      </c>
      <c r="K5261">
        <v>363895.46581149282</v>
      </c>
      <c r="L5261">
        <v>49.848693946777608</v>
      </c>
      <c r="M5261" s="19">
        <v>363945.3145054396</v>
      </c>
    </row>
    <row r="5262" spans="2:13" x14ac:dyDescent="0.25">
      <c r="B5262" s="13">
        <v>44511</v>
      </c>
      <c r="C5262">
        <v>5243</v>
      </c>
      <c r="D5262" s="19">
        <f t="shared" si="243"/>
        <v>363945.31450563489</v>
      </c>
      <c r="E5262" s="19">
        <f t="shared" si="244"/>
        <v>49.855522535018487</v>
      </c>
      <c r="F5262" s="19">
        <f t="shared" si="245"/>
        <v>363995.17002816993</v>
      </c>
      <c r="I5262" s="13">
        <v>44511</v>
      </c>
      <c r="J5262">
        <v>5243</v>
      </c>
      <c r="K5262">
        <v>363945.31450543954</v>
      </c>
      <c r="L5262">
        <v>49.85552253498949</v>
      </c>
      <c r="M5262" s="19">
        <v>363995.17002797453</v>
      </c>
    </row>
    <row r="5263" spans="2:13" x14ac:dyDescent="0.25">
      <c r="B5263" s="13">
        <v>44512</v>
      </c>
      <c r="C5263">
        <v>5244</v>
      </c>
      <c r="D5263" s="19">
        <f t="shared" si="243"/>
        <v>363995.17002816993</v>
      </c>
      <c r="E5263" s="19">
        <f t="shared" si="244"/>
        <v>49.862352058653421</v>
      </c>
      <c r="F5263" s="19">
        <f t="shared" si="245"/>
        <v>364045.03238022857</v>
      </c>
      <c r="I5263" s="13">
        <v>44512</v>
      </c>
      <c r="J5263">
        <v>5244</v>
      </c>
      <c r="K5263">
        <v>363995.17002797459</v>
      </c>
      <c r="L5263">
        <v>49.862352058624424</v>
      </c>
      <c r="M5263" s="19">
        <v>364045.03238003323</v>
      </c>
    </row>
    <row r="5264" spans="2:13" x14ac:dyDescent="0.25">
      <c r="B5264" s="13">
        <v>44513</v>
      </c>
      <c r="C5264">
        <v>5245</v>
      </c>
      <c r="D5264" s="19">
        <f t="shared" si="243"/>
        <v>364045.03238022857</v>
      </c>
      <c r="E5264" s="19">
        <f t="shared" si="244"/>
        <v>49.869182517839533</v>
      </c>
      <c r="F5264" s="19">
        <f t="shared" si="245"/>
        <v>364094.90156274644</v>
      </c>
      <c r="I5264" s="13">
        <v>44513</v>
      </c>
      <c r="J5264">
        <v>5245</v>
      </c>
      <c r="K5264">
        <v>364045.03238003305</v>
      </c>
      <c r="L5264">
        <v>49.869182517810529</v>
      </c>
      <c r="M5264" s="19">
        <v>364094.90156255086</v>
      </c>
    </row>
    <row r="5265" spans="2:13" x14ac:dyDescent="0.25">
      <c r="B5265" s="13">
        <v>44514</v>
      </c>
      <c r="C5265">
        <v>5246</v>
      </c>
      <c r="D5265" s="19">
        <f t="shared" si="243"/>
        <v>364094.90156274644</v>
      </c>
      <c r="E5265" s="19">
        <f t="shared" si="244"/>
        <v>49.876013912704998</v>
      </c>
      <c r="F5265" s="19">
        <f t="shared" si="245"/>
        <v>364144.77757665917</v>
      </c>
      <c r="I5265" s="13">
        <v>44514</v>
      </c>
      <c r="J5265">
        <v>5246</v>
      </c>
      <c r="K5265">
        <v>364094.90156255086</v>
      </c>
      <c r="L5265">
        <v>49.87601391267598</v>
      </c>
      <c r="M5265" s="19">
        <v>364144.77757646353</v>
      </c>
    </row>
    <row r="5266" spans="2:13" x14ac:dyDescent="0.25">
      <c r="B5266" s="13">
        <v>44515</v>
      </c>
      <c r="C5266">
        <v>5247</v>
      </c>
      <c r="D5266" s="19">
        <f t="shared" si="243"/>
        <v>364144.77757665917</v>
      </c>
      <c r="E5266" s="19">
        <f t="shared" si="244"/>
        <v>49.882846243377976</v>
      </c>
      <c r="F5266" s="19">
        <f t="shared" si="245"/>
        <v>364194.66042290255</v>
      </c>
      <c r="I5266" s="13">
        <v>44515</v>
      </c>
      <c r="J5266">
        <v>5247</v>
      </c>
      <c r="K5266">
        <v>364144.77757646353</v>
      </c>
      <c r="L5266">
        <v>49.882846243348943</v>
      </c>
      <c r="M5266" s="19">
        <v>364194.66042270686</v>
      </c>
    </row>
    <row r="5267" spans="2:13" x14ac:dyDescent="0.25">
      <c r="B5267" s="13">
        <v>44516</v>
      </c>
      <c r="C5267">
        <v>5248</v>
      </c>
      <c r="D5267" s="19">
        <f t="shared" si="243"/>
        <v>364194.66042290255</v>
      </c>
      <c r="E5267" s="19">
        <f t="shared" si="244"/>
        <v>49.889679509986657</v>
      </c>
      <c r="F5267" s="19">
        <f t="shared" si="245"/>
        <v>364244.55010241253</v>
      </c>
      <c r="I5267" s="13">
        <v>44516</v>
      </c>
      <c r="J5267">
        <v>5248</v>
      </c>
      <c r="K5267">
        <v>364194.66042270686</v>
      </c>
      <c r="L5267">
        <v>49.889679509957617</v>
      </c>
      <c r="M5267" s="19">
        <v>364244.55010221683</v>
      </c>
    </row>
    <row r="5268" spans="2:13" x14ac:dyDescent="0.25">
      <c r="B5268" s="13">
        <v>44517</v>
      </c>
      <c r="C5268">
        <v>5249</v>
      </c>
      <c r="D5268" s="19">
        <f t="shared" si="243"/>
        <v>364244.55010241253</v>
      </c>
      <c r="E5268" s="19">
        <f t="shared" si="244"/>
        <v>49.896513712659257</v>
      </c>
      <c r="F5268" s="19">
        <f t="shared" si="245"/>
        <v>364294.44661612518</v>
      </c>
      <c r="I5268" s="13">
        <v>44517</v>
      </c>
      <c r="J5268">
        <v>5249</v>
      </c>
      <c r="K5268">
        <v>364244.55010221666</v>
      </c>
      <c r="L5268">
        <v>49.89651371263021</v>
      </c>
      <c r="M5268" s="19">
        <v>364294.44661592931</v>
      </c>
    </row>
    <row r="5269" spans="2:13" x14ac:dyDescent="0.25">
      <c r="B5269" s="13">
        <v>44518</v>
      </c>
      <c r="C5269">
        <v>5250</v>
      </c>
      <c r="D5269" s="19">
        <f t="shared" ref="D5269:D5332" si="246">F5268</f>
        <v>364294.44661612518</v>
      </c>
      <c r="E5269" s="19">
        <f t="shared" ref="E5269:E5332" si="247">D5269*_nPIR</f>
        <v>49.903348851524001</v>
      </c>
      <c r="F5269" s="19">
        <f t="shared" si="245"/>
        <v>364344.34996497672</v>
      </c>
      <c r="I5269" s="13">
        <v>44518</v>
      </c>
      <c r="J5269">
        <v>5250</v>
      </c>
      <c r="K5269">
        <v>364294.44661592925</v>
      </c>
      <c r="L5269">
        <v>49.903348851494947</v>
      </c>
      <c r="M5269" s="19">
        <v>364344.34996478073</v>
      </c>
    </row>
    <row r="5270" spans="2:13" x14ac:dyDescent="0.25">
      <c r="B5270" s="13">
        <v>44519</v>
      </c>
      <c r="C5270">
        <v>5251</v>
      </c>
      <c r="D5270" s="19">
        <f t="shared" si="246"/>
        <v>364344.34996497672</v>
      </c>
      <c r="E5270" s="19">
        <f t="shared" si="247"/>
        <v>49.910184926709142</v>
      </c>
      <c r="F5270" s="19">
        <f t="shared" ref="F5270:F5333" si="248">D5270+E5270</f>
        <v>364394.26014990342</v>
      </c>
      <c r="I5270" s="13">
        <v>44519</v>
      </c>
      <c r="J5270">
        <v>5251</v>
      </c>
      <c r="K5270">
        <v>364344.34996478073</v>
      </c>
      <c r="L5270">
        <v>49.910184926680081</v>
      </c>
      <c r="M5270" s="19">
        <v>364394.26014970744</v>
      </c>
    </row>
    <row r="5271" spans="2:13" x14ac:dyDescent="0.25">
      <c r="B5271" s="13">
        <v>44520</v>
      </c>
      <c r="C5271">
        <v>5252</v>
      </c>
      <c r="D5271" s="19">
        <f t="shared" si="246"/>
        <v>364394.26014990342</v>
      </c>
      <c r="E5271" s="19">
        <f t="shared" si="247"/>
        <v>49.917021938342941</v>
      </c>
      <c r="F5271" s="19">
        <f t="shared" si="248"/>
        <v>364444.17717184179</v>
      </c>
      <c r="I5271" s="13">
        <v>44520</v>
      </c>
      <c r="J5271">
        <v>5252</v>
      </c>
      <c r="K5271">
        <v>364394.26014970749</v>
      </c>
      <c r="L5271">
        <v>49.917021938313866</v>
      </c>
      <c r="M5271" s="19">
        <v>364444.1771716458</v>
      </c>
    </row>
    <row r="5272" spans="2:13" x14ac:dyDescent="0.25">
      <c r="B5272" s="13">
        <v>44521</v>
      </c>
      <c r="C5272">
        <v>5253</v>
      </c>
      <c r="D5272" s="19">
        <f t="shared" si="246"/>
        <v>364444.17717184179</v>
      </c>
      <c r="E5272" s="19">
        <f t="shared" si="247"/>
        <v>49.923859886553679</v>
      </c>
      <c r="F5272" s="19">
        <f t="shared" si="248"/>
        <v>364494.10103172832</v>
      </c>
      <c r="I5272" s="13">
        <v>44521</v>
      </c>
      <c r="J5272">
        <v>5253</v>
      </c>
      <c r="K5272">
        <v>364444.17717164569</v>
      </c>
      <c r="L5272">
        <v>49.923859886524596</v>
      </c>
      <c r="M5272" s="19">
        <v>364494.10103153222</v>
      </c>
    </row>
    <row r="5273" spans="2:13" x14ac:dyDescent="0.25">
      <c r="B5273" s="13">
        <v>44522</v>
      </c>
      <c r="C5273">
        <v>5254</v>
      </c>
      <c r="D5273" s="19">
        <f t="shared" si="246"/>
        <v>364494.10103172832</v>
      </c>
      <c r="E5273" s="19">
        <f t="shared" si="247"/>
        <v>49.930698771469636</v>
      </c>
      <c r="F5273" s="19">
        <f t="shared" si="248"/>
        <v>364544.03173049982</v>
      </c>
      <c r="I5273" s="13">
        <v>44522</v>
      </c>
      <c r="J5273">
        <v>5254</v>
      </c>
      <c r="K5273">
        <v>364494.10103153216</v>
      </c>
      <c r="L5273">
        <v>49.930698771440554</v>
      </c>
      <c r="M5273" s="19">
        <v>364544.0317303036</v>
      </c>
    </row>
    <row r="5274" spans="2:13" x14ac:dyDescent="0.25">
      <c r="B5274" s="13">
        <v>44523</v>
      </c>
      <c r="C5274">
        <v>5255</v>
      </c>
      <c r="D5274" s="19">
        <f t="shared" si="246"/>
        <v>364544.03173049982</v>
      </c>
      <c r="E5274" s="19">
        <f t="shared" si="247"/>
        <v>49.937538593219159</v>
      </c>
      <c r="F5274" s="19">
        <f t="shared" si="248"/>
        <v>364593.96926909301</v>
      </c>
      <c r="I5274" s="13">
        <v>44523</v>
      </c>
      <c r="J5274">
        <v>5255</v>
      </c>
      <c r="K5274">
        <v>364544.0317303036</v>
      </c>
      <c r="L5274">
        <v>49.937538593190062</v>
      </c>
      <c r="M5274" s="19">
        <v>364593.96926889679</v>
      </c>
    </row>
    <row r="5275" spans="2:13" x14ac:dyDescent="0.25">
      <c r="B5275" s="13">
        <v>44524</v>
      </c>
      <c r="C5275">
        <v>5256</v>
      </c>
      <c r="D5275" s="19">
        <f t="shared" si="246"/>
        <v>364593.96926909301</v>
      </c>
      <c r="E5275" s="19">
        <f t="shared" si="247"/>
        <v>49.944379351930557</v>
      </c>
      <c r="F5275" s="19">
        <f t="shared" si="248"/>
        <v>364643.91364844493</v>
      </c>
      <c r="I5275" s="13">
        <v>44524</v>
      </c>
      <c r="J5275">
        <v>5256</v>
      </c>
      <c r="K5275">
        <v>364593.96926889679</v>
      </c>
      <c r="L5275">
        <v>49.944379351901453</v>
      </c>
      <c r="M5275" s="19">
        <v>364643.91364824871</v>
      </c>
    </row>
    <row r="5276" spans="2:13" x14ac:dyDescent="0.25">
      <c r="B5276" s="13">
        <v>44525</v>
      </c>
      <c r="C5276">
        <v>5257</v>
      </c>
      <c r="D5276" s="19">
        <f t="shared" si="246"/>
        <v>364643.91364844493</v>
      </c>
      <c r="E5276" s="19">
        <f t="shared" si="247"/>
        <v>49.95122104773219</v>
      </c>
      <c r="F5276" s="19">
        <f t="shared" si="248"/>
        <v>364693.86486949265</v>
      </c>
      <c r="I5276" s="13">
        <v>44525</v>
      </c>
      <c r="J5276">
        <v>5257</v>
      </c>
      <c r="K5276">
        <v>364643.91364824853</v>
      </c>
      <c r="L5276">
        <v>49.951221047703086</v>
      </c>
      <c r="M5276" s="19">
        <v>364693.86486929626</v>
      </c>
    </row>
    <row r="5277" spans="2:13" x14ac:dyDescent="0.25">
      <c r="B5277" s="13">
        <v>44526</v>
      </c>
      <c r="C5277">
        <v>5258</v>
      </c>
      <c r="D5277" s="19">
        <f t="shared" si="246"/>
        <v>364693.86486949265</v>
      </c>
      <c r="E5277" s="19">
        <f t="shared" si="247"/>
        <v>49.958063680752424</v>
      </c>
      <c r="F5277" s="19">
        <f t="shared" si="248"/>
        <v>364743.82293317339</v>
      </c>
      <c r="I5277" s="13">
        <v>44526</v>
      </c>
      <c r="J5277">
        <v>5258</v>
      </c>
      <c r="K5277">
        <v>364693.86486929626</v>
      </c>
      <c r="L5277">
        <v>49.958063680723313</v>
      </c>
      <c r="M5277" s="19">
        <v>364743.822932977</v>
      </c>
    </row>
    <row r="5278" spans="2:13" x14ac:dyDescent="0.25">
      <c r="B5278" s="13">
        <v>44527</v>
      </c>
      <c r="C5278">
        <v>5259</v>
      </c>
      <c r="D5278" s="19">
        <f t="shared" si="246"/>
        <v>364743.82293317339</v>
      </c>
      <c r="E5278" s="19">
        <f t="shared" si="247"/>
        <v>49.964907251119648</v>
      </c>
      <c r="F5278" s="19">
        <f t="shared" si="248"/>
        <v>364793.78784042451</v>
      </c>
      <c r="I5278" s="13">
        <v>44527</v>
      </c>
      <c r="J5278">
        <v>5259</v>
      </c>
      <c r="K5278">
        <v>364743.82293297688</v>
      </c>
      <c r="L5278">
        <v>49.96490725109053</v>
      </c>
      <c r="M5278" s="19">
        <v>364793.78784022795</v>
      </c>
    </row>
    <row r="5279" spans="2:13" x14ac:dyDescent="0.25">
      <c r="B5279" s="13">
        <v>44528</v>
      </c>
      <c r="C5279">
        <v>5260</v>
      </c>
      <c r="D5279" s="19">
        <f t="shared" si="246"/>
        <v>364793.78784042451</v>
      </c>
      <c r="E5279" s="19">
        <f t="shared" si="247"/>
        <v>49.97175175896227</v>
      </c>
      <c r="F5279" s="19">
        <f t="shared" si="248"/>
        <v>364843.75959218346</v>
      </c>
      <c r="I5279" s="13">
        <v>44528</v>
      </c>
      <c r="J5279">
        <v>5260</v>
      </c>
      <c r="K5279">
        <v>364793.787840228</v>
      </c>
      <c r="L5279">
        <v>49.971751758933138</v>
      </c>
      <c r="M5279" s="19">
        <v>364843.75959198695</v>
      </c>
    </row>
    <row r="5280" spans="2:13" x14ac:dyDescent="0.25">
      <c r="B5280" s="13">
        <v>44529</v>
      </c>
      <c r="C5280">
        <v>5261</v>
      </c>
      <c r="D5280" s="19">
        <f t="shared" si="246"/>
        <v>364843.75959218346</v>
      </c>
      <c r="E5280" s="19">
        <f t="shared" si="247"/>
        <v>49.9785972044087</v>
      </c>
      <c r="F5280" s="19">
        <f t="shared" si="248"/>
        <v>364893.73818938789</v>
      </c>
      <c r="I5280" s="13">
        <v>44529</v>
      </c>
      <c r="J5280">
        <v>5261</v>
      </c>
      <c r="K5280">
        <v>364843.75959198683</v>
      </c>
      <c r="L5280">
        <v>49.978597204379561</v>
      </c>
      <c r="M5280" s="19">
        <v>364893.73818919121</v>
      </c>
    </row>
    <row r="5281" spans="2:13" x14ac:dyDescent="0.25">
      <c r="B5281" s="13">
        <v>44530</v>
      </c>
      <c r="C5281">
        <v>5262</v>
      </c>
      <c r="D5281" s="19">
        <f t="shared" si="246"/>
        <v>364893.73818938789</v>
      </c>
      <c r="E5281" s="19">
        <f t="shared" si="247"/>
        <v>49.98544358758739</v>
      </c>
      <c r="F5281" s="19">
        <f t="shared" si="248"/>
        <v>364943.72363297548</v>
      </c>
      <c r="I5281" s="13">
        <v>44530</v>
      </c>
      <c r="J5281">
        <v>5262</v>
      </c>
      <c r="K5281">
        <v>364893.73818919127</v>
      </c>
      <c r="L5281">
        <v>49.985443587558244</v>
      </c>
      <c r="M5281" s="19">
        <v>364943.7236327788</v>
      </c>
    </row>
    <row r="5282" spans="2:13" x14ac:dyDescent="0.25">
      <c r="B5282" s="13">
        <v>44531</v>
      </c>
      <c r="C5282">
        <v>5263</v>
      </c>
      <c r="D5282" s="19">
        <f t="shared" si="246"/>
        <v>364943.72363297548</v>
      </c>
      <c r="E5282" s="19">
        <f t="shared" si="247"/>
        <v>49.992290908626785</v>
      </c>
      <c r="F5282" s="19">
        <f t="shared" si="248"/>
        <v>364993.71592388413</v>
      </c>
      <c r="I5282" s="13">
        <v>44531</v>
      </c>
      <c r="J5282">
        <v>5263</v>
      </c>
      <c r="K5282">
        <v>364943.72363277886</v>
      </c>
      <c r="L5282">
        <v>49.992290908597631</v>
      </c>
      <c r="M5282" s="19">
        <v>364993.71592368744</v>
      </c>
    </row>
    <row r="5283" spans="2:13" x14ac:dyDescent="0.25">
      <c r="B5283" s="13">
        <v>44532</v>
      </c>
      <c r="C5283">
        <v>5264</v>
      </c>
      <c r="D5283" s="19">
        <f t="shared" si="246"/>
        <v>364993.71592388413</v>
      </c>
      <c r="E5283" s="19">
        <f t="shared" si="247"/>
        <v>49.999139167655365</v>
      </c>
      <c r="F5283" s="19">
        <f t="shared" si="248"/>
        <v>365043.71506305179</v>
      </c>
      <c r="I5283" s="13">
        <v>44532</v>
      </c>
      <c r="J5283">
        <v>5264</v>
      </c>
      <c r="K5283">
        <v>364993.71592368733</v>
      </c>
      <c r="L5283">
        <v>49.999139167626204</v>
      </c>
      <c r="M5283" s="19">
        <v>365043.71506285493</v>
      </c>
    </row>
    <row r="5284" spans="2:13" x14ac:dyDescent="0.25">
      <c r="B5284" s="13">
        <v>44533</v>
      </c>
      <c r="C5284">
        <v>5265</v>
      </c>
      <c r="D5284" s="19">
        <f t="shared" si="246"/>
        <v>365043.71506305179</v>
      </c>
      <c r="E5284" s="19">
        <f t="shared" si="247"/>
        <v>50.005988364801624</v>
      </c>
      <c r="F5284" s="19">
        <f t="shared" si="248"/>
        <v>365093.72105141659</v>
      </c>
      <c r="I5284" s="13">
        <v>44533</v>
      </c>
      <c r="J5284">
        <v>5265</v>
      </c>
      <c r="K5284">
        <v>365043.71506285493</v>
      </c>
      <c r="L5284">
        <v>50.005988364772456</v>
      </c>
      <c r="M5284" s="19">
        <v>365093.72105121968</v>
      </c>
    </row>
    <row r="5285" spans="2:13" x14ac:dyDescent="0.25">
      <c r="B5285" s="13">
        <v>44534</v>
      </c>
      <c r="C5285">
        <v>5266</v>
      </c>
      <c r="D5285" s="19">
        <f t="shared" si="246"/>
        <v>365093.72105141659</v>
      </c>
      <c r="E5285" s="19">
        <f t="shared" si="247"/>
        <v>50.012838500194057</v>
      </c>
      <c r="F5285" s="19">
        <f t="shared" si="248"/>
        <v>365143.7338899168</v>
      </c>
      <c r="I5285" s="13">
        <v>44534</v>
      </c>
      <c r="J5285">
        <v>5266</v>
      </c>
      <c r="K5285">
        <v>365093.72105121968</v>
      </c>
      <c r="L5285">
        <v>50.012838500164875</v>
      </c>
      <c r="M5285" s="19">
        <v>365143.73388971982</v>
      </c>
    </row>
    <row r="5286" spans="2:13" x14ac:dyDescent="0.25">
      <c r="B5286" s="13">
        <v>44535</v>
      </c>
      <c r="C5286">
        <v>5267</v>
      </c>
      <c r="D5286" s="19">
        <f t="shared" si="246"/>
        <v>365143.7338899168</v>
      </c>
      <c r="E5286" s="19">
        <f t="shared" si="247"/>
        <v>50.019689573961209</v>
      </c>
      <c r="F5286" s="19">
        <f t="shared" si="248"/>
        <v>365193.75357949076</v>
      </c>
      <c r="I5286" s="13">
        <v>44535</v>
      </c>
      <c r="J5286">
        <v>5267</v>
      </c>
      <c r="K5286">
        <v>365143.73388971976</v>
      </c>
      <c r="L5286">
        <v>50.01968957393202</v>
      </c>
      <c r="M5286" s="19">
        <v>365193.75357929367</v>
      </c>
    </row>
    <row r="5287" spans="2:13" x14ac:dyDescent="0.25">
      <c r="B5287" s="13">
        <v>44536</v>
      </c>
      <c r="C5287">
        <v>5268</v>
      </c>
      <c r="D5287" s="19">
        <f t="shared" si="246"/>
        <v>365193.75357949076</v>
      </c>
      <c r="E5287" s="19">
        <f t="shared" si="247"/>
        <v>50.026541586231616</v>
      </c>
      <c r="F5287" s="19">
        <f t="shared" si="248"/>
        <v>365243.78012107697</v>
      </c>
      <c r="I5287" s="13">
        <v>44536</v>
      </c>
      <c r="J5287">
        <v>5268</v>
      </c>
      <c r="K5287">
        <v>365193.75357929379</v>
      </c>
      <c r="L5287">
        <v>50.02654158620242</v>
      </c>
      <c r="M5287" s="19">
        <v>365243.78012087999</v>
      </c>
    </row>
    <row r="5288" spans="2:13" x14ac:dyDescent="0.25">
      <c r="B5288" s="13">
        <v>44537</v>
      </c>
      <c r="C5288">
        <v>5269</v>
      </c>
      <c r="D5288" s="19">
        <f t="shared" si="246"/>
        <v>365243.78012107697</v>
      </c>
      <c r="E5288" s="19">
        <f t="shared" si="247"/>
        <v>50.033394537133837</v>
      </c>
      <c r="F5288" s="19">
        <f t="shared" si="248"/>
        <v>365293.81351561408</v>
      </c>
      <c r="I5288" s="13">
        <v>44537</v>
      </c>
      <c r="J5288">
        <v>5269</v>
      </c>
      <c r="K5288">
        <v>365243.78012087982</v>
      </c>
      <c r="L5288">
        <v>50.033394537104641</v>
      </c>
      <c r="M5288" s="19">
        <v>365293.81351541693</v>
      </c>
    </row>
    <row r="5289" spans="2:13" x14ac:dyDescent="0.25">
      <c r="B5289" s="13">
        <v>44538</v>
      </c>
      <c r="C5289">
        <v>5270</v>
      </c>
      <c r="D5289" s="19">
        <f t="shared" si="246"/>
        <v>365293.81351561408</v>
      </c>
      <c r="E5289" s="19">
        <f t="shared" si="247"/>
        <v>50.040248426796452</v>
      </c>
      <c r="F5289" s="19">
        <f t="shared" si="248"/>
        <v>365343.85376404086</v>
      </c>
      <c r="I5289" s="13">
        <v>44538</v>
      </c>
      <c r="J5289">
        <v>5270</v>
      </c>
      <c r="K5289">
        <v>365293.81351541699</v>
      </c>
      <c r="L5289">
        <v>50.040248426767249</v>
      </c>
      <c r="M5289" s="19">
        <v>365343.85376384377</v>
      </c>
    </row>
    <row r="5290" spans="2:13" x14ac:dyDescent="0.25">
      <c r="B5290" s="13">
        <v>44539</v>
      </c>
      <c r="C5290">
        <v>5271</v>
      </c>
      <c r="D5290" s="19">
        <f t="shared" si="246"/>
        <v>365343.85376404086</v>
      </c>
      <c r="E5290" s="19">
        <f t="shared" si="247"/>
        <v>50.04710325534807</v>
      </c>
      <c r="F5290" s="19">
        <f t="shared" si="248"/>
        <v>365393.90086729621</v>
      </c>
      <c r="I5290" s="13">
        <v>44539</v>
      </c>
      <c r="J5290">
        <v>5271</v>
      </c>
      <c r="K5290">
        <v>365343.8537638436</v>
      </c>
      <c r="L5290">
        <v>50.047103255318852</v>
      </c>
      <c r="M5290" s="19">
        <v>365393.90086709894</v>
      </c>
    </row>
    <row r="5291" spans="2:13" x14ac:dyDescent="0.25">
      <c r="B5291" s="13">
        <v>44540</v>
      </c>
      <c r="C5291">
        <v>5272</v>
      </c>
      <c r="D5291" s="19">
        <f t="shared" si="246"/>
        <v>365393.90086729621</v>
      </c>
      <c r="E5291" s="19">
        <f t="shared" si="247"/>
        <v>50.053959022917297</v>
      </c>
      <c r="F5291" s="19">
        <f t="shared" si="248"/>
        <v>365443.95482631912</v>
      </c>
      <c r="I5291" s="13">
        <v>44540</v>
      </c>
      <c r="J5291">
        <v>5272</v>
      </c>
      <c r="K5291">
        <v>365393.90086709906</v>
      </c>
      <c r="L5291">
        <v>50.053959022888073</v>
      </c>
      <c r="M5291" s="19">
        <v>365443.95482612198</v>
      </c>
    </row>
    <row r="5292" spans="2:13" x14ac:dyDescent="0.25">
      <c r="B5292" s="13">
        <v>44541</v>
      </c>
      <c r="C5292">
        <v>5273</v>
      </c>
      <c r="D5292" s="19">
        <f t="shared" si="246"/>
        <v>365443.95482631912</v>
      </c>
      <c r="E5292" s="19">
        <f t="shared" si="247"/>
        <v>50.060815729632765</v>
      </c>
      <c r="F5292" s="19">
        <f t="shared" si="248"/>
        <v>365494.01564204873</v>
      </c>
      <c r="I5292" s="13">
        <v>44541</v>
      </c>
      <c r="J5292">
        <v>5273</v>
      </c>
      <c r="K5292">
        <v>365443.95482612174</v>
      </c>
      <c r="L5292">
        <v>50.060815729603533</v>
      </c>
      <c r="M5292" s="19">
        <v>365494.01564185135</v>
      </c>
    </row>
    <row r="5293" spans="2:13" x14ac:dyDescent="0.25">
      <c r="B5293" s="13">
        <v>44542</v>
      </c>
      <c r="C5293">
        <v>5274</v>
      </c>
      <c r="D5293" s="19">
        <f t="shared" si="246"/>
        <v>365494.01564204873</v>
      </c>
      <c r="E5293" s="19">
        <f t="shared" si="247"/>
        <v>50.067673375623123</v>
      </c>
      <c r="F5293" s="19">
        <f t="shared" si="248"/>
        <v>365544.08331542433</v>
      </c>
      <c r="I5293" s="13">
        <v>44542</v>
      </c>
      <c r="J5293">
        <v>5274</v>
      </c>
      <c r="K5293">
        <v>365494.01564185135</v>
      </c>
      <c r="L5293">
        <v>50.067673375593891</v>
      </c>
      <c r="M5293" s="19">
        <v>365544.08331522695</v>
      </c>
    </row>
    <row r="5294" spans="2:13" x14ac:dyDescent="0.25">
      <c r="B5294" s="13">
        <v>44543</v>
      </c>
      <c r="C5294">
        <v>5275</v>
      </c>
      <c r="D5294" s="19">
        <f t="shared" si="246"/>
        <v>365544.08331542433</v>
      </c>
      <c r="E5294" s="19">
        <f t="shared" si="247"/>
        <v>50.074531961017037</v>
      </c>
      <c r="F5294" s="19">
        <f t="shared" si="248"/>
        <v>365594.15784738533</v>
      </c>
      <c r="I5294" s="13">
        <v>44543</v>
      </c>
      <c r="J5294">
        <v>5275</v>
      </c>
      <c r="K5294">
        <v>365544.08331522701</v>
      </c>
      <c r="L5294">
        <v>50.074531960987798</v>
      </c>
      <c r="M5294" s="19">
        <v>365594.15784718801</v>
      </c>
    </row>
    <row r="5295" spans="2:13" x14ac:dyDescent="0.25">
      <c r="B5295" s="13">
        <v>44544</v>
      </c>
      <c r="C5295">
        <v>5276</v>
      </c>
      <c r="D5295" s="19">
        <f t="shared" si="246"/>
        <v>365594.15784738533</v>
      </c>
      <c r="E5295" s="19">
        <f t="shared" si="247"/>
        <v>50.0813914859432</v>
      </c>
      <c r="F5295" s="19">
        <f t="shared" si="248"/>
        <v>365644.23923887126</v>
      </c>
      <c r="I5295" s="13">
        <v>44544</v>
      </c>
      <c r="J5295">
        <v>5276</v>
      </c>
      <c r="K5295">
        <v>365594.15784718789</v>
      </c>
      <c r="L5295">
        <v>50.081391485913962</v>
      </c>
      <c r="M5295" s="19">
        <v>365644.23923867382</v>
      </c>
    </row>
    <row r="5296" spans="2:13" x14ac:dyDescent="0.25">
      <c r="B5296" s="13">
        <v>44545</v>
      </c>
      <c r="C5296">
        <v>5277</v>
      </c>
      <c r="D5296" s="19">
        <f t="shared" si="246"/>
        <v>365644.23923887126</v>
      </c>
      <c r="E5296" s="19">
        <f t="shared" si="247"/>
        <v>50.088251950530314</v>
      </c>
      <c r="F5296" s="19">
        <f t="shared" si="248"/>
        <v>365694.32749082177</v>
      </c>
      <c r="I5296" s="13">
        <v>44545</v>
      </c>
      <c r="J5296">
        <v>5277</v>
      </c>
      <c r="K5296">
        <v>365644.23923867376</v>
      </c>
      <c r="L5296">
        <v>50.088251950501068</v>
      </c>
      <c r="M5296" s="19">
        <v>365694.32749062427</v>
      </c>
    </row>
    <row r="5297" spans="2:13" x14ac:dyDescent="0.25">
      <c r="B5297" s="13">
        <v>44546</v>
      </c>
      <c r="C5297">
        <v>5278</v>
      </c>
      <c r="D5297" s="19">
        <f t="shared" si="246"/>
        <v>365694.32749082177</v>
      </c>
      <c r="E5297" s="19">
        <f t="shared" si="247"/>
        <v>50.095113354907099</v>
      </c>
      <c r="F5297" s="19">
        <f t="shared" si="248"/>
        <v>365744.42260417668</v>
      </c>
      <c r="I5297" s="13">
        <v>44546</v>
      </c>
      <c r="J5297">
        <v>5278</v>
      </c>
      <c r="K5297">
        <v>365694.32749062421</v>
      </c>
      <c r="L5297">
        <v>50.095113354877846</v>
      </c>
      <c r="M5297" s="19">
        <v>365744.42260397907</v>
      </c>
    </row>
    <row r="5298" spans="2:13" x14ac:dyDescent="0.25">
      <c r="B5298" s="13">
        <v>44547</v>
      </c>
      <c r="C5298">
        <v>5279</v>
      </c>
      <c r="D5298" s="19">
        <f t="shared" si="246"/>
        <v>365744.42260417668</v>
      </c>
      <c r="E5298" s="19">
        <f t="shared" si="247"/>
        <v>50.101975699202292</v>
      </c>
      <c r="F5298" s="19">
        <f t="shared" si="248"/>
        <v>365794.52457987587</v>
      </c>
      <c r="I5298" s="13">
        <v>44547</v>
      </c>
      <c r="J5298">
        <v>5279</v>
      </c>
      <c r="K5298">
        <v>365744.42260397912</v>
      </c>
      <c r="L5298">
        <v>50.101975699173025</v>
      </c>
      <c r="M5298" s="19">
        <v>365794.52457967831</v>
      </c>
    </row>
    <row r="5299" spans="2:13" x14ac:dyDescent="0.25">
      <c r="B5299" s="13">
        <v>44548</v>
      </c>
      <c r="C5299">
        <v>5280</v>
      </c>
      <c r="D5299" s="19">
        <f t="shared" si="246"/>
        <v>365794.52457987587</v>
      </c>
      <c r="E5299" s="19">
        <f t="shared" si="247"/>
        <v>50.108838983544643</v>
      </c>
      <c r="F5299" s="19">
        <f t="shared" si="248"/>
        <v>365844.63341885939</v>
      </c>
      <c r="I5299" s="13">
        <v>44548</v>
      </c>
      <c r="J5299">
        <v>5280</v>
      </c>
      <c r="K5299">
        <v>365794.52457967825</v>
      </c>
      <c r="L5299">
        <v>50.108838983515383</v>
      </c>
      <c r="M5299" s="19">
        <v>365844.63341866178</v>
      </c>
    </row>
    <row r="5300" spans="2:13" x14ac:dyDescent="0.25">
      <c r="B5300" s="13">
        <v>44549</v>
      </c>
      <c r="C5300">
        <v>5281</v>
      </c>
      <c r="D5300" s="19">
        <f t="shared" si="246"/>
        <v>365844.63341885939</v>
      </c>
      <c r="E5300" s="19">
        <f t="shared" si="247"/>
        <v>50.115703208062939</v>
      </c>
      <c r="F5300" s="19">
        <f t="shared" si="248"/>
        <v>365894.74912206747</v>
      </c>
      <c r="I5300" s="13">
        <v>44549</v>
      </c>
      <c r="J5300">
        <v>5281</v>
      </c>
      <c r="K5300">
        <v>365844.63341866166</v>
      </c>
      <c r="L5300">
        <v>50.115703208033665</v>
      </c>
      <c r="M5300" s="19">
        <v>365894.74912186968</v>
      </c>
    </row>
    <row r="5301" spans="2:13" x14ac:dyDescent="0.25">
      <c r="B5301" s="13">
        <v>44550</v>
      </c>
      <c r="C5301">
        <v>5282</v>
      </c>
      <c r="D5301" s="19">
        <f t="shared" si="246"/>
        <v>365894.74912206747</v>
      </c>
      <c r="E5301" s="19">
        <f t="shared" si="247"/>
        <v>50.122568372885958</v>
      </c>
      <c r="F5301" s="19">
        <f t="shared" si="248"/>
        <v>365944.87169044034</v>
      </c>
      <c r="I5301" s="13">
        <v>44550</v>
      </c>
      <c r="J5301">
        <v>5282</v>
      </c>
      <c r="K5301">
        <v>365894.74912186956</v>
      </c>
      <c r="L5301">
        <v>50.122568372856684</v>
      </c>
      <c r="M5301" s="19">
        <v>365944.87169024243</v>
      </c>
    </row>
    <row r="5302" spans="2:13" x14ac:dyDescent="0.25">
      <c r="B5302" s="13">
        <v>44551</v>
      </c>
      <c r="C5302">
        <v>5283</v>
      </c>
      <c r="D5302" s="19">
        <f t="shared" si="246"/>
        <v>365944.87169044034</v>
      </c>
      <c r="E5302" s="19">
        <f t="shared" si="247"/>
        <v>50.129434478142521</v>
      </c>
      <c r="F5302" s="19">
        <f t="shared" si="248"/>
        <v>365995.00112491846</v>
      </c>
      <c r="I5302" s="13">
        <v>44551</v>
      </c>
      <c r="J5302">
        <v>5283</v>
      </c>
      <c r="K5302">
        <v>365944.87169024243</v>
      </c>
      <c r="L5302">
        <v>50.129434478113232</v>
      </c>
      <c r="M5302" s="19">
        <v>365995.00112472055</v>
      </c>
    </row>
    <row r="5303" spans="2:13" x14ac:dyDescent="0.25">
      <c r="B5303" s="13">
        <v>44552</v>
      </c>
      <c r="C5303">
        <v>5284</v>
      </c>
      <c r="D5303" s="19">
        <f t="shared" si="246"/>
        <v>365995.00112491846</v>
      </c>
      <c r="E5303" s="19">
        <f t="shared" si="247"/>
        <v>50.136301523961443</v>
      </c>
      <c r="F5303" s="19">
        <f t="shared" si="248"/>
        <v>366045.13742644241</v>
      </c>
      <c r="I5303" s="13">
        <v>44552</v>
      </c>
      <c r="J5303">
        <v>5284</v>
      </c>
      <c r="K5303">
        <v>365995.00112472061</v>
      </c>
      <c r="L5303">
        <v>50.136301523932147</v>
      </c>
      <c r="M5303" s="19">
        <v>366045.13742624456</v>
      </c>
    </row>
    <row r="5304" spans="2:13" x14ac:dyDescent="0.25">
      <c r="B5304" s="13">
        <v>44553</v>
      </c>
      <c r="C5304">
        <v>5285</v>
      </c>
      <c r="D5304" s="19">
        <f t="shared" si="246"/>
        <v>366045.13742644241</v>
      </c>
      <c r="E5304" s="19">
        <f t="shared" si="247"/>
        <v>50.143169510471566</v>
      </c>
      <c r="F5304" s="19">
        <f t="shared" si="248"/>
        <v>366095.28059595288</v>
      </c>
      <c r="I5304" s="13">
        <v>44553</v>
      </c>
      <c r="J5304">
        <v>5285</v>
      </c>
      <c r="K5304">
        <v>366045.13742624439</v>
      </c>
      <c r="L5304">
        <v>50.143169510442263</v>
      </c>
      <c r="M5304" s="19">
        <v>366095.28059575486</v>
      </c>
    </row>
    <row r="5305" spans="2:13" x14ac:dyDescent="0.25">
      <c r="B5305" s="13">
        <v>44554</v>
      </c>
      <c r="C5305">
        <v>5286</v>
      </c>
      <c r="D5305" s="19">
        <f t="shared" si="246"/>
        <v>366095.28059595288</v>
      </c>
      <c r="E5305" s="19">
        <f t="shared" si="247"/>
        <v>50.150038437801769</v>
      </c>
      <c r="F5305" s="19">
        <f t="shared" si="248"/>
        <v>366145.43063439068</v>
      </c>
      <c r="I5305" s="13">
        <v>44554</v>
      </c>
      <c r="J5305">
        <v>5286</v>
      </c>
      <c r="K5305">
        <v>366095.28059575486</v>
      </c>
      <c r="L5305">
        <v>50.150038437772466</v>
      </c>
      <c r="M5305" s="19">
        <v>366145.43063419266</v>
      </c>
    </row>
    <row r="5306" spans="2:13" x14ac:dyDescent="0.25">
      <c r="B5306" s="13">
        <v>44555</v>
      </c>
      <c r="C5306">
        <v>5287</v>
      </c>
      <c r="D5306" s="19">
        <f t="shared" si="246"/>
        <v>366145.43063439068</v>
      </c>
      <c r="E5306" s="19">
        <f t="shared" si="247"/>
        <v>50.156908306080922</v>
      </c>
      <c r="F5306" s="19">
        <f t="shared" si="248"/>
        <v>366195.58754269674</v>
      </c>
      <c r="I5306" s="13">
        <v>44555</v>
      </c>
      <c r="J5306">
        <v>5287</v>
      </c>
      <c r="K5306">
        <v>366145.4306341926</v>
      </c>
      <c r="L5306">
        <v>50.156908306051612</v>
      </c>
      <c r="M5306" s="19">
        <v>366195.58754249866</v>
      </c>
    </row>
    <row r="5307" spans="2:13" x14ac:dyDescent="0.25">
      <c r="B5307" s="13">
        <v>44556</v>
      </c>
      <c r="C5307">
        <v>5288</v>
      </c>
      <c r="D5307" s="19">
        <f t="shared" si="246"/>
        <v>366195.58754269674</v>
      </c>
      <c r="E5307" s="19">
        <f t="shared" si="247"/>
        <v>50.163779115437919</v>
      </c>
      <c r="F5307" s="19">
        <f t="shared" si="248"/>
        <v>366245.75132181216</v>
      </c>
      <c r="I5307" s="13">
        <v>44556</v>
      </c>
      <c r="J5307">
        <v>5288</v>
      </c>
      <c r="K5307">
        <v>366195.58754249872</v>
      </c>
      <c r="L5307">
        <v>50.163779115408595</v>
      </c>
      <c r="M5307" s="19">
        <v>366245.75132161414</v>
      </c>
    </row>
    <row r="5308" spans="2:13" x14ac:dyDescent="0.25">
      <c r="B5308" s="13">
        <v>44557</v>
      </c>
      <c r="C5308">
        <v>5289</v>
      </c>
      <c r="D5308" s="19">
        <f t="shared" si="246"/>
        <v>366245.75132181216</v>
      </c>
      <c r="E5308" s="19">
        <f t="shared" si="247"/>
        <v>50.170650866001672</v>
      </c>
      <c r="F5308" s="19">
        <f t="shared" si="248"/>
        <v>366295.92197267816</v>
      </c>
      <c r="I5308" s="13">
        <v>44557</v>
      </c>
      <c r="J5308">
        <v>5289</v>
      </c>
      <c r="K5308">
        <v>366245.75132161391</v>
      </c>
      <c r="L5308">
        <v>50.170650865972348</v>
      </c>
      <c r="M5308" s="19">
        <v>366295.9219724799</v>
      </c>
    </row>
    <row r="5309" spans="2:13" x14ac:dyDescent="0.25">
      <c r="B5309" s="13">
        <v>44558</v>
      </c>
      <c r="C5309">
        <v>5290</v>
      </c>
      <c r="D5309" s="19">
        <f t="shared" si="246"/>
        <v>366295.92197267816</v>
      </c>
      <c r="E5309" s="19">
        <f t="shared" si="247"/>
        <v>50.177523557901125</v>
      </c>
      <c r="F5309" s="19">
        <f t="shared" si="248"/>
        <v>366346.09949623607</v>
      </c>
      <c r="I5309" s="13">
        <v>44558</v>
      </c>
      <c r="J5309">
        <v>5290</v>
      </c>
      <c r="K5309">
        <v>366295.9219724799</v>
      </c>
      <c r="L5309">
        <v>50.177523557871794</v>
      </c>
      <c r="M5309" s="19">
        <v>366346.09949603776</v>
      </c>
    </row>
    <row r="5310" spans="2:13" x14ac:dyDescent="0.25">
      <c r="B5310" s="13">
        <v>44559</v>
      </c>
      <c r="C5310">
        <v>5291</v>
      </c>
      <c r="D5310" s="19">
        <f t="shared" si="246"/>
        <v>366346.09949623607</v>
      </c>
      <c r="E5310" s="19">
        <f t="shared" si="247"/>
        <v>50.184397191265219</v>
      </c>
      <c r="F5310" s="19">
        <f t="shared" si="248"/>
        <v>366396.28389342735</v>
      </c>
      <c r="I5310" s="13">
        <v>44559</v>
      </c>
      <c r="J5310">
        <v>5291</v>
      </c>
      <c r="K5310">
        <v>366346.09949603782</v>
      </c>
      <c r="L5310">
        <v>50.184397191235881</v>
      </c>
      <c r="M5310" s="19">
        <v>366396.28389322903</v>
      </c>
    </row>
    <row r="5311" spans="2:13" x14ac:dyDescent="0.25">
      <c r="B5311" s="13">
        <v>44560</v>
      </c>
      <c r="C5311">
        <v>5292</v>
      </c>
      <c r="D5311" s="19">
        <f t="shared" si="246"/>
        <v>366396.28389342735</v>
      </c>
      <c r="E5311" s="19">
        <f t="shared" si="247"/>
        <v>50.191271766222933</v>
      </c>
      <c r="F5311" s="19">
        <f t="shared" si="248"/>
        <v>366446.47516519355</v>
      </c>
      <c r="I5311" s="13">
        <v>44560</v>
      </c>
      <c r="J5311">
        <v>5292</v>
      </c>
      <c r="K5311">
        <v>366396.28389322903</v>
      </c>
      <c r="L5311">
        <v>50.19127176619358</v>
      </c>
      <c r="M5311" s="19">
        <v>366446.47516499524</v>
      </c>
    </row>
    <row r="5312" spans="2:13" x14ac:dyDescent="0.25">
      <c r="B5312" s="13">
        <v>44561</v>
      </c>
      <c r="C5312">
        <v>5293</v>
      </c>
      <c r="D5312" s="19">
        <f t="shared" si="246"/>
        <v>366446.47516519355</v>
      </c>
      <c r="E5312" s="19">
        <f t="shared" si="247"/>
        <v>50.198147282903236</v>
      </c>
      <c r="F5312" s="19">
        <f t="shared" si="248"/>
        <v>366496.67331247643</v>
      </c>
      <c r="I5312" s="13">
        <v>44561</v>
      </c>
      <c r="J5312">
        <v>5293</v>
      </c>
      <c r="K5312">
        <v>366446.47516499506</v>
      </c>
      <c r="L5312">
        <v>50.198147282873876</v>
      </c>
      <c r="M5312" s="19">
        <v>366496.67331227794</v>
      </c>
    </row>
    <row r="5313" spans="2:13" x14ac:dyDescent="0.25">
      <c r="B5313" s="13">
        <v>44562</v>
      </c>
      <c r="C5313">
        <v>5294</v>
      </c>
      <c r="D5313" s="19">
        <f t="shared" si="246"/>
        <v>366496.67331247643</v>
      </c>
      <c r="E5313" s="19">
        <f t="shared" si="247"/>
        <v>50.205023741435134</v>
      </c>
      <c r="F5313" s="19">
        <f t="shared" si="248"/>
        <v>366546.87833621784</v>
      </c>
      <c r="I5313" s="13">
        <v>44562</v>
      </c>
      <c r="J5313">
        <v>5294</v>
      </c>
      <c r="K5313">
        <v>366496.67331227806</v>
      </c>
      <c r="L5313">
        <v>50.205023741405775</v>
      </c>
      <c r="M5313" s="19">
        <v>366546.87833601946</v>
      </c>
    </row>
    <row r="5314" spans="2:13" x14ac:dyDescent="0.25">
      <c r="B5314" s="13">
        <v>44563</v>
      </c>
      <c r="C5314">
        <v>5295</v>
      </c>
      <c r="D5314" s="19">
        <f t="shared" si="246"/>
        <v>366546.87833621784</v>
      </c>
      <c r="E5314" s="19">
        <f t="shared" si="247"/>
        <v>50.211901141947656</v>
      </c>
      <c r="F5314" s="19">
        <f t="shared" si="248"/>
        <v>366597.09023735981</v>
      </c>
      <c r="I5314" s="13">
        <v>44563</v>
      </c>
      <c r="J5314">
        <v>5295</v>
      </c>
      <c r="K5314">
        <v>366546.87833601935</v>
      </c>
      <c r="L5314">
        <v>50.211901141918297</v>
      </c>
      <c r="M5314" s="19">
        <v>366597.09023716126</v>
      </c>
    </row>
    <row r="5315" spans="2:13" x14ac:dyDescent="0.25">
      <c r="B5315" s="13">
        <v>44564</v>
      </c>
      <c r="C5315">
        <v>5296</v>
      </c>
      <c r="D5315" s="19">
        <f t="shared" si="246"/>
        <v>366597.09023735981</v>
      </c>
      <c r="E5315" s="19">
        <f t="shared" si="247"/>
        <v>50.218779484569843</v>
      </c>
      <c r="F5315" s="19">
        <f t="shared" si="248"/>
        <v>366647.30901684437</v>
      </c>
      <c r="I5315" s="13">
        <v>44564</v>
      </c>
      <c r="J5315">
        <v>5296</v>
      </c>
      <c r="K5315">
        <v>366597.0902371612</v>
      </c>
      <c r="L5315">
        <v>50.21877948454047</v>
      </c>
      <c r="M5315" s="19">
        <v>366647.30901664577</v>
      </c>
    </row>
    <row r="5316" spans="2:13" x14ac:dyDescent="0.25">
      <c r="B5316" s="13">
        <v>44565</v>
      </c>
      <c r="C5316">
        <v>5297</v>
      </c>
      <c r="D5316" s="19">
        <f t="shared" si="246"/>
        <v>366647.30901684437</v>
      </c>
      <c r="E5316" s="19">
        <f t="shared" si="247"/>
        <v>50.225658769430744</v>
      </c>
      <c r="F5316" s="19">
        <f t="shared" si="248"/>
        <v>366697.5346756138</v>
      </c>
      <c r="I5316" s="13">
        <v>44565</v>
      </c>
      <c r="J5316">
        <v>5297</v>
      </c>
      <c r="K5316">
        <v>366647.30901664565</v>
      </c>
      <c r="L5316">
        <v>50.225658769401356</v>
      </c>
      <c r="M5316" s="19">
        <v>366697.53467541508</v>
      </c>
    </row>
    <row r="5317" spans="2:13" x14ac:dyDescent="0.25">
      <c r="B5317" s="13">
        <v>44566</v>
      </c>
      <c r="C5317">
        <v>5298</v>
      </c>
      <c r="D5317" s="19">
        <f t="shared" si="246"/>
        <v>366697.5346756138</v>
      </c>
      <c r="E5317" s="19">
        <f t="shared" si="247"/>
        <v>50.232538996659429</v>
      </c>
      <c r="F5317" s="19">
        <f t="shared" si="248"/>
        <v>366747.76721461047</v>
      </c>
      <c r="I5317" s="13">
        <v>44566</v>
      </c>
      <c r="J5317">
        <v>5298</v>
      </c>
      <c r="K5317">
        <v>366697.53467541514</v>
      </c>
      <c r="L5317">
        <v>50.232538996630041</v>
      </c>
      <c r="M5317" s="19">
        <v>366747.76721441175</v>
      </c>
    </row>
    <row r="5318" spans="2:13" x14ac:dyDescent="0.25">
      <c r="B5318" s="13">
        <v>44567</v>
      </c>
      <c r="C5318">
        <v>5299</v>
      </c>
      <c r="D5318" s="19">
        <f t="shared" si="246"/>
        <v>366747.76721461047</v>
      </c>
      <c r="E5318" s="19">
        <f t="shared" si="247"/>
        <v>50.239420166385003</v>
      </c>
      <c r="F5318" s="19">
        <f t="shared" si="248"/>
        <v>366798.00663477689</v>
      </c>
      <c r="I5318" s="13">
        <v>44567</v>
      </c>
      <c r="J5318">
        <v>5299</v>
      </c>
      <c r="K5318">
        <v>366747.76721441164</v>
      </c>
      <c r="L5318">
        <v>50.239420166355607</v>
      </c>
      <c r="M5318" s="19">
        <v>366798.00663457799</v>
      </c>
    </row>
    <row r="5319" spans="2:13" x14ac:dyDescent="0.25">
      <c r="B5319" s="13">
        <v>44568</v>
      </c>
      <c r="C5319">
        <v>5300</v>
      </c>
      <c r="D5319" s="19">
        <f t="shared" si="246"/>
        <v>366798.00663477689</v>
      </c>
      <c r="E5319" s="19">
        <f t="shared" si="247"/>
        <v>50.246302278736565</v>
      </c>
      <c r="F5319" s="19">
        <f t="shared" si="248"/>
        <v>366848.2529370556</v>
      </c>
      <c r="I5319" s="13">
        <v>44568</v>
      </c>
      <c r="J5319">
        <v>5300</v>
      </c>
      <c r="K5319">
        <v>366798.00663457793</v>
      </c>
      <c r="L5319">
        <v>50.246302278707148</v>
      </c>
      <c r="M5319" s="19">
        <v>366848.25293685665</v>
      </c>
    </row>
    <row r="5320" spans="2:13" x14ac:dyDescent="0.25">
      <c r="B5320" s="13">
        <v>44569</v>
      </c>
      <c r="C5320">
        <v>5301</v>
      </c>
      <c r="D5320" s="19">
        <f t="shared" si="246"/>
        <v>366848.2529370556</v>
      </c>
      <c r="E5320" s="19">
        <f t="shared" si="247"/>
        <v>50.253185333843241</v>
      </c>
      <c r="F5320" s="19">
        <f t="shared" si="248"/>
        <v>366898.50612238946</v>
      </c>
      <c r="I5320" s="13">
        <v>44569</v>
      </c>
      <c r="J5320">
        <v>5301</v>
      </c>
      <c r="K5320">
        <v>366848.2529368567</v>
      </c>
      <c r="L5320">
        <v>50.253185333813825</v>
      </c>
      <c r="M5320" s="19">
        <v>366898.50612219051</v>
      </c>
    </row>
    <row r="5321" spans="2:13" x14ac:dyDescent="0.25">
      <c r="B5321" s="13">
        <v>44570</v>
      </c>
      <c r="C5321">
        <v>5302</v>
      </c>
      <c r="D5321" s="19">
        <f t="shared" si="246"/>
        <v>366898.50612238946</v>
      </c>
      <c r="E5321" s="19">
        <f t="shared" si="247"/>
        <v>50.260069331834181</v>
      </c>
      <c r="F5321" s="19">
        <f t="shared" si="248"/>
        <v>366948.76619172131</v>
      </c>
      <c r="I5321" s="13">
        <v>44570</v>
      </c>
      <c r="J5321">
        <v>5302</v>
      </c>
      <c r="K5321">
        <v>366898.50612219045</v>
      </c>
      <c r="L5321">
        <v>50.260069331804758</v>
      </c>
      <c r="M5321" s="19">
        <v>366948.76619152224</v>
      </c>
    </row>
    <row r="5322" spans="2:13" x14ac:dyDescent="0.25">
      <c r="B5322" s="13">
        <v>44571</v>
      </c>
      <c r="C5322">
        <v>5303</v>
      </c>
      <c r="D5322" s="19">
        <f t="shared" si="246"/>
        <v>366948.76619172131</v>
      </c>
      <c r="E5322" s="19">
        <f t="shared" si="247"/>
        <v>50.266954272838539</v>
      </c>
      <c r="F5322" s="19">
        <f t="shared" si="248"/>
        <v>366999.03314599412</v>
      </c>
      <c r="I5322" s="13">
        <v>44571</v>
      </c>
      <c r="J5322">
        <v>5303</v>
      </c>
      <c r="K5322">
        <v>366948.76619152224</v>
      </c>
      <c r="L5322">
        <v>50.266954272809102</v>
      </c>
      <c r="M5322" s="19">
        <v>366999.03314579505</v>
      </c>
    </row>
    <row r="5323" spans="2:13" x14ac:dyDescent="0.25">
      <c r="B5323" s="13">
        <v>44572</v>
      </c>
      <c r="C5323">
        <v>5304</v>
      </c>
      <c r="D5323" s="19">
        <f t="shared" si="246"/>
        <v>366999.03314599412</v>
      </c>
      <c r="E5323" s="19">
        <f t="shared" si="247"/>
        <v>50.2738401569855</v>
      </c>
      <c r="F5323" s="19">
        <f t="shared" si="248"/>
        <v>367049.30698615109</v>
      </c>
      <c r="I5323" s="13">
        <v>44572</v>
      </c>
      <c r="J5323">
        <v>5304</v>
      </c>
      <c r="K5323">
        <v>366999.03314579517</v>
      </c>
      <c r="L5323">
        <v>50.273840156956062</v>
      </c>
      <c r="M5323" s="19">
        <v>367049.30698595213</v>
      </c>
    </row>
    <row r="5324" spans="2:13" x14ac:dyDescent="0.25">
      <c r="B5324" s="13">
        <v>44573</v>
      </c>
      <c r="C5324">
        <v>5305</v>
      </c>
      <c r="D5324" s="19">
        <f t="shared" si="246"/>
        <v>367049.30698615109</v>
      </c>
      <c r="E5324" s="19">
        <f t="shared" si="247"/>
        <v>50.280726984404268</v>
      </c>
      <c r="F5324" s="19">
        <f t="shared" si="248"/>
        <v>367099.58771313546</v>
      </c>
      <c r="I5324" s="13">
        <v>44573</v>
      </c>
      <c r="J5324">
        <v>5305</v>
      </c>
      <c r="K5324">
        <v>367049.3069859519</v>
      </c>
      <c r="L5324">
        <v>50.280726984374816</v>
      </c>
      <c r="M5324" s="19">
        <v>367099.58771293628</v>
      </c>
    </row>
    <row r="5325" spans="2:13" x14ac:dyDescent="0.25">
      <c r="B5325" s="13">
        <v>44574</v>
      </c>
      <c r="C5325">
        <v>5306</v>
      </c>
      <c r="D5325" s="19">
        <f t="shared" si="246"/>
        <v>367099.58771313546</v>
      </c>
      <c r="E5325" s="19">
        <f t="shared" si="247"/>
        <v>50.287614755224041</v>
      </c>
      <c r="F5325" s="19">
        <f t="shared" si="248"/>
        <v>367149.87532789068</v>
      </c>
      <c r="I5325" s="13">
        <v>44574</v>
      </c>
      <c r="J5325">
        <v>5306</v>
      </c>
      <c r="K5325">
        <v>367099.58771293634</v>
      </c>
      <c r="L5325">
        <v>50.287614755194596</v>
      </c>
      <c r="M5325" s="19">
        <v>367149.87532769155</v>
      </c>
    </row>
    <row r="5326" spans="2:13" x14ac:dyDescent="0.25">
      <c r="B5326" s="13">
        <v>44575</v>
      </c>
      <c r="C5326">
        <v>5307</v>
      </c>
      <c r="D5326" s="19">
        <f t="shared" si="246"/>
        <v>367149.87532789068</v>
      </c>
      <c r="E5326" s="19">
        <f t="shared" si="247"/>
        <v>50.294503469574074</v>
      </c>
      <c r="F5326" s="19">
        <f t="shared" si="248"/>
        <v>367200.16983136028</v>
      </c>
      <c r="I5326" s="13">
        <v>44575</v>
      </c>
      <c r="J5326">
        <v>5307</v>
      </c>
      <c r="K5326">
        <v>367149.87532769149</v>
      </c>
      <c r="L5326">
        <v>50.294503469544615</v>
      </c>
      <c r="M5326" s="19">
        <v>367200.16983116104</v>
      </c>
    </row>
    <row r="5327" spans="2:13" x14ac:dyDescent="0.25">
      <c r="B5327" s="13">
        <v>44576</v>
      </c>
      <c r="C5327">
        <v>5308</v>
      </c>
      <c r="D5327" s="19">
        <f t="shared" si="246"/>
        <v>367200.16983136028</v>
      </c>
      <c r="E5327" s="19">
        <f t="shared" si="247"/>
        <v>50.301393127583609</v>
      </c>
      <c r="F5327" s="19">
        <f t="shared" si="248"/>
        <v>367250.47122448788</v>
      </c>
      <c r="I5327" s="13">
        <v>44576</v>
      </c>
      <c r="J5327">
        <v>5308</v>
      </c>
      <c r="K5327">
        <v>367200.16983116092</v>
      </c>
      <c r="L5327">
        <v>50.301393127554135</v>
      </c>
      <c r="M5327" s="19">
        <v>367250.47122428846</v>
      </c>
    </row>
    <row r="5328" spans="2:13" x14ac:dyDescent="0.25">
      <c r="B5328" s="13">
        <v>44577</v>
      </c>
      <c r="C5328">
        <v>5309</v>
      </c>
      <c r="D5328" s="19">
        <f t="shared" si="246"/>
        <v>367250.47122448788</v>
      </c>
      <c r="E5328" s="19">
        <f t="shared" si="247"/>
        <v>50.308283729381905</v>
      </c>
      <c r="F5328" s="19">
        <f t="shared" si="248"/>
        <v>367300.77950821724</v>
      </c>
      <c r="I5328" s="13">
        <v>44577</v>
      </c>
      <c r="J5328">
        <v>5309</v>
      </c>
      <c r="K5328">
        <v>367250.4712242884</v>
      </c>
      <c r="L5328">
        <v>50.308283729352425</v>
      </c>
      <c r="M5328" s="19">
        <v>367300.77950801776</v>
      </c>
    </row>
    <row r="5329" spans="2:13" x14ac:dyDescent="0.25">
      <c r="B5329" s="13">
        <v>44578</v>
      </c>
      <c r="C5329">
        <v>5310</v>
      </c>
      <c r="D5329" s="19">
        <f t="shared" si="246"/>
        <v>367300.77950821724</v>
      </c>
      <c r="E5329" s="19">
        <f t="shared" si="247"/>
        <v>50.315175275098255</v>
      </c>
      <c r="F5329" s="19">
        <f t="shared" si="248"/>
        <v>367351.09468349232</v>
      </c>
      <c r="I5329" s="13">
        <v>44578</v>
      </c>
      <c r="J5329">
        <v>5310</v>
      </c>
      <c r="K5329">
        <v>367300.7795080177</v>
      </c>
      <c r="L5329">
        <v>50.315175275068775</v>
      </c>
      <c r="M5329" s="19">
        <v>367351.09468329279</v>
      </c>
    </row>
    <row r="5330" spans="2:13" x14ac:dyDescent="0.25">
      <c r="B5330" s="13">
        <v>44579</v>
      </c>
      <c r="C5330">
        <v>5311</v>
      </c>
      <c r="D5330" s="19">
        <f t="shared" si="246"/>
        <v>367351.09468349232</v>
      </c>
      <c r="E5330" s="19">
        <f t="shared" si="247"/>
        <v>50.32206776486197</v>
      </c>
      <c r="F5330" s="19">
        <f t="shared" si="248"/>
        <v>367401.4167512572</v>
      </c>
      <c r="I5330" s="13">
        <v>44579</v>
      </c>
      <c r="J5330">
        <v>5311</v>
      </c>
      <c r="K5330">
        <v>367351.09468329279</v>
      </c>
      <c r="L5330">
        <v>50.322067764832482</v>
      </c>
      <c r="M5330" s="19">
        <v>367401.41675105761</v>
      </c>
    </row>
    <row r="5331" spans="2:13" x14ac:dyDescent="0.25">
      <c r="B5331" s="13">
        <v>44580</v>
      </c>
      <c r="C5331">
        <v>5312</v>
      </c>
      <c r="D5331" s="19">
        <f t="shared" si="246"/>
        <v>367401.4167512572</v>
      </c>
      <c r="E5331" s="19">
        <f t="shared" si="247"/>
        <v>50.328961198802361</v>
      </c>
      <c r="F5331" s="19">
        <f t="shared" si="248"/>
        <v>367451.745712456</v>
      </c>
      <c r="I5331" s="13">
        <v>44580</v>
      </c>
      <c r="J5331">
        <v>5312</v>
      </c>
      <c r="K5331">
        <v>367401.41675105755</v>
      </c>
      <c r="L5331">
        <v>50.328961198772859</v>
      </c>
      <c r="M5331" s="19">
        <v>367451.74571225635</v>
      </c>
    </row>
    <row r="5332" spans="2:13" x14ac:dyDescent="0.25">
      <c r="B5332" s="13">
        <v>44581</v>
      </c>
      <c r="C5332">
        <v>5313</v>
      </c>
      <c r="D5332" s="19">
        <f t="shared" si="246"/>
        <v>367451.745712456</v>
      </c>
      <c r="E5332" s="19">
        <f t="shared" si="247"/>
        <v>50.335855577048775</v>
      </c>
      <c r="F5332" s="19">
        <f t="shared" si="248"/>
        <v>367502.08156803303</v>
      </c>
      <c r="I5332" s="13">
        <v>44581</v>
      </c>
      <c r="J5332">
        <v>5313</v>
      </c>
      <c r="K5332">
        <v>367451.74571225629</v>
      </c>
      <c r="L5332">
        <v>50.335855577019267</v>
      </c>
      <c r="M5332" s="19">
        <v>367502.08156783332</v>
      </c>
    </row>
    <row r="5333" spans="2:13" x14ac:dyDescent="0.25">
      <c r="B5333" s="13">
        <v>44582</v>
      </c>
      <c r="C5333">
        <v>5314</v>
      </c>
      <c r="D5333" s="19">
        <f t="shared" ref="D5333:D5396" si="249">F5332</f>
        <v>367502.08156803303</v>
      </c>
      <c r="E5333" s="19">
        <f t="shared" ref="E5333:E5396" si="250">D5333*_nPIR</f>
        <v>50.342750899730561</v>
      </c>
      <c r="F5333" s="19">
        <f t="shared" si="248"/>
        <v>367552.42431893275</v>
      </c>
      <c r="I5333" s="13">
        <v>44582</v>
      </c>
      <c r="J5333">
        <v>5314</v>
      </c>
      <c r="K5333">
        <v>367502.08156783332</v>
      </c>
      <c r="L5333">
        <v>50.342750899701045</v>
      </c>
      <c r="M5333" s="19">
        <v>367552.42431873304</v>
      </c>
    </row>
    <row r="5334" spans="2:13" x14ac:dyDescent="0.25">
      <c r="B5334" s="13">
        <v>44583</v>
      </c>
      <c r="C5334">
        <v>5315</v>
      </c>
      <c r="D5334" s="19">
        <f t="shared" si="249"/>
        <v>367552.42431893275</v>
      </c>
      <c r="E5334" s="19">
        <f t="shared" si="250"/>
        <v>50.349647166977093</v>
      </c>
      <c r="F5334" s="19">
        <f t="shared" ref="F5334:F5397" si="251">D5334+E5334</f>
        <v>367602.77396609972</v>
      </c>
      <c r="I5334" s="13">
        <v>44583</v>
      </c>
      <c r="J5334">
        <v>5315</v>
      </c>
      <c r="K5334">
        <v>367552.42431873298</v>
      </c>
      <c r="L5334">
        <v>50.349647166947577</v>
      </c>
      <c r="M5334" s="19">
        <v>367602.77396589995</v>
      </c>
    </row>
    <row r="5335" spans="2:13" x14ac:dyDescent="0.25">
      <c r="B5335" s="13">
        <v>44584</v>
      </c>
      <c r="C5335">
        <v>5316</v>
      </c>
      <c r="D5335" s="19">
        <f t="shared" si="249"/>
        <v>367602.77396609972</v>
      </c>
      <c r="E5335" s="19">
        <f t="shared" si="250"/>
        <v>50.356544378917775</v>
      </c>
      <c r="F5335" s="19">
        <f t="shared" si="251"/>
        <v>367653.13051047863</v>
      </c>
      <c r="I5335" s="13">
        <v>44584</v>
      </c>
      <c r="J5335">
        <v>5316</v>
      </c>
      <c r="K5335">
        <v>367602.77396589995</v>
      </c>
      <c r="L5335">
        <v>50.356544378888252</v>
      </c>
      <c r="M5335" s="19">
        <v>367653.13051027886</v>
      </c>
    </row>
    <row r="5336" spans="2:13" x14ac:dyDescent="0.25">
      <c r="B5336" s="13">
        <v>44585</v>
      </c>
      <c r="C5336">
        <v>5317</v>
      </c>
      <c r="D5336" s="19">
        <f t="shared" si="249"/>
        <v>367653.13051047863</v>
      </c>
      <c r="E5336" s="19">
        <f t="shared" si="250"/>
        <v>50.363442535682012</v>
      </c>
      <c r="F5336" s="19">
        <f t="shared" si="251"/>
        <v>367703.49395301432</v>
      </c>
      <c r="I5336" s="13">
        <v>44585</v>
      </c>
      <c r="J5336">
        <v>5317</v>
      </c>
      <c r="K5336">
        <v>367653.13051027874</v>
      </c>
      <c r="L5336">
        <v>50.363442535652474</v>
      </c>
      <c r="M5336" s="19">
        <v>367703.49395281437</v>
      </c>
    </row>
    <row r="5337" spans="2:13" x14ac:dyDescent="0.25">
      <c r="B5337" s="13">
        <v>44586</v>
      </c>
      <c r="C5337">
        <v>5318</v>
      </c>
      <c r="D5337" s="19">
        <f t="shared" si="249"/>
        <v>367703.49395301432</v>
      </c>
      <c r="E5337" s="19">
        <f t="shared" si="250"/>
        <v>50.370341637399228</v>
      </c>
      <c r="F5337" s="19">
        <f t="shared" si="251"/>
        <v>367753.86429465172</v>
      </c>
      <c r="I5337" s="13">
        <v>44586</v>
      </c>
      <c r="J5337">
        <v>5318</v>
      </c>
      <c r="K5337">
        <v>367703.49395281437</v>
      </c>
      <c r="L5337">
        <v>50.370341637369684</v>
      </c>
      <c r="M5337" s="19">
        <v>367753.86429445172</v>
      </c>
    </row>
    <row r="5338" spans="2:13" x14ac:dyDescent="0.25">
      <c r="B5338" s="13">
        <v>44587</v>
      </c>
      <c r="C5338">
        <v>5319</v>
      </c>
      <c r="D5338" s="19">
        <f t="shared" si="249"/>
        <v>367753.86429465172</v>
      </c>
      <c r="E5338" s="19">
        <f t="shared" si="250"/>
        <v>50.377241684198871</v>
      </c>
      <c r="F5338" s="19">
        <f t="shared" si="251"/>
        <v>367804.2415363359</v>
      </c>
      <c r="I5338" s="13">
        <v>44587</v>
      </c>
      <c r="J5338">
        <v>5319</v>
      </c>
      <c r="K5338">
        <v>367753.86429445178</v>
      </c>
      <c r="L5338">
        <v>50.37724168416932</v>
      </c>
      <c r="M5338" s="19">
        <v>367804.24153613596</v>
      </c>
    </row>
    <row r="5339" spans="2:13" x14ac:dyDescent="0.25">
      <c r="B5339" s="13">
        <v>44588</v>
      </c>
      <c r="C5339">
        <v>5320</v>
      </c>
      <c r="D5339" s="19">
        <f t="shared" si="249"/>
        <v>367804.2415363359</v>
      </c>
      <c r="E5339" s="19">
        <f t="shared" si="250"/>
        <v>50.384142676210402</v>
      </c>
      <c r="F5339" s="19">
        <f t="shared" si="251"/>
        <v>367854.6256790121</v>
      </c>
      <c r="I5339" s="13">
        <v>44588</v>
      </c>
      <c r="J5339">
        <v>5320</v>
      </c>
      <c r="K5339">
        <v>367804.2415361359</v>
      </c>
      <c r="L5339">
        <v>50.384142676180851</v>
      </c>
      <c r="M5339" s="19">
        <v>367854.6256788121</v>
      </c>
    </row>
    <row r="5340" spans="2:13" x14ac:dyDescent="0.25">
      <c r="B5340" s="13">
        <v>44589</v>
      </c>
      <c r="C5340">
        <v>5321</v>
      </c>
      <c r="D5340" s="19">
        <f t="shared" si="249"/>
        <v>367854.6256790121</v>
      </c>
      <c r="E5340" s="19">
        <f t="shared" si="250"/>
        <v>50.391044613563309</v>
      </c>
      <c r="F5340" s="19">
        <f t="shared" si="251"/>
        <v>367905.01672362565</v>
      </c>
      <c r="I5340" s="13">
        <v>44589</v>
      </c>
      <c r="J5340">
        <v>5321</v>
      </c>
      <c r="K5340">
        <v>367854.62567881192</v>
      </c>
      <c r="L5340">
        <v>50.391044613533751</v>
      </c>
      <c r="M5340" s="19">
        <v>367905.01672342548</v>
      </c>
    </row>
    <row r="5341" spans="2:13" x14ac:dyDescent="0.25">
      <c r="B5341" s="13">
        <v>44590</v>
      </c>
      <c r="C5341">
        <v>5322</v>
      </c>
      <c r="D5341" s="19">
        <f t="shared" si="249"/>
        <v>367905.01672362565</v>
      </c>
      <c r="E5341" s="19">
        <f t="shared" si="250"/>
        <v>50.397947496387083</v>
      </c>
      <c r="F5341" s="19">
        <f t="shared" si="251"/>
        <v>367955.41467112204</v>
      </c>
      <c r="I5341" s="13">
        <v>44590</v>
      </c>
      <c r="J5341">
        <v>5322</v>
      </c>
      <c r="K5341">
        <v>367905.01672342554</v>
      </c>
      <c r="L5341">
        <v>50.397947496357517</v>
      </c>
      <c r="M5341" s="19">
        <v>367955.41467092192</v>
      </c>
    </row>
    <row r="5342" spans="2:13" x14ac:dyDescent="0.25">
      <c r="B5342" s="13">
        <v>44591</v>
      </c>
      <c r="C5342">
        <v>5323</v>
      </c>
      <c r="D5342" s="19">
        <f t="shared" si="249"/>
        <v>367955.41467112204</v>
      </c>
      <c r="E5342" s="19">
        <f t="shared" si="250"/>
        <v>50.404851324811247</v>
      </c>
      <c r="F5342" s="19">
        <f t="shared" si="251"/>
        <v>368005.81952244684</v>
      </c>
      <c r="I5342" s="13">
        <v>44591</v>
      </c>
      <c r="J5342">
        <v>5323</v>
      </c>
      <c r="K5342">
        <v>367955.41467092186</v>
      </c>
      <c r="L5342">
        <v>50.404851324781667</v>
      </c>
      <c r="M5342" s="19">
        <v>368005.81952224666</v>
      </c>
    </row>
    <row r="5343" spans="2:13" x14ac:dyDescent="0.25">
      <c r="B5343" s="13">
        <v>44592</v>
      </c>
      <c r="C5343">
        <v>5324</v>
      </c>
      <c r="D5343" s="19">
        <f t="shared" si="249"/>
        <v>368005.81952244684</v>
      </c>
      <c r="E5343" s="19">
        <f t="shared" si="250"/>
        <v>50.411756098965327</v>
      </c>
      <c r="F5343" s="19">
        <f t="shared" si="251"/>
        <v>368056.23127854581</v>
      </c>
      <c r="I5343" s="13">
        <v>44592</v>
      </c>
      <c r="J5343">
        <v>5324</v>
      </c>
      <c r="K5343">
        <v>368005.81952224654</v>
      </c>
      <c r="L5343">
        <v>50.411756098935747</v>
      </c>
      <c r="M5343" s="19">
        <v>368056.23127834545</v>
      </c>
    </row>
    <row r="5344" spans="2:13" x14ac:dyDescent="0.25">
      <c r="B5344" s="13">
        <v>44593</v>
      </c>
      <c r="C5344">
        <v>5325</v>
      </c>
      <c r="D5344" s="19">
        <f t="shared" si="249"/>
        <v>368056.23127854581</v>
      </c>
      <c r="E5344" s="19">
        <f t="shared" si="250"/>
        <v>50.418661818978883</v>
      </c>
      <c r="F5344" s="19">
        <f t="shared" si="251"/>
        <v>368106.64994036476</v>
      </c>
      <c r="I5344" s="13">
        <v>44593</v>
      </c>
      <c r="J5344">
        <v>5325</v>
      </c>
      <c r="K5344">
        <v>368056.2312783454</v>
      </c>
      <c r="L5344">
        <v>50.418661818949296</v>
      </c>
      <c r="M5344" s="19">
        <v>368106.64994016435</v>
      </c>
    </row>
    <row r="5345" spans="2:13" x14ac:dyDescent="0.25">
      <c r="B5345" s="13">
        <v>44594</v>
      </c>
      <c r="C5345">
        <v>5326</v>
      </c>
      <c r="D5345" s="19">
        <f t="shared" si="249"/>
        <v>368106.64994036476</v>
      </c>
      <c r="E5345" s="19">
        <f t="shared" si="250"/>
        <v>50.425568484981483</v>
      </c>
      <c r="F5345" s="19">
        <f t="shared" si="251"/>
        <v>368157.07550884975</v>
      </c>
      <c r="I5345" s="13">
        <v>44594</v>
      </c>
      <c r="J5345">
        <v>5326</v>
      </c>
      <c r="K5345">
        <v>368106.64994016441</v>
      </c>
      <c r="L5345">
        <v>50.425568484951881</v>
      </c>
      <c r="M5345" s="19">
        <v>368157.07550864934</v>
      </c>
    </row>
    <row r="5346" spans="2:13" x14ac:dyDescent="0.25">
      <c r="B5346" s="13">
        <v>44595</v>
      </c>
      <c r="C5346">
        <v>5327</v>
      </c>
      <c r="D5346" s="19">
        <f t="shared" si="249"/>
        <v>368157.07550884975</v>
      </c>
      <c r="E5346" s="19">
        <f t="shared" si="250"/>
        <v>50.432476097102715</v>
      </c>
      <c r="F5346" s="19">
        <f t="shared" si="251"/>
        <v>368207.50798494683</v>
      </c>
      <c r="I5346" s="13">
        <v>44595</v>
      </c>
      <c r="J5346">
        <v>5327</v>
      </c>
      <c r="K5346">
        <v>368157.07550864934</v>
      </c>
      <c r="L5346">
        <v>50.432476097073106</v>
      </c>
      <c r="M5346" s="19">
        <v>368207.50798474642</v>
      </c>
    </row>
    <row r="5347" spans="2:13" x14ac:dyDescent="0.25">
      <c r="B5347" s="13">
        <v>44596</v>
      </c>
      <c r="C5347">
        <v>5328</v>
      </c>
      <c r="D5347" s="19">
        <f t="shared" si="249"/>
        <v>368207.50798494683</v>
      </c>
      <c r="E5347" s="19">
        <f t="shared" si="250"/>
        <v>50.439384655472175</v>
      </c>
      <c r="F5347" s="19">
        <f t="shared" si="251"/>
        <v>368257.94736960228</v>
      </c>
      <c r="I5347" s="13">
        <v>44596</v>
      </c>
      <c r="J5347">
        <v>5328</v>
      </c>
      <c r="K5347">
        <v>368207.50798474636</v>
      </c>
      <c r="L5347">
        <v>50.439384655442566</v>
      </c>
      <c r="M5347" s="19">
        <v>368257.94736940181</v>
      </c>
    </row>
    <row r="5348" spans="2:13" x14ac:dyDescent="0.25">
      <c r="B5348" s="13">
        <v>44597</v>
      </c>
      <c r="C5348">
        <v>5329</v>
      </c>
      <c r="D5348" s="19">
        <f t="shared" si="249"/>
        <v>368257.94736960228</v>
      </c>
      <c r="E5348" s="19">
        <f t="shared" si="250"/>
        <v>50.446294160219495</v>
      </c>
      <c r="F5348" s="19">
        <f t="shared" si="251"/>
        <v>368308.39366376249</v>
      </c>
      <c r="I5348" s="13">
        <v>44597</v>
      </c>
      <c r="J5348">
        <v>5329</v>
      </c>
      <c r="K5348">
        <v>368257.94736940163</v>
      </c>
      <c r="L5348">
        <v>50.446294160189879</v>
      </c>
      <c r="M5348" s="19">
        <v>368308.39366356184</v>
      </c>
    </row>
    <row r="5349" spans="2:13" x14ac:dyDescent="0.25">
      <c r="B5349" s="13">
        <v>44598</v>
      </c>
      <c r="C5349">
        <v>5330</v>
      </c>
      <c r="D5349" s="19">
        <f t="shared" si="249"/>
        <v>368308.39366376249</v>
      </c>
      <c r="E5349" s="19">
        <f t="shared" si="250"/>
        <v>50.45320461147432</v>
      </c>
      <c r="F5349" s="19">
        <f t="shared" si="251"/>
        <v>368358.84686837398</v>
      </c>
      <c r="I5349" s="13">
        <v>44598</v>
      </c>
      <c r="J5349">
        <v>5330</v>
      </c>
      <c r="K5349">
        <v>368308.39366356173</v>
      </c>
      <c r="L5349">
        <v>50.453204611444704</v>
      </c>
      <c r="M5349" s="19">
        <v>368358.84686817316</v>
      </c>
    </row>
    <row r="5350" spans="2:13" x14ac:dyDescent="0.25">
      <c r="B5350" s="13">
        <v>44599</v>
      </c>
      <c r="C5350">
        <v>5331</v>
      </c>
      <c r="D5350" s="19">
        <f t="shared" si="249"/>
        <v>368358.84686837398</v>
      </c>
      <c r="E5350" s="19">
        <f t="shared" si="250"/>
        <v>50.460116009366303</v>
      </c>
      <c r="F5350" s="19">
        <f t="shared" si="251"/>
        <v>368409.30698438332</v>
      </c>
      <c r="I5350" s="13">
        <v>44599</v>
      </c>
      <c r="J5350">
        <v>5331</v>
      </c>
      <c r="K5350">
        <v>368358.84686817334</v>
      </c>
      <c r="L5350">
        <v>50.460116009336673</v>
      </c>
      <c r="M5350" s="19">
        <v>368409.30698418268</v>
      </c>
    </row>
    <row r="5351" spans="2:13" x14ac:dyDescent="0.25">
      <c r="B5351" s="13">
        <v>44600</v>
      </c>
      <c r="C5351">
        <v>5332</v>
      </c>
      <c r="D5351" s="19">
        <f t="shared" si="249"/>
        <v>368409.30698438332</v>
      </c>
      <c r="E5351" s="19">
        <f t="shared" si="250"/>
        <v>50.467028354025118</v>
      </c>
      <c r="F5351" s="19">
        <f t="shared" si="251"/>
        <v>368459.77401273733</v>
      </c>
      <c r="I5351" s="13">
        <v>44600</v>
      </c>
      <c r="J5351">
        <v>5332</v>
      </c>
      <c r="K5351">
        <v>368409.30698418256</v>
      </c>
      <c r="L5351">
        <v>50.467028353995488</v>
      </c>
      <c r="M5351" s="19">
        <v>368459.77401253657</v>
      </c>
    </row>
    <row r="5352" spans="2:13" x14ac:dyDescent="0.25">
      <c r="B5352" s="13">
        <v>44601</v>
      </c>
      <c r="C5352">
        <v>5333</v>
      </c>
      <c r="D5352" s="19">
        <f t="shared" si="249"/>
        <v>368459.77401273733</v>
      </c>
      <c r="E5352" s="19">
        <f t="shared" si="250"/>
        <v>50.47394164558046</v>
      </c>
      <c r="F5352" s="19">
        <f t="shared" si="251"/>
        <v>368510.24795438291</v>
      </c>
      <c r="I5352" s="13">
        <v>44601</v>
      </c>
      <c r="J5352">
        <v>5333</v>
      </c>
      <c r="K5352">
        <v>368459.77401253651</v>
      </c>
      <c r="L5352">
        <v>50.473941645550823</v>
      </c>
      <c r="M5352" s="19">
        <v>368510.24795418204</v>
      </c>
    </row>
    <row r="5353" spans="2:13" x14ac:dyDescent="0.25">
      <c r="B5353" s="13">
        <v>44602</v>
      </c>
      <c r="C5353">
        <v>5334</v>
      </c>
      <c r="D5353" s="19">
        <f t="shared" si="249"/>
        <v>368510.24795438291</v>
      </c>
      <c r="E5353" s="19">
        <f t="shared" si="250"/>
        <v>50.480855884162047</v>
      </c>
      <c r="F5353" s="19">
        <f t="shared" si="251"/>
        <v>368560.72881026706</v>
      </c>
      <c r="I5353" s="13">
        <v>44602</v>
      </c>
      <c r="J5353">
        <v>5334</v>
      </c>
      <c r="K5353">
        <v>368510.24795418204</v>
      </c>
      <c r="L5353">
        <v>50.480855884132403</v>
      </c>
      <c r="M5353" s="19">
        <v>368560.72881006618</v>
      </c>
    </row>
    <row r="5354" spans="2:13" x14ac:dyDescent="0.25">
      <c r="B5354" s="13">
        <v>44603</v>
      </c>
      <c r="C5354">
        <v>5335</v>
      </c>
      <c r="D5354" s="19">
        <f t="shared" si="249"/>
        <v>368560.72881026706</v>
      </c>
      <c r="E5354" s="19">
        <f t="shared" si="250"/>
        <v>50.487771069899601</v>
      </c>
      <c r="F5354" s="19">
        <f t="shared" si="251"/>
        <v>368611.21658133698</v>
      </c>
      <c r="I5354" s="13">
        <v>44603</v>
      </c>
      <c r="J5354">
        <v>5335</v>
      </c>
      <c r="K5354">
        <v>368560.72881006618</v>
      </c>
      <c r="L5354">
        <v>50.48777106986995</v>
      </c>
      <c r="M5354" s="19">
        <v>368611.21658113605</v>
      </c>
    </row>
    <row r="5355" spans="2:13" x14ac:dyDescent="0.25">
      <c r="B5355" s="13">
        <v>44604</v>
      </c>
      <c r="C5355">
        <v>5336</v>
      </c>
      <c r="D5355" s="19">
        <f t="shared" si="249"/>
        <v>368611.21658133698</v>
      </c>
      <c r="E5355" s="19">
        <f t="shared" si="250"/>
        <v>50.494687202922883</v>
      </c>
      <c r="F5355" s="19">
        <f t="shared" si="251"/>
        <v>368661.71126853989</v>
      </c>
      <c r="I5355" s="13">
        <v>44604</v>
      </c>
      <c r="J5355">
        <v>5336</v>
      </c>
      <c r="K5355">
        <v>368611.2165811361</v>
      </c>
      <c r="L5355">
        <v>50.494687202893218</v>
      </c>
      <c r="M5355" s="19">
        <v>368661.71126833902</v>
      </c>
    </row>
    <row r="5356" spans="2:13" x14ac:dyDescent="0.25">
      <c r="B5356" s="13">
        <v>44605</v>
      </c>
      <c r="C5356">
        <v>5337</v>
      </c>
      <c r="D5356" s="19">
        <f t="shared" si="249"/>
        <v>368661.71126853989</v>
      </c>
      <c r="E5356" s="19">
        <f t="shared" si="250"/>
        <v>50.501604283361637</v>
      </c>
      <c r="F5356" s="19">
        <f t="shared" si="251"/>
        <v>368712.21287282323</v>
      </c>
      <c r="I5356" s="13">
        <v>44605</v>
      </c>
      <c r="J5356">
        <v>5337</v>
      </c>
      <c r="K5356">
        <v>368661.71126833884</v>
      </c>
      <c r="L5356">
        <v>50.501604283331964</v>
      </c>
      <c r="M5356" s="19">
        <v>368712.21287262219</v>
      </c>
    </row>
    <row r="5357" spans="2:13" x14ac:dyDescent="0.25">
      <c r="B5357" s="13">
        <v>44606</v>
      </c>
      <c r="C5357">
        <v>5338</v>
      </c>
      <c r="D5357" s="19">
        <f t="shared" si="249"/>
        <v>368712.21287282323</v>
      </c>
      <c r="E5357" s="19">
        <f t="shared" si="250"/>
        <v>50.508522311345658</v>
      </c>
      <c r="F5357" s="19">
        <f t="shared" si="251"/>
        <v>368762.72139513458</v>
      </c>
      <c r="I5357" s="13">
        <v>44606</v>
      </c>
      <c r="J5357">
        <v>5338</v>
      </c>
      <c r="K5357">
        <v>368712.21287262213</v>
      </c>
      <c r="L5357">
        <v>50.508522311315978</v>
      </c>
      <c r="M5357" s="19">
        <v>368762.72139493347</v>
      </c>
    </row>
    <row r="5358" spans="2:13" x14ac:dyDescent="0.25">
      <c r="B5358" s="13">
        <v>44607</v>
      </c>
      <c r="C5358">
        <v>5339</v>
      </c>
      <c r="D5358" s="19">
        <f t="shared" si="249"/>
        <v>368762.72139513458</v>
      </c>
      <c r="E5358" s="19">
        <f t="shared" si="250"/>
        <v>50.515441287004741</v>
      </c>
      <c r="F5358" s="19">
        <f t="shared" si="251"/>
        <v>368813.23683642159</v>
      </c>
      <c r="I5358" s="13">
        <v>44607</v>
      </c>
      <c r="J5358">
        <v>5339</v>
      </c>
      <c r="K5358">
        <v>368762.72139493341</v>
      </c>
      <c r="L5358">
        <v>50.515441286975062</v>
      </c>
      <c r="M5358" s="19">
        <v>368813.23683622037</v>
      </c>
    </row>
    <row r="5359" spans="2:13" x14ac:dyDescent="0.25">
      <c r="B5359" s="13">
        <v>44608</v>
      </c>
      <c r="C5359">
        <v>5340</v>
      </c>
      <c r="D5359" s="19">
        <f t="shared" si="249"/>
        <v>368813.23683642159</v>
      </c>
      <c r="E5359" s="19">
        <f t="shared" si="250"/>
        <v>50.522361210468716</v>
      </c>
      <c r="F5359" s="19">
        <f t="shared" si="251"/>
        <v>368863.75919763208</v>
      </c>
      <c r="I5359" s="13">
        <v>44608</v>
      </c>
      <c r="J5359">
        <v>5340</v>
      </c>
      <c r="K5359">
        <v>368813.23683622043</v>
      </c>
      <c r="L5359">
        <v>50.522361210439023</v>
      </c>
      <c r="M5359" s="19">
        <v>368863.75919743086</v>
      </c>
    </row>
    <row r="5360" spans="2:13" x14ac:dyDescent="0.25">
      <c r="B5360" s="13">
        <v>44609</v>
      </c>
      <c r="C5360">
        <v>5341</v>
      </c>
      <c r="D5360" s="19">
        <f t="shared" si="249"/>
        <v>368863.75919763208</v>
      </c>
      <c r="E5360" s="19">
        <f t="shared" si="250"/>
        <v>50.529282081867414</v>
      </c>
      <c r="F5360" s="19">
        <f t="shared" si="251"/>
        <v>368914.28847971396</v>
      </c>
      <c r="I5360" s="13">
        <v>44609</v>
      </c>
      <c r="J5360">
        <v>5341</v>
      </c>
      <c r="K5360">
        <v>368863.75919743069</v>
      </c>
      <c r="L5360">
        <v>50.529282081837714</v>
      </c>
      <c r="M5360" s="19">
        <v>368914.2884795125</v>
      </c>
    </row>
    <row r="5361" spans="2:13" x14ac:dyDescent="0.25">
      <c r="B5361" s="13">
        <v>44610</v>
      </c>
      <c r="C5361">
        <v>5342</v>
      </c>
      <c r="D5361" s="19">
        <f t="shared" si="249"/>
        <v>368914.28847971396</v>
      </c>
      <c r="E5361" s="19">
        <f t="shared" si="250"/>
        <v>50.536203901330687</v>
      </c>
      <c r="F5361" s="19">
        <f t="shared" si="251"/>
        <v>368964.8246836153</v>
      </c>
      <c r="I5361" s="13">
        <v>44610</v>
      </c>
      <c r="J5361">
        <v>5342</v>
      </c>
      <c r="K5361">
        <v>368914.28847951267</v>
      </c>
      <c r="L5361">
        <v>50.536203901300972</v>
      </c>
      <c r="M5361" s="19">
        <v>368964.82468341396</v>
      </c>
    </row>
    <row r="5362" spans="2:13" x14ac:dyDescent="0.25">
      <c r="B5362" s="13">
        <v>44611</v>
      </c>
      <c r="C5362">
        <v>5343</v>
      </c>
      <c r="D5362" s="19">
        <f t="shared" si="249"/>
        <v>368964.8246836153</v>
      </c>
      <c r="E5362" s="19">
        <f t="shared" si="250"/>
        <v>50.5431266689884</v>
      </c>
      <c r="F5362" s="19">
        <f t="shared" si="251"/>
        <v>369015.36781028431</v>
      </c>
      <c r="I5362" s="13">
        <v>44611</v>
      </c>
      <c r="J5362">
        <v>5343</v>
      </c>
      <c r="K5362">
        <v>368964.8246834139</v>
      </c>
      <c r="L5362">
        <v>50.543126668958685</v>
      </c>
      <c r="M5362" s="19">
        <v>369015.36781008285</v>
      </c>
    </row>
    <row r="5363" spans="2:13" x14ac:dyDescent="0.25">
      <c r="B5363" s="13">
        <v>44612</v>
      </c>
      <c r="C5363">
        <v>5344</v>
      </c>
      <c r="D5363" s="19">
        <f t="shared" si="249"/>
        <v>369015.36781028431</v>
      </c>
      <c r="E5363" s="19">
        <f t="shared" si="250"/>
        <v>50.550050384970461</v>
      </c>
      <c r="F5363" s="19">
        <f t="shared" si="251"/>
        <v>369065.91786066926</v>
      </c>
      <c r="I5363" s="13">
        <v>44612</v>
      </c>
      <c r="J5363">
        <v>5344</v>
      </c>
      <c r="K5363">
        <v>369015.36781008274</v>
      </c>
      <c r="L5363">
        <v>50.550050384940725</v>
      </c>
      <c r="M5363" s="19">
        <v>369065.91786046769</v>
      </c>
    </row>
    <row r="5364" spans="2:13" x14ac:dyDescent="0.25">
      <c r="B5364" s="13">
        <v>44613</v>
      </c>
      <c r="C5364">
        <v>5345</v>
      </c>
      <c r="D5364" s="19">
        <f t="shared" si="249"/>
        <v>369065.91786066926</v>
      </c>
      <c r="E5364" s="19">
        <f t="shared" si="250"/>
        <v>50.556975049406752</v>
      </c>
      <c r="F5364" s="19">
        <f t="shared" si="251"/>
        <v>369116.47483571869</v>
      </c>
      <c r="I5364" s="13">
        <v>44613</v>
      </c>
      <c r="J5364">
        <v>5345</v>
      </c>
      <c r="K5364">
        <v>369065.91786046751</v>
      </c>
      <c r="L5364">
        <v>50.556975049377023</v>
      </c>
      <c r="M5364" s="19">
        <v>369116.47483551688</v>
      </c>
    </row>
    <row r="5365" spans="2:13" x14ac:dyDescent="0.25">
      <c r="B5365" s="13">
        <v>44614</v>
      </c>
      <c r="C5365">
        <v>5346</v>
      </c>
      <c r="D5365" s="19">
        <f t="shared" si="249"/>
        <v>369116.47483571869</v>
      </c>
      <c r="E5365" s="19">
        <f t="shared" si="250"/>
        <v>50.563900662427223</v>
      </c>
      <c r="F5365" s="19">
        <f t="shared" si="251"/>
        <v>369167.0387363811</v>
      </c>
      <c r="I5365" s="13">
        <v>44614</v>
      </c>
      <c r="J5365">
        <v>5346</v>
      </c>
      <c r="K5365">
        <v>369116.474835517</v>
      </c>
      <c r="L5365">
        <v>50.563900662397472</v>
      </c>
      <c r="M5365" s="19">
        <v>369167.03873617941</v>
      </c>
    </row>
    <row r="5366" spans="2:13" x14ac:dyDescent="0.25">
      <c r="B5366" s="13">
        <v>44615</v>
      </c>
      <c r="C5366">
        <v>5347</v>
      </c>
      <c r="D5366" s="19">
        <f t="shared" si="249"/>
        <v>369167.0387363811</v>
      </c>
      <c r="E5366" s="19">
        <f t="shared" si="250"/>
        <v>50.570827224161803</v>
      </c>
      <c r="F5366" s="19">
        <f t="shared" si="251"/>
        <v>369217.60956360528</v>
      </c>
      <c r="I5366" s="13">
        <v>44615</v>
      </c>
      <c r="J5366">
        <v>5347</v>
      </c>
      <c r="K5366">
        <v>369167.03873617935</v>
      </c>
      <c r="L5366">
        <v>50.570827224132046</v>
      </c>
      <c r="M5366" s="19">
        <v>369217.60956340347</v>
      </c>
    </row>
    <row r="5367" spans="2:13" x14ac:dyDescent="0.25">
      <c r="B5367" s="13">
        <v>44616</v>
      </c>
      <c r="C5367">
        <v>5348</v>
      </c>
      <c r="D5367" s="19">
        <f t="shared" si="249"/>
        <v>369217.60956360528</v>
      </c>
      <c r="E5367" s="19">
        <f t="shared" si="250"/>
        <v>50.577754734740452</v>
      </c>
      <c r="F5367" s="19">
        <f t="shared" si="251"/>
        <v>369268.18731834</v>
      </c>
      <c r="I5367" s="13">
        <v>44616</v>
      </c>
      <c r="J5367">
        <v>5348</v>
      </c>
      <c r="K5367">
        <v>369217.60956340353</v>
      </c>
      <c r="L5367">
        <v>50.577754734710688</v>
      </c>
      <c r="M5367" s="19">
        <v>369268.18731813825</v>
      </c>
    </row>
    <row r="5368" spans="2:13" x14ac:dyDescent="0.25">
      <c r="B5368" s="13">
        <v>44617</v>
      </c>
      <c r="C5368">
        <v>5349</v>
      </c>
      <c r="D5368" s="19">
        <f t="shared" si="249"/>
        <v>369268.18731834</v>
      </c>
      <c r="E5368" s="19">
        <f t="shared" si="250"/>
        <v>50.584683194293156</v>
      </c>
      <c r="F5368" s="19">
        <f t="shared" si="251"/>
        <v>369318.77200153429</v>
      </c>
      <c r="I5368" s="13">
        <v>44617</v>
      </c>
      <c r="J5368">
        <v>5349</v>
      </c>
      <c r="K5368">
        <v>369268.18731813808</v>
      </c>
      <c r="L5368">
        <v>50.584683194263391</v>
      </c>
      <c r="M5368" s="19">
        <v>369318.77200133237</v>
      </c>
    </row>
    <row r="5369" spans="2:13" x14ac:dyDescent="0.25">
      <c r="B5369" s="13">
        <v>44618</v>
      </c>
      <c r="C5369">
        <v>5350</v>
      </c>
      <c r="D5369" s="19">
        <f t="shared" si="249"/>
        <v>369318.77200153429</v>
      </c>
      <c r="E5369" s="19">
        <f t="shared" si="250"/>
        <v>50.591612602949908</v>
      </c>
      <c r="F5369" s="19">
        <f t="shared" si="251"/>
        <v>369369.36361413723</v>
      </c>
      <c r="I5369" s="13">
        <v>44618</v>
      </c>
      <c r="J5369">
        <v>5350</v>
      </c>
      <c r="K5369">
        <v>369318.77200133237</v>
      </c>
      <c r="L5369">
        <v>50.591612602920129</v>
      </c>
      <c r="M5369" s="19">
        <v>369369.3636139353</v>
      </c>
    </row>
    <row r="5370" spans="2:13" x14ac:dyDescent="0.25">
      <c r="B5370" s="13">
        <v>44619</v>
      </c>
      <c r="C5370">
        <v>5351</v>
      </c>
      <c r="D5370" s="19">
        <f t="shared" si="249"/>
        <v>369369.36361413723</v>
      </c>
      <c r="E5370" s="19">
        <f t="shared" si="250"/>
        <v>50.598542960840724</v>
      </c>
      <c r="F5370" s="19">
        <f t="shared" si="251"/>
        <v>369419.96215709805</v>
      </c>
      <c r="I5370" s="13">
        <v>44619</v>
      </c>
      <c r="J5370">
        <v>5351</v>
      </c>
      <c r="K5370">
        <v>369369.36361393513</v>
      </c>
      <c r="L5370">
        <v>50.598542960810938</v>
      </c>
      <c r="M5370" s="19">
        <v>369419.96215689596</v>
      </c>
    </row>
    <row r="5371" spans="2:13" x14ac:dyDescent="0.25">
      <c r="B5371" s="13">
        <v>44620</v>
      </c>
      <c r="C5371">
        <v>5352</v>
      </c>
      <c r="D5371" s="19">
        <f t="shared" si="249"/>
        <v>369419.96215709805</v>
      </c>
      <c r="E5371" s="19">
        <f t="shared" si="250"/>
        <v>50.605474268095627</v>
      </c>
      <c r="F5371" s="19">
        <f t="shared" si="251"/>
        <v>369470.56763136614</v>
      </c>
      <c r="I5371" s="13">
        <v>44620</v>
      </c>
      <c r="J5371">
        <v>5352</v>
      </c>
      <c r="K5371">
        <v>369419.96215689601</v>
      </c>
      <c r="L5371">
        <v>50.605474268065841</v>
      </c>
      <c r="M5371" s="19">
        <v>369470.5676311641</v>
      </c>
    </row>
    <row r="5372" spans="2:13" x14ac:dyDescent="0.25">
      <c r="B5372" s="13">
        <v>44621</v>
      </c>
      <c r="C5372">
        <v>5353</v>
      </c>
      <c r="D5372" s="19">
        <f t="shared" si="249"/>
        <v>369470.56763136614</v>
      </c>
      <c r="E5372" s="19">
        <f t="shared" si="250"/>
        <v>50.61240652484468</v>
      </c>
      <c r="F5372" s="19">
        <f t="shared" si="251"/>
        <v>369521.18003789097</v>
      </c>
      <c r="I5372" s="13">
        <v>44621</v>
      </c>
      <c r="J5372">
        <v>5353</v>
      </c>
      <c r="K5372">
        <v>369470.56763116398</v>
      </c>
      <c r="L5372">
        <v>50.612406524814887</v>
      </c>
      <c r="M5372" s="19">
        <v>369521.18003768881</v>
      </c>
    </row>
    <row r="5373" spans="2:13" x14ac:dyDescent="0.25">
      <c r="B5373" s="13">
        <v>44622</v>
      </c>
      <c r="C5373">
        <v>5354</v>
      </c>
      <c r="D5373" s="19">
        <f t="shared" si="249"/>
        <v>369521.18003789097</v>
      </c>
      <c r="E5373" s="19">
        <f t="shared" si="250"/>
        <v>50.619339731217948</v>
      </c>
      <c r="F5373" s="19">
        <f t="shared" si="251"/>
        <v>369571.7993776222</v>
      </c>
      <c r="I5373" s="13">
        <v>44622</v>
      </c>
      <c r="J5373">
        <v>5354</v>
      </c>
      <c r="K5373">
        <v>369521.18003768881</v>
      </c>
      <c r="L5373">
        <v>50.619339731188148</v>
      </c>
      <c r="M5373" s="19">
        <v>369571.79937741999</v>
      </c>
    </row>
    <row r="5374" spans="2:13" x14ac:dyDescent="0.25">
      <c r="B5374" s="13">
        <v>44623</v>
      </c>
      <c r="C5374">
        <v>5355</v>
      </c>
      <c r="D5374" s="19">
        <f t="shared" si="249"/>
        <v>369571.7993776222</v>
      </c>
      <c r="E5374" s="19">
        <f t="shared" si="250"/>
        <v>50.626273887345512</v>
      </c>
      <c r="F5374" s="19">
        <f t="shared" si="251"/>
        <v>369622.42565150955</v>
      </c>
      <c r="I5374" s="13">
        <v>44623</v>
      </c>
      <c r="J5374">
        <v>5355</v>
      </c>
      <c r="K5374">
        <v>369571.79937741999</v>
      </c>
      <c r="L5374">
        <v>50.626273887315705</v>
      </c>
      <c r="M5374" s="19">
        <v>369622.42565130728</v>
      </c>
    </row>
    <row r="5375" spans="2:13" x14ac:dyDescent="0.25">
      <c r="B5375" s="13">
        <v>44624</v>
      </c>
      <c r="C5375">
        <v>5356</v>
      </c>
      <c r="D5375" s="19">
        <f t="shared" si="249"/>
        <v>369622.42565150955</v>
      </c>
      <c r="E5375" s="19">
        <f t="shared" si="250"/>
        <v>50.633208993357478</v>
      </c>
      <c r="F5375" s="19">
        <f t="shared" si="251"/>
        <v>369673.0588605029</v>
      </c>
      <c r="I5375" s="13">
        <v>44624</v>
      </c>
      <c r="J5375">
        <v>5356</v>
      </c>
      <c r="K5375">
        <v>369622.42565130733</v>
      </c>
      <c r="L5375">
        <v>50.633208993327656</v>
      </c>
      <c r="M5375" s="19">
        <v>369673.05886030069</v>
      </c>
    </row>
    <row r="5376" spans="2:13" x14ac:dyDescent="0.25">
      <c r="B5376" s="13">
        <v>44625</v>
      </c>
      <c r="C5376">
        <v>5357</v>
      </c>
      <c r="D5376" s="19">
        <f t="shared" si="249"/>
        <v>369673.0588605029</v>
      </c>
      <c r="E5376" s="19">
        <f t="shared" si="250"/>
        <v>50.640145049383968</v>
      </c>
      <c r="F5376" s="19">
        <f t="shared" si="251"/>
        <v>369723.69900555228</v>
      </c>
      <c r="I5376" s="13">
        <v>44625</v>
      </c>
      <c r="J5376">
        <v>5357</v>
      </c>
      <c r="K5376">
        <v>369673.05886030046</v>
      </c>
      <c r="L5376">
        <v>50.640145049354139</v>
      </c>
      <c r="M5376" s="19">
        <v>369723.69900534983</v>
      </c>
    </row>
    <row r="5377" spans="2:13" x14ac:dyDescent="0.25">
      <c r="B5377" s="13">
        <v>44626</v>
      </c>
      <c r="C5377">
        <v>5358</v>
      </c>
      <c r="D5377" s="19">
        <f t="shared" si="249"/>
        <v>369723.69900555228</v>
      </c>
      <c r="E5377" s="19">
        <f t="shared" si="250"/>
        <v>50.64708205555511</v>
      </c>
      <c r="F5377" s="19">
        <f t="shared" si="251"/>
        <v>369774.34608760785</v>
      </c>
      <c r="I5377" s="13">
        <v>44626</v>
      </c>
      <c r="J5377">
        <v>5358</v>
      </c>
      <c r="K5377">
        <v>369723.69900534983</v>
      </c>
      <c r="L5377">
        <v>50.647082055525281</v>
      </c>
      <c r="M5377" s="19">
        <v>369774.34608740534</v>
      </c>
    </row>
    <row r="5378" spans="2:13" x14ac:dyDescent="0.25">
      <c r="B5378" s="13">
        <v>44627</v>
      </c>
      <c r="C5378">
        <v>5359</v>
      </c>
      <c r="D5378" s="19">
        <f t="shared" si="249"/>
        <v>369774.34608760785</v>
      </c>
      <c r="E5378" s="19">
        <f t="shared" si="250"/>
        <v>50.654020012001084</v>
      </c>
      <c r="F5378" s="19">
        <f t="shared" si="251"/>
        <v>369825.00010761985</v>
      </c>
      <c r="I5378" s="13">
        <v>44627</v>
      </c>
      <c r="J5378">
        <v>5359</v>
      </c>
      <c r="K5378">
        <v>369774.34608740534</v>
      </c>
      <c r="L5378">
        <v>50.654020011971234</v>
      </c>
      <c r="M5378" s="19">
        <v>369825.00010741729</v>
      </c>
    </row>
    <row r="5379" spans="2:13" x14ac:dyDescent="0.25">
      <c r="B5379" s="13">
        <v>44628</v>
      </c>
      <c r="C5379">
        <v>5360</v>
      </c>
      <c r="D5379" s="19">
        <f t="shared" si="249"/>
        <v>369825.00010761985</v>
      </c>
      <c r="E5379" s="19">
        <f t="shared" si="250"/>
        <v>50.660958918852039</v>
      </c>
      <c r="F5379" s="19">
        <f t="shared" si="251"/>
        <v>369875.66106653871</v>
      </c>
      <c r="I5379" s="13">
        <v>44628</v>
      </c>
      <c r="J5379">
        <v>5360</v>
      </c>
      <c r="K5379">
        <v>369825.00010741735</v>
      </c>
      <c r="L5379">
        <v>50.660958918822189</v>
      </c>
      <c r="M5379" s="19">
        <v>369875.66106633615</v>
      </c>
    </row>
    <row r="5380" spans="2:13" x14ac:dyDescent="0.25">
      <c r="B5380" s="13">
        <v>44629</v>
      </c>
      <c r="C5380">
        <v>5361</v>
      </c>
      <c r="D5380" s="19">
        <f t="shared" si="249"/>
        <v>369875.66106653871</v>
      </c>
      <c r="E5380" s="19">
        <f t="shared" si="250"/>
        <v>50.667898776238189</v>
      </c>
      <c r="F5380" s="19">
        <f t="shared" si="251"/>
        <v>369926.32896531495</v>
      </c>
      <c r="I5380" s="13">
        <v>44629</v>
      </c>
      <c r="J5380">
        <v>5361</v>
      </c>
      <c r="K5380">
        <v>369875.66106633598</v>
      </c>
      <c r="L5380">
        <v>50.667898776208325</v>
      </c>
      <c r="M5380" s="19">
        <v>369926.32896511216</v>
      </c>
    </row>
    <row r="5381" spans="2:13" x14ac:dyDescent="0.25">
      <c r="B5381" s="13">
        <v>44630</v>
      </c>
      <c r="C5381">
        <v>5362</v>
      </c>
      <c r="D5381" s="19">
        <f t="shared" si="249"/>
        <v>369926.32896531495</v>
      </c>
      <c r="E5381" s="19">
        <f t="shared" si="250"/>
        <v>50.674839584289728</v>
      </c>
      <c r="F5381" s="19">
        <f t="shared" si="251"/>
        <v>369977.00380489923</v>
      </c>
      <c r="I5381" s="13">
        <v>44630</v>
      </c>
      <c r="J5381">
        <v>5362</v>
      </c>
      <c r="K5381">
        <v>369926.32896511233</v>
      </c>
      <c r="L5381">
        <v>50.674839584259857</v>
      </c>
      <c r="M5381" s="19">
        <v>369977.00380469661</v>
      </c>
    </row>
    <row r="5382" spans="2:13" x14ac:dyDescent="0.25">
      <c r="B5382" s="13">
        <v>44631</v>
      </c>
      <c r="C5382">
        <v>5363</v>
      </c>
      <c r="D5382" s="19">
        <f t="shared" si="249"/>
        <v>369977.00380489923</v>
      </c>
      <c r="E5382" s="19">
        <f t="shared" si="250"/>
        <v>50.68178134313689</v>
      </c>
      <c r="F5382" s="19">
        <f t="shared" si="251"/>
        <v>370027.68558624235</v>
      </c>
      <c r="I5382" s="13">
        <v>44631</v>
      </c>
      <c r="J5382">
        <v>5363</v>
      </c>
      <c r="K5382">
        <v>369977.00380469643</v>
      </c>
      <c r="L5382">
        <v>50.681781343107012</v>
      </c>
      <c r="M5382" s="19">
        <v>370027.68558603956</v>
      </c>
    </row>
    <row r="5383" spans="2:13" x14ac:dyDescent="0.25">
      <c r="B5383" s="13">
        <v>44632</v>
      </c>
      <c r="C5383">
        <v>5364</v>
      </c>
      <c r="D5383" s="19">
        <f t="shared" si="249"/>
        <v>370027.68558624235</v>
      </c>
      <c r="E5383" s="19">
        <f t="shared" si="250"/>
        <v>50.688724052909919</v>
      </c>
      <c r="F5383" s="19">
        <f t="shared" si="251"/>
        <v>370078.37431029527</v>
      </c>
      <c r="I5383" s="13">
        <v>44632</v>
      </c>
      <c r="J5383">
        <v>5364</v>
      </c>
      <c r="K5383">
        <v>370027.68558603956</v>
      </c>
      <c r="L5383">
        <v>50.688724052880033</v>
      </c>
      <c r="M5383" s="19">
        <v>370078.37431009242</v>
      </c>
    </row>
    <row r="5384" spans="2:13" x14ac:dyDescent="0.25">
      <c r="B5384" s="13">
        <v>44633</v>
      </c>
      <c r="C5384">
        <v>5365</v>
      </c>
      <c r="D5384" s="19">
        <f t="shared" si="249"/>
        <v>370078.37431029527</v>
      </c>
      <c r="E5384" s="19">
        <f t="shared" si="250"/>
        <v>50.695667713739084</v>
      </c>
      <c r="F5384" s="19">
        <f t="shared" si="251"/>
        <v>370129.06997800904</v>
      </c>
      <c r="I5384" s="13">
        <v>44633</v>
      </c>
      <c r="J5384">
        <v>5365</v>
      </c>
      <c r="K5384">
        <v>370078.37431009236</v>
      </c>
      <c r="L5384">
        <v>50.695667713709192</v>
      </c>
      <c r="M5384" s="19">
        <v>370129.06997780607</v>
      </c>
    </row>
    <row r="5385" spans="2:13" x14ac:dyDescent="0.25">
      <c r="B5385" s="13">
        <v>44634</v>
      </c>
      <c r="C5385">
        <v>5366</v>
      </c>
      <c r="D5385" s="19">
        <f t="shared" si="249"/>
        <v>370129.06997800904</v>
      </c>
      <c r="E5385" s="19">
        <f t="shared" si="250"/>
        <v>50.702612325754671</v>
      </c>
      <c r="F5385" s="19">
        <f t="shared" si="251"/>
        <v>370179.77259033482</v>
      </c>
      <c r="I5385" s="13">
        <v>44634</v>
      </c>
      <c r="J5385">
        <v>5366</v>
      </c>
      <c r="K5385">
        <v>370129.06997780601</v>
      </c>
      <c r="L5385">
        <v>50.702612325724765</v>
      </c>
      <c r="M5385" s="19">
        <v>370179.77259013173</v>
      </c>
    </row>
    <row r="5386" spans="2:13" x14ac:dyDescent="0.25">
      <c r="B5386" s="13">
        <v>44635</v>
      </c>
      <c r="C5386">
        <v>5367</v>
      </c>
      <c r="D5386" s="19">
        <f t="shared" si="249"/>
        <v>370179.77259033482</v>
      </c>
      <c r="E5386" s="19">
        <f t="shared" si="250"/>
        <v>50.709557889086966</v>
      </c>
      <c r="F5386" s="19">
        <f t="shared" si="251"/>
        <v>370230.48214822391</v>
      </c>
      <c r="I5386" s="13">
        <v>44635</v>
      </c>
      <c r="J5386">
        <v>5367</v>
      </c>
      <c r="K5386">
        <v>370179.77259013179</v>
      </c>
      <c r="L5386">
        <v>50.709557889057059</v>
      </c>
      <c r="M5386" s="19">
        <v>370230.48214802082</v>
      </c>
    </row>
    <row r="5387" spans="2:13" x14ac:dyDescent="0.25">
      <c r="B5387" s="13">
        <v>44636</v>
      </c>
      <c r="C5387">
        <v>5368</v>
      </c>
      <c r="D5387" s="19">
        <f t="shared" si="249"/>
        <v>370230.48214822391</v>
      </c>
      <c r="E5387" s="19">
        <f t="shared" si="250"/>
        <v>50.716504403866296</v>
      </c>
      <c r="F5387" s="19">
        <f t="shared" si="251"/>
        <v>370281.19865262776</v>
      </c>
      <c r="I5387" s="13">
        <v>44636</v>
      </c>
      <c r="J5387">
        <v>5368</v>
      </c>
      <c r="K5387">
        <v>370230.48214802088</v>
      </c>
      <c r="L5387">
        <v>50.716504403836375</v>
      </c>
      <c r="M5387" s="19">
        <v>370281.19865242473</v>
      </c>
    </row>
    <row r="5388" spans="2:13" x14ac:dyDescent="0.25">
      <c r="B5388" s="13">
        <v>44637</v>
      </c>
      <c r="C5388">
        <v>5369</v>
      </c>
      <c r="D5388" s="19">
        <f t="shared" si="249"/>
        <v>370281.19865262776</v>
      </c>
      <c r="E5388" s="19">
        <f t="shared" si="250"/>
        <v>50.723451870222988</v>
      </c>
      <c r="F5388" s="19">
        <f t="shared" si="251"/>
        <v>370331.92210449796</v>
      </c>
      <c r="I5388" s="13">
        <v>44637</v>
      </c>
      <c r="J5388">
        <v>5369</v>
      </c>
      <c r="K5388">
        <v>370281.1986524245</v>
      </c>
      <c r="L5388">
        <v>50.72345187019306</v>
      </c>
      <c r="M5388" s="19">
        <v>370331.9221042947</v>
      </c>
    </row>
    <row r="5389" spans="2:13" x14ac:dyDescent="0.25">
      <c r="B5389" s="13">
        <v>44638</v>
      </c>
      <c r="C5389">
        <v>5370</v>
      </c>
      <c r="D5389" s="19">
        <f t="shared" si="249"/>
        <v>370331.92210449796</v>
      </c>
      <c r="E5389" s="19">
        <f t="shared" si="250"/>
        <v>50.730400288287399</v>
      </c>
      <c r="F5389" s="19">
        <f t="shared" si="251"/>
        <v>370382.65250478627</v>
      </c>
      <c r="I5389" s="13">
        <v>44638</v>
      </c>
      <c r="J5389">
        <v>5370</v>
      </c>
      <c r="K5389">
        <v>370331.92210429482</v>
      </c>
      <c r="L5389">
        <v>50.730400288257464</v>
      </c>
      <c r="M5389" s="19">
        <v>370382.65250458306</v>
      </c>
    </row>
    <row r="5390" spans="2:13" x14ac:dyDescent="0.25">
      <c r="B5390" s="13">
        <v>44639</v>
      </c>
      <c r="C5390">
        <v>5371</v>
      </c>
      <c r="D5390" s="19">
        <f t="shared" si="249"/>
        <v>370382.65250478627</v>
      </c>
      <c r="E5390" s="19">
        <f t="shared" si="250"/>
        <v>50.737349658189906</v>
      </c>
      <c r="F5390" s="19">
        <f t="shared" si="251"/>
        <v>370433.38985444448</v>
      </c>
      <c r="I5390" s="13">
        <v>44639</v>
      </c>
      <c r="J5390">
        <v>5371</v>
      </c>
      <c r="K5390">
        <v>370382.65250458289</v>
      </c>
      <c r="L5390">
        <v>50.737349658159964</v>
      </c>
      <c r="M5390" s="19">
        <v>370433.38985424105</v>
      </c>
    </row>
    <row r="5391" spans="2:13" x14ac:dyDescent="0.25">
      <c r="B5391" s="13">
        <v>44640</v>
      </c>
      <c r="C5391">
        <v>5372</v>
      </c>
      <c r="D5391" s="19">
        <f t="shared" si="249"/>
        <v>370433.38985444448</v>
      </c>
      <c r="E5391" s="19">
        <f t="shared" si="250"/>
        <v>50.744299980060894</v>
      </c>
      <c r="F5391" s="19">
        <f t="shared" si="251"/>
        <v>370484.13415442454</v>
      </c>
      <c r="I5391" s="13">
        <v>44640</v>
      </c>
      <c r="J5391">
        <v>5372</v>
      </c>
      <c r="K5391">
        <v>370433.38985424116</v>
      </c>
      <c r="L5391">
        <v>50.744299980030938</v>
      </c>
      <c r="M5391" s="19">
        <v>370484.13415422122</v>
      </c>
    </row>
    <row r="5392" spans="2:13" x14ac:dyDescent="0.25">
      <c r="B5392" s="13">
        <v>44641</v>
      </c>
      <c r="C5392">
        <v>5373</v>
      </c>
      <c r="D5392" s="19">
        <f t="shared" si="249"/>
        <v>370484.13415442454</v>
      </c>
      <c r="E5392" s="19">
        <f t="shared" si="250"/>
        <v>50.751251254030763</v>
      </c>
      <c r="F5392" s="19">
        <f t="shared" si="251"/>
        <v>370534.88540567859</v>
      </c>
      <c r="I5392" s="13">
        <v>44641</v>
      </c>
      <c r="J5392">
        <v>5373</v>
      </c>
      <c r="K5392">
        <v>370484.13415422098</v>
      </c>
      <c r="L5392">
        <v>50.751251254000799</v>
      </c>
      <c r="M5392" s="19">
        <v>370534.88540547498</v>
      </c>
    </row>
    <row r="5393" spans="2:13" x14ac:dyDescent="0.25">
      <c r="B5393" s="13">
        <v>44642</v>
      </c>
      <c r="C5393">
        <v>5374</v>
      </c>
      <c r="D5393" s="19">
        <f t="shared" si="249"/>
        <v>370534.88540567859</v>
      </c>
      <c r="E5393" s="19">
        <f t="shared" si="250"/>
        <v>50.758203480229952</v>
      </c>
      <c r="F5393" s="19">
        <f t="shared" si="251"/>
        <v>370585.64360915881</v>
      </c>
      <c r="I5393" s="13">
        <v>44642</v>
      </c>
      <c r="J5393">
        <v>5374</v>
      </c>
      <c r="K5393">
        <v>370534.8854054751</v>
      </c>
      <c r="L5393">
        <v>50.758203480199981</v>
      </c>
      <c r="M5393" s="19">
        <v>370585.64360895532</v>
      </c>
    </row>
    <row r="5394" spans="2:13" x14ac:dyDescent="0.25">
      <c r="B5394" s="13">
        <v>44643</v>
      </c>
      <c r="C5394">
        <v>5375</v>
      </c>
      <c r="D5394" s="19">
        <f t="shared" si="249"/>
        <v>370585.64360915881</v>
      </c>
      <c r="E5394" s="19">
        <f t="shared" si="250"/>
        <v>50.765156658788882</v>
      </c>
      <c r="F5394" s="19">
        <f t="shared" si="251"/>
        <v>370636.40876581758</v>
      </c>
      <c r="I5394" s="13">
        <v>44643</v>
      </c>
      <c r="J5394">
        <v>5375</v>
      </c>
      <c r="K5394">
        <v>370585.64360895514</v>
      </c>
      <c r="L5394">
        <v>50.765156658758904</v>
      </c>
      <c r="M5394" s="19">
        <v>370636.40876561392</v>
      </c>
    </row>
    <row r="5395" spans="2:13" x14ac:dyDescent="0.25">
      <c r="B5395" s="13">
        <v>44644</v>
      </c>
      <c r="C5395">
        <v>5376</v>
      </c>
      <c r="D5395" s="19">
        <f t="shared" si="249"/>
        <v>370636.40876581758</v>
      </c>
      <c r="E5395" s="19">
        <f t="shared" si="250"/>
        <v>50.772110789838031</v>
      </c>
      <c r="F5395" s="19">
        <f t="shared" si="251"/>
        <v>370687.18087660742</v>
      </c>
      <c r="I5395" s="13">
        <v>44644</v>
      </c>
      <c r="J5395">
        <v>5376</v>
      </c>
      <c r="K5395">
        <v>370636.40876561397</v>
      </c>
      <c r="L5395">
        <v>50.772110789808046</v>
      </c>
      <c r="M5395" s="19">
        <v>370687.18087640376</v>
      </c>
    </row>
    <row r="5396" spans="2:13" x14ac:dyDescent="0.25">
      <c r="B5396" s="13">
        <v>44645</v>
      </c>
      <c r="C5396">
        <v>5377</v>
      </c>
      <c r="D5396" s="19">
        <f t="shared" si="249"/>
        <v>370687.18087660742</v>
      </c>
      <c r="E5396" s="19">
        <f t="shared" si="250"/>
        <v>50.779065873507875</v>
      </c>
      <c r="F5396" s="19">
        <f t="shared" si="251"/>
        <v>370737.95994248096</v>
      </c>
      <c r="I5396" s="13">
        <v>44645</v>
      </c>
      <c r="J5396">
        <v>5377</v>
      </c>
      <c r="K5396">
        <v>370687.18087640358</v>
      </c>
      <c r="L5396">
        <v>50.779065873477876</v>
      </c>
      <c r="M5396" s="19">
        <v>370737.95994227706</v>
      </c>
    </row>
    <row r="5397" spans="2:13" x14ac:dyDescent="0.25">
      <c r="B5397" s="13">
        <v>44646</v>
      </c>
      <c r="C5397">
        <v>5378</v>
      </c>
      <c r="D5397" s="19">
        <f t="shared" ref="D5397:D5460" si="252">F5396</f>
        <v>370737.95994248096</v>
      </c>
      <c r="E5397" s="19">
        <f t="shared" ref="E5397:E5460" si="253">D5397*_nPIR</f>
        <v>50.786021909928905</v>
      </c>
      <c r="F5397" s="19">
        <f t="shared" si="251"/>
        <v>370788.74596439087</v>
      </c>
      <c r="I5397" s="13">
        <v>44646</v>
      </c>
      <c r="J5397">
        <v>5378</v>
      </c>
      <c r="K5397">
        <v>370737.95994227711</v>
      </c>
      <c r="L5397">
        <v>50.786021909898899</v>
      </c>
      <c r="M5397" s="19">
        <v>370788.74596418702</v>
      </c>
    </row>
    <row r="5398" spans="2:13" x14ac:dyDescent="0.25">
      <c r="B5398" s="13">
        <v>44647</v>
      </c>
      <c r="C5398">
        <v>5379</v>
      </c>
      <c r="D5398" s="19">
        <f t="shared" si="252"/>
        <v>370788.74596439087</v>
      </c>
      <c r="E5398" s="19">
        <f t="shared" si="253"/>
        <v>50.792978899231635</v>
      </c>
      <c r="F5398" s="19">
        <f t="shared" ref="F5398:F5461" si="254">D5398+E5398</f>
        <v>370839.53894329007</v>
      </c>
      <c r="I5398" s="13">
        <v>44647</v>
      </c>
      <c r="J5398">
        <v>5379</v>
      </c>
      <c r="K5398">
        <v>370788.74596418691</v>
      </c>
      <c r="L5398">
        <v>50.792978899201628</v>
      </c>
      <c r="M5398" s="19">
        <v>370839.53894308611</v>
      </c>
    </row>
    <row r="5399" spans="2:13" x14ac:dyDescent="0.25">
      <c r="B5399" s="13">
        <v>44648</v>
      </c>
      <c r="C5399">
        <v>5380</v>
      </c>
      <c r="D5399" s="19">
        <f t="shared" si="252"/>
        <v>370839.53894329007</v>
      </c>
      <c r="E5399" s="19">
        <f t="shared" si="253"/>
        <v>50.79993684154659</v>
      </c>
      <c r="F5399" s="19">
        <f t="shared" si="254"/>
        <v>370890.3388801316</v>
      </c>
      <c r="I5399" s="13">
        <v>44648</v>
      </c>
      <c r="J5399">
        <v>5380</v>
      </c>
      <c r="K5399">
        <v>370839.53894308617</v>
      </c>
      <c r="L5399">
        <v>50.799936841516576</v>
      </c>
      <c r="M5399" s="19">
        <v>370890.3388799277</v>
      </c>
    </row>
    <row r="5400" spans="2:13" x14ac:dyDescent="0.25">
      <c r="B5400" s="13">
        <v>44649</v>
      </c>
      <c r="C5400">
        <v>5381</v>
      </c>
      <c r="D5400" s="19">
        <f t="shared" si="252"/>
        <v>370890.3388801316</v>
      </c>
      <c r="E5400" s="19">
        <f t="shared" si="253"/>
        <v>50.806895737004332</v>
      </c>
      <c r="F5400" s="19">
        <f t="shared" si="254"/>
        <v>370941.14577586862</v>
      </c>
      <c r="I5400" s="13">
        <v>44649</v>
      </c>
      <c r="J5400">
        <v>5381</v>
      </c>
      <c r="K5400">
        <v>370890.33887992759</v>
      </c>
      <c r="L5400">
        <v>50.806895736974312</v>
      </c>
      <c r="M5400" s="19">
        <v>370941.14577566454</v>
      </c>
    </row>
    <row r="5401" spans="2:13" x14ac:dyDescent="0.25">
      <c r="B5401" s="13">
        <v>44650</v>
      </c>
      <c r="C5401">
        <v>5382</v>
      </c>
      <c r="D5401" s="19">
        <f t="shared" si="252"/>
        <v>370941.14577586862</v>
      </c>
      <c r="E5401" s="19">
        <f t="shared" si="253"/>
        <v>50.813855585735432</v>
      </c>
      <c r="F5401" s="19">
        <f t="shared" si="254"/>
        <v>370991.95963145437</v>
      </c>
      <c r="I5401" s="13">
        <v>44650</v>
      </c>
      <c r="J5401">
        <v>5382</v>
      </c>
      <c r="K5401">
        <v>370941.14577566442</v>
      </c>
      <c r="L5401">
        <v>50.813855585705404</v>
      </c>
      <c r="M5401" s="19">
        <v>370991.95963125012</v>
      </c>
    </row>
    <row r="5402" spans="2:13" x14ac:dyDescent="0.25">
      <c r="B5402" s="13">
        <v>44651</v>
      </c>
      <c r="C5402">
        <v>5383</v>
      </c>
      <c r="D5402" s="19">
        <f t="shared" si="252"/>
        <v>370991.95963145437</v>
      </c>
      <c r="E5402" s="19">
        <f t="shared" si="253"/>
        <v>50.820816387870465</v>
      </c>
      <c r="F5402" s="19">
        <f t="shared" si="254"/>
        <v>371042.78044784226</v>
      </c>
      <c r="I5402" s="13">
        <v>44651</v>
      </c>
      <c r="J5402">
        <v>5383</v>
      </c>
      <c r="K5402">
        <v>370991.95963125018</v>
      </c>
      <c r="L5402">
        <v>50.820816387840431</v>
      </c>
      <c r="M5402" s="19">
        <v>371042.78044763801</v>
      </c>
    </row>
    <row r="5403" spans="2:13" x14ac:dyDescent="0.25">
      <c r="B5403" s="13">
        <v>44652</v>
      </c>
      <c r="C5403">
        <v>5384</v>
      </c>
      <c r="D5403" s="19">
        <f t="shared" si="252"/>
        <v>371042.78044784226</v>
      </c>
      <c r="E5403" s="19">
        <f t="shared" si="253"/>
        <v>50.827778143540044</v>
      </c>
      <c r="F5403" s="19">
        <f t="shared" si="254"/>
        <v>371093.60822598578</v>
      </c>
      <c r="I5403" s="13">
        <v>44652</v>
      </c>
      <c r="J5403">
        <v>5384</v>
      </c>
      <c r="K5403">
        <v>371042.78044763807</v>
      </c>
      <c r="L5403">
        <v>50.827778143509988</v>
      </c>
      <c r="M5403" s="19">
        <v>371093.60822578159</v>
      </c>
    </row>
    <row r="5404" spans="2:13" x14ac:dyDescent="0.25">
      <c r="B5404" s="13">
        <v>44653</v>
      </c>
      <c r="C5404">
        <v>5385</v>
      </c>
      <c r="D5404" s="19">
        <f t="shared" si="252"/>
        <v>371093.60822598578</v>
      </c>
      <c r="E5404" s="19">
        <f t="shared" si="253"/>
        <v>50.834740852874774</v>
      </c>
      <c r="F5404" s="19">
        <f t="shared" si="254"/>
        <v>371144.44296683866</v>
      </c>
      <c r="I5404" s="13">
        <v>44653</v>
      </c>
      <c r="J5404">
        <v>5385</v>
      </c>
      <c r="K5404">
        <v>371093.60822578147</v>
      </c>
      <c r="L5404">
        <v>50.834740852844718</v>
      </c>
      <c r="M5404" s="19">
        <v>371144.44296663429</v>
      </c>
    </row>
    <row r="5405" spans="2:13" x14ac:dyDescent="0.25">
      <c r="B5405" s="13">
        <v>44654</v>
      </c>
      <c r="C5405">
        <v>5386</v>
      </c>
      <c r="D5405" s="19">
        <f t="shared" si="252"/>
        <v>371144.44296683866</v>
      </c>
      <c r="E5405" s="19">
        <f t="shared" si="253"/>
        <v>50.841704516005301</v>
      </c>
      <c r="F5405" s="19">
        <f t="shared" si="254"/>
        <v>371195.28467135469</v>
      </c>
      <c r="I5405" s="13">
        <v>44654</v>
      </c>
      <c r="J5405">
        <v>5386</v>
      </c>
      <c r="K5405">
        <v>371144.44296663435</v>
      </c>
      <c r="L5405">
        <v>50.841704515975231</v>
      </c>
      <c r="M5405" s="19">
        <v>371195.28467115032</v>
      </c>
    </row>
    <row r="5406" spans="2:13" x14ac:dyDescent="0.25">
      <c r="B5406" s="13">
        <v>44655</v>
      </c>
      <c r="C5406">
        <v>5387</v>
      </c>
      <c r="D5406" s="19">
        <f t="shared" si="252"/>
        <v>371195.28467135469</v>
      </c>
      <c r="E5406" s="19">
        <f t="shared" si="253"/>
        <v>50.848669133062295</v>
      </c>
      <c r="F5406" s="19">
        <f t="shared" si="254"/>
        <v>371246.13334048778</v>
      </c>
      <c r="I5406" s="13">
        <v>44655</v>
      </c>
      <c r="J5406">
        <v>5387</v>
      </c>
      <c r="K5406">
        <v>371195.28467115021</v>
      </c>
      <c r="L5406">
        <v>50.848669133032217</v>
      </c>
      <c r="M5406" s="19">
        <v>371246.13334028324</v>
      </c>
    </row>
    <row r="5407" spans="2:13" x14ac:dyDescent="0.25">
      <c r="B5407" s="13">
        <v>44656</v>
      </c>
      <c r="C5407">
        <v>5388</v>
      </c>
      <c r="D5407" s="19">
        <f t="shared" si="252"/>
        <v>371246.13334048778</v>
      </c>
      <c r="E5407" s="19">
        <f t="shared" si="253"/>
        <v>50.855634704176417</v>
      </c>
      <c r="F5407" s="19">
        <f t="shared" si="254"/>
        <v>371296.98897519195</v>
      </c>
      <c r="I5407" s="13">
        <v>44656</v>
      </c>
      <c r="J5407">
        <v>5388</v>
      </c>
      <c r="K5407">
        <v>371246.13334028324</v>
      </c>
      <c r="L5407">
        <v>50.855634704146333</v>
      </c>
      <c r="M5407" s="19">
        <v>371296.98897498741</v>
      </c>
    </row>
    <row r="5408" spans="2:13" x14ac:dyDescent="0.25">
      <c r="B5408" s="13">
        <v>44657</v>
      </c>
      <c r="C5408">
        <v>5389</v>
      </c>
      <c r="D5408" s="19">
        <f t="shared" si="252"/>
        <v>371296.98897519195</v>
      </c>
      <c r="E5408" s="19">
        <f t="shared" si="253"/>
        <v>50.862601229478358</v>
      </c>
      <c r="F5408" s="19">
        <f t="shared" si="254"/>
        <v>371347.85157642141</v>
      </c>
      <c r="I5408" s="13">
        <v>44657</v>
      </c>
      <c r="J5408">
        <v>5389</v>
      </c>
      <c r="K5408">
        <v>371296.9889749873</v>
      </c>
      <c r="L5408">
        <v>50.862601229448266</v>
      </c>
      <c r="M5408" s="19">
        <v>371347.85157621675</v>
      </c>
    </row>
    <row r="5409" spans="2:13" x14ac:dyDescent="0.25">
      <c r="B5409" s="13">
        <v>44658</v>
      </c>
      <c r="C5409">
        <v>5390</v>
      </c>
      <c r="D5409" s="19">
        <f t="shared" si="252"/>
        <v>371347.85157642141</v>
      </c>
      <c r="E5409" s="19">
        <f t="shared" si="253"/>
        <v>50.869568709098829</v>
      </c>
      <c r="F5409" s="19">
        <f t="shared" si="254"/>
        <v>371398.72114513052</v>
      </c>
      <c r="I5409" s="13">
        <v>44658</v>
      </c>
      <c r="J5409">
        <v>5390</v>
      </c>
      <c r="K5409">
        <v>371347.85157621681</v>
      </c>
      <c r="L5409">
        <v>50.86956870906873</v>
      </c>
      <c r="M5409" s="19">
        <v>371398.72114492586</v>
      </c>
    </row>
    <row r="5410" spans="2:13" x14ac:dyDescent="0.25">
      <c r="B5410" s="13">
        <v>44659</v>
      </c>
      <c r="C5410">
        <v>5391</v>
      </c>
      <c r="D5410" s="19">
        <f t="shared" si="252"/>
        <v>371398.72114513052</v>
      </c>
      <c r="E5410" s="19">
        <f t="shared" si="253"/>
        <v>50.876537143168569</v>
      </c>
      <c r="F5410" s="19">
        <f t="shared" si="254"/>
        <v>371449.59768227371</v>
      </c>
      <c r="I5410" s="13">
        <v>44659</v>
      </c>
      <c r="J5410">
        <v>5391</v>
      </c>
      <c r="K5410">
        <v>371398.72114492586</v>
      </c>
      <c r="L5410">
        <v>50.876537143138464</v>
      </c>
      <c r="M5410" s="19">
        <v>371449.597682069</v>
      </c>
    </row>
    <row r="5411" spans="2:13" x14ac:dyDescent="0.25">
      <c r="B5411" s="13">
        <v>44660</v>
      </c>
      <c r="C5411">
        <v>5392</v>
      </c>
      <c r="D5411" s="19">
        <f t="shared" si="252"/>
        <v>371449.59768227371</v>
      </c>
      <c r="E5411" s="19">
        <f t="shared" si="253"/>
        <v>50.883506531818327</v>
      </c>
      <c r="F5411" s="19">
        <f t="shared" si="254"/>
        <v>371500.48118880554</v>
      </c>
      <c r="I5411" s="13">
        <v>44660</v>
      </c>
      <c r="J5411">
        <v>5392</v>
      </c>
      <c r="K5411">
        <v>371449.59768206894</v>
      </c>
      <c r="L5411">
        <v>50.8835065317882</v>
      </c>
      <c r="M5411" s="19">
        <v>371500.48118860071</v>
      </c>
    </row>
    <row r="5412" spans="2:13" x14ac:dyDescent="0.25">
      <c r="B5412" s="13">
        <v>44661</v>
      </c>
      <c r="C5412">
        <v>5393</v>
      </c>
      <c r="D5412" s="19">
        <f t="shared" si="252"/>
        <v>371500.48118880554</v>
      </c>
      <c r="E5412" s="19">
        <f t="shared" si="253"/>
        <v>50.890476875178848</v>
      </c>
      <c r="F5412" s="19">
        <f t="shared" si="254"/>
        <v>371551.37166568072</v>
      </c>
      <c r="I5412" s="13">
        <v>44661</v>
      </c>
      <c r="J5412">
        <v>5393</v>
      </c>
      <c r="K5412">
        <v>371500.48118860065</v>
      </c>
      <c r="L5412">
        <v>50.890476875148714</v>
      </c>
      <c r="M5412" s="19">
        <v>371551.37166547577</v>
      </c>
    </row>
    <row r="5413" spans="2:13" x14ac:dyDescent="0.25">
      <c r="B5413" s="13">
        <v>44662</v>
      </c>
      <c r="C5413">
        <v>5394</v>
      </c>
      <c r="D5413" s="19">
        <f t="shared" si="252"/>
        <v>371551.37166568072</v>
      </c>
      <c r="E5413" s="19">
        <f t="shared" si="253"/>
        <v>50.89744817338093</v>
      </c>
      <c r="F5413" s="19">
        <f t="shared" si="254"/>
        <v>371602.2691138541</v>
      </c>
      <c r="I5413" s="13">
        <v>44662</v>
      </c>
      <c r="J5413">
        <v>5394</v>
      </c>
      <c r="K5413">
        <v>371551.37166547577</v>
      </c>
      <c r="L5413">
        <v>50.897448173350789</v>
      </c>
      <c r="M5413" s="19">
        <v>371602.26911364915</v>
      </c>
    </row>
    <row r="5414" spans="2:13" x14ac:dyDescent="0.25">
      <c r="B5414" s="13">
        <v>44663</v>
      </c>
      <c r="C5414">
        <v>5395</v>
      </c>
      <c r="D5414" s="19">
        <f t="shared" si="252"/>
        <v>371602.2691138541</v>
      </c>
      <c r="E5414" s="19">
        <f t="shared" si="253"/>
        <v>50.904420426555362</v>
      </c>
      <c r="F5414" s="19">
        <f t="shared" si="254"/>
        <v>371653.17353428068</v>
      </c>
      <c r="I5414" s="13">
        <v>44663</v>
      </c>
      <c r="J5414">
        <v>5395</v>
      </c>
      <c r="K5414">
        <v>371602.26911364903</v>
      </c>
      <c r="L5414">
        <v>50.904420426525213</v>
      </c>
      <c r="M5414" s="19">
        <v>371653.17353407555</v>
      </c>
    </row>
    <row r="5415" spans="2:13" x14ac:dyDescent="0.25">
      <c r="B5415" s="13">
        <v>44664</v>
      </c>
      <c r="C5415">
        <v>5396</v>
      </c>
      <c r="D5415" s="19">
        <f t="shared" si="252"/>
        <v>371653.17353428068</v>
      </c>
      <c r="E5415" s="19">
        <f t="shared" si="253"/>
        <v>50.911393634832976</v>
      </c>
      <c r="F5415" s="19">
        <f t="shared" si="254"/>
        <v>371704.08492791554</v>
      </c>
      <c r="I5415" s="13">
        <v>44664</v>
      </c>
      <c r="J5415">
        <v>5396</v>
      </c>
      <c r="K5415">
        <v>371653.17353407561</v>
      </c>
      <c r="L5415">
        <v>50.91139363480282</v>
      </c>
      <c r="M5415" s="19">
        <v>371704.08492771041</v>
      </c>
    </row>
    <row r="5416" spans="2:13" x14ac:dyDescent="0.25">
      <c r="B5416" s="13">
        <v>44665</v>
      </c>
      <c r="C5416">
        <v>5397</v>
      </c>
      <c r="D5416" s="19">
        <f t="shared" si="252"/>
        <v>371704.08492791554</v>
      </c>
      <c r="E5416" s="19">
        <f t="shared" si="253"/>
        <v>50.918367798344597</v>
      </c>
      <c r="F5416" s="19">
        <f t="shared" si="254"/>
        <v>371755.00329571386</v>
      </c>
      <c r="I5416" s="13">
        <v>44665</v>
      </c>
      <c r="J5416">
        <v>5397</v>
      </c>
      <c r="K5416">
        <v>371704.08492771024</v>
      </c>
      <c r="L5416">
        <v>50.918367798314435</v>
      </c>
      <c r="M5416" s="19">
        <v>371755.00329550856</v>
      </c>
    </row>
    <row r="5417" spans="2:13" x14ac:dyDescent="0.25">
      <c r="B5417" s="13">
        <v>44666</v>
      </c>
      <c r="C5417">
        <v>5398</v>
      </c>
      <c r="D5417" s="19">
        <f t="shared" si="252"/>
        <v>371755.00329571386</v>
      </c>
      <c r="E5417" s="19">
        <f t="shared" si="253"/>
        <v>50.92534291722108</v>
      </c>
      <c r="F5417" s="19">
        <f t="shared" si="254"/>
        <v>371805.92863863107</v>
      </c>
      <c r="I5417" s="13">
        <v>44666</v>
      </c>
      <c r="J5417">
        <v>5398</v>
      </c>
      <c r="K5417">
        <v>371755.00329550856</v>
      </c>
      <c r="L5417">
        <v>50.92534291719091</v>
      </c>
      <c r="M5417" s="19">
        <v>371805.92863842577</v>
      </c>
    </row>
    <row r="5418" spans="2:13" x14ac:dyDescent="0.25">
      <c r="B5418" s="13">
        <v>44667</v>
      </c>
      <c r="C5418">
        <v>5399</v>
      </c>
      <c r="D5418" s="19">
        <f t="shared" si="252"/>
        <v>371805.92863863107</v>
      </c>
      <c r="E5418" s="19">
        <f t="shared" si="253"/>
        <v>50.932318991593306</v>
      </c>
      <c r="F5418" s="19">
        <f t="shared" si="254"/>
        <v>371856.86095762264</v>
      </c>
      <c r="I5418" s="13">
        <v>44667</v>
      </c>
      <c r="J5418">
        <v>5399</v>
      </c>
      <c r="K5418">
        <v>371805.92863842583</v>
      </c>
      <c r="L5418">
        <v>50.932318991563122</v>
      </c>
      <c r="M5418" s="19">
        <v>371856.8609574174</v>
      </c>
    </row>
    <row r="5419" spans="2:13" x14ac:dyDescent="0.25">
      <c r="B5419" s="13">
        <v>44668</v>
      </c>
      <c r="C5419">
        <v>5400</v>
      </c>
      <c r="D5419" s="19">
        <f t="shared" si="252"/>
        <v>371856.86095762264</v>
      </c>
      <c r="E5419" s="19">
        <f t="shared" si="253"/>
        <v>50.939296021592149</v>
      </c>
      <c r="F5419" s="19">
        <f t="shared" si="254"/>
        <v>371907.80025364424</v>
      </c>
      <c r="I5419" s="13">
        <v>44668</v>
      </c>
      <c r="J5419">
        <v>5400</v>
      </c>
      <c r="K5419">
        <v>371856.86095741735</v>
      </c>
      <c r="L5419">
        <v>50.939296021561972</v>
      </c>
      <c r="M5419" s="19">
        <v>371907.80025343888</v>
      </c>
    </row>
    <row r="5420" spans="2:13" x14ac:dyDescent="0.25">
      <c r="B5420" s="13">
        <v>44669</v>
      </c>
      <c r="C5420">
        <v>5401</v>
      </c>
      <c r="D5420" s="19">
        <f t="shared" si="252"/>
        <v>371907.80025364424</v>
      </c>
      <c r="E5420" s="19">
        <f t="shared" si="253"/>
        <v>50.946274007348535</v>
      </c>
      <c r="F5420" s="19">
        <f t="shared" si="254"/>
        <v>371958.74652765156</v>
      </c>
      <c r="I5420" s="13">
        <v>44669</v>
      </c>
      <c r="J5420">
        <v>5401</v>
      </c>
      <c r="K5420">
        <v>371907.80025343882</v>
      </c>
      <c r="L5420">
        <v>50.946274007318344</v>
      </c>
      <c r="M5420" s="19">
        <v>371958.74652744614</v>
      </c>
    </row>
    <row r="5421" spans="2:13" x14ac:dyDescent="0.25">
      <c r="B5421" s="13">
        <v>44670</v>
      </c>
      <c r="C5421">
        <v>5402</v>
      </c>
      <c r="D5421" s="19">
        <f t="shared" si="252"/>
        <v>371958.74652765156</v>
      </c>
      <c r="E5421" s="19">
        <f t="shared" si="253"/>
        <v>50.953252948993374</v>
      </c>
      <c r="F5421" s="19">
        <f t="shared" si="254"/>
        <v>372009.69978060055</v>
      </c>
      <c r="I5421" s="13">
        <v>44670</v>
      </c>
      <c r="J5421">
        <v>5402</v>
      </c>
      <c r="K5421">
        <v>371958.74652744614</v>
      </c>
      <c r="L5421">
        <v>50.953252948963176</v>
      </c>
      <c r="M5421" s="19">
        <v>372009.69978039508</v>
      </c>
    </row>
    <row r="5422" spans="2:13" x14ac:dyDescent="0.25">
      <c r="B5422" s="13">
        <v>44671</v>
      </c>
      <c r="C5422">
        <v>5403</v>
      </c>
      <c r="D5422" s="19">
        <f t="shared" si="252"/>
        <v>372009.69978060055</v>
      </c>
      <c r="E5422" s="19">
        <f t="shared" si="253"/>
        <v>50.960232846657618</v>
      </c>
      <c r="F5422" s="19">
        <f t="shared" si="254"/>
        <v>372060.66001344722</v>
      </c>
      <c r="I5422" s="13">
        <v>44671</v>
      </c>
      <c r="J5422">
        <v>5403</v>
      </c>
      <c r="K5422">
        <v>372009.69978039514</v>
      </c>
      <c r="L5422">
        <v>50.960232846627413</v>
      </c>
      <c r="M5422" s="19">
        <v>372060.66001324175</v>
      </c>
    </row>
    <row r="5423" spans="2:13" x14ac:dyDescent="0.25">
      <c r="B5423" s="13">
        <v>44672</v>
      </c>
      <c r="C5423">
        <v>5404</v>
      </c>
      <c r="D5423" s="19">
        <f t="shared" si="252"/>
        <v>372060.66001344722</v>
      </c>
      <c r="E5423" s="19">
        <f t="shared" si="253"/>
        <v>50.967213700472229</v>
      </c>
      <c r="F5423" s="19">
        <f t="shared" si="254"/>
        <v>372111.62722714769</v>
      </c>
      <c r="I5423" s="13">
        <v>44672</v>
      </c>
      <c r="J5423">
        <v>5404</v>
      </c>
      <c r="K5423">
        <v>372060.66001324158</v>
      </c>
      <c r="L5423">
        <v>50.967213700442016</v>
      </c>
      <c r="M5423" s="19">
        <v>372111.62722694204</v>
      </c>
    </row>
    <row r="5424" spans="2:13" x14ac:dyDescent="0.25">
      <c r="B5424" s="13">
        <v>44673</v>
      </c>
      <c r="C5424">
        <v>5405</v>
      </c>
      <c r="D5424" s="19">
        <f t="shared" si="252"/>
        <v>372111.62722714769</v>
      </c>
      <c r="E5424" s="19">
        <f t="shared" si="253"/>
        <v>50.974195510568187</v>
      </c>
      <c r="F5424" s="19">
        <f t="shared" si="254"/>
        <v>372162.60142265825</v>
      </c>
      <c r="I5424" s="13">
        <v>44673</v>
      </c>
      <c r="J5424">
        <v>5405</v>
      </c>
      <c r="K5424">
        <v>372111.62722694199</v>
      </c>
      <c r="L5424">
        <v>50.97419551053796</v>
      </c>
      <c r="M5424" s="19">
        <v>372162.60142245254</v>
      </c>
    </row>
    <row r="5425" spans="2:13" x14ac:dyDescent="0.25">
      <c r="B5425" s="13">
        <v>44674</v>
      </c>
      <c r="C5425">
        <v>5406</v>
      </c>
      <c r="D5425" s="19">
        <f t="shared" si="252"/>
        <v>372162.60142265825</v>
      </c>
      <c r="E5425" s="19">
        <f t="shared" si="253"/>
        <v>50.981178277076481</v>
      </c>
      <c r="F5425" s="19">
        <f t="shared" si="254"/>
        <v>372213.5826009353</v>
      </c>
      <c r="I5425" s="13">
        <v>44674</v>
      </c>
      <c r="J5425">
        <v>5406</v>
      </c>
      <c r="K5425">
        <v>372162.6014224526</v>
      </c>
      <c r="L5425">
        <v>50.981178277046247</v>
      </c>
      <c r="M5425" s="19">
        <v>372213.58260072966</v>
      </c>
    </row>
    <row r="5426" spans="2:13" x14ac:dyDescent="0.25">
      <c r="B5426" s="13">
        <v>44675</v>
      </c>
      <c r="C5426">
        <v>5407</v>
      </c>
      <c r="D5426" s="19">
        <f t="shared" si="252"/>
        <v>372213.5826009353</v>
      </c>
      <c r="E5426" s="19">
        <f t="shared" si="253"/>
        <v>50.988162000128128</v>
      </c>
      <c r="F5426" s="19">
        <f t="shared" si="254"/>
        <v>372264.57076293544</v>
      </c>
      <c r="I5426" s="13">
        <v>44675</v>
      </c>
      <c r="J5426">
        <v>5407</v>
      </c>
      <c r="K5426">
        <v>372213.5826007296</v>
      </c>
      <c r="L5426">
        <v>50.988162000097901</v>
      </c>
      <c r="M5426" s="19">
        <v>372264.57076272968</v>
      </c>
    </row>
    <row r="5427" spans="2:13" x14ac:dyDescent="0.25">
      <c r="B5427" s="13">
        <v>44676</v>
      </c>
      <c r="C5427">
        <v>5408</v>
      </c>
      <c r="D5427" s="19">
        <f t="shared" si="252"/>
        <v>372264.57076293544</v>
      </c>
      <c r="E5427" s="19">
        <f t="shared" si="253"/>
        <v>50.99514667985418</v>
      </c>
      <c r="F5427" s="19">
        <f t="shared" si="254"/>
        <v>372315.56590961531</v>
      </c>
      <c r="I5427" s="13">
        <v>44676</v>
      </c>
      <c r="J5427">
        <v>5408</v>
      </c>
      <c r="K5427">
        <v>372264.57076272968</v>
      </c>
      <c r="L5427">
        <v>50.995146679823932</v>
      </c>
      <c r="M5427" s="19">
        <v>372315.56590940949</v>
      </c>
    </row>
    <row r="5428" spans="2:13" x14ac:dyDescent="0.25">
      <c r="B5428" s="13">
        <v>44677</v>
      </c>
      <c r="C5428">
        <v>5409</v>
      </c>
      <c r="D5428" s="19">
        <f t="shared" si="252"/>
        <v>372315.56590961531</v>
      </c>
      <c r="E5428" s="19">
        <f t="shared" si="253"/>
        <v>51.002132316385662</v>
      </c>
      <c r="F5428" s="19">
        <f t="shared" si="254"/>
        <v>372366.56804193172</v>
      </c>
      <c r="I5428" s="13">
        <v>44677</v>
      </c>
      <c r="J5428">
        <v>5409</v>
      </c>
      <c r="K5428">
        <v>372315.56590940937</v>
      </c>
      <c r="L5428">
        <v>51.002132316355414</v>
      </c>
      <c r="M5428" s="19">
        <v>372366.56804172572</v>
      </c>
    </row>
    <row r="5429" spans="2:13" x14ac:dyDescent="0.25">
      <c r="B5429" s="13">
        <v>44678</v>
      </c>
      <c r="C5429">
        <v>5410</v>
      </c>
      <c r="D5429" s="19">
        <f t="shared" si="252"/>
        <v>372366.56804193172</v>
      </c>
      <c r="E5429" s="19">
        <f t="shared" si="253"/>
        <v>51.009118909853669</v>
      </c>
      <c r="F5429" s="19">
        <f t="shared" si="254"/>
        <v>372417.57716084155</v>
      </c>
      <c r="I5429" s="13">
        <v>44678</v>
      </c>
      <c r="J5429">
        <v>5410</v>
      </c>
      <c r="K5429">
        <v>372366.56804172561</v>
      </c>
      <c r="L5429">
        <v>51.0091189098234</v>
      </c>
      <c r="M5429" s="19">
        <v>372417.57716063544</v>
      </c>
    </row>
    <row r="5430" spans="2:13" x14ac:dyDescent="0.25">
      <c r="B5430" s="13">
        <v>44679</v>
      </c>
      <c r="C5430">
        <v>5411</v>
      </c>
      <c r="D5430" s="19">
        <f t="shared" si="252"/>
        <v>372417.57716084155</v>
      </c>
      <c r="E5430" s="19">
        <f t="shared" si="253"/>
        <v>51.01610646038926</v>
      </c>
      <c r="F5430" s="19">
        <f t="shared" si="254"/>
        <v>372468.59326730197</v>
      </c>
      <c r="I5430" s="13">
        <v>44679</v>
      </c>
      <c r="J5430">
        <v>5411</v>
      </c>
      <c r="K5430">
        <v>372417.5771606355</v>
      </c>
      <c r="L5430">
        <v>51.016106460358991</v>
      </c>
      <c r="M5430" s="19">
        <v>372468.59326709586</v>
      </c>
    </row>
    <row r="5431" spans="2:13" x14ac:dyDescent="0.25">
      <c r="B5431" s="13">
        <v>44680</v>
      </c>
      <c r="C5431">
        <v>5412</v>
      </c>
      <c r="D5431" s="19">
        <f t="shared" si="252"/>
        <v>372468.59326730197</v>
      </c>
      <c r="E5431" s="19">
        <f t="shared" si="253"/>
        <v>51.023094968123566</v>
      </c>
      <c r="F5431" s="19">
        <f t="shared" si="254"/>
        <v>372519.61636227008</v>
      </c>
      <c r="I5431" s="13">
        <v>44680</v>
      </c>
      <c r="J5431">
        <v>5412</v>
      </c>
      <c r="K5431">
        <v>372468.5932670958</v>
      </c>
      <c r="L5431">
        <v>51.023094968093282</v>
      </c>
      <c r="M5431" s="19">
        <v>372519.61636206391</v>
      </c>
    </row>
    <row r="5432" spans="2:13" x14ac:dyDescent="0.25">
      <c r="B5432" s="13">
        <v>44681</v>
      </c>
      <c r="C5432">
        <v>5413</v>
      </c>
      <c r="D5432" s="19">
        <f t="shared" si="252"/>
        <v>372519.61636227008</v>
      </c>
      <c r="E5432" s="19">
        <f t="shared" si="253"/>
        <v>51.030084433187689</v>
      </c>
      <c r="F5432" s="19">
        <f t="shared" si="254"/>
        <v>372570.64644670329</v>
      </c>
      <c r="I5432" s="13">
        <v>44681</v>
      </c>
      <c r="J5432">
        <v>5413</v>
      </c>
      <c r="K5432">
        <v>372519.61636206385</v>
      </c>
      <c r="L5432">
        <v>51.030084433157405</v>
      </c>
      <c r="M5432" s="19">
        <v>372570.646446497</v>
      </c>
    </row>
    <row r="5433" spans="2:13" x14ac:dyDescent="0.25">
      <c r="B5433" s="13">
        <v>44682</v>
      </c>
      <c r="C5433">
        <v>5414</v>
      </c>
      <c r="D5433" s="19">
        <f t="shared" si="252"/>
        <v>372570.64644670329</v>
      </c>
      <c r="E5433" s="19">
        <f t="shared" si="253"/>
        <v>51.037074855712788</v>
      </c>
      <c r="F5433" s="19">
        <f t="shared" si="254"/>
        <v>372621.683521559</v>
      </c>
      <c r="I5433" s="13">
        <v>44682</v>
      </c>
      <c r="J5433">
        <v>5414</v>
      </c>
      <c r="K5433">
        <v>372570.646446497</v>
      </c>
      <c r="L5433">
        <v>51.037074855682484</v>
      </c>
      <c r="M5433" s="19">
        <v>372621.68352135271</v>
      </c>
    </row>
    <row r="5434" spans="2:13" x14ac:dyDescent="0.25">
      <c r="B5434" s="13">
        <v>44683</v>
      </c>
      <c r="C5434">
        <v>5415</v>
      </c>
      <c r="D5434" s="19">
        <f t="shared" si="252"/>
        <v>372621.683521559</v>
      </c>
      <c r="E5434" s="19">
        <f t="shared" si="253"/>
        <v>51.044066235830009</v>
      </c>
      <c r="F5434" s="19">
        <f t="shared" si="254"/>
        <v>372672.72758779483</v>
      </c>
      <c r="I5434" s="13">
        <v>44683</v>
      </c>
      <c r="J5434">
        <v>5415</v>
      </c>
      <c r="K5434">
        <v>372621.68352135259</v>
      </c>
      <c r="L5434">
        <v>51.044066235799697</v>
      </c>
      <c r="M5434" s="19">
        <v>372672.72758758836</v>
      </c>
    </row>
    <row r="5435" spans="2:13" x14ac:dyDescent="0.25">
      <c r="B5435" s="13">
        <v>44684</v>
      </c>
      <c r="C5435">
        <v>5416</v>
      </c>
      <c r="D5435" s="19">
        <f t="shared" si="252"/>
        <v>372672.72758779483</v>
      </c>
      <c r="E5435" s="19">
        <f t="shared" si="253"/>
        <v>51.051058573670531</v>
      </c>
      <c r="F5435" s="19">
        <f t="shared" si="254"/>
        <v>372723.77864636848</v>
      </c>
      <c r="I5435" s="13">
        <v>44684</v>
      </c>
      <c r="J5435">
        <v>5416</v>
      </c>
      <c r="K5435">
        <v>372672.72758758848</v>
      </c>
      <c r="L5435">
        <v>51.051058573640212</v>
      </c>
      <c r="M5435" s="19">
        <v>372723.77864616213</v>
      </c>
    </row>
    <row r="5436" spans="2:13" x14ac:dyDescent="0.25">
      <c r="B5436" s="13">
        <v>44685</v>
      </c>
      <c r="C5436">
        <v>5417</v>
      </c>
      <c r="D5436" s="19">
        <f t="shared" si="252"/>
        <v>372723.77864636848</v>
      </c>
      <c r="E5436" s="19">
        <f t="shared" si="253"/>
        <v>51.058051869365549</v>
      </c>
      <c r="F5436" s="19">
        <f t="shared" si="254"/>
        <v>372774.83669823786</v>
      </c>
      <c r="I5436" s="13">
        <v>44685</v>
      </c>
      <c r="J5436">
        <v>5417</v>
      </c>
      <c r="K5436">
        <v>372723.77864616201</v>
      </c>
      <c r="L5436">
        <v>51.058051869335237</v>
      </c>
      <c r="M5436" s="19">
        <v>372774.83669803134</v>
      </c>
    </row>
    <row r="5437" spans="2:13" x14ac:dyDescent="0.25">
      <c r="B5437" s="13">
        <v>44686</v>
      </c>
      <c r="C5437">
        <v>5418</v>
      </c>
      <c r="D5437" s="19">
        <f t="shared" si="252"/>
        <v>372774.83669823786</v>
      </c>
      <c r="E5437" s="19">
        <f t="shared" si="253"/>
        <v>51.065046123046287</v>
      </c>
      <c r="F5437" s="19">
        <f t="shared" si="254"/>
        <v>372825.90174436092</v>
      </c>
      <c r="I5437" s="13">
        <v>44686</v>
      </c>
      <c r="J5437">
        <v>5418</v>
      </c>
      <c r="K5437">
        <v>372774.83669803129</v>
      </c>
      <c r="L5437">
        <v>51.065046123015961</v>
      </c>
      <c r="M5437" s="19">
        <v>372825.90174415428</v>
      </c>
    </row>
    <row r="5438" spans="2:13" x14ac:dyDescent="0.25">
      <c r="B5438" s="13">
        <v>44687</v>
      </c>
      <c r="C5438">
        <v>5419</v>
      </c>
      <c r="D5438" s="19">
        <f t="shared" si="252"/>
        <v>372825.90174436092</v>
      </c>
      <c r="E5438" s="19">
        <f t="shared" si="253"/>
        <v>51.072041334843966</v>
      </c>
      <c r="F5438" s="19">
        <f t="shared" si="254"/>
        <v>372876.97378569574</v>
      </c>
      <c r="I5438" s="13">
        <v>44687</v>
      </c>
      <c r="J5438">
        <v>5419</v>
      </c>
      <c r="K5438">
        <v>372825.90174415428</v>
      </c>
      <c r="L5438">
        <v>51.072041334813626</v>
      </c>
      <c r="M5438" s="19">
        <v>372876.9737854891</v>
      </c>
    </row>
    <row r="5439" spans="2:13" x14ac:dyDescent="0.25">
      <c r="B5439" s="13">
        <v>44688</v>
      </c>
      <c r="C5439">
        <v>5420</v>
      </c>
      <c r="D5439" s="19">
        <f t="shared" si="252"/>
        <v>372876.97378569574</v>
      </c>
      <c r="E5439" s="19">
        <f t="shared" si="253"/>
        <v>51.079037504889833</v>
      </c>
      <c r="F5439" s="19">
        <f t="shared" si="254"/>
        <v>372928.05282320065</v>
      </c>
      <c r="I5439" s="13">
        <v>44688</v>
      </c>
      <c r="J5439">
        <v>5420</v>
      </c>
      <c r="K5439">
        <v>372876.97378548916</v>
      </c>
      <c r="L5439">
        <v>51.079037504859485</v>
      </c>
      <c r="M5439" s="19">
        <v>372928.05282299401</v>
      </c>
    </row>
    <row r="5440" spans="2:13" x14ac:dyDescent="0.25">
      <c r="B5440" s="13">
        <v>44689</v>
      </c>
      <c r="C5440">
        <v>5421</v>
      </c>
      <c r="D5440" s="19">
        <f t="shared" si="252"/>
        <v>372928.05282320065</v>
      </c>
      <c r="E5440" s="19">
        <f t="shared" si="253"/>
        <v>51.086034633315165</v>
      </c>
      <c r="F5440" s="19">
        <f t="shared" si="254"/>
        <v>372979.13885783398</v>
      </c>
      <c r="I5440" s="13">
        <v>44689</v>
      </c>
      <c r="J5440">
        <v>5421</v>
      </c>
      <c r="K5440">
        <v>372928.05282299384</v>
      </c>
      <c r="L5440">
        <v>51.086034633284811</v>
      </c>
      <c r="M5440" s="19">
        <v>372979.13885762711</v>
      </c>
    </row>
    <row r="5441" spans="2:13" x14ac:dyDescent="0.25">
      <c r="B5441" s="13">
        <v>44690</v>
      </c>
      <c r="C5441">
        <v>5422</v>
      </c>
      <c r="D5441" s="19">
        <f t="shared" si="252"/>
        <v>372979.13885783398</v>
      </c>
      <c r="E5441" s="19">
        <f t="shared" si="253"/>
        <v>51.093032720251237</v>
      </c>
      <c r="F5441" s="19">
        <f t="shared" si="254"/>
        <v>373030.23189055425</v>
      </c>
      <c r="I5441" s="13">
        <v>44690</v>
      </c>
      <c r="J5441">
        <v>5422</v>
      </c>
      <c r="K5441">
        <v>372979.13885762717</v>
      </c>
      <c r="L5441">
        <v>51.093032720220876</v>
      </c>
      <c r="M5441" s="19">
        <v>373030.23189034738</v>
      </c>
    </row>
    <row r="5442" spans="2:13" x14ac:dyDescent="0.25">
      <c r="B5442" s="13">
        <v>44691</v>
      </c>
      <c r="C5442">
        <v>5423</v>
      </c>
      <c r="D5442" s="19">
        <f t="shared" si="252"/>
        <v>373030.23189055425</v>
      </c>
      <c r="E5442" s="19">
        <f t="shared" si="253"/>
        <v>51.100031765829357</v>
      </c>
      <c r="F5442" s="19">
        <f t="shared" si="254"/>
        <v>373081.33192232007</v>
      </c>
      <c r="I5442" s="13">
        <v>44691</v>
      </c>
      <c r="J5442">
        <v>5423</v>
      </c>
      <c r="K5442">
        <v>373030.23189034732</v>
      </c>
      <c r="L5442">
        <v>51.100031765798981</v>
      </c>
      <c r="M5442" s="19">
        <v>373081.33192211314</v>
      </c>
    </row>
    <row r="5443" spans="2:13" x14ac:dyDescent="0.25">
      <c r="B5443" s="13">
        <v>44692</v>
      </c>
      <c r="C5443">
        <v>5424</v>
      </c>
      <c r="D5443" s="19">
        <f t="shared" si="252"/>
        <v>373081.33192232007</v>
      </c>
      <c r="E5443" s="19">
        <f t="shared" si="253"/>
        <v>51.107031770180839</v>
      </c>
      <c r="F5443" s="19">
        <f t="shared" si="254"/>
        <v>373132.43895409023</v>
      </c>
      <c r="I5443" s="13">
        <v>44692</v>
      </c>
      <c r="J5443">
        <v>5424</v>
      </c>
      <c r="K5443">
        <v>373081.33192211308</v>
      </c>
      <c r="L5443">
        <v>51.107031770150456</v>
      </c>
      <c r="M5443" s="19">
        <v>373132.43895388325</v>
      </c>
    </row>
    <row r="5444" spans="2:13" x14ac:dyDescent="0.25">
      <c r="B5444" s="13">
        <v>44693</v>
      </c>
      <c r="C5444">
        <v>5425</v>
      </c>
      <c r="D5444" s="19">
        <f t="shared" si="252"/>
        <v>373132.43895409023</v>
      </c>
      <c r="E5444" s="19">
        <f t="shared" si="253"/>
        <v>51.114032733437028</v>
      </c>
      <c r="F5444" s="19">
        <f t="shared" si="254"/>
        <v>373183.55298682366</v>
      </c>
      <c r="I5444" s="13">
        <v>44693</v>
      </c>
      <c r="J5444">
        <v>5425</v>
      </c>
      <c r="K5444">
        <v>373132.43895388313</v>
      </c>
      <c r="L5444">
        <v>51.114032733406638</v>
      </c>
      <c r="M5444" s="19">
        <v>373183.55298661656</v>
      </c>
    </row>
    <row r="5445" spans="2:13" x14ac:dyDescent="0.25">
      <c r="B5445" s="13">
        <v>44694</v>
      </c>
      <c r="C5445">
        <v>5426</v>
      </c>
      <c r="D5445" s="19">
        <f t="shared" si="252"/>
        <v>373183.55298682366</v>
      </c>
      <c r="E5445" s="19">
        <f t="shared" si="253"/>
        <v>51.121034655729275</v>
      </c>
      <c r="F5445" s="19">
        <f t="shared" si="254"/>
        <v>373234.67402147938</v>
      </c>
      <c r="I5445" s="13">
        <v>44694</v>
      </c>
      <c r="J5445">
        <v>5426</v>
      </c>
      <c r="K5445">
        <v>373183.55298661662</v>
      </c>
      <c r="L5445">
        <v>51.121034655698878</v>
      </c>
      <c r="M5445" s="19">
        <v>373234.67402127234</v>
      </c>
    </row>
    <row r="5446" spans="2:13" x14ac:dyDescent="0.25">
      <c r="B5446" s="13">
        <v>44695</v>
      </c>
      <c r="C5446">
        <v>5427</v>
      </c>
      <c r="D5446" s="19">
        <f t="shared" si="252"/>
        <v>373234.67402147938</v>
      </c>
      <c r="E5446" s="19">
        <f t="shared" si="253"/>
        <v>51.128037537188966</v>
      </c>
      <c r="F5446" s="19">
        <f t="shared" si="254"/>
        <v>373285.8020590166</v>
      </c>
      <c r="I5446" s="13">
        <v>44695</v>
      </c>
      <c r="J5446">
        <v>5427</v>
      </c>
      <c r="K5446">
        <v>373234.67402127222</v>
      </c>
      <c r="L5446">
        <v>51.128037537158562</v>
      </c>
      <c r="M5446" s="19">
        <v>373285.80205880938</v>
      </c>
    </row>
    <row r="5447" spans="2:13" x14ac:dyDescent="0.25">
      <c r="B5447" s="13">
        <v>44696</v>
      </c>
      <c r="C5447">
        <v>5428</v>
      </c>
      <c r="D5447" s="19">
        <f t="shared" si="252"/>
        <v>373285.8020590166</v>
      </c>
      <c r="E5447" s="19">
        <f t="shared" si="253"/>
        <v>51.135041377947488</v>
      </c>
      <c r="F5447" s="19">
        <f t="shared" si="254"/>
        <v>373336.93710039457</v>
      </c>
      <c r="I5447" s="13">
        <v>44696</v>
      </c>
      <c r="J5447">
        <v>5428</v>
      </c>
      <c r="K5447">
        <v>373285.80205880932</v>
      </c>
      <c r="L5447">
        <v>51.135041377917076</v>
      </c>
      <c r="M5447" s="19">
        <v>373336.93710018724</v>
      </c>
    </row>
    <row r="5448" spans="2:13" x14ac:dyDescent="0.25">
      <c r="B5448" s="13">
        <v>44697</v>
      </c>
      <c r="C5448">
        <v>5429</v>
      </c>
      <c r="D5448" s="19">
        <f t="shared" si="252"/>
        <v>373336.93710039457</v>
      </c>
      <c r="E5448" s="19">
        <f t="shared" si="253"/>
        <v>51.142046178136248</v>
      </c>
      <c r="F5448" s="19">
        <f t="shared" si="254"/>
        <v>373388.07914657268</v>
      </c>
      <c r="I5448" s="13">
        <v>44697</v>
      </c>
      <c r="J5448">
        <v>5429</v>
      </c>
      <c r="K5448">
        <v>373336.93710018718</v>
      </c>
      <c r="L5448">
        <v>51.142046178105829</v>
      </c>
      <c r="M5448" s="19">
        <v>373388.07914636529</v>
      </c>
    </row>
    <row r="5449" spans="2:13" x14ac:dyDescent="0.25">
      <c r="B5449" s="13">
        <v>44698</v>
      </c>
      <c r="C5449">
        <v>5430</v>
      </c>
      <c r="D5449" s="19">
        <f t="shared" si="252"/>
        <v>373388.07914657268</v>
      </c>
      <c r="E5449" s="19">
        <f t="shared" si="253"/>
        <v>51.149051937886675</v>
      </c>
      <c r="F5449" s="19">
        <f t="shared" si="254"/>
        <v>373439.22819851059</v>
      </c>
      <c r="I5449" s="13">
        <v>44698</v>
      </c>
      <c r="J5449">
        <v>5430</v>
      </c>
      <c r="K5449">
        <v>373388.07914636523</v>
      </c>
      <c r="L5449">
        <v>51.14905193785625</v>
      </c>
      <c r="M5449" s="19">
        <v>373439.22819830308</v>
      </c>
    </row>
    <row r="5450" spans="2:13" x14ac:dyDescent="0.25">
      <c r="B5450" s="13">
        <v>44699</v>
      </c>
      <c r="C5450">
        <v>5431</v>
      </c>
      <c r="D5450" s="19">
        <f t="shared" si="252"/>
        <v>373439.22819851059</v>
      </c>
      <c r="E5450" s="19">
        <f t="shared" si="253"/>
        <v>51.156058657330227</v>
      </c>
      <c r="F5450" s="19">
        <f t="shared" si="254"/>
        <v>373490.38425716793</v>
      </c>
      <c r="I5450" s="13">
        <v>44699</v>
      </c>
      <c r="J5450">
        <v>5431</v>
      </c>
      <c r="K5450">
        <v>373439.22819830308</v>
      </c>
      <c r="L5450">
        <v>51.156058657299781</v>
      </c>
      <c r="M5450" s="19">
        <v>373490.38425696036</v>
      </c>
    </row>
    <row r="5451" spans="2:13" x14ac:dyDescent="0.25">
      <c r="B5451" s="13">
        <v>44700</v>
      </c>
      <c r="C5451">
        <v>5432</v>
      </c>
      <c r="D5451" s="19">
        <f t="shared" si="252"/>
        <v>373490.38425716793</v>
      </c>
      <c r="E5451" s="19">
        <f t="shared" si="253"/>
        <v>51.163066336598355</v>
      </c>
      <c r="F5451" s="19">
        <f t="shared" si="254"/>
        <v>373541.54732350452</v>
      </c>
      <c r="I5451" s="13">
        <v>44700</v>
      </c>
      <c r="J5451">
        <v>5432</v>
      </c>
      <c r="K5451">
        <v>373490.38425696047</v>
      </c>
      <c r="L5451">
        <v>51.163066336567908</v>
      </c>
      <c r="M5451" s="19">
        <v>373541.54732329707</v>
      </c>
    </row>
    <row r="5452" spans="2:13" x14ac:dyDescent="0.25">
      <c r="B5452" s="13">
        <v>44701</v>
      </c>
      <c r="C5452">
        <v>5433</v>
      </c>
      <c r="D5452" s="19">
        <f t="shared" si="252"/>
        <v>373541.54732350452</v>
      </c>
      <c r="E5452" s="19">
        <f t="shared" si="253"/>
        <v>51.170074975822544</v>
      </c>
      <c r="F5452" s="19">
        <f t="shared" si="254"/>
        <v>373592.71739848034</v>
      </c>
      <c r="I5452" s="13">
        <v>44701</v>
      </c>
      <c r="J5452">
        <v>5433</v>
      </c>
      <c r="K5452">
        <v>373541.54732329689</v>
      </c>
      <c r="L5452">
        <v>51.17007497579209</v>
      </c>
      <c r="M5452" s="19">
        <v>373592.71739827271</v>
      </c>
    </row>
    <row r="5453" spans="2:13" x14ac:dyDescent="0.25">
      <c r="B5453" s="13">
        <v>44702</v>
      </c>
      <c r="C5453">
        <v>5434</v>
      </c>
      <c r="D5453" s="19">
        <f t="shared" si="252"/>
        <v>373592.71739848034</v>
      </c>
      <c r="E5453" s="19">
        <f t="shared" si="253"/>
        <v>51.177084575134302</v>
      </c>
      <c r="F5453" s="19">
        <f t="shared" si="254"/>
        <v>373643.89448305545</v>
      </c>
      <c r="I5453" s="13">
        <v>44702</v>
      </c>
      <c r="J5453">
        <v>5434</v>
      </c>
      <c r="K5453">
        <v>373592.71739827265</v>
      </c>
      <c r="L5453">
        <v>51.177084575103841</v>
      </c>
      <c r="M5453" s="19">
        <v>373643.89448284777</v>
      </c>
    </row>
    <row r="5454" spans="2:13" x14ac:dyDescent="0.25">
      <c r="B5454" s="13">
        <v>44703</v>
      </c>
      <c r="C5454">
        <v>5435</v>
      </c>
      <c r="D5454" s="19">
        <f t="shared" si="252"/>
        <v>373643.89448305545</v>
      </c>
      <c r="E5454" s="19">
        <f t="shared" si="253"/>
        <v>51.184095134665135</v>
      </c>
      <c r="F5454" s="19">
        <f t="shared" si="254"/>
        <v>373695.07857819012</v>
      </c>
      <c r="I5454" s="13">
        <v>44703</v>
      </c>
      <c r="J5454">
        <v>5435</v>
      </c>
      <c r="K5454">
        <v>373643.89448284771</v>
      </c>
      <c r="L5454">
        <v>51.184095134634667</v>
      </c>
      <c r="M5454" s="19">
        <v>373695.07857798232</v>
      </c>
    </row>
    <row r="5455" spans="2:13" x14ac:dyDescent="0.25">
      <c r="B5455" s="13">
        <v>44704</v>
      </c>
      <c r="C5455">
        <v>5436</v>
      </c>
      <c r="D5455" s="19">
        <f t="shared" si="252"/>
        <v>373695.07857819012</v>
      </c>
      <c r="E5455" s="19">
        <f t="shared" si="253"/>
        <v>51.191106654546601</v>
      </c>
      <c r="F5455" s="19">
        <f t="shared" si="254"/>
        <v>373746.26968484465</v>
      </c>
      <c r="I5455" s="13">
        <v>44704</v>
      </c>
      <c r="J5455">
        <v>5436</v>
      </c>
      <c r="K5455">
        <v>373695.07857798232</v>
      </c>
      <c r="L5455">
        <v>51.191106654516126</v>
      </c>
      <c r="M5455" s="19">
        <v>373746.26968463685</v>
      </c>
    </row>
    <row r="5456" spans="2:13" x14ac:dyDescent="0.25">
      <c r="B5456" s="13">
        <v>44705</v>
      </c>
      <c r="C5456">
        <v>5437</v>
      </c>
      <c r="D5456" s="19">
        <f t="shared" si="252"/>
        <v>373746.26968484465</v>
      </c>
      <c r="E5456" s="19">
        <f t="shared" si="253"/>
        <v>51.198119134910236</v>
      </c>
      <c r="F5456" s="19">
        <f t="shared" si="254"/>
        <v>373797.46780397958</v>
      </c>
      <c r="I5456" s="13">
        <v>44705</v>
      </c>
      <c r="J5456">
        <v>5437</v>
      </c>
      <c r="K5456">
        <v>373746.26968463673</v>
      </c>
      <c r="L5456">
        <v>51.198119134879747</v>
      </c>
      <c r="M5456" s="19">
        <v>373797.46780377161</v>
      </c>
    </row>
    <row r="5457" spans="2:13" x14ac:dyDescent="0.25">
      <c r="B5457" s="13">
        <v>44706</v>
      </c>
      <c r="C5457">
        <v>5438</v>
      </c>
      <c r="D5457" s="19">
        <f t="shared" si="252"/>
        <v>373797.46780397958</v>
      </c>
      <c r="E5457" s="19">
        <f t="shared" si="253"/>
        <v>51.205132575887617</v>
      </c>
      <c r="F5457" s="19">
        <f t="shared" si="254"/>
        <v>373848.67293655546</v>
      </c>
      <c r="I5457" s="13">
        <v>44706</v>
      </c>
      <c r="J5457">
        <v>5438</v>
      </c>
      <c r="K5457">
        <v>373797.46780377167</v>
      </c>
      <c r="L5457">
        <v>51.205132575857128</v>
      </c>
      <c r="M5457" s="19">
        <v>373848.67293634755</v>
      </c>
    </row>
    <row r="5458" spans="2:13" x14ac:dyDescent="0.25">
      <c r="B5458" s="13">
        <v>44707</v>
      </c>
      <c r="C5458">
        <v>5439</v>
      </c>
      <c r="D5458" s="19">
        <f t="shared" si="252"/>
        <v>373848.67293655546</v>
      </c>
      <c r="E5458" s="19">
        <f t="shared" si="253"/>
        <v>51.212146977610345</v>
      </c>
      <c r="F5458" s="19">
        <f t="shared" si="254"/>
        <v>373899.88508353307</v>
      </c>
      <c r="I5458" s="13">
        <v>44707</v>
      </c>
      <c r="J5458">
        <v>5439</v>
      </c>
      <c r="K5458">
        <v>373848.67293634755</v>
      </c>
      <c r="L5458">
        <v>51.212146977579842</v>
      </c>
      <c r="M5458" s="19">
        <v>373899.88508332515</v>
      </c>
    </row>
    <row r="5459" spans="2:13" x14ac:dyDescent="0.25">
      <c r="B5459" s="13">
        <v>44708</v>
      </c>
      <c r="C5459">
        <v>5440</v>
      </c>
      <c r="D5459" s="19">
        <f t="shared" si="252"/>
        <v>373899.88508353307</v>
      </c>
      <c r="E5459" s="19">
        <f t="shared" si="253"/>
        <v>51.219162340210019</v>
      </c>
      <c r="F5459" s="19">
        <f t="shared" si="254"/>
        <v>373951.10424587328</v>
      </c>
      <c r="I5459" s="13">
        <v>44708</v>
      </c>
      <c r="J5459">
        <v>5440</v>
      </c>
      <c r="K5459">
        <v>373899.88508332503</v>
      </c>
      <c r="L5459">
        <v>51.219162340179508</v>
      </c>
      <c r="M5459" s="19">
        <v>373951.10424566519</v>
      </c>
    </row>
    <row r="5460" spans="2:13" x14ac:dyDescent="0.25">
      <c r="B5460" s="13">
        <v>44709</v>
      </c>
      <c r="C5460">
        <v>5441</v>
      </c>
      <c r="D5460" s="19">
        <f t="shared" si="252"/>
        <v>373951.10424587328</v>
      </c>
      <c r="E5460" s="19">
        <f t="shared" si="253"/>
        <v>51.226178663818267</v>
      </c>
      <c r="F5460" s="19">
        <f t="shared" si="254"/>
        <v>374002.33042453713</v>
      </c>
      <c r="I5460" s="13">
        <v>44709</v>
      </c>
      <c r="J5460">
        <v>5441</v>
      </c>
      <c r="K5460">
        <v>373951.10424566513</v>
      </c>
      <c r="L5460">
        <v>51.226178663787749</v>
      </c>
      <c r="M5460" s="19">
        <v>374002.33042432892</v>
      </c>
    </row>
    <row r="5461" spans="2:13" x14ac:dyDescent="0.25">
      <c r="B5461" s="13">
        <v>44710</v>
      </c>
      <c r="C5461">
        <v>5442</v>
      </c>
      <c r="D5461" s="19">
        <f t="shared" ref="D5461:D5524" si="255">F5460</f>
        <v>374002.33042453713</v>
      </c>
      <c r="E5461" s="19">
        <f t="shared" ref="E5461:E5524" si="256">D5461*_nPIR</f>
        <v>51.233195948566738</v>
      </c>
      <c r="F5461" s="19">
        <f t="shared" si="254"/>
        <v>374053.56362048571</v>
      </c>
      <c r="I5461" s="13">
        <v>44710</v>
      </c>
      <c r="J5461">
        <v>5442</v>
      </c>
      <c r="K5461">
        <v>374002.33042432886</v>
      </c>
      <c r="L5461">
        <v>51.233195948536206</v>
      </c>
      <c r="M5461" s="19">
        <v>374053.56362027739</v>
      </c>
    </row>
    <row r="5462" spans="2:13" x14ac:dyDescent="0.25">
      <c r="B5462" s="13">
        <v>44711</v>
      </c>
      <c r="C5462">
        <v>5443</v>
      </c>
      <c r="D5462" s="19">
        <f t="shared" si="255"/>
        <v>374053.56362048571</v>
      </c>
      <c r="E5462" s="19">
        <f t="shared" si="256"/>
        <v>51.240214194587089</v>
      </c>
      <c r="F5462" s="19">
        <f t="shared" ref="F5462:F5525" si="257">D5462+E5462</f>
        <v>374104.80383468029</v>
      </c>
      <c r="I5462" s="13">
        <v>44711</v>
      </c>
      <c r="J5462">
        <v>5443</v>
      </c>
      <c r="K5462">
        <v>374053.56362027739</v>
      </c>
      <c r="L5462">
        <v>51.24021419455655</v>
      </c>
      <c r="M5462" s="19">
        <v>374104.80383447197</v>
      </c>
    </row>
    <row r="5463" spans="2:13" x14ac:dyDescent="0.25">
      <c r="B5463" s="13">
        <v>44712</v>
      </c>
      <c r="C5463">
        <v>5444</v>
      </c>
      <c r="D5463" s="19">
        <f t="shared" si="255"/>
        <v>374104.80383468029</v>
      </c>
      <c r="E5463" s="19">
        <f t="shared" si="256"/>
        <v>51.247233402011005</v>
      </c>
      <c r="F5463" s="19">
        <f t="shared" si="257"/>
        <v>374156.05106808228</v>
      </c>
      <c r="I5463" s="13">
        <v>44712</v>
      </c>
      <c r="J5463">
        <v>5444</v>
      </c>
      <c r="K5463">
        <v>374104.80383447197</v>
      </c>
      <c r="L5463">
        <v>51.247233401980459</v>
      </c>
      <c r="M5463" s="19">
        <v>374156.05106787395</v>
      </c>
    </row>
    <row r="5464" spans="2:13" x14ac:dyDescent="0.25">
      <c r="B5464" s="13">
        <v>44713</v>
      </c>
      <c r="C5464">
        <v>5445</v>
      </c>
      <c r="D5464" s="19">
        <f t="shared" si="255"/>
        <v>374156.05106808228</v>
      </c>
      <c r="E5464" s="19">
        <f t="shared" si="256"/>
        <v>51.254253570970178</v>
      </c>
      <c r="F5464" s="19">
        <f t="shared" si="257"/>
        <v>374207.30532165326</v>
      </c>
      <c r="I5464" s="13">
        <v>44713</v>
      </c>
      <c r="J5464">
        <v>5445</v>
      </c>
      <c r="K5464">
        <v>374156.05106787389</v>
      </c>
      <c r="L5464">
        <v>51.254253570939632</v>
      </c>
      <c r="M5464" s="19">
        <v>374207.30532144482</v>
      </c>
    </row>
    <row r="5465" spans="2:13" x14ac:dyDescent="0.25">
      <c r="B5465" s="13">
        <v>44714</v>
      </c>
      <c r="C5465">
        <v>5446</v>
      </c>
      <c r="D5465" s="19">
        <f t="shared" si="255"/>
        <v>374207.30532165326</v>
      </c>
      <c r="E5465" s="19">
        <f t="shared" si="256"/>
        <v>51.261274701596342</v>
      </c>
      <c r="F5465" s="19">
        <f t="shared" si="257"/>
        <v>374258.56659635488</v>
      </c>
      <c r="I5465" s="13">
        <v>44714</v>
      </c>
      <c r="J5465">
        <v>5446</v>
      </c>
      <c r="K5465">
        <v>374207.3053214447</v>
      </c>
      <c r="L5465">
        <v>51.261274701565789</v>
      </c>
      <c r="M5465" s="19">
        <v>374258.56659614627</v>
      </c>
    </row>
    <row r="5466" spans="2:13" x14ac:dyDescent="0.25">
      <c r="B5466" s="13">
        <v>44715</v>
      </c>
      <c r="C5466">
        <v>5447</v>
      </c>
      <c r="D5466" s="19">
        <f t="shared" si="255"/>
        <v>374258.56659635488</v>
      </c>
      <c r="E5466" s="19">
        <f t="shared" si="256"/>
        <v>51.268296794021225</v>
      </c>
      <c r="F5466" s="19">
        <f t="shared" si="257"/>
        <v>374309.83489314892</v>
      </c>
      <c r="I5466" s="13">
        <v>44715</v>
      </c>
      <c r="J5466">
        <v>5447</v>
      </c>
      <c r="K5466">
        <v>374258.56659614632</v>
      </c>
      <c r="L5466">
        <v>51.26829679399065</v>
      </c>
      <c r="M5466" s="19">
        <v>374309.8348929403</v>
      </c>
    </row>
    <row r="5467" spans="2:13" x14ac:dyDescent="0.25">
      <c r="B5467" s="13">
        <v>44716</v>
      </c>
      <c r="C5467">
        <v>5448</v>
      </c>
      <c r="D5467" s="19">
        <f t="shared" si="255"/>
        <v>374309.83489314892</v>
      </c>
      <c r="E5467" s="19">
        <f t="shared" si="256"/>
        <v>51.275319848376569</v>
      </c>
      <c r="F5467" s="19">
        <f t="shared" si="257"/>
        <v>374361.1102129973</v>
      </c>
      <c r="I5467" s="13">
        <v>44716</v>
      </c>
      <c r="J5467">
        <v>5448</v>
      </c>
      <c r="K5467">
        <v>374309.83489294024</v>
      </c>
      <c r="L5467">
        <v>51.275319848345994</v>
      </c>
      <c r="M5467" s="19">
        <v>374361.11021278857</v>
      </c>
    </row>
    <row r="5468" spans="2:13" x14ac:dyDescent="0.25">
      <c r="B5468" s="13">
        <v>44717</v>
      </c>
      <c r="C5468">
        <v>5449</v>
      </c>
      <c r="D5468" s="19">
        <f t="shared" si="255"/>
        <v>374361.1102129973</v>
      </c>
      <c r="E5468" s="19">
        <f t="shared" si="256"/>
        <v>51.282343864794157</v>
      </c>
      <c r="F5468" s="19">
        <f t="shared" si="257"/>
        <v>374412.39255686209</v>
      </c>
      <c r="I5468" s="13">
        <v>44717</v>
      </c>
      <c r="J5468">
        <v>5449</v>
      </c>
      <c r="K5468">
        <v>374361.11021278863</v>
      </c>
      <c r="L5468">
        <v>51.282343864763568</v>
      </c>
      <c r="M5468" s="19">
        <v>374412.39255665342</v>
      </c>
    </row>
    <row r="5469" spans="2:13" x14ac:dyDescent="0.25">
      <c r="B5469" s="13">
        <v>44718</v>
      </c>
      <c r="C5469">
        <v>5450</v>
      </c>
      <c r="D5469" s="19">
        <f t="shared" si="255"/>
        <v>374412.39255686209</v>
      </c>
      <c r="E5469" s="19">
        <f t="shared" si="256"/>
        <v>51.289368843405775</v>
      </c>
      <c r="F5469" s="19">
        <f t="shared" si="257"/>
        <v>374463.68192570552</v>
      </c>
      <c r="I5469" s="13">
        <v>44718</v>
      </c>
      <c r="J5469">
        <v>5450</v>
      </c>
      <c r="K5469">
        <v>374412.39255665336</v>
      </c>
      <c r="L5469">
        <v>51.289368843375179</v>
      </c>
      <c r="M5469" s="19">
        <v>374463.68192549673</v>
      </c>
    </row>
    <row r="5470" spans="2:13" x14ac:dyDescent="0.25">
      <c r="B5470" s="13">
        <v>44719</v>
      </c>
      <c r="C5470">
        <v>5451</v>
      </c>
      <c r="D5470" s="19">
        <f t="shared" si="255"/>
        <v>374463.68192570552</v>
      </c>
      <c r="E5470" s="19">
        <f t="shared" si="256"/>
        <v>51.296394784343228</v>
      </c>
      <c r="F5470" s="19">
        <f t="shared" si="257"/>
        <v>374514.97832048987</v>
      </c>
      <c r="I5470" s="13">
        <v>44719</v>
      </c>
      <c r="J5470">
        <v>5451</v>
      </c>
      <c r="K5470">
        <v>374463.68192549667</v>
      </c>
      <c r="L5470">
        <v>51.296394784312618</v>
      </c>
      <c r="M5470" s="19">
        <v>374514.97832028096</v>
      </c>
    </row>
    <row r="5471" spans="2:13" x14ac:dyDescent="0.25">
      <c r="B5471" s="13">
        <v>44720</v>
      </c>
      <c r="C5471">
        <v>5452</v>
      </c>
      <c r="D5471" s="19">
        <f t="shared" si="255"/>
        <v>374514.97832048987</v>
      </c>
      <c r="E5471" s="19">
        <f t="shared" si="256"/>
        <v>51.303421687738343</v>
      </c>
      <c r="F5471" s="19">
        <f t="shared" si="257"/>
        <v>374566.28174217761</v>
      </c>
      <c r="I5471" s="13">
        <v>44720</v>
      </c>
      <c r="J5471">
        <v>5452</v>
      </c>
      <c r="K5471">
        <v>374514.97832028096</v>
      </c>
      <c r="L5471">
        <v>51.303421687707726</v>
      </c>
      <c r="M5471" s="19">
        <v>374566.28174196865</v>
      </c>
    </row>
    <row r="5472" spans="2:13" x14ac:dyDescent="0.25">
      <c r="B5472" s="13">
        <v>44721</v>
      </c>
      <c r="C5472">
        <v>5453</v>
      </c>
      <c r="D5472" s="19">
        <f t="shared" si="255"/>
        <v>374566.28174217761</v>
      </c>
      <c r="E5472" s="19">
        <f t="shared" si="256"/>
        <v>51.310449553722968</v>
      </c>
      <c r="F5472" s="19">
        <f t="shared" si="257"/>
        <v>374617.59219173132</v>
      </c>
      <c r="I5472" s="13">
        <v>44721</v>
      </c>
      <c r="J5472">
        <v>5453</v>
      </c>
      <c r="K5472">
        <v>374566.28174196853</v>
      </c>
      <c r="L5472">
        <v>51.310449553692344</v>
      </c>
      <c r="M5472" s="19">
        <v>374617.59219152224</v>
      </c>
    </row>
    <row r="5473" spans="2:13" x14ac:dyDescent="0.25">
      <c r="B5473" s="13">
        <v>44722</v>
      </c>
      <c r="C5473">
        <v>5454</v>
      </c>
      <c r="D5473" s="19">
        <f t="shared" si="255"/>
        <v>374617.59219173132</v>
      </c>
      <c r="E5473" s="19">
        <f t="shared" si="256"/>
        <v>51.317478382428952</v>
      </c>
      <c r="F5473" s="19">
        <f t="shared" si="257"/>
        <v>374668.90967011376</v>
      </c>
      <c r="I5473" s="13">
        <v>44722</v>
      </c>
      <c r="J5473">
        <v>5454</v>
      </c>
      <c r="K5473">
        <v>374617.59219152224</v>
      </c>
      <c r="L5473">
        <v>51.31747838239832</v>
      </c>
      <c r="M5473" s="19">
        <v>374668.90966990462</v>
      </c>
    </row>
    <row r="5474" spans="2:13" x14ac:dyDescent="0.25">
      <c r="B5474" s="13">
        <v>44723</v>
      </c>
      <c r="C5474">
        <v>5455</v>
      </c>
      <c r="D5474" s="19">
        <f t="shared" si="255"/>
        <v>374668.90967011376</v>
      </c>
      <c r="E5474" s="19">
        <f t="shared" si="256"/>
        <v>51.324508173988193</v>
      </c>
      <c r="F5474" s="19">
        <f t="shared" si="257"/>
        <v>374720.23417828773</v>
      </c>
      <c r="I5474" s="13">
        <v>44723</v>
      </c>
      <c r="J5474">
        <v>5455</v>
      </c>
      <c r="K5474">
        <v>374668.90966990456</v>
      </c>
      <c r="L5474">
        <v>51.324508173957547</v>
      </c>
      <c r="M5474" s="19">
        <v>374720.23417807854</v>
      </c>
    </row>
    <row r="5475" spans="2:13" x14ac:dyDescent="0.25">
      <c r="B5475" s="13">
        <v>44724</v>
      </c>
      <c r="C5475">
        <v>5456</v>
      </c>
      <c r="D5475" s="19">
        <f t="shared" si="255"/>
        <v>374720.23417828773</v>
      </c>
      <c r="E5475" s="19">
        <f t="shared" si="256"/>
        <v>51.331538928532574</v>
      </c>
      <c r="F5475" s="19">
        <f t="shared" si="257"/>
        <v>374771.56571721629</v>
      </c>
      <c r="I5475" s="13">
        <v>44724</v>
      </c>
      <c r="J5475">
        <v>5456</v>
      </c>
      <c r="K5475">
        <v>374720.23417807859</v>
      </c>
      <c r="L5475">
        <v>51.331538928501928</v>
      </c>
      <c r="M5475" s="19">
        <v>374771.56571700709</v>
      </c>
    </row>
    <row r="5476" spans="2:13" x14ac:dyDescent="0.25">
      <c r="B5476" s="13">
        <v>44725</v>
      </c>
      <c r="C5476">
        <v>5457</v>
      </c>
      <c r="D5476" s="19">
        <f t="shared" si="255"/>
        <v>374771.56571721629</v>
      </c>
      <c r="E5476" s="19">
        <f t="shared" si="256"/>
        <v>51.338570646194022</v>
      </c>
      <c r="F5476" s="19">
        <f t="shared" si="257"/>
        <v>374822.90428786248</v>
      </c>
      <c r="I5476" s="13">
        <v>44725</v>
      </c>
      <c r="J5476">
        <v>5457</v>
      </c>
      <c r="K5476">
        <v>374771.56571700686</v>
      </c>
      <c r="L5476">
        <v>51.338570646163362</v>
      </c>
      <c r="M5476" s="19">
        <v>374822.90428765304</v>
      </c>
    </row>
    <row r="5477" spans="2:13" x14ac:dyDescent="0.25">
      <c r="B5477" s="13">
        <v>44726</v>
      </c>
      <c r="C5477">
        <v>5458</v>
      </c>
      <c r="D5477" s="19">
        <f t="shared" si="255"/>
        <v>374822.90428786248</v>
      </c>
      <c r="E5477" s="19">
        <f t="shared" si="256"/>
        <v>51.345603327104456</v>
      </c>
      <c r="F5477" s="19">
        <f t="shared" si="257"/>
        <v>374874.24989118957</v>
      </c>
      <c r="I5477" s="13">
        <v>44726</v>
      </c>
      <c r="J5477">
        <v>5458</v>
      </c>
      <c r="K5477">
        <v>374822.90428765304</v>
      </c>
      <c r="L5477">
        <v>51.345603327073789</v>
      </c>
      <c r="M5477" s="19">
        <v>374874.24989098014</v>
      </c>
    </row>
    <row r="5478" spans="2:13" x14ac:dyDescent="0.25">
      <c r="B5478" s="13">
        <v>44727</v>
      </c>
      <c r="C5478">
        <v>5459</v>
      </c>
      <c r="D5478" s="19">
        <f t="shared" si="255"/>
        <v>374874.24989118957</v>
      </c>
      <c r="E5478" s="19">
        <f t="shared" si="256"/>
        <v>51.352636971395839</v>
      </c>
      <c r="F5478" s="19">
        <f t="shared" si="257"/>
        <v>374925.60252816096</v>
      </c>
      <c r="I5478" s="13">
        <v>44727</v>
      </c>
      <c r="J5478">
        <v>5459</v>
      </c>
      <c r="K5478">
        <v>374874.24989098014</v>
      </c>
      <c r="L5478">
        <v>51.352636971365165</v>
      </c>
      <c r="M5478" s="19">
        <v>374925.60252795147</v>
      </c>
    </row>
    <row r="5479" spans="2:13" x14ac:dyDescent="0.25">
      <c r="B5479" s="13">
        <v>44728</v>
      </c>
      <c r="C5479">
        <v>5460</v>
      </c>
      <c r="D5479" s="19">
        <f t="shared" si="255"/>
        <v>374925.60252816096</v>
      </c>
      <c r="E5479" s="19">
        <f t="shared" si="256"/>
        <v>51.359671579200139</v>
      </c>
      <c r="F5479" s="19">
        <f t="shared" si="257"/>
        <v>374976.96219974017</v>
      </c>
      <c r="I5479" s="13">
        <v>44728</v>
      </c>
      <c r="J5479">
        <v>5460</v>
      </c>
      <c r="K5479">
        <v>374925.60252795141</v>
      </c>
      <c r="L5479">
        <v>51.359671579169458</v>
      </c>
      <c r="M5479" s="19">
        <v>374976.96219953056</v>
      </c>
    </row>
    <row r="5480" spans="2:13" x14ac:dyDescent="0.25">
      <c r="B5480" s="13">
        <v>44729</v>
      </c>
      <c r="C5480">
        <v>5461</v>
      </c>
      <c r="D5480" s="19">
        <f t="shared" si="255"/>
        <v>374976.96219974017</v>
      </c>
      <c r="E5480" s="19">
        <f t="shared" si="256"/>
        <v>51.366707150649347</v>
      </c>
      <c r="F5480" s="19">
        <f t="shared" si="257"/>
        <v>375028.32890689082</v>
      </c>
      <c r="I5480" s="13">
        <v>44729</v>
      </c>
      <c r="J5480">
        <v>5461</v>
      </c>
      <c r="K5480">
        <v>374976.96219953062</v>
      </c>
      <c r="L5480">
        <v>51.366707150618652</v>
      </c>
      <c r="M5480" s="19">
        <v>375028.32890668121</v>
      </c>
    </row>
    <row r="5481" spans="2:13" x14ac:dyDescent="0.25">
      <c r="B5481" s="13">
        <v>44730</v>
      </c>
      <c r="C5481">
        <v>5462</v>
      </c>
      <c r="D5481" s="19">
        <f t="shared" si="255"/>
        <v>375028.32890689082</v>
      </c>
      <c r="E5481" s="19">
        <f t="shared" si="256"/>
        <v>51.373743685875461</v>
      </c>
      <c r="F5481" s="19">
        <f t="shared" si="257"/>
        <v>375079.70265057671</v>
      </c>
      <c r="I5481" s="13">
        <v>44730</v>
      </c>
      <c r="J5481">
        <v>5462</v>
      </c>
      <c r="K5481">
        <v>375028.32890668121</v>
      </c>
      <c r="L5481">
        <v>51.373743685844765</v>
      </c>
      <c r="M5481" s="19">
        <v>375079.70265036705</v>
      </c>
    </row>
    <row r="5482" spans="2:13" x14ac:dyDescent="0.25">
      <c r="B5482" s="13">
        <v>44731</v>
      </c>
      <c r="C5482">
        <v>5463</v>
      </c>
      <c r="D5482" s="19">
        <f t="shared" si="255"/>
        <v>375079.70265057671</v>
      </c>
      <c r="E5482" s="19">
        <f t="shared" si="256"/>
        <v>51.380781185010513</v>
      </c>
      <c r="F5482" s="19">
        <f t="shared" si="257"/>
        <v>375131.08343176171</v>
      </c>
      <c r="I5482" s="13">
        <v>44731</v>
      </c>
      <c r="J5482">
        <v>5463</v>
      </c>
      <c r="K5482">
        <v>375079.70265036711</v>
      </c>
      <c r="L5482">
        <v>51.38078118497981</v>
      </c>
      <c r="M5482" s="19">
        <v>375131.08343155211</v>
      </c>
    </row>
    <row r="5483" spans="2:13" x14ac:dyDescent="0.25">
      <c r="B5483" s="13">
        <v>44732</v>
      </c>
      <c r="C5483">
        <v>5464</v>
      </c>
      <c r="D5483" s="19">
        <f t="shared" si="255"/>
        <v>375131.08343176171</v>
      </c>
      <c r="E5483" s="19">
        <f t="shared" si="256"/>
        <v>51.387819648186543</v>
      </c>
      <c r="F5483" s="19">
        <f t="shared" si="257"/>
        <v>375182.47125140991</v>
      </c>
      <c r="I5483" s="13">
        <v>44732</v>
      </c>
      <c r="J5483">
        <v>5464</v>
      </c>
      <c r="K5483">
        <v>375131.08343155199</v>
      </c>
      <c r="L5483">
        <v>51.387819648155826</v>
      </c>
      <c r="M5483" s="19">
        <v>375182.47125120013</v>
      </c>
    </row>
    <row r="5484" spans="2:13" x14ac:dyDescent="0.25">
      <c r="B5484" s="13">
        <v>44733</v>
      </c>
      <c r="C5484">
        <v>5465</v>
      </c>
      <c r="D5484" s="19">
        <f t="shared" si="255"/>
        <v>375182.47125140991</v>
      </c>
      <c r="E5484" s="19">
        <f t="shared" si="256"/>
        <v>51.394859075535614</v>
      </c>
      <c r="F5484" s="19">
        <f t="shared" si="257"/>
        <v>375233.86611048545</v>
      </c>
      <c r="I5484" s="13">
        <v>44733</v>
      </c>
      <c r="J5484">
        <v>5465</v>
      </c>
      <c r="K5484">
        <v>375182.47125120007</v>
      </c>
      <c r="L5484">
        <v>51.39485907550489</v>
      </c>
      <c r="M5484" s="19">
        <v>375233.86611027556</v>
      </c>
    </row>
    <row r="5485" spans="2:13" x14ac:dyDescent="0.25">
      <c r="B5485" s="13">
        <v>44734</v>
      </c>
      <c r="C5485">
        <v>5466</v>
      </c>
      <c r="D5485" s="19">
        <f t="shared" si="255"/>
        <v>375233.86611048545</v>
      </c>
      <c r="E5485" s="19">
        <f t="shared" si="256"/>
        <v>51.401899467189793</v>
      </c>
      <c r="F5485" s="19">
        <f t="shared" si="257"/>
        <v>375285.26800995262</v>
      </c>
      <c r="I5485" s="13">
        <v>44734</v>
      </c>
      <c r="J5485">
        <v>5466</v>
      </c>
      <c r="K5485">
        <v>375233.86611027562</v>
      </c>
      <c r="L5485">
        <v>51.401899467159062</v>
      </c>
      <c r="M5485" s="19">
        <v>375285.26800974278</v>
      </c>
    </row>
    <row r="5486" spans="2:13" x14ac:dyDescent="0.25">
      <c r="B5486" s="13">
        <v>44735</v>
      </c>
      <c r="C5486">
        <v>5467</v>
      </c>
      <c r="D5486" s="19">
        <f t="shared" si="255"/>
        <v>375285.26800995262</v>
      </c>
      <c r="E5486" s="19">
        <f t="shared" si="256"/>
        <v>51.408940823281185</v>
      </c>
      <c r="F5486" s="19">
        <f t="shared" si="257"/>
        <v>375336.6769507759</v>
      </c>
      <c r="I5486" s="13">
        <v>44735</v>
      </c>
      <c r="J5486">
        <v>5467</v>
      </c>
      <c r="K5486">
        <v>375285.26800974272</v>
      </c>
      <c r="L5486">
        <v>51.408940823250447</v>
      </c>
      <c r="M5486" s="19">
        <v>375336.67695056595</v>
      </c>
    </row>
    <row r="5487" spans="2:13" x14ac:dyDescent="0.25">
      <c r="B5487" s="13">
        <v>44736</v>
      </c>
      <c r="C5487">
        <v>5468</v>
      </c>
      <c r="D5487" s="19">
        <f t="shared" si="255"/>
        <v>375336.6769507759</v>
      </c>
      <c r="E5487" s="19">
        <f t="shared" si="256"/>
        <v>51.415983143941908</v>
      </c>
      <c r="F5487" s="19">
        <f t="shared" si="257"/>
        <v>375388.09293391986</v>
      </c>
      <c r="I5487" s="13">
        <v>44736</v>
      </c>
      <c r="J5487">
        <v>5468</v>
      </c>
      <c r="K5487">
        <v>375336.67695056589</v>
      </c>
      <c r="L5487">
        <v>51.415983143911163</v>
      </c>
      <c r="M5487" s="19">
        <v>375388.09293370979</v>
      </c>
    </row>
    <row r="5488" spans="2:13" x14ac:dyDescent="0.25">
      <c r="B5488" s="13">
        <v>44737</v>
      </c>
      <c r="C5488">
        <v>5469</v>
      </c>
      <c r="D5488" s="19">
        <f t="shared" si="255"/>
        <v>375388.09293391986</v>
      </c>
      <c r="E5488" s="19">
        <f t="shared" si="256"/>
        <v>51.423026429304095</v>
      </c>
      <c r="F5488" s="19">
        <f t="shared" si="257"/>
        <v>375439.51596034918</v>
      </c>
      <c r="I5488" s="13">
        <v>44737</v>
      </c>
      <c r="J5488">
        <v>5469</v>
      </c>
      <c r="K5488">
        <v>375388.09293370967</v>
      </c>
      <c r="L5488">
        <v>51.423026429273342</v>
      </c>
      <c r="M5488" s="19">
        <v>375439.51596013893</v>
      </c>
    </row>
    <row r="5489" spans="2:13" x14ac:dyDescent="0.25">
      <c r="B5489" s="13">
        <v>44738</v>
      </c>
      <c r="C5489">
        <v>5470</v>
      </c>
      <c r="D5489" s="19">
        <f t="shared" si="255"/>
        <v>375439.51596034918</v>
      </c>
      <c r="E5489" s="19">
        <f t="shared" si="256"/>
        <v>51.430070679499892</v>
      </c>
      <c r="F5489" s="19">
        <f t="shared" si="257"/>
        <v>375490.9460310287</v>
      </c>
      <c r="I5489" s="13">
        <v>44738</v>
      </c>
      <c r="J5489">
        <v>5470</v>
      </c>
      <c r="K5489">
        <v>375439.51596013911</v>
      </c>
      <c r="L5489">
        <v>51.430070679469132</v>
      </c>
      <c r="M5489" s="19">
        <v>375490.94603081857</v>
      </c>
    </row>
    <row r="5490" spans="2:13" x14ac:dyDescent="0.25">
      <c r="B5490" s="13">
        <v>44739</v>
      </c>
      <c r="C5490">
        <v>5471</v>
      </c>
      <c r="D5490" s="19">
        <f t="shared" si="255"/>
        <v>375490.9460310287</v>
      </c>
      <c r="E5490" s="19">
        <f t="shared" si="256"/>
        <v>51.437115894661474</v>
      </c>
      <c r="F5490" s="19">
        <f t="shared" si="257"/>
        <v>375542.38314692338</v>
      </c>
      <c r="I5490" s="13">
        <v>44739</v>
      </c>
      <c r="J5490">
        <v>5471</v>
      </c>
      <c r="K5490">
        <v>375490.94603081851</v>
      </c>
      <c r="L5490">
        <v>51.437115894630693</v>
      </c>
      <c r="M5490" s="19">
        <v>375542.38314671314</v>
      </c>
    </row>
    <row r="5491" spans="2:13" x14ac:dyDescent="0.25">
      <c r="B5491" s="13">
        <v>44740</v>
      </c>
      <c r="C5491">
        <v>5472</v>
      </c>
      <c r="D5491" s="19">
        <f t="shared" si="255"/>
        <v>375542.38314692338</v>
      </c>
      <c r="E5491" s="19">
        <f t="shared" si="256"/>
        <v>51.444162074921017</v>
      </c>
      <c r="F5491" s="19">
        <f t="shared" si="257"/>
        <v>375593.82730899833</v>
      </c>
      <c r="I5491" s="13">
        <v>44740</v>
      </c>
      <c r="J5491">
        <v>5472</v>
      </c>
      <c r="K5491">
        <v>375542.38314671308</v>
      </c>
      <c r="L5491">
        <v>51.44416207489023</v>
      </c>
      <c r="M5491" s="19">
        <v>375593.82730878796</v>
      </c>
    </row>
    <row r="5492" spans="2:13" x14ac:dyDescent="0.25">
      <c r="B5492" s="13">
        <v>44741</v>
      </c>
      <c r="C5492">
        <v>5473</v>
      </c>
      <c r="D5492" s="19">
        <f t="shared" si="255"/>
        <v>375593.82730899833</v>
      </c>
      <c r="E5492" s="19">
        <f t="shared" si="256"/>
        <v>51.451209220410739</v>
      </c>
      <c r="F5492" s="19">
        <f t="shared" si="257"/>
        <v>375645.27851821872</v>
      </c>
      <c r="I5492" s="13">
        <v>44741</v>
      </c>
      <c r="J5492">
        <v>5473</v>
      </c>
      <c r="K5492">
        <v>375593.82730878785</v>
      </c>
      <c r="L5492">
        <v>51.451209220379944</v>
      </c>
      <c r="M5492" s="19">
        <v>375645.27851800824</v>
      </c>
    </row>
    <row r="5493" spans="2:13" x14ac:dyDescent="0.25">
      <c r="B5493" s="13">
        <v>44742</v>
      </c>
      <c r="C5493">
        <v>5474</v>
      </c>
      <c r="D5493" s="19">
        <f t="shared" si="255"/>
        <v>375645.27851821872</v>
      </c>
      <c r="E5493" s="19">
        <f t="shared" si="256"/>
        <v>51.458257331262843</v>
      </c>
      <c r="F5493" s="19">
        <f t="shared" si="257"/>
        <v>375696.73677555</v>
      </c>
      <c r="I5493" s="13">
        <v>44742</v>
      </c>
      <c r="J5493">
        <v>5474</v>
      </c>
      <c r="K5493">
        <v>375645.27851800807</v>
      </c>
      <c r="L5493">
        <v>51.458257331232041</v>
      </c>
      <c r="M5493" s="19">
        <v>375696.73677533929</v>
      </c>
    </row>
    <row r="5494" spans="2:13" x14ac:dyDescent="0.25">
      <c r="B5494" s="13">
        <v>44743</v>
      </c>
      <c r="C5494">
        <v>5475</v>
      </c>
      <c r="D5494" s="19">
        <f t="shared" si="255"/>
        <v>375696.73677555</v>
      </c>
      <c r="E5494" s="19">
        <f t="shared" si="256"/>
        <v>51.465306407609596</v>
      </c>
      <c r="F5494" s="19">
        <f t="shared" si="257"/>
        <v>375748.2020819576</v>
      </c>
      <c r="I5494" s="13">
        <v>44743</v>
      </c>
      <c r="J5494">
        <v>5475</v>
      </c>
      <c r="K5494">
        <v>375696.73677533941</v>
      </c>
      <c r="L5494">
        <v>51.46530640757878</v>
      </c>
      <c r="M5494" s="19">
        <v>375748.202081747</v>
      </c>
    </row>
    <row r="5495" spans="2:13" x14ac:dyDescent="0.25">
      <c r="B5495" s="13">
        <v>44744</v>
      </c>
      <c r="C5495">
        <v>5476</v>
      </c>
      <c r="D5495" s="19">
        <f t="shared" si="255"/>
        <v>375748.2020819576</v>
      </c>
      <c r="E5495" s="19">
        <f t="shared" si="256"/>
        <v>51.472356449583238</v>
      </c>
      <c r="F5495" s="19">
        <f t="shared" si="257"/>
        <v>375799.67443840718</v>
      </c>
      <c r="I5495" s="13">
        <v>44744</v>
      </c>
      <c r="J5495">
        <v>5476</v>
      </c>
      <c r="K5495">
        <v>375748.20208174695</v>
      </c>
      <c r="L5495">
        <v>51.472356449552422</v>
      </c>
      <c r="M5495" s="19">
        <v>375799.67443819653</v>
      </c>
    </row>
    <row r="5496" spans="2:13" x14ac:dyDescent="0.25">
      <c r="B5496" s="13">
        <v>44745</v>
      </c>
      <c r="C5496">
        <v>5477</v>
      </c>
      <c r="D5496" s="19">
        <f t="shared" si="255"/>
        <v>375799.67443840718</v>
      </c>
      <c r="E5496" s="19">
        <f t="shared" si="256"/>
        <v>51.479407457316057</v>
      </c>
      <c r="F5496" s="19">
        <f t="shared" si="257"/>
        <v>375851.15384586452</v>
      </c>
      <c r="I5496" s="13">
        <v>44745</v>
      </c>
      <c r="J5496">
        <v>5477</v>
      </c>
      <c r="K5496">
        <v>375799.67443819641</v>
      </c>
      <c r="L5496">
        <v>51.479407457285234</v>
      </c>
      <c r="M5496" s="19">
        <v>375851.15384565369</v>
      </c>
    </row>
    <row r="5497" spans="2:13" x14ac:dyDescent="0.25">
      <c r="B5497" s="13">
        <v>44746</v>
      </c>
      <c r="C5497">
        <v>5478</v>
      </c>
      <c r="D5497" s="19">
        <f t="shared" si="255"/>
        <v>375851.15384586452</v>
      </c>
      <c r="E5497" s="19">
        <f t="shared" si="256"/>
        <v>51.48645943094035</v>
      </c>
      <c r="F5497" s="19">
        <f t="shared" si="257"/>
        <v>375902.64030529547</v>
      </c>
      <c r="I5497" s="13">
        <v>44746</v>
      </c>
      <c r="J5497">
        <v>5478</v>
      </c>
      <c r="K5497">
        <v>375851.15384565369</v>
      </c>
      <c r="L5497">
        <v>51.486459430909512</v>
      </c>
      <c r="M5497" s="19">
        <v>375902.64030508458</v>
      </c>
    </row>
    <row r="5498" spans="2:13" x14ac:dyDescent="0.25">
      <c r="B5498" s="13">
        <v>44747</v>
      </c>
      <c r="C5498">
        <v>5479</v>
      </c>
      <c r="D5498" s="19">
        <f t="shared" si="255"/>
        <v>375902.64030529547</v>
      </c>
      <c r="E5498" s="19">
        <f t="shared" si="256"/>
        <v>51.493512370588427</v>
      </c>
      <c r="F5498" s="19">
        <f t="shared" si="257"/>
        <v>375954.13381766604</v>
      </c>
      <c r="I5498" s="13">
        <v>44747</v>
      </c>
      <c r="J5498">
        <v>5479</v>
      </c>
      <c r="K5498">
        <v>375902.64030508458</v>
      </c>
      <c r="L5498">
        <v>51.493512370557575</v>
      </c>
      <c r="M5498" s="19">
        <v>375954.13381745515</v>
      </c>
    </row>
    <row r="5499" spans="2:13" x14ac:dyDescent="0.25">
      <c r="B5499" s="13">
        <v>44748</v>
      </c>
      <c r="C5499">
        <v>5480</v>
      </c>
      <c r="D5499" s="19">
        <f t="shared" si="255"/>
        <v>375954.13381766604</v>
      </c>
      <c r="E5499" s="19">
        <f t="shared" si="256"/>
        <v>51.500566276392611</v>
      </c>
      <c r="F5499" s="19">
        <f t="shared" si="257"/>
        <v>376005.63438394241</v>
      </c>
      <c r="I5499" s="13">
        <v>44748</v>
      </c>
      <c r="J5499">
        <v>5480</v>
      </c>
      <c r="K5499">
        <v>375954.13381745521</v>
      </c>
      <c r="L5499">
        <v>51.500566276361766</v>
      </c>
      <c r="M5499" s="19">
        <v>376005.63438373158</v>
      </c>
    </row>
    <row r="5500" spans="2:13" x14ac:dyDescent="0.25">
      <c r="B5500" s="13">
        <v>44749</v>
      </c>
      <c r="C5500">
        <v>5481</v>
      </c>
      <c r="D5500" s="19">
        <f t="shared" si="255"/>
        <v>376005.63438394241</v>
      </c>
      <c r="E5500" s="19">
        <f t="shared" si="256"/>
        <v>51.507621148485271</v>
      </c>
      <c r="F5500" s="19">
        <f t="shared" si="257"/>
        <v>376057.14200509089</v>
      </c>
      <c r="I5500" s="13">
        <v>44749</v>
      </c>
      <c r="J5500">
        <v>5481</v>
      </c>
      <c r="K5500">
        <v>376005.63438373141</v>
      </c>
      <c r="L5500">
        <v>51.507621148454412</v>
      </c>
      <c r="M5500" s="19">
        <v>376057.14200487983</v>
      </c>
    </row>
    <row r="5501" spans="2:13" x14ac:dyDescent="0.25">
      <c r="B5501" s="13">
        <v>44750</v>
      </c>
      <c r="C5501">
        <v>5482</v>
      </c>
      <c r="D5501" s="19">
        <f t="shared" si="255"/>
        <v>376057.14200509089</v>
      </c>
      <c r="E5501" s="19">
        <f t="shared" si="256"/>
        <v>51.514676986998758</v>
      </c>
      <c r="F5501" s="19">
        <f t="shared" si="257"/>
        <v>376108.65668207791</v>
      </c>
      <c r="I5501" s="13">
        <v>44750</v>
      </c>
      <c r="J5501">
        <v>5482</v>
      </c>
      <c r="K5501">
        <v>376057.14200487983</v>
      </c>
      <c r="L5501">
        <v>51.514676986967892</v>
      </c>
      <c r="M5501" s="19">
        <v>376108.65668186679</v>
      </c>
    </row>
    <row r="5502" spans="2:13" x14ac:dyDescent="0.25">
      <c r="B5502" s="13">
        <v>44751</v>
      </c>
      <c r="C5502">
        <v>5483</v>
      </c>
      <c r="D5502" s="19">
        <f t="shared" si="255"/>
        <v>376108.65668207791</v>
      </c>
      <c r="E5502" s="19">
        <f t="shared" si="256"/>
        <v>51.521733792065476</v>
      </c>
      <c r="F5502" s="19">
        <f t="shared" si="257"/>
        <v>376160.17841587</v>
      </c>
      <c r="I5502" s="13">
        <v>44751</v>
      </c>
      <c r="J5502">
        <v>5483</v>
      </c>
      <c r="K5502">
        <v>376108.65668186673</v>
      </c>
      <c r="L5502">
        <v>51.521733792034595</v>
      </c>
      <c r="M5502" s="19">
        <v>376160.17841565877</v>
      </c>
    </row>
    <row r="5503" spans="2:13" x14ac:dyDescent="0.25">
      <c r="B5503" s="13">
        <v>44752</v>
      </c>
      <c r="C5503">
        <v>5484</v>
      </c>
      <c r="D5503" s="19">
        <f t="shared" si="255"/>
        <v>376160.17841587</v>
      </c>
      <c r="E5503" s="19">
        <f t="shared" si="256"/>
        <v>51.528791563817812</v>
      </c>
      <c r="F5503" s="19">
        <f t="shared" si="257"/>
        <v>376211.70720743382</v>
      </c>
      <c r="I5503" s="13">
        <v>44752</v>
      </c>
      <c r="J5503">
        <v>5484</v>
      </c>
      <c r="K5503">
        <v>376160.17841565888</v>
      </c>
      <c r="L5503">
        <v>51.528791563786925</v>
      </c>
      <c r="M5503" s="19">
        <v>376211.70720722264</v>
      </c>
    </row>
    <row r="5504" spans="2:13" x14ac:dyDescent="0.25">
      <c r="B5504" s="13">
        <v>44753</v>
      </c>
      <c r="C5504">
        <v>5485</v>
      </c>
      <c r="D5504" s="19">
        <f t="shared" si="255"/>
        <v>376211.70720743382</v>
      </c>
      <c r="E5504" s="19">
        <f t="shared" si="256"/>
        <v>51.535850302388198</v>
      </c>
      <c r="F5504" s="19">
        <f t="shared" si="257"/>
        <v>376263.2430577362</v>
      </c>
      <c r="I5504" s="13">
        <v>44753</v>
      </c>
      <c r="J5504">
        <v>5485</v>
      </c>
      <c r="K5504">
        <v>376211.70720722247</v>
      </c>
      <c r="L5504">
        <v>51.535850302357304</v>
      </c>
      <c r="M5504" s="19">
        <v>376263.24305752484</v>
      </c>
    </row>
    <row r="5505" spans="2:13" x14ac:dyDescent="0.25">
      <c r="B5505" s="13">
        <v>44754</v>
      </c>
      <c r="C5505">
        <v>5486</v>
      </c>
      <c r="D5505" s="19">
        <f t="shared" si="255"/>
        <v>376263.2430577362</v>
      </c>
      <c r="E5505" s="19">
        <f t="shared" si="256"/>
        <v>51.542910007909072</v>
      </c>
      <c r="F5505" s="19">
        <f t="shared" si="257"/>
        <v>376314.78596774413</v>
      </c>
      <c r="I5505" s="13">
        <v>44754</v>
      </c>
      <c r="J5505">
        <v>5486</v>
      </c>
      <c r="K5505">
        <v>376263.24305752479</v>
      </c>
      <c r="L5505">
        <v>51.54291000787817</v>
      </c>
      <c r="M5505" s="19">
        <v>376314.78596753266</v>
      </c>
    </row>
    <row r="5506" spans="2:13" x14ac:dyDescent="0.25">
      <c r="B5506" s="13">
        <v>44755</v>
      </c>
      <c r="C5506">
        <v>5487</v>
      </c>
      <c r="D5506" s="19">
        <f t="shared" si="255"/>
        <v>376314.78596774413</v>
      </c>
      <c r="E5506" s="19">
        <f t="shared" si="256"/>
        <v>51.549970680512899</v>
      </c>
      <c r="F5506" s="19">
        <f t="shared" si="257"/>
        <v>376366.33593842463</v>
      </c>
      <c r="I5506" s="13">
        <v>44755</v>
      </c>
      <c r="J5506">
        <v>5487</v>
      </c>
      <c r="K5506">
        <v>376314.78596753266</v>
      </c>
      <c r="L5506">
        <v>51.549970680481984</v>
      </c>
      <c r="M5506" s="19">
        <v>376366.33593821316</v>
      </c>
    </row>
    <row r="5507" spans="2:13" x14ac:dyDescent="0.25">
      <c r="B5507" s="13">
        <v>44756</v>
      </c>
      <c r="C5507">
        <v>5488</v>
      </c>
      <c r="D5507" s="19">
        <f t="shared" si="255"/>
        <v>376366.33593842463</v>
      </c>
      <c r="E5507" s="19">
        <f t="shared" si="256"/>
        <v>51.557032320332148</v>
      </c>
      <c r="F5507" s="19">
        <f t="shared" si="257"/>
        <v>376417.89297074499</v>
      </c>
      <c r="I5507" s="13">
        <v>44756</v>
      </c>
      <c r="J5507">
        <v>5488</v>
      </c>
      <c r="K5507">
        <v>376366.3359382131</v>
      </c>
      <c r="L5507">
        <v>51.557032320301225</v>
      </c>
      <c r="M5507" s="19">
        <v>376417.8929705334</v>
      </c>
    </row>
    <row r="5508" spans="2:13" x14ac:dyDescent="0.25">
      <c r="B5508" s="13">
        <v>44757</v>
      </c>
      <c r="C5508">
        <v>5489</v>
      </c>
      <c r="D5508" s="19">
        <f t="shared" si="255"/>
        <v>376417.89297074499</v>
      </c>
      <c r="E5508" s="19">
        <f t="shared" si="256"/>
        <v>51.564094927499319</v>
      </c>
      <c r="F5508" s="19">
        <f t="shared" si="257"/>
        <v>376469.4570656725</v>
      </c>
      <c r="I5508" s="13">
        <v>44757</v>
      </c>
      <c r="J5508">
        <v>5489</v>
      </c>
      <c r="K5508">
        <v>376417.8929705334</v>
      </c>
      <c r="L5508">
        <v>51.564094927468382</v>
      </c>
      <c r="M5508" s="19">
        <v>376469.45706546085</v>
      </c>
    </row>
    <row r="5509" spans="2:13" x14ac:dyDescent="0.25">
      <c r="B5509" s="13">
        <v>44758</v>
      </c>
      <c r="C5509">
        <v>5490</v>
      </c>
      <c r="D5509" s="19">
        <f t="shared" si="255"/>
        <v>376469.4570656725</v>
      </c>
      <c r="E5509" s="19">
        <f t="shared" si="256"/>
        <v>51.571158502146922</v>
      </c>
      <c r="F5509" s="19">
        <f t="shared" si="257"/>
        <v>376521.02822417463</v>
      </c>
      <c r="I5509" s="13">
        <v>44758</v>
      </c>
      <c r="J5509">
        <v>5490</v>
      </c>
      <c r="K5509">
        <v>376469.45706546085</v>
      </c>
      <c r="L5509">
        <v>51.571158502115978</v>
      </c>
      <c r="M5509" s="19">
        <v>376521.02822396299</v>
      </c>
    </row>
    <row r="5510" spans="2:13" x14ac:dyDescent="0.25">
      <c r="B5510" s="13">
        <v>44759</v>
      </c>
      <c r="C5510">
        <v>5491</v>
      </c>
      <c r="D5510" s="19">
        <f t="shared" si="255"/>
        <v>376521.02822417463</v>
      </c>
      <c r="E5510" s="19">
        <f t="shared" si="256"/>
        <v>51.578223044407487</v>
      </c>
      <c r="F5510" s="19">
        <f t="shared" si="257"/>
        <v>376572.60644721903</v>
      </c>
      <c r="I5510" s="13">
        <v>44759</v>
      </c>
      <c r="J5510">
        <v>5491</v>
      </c>
      <c r="K5510">
        <v>376521.02822396293</v>
      </c>
      <c r="L5510">
        <v>51.578223044376536</v>
      </c>
      <c r="M5510" s="19">
        <v>376572.60644700733</v>
      </c>
    </row>
    <row r="5511" spans="2:13" x14ac:dyDescent="0.25">
      <c r="B5511" s="13">
        <v>44760</v>
      </c>
      <c r="C5511">
        <v>5492</v>
      </c>
      <c r="D5511" s="19">
        <f t="shared" si="255"/>
        <v>376572.60644721903</v>
      </c>
      <c r="E5511" s="19">
        <f t="shared" si="256"/>
        <v>51.585288554413573</v>
      </c>
      <c r="F5511" s="19">
        <f t="shared" si="257"/>
        <v>376624.19173577346</v>
      </c>
      <c r="I5511" s="13">
        <v>44760</v>
      </c>
      <c r="J5511">
        <v>5492</v>
      </c>
      <c r="K5511">
        <v>376572.60644700727</v>
      </c>
      <c r="L5511">
        <v>51.585288554382622</v>
      </c>
      <c r="M5511" s="19">
        <v>376624.19173556165</v>
      </c>
    </row>
    <row r="5512" spans="2:13" x14ac:dyDescent="0.25">
      <c r="B5512" s="13">
        <v>44761</v>
      </c>
      <c r="C5512">
        <v>5493</v>
      </c>
      <c r="D5512" s="19">
        <f t="shared" si="255"/>
        <v>376624.19173577346</v>
      </c>
      <c r="E5512" s="19">
        <f t="shared" si="256"/>
        <v>51.592355032297739</v>
      </c>
      <c r="F5512" s="19">
        <f t="shared" si="257"/>
        <v>376675.78409080574</v>
      </c>
      <c r="I5512" s="13">
        <v>44761</v>
      </c>
      <c r="J5512">
        <v>5493</v>
      </c>
      <c r="K5512">
        <v>376624.19173556159</v>
      </c>
      <c r="L5512">
        <v>51.592355032266774</v>
      </c>
      <c r="M5512" s="19">
        <v>376675.78409059386</v>
      </c>
    </row>
    <row r="5513" spans="2:13" x14ac:dyDescent="0.25">
      <c r="B5513" s="13">
        <v>44762</v>
      </c>
      <c r="C5513">
        <v>5494</v>
      </c>
      <c r="D5513" s="19">
        <f t="shared" si="255"/>
        <v>376675.78409080574</v>
      </c>
      <c r="E5513" s="19">
        <f t="shared" si="256"/>
        <v>51.599422478192572</v>
      </c>
      <c r="F5513" s="19">
        <f t="shared" si="257"/>
        <v>376727.38351328392</v>
      </c>
      <c r="I5513" s="13">
        <v>44762</v>
      </c>
      <c r="J5513">
        <v>5494</v>
      </c>
      <c r="K5513">
        <v>376675.78409059375</v>
      </c>
      <c r="L5513">
        <v>51.599422478161607</v>
      </c>
      <c r="M5513" s="19">
        <v>376727.38351307192</v>
      </c>
    </row>
    <row r="5514" spans="2:13" x14ac:dyDescent="0.25">
      <c r="B5514" s="13">
        <v>44763</v>
      </c>
      <c r="C5514">
        <v>5495</v>
      </c>
      <c r="D5514" s="19">
        <f t="shared" si="255"/>
        <v>376727.38351328392</v>
      </c>
      <c r="E5514" s="19">
        <f t="shared" si="256"/>
        <v>51.606490892230681</v>
      </c>
      <c r="F5514" s="19">
        <f t="shared" si="257"/>
        <v>376778.99000417616</v>
      </c>
      <c r="I5514" s="13">
        <v>44763</v>
      </c>
      <c r="J5514">
        <v>5495</v>
      </c>
      <c r="K5514">
        <v>376727.38351307198</v>
      </c>
      <c r="L5514">
        <v>51.606490892199702</v>
      </c>
      <c r="M5514" s="19">
        <v>376778.99000396417</v>
      </c>
    </row>
    <row r="5515" spans="2:13" x14ac:dyDescent="0.25">
      <c r="B5515" s="13">
        <v>44764</v>
      </c>
      <c r="C5515">
        <v>5496</v>
      </c>
      <c r="D5515" s="19">
        <f t="shared" si="255"/>
        <v>376778.99000417616</v>
      </c>
      <c r="E5515" s="19">
        <f t="shared" si="256"/>
        <v>51.613560274544689</v>
      </c>
      <c r="F5515" s="19">
        <f t="shared" si="257"/>
        <v>376830.60356445069</v>
      </c>
      <c r="I5515" s="13">
        <v>44764</v>
      </c>
      <c r="J5515">
        <v>5496</v>
      </c>
      <c r="K5515">
        <v>376778.99000396422</v>
      </c>
      <c r="L5515">
        <v>51.613560274513702</v>
      </c>
      <c r="M5515" s="19">
        <v>376830.60356423876</v>
      </c>
    </row>
    <row r="5516" spans="2:13" x14ac:dyDescent="0.25">
      <c r="B5516" s="13">
        <v>44765</v>
      </c>
      <c r="C5516">
        <v>5497</v>
      </c>
      <c r="D5516" s="19">
        <f t="shared" si="255"/>
        <v>376830.60356445069</v>
      </c>
      <c r="E5516" s="19">
        <f t="shared" si="256"/>
        <v>51.620630625267225</v>
      </c>
      <c r="F5516" s="19">
        <f t="shared" si="257"/>
        <v>376882.22419507598</v>
      </c>
      <c r="I5516" s="13">
        <v>44765</v>
      </c>
      <c r="J5516">
        <v>5497</v>
      </c>
      <c r="K5516">
        <v>376830.60356423852</v>
      </c>
      <c r="L5516">
        <v>51.620630625236231</v>
      </c>
      <c r="M5516" s="19">
        <v>376882.22419486375</v>
      </c>
    </row>
    <row r="5517" spans="2:13" x14ac:dyDescent="0.25">
      <c r="B5517" s="13">
        <v>44766</v>
      </c>
      <c r="C5517">
        <v>5498</v>
      </c>
      <c r="D5517" s="19">
        <f t="shared" si="255"/>
        <v>376882.22419507598</v>
      </c>
      <c r="E5517" s="19">
        <f t="shared" si="256"/>
        <v>51.627701944530962</v>
      </c>
      <c r="F5517" s="19">
        <f t="shared" si="257"/>
        <v>376933.85189702053</v>
      </c>
      <c r="I5517" s="13">
        <v>44766</v>
      </c>
      <c r="J5517">
        <v>5498</v>
      </c>
      <c r="K5517">
        <v>376882.22419486381</v>
      </c>
      <c r="L5517">
        <v>51.627701944499954</v>
      </c>
      <c r="M5517" s="19">
        <v>376933.85189680831</v>
      </c>
    </row>
    <row r="5518" spans="2:13" x14ac:dyDescent="0.25">
      <c r="B5518" s="13">
        <v>44767</v>
      </c>
      <c r="C5518">
        <v>5499</v>
      </c>
      <c r="D5518" s="19">
        <f t="shared" si="255"/>
        <v>376933.85189702053</v>
      </c>
      <c r="E5518" s="19">
        <f t="shared" si="256"/>
        <v>51.634774232468573</v>
      </c>
      <c r="F5518" s="19">
        <f t="shared" si="257"/>
        <v>376985.48667125299</v>
      </c>
      <c r="I5518" s="13">
        <v>44767</v>
      </c>
      <c r="J5518">
        <v>5499</v>
      </c>
      <c r="K5518">
        <v>376933.85189680825</v>
      </c>
      <c r="L5518">
        <v>51.634774232437557</v>
      </c>
      <c r="M5518" s="19">
        <v>376985.48667104071</v>
      </c>
    </row>
    <row r="5519" spans="2:13" x14ac:dyDescent="0.25">
      <c r="B5519" s="13">
        <v>44768</v>
      </c>
      <c r="C5519">
        <v>5500</v>
      </c>
      <c r="D5519" s="19">
        <f t="shared" si="255"/>
        <v>376985.48667125299</v>
      </c>
      <c r="E5519" s="19">
        <f t="shared" si="256"/>
        <v>51.641847489212743</v>
      </c>
      <c r="F5519" s="19">
        <f t="shared" si="257"/>
        <v>377037.12851874222</v>
      </c>
      <c r="I5519" s="13">
        <v>44768</v>
      </c>
      <c r="J5519">
        <v>5500</v>
      </c>
      <c r="K5519">
        <v>376985.48667104065</v>
      </c>
      <c r="L5519">
        <v>51.641847489181721</v>
      </c>
      <c r="M5519" s="19">
        <v>377037.12851852982</v>
      </c>
    </row>
    <row r="5520" spans="2:13" x14ac:dyDescent="0.25">
      <c r="B5520" s="13">
        <v>44769</v>
      </c>
      <c r="C5520">
        <v>5501</v>
      </c>
      <c r="D5520" s="19">
        <f t="shared" si="255"/>
        <v>377037.12851874222</v>
      </c>
      <c r="E5520" s="19">
        <f t="shared" si="256"/>
        <v>51.648921714896204</v>
      </c>
      <c r="F5520" s="19">
        <f t="shared" si="257"/>
        <v>377088.77744045714</v>
      </c>
      <c r="I5520" s="13">
        <v>44769</v>
      </c>
      <c r="J5520">
        <v>5501</v>
      </c>
      <c r="K5520">
        <v>377037.12851852976</v>
      </c>
      <c r="L5520">
        <v>51.648921714865168</v>
      </c>
      <c r="M5520" s="19">
        <v>377088.77744024462</v>
      </c>
    </row>
    <row r="5521" spans="2:13" x14ac:dyDescent="0.25">
      <c r="B5521" s="13">
        <v>44770</v>
      </c>
      <c r="C5521">
        <v>5502</v>
      </c>
      <c r="D5521" s="19">
        <f t="shared" si="255"/>
        <v>377088.77744045714</v>
      </c>
      <c r="E5521" s="19">
        <f t="shared" si="256"/>
        <v>51.65599690965167</v>
      </c>
      <c r="F5521" s="19">
        <f t="shared" si="257"/>
        <v>377140.4334373668</v>
      </c>
      <c r="I5521" s="13">
        <v>44770</v>
      </c>
      <c r="J5521">
        <v>5502</v>
      </c>
      <c r="K5521">
        <v>377088.77744024468</v>
      </c>
      <c r="L5521">
        <v>51.655996909620626</v>
      </c>
      <c r="M5521" s="19">
        <v>377140.43343715428</v>
      </c>
    </row>
    <row r="5522" spans="2:13" x14ac:dyDescent="0.25">
      <c r="B5522" s="13">
        <v>44771</v>
      </c>
      <c r="C5522">
        <v>5503</v>
      </c>
      <c r="D5522" s="19">
        <f t="shared" si="255"/>
        <v>377140.4334373668</v>
      </c>
      <c r="E5522" s="19">
        <f t="shared" si="256"/>
        <v>51.663073073611898</v>
      </c>
      <c r="F5522" s="19">
        <f t="shared" si="257"/>
        <v>377192.0965104404</v>
      </c>
      <c r="I5522" s="13">
        <v>44771</v>
      </c>
      <c r="J5522">
        <v>5503</v>
      </c>
      <c r="K5522">
        <v>377140.43343715422</v>
      </c>
      <c r="L5522">
        <v>51.66307307358084</v>
      </c>
      <c r="M5522" s="19">
        <v>377192.09651022783</v>
      </c>
    </row>
    <row r="5523" spans="2:13" x14ac:dyDescent="0.25">
      <c r="B5523" s="13">
        <v>44772</v>
      </c>
      <c r="C5523">
        <v>5504</v>
      </c>
      <c r="D5523" s="19">
        <f t="shared" si="255"/>
        <v>377192.0965104404</v>
      </c>
      <c r="E5523" s="19">
        <f t="shared" si="256"/>
        <v>51.670150206909653</v>
      </c>
      <c r="F5523" s="19">
        <f t="shared" si="257"/>
        <v>377243.76666064729</v>
      </c>
      <c r="I5523" s="13">
        <v>44772</v>
      </c>
      <c r="J5523">
        <v>5504</v>
      </c>
      <c r="K5523">
        <v>377192.09651022789</v>
      </c>
      <c r="L5523">
        <v>51.670150206878596</v>
      </c>
      <c r="M5523" s="19">
        <v>377243.76666043478</v>
      </c>
    </row>
    <row r="5524" spans="2:13" x14ac:dyDescent="0.25">
      <c r="B5524" s="13">
        <v>44773</v>
      </c>
      <c r="C5524">
        <v>5505</v>
      </c>
      <c r="D5524" s="19">
        <f t="shared" si="255"/>
        <v>377243.76666064729</v>
      </c>
      <c r="E5524" s="19">
        <f t="shared" si="256"/>
        <v>51.677228309677716</v>
      </c>
      <c r="F5524" s="19">
        <f t="shared" si="257"/>
        <v>377295.44388895697</v>
      </c>
      <c r="I5524" s="13">
        <v>44773</v>
      </c>
      <c r="J5524">
        <v>5505</v>
      </c>
      <c r="K5524">
        <v>377243.76666043454</v>
      </c>
      <c r="L5524">
        <v>51.677228309646651</v>
      </c>
      <c r="M5524" s="19">
        <v>377295.44388874416</v>
      </c>
    </row>
    <row r="5525" spans="2:13" x14ac:dyDescent="0.25">
      <c r="B5525" s="13">
        <v>44774</v>
      </c>
      <c r="C5525">
        <v>5506</v>
      </c>
      <c r="D5525" s="19">
        <f t="shared" ref="D5525:D5588" si="258">F5524</f>
        <v>377295.44388895697</v>
      </c>
      <c r="E5525" s="19">
        <f t="shared" ref="E5525:E5588" si="259">D5525*_nPIR</f>
        <v>51.684307382048907</v>
      </c>
      <c r="F5525" s="19">
        <f t="shared" si="257"/>
        <v>377347.12819633901</v>
      </c>
      <c r="I5525" s="13">
        <v>44774</v>
      </c>
      <c r="J5525">
        <v>5506</v>
      </c>
      <c r="K5525">
        <v>377295.44388874411</v>
      </c>
      <c r="L5525">
        <v>51.684307382017835</v>
      </c>
      <c r="M5525" s="19">
        <v>377347.12819612614</v>
      </c>
    </row>
    <row r="5526" spans="2:13" x14ac:dyDescent="0.25">
      <c r="B5526" s="13">
        <v>44775</v>
      </c>
      <c r="C5526">
        <v>5507</v>
      </c>
      <c r="D5526" s="19">
        <f t="shared" si="258"/>
        <v>377347.12819633901</v>
      </c>
      <c r="E5526" s="19">
        <f t="shared" si="259"/>
        <v>51.691387424156034</v>
      </c>
      <c r="F5526" s="19">
        <f t="shared" ref="F5526:F5589" si="260">D5526+E5526</f>
        <v>377398.81958376314</v>
      </c>
      <c r="I5526" s="13">
        <v>44775</v>
      </c>
      <c r="J5526">
        <v>5507</v>
      </c>
      <c r="K5526">
        <v>377347.12819612614</v>
      </c>
      <c r="L5526">
        <v>51.691387424124954</v>
      </c>
      <c r="M5526" s="19">
        <v>377398.81958355027</v>
      </c>
    </row>
    <row r="5527" spans="2:13" x14ac:dyDescent="0.25">
      <c r="B5527" s="13">
        <v>44776</v>
      </c>
      <c r="C5527">
        <v>5508</v>
      </c>
      <c r="D5527" s="19">
        <f t="shared" si="258"/>
        <v>377398.81958376314</v>
      </c>
      <c r="E5527" s="19">
        <f t="shared" si="259"/>
        <v>51.69846843613194</v>
      </c>
      <c r="F5527" s="19">
        <f t="shared" si="260"/>
        <v>377450.51805219927</v>
      </c>
      <c r="I5527" s="13">
        <v>44776</v>
      </c>
      <c r="J5527">
        <v>5508</v>
      </c>
      <c r="K5527">
        <v>377398.81958355033</v>
      </c>
      <c r="L5527">
        <v>51.69846843610086</v>
      </c>
      <c r="M5527" s="19">
        <v>377450.51805198641</v>
      </c>
    </row>
    <row r="5528" spans="2:13" x14ac:dyDescent="0.25">
      <c r="B5528" s="13">
        <v>44777</v>
      </c>
      <c r="C5528">
        <v>5509</v>
      </c>
      <c r="D5528" s="19">
        <f t="shared" si="258"/>
        <v>377450.51805219927</v>
      </c>
      <c r="E5528" s="19">
        <f t="shared" si="259"/>
        <v>51.705550418109496</v>
      </c>
      <c r="F5528" s="19">
        <f t="shared" si="260"/>
        <v>377502.22360261739</v>
      </c>
      <c r="I5528" s="13">
        <v>44777</v>
      </c>
      <c r="J5528">
        <v>5509</v>
      </c>
      <c r="K5528">
        <v>377450.51805198629</v>
      </c>
      <c r="L5528">
        <v>51.705550418078396</v>
      </c>
      <c r="M5528" s="19">
        <v>377502.22360240435</v>
      </c>
    </row>
    <row r="5529" spans="2:13" x14ac:dyDescent="0.25">
      <c r="B5529" s="13">
        <v>44778</v>
      </c>
      <c r="C5529">
        <v>5510</v>
      </c>
      <c r="D5529" s="19">
        <f t="shared" si="258"/>
        <v>377502.22360261739</v>
      </c>
      <c r="E5529" s="19">
        <f t="shared" si="259"/>
        <v>51.712633370221567</v>
      </c>
      <c r="F5529" s="19">
        <f t="shared" si="260"/>
        <v>377553.93623598764</v>
      </c>
      <c r="I5529" s="13">
        <v>44778</v>
      </c>
      <c r="J5529">
        <v>5510</v>
      </c>
      <c r="K5529">
        <v>377502.22360240429</v>
      </c>
      <c r="L5529">
        <v>51.71263337019046</v>
      </c>
      <c r="M5529" s="19">
        <v>377553.93623577448</v>
      </c>
    </row>
    <row r="5530" spans="2:13" x14ac:dyDescent="0.25">
      <c r="B5530" s="13">
        <v>44779</v>
      </c>
      <c r="C5530">
        <v>5511</v>
      </c>
      <c r="D5530" s="19">
        <f t="shared" si="258"/>
        <v>377553.93623598764</v>
      </c>
      <c r="E5530" s="19">
        <f t="shared" si="259"/>
        <v>51.719717292601054</v>
      </c>
      <c r="F5530" s="19">
        <f t="shared" si="260"/>
        <v>377605.65595328022</v>
      </c>
      <c r="I5530" s="13">
        <v>44779</v>
      </c>
      <c r="J5530">
        <v>5511</v>
      </c>
      <c r="K5530">
        <v>377553.93623577448</v>
      </c>
      <c r="L5530">
        <v>51.719717292569939</v>
      </c>
      <c r="M5530" s="19">
        <v>377605.65595306706</v>
      </c>
    </row>
    <row r="5531" spans="2:13" x14ac:dyDescent="0.25">
      <c r="B5531" s="13">
        <v>44780</v>
      </c>
      <c r="C5531">
        <v>5512</v>
      </c>
      <c r="D5531" s="19">
        <f t="shared" si="258"/>
        <v>377605.65595328022</v>
      </c>
      <c r="E5531" s="19">
        <f t="shared" si="259"/>
        <v>51.726802185380862</v>
      </c>
      <c r="F5531" s="19">
        <f t="shared" si="260"/>
        <v>377657.38275546557</v>
      </c>
      <c r="I5531" s="13">
        <v>44780</v>
      </c>
      <c r="J5531">
        <v>5512</v>
      </c>
      <c r="K5531">
        <v>377605.65595306712</v>
      </c>
      <c r="L5531">
        <v>51.72680218534974</v>
      </c>
      <c r="M5531" s="19">
        <v>377657.38275525247</v>
      </c>
    </row>
    <row r="5532" spans="2:13" x14ac:dyDescent="0.25">
      <c r="B5532" s="13">
        <v>44781</v>
      </c>
      <c r="C5532">
        <v>5513</v>
      </c>
      <c r="D5532" s="19">
        <f t="shared" si="258"/>
        <v>377657.38275546557</v>
      </c>
      <c r="E5532" s="19">
        <f t="shared" si="259"/>
        <v>51.73388804869392</v>
      </c>
      <c r="F5532" s="19">
        <f t="shared" si="260"/>
        <v>377709.11664351425</v>
      </c>
      <c r="I5532" s="13">
        <v>44781</v>
      </c>
      <c r="J5532">
        <v>5513</v>
      </c>
      <c r="K5532">
        <v>377657.3827552523</v>
      </c>
      <c r="L5532">
        <v>51.733888048662799</v>
      </c>
      <c r="M5532" s="19">
        <v>377709.11664330098</v>
      </c>
    </row>
    <row r="5533" spans="2:13" x14ac:dyDescent="0.25">
      <c r="B5533" s="13">
        <v>44782</v>
      </c>
      <c r="C5533">
        <v>5514</v>
      </c>
      <c r="D5533" s="19">
        <f t="shared" si="258"/>
        <v>377709.11664351425</v>
      </c>
      <c r="E5533" s="19">
        <f t="shared" si="259"/>
        <v>51.740974882673193</v>
      </c>
      <c r="F5533" s="19">
        <f t="shared" si="260"/>
        <v>377760.85761839693</v>
      </c>
      <c r="I5533" s="13">
        <v>44782</v>
      </c>
      <c r="J5533">
        <v>5514</v>
      </c>
      <c r="K5533">
        <v>377709.11664330098</v>
      </c>
      <c r="L5533">
        <v>51.740974882642064</v>
      </c>
      <c r="M5533" s="19">
        <v>377760.8576181836</v>
      </c>
    </row>
    <row r="5534" spans="2:13" x14ac:dyDescent="0.25">
      <c r="B5534" s="13">
        <v>44783</v>
      </c>
      <c r="C5534">
        <v>5515</v>
      </c>
      <c r="D5534" s="19">
        <f t="shared" si="258"/>
        <v>377760.85761839693</v>
      </c>
      <c r="E5534" s="19">
        <f t="shared" si="259"/>
        <v>51.748062687451643</v>
      </c>
      <c r="F5534" s="19">
        <f t="shared" si="260"/>
        <v>377812.60568108439</v>
      </c>
      <c r="I5534" s="13">
        <v>44783</v>
      </c>
      <c r="J5534">
        <v>5515</v>
      </c>
      <c r="K5534">
        <v>377760.85761818354</v>
      </c>
      <c r="L5534">
        <v>51.7480626874205</v>
      </c>
      <c r="M5534" s="19">
        <v>377812.60568087094</v>
      </c>
    </row>
    <row r="5535" spans="2:13" x14ac:dyDescent="0.25">
      <c r="B5535" s="13">
        <v>44784</v>
      </c>
      <c r="C5535">
        <v>5516</v>
      </c>
      <c r="D5535" s="19">
        <f t="shared" si="258"/>
        <v>377812.60568108439</v>
      </c>
      <c r="E5535" s="19">
        <f t="shared" si="259"/>
        <v>51.75515146316225</v>
      </c>
      <c r="F5535" s="19">
        <f t="shared" si="260"/>
        <v>377864.36083254754</v>
      </c>
      <c r="I5535" s="13">
        <v>44784</v>
      </c>
      <c r="J5535">
        <v>5516</v>
      </c>
      <c r="K5535">
        <v>377812.605680871</v>
      </c>
      <c r="L5535">
        <v>51.755151463131106</v>
      </c>
      <c r="M5535" s="19">
        <v>377864.36083233415</v>
      </c>
    </row>
    <row r="5536" spans="2:13" x14ac:dyDescent="0.25">
      <c r="B5536" s="13">
        <v>44785</v>
      </c>
      <c r="C5536">
        <v>5517</v>
      </c>
      <c r="D5536" s="19">
        <f t="shared" si="258"/>
        <v>377864.36083254754</v>
      </c>
      <c r="E5536" s="19">
        <f t="shared" si="259"/>
        <v>51.762241209938026</v>
      </c>
      <c r="F5536" s="19">
        <f t="shared" si="260"/>
        <v>377916.12307375745</v>
      </c>
      <c r="I5536" s="13">
        <v>44785</v>
      </c>
      <c r="J5536">
        <v>5517</v>
      </c>
      <c r="K5536">
        <v>377864.36083233397</v>
      </c>
      <c r="L5536">
        <v>51.762241209906875</v>
      </c>
      <c r="M5536" s="19">
        <v>377916.12307354389</v>
      </c>
    </row>
    <row r="5537" spans="2:13" x14ac:dyDescent="0.25">
      <c r="B5537" s="13">
        <v>44786</v>
      </c>
      <c r="C5537">
        <v>5518</v>
      </c>
      <c r="D5537" s="19">
        <f t="shared" si="258"/>
        <v>377916.12307375745</v>
      </c>
      <c r="E5537" s="19">
        <f t="shared" si="259"/>
        <v>51.769331927911985</v>
      </c>
      <c r="F5537" s="19">
        <f t="shared" si="260"/>
        <v>377967.89240568539</v>
      </c>
      <c r="I5537" s="13">
        <v>44786</v>
      </c>
      <c r="J5537">
        <v>5518</v>
      </c>
      <c r="K5537">
        <v>377916.12307354395</v>
      </c>
      <c r="L5537">
        <v>51.769331927880827</v>
      </c>
      <c r="M5537" s="19">
        <v>377967.89240547182</v>
      </c>
    </row>
    <row r="5538" spans="2:13" x14ac:dyDescent="0.25">
      <c r="B5538" s="13">
        <v>44787</v>
      </c>
      <c r="C5538">
        <v>5519</v>
      </c>
      <c r="D5538" s="19">
        <f t="shared" si="258"/>
        <v>377967.89240568539</v>
      </c>
      <c r="E5538" s="19">
        <f t="shared" si="259"/>
        <v>51.776423617217183</v>
      </c>
      <c r="F5538" s="19">
        <f t="shared" si="260"/>
        <v>378019.66882930259</v>
      </c>
      <c r="I5538" s="13">
        <v>44787</v>
      </c>
      <c r="J5538">
        <v>5519</v>
      </c>
      <c r="K5538">
        <v>377967.89240547182</v>
      </c>
      <c r="L5538">
        <v>51.776423617186012</v>
      </c>
      <c r="M5538" s="19">
        <v>378019.66882908903</v>
      </c>
    </row>
    <row r="5539" spans="2:13" x14ac:dyDescent="0.25">
      <c r="B5539" s="13">
        <v>44788</v>
      </c>
      <c r="C5539">
        <v>5520</v>
      </c>
      <c r="D5539" s="19">
        <f t="shared" si="258"/>
        <v>378019.66882930259</v>
      </c>
      <c r="E5539" s="19">
        <f t="shared" si="259"/>
        <v>51.783516277986664</v>
      </c>
      <c r="F5539" s="19">
        <f t="shared" si="260"/>
        <v>378071.45234558056</v>
      </c>
      <c r="I5539" s="13">
        <v>44788</v>
      </c>
      <c r="J5539">
        <v>5520</v>
      </c>
      <c r="K5539">
        <v>378019.66882908886</v>
      </c>
      <c r="L5539">
        <v>51.783516277955485</v>
      </c>
      <c r="M5539" s="19">
        <v>378071.45234536682</v>
      </c>
    </row>
    <row r="5540" spans="2:13" x14ac:dyDescent="0.25">
      <c r="B5540" s="13">
        <v>44789</v>
      </c>
      <c r="C5540">
        <v>5521</v>
      </c>
      <c r="D5540" s="19">
        <f t="shared" si="258"/>
        <v>378071.45234558056</v>
      </c>
      <c r="E5540" s="19">
        <f t="shared" si="259"/>
        <v>51.79060991035351</v>
      </c>
      <c r="F5540" s="19">
        <f t="shared" si="260"/>
        <v>378123.24295549089</v>
      </c>
      <c r="I5540" s="13">
        <v>44789</v>
      </c>
      <c r="J5540">
        <v>5521</v>
      </c>
      <c r="K5540">
        <v>378071.45234536682</v>
      </c>
      <c r="L5540">
        <v>51.790609910322324</v>
      </c>
      <c r="M5540" s="19">
        <v>378123.24295527715</v>
      </c>
    </row>
    <row r="5541" spans="2:13" x14ac:dyDescent="0.25">
      <c r="B5541" s="13">
        <v>44790</v>
      </c>
      <c r="C5541">
        <v>5522</v>
      </c>
      <c r="D5541" s="19">
        <f t="shared" si="258"/>
        <v>378123.24295549089</v>
      </c>
      <c r="E5541" s="19">
        <f t="shared" si="259"/>
        <v>51.797704514450814</v>
      </c>
      <c r="F5541" s="19">
        <f t="shared" si="260"/>
        <v>378175.04066000535</v>
      </c>
      <c r="I5541" s="13">
        <v>44790</v>
      </c>
      <c r="J5541">
        <v>5522</v>
      </c>
      <c r="K5541">
        <v>378123.24295527715</v>
      </c>
      <c r="L5541">
        <v>51.797704514419628</v>
      </c>
      <c r="M5541" s="19">
        <v>378175.04065979156</v>
      </c>
    </row>
    <row r="5542" spans="2:13" x14ac:dyDescent="0.25">
      <c r="B5542" s="13">
        <v>44791</v>
      </c>
      <c r="C5542">
        <v>5523</v>
      </c>
      <c r="D5542" s="19">
        <f t="shared" si="258"/>
        <v>378175.04066000535</v>
      </c>
      <c r="E5542" s="19">
        <f t="shared" si="259"/>
        <v>51.804800090411696</v>
      </c>
      <c r="F5542" s="19">
        <f t="shared" si="260"/>
        <v>378226.84546009579</v>
      </c>
      <c r="I5542" s="13">
        <v>44791</v>
      </c>
      <c r="J5542">
        <v>5523</v>
      </c>
      <c r="K5542">
        <v>378175.04065979144</v>
      </c>
      <c r="L5542">
        <v>51.804800090380496</v>
      </c>
      <c r="M5542" s="19">
        <v>378226.84545988182</v>
      </c>
    </row>
    <row r="5543" spans="2:13" x14ac:dyDescent="0.25">
      <c r="B5543" s="13">
        <v>44792</v>
      </c>
      <c r="C5543">
        <v>5524</v>
      </c>
      <c r="D5543" s="19">
        <f t="shared" si="258"/>
        <v>378226.84546009579</v>
      </c>
      <c r="E5543" s="19">
        <f t="shared" si="259"/>
        <v>51.811896638369291</v>
      </c>
      <c r="F5543" s="19">
        <f t="shared" si="260"/>
        <v>378278.65735673415</v>
      </c>
      <c r="I5543" s="13">
        <v>44792</v>
      </c>
      <c r="J5543">
        <v>5524</v>
      </c>
      <c r="K5543">
        <v>378226.84545988188</v>
      </c>
      <c r="L5543">
        <v>51.811896638338084</v>
      </c>
      <c r="M5543" s="19">
        <v>378278.65735652024</v>
      </c>
    </row>
    <row r="5544" spans="2:13" x14ac:dyDescent="0.25">
      <c r="B5544" s="13">
        <v>44793</v>
      </c>
      <c r="C5544">
        <v>5525</v>
      </c>
      <c r="D5544" s="19">
        <f t="shared" si="258"/>
        <v>378278.65735673415</v>
      </c>
      <c r="E5544" s="19">
        <f t="shared" si="259"/>
        <v>51.818994158456739</v>
      </c>
      <c r="F5544" s="19">
        <f t="shared" si="260"/>
        <v>378330.47635089263</v>
      </c>
      <c r="I5544" s="13">
        <v>44793</v>
      </c>
      <c r="J5544">
        <v>5525</v>
      </c>
      <c r="K5544">
        <v>378278.65735652013</v>
      </c>
      <c r="L5544">
        <v>51.818994158425525</v>
      </c>
      <c r="M5544" s="19">
        <v>378330.47635067854</v>
      </c>
    </row>
    <row r="5545" spans="2:13" x14ac:dyDescent="0.25">
      <c r="B5545" s="13">
        <v>44794</v>
      </c>
      <c r="C5545">
        <v>5526</v>
      </c>
      <c r="D5545" s="19">
        <f t="shared" si="258"/>
        <v>378330.47635089263</v>
      </c>
      <c r="E5545" s="19">
        <f t="shared" si="259"/>
        <v>51.826092650807219</v>
      </c>
      <c r="F5545" s="19">
        <f t="shared" si="260"/>
        <v>378382.30244354345</v>
      </c>
      <c r="I5545" s="13">
        <v>44794</v>
      </c>
      <c r="J5545">
        <v>5526</v>
      </c>
      <c r="K5545">
        <v>378330.47635067854</v>
      </c>
      <c r="L5545">
        <v>51.82609265077599</v>
      </c>
      <c r="M5545" s="19">
        <v>378382.3024433293</v>
      </c>
    </row>
    <row r="5546" spans="2:13" x14ac:dyDescent="0.25">
      <c r="B5546" s="13">
        <v>44795</v>
      </c>
      <c r="C5546">
        <v>5527</v>
      </c>
      <c r="D5546" s="19">
        <f t="shared" si="258"/>
        <v>378382.30244354345</v>
      </c>
      <c r="E5546" s="19">
        <f t="shared" si="259"/>
        <v>51.833192115553906</v>
      </c>
      <c r="F5546" s="19">
        <f t="shared" si="260"/>
        <v>378434.13563565898</v>
      </c>
      <c r="I5546" s="13">
        <v>44795</v>
      </c>
      <c r="J5546">
        <v>5527</v>
      </c>
      <c r="K5546">
        <v>378382.30244332924</v>
      </c>
      <c r="L5546">
        <v>51.833192115522664</v>
      </c>
      <c r="M5546" s="19">
        <v>378434.13563544478</v>
      </c>
    </row>
    <row r="5547" spans="2:13" x14ac:dyDescent="0.25">
      <c r="B5547" s="13">
        <v>44796</v>
      </c>
      <c r="C5547">
        <v>5528</v>
      </c>
      <c r="D5547" s="19">
        <f t="shared" si="258"/>
        <v>378434.13563565898</v>
      </c>
      <c r="E5547" s="19">
        <f t="shared" si="259"/>
        <v>51.840292552830007</v>
      </c>
      <c r="F5547" s="19">
        <f t="shared" si="260"/>
        <v>378485.97592821182</v>
      </c>
      <c r="I5547" s="13">
        <v>44796</v>
      </c>
      <c r="J5547">
        <v>5528</v>
      </c>
      <c r="K5547">
        <v>378434.13563544489</v>
      </c>
      <c r="L5547">
        <v>51.840292552798765</v>
      </c>
      <c r="M5547" s="19">
        <v>378485.97592799767</v>
      </c>
    </row>
    <row r="5548" spans="2:13" x14ac:dyDescent="0.25">
      <c r="B5548" s="13">
        <v>44797</v>
      </c>
      <c r="C5548">
        <v>5529</v>
      </c>
      <c r="D5548" s="19">
        <f t="shared" si="258"/>
        <v>378485.97592821182</v>
      </c>
      <c r="E5548" s="19">
        <f t="shared" si="259"/>
        <v>51.847393962768749</v>
      </c>
      <c r="F5548" s="19">
        <f t="shared" si="260"/>
        <v>378537.8233221746</v>
      </c>
      <c r="I5548" s="13">
        <v>44797</v>
      </c>
      <c r="J5548">
        <v>5529</v>
      </c>
      <c r="K5548">
        <v>378485.97592799756</v>
      </c>
      <c r="L5548">
        <v>51.847393962737499</v>
      </c>
      <c r="M5548" s="19">
        <v>378537.82332196028</v>
      </c>
    </row>
    <row r="5549" spans="2:13" x14ac:dyDescent="0.25">
      <c r="B5549" s="13">
        <v>44798</v>
      </c>
      <c r="C5549">
        <v>5530</v>
      </c>
      <c r="D5549" s="19">
        <f t="shared" si="258"/>
        <v>378537.8233221746</v>
      </c>
      <c r="E5549" s="19">
        <f t="shared" si="259"/>
        <v>51.854496345503378</v>
      </c>
      <c r="F5549" s="19">
        <f t="shared" si="260"/>
        <v>378589.67781852011</v>
      </c>
      <c r="I5549" s="13">
        <v>44798</v>
      </c>
      <c r="J5549">
        <v>5530</v>
      </c>
      <c r="K5549">
        <v>378537.82332196028</v>
      </c>
      <c r="L5549">
        <v>51.854496345472114</v>
      </c>
      <c r="M5549" s="19">
        <v>378589.67781830573</v>
      </c>
    </row>
    <row r="5550" spans="2:13" x14ac:dyDescent="0.25">
      <c r="B5550" s="13">
        <v>44799</v>
      </c>
      <c r="C5550">
        <v>5531</v>
      </c>
      <c r="D5550" s="19">
        <f t="shared" si="258"/>
        <v>378589.67781852011</v>
      </c>
      <c r="E5550" s="19">
        <f t="shared" si="259"/>
        <v>51.861599701167144</v>
      </c>
      <c r="F5550" s="19">
        <f t="shared" si="260"/>
        <v>378641.53941822128</v>
      </c>
      <c r="I5550" s="13">
        <v>44799</v>
      </c>
      <c r="J5550">
        <v>5531</v>
      </c>
      <c r="K5550">
        <v>378589.67781830573</v>
      </c>
      <c r="L5550">
        <v>51.861599701135873</v>
      </c>
      <c r="M5550" s="19">
        <v>378641.53941800684</v>
      </c>
    </row>
    <row r="5551" spans="2:13" x14ac:dyDescent="0.25">
      <c r="B5551" s="13">
        <v>44800</v>
      </c>
      <c r="C5551">
        <v>5532</v>
      </c>
      <c r="D5551" s="19">
        <f t="shared" si="258"/>
        <v>378641.53941822128</v>
      </c>
      <c r="E5551" s="19">
        <f t="shared" si="259"/>
        <v>51.86870402989333</v>
      </c>
      <c r="F5551" s="19">
        <f t="shared" si="260"/>
        <v>378693.40812225116</v>
      </c>
      <c r="I5551" s="13">
        <v>44800</v>
      </c>
      <c r="J5551">
        <v>5532</v>
      </c>
      <c r="K5551">
        <v>378641.53941800678</v>
      </c>
      <c r="L5551">
        <v>51.868704029862052</v>
      </c>
      <c r="M5551" s="19">
        <v>378693.40812203666</v>
      </c>
    </row>
    <row r="5552" spans="2:13" x14ac:dyDescent="0.25">
      <c r="B5552" s="13">
        <v>44801</v>
      </c>
      <c r="C5552">
        <v>5533</v>
      </c>
      <c r="D5552" s="19">
        <f t="shared" si="258"/>
        <v>378693.40812225116</v>
      </c>
      <c r="E5552" s="19">
        <f t="shared" si="259"/>
        <v>51.875809331815233</v>
      </c>
      <c r="F5552" s="19">
        <f t="shared" si="260"/>
        <v>378745.28393158299</v>
      </c>
      <c r="I5552" s="13">
        <v>44801</v>
      </c>
      <c r="J5552">
        <v>5533</v>
      </c>
      <c r="K5552">
        <v>378693.40812203661</v>
      </c>
      <c r="L5552">
        <v>51.875809331783955</v>
      </c>
      <c r="M5552" s="19">
        <v>378745.28393136838</v>
      </c>
    </row>
    <row r="5553" spans="2:13" x14ac:dyDescent="0.25">
      <c r="B5553" s="13">
        <v>44802</v>
      </c>
      <c r="C5553">
        <v>5534</v>
      </c>
      <c r="D5553" s="19">
        <f t="shared" si="258"/>
        <v>378745.28393158299</v>
      </c>
      <c r="E5553" s="19">
        <f t="shared" si="259"/>
        <v>51.882915607066167</v>
      </c>
      <c r="F5553" s="19">
        <f t="shared" si="260"/>
        <v>378797.16684719006</v>
      </c>
      <c r="I5553" s="13">
        <v>44802</v>
      </c>
      <c r="J5553">
        <v>5534</v>
      </c>
      <c r="K5553">
        <v>378745.28393136832</v>
      </c>
      <c r="L5553">
        <v>51.882915607034874</v>
      </c>
      <c r="M5553" s="19">
        <v>378797.16684697533</v>
      </c>
    </row>
    <row r="5554" spans="2:13" x14ac:dyDescent="0.25">
      <c r="B5554" s="13">
        <v>44803</v>
      </c>
      <c r="C5554">
        <v>5535</v>
      </c>
      <c r="D5554" s="19">
        <f t="shared" si="258"/>
        <v>378797.16684719006</v>
      </c>
      <c r="E5554" s="19">
        <f t="shared" si="259"/>
        <v>51.89002285577947</v>
      </c>
      <c r="F5554" s="19">
        <f t="shared" si="260"/>
        <v>378849.05687004584</v>
      </c>
      <c r="I5554" s="13">
        <v>44803</v>
      </c>
      <c r="J5554">
        <v>5535</v>
      </c>
      <c r="K5554">
        <v>378797.16684697545</v>
      </c>
      <c r="L5554">
        <v>51.890022855748164</v>
      </c>
      <c r="M5554" s="19">
        <v>378849.05686983123</v>
      </c>
    </row>
    <row r="5555" spans="2:13" x14ac:dyDescent="0.25">
      <c r="B5555" s="13">
        <v>44804</v>
      </c>
      <c r="C5555">
        <v>5536</v>
      </c>
      <c r="D5555" s="19">
        <f t="shared" si="258"/>
        <v>378849.05687004584</v>
      </c>
      <c r="E5555" s="19">
        <f t="shared" si="259"/>
        <v>51.897131078088478</v>
      </c>
      <c r="F5555" s="19">
        <f t="shared" si="260"/>
        <v>378900.9540011239</v>
      </c>
      <c r="I5555" s="13">
        <v>44804</v>
      </c>
      <c r="J5555">
        <v>5536</v>
      </c>
      <c r="K5555">
        <v>378849.05686983111</v>
      </c>
      <c r="L5555">
        <v>51.897131078057164</v>
      </c>
      <c r="M5555" s="19">
        <v>378900.95400090917</v>
      </c>
    </row>
    <row r="5556" spans="2:13" x14ac:dyDescent="0.25">
      <c r="B5556" s="13">
        <v>44805</v>
      </c>
      <c r="C5556">
        <v>5537</v>
      </c>
      <c r="D5556" s="19">
        <f t="shared" si="258"/>
        <v>378900.9540011239</v>
      </c>
      <c r="E5556" s="19">
        <f t="shared" si="259"/>
        <v>51.904240274126572</v>
      </c>
      <c r="F5556" s="19">
        <f t="shared" si="260"/>
        <v>378952.858241398</v>
      </c>
      <c r="I5556" s="13">
        <v>44805</v>
      </c>
      <c r="J5556">
        <v>5537</v>
      </c>
      <c r="K5556">
        <v>378900.95400090906</v>
      </c>
      <c r="L5556">
        <v>51.904240274095258</v>
      </c>
      <c r="M5556" s="19">
        <v>378952.85824118316</v>
      </c>
    </row>
    <row r="5557" spans="2:13" x14ac:dyDescent="0.25">
      <c r="B5557" s="13">
        <v>44806</v>
      </c>
      <c r="C5557">
        <v>5538</v>
      </c>
      <c r="D5557" s="19">
        <f t="shared" si="258"/>
        <v>378952.858241398</v>
      </c>
      <c r="E5557" s="19">
        <f t="shared" si="259"/>
        <v>51.911350444027129</v>
      </c>
      <c r="F5557" s="19">
        <f t="shared" si="260"/>
        <v>379004.76959184202</v>
      </c>
      <c r="I5557" s="13">
        <v>44806</v>
      </c>
      <c r="J5557">
        <v>5538</v>
      </c>
      <c r="K5557">
        <v>378952.85824118304</v>
      </c>
      <c r="L5557">
        <v>51.911350443995808</v>
      </c>
      <c r="M5557" s="19">
        <v>379004.76959162706</v>
      </c>
    </row>
    <row r="5558" spans="2:13" x14ac:dyDescent="0.25">
      <c r="B5558" s="13">
        <v>44807</v>
      </c>
      <c r="C5558">
        <v>5539</v>
      </c>
      <c r="D5558" s="19">
        <f t="shared" si="258"/>
        <v>379004.76959184202</v>
      </c>
      <c r="E5558" s="19">
        <f t="shared" si="259"/>
        <v>51.918461587923574</v>
      </c>
      <c r="F5558" s="19">
        <f t="shared" si="260"/>
        <v>379056.68805342994</v>
      </c>
      <c r="I5558" s="13">
        <v>44807</v>
      </c>
      <c r="J5558">
        <v>5539</v>
      </c>
      <c r="K5558">
        <v>379004.769591627</v>
      </c>
      <c r="L5558">
        <v>51.918461587892246</v>
      </c>
      <c r="M5558" s="19">
        <v>379056.68805321492</v>
      </c>
    </row>
    <row r="5559" spans="2:13" x14ac:dyDescent="0.25">
      <c r="B5559" s="13">
        <v>44808</v>
      </c>
      <c r="C5559">
        <v>5540</v>
      </c>
      <c r="D5559" s="19">
        <f t="shared" si="258"/>
        <v>379056.68805342994</v>
      </c>
      <c r="E5559" s="19">
        <f t="shared" si="259"/>
        <v>51.925573705949311</v>
      </c>
      <c r="F5559" s="19">
        <f t="shared" si="260"/>
        <v>379108.61362713587</v>
      </c>
      <c r="I5559" s="13">
        <v>44808</v>
      </c>
      <c r="J5559">
        <v>5540</v>
      </c>
      <c r="K5559">
        <v>379056.68805321504</v>
      </c>
      <c r="L5559">
        <v>51.925573705917976</v>
      </c>
      <c r="M5559" s="19">
        <v>379108.61362692097</v>
      </c>
    </row>
    <row r="5560" spans="2:13" x14ac:dyDescent="0.25">
      <c r="B5560" s="13">
        <v>44809</v>
      </c>
      <c r="C5560">
        <v>5541</v>
      </c>
      <c r="D5560" s="19">
        <f t="shared" si="258"/>
        <v>379108.61362713587</v>
      </c>
      <c r="E5560" s="19">
        <f t="shared" si="259"/>
        <v>51.932686798237796</v>
      </c>
      <c r="F5560" s="19">
        <f t="shared" si="260"/>
        <v>379160.54631393409</v>
      </c>
      <c r="I5560" s="13">
        <v>44809</v>
      </c>
      <c r="J5560">
        <v>5541</v>
      </c>
      <c r="K5560">
        <v>379108.61362692073</v>
      </c>
      <c r="L5560">
        <v>51.932686798206461</v>
      </c>
      <c r="M5560" s="19">
        <v>379160.54631371895</v>
      </c>
    </row>
    <row r="5561" spans="2:13" x14ac:dyDescent="0.25">
      <c r="B5561" s="13">
        <v>44810</v>
      </c>
      <c r="C5561">
        <v>5542</v>
      </c>
      <c r="D5561" s="19">
        <f t="shared" si="258"/>
        <v>379160.54631393409</v>
      </c>
      <c r="E5561" s="19">
        <f t="shared" si="259"/>
        <v>51.939800864922482</v>
      </c>
      <c r="F5561" s="19">
        <f t="shared" si="260"/>
        <v>379212.48611479899</v>
      </c>
      <c r="I5561" s="13">
        <v>44810</v>
      </c>
      <c r="J5561">
        <v>5542</v>
      </c>
      <c r="K5561">
        <v>379160.54631371901</v>
      </c>
      <c r="L5561">
        <v>51.93980086489114</v>
      </c>
      <c r="M5561" s="19">
        <v>379212.48611458391</v>
      </c>
    </row>
    <row r="5562" spans="2:13" x14ac:dyDescent="0.25">
      <c r="B5562" s="13">
        <v>44811</v>
      </c>
      <c r="C5562">
        <v>5543</v>
      </c>
      <c r="D5562" s="19">
        <f t="shared" si="258"/>
        <v>379212.48611479899</v>
      </c>
      <c r="E5562" s="19">
        <f t="shared" si="259"/>
        <v>51.946915906136852</v>
      </c>
      <c r="F5562" s="19">
        <f t="shared" si="260"/>
        <v>379264.43303070514</v>
      </c>
      <c r="I5562" s="13">
        <v>44811</v>
      </c>
      <c r="J5562">
        <v>5543</v>
      </c>
      <c r="K5562">
        <v>379212.48611458385</v>
      </c>
      <c r="L5562">
        <v>51.946915906105502</v>
      </c>
      <c r="M5562" s="19">
        <v>379264.43303048995</v>
      </c>
    </row>
    <row r="5563" spans="2:13" x14ac:dyDescent="0.25">
      <c r="B5563" s="13">
        <v>44812</v>
      </c>
      <c r="C5563">
        <v>5544</v>
      </c>
      <c r="D5563" s="19">
        <f t="shared" si="258"/>
        <v>379264.43303070514</v>
      </c>
      <c r="E5563" s="19">
        <f t="shared" si="259"/>
        <v>51.954031922014408</v>
      </c>
      <c r="F5563" s="19">
        <f t="shared" si="260"/>
        <v>379316.38706262718</v>
      </c>
      <c r="I5563" s="13">
        <v>44812</v>
      </c>
      <c r="J5563">
        <v>5544</v>
      </c>
      <c r="K5563">
        <v>379264.43303049001</v>
      </c>
      <c r="L5563">
        <v>51.954031921983052</v>
      </c>
      <c r="M5563" s="19">
        <v>379316.38706241199</v>
      </c>
    </row>
    <row r="5564" spans="2:13" x14ac:dyDescent="0.25">
      <c r="B5564" s="13">
        <v>44813</v>
      </c>
      <c r="C5564">
        <v>5545</v>
      </c>
      <c r="D5564" s="19">
        <f t="shared" si="258"/>
        <v>379316.38706262718</v>
      </c>
      <c r="E5564" s="19">
        <f t="shared" si="259"/>
        <v>51.961148912688664</v>
      </c>
      <c r="F5564" s="19">
        <f t="shared" si="260"/>
        <v>379368.34821153985</v>
      </c>
      <c r="I5564" s="13">
        <v>44813</v>
      </c>
      <c r="J5564">
        <v>5545</v>
      </c>
      <c r="K5564">
        <v>379316.38706241181</v>
      </c>
      <c r="L5564">
        <v>51.961148912657286</v>
      </c>
      <c r="M5564" s="19">
        <v>379368.34821132448</v>
      </c>
    </row>
    <row r="5565" spans="2:13" x14ac:dyDescent="0.25">
      <c r="B5565" s="13">
        <v>44814</v>
      </c>
      <c r="C5565">
        <v>5546</v>
      </c>
      <c r="D5565" s="19">
        <f t="shared" si="258"/>
        <v>379368.34821153985</v>
      </c>
      <c r="E5565" s="19">
        <f t="shared" si="259"/>
        <v>51.968266878293136</v>
      </c>
      <c r="F5565" s="19">
        <f t="shared" si="260"/>
        <v>379420.31647841813</v>
      </c>
      <c r="I5565" s="13">
        <v>44814</v>
      </c>
      <c r="J5565">
        <v>5546</v>
      </c>
      <c r="K5565">
        <v>379368.34821132442</v>
      </c>
      <c r="L5565">
        <v>51.968266878261758</v>
      </c>
      <c r="M5565" s="19">
        <v>379420.3164782027</v>
      </c>
    </row>
    <row r="5566" spans="2:13" x14ac:dyDescent="0.25">
      <c r="B5566" s="13">
        <v>44815</v>
      </c>
      <c r="C5566">
        <v>5547</v>
      </c>
      <c r="D5566" s="19">
        <f t="shared" si="258"/>
        <v>379420.31647841813</v>
      </c>
      <c r="E5566" s="19">
        <f t="shared" si="259"/>
        <v>51.975385818961392</v>
      </c>
      <c r="F5566" s="19">
        <f t="shared" si="260"/>
        <v>379472.29186423711</v>
      </c>
      <c r="I5566" s="13">
        <v>44815</v>
      </c>
      <c r="J5566">
        <v>5547</v>
      </c>
      <c r="K5566">
        <v>379420.3164782027</v>
      </c>
      <c r="L5566">
        <v>51.975385818930008</v>
      </c>
      <c r="M5566" s="19">
        <v>379472.29186402162</v>
      </c>
    </row>
    <row r="5567" spans="2:13" x14ac:dyDescent="0.25">
      <c r="B5567" s="13">
        <v>44816</v>
      </c>
      <c r="C5567">
        <v>5548</v>
      </c>
      <c r="D5567" s="19">
        <f t="shared" si="258"/>
        <v>379472.29186423711</v>
      </c>
      <c r="E5567" s="19">
        <f t="shared" si="259"/>
        <v>51.982505734827008</v>
      </c>
      <c r="F5567" s="19">
        <f t="shared" si="260"/>
        <v>379524.27436997194</v>
      </c>
      <c r="I5567" s="13">
        <v>44816</v>
      </c>
      <c r="J5567">
        <v>5548</v>
      </c>
      <c r="K5567">
        <v>379472.29186402156</v>
      </c>
      <c r="L5567">
        <v>51.982505734795616</v>
      </c>
      <c r="M5567" s="19">
        <v>379524.27436975634</v>
      </c>
    </row>
    <row r="5568" spans="2:13" x14ac:dyDescent="0.25">
      <c r="B5568" s="13">
        <v>44817</v>
      </c>
      <c r="C5568">
        <v>5549</v>
      </c>
      <c r="D5568" s="19">
        <f t="shared" si="258"/>
        <v>379524.27436997194</v>
      </c>
      <c r="E5568" s="19">
        <f t="shared" si="259"/>
        <v>51.989626626023558</v>
      </c>
      <c r="F5568" s="19">
        <f t="shared" si="260"/>
        <v>379576.26399659796</v>
      </c>
      <c r="I5568" s="13">
        <v>44817</v>
      </c>
      <c r="J5568">
        <v>5549</v>
      </c>
      <c r="K5568">
        <v>379524.27436975628</v>
      </c>
      <c r="L5568">
        <v>51.989626625992152</v>
      </c>
      <c r="M5568" s="19">
        <v>379576.2639963823</v>
      </c>
    </row>
    <row r="5569" spans="2:13" x14ac:dyDescent="0.25">
      <c r="B5569" s="13">
        <v>44818</v>
      </c>
      <c r="C5569">
        <v>5550</v>
      </c>
      <c r="D5569" s="19">
        <f t="shared" si="258"/>
        <v>379576.26399659796</v>
      </c>
      <c r="E5569" s="19">
        <f t="shared" si="259"/>
        <v>51.996748492684659</v>
      </c>
      <c r="F5569" s="19">
        <f t="shared" si="260"/>
        <v>379628.26074509067</v>
      </c>
      <c r="I5569" s="13">
        <v>44818</v>
      </c>
      <c r="J5569">
        <v>5550</v>
      </c>
      <c r="K5569">
        <v>379576.2639963823</v>
      </c>
      <c r="L5569">
        <v>51.996748492653253</v>
      </c>
      <c r="M5569" s="19">
        <v>379628.26074487495</v>
      </c>
    </row>
    <row r="5570" spans="2:13" x14ac:dyDescent="0.25">
      <c r="B5570" s="13">
        <v>44819</v>
      </c>
      <c r="C5570">
        <v>5551</v>
      </c>
      <c r="D5570" s="19">
        <f t="shared" si="258"/>
        <v>379628.26074509067</v>
      </c>
      <c r="E5570" s="19">
        <f t="shared" si="259"/>
        <v>52.003871334943931</v>
      </c>
      <c r="F5570" s="19">
        <f t="shared" si="260"/>
        <v>379680.26461642561</v>
      </c>
      <c r="I5570" s="13">
        <v>44819</v>
      </c>
      <c r="J5570">
        <v>5551</v>
      </c>
      <c r="K5570">
        <v>379628.26074487495</v>
      </c>
      <c r="L5570">
        <v>52.00387133491251</v>
      </c>
      <c r="M5570" s="19">
        <v>379680.26461620984</v>
      </c>
    </row>
    <row r="5571" spans="2:13" x14ac:dyDescent="0.25">
      <c r="B5571" s="13">
        <v>44820</v>
      </c>
      <c r="C5571">
        <v>5552</v>
      </c>
      <c r="D5571" s="19">
        <f t="shared" si="258"/>
        <v>379680.26461642561</v>
      </c>
      <c r="E5571" s="19">
        <f t="shared" si="259"/>
        <v>52.010995152935024</v>
      </c>
      <c r="F5571" s="19">
        <f t="shared" si="260"/>
        <v>379732.27561157855</v>
      </c>
      <c r="I5571" s="13">
        <v>44820</v>
      </c>
      <c r="J5571">
        <v>5552</v>
      </c>
      <c r="K5571">
        <v>379680.26461620984</v>
      </c>
      <c r="L5571">
        <v>52.01099515290359</v>
      </c>
      <c r="M5571" s="19">
        <v>379732.27561136277</v>
      </c>
    </row>
    <row r="5572" spans="2:13" x14ac:dyDescent="0.25">
      <c r="B5572" s="13">
        <v>44821</v>
      </c>
      <c r="C5572">
        <v>5553</v>
      </c>
      <c r="D5572" s="19">
        <f t="shared" si="258"/>
        <v>379732.27561157855</v>
      </c>
      <c r="E5572" s="19">
        <f t="shared" si="259"/>
        <v>52.018119946791586</v>
      </c>
      <c r="F5572" s="19">
        <f t="shared" si="260"/>
        <v>379784.29373152537</v>
      </c>
      <c r="I5572" s="13">
        <v>44821</v>
      </c>
      <c r="J5572">
        <v>5553</v>
      </c>
      <c r="K5572">
        <v>379732.27561136265</v>
      </c>
      <c r="L5572">
        <v>52.018119946760145</v>
      </c>
      <c r="M5572" s="19">
        <v>379784.29373130942</v>
      </c>
    </row>
    <row r="5573" spans="2:13" x14ac:dyDescent="0.25">
      <c r="B5573" s="13">
        <v>44822</v>
      </c>
      <c r="C5573">
        <v>5554</v>
      </c>
      <c r="D5573" s="19">
        <f t="shared" si="258"/>
        <v>379784.29373152537</v>
      </c>
      <c r="E5573" s="19">
        <f t="shared" si="259"/>
        <v>52.025245716647319</v>
      </c>
      <c r="F5573" s="19">
        <f t="shared" si="260"/>
        <v>379836.31897724199</v>
      </c>
      <c r="I5573" s="13">
        <v>44822</v>
      </c>
      <c r="J5573">
        <v>5554</v>
      </c>
      <c r="K5573">
        <v>379784.29373130936</v>
      </c>
      <c r="L5573">
        <v>52.025245716615864</v>
      </c>
      <c r="M5573" s="19">
        <v>379836.31897702598</v>
      </c>
    </row>
    <row r="5574" spans="2:13" x14ac:dyDescent="0.25">
      <c r="B5574" s="13">
        <v>44823</v>
      </c>
      <c r="C5574">
        <v>5555</v>
      </c>
      <c r="D5574" s="19">
        <f t="shared" si="258"/>
        <v>379836.31897724199</v>
      </c>
      <c r="E5574" s="19">
        <f t="shared" si="259"/>
        <v>52.032372462635898</v>
      </c>
      <c r="F5574" s="19">
        <f t="shared" si="260"/>
        <v>379888.35134970461</v>
      </c>
      <c r="I5574" s="13">
        <v>44823</v>
      </c>
      <c r="J5574">
        <v>5555</v>
      </c>
      <c r="K5574">
        <v>379836.31897702586</v>
      </c>
      <c r="L5574">
        <v>52.032372462604442</v>
      </c>
      <c r="M5574" s="19">
        <v>379888.35134948848</v>
      </c>
    </row>
    <row r="5575" spans="2:13" x14ac:dyDescent="0.25">
      <c r="B5575" s="13">
        <v>44824</v>
      </c>
      <c r="C5575">
        <v>5556</v>
      </c>
      <c r="D5575" s="19">
        <f t="shared" si="258"/>
        <v>379888.35134970461</v>
      </c>
      <c r="E5575" s="19">
        <f t="shared" si="259"/>
        <v>52.039500184891047</v>
      </c>
      <c r="F5575" s="19">
        <f t="shared" si="260"/>
        <v>379940.39084988949</v>
      </c>
      <c r="I5575" s="13">
        <v>44824</v>
      </c>
      <c r="J5575">
        <v>5556</v>
      </c>
      <c r="K5575">
        <v>379888.35134948848</v>
      </c>
      <c r="L5575">
        <v>52.039500184859584</v>
      </c>
      <c r="M5575" s="19">
        <v>379940.39084967336</v>
      </c>
    </row>
    <row r="5576" spans="2:13" x14ac:dyDescent="0.25">
      <c r="B5576" s="13">
        <v>44825</v>
      </c>
      <c r="C5576">
        <v>5557</v>
      </c>
      <c r="D5576" s="19">
        <f t="shared" si="258"/>
        <v>379940.39084988949</v>
      </c>
      <c r="E5576" s="19">
        <f t="shared" si="259"/>
        <v>52.046628883546511</v>
      </c>
      <c r="F5576" s="19">
        <f t="shared" si="260"/>
        <v>379992.43747877306</v>
      </c>
      <c r="I5576" s="13">
        <v>44825</v>
      </c>
      <c r="J5576">
        <v>5557</v>
      </c>
      <c r="K5576">
        <v>379940.39084967325</v>
      </c>
      <c r="L5576">
        <v>52.046628883515048</v>
      </c>
      <c r="M5576" s="19">
        <v>379992.43747855676</v>
      </c>
    </row>
    <row r="5577" spans="2:13" x14ac:dyDescent="0.25">
      <c r="B5577" s="13">
        <v>44826</v>
      </c>
      <c r="C5577">
        <v>5558</v>
      </c>
      <c r="D5577" s="19">
        <f t="shared" si="258"/>
        <v>379992.43747877306</v>
      </c>
      <c r="E5577" s="19">
        <f t="shared" si="259"/>
        <v>52.053758558736043</v>
      </c>
      <c r="F5577" s="19">
        <f t="shared" si="260"/>
        <v>380044.49123733182</v>
      </c>
      <c r="I5577" s="13">
        <v>44826</v>
      </c>
      <c r="J5577">
        <v>5558</v>
      </c>
      <c r="K5577">
        <v>379992.43747855682</v>
      </c>
      <c r="L5577">
        <v>52.053758558704565</v>
      </c>
      <c r="M5577" s="19">
        <v>380044.49123711552</v>
      </c>
    </row>
    <row r="5578" spans="2:13" x14ac:dyDescent="0.25">
      <c r="B5578" s="13">
        <v>44827</v>
      </c>
      <c r="C5578">
        <v>5559</v>
      </c>
      <c r="D5578" s="19">
        <f t="shared" si="258"/>
        <v>380044.49123733182</v>
      </c>
      <c r="E5578" s="19">
        <f t="shared" si="259"/>
        <v>52.060889210593409</v>
      </c>
      <c r="F5578" s="19">
        <f t="shared" si="260"/>
        <v>380096.55212654243</v>
      </c>
      <c r="I5578" s="13">
        <v>44827</v>
      </c>
      <c r="J5578">
        <v>5559</v>
      </c>
      <c r="K5578">
        <v>380044.49123711541</v>
      </c>
      <c r="L5578">
        <v>52.060889210561918</v>
      </c>
      <c r="M5578" s="19">
        <v>380096.55212632596</v>
      </c>
    </row>
    <row r="5579" spans="2:13" x14ac:dyDescent="0.25">
      <c r="B5579" s="13">
        <v>44828</v>
      </c>
      <c r="C5579">
        <v>5560</v>
      </c>
      <c r="D5579" s="19">
        <f t="shared" si="258"/>
        <v>380096.55212654243</v>
      </c>
      <c r="E5579" s="19">
        <f t="shared" si="259"/>
        <v>52.068020839252398</v>
      </c>
      <c r="F5579" s="19">
        <f t="shared" si="260"/>
        <v>380148.62014738168</v>
      </c>
      <c r="I5579" s="13">
        <v>44828</v>
      </c>
      <c r="J5579">
        <v>5560</v>
      </c>
      <c r="K5579">
        <v>380096.55212632613</v>
      </c>
      <c r="L5579">
        <v>52.068020839220893</v>
      </c>
      <c r="M5579" s="19">
        <v>380148.62014716538</v>
      </c>
    </row>
    <row r="5580" spans="2:13" x14ac:dyDescent="0.25">
      <c r="B5580" s="13">
        <v>44829</v>
      </c>
      <c r="C5580">
        <v>5561</v>
      </c>
      <c r="D5580" s="19">
        <f t="shared" si="258"/>
        <v>380148.62014738168</v>
      </c>
      <c r="E5580" s="19">
        <f t="shared" si="259"/>
        <v>52.075153444846812</v>
      </c>
      <c r="F5580" s="19">
        <f t="shared" si="260"/>
        <v>380200.69530082651</v>
      </c>
      <c r="I5580" s="13">
        <v>44829</v>
      </c>
      <c r="J5580">
        <v>5561</v>
      </c>
      <c r="K5580">
        <v>380148.62014716514</v>
      </c>
      <c r="L5580">
        <v>52.0751534448153</v>
      </c>
      <c r="M5580" s="19">
        <v>380200.69530060998</v>
      </c>
    </row>
    <row r="5581" spans="2:13" x14ac:dyDescent="0.25">
      <c r="B5581" s="13">
        <v>44830</v>
      </c>
      <c r="C5581">
        <v>5562</v>
      </c>
      <c r="D5581" s="19">
        <f t="shared" si="258"/>
        <v>380200.69530082651</v>
      </c>
      <c r="E5581" s="19">
        <f t="shared" si="259"/>
        <v>52.082287027510489</v>
      </c>
      <c r="F5581" s="19">
        <f t="shared" si="260"/>
        <v>380252.77758785401</v>
      </c>
      <c r="I5581" s="13">
        <v>44830</v>
      </c>
      <c r="J5581">
        <v>5562</v>
      </c>
      <c r="K5581">
        <v>380200.69530061004</v>
      </c>
      <c r="L5581">
        <v>52.082287027478976</v>
      </c>
      <c r="M5581" s="19">
        <v>380252.77758763754</v>
      </c>
    </row>
    <row r="5582" spans="2:13" x14ac:dyDescent="0.25">
      <c r="B5582" s="13">
        <v>44831</v>
      </c>
      <c r="C5582">
        <v>5563</v>
      </c>
      <c r="D5582" s="19">
        <f t="shared" si="258"/>
        <v>380252.77758785401</v>
      </c>
      <c r="E5582" s="19">
        <f t="shared" si="259"/>
        <v>52.089421587377267</v>
      </c>
      <c r="F5582" s="19">
        <f t="shared" si="260"/>
        <v>380304.86700944137</v>
      </c>
      <c r="I5582" s="13">
        <v>44831</v>
      </c>
      <c r="J5582">
        <v>5563</v>
      </c>
      <c r="K5582">
        <v>380252.77758763742</v>
      </c>
      <c r="L5582">
        <v>52.089421587345747</v>
      </c>
      <c r="M5582" s="19">
        <v>380304.86700922478</v>
      </c>
    </row>
    <row r="5583" spans="2:13" x14ac:dyDescent="0.25">
      <c r="B5583" s="13">
        <v>44832</v>
      </c>
      <c r="C5583">
        <v>5564</v>
      </c>
      <c r="D5583" s="19">
        <f t="shared" si="258"/>
        <v>380304.86700944137</v>
      </c>
      <c r="E5583" s="19">
        <f t="shared" si="259"/>
        <v>52.096557124581018</v>
      </c>
      <c r="F5583" s="19">
        <f t="shared" si="260"/>
        <v>380356.96356656594</v>
      </c>
      <c r="I5583" s="13">
        <v>44832</v>
      </c>
      <c r="J5583">
        <v>5564</v>
      </c>
      <c r="K5583">
        <v>380304.86700922472</v>
      </c>
      <c r="L5583">
        <v>52.096557124549491</v>
      </c>
      <c r="M5583" s="19">
        <v>380356.9635663493</v>
      </c>
    </row>
    <row r="5584" spans="2:13" x14ac:dyDescent="0.25">
      <c r="B5584" s="13">
        <v>44833</v>
      </c>
      <c r="C5584">
        <v>5565</v>
      </c>
      <c r="D5584" s="19">
        <f t="shared" si="258"/>
        <v>380356.96356656594</v>
      </c>
      <c r="E5584" s="19">
        <f t="shared" si="259"/>
        <v>52.103693639255617</v>
      </c>
      <c r="F5584" s="19">
        <f t="shared" si="260"/>
        <v>380409.06726020522</v>
      </c>
      <c r="I5584" s="13">
        <v>44833</v>
      </c>
      <c r="J5584">
        <v>5565</v>
      </c>
      <c r="K5584">
        <v>380356.96356634912</v>
      </c>
      <c r="L5584">
        <v>52.103693639224076</v>
      </c>
      <c r="M5584" s="19">
        <v>380409.06725998834</v>
      </c>
    </row>
    <row r="5585" spans="2:13" x14ac:dyDescent="0.25">
      <c r="B5585" s="13">
        <v>44834</v>
      </c>
      <c r="C5585">
        <v>5566</v>
      </c>
      <c r="D5585" s="19">
        <f t="shared" si="258"/>
        <v>380409.06726020522</v>
      </c>
      <c r="E5585" s="19">
        <f t="shared" si="259"/>
        <v>52.110831131534965</v>
      </c>
      <c r="F5585" s="19">
        <f t="shared" si="260"/>
        <v>380461.17809133674</v>
      </c>
      <c r="I5585" s="13">
        <v>44834</v>
      </c>
      <c r="J5585">
        <v>5566</v>
      </c>
      <c r="K5585">
        <v>380409.0672599884</v>
      </c>
      <c r="L5585">
        <v>52.110831131503424</v>
      </c>
      <c r="M5585" s="19">
        <v>380461.17809111992</v>
      </c>
    </row>
    <row r="5586" spans="2:13" x14ac:dyDescent="0.25">
      <c r="B5586" s="13">
        <v>44835</v>
      </c>
      <c r="C5586">
        <v>5567</v>
      </c>
      <c r="D5586" s="19">
        <f t="shared" si="258"/>
        <v>380461.17809133674</v>
      </c>
      <c r="E5586" s="19">
        <f t="shared" si="259"/>
        <v>52.117969601552986</v>
      </c>
      <c r="F5586" s="19">
        <f t="shared" si="260"/>
        <v>380513.29606093827</v>
      </c>
      <c r="I5586" s="13">
        <v>44835</v>
      </c>
      <c r="J5586">
        <v>5567</v>
      </c>
      <c r="K5586">
        <v>380461.17809111997</v>
      </c>
      <c r="L5586">
        <v>52.11796960152143</v>
      </c>
      <c r="M5586" s="19">
        <v>380513.29606072151</v>
      </c>
    </row>
    <row r="5587" spans="2:13" x14ac:dyDescent="0.25">
      <c r="B5587" s="13">
        <v>44836</v>
      </c>
      <c r="C5587">
        <v>5568</v>
      </c>
      <c r="D5587" s="19">
        <f t="shared" si="258"/>
        <v>380513.29606093827</v>
      </c>
      <c r="E5587" s="19">
        <f t="shared" si="259"/>
        <v>52.125109049443608</v>
      </c>
      <c r="F5587" s="19">
        <f t="shared" si="260"/>
        <v>380565.42116998771</v>
      </c>
      <c r="I5587" s="13">
        <v>44836</v>
      </c>
      <c r="J5587">
        <v>5568</v>
      </c>
      <c r="K5587">
        <v>380513.29606072139</v>
      </c>
      <c r="L5587">
        <v>52.125109049412046</v>
      </c>
      <c r="M5587" s="19">
        <v>380565.42116977082</v>
      </c>
    </row>
    <row r="5588" spans="2:13" x14ac:dyDescent="0.25">
      <c r="B5588" s="13">
        <v>44837</v>
      </c>
      <c r="C5588">
        <v>5569</v>
      </c>
      <c r="D5588" s="19">
        <f t="shared" si="258"/>
        <v>380565.42116998771</v>
      </c>
      <c r="E5588" s="19">
        <f t="shared" si="259"/>
        <v>52.132249475340785</v>
      </c>
      <c r="F5588" s="19">
        <f t="shared" si="260"/>
        <v>380617.55341946305</v>
      </c>
      <c r="I5588" s="13">
        <v>44837</v>
      </c>
      <c r="J5588">
        <v>5569</v>
      </c>
      <c r="K5588">
        <v>380565.42116977077</v>
      </c>
      <c r="L5588">
        <v>52.132249475309223</v>
      </c>
      <c r="M5588" s="19">
        <v>380617.55341924605</v>
      </c>
    </row>
    <row r="5589" spans="2:13" x14ac:dyDescent="0.25">
      <c r="B5589" s="13">
        <v>44838</v>
      </c>
      <c r="C5589">
        <v>5570</v>
      </c>
      <c r="D5589" s="19">
        <f t="shared" ref="D5589:D5652" si="261">F5588</f>
        <v>380617.55341946305</v>
      </c>
      <c r="E5589" s="19">
        <f t="shared" ref="E5589:E5652" si="262">D5589*_nPIR</f>
        <v>52.139390879378503</v>
      </c>
      <c r="F5589" s="19">
        <f t="shared" si="260"/>
        <v>380669.69281034241</v>
      </c>
      <c r="I5589" s="13">
        <v>44838</v>
      </c>
      <c r="J5589">
        <v>5570</v>
      </c>
      <c r="K5589">
        <v>380617.55341924605</v>
      </c>
      <c r="L5589">
        <v>52.139390879346941</v>
      </c>
      <c r="M5589" s="19">
        <v>380669.69281012542</v>
      </c>
    </row>
    <row r="5590" spans="2:13" x14ac:dyDescent="0.25">
      <c r="B5590" s="13">
        <v>44839</v>
      </c>
      <c r="C5590">
        <v>5571</v>
      </c>
      <c r="D5590" s="19">
        <f t="shared" si="261"/>
        <v>380669.69281034241</v>
      </c>
      <c r="E5590" s="19">
        <f t="shared" si="262"/>
        <v>52.146533261690749</v>
      </c>
      <c r="F5590" s="19">
        <f t="shared" ref="F5590:F5653" si="263">D5590+E5590</f>
        <v>380721.83934360411</v>
      </c>
      <c r="I5590" s="13">
        <v>44839</v>
      </c>
      <c r="J5590">
        <v>5571</v>
      </c>
      <c r="K5590">
        <v>380669.69281012536</v>
      </c>
      <c r="L5590">
        <v>52.146533261659172</v>
      </c>
      <c r="M5590" s="19">
        <v>380721.83934338699</v>
      </c>
    </row>
    <row r="5591" spans="2:13" x14ac:dyDescent="0.25">
      <c r="B5591" s="13">
        <v>44840</v>
      </c>
      <c r="C5591">
        <v>5572</v>
      </c>
      <c r="D5591" s="19">
        <f t="shared" si="261"/>
        <v>380721.83934360411</v>
      </c>
      <c r="E5591" s="19">
        <f t="shared" si="262"/>
        <v>52.153676622411531</v>
      </c>
      <c r="F5591" s="19">
        <f t="shared" si="263"/>
        <v>380773.99302022654</v>
      </c>
      <c r="I5591" s="13">
        <v>44840</v>
      </c>
      <c r="J5591">
        <v>5572</v>
      </c>
      <c r="K5591">
        <v>380721.83934338699</v>
      </c>
      <c r="L5591">
        <v>52.153676622379948</v>
      </c>
      <c r="M5591" s="19">
        <v>380773.99302000937</v>
      </c>
    </row>
    <row r="5592" spans="2:13" x14ac:dyDescent="0.25">
      <c r="B5592" s="13">
        <v>44841</v>
      </c>
      <c r="C5592">
        <v>5573</v>
      </c>
      <c r="D5592" s="19">
        <f t="shared" si="261"/>
        <v>380773.99302022654</v>
      </c>
      <c r="E5592" s="19">
        <f t="shared" si="262"/>
        <v>52.160820961674872</v>
      </c>
      <c r="F5592" s="19">
        <f t="shared" si="263"/>
        <v>380826.15384118824</v>
      </c>
      <c r="I5592" s="13">
        <v>44841</v>
      </c>
      <c r="J5592">
        <v>5573</v>
      </c>
      <c r="K5592">
        <v>380773.99302000925</v>
      </c>
      <c r="L5592">
        <v>52.160820961643275</v>
      </c>
      <c r="M5592" s="19">
        <v>380826.15384097089</v>
      </c>
    </row>
    <row r="5593" spans="2:13" x14ac:dyDescent="0.25">
      <c r="B5593" s="13">
        <v>44842</v>
      </c>
      <c r="C5593">
        <v>5574</v>
      </c>
      <c r="D5593" s="19">
        <f t="shared" si="261"/>
        <v>380826.15384118824</v>
      </c>
      <c r="E5593" s="19">
        <f t="shared" si="262"/>
        <v>52.167966279614831</v>
      </c>
      <c r="F5593" s="19">
        <f t="shared" si="263"/>
        <v>380878.32180746784</v>
      </c>
      <c r="I5593" s="13">
        <v>44842</v>
      </c>
      <c r="J5593">
        <v>5574</v>
      </c>
      <c r="K5593">
        <v>380826.15384097089</v>
      </c>
      <c r="L5593">
        <v>52.167966279583226</v>
      </c>
      <c r="M5593" s="19">
        <v>380878.3218072505</v>
      </c>
    </row>
    <row r="5594" spans="2:13" x14ac:dyDescent="0.25">
      <c r="B5594" s="13">
        <v>44843</v>
      </c>
      <c r="C5594">
        <v>5575</v>
      </c>
      <c r="D5594" s="19">
        <f t="shared" si="261"/>
        <v>380878.32180746784</v>
      </c>
      <c r="E5594" s="19">
        <f t="shared" si="262"/>
        <v>52.175112576365464</v>
      </c>
      <c r="F5594" s="19">
        <f t="shared" si="263"/>
        <v>380930.49692004418</v>
      </c>
      <c r="I5594" s="13">
        <v>44843</v>
      </c>
      <c r="J5594">
        <v>5575</v>
      </c>
      <c r="K5594">
        <v>380878.3218072505</v>
      </c>
      <c r="L5594">
        <v>52.175112576333852</v>
      </c>
      <c r="M5594" s="19">
        <v>380930.49691982684</v>
      </c>
    </row>
    <row r="5595" spans="2:13" x14ac:dyDescent="0.25">
      <c r="B5595" s="13">
        <v>44844</v>
      </c>
      <c r="C5595">
        <v>5576</v>
      </c>
      <c r="D5595" s="19">
        <f t="shared" si="261"/>
        <v>380930.49692004418</v>
      </c>
      <c r="E5595" s="19">
        <f t="shared" si="262"/>
        <v>52.182259852060852</v>
      </c>
      <c r="F5595" s="19">
        <f t="shared" si="263"/>
        <v>380982.67917989625</v>
      </c>
      <c r="I5595" s="13">
        <v>44844</v>
      </c>
      <c r="J5595">
        <v>5576</v>
      </c>
      <c r="K5595">
        <v>380930.49691982672</v>
      </c>
      <c r="L5595">
        <v>52.182259852029233</v>
      </c>
      <c r="M5595" s="19">
        <v>380982.67917967873</v>
      </c>
    </row>
    <row r="5596" spans="2:13" x14ac:dyDescent="0.25">
      <c r="B5596" s="13">
        <v>44845</v>
      </c>
      <c r="C5596">
        <v>5577</v>
      </c>
      <c r="D5596" s="19">
        <f t="shared" si="261"/>
        <v>380982.67917989625</v>
      </c>
      <c r="E5596" s="19">
        <f t="shared" si="262"/>
        <v>52.18940810683511</v>
      </c>
      <c r="F5596" s="19">
        <f t="shared" si="263"/>
        <v>381034.8685880031</v>
      </c>
      <c r="I5596" s="13">
        <v>44845</v>
      </c>
      <c r="J5596">
        <v>5577</v>
      </c>
      <c r="K5596">
        <v>380982.67917967867</v>
      </c>
      <c r="L5596">
        <v>52.189408106803477</v>
      </c>
      <c r="M5596" s="19">
        <v>381034.86858778546</v>
      </c>
    </row>
    <row r="5597" spans="2:13" x14ac:dyDescent="0.25">
      <c r="B5597" s="13">
        <v>44846</v>
      </c>
      <c r="C5597">
        <v>5578</v>
      </c>
      <c r="D5597" s="19">
        <f t="shared" si="261"/>
        <v>381034.8685880031</v>
      </c>
      <c r="E5597" s="19">
        <f t="shared" si="262"/>
        <v>52.196557340822352</v>
      </c>
      <c r="F5597" s="19">
        <f t="shared" si="263"/>
        <v>381087.06514534389</v>
      </c>
      <c r="I5597" s="13">
        <v>44846</v>
      </c>
      <c r="J5597">
        <v>5578</v>
      </c>
      <c r="K5597">
        <v>381034.86858778558</v>
      </c>
      <c r="L5597">
        <v>52.196557340790712</v>
      </c>
      <c r="M5597" s="19">
        <v>381087.06514512637</v>
      </c>
    </row>
    <row r="5598" spans="2:13" x14ac:dyDescent="0.25">
      <c r="B5598" s="13">
        <v>44847</v>
      </c>
      <c r="C5598">
        <v>5579</v>
      </c>
      <c r="D5598" s="19">
        <f t="shared" si="261"/>
        <v>381087.06514534389</v>
      </c>
      <c r="E5598" s="19">
        <f t="shared" si="262"/>
        <v>52.203707554156701</v>
      </c>
      <c r="F5598" s="19">
        <f t="shared" si="263"/>
        <v>381139.26885289804</v>
      </c>
      <c r="I5598" s="13">
        <v>44847</v>
      </c>
      <c r="J5598">
        <v>5579</v>
      </c>
      <c r="K5598">
        <v>381087.06514512625</v>
      </c>
      <c r="L5598">
        <v>52.20370755412506</v>
      </c>
      <c r="M5598" s="19">
        <v>381139.2688526804</v>
      </c>
    </row>
    <row r="5599" spans="2:13" x14ac:dyDescent="0.25">
      <c r="B5599" s="13">
        <v>44848</v>
      </c>
      <c r="C5599">
        <v>5580</v>
      </c>
      <c r="D5599" s="19">
        <f t="shared" si="261"/>
        <v>381139.26885289804</v>
      </c>
      <c r="E5599" s="19">
        <f t="shared" si="262"/>
        <v>52.210858746972342</v>
      </c>
      <c r="F5599" s="19">
        <f t="shared" si="263"/>
        <v>381191.47971164499</v>
      </c>
      <c r="I5599" s="13">
        <v>44848</v>
      </c>
      <c r="J5599">
        <v>5580</v>
      </c>
      <c r="K5599">
        <v>381139.26885268034</v>
      </c>
      <c r="L5599">
        <v>52.210858746940687</v>
      </c>
      <c r="M5599" s="19">
        <v>381191.4797114273</v>
      </c>
    </row>
    <row r="5600" spans="2:13" x14ac:dyDescent="0.25">
      <c r="B5600" s="13">
        <v>44849</v>
      </c>
      <c r="C5600">
        <v>5581</v>
      </c>
      <c r="D5600" s="19">
        <f t="shared" si="261"/>
        <v>381191.47971164499</v>
      </c>
      <c r="E5600" s="19">
        <f t="shared" si="262"/>
        <v>52.218010919403433</v>
      </c>
      <c r="F5600" s="19">
        <f t="shared" si="263"/>
        <v>381243.69772256439</v>
      </c>
      <c r="I5600" s="13">
        <v>44849</v>
      </c>
      <c r="J5600">
        <v>5581</v>
      </c>
      <c r="K5600">
        <v>381191.47971142718</v>
      </c>
      <c r="L5600">
        <v>52.218010919371771</v>
      </c>
      <c r="M5600" s="19">
        <v>381243.69772234652</v>
      </c>
    </row>
    <row r="5601" spans="2:13" x14ac:dyDescent="0.25">
      <c r="B5601" s="13">
        <v>44850</v>
      </c>
      <c r="C5601">
        <v>5582</v>
      </c>
      <c r="D5601" s="19">
        <f t="shared" si="261"/>
        <v>381243.69772256439</v>
      </c>
      <c r="E5601" s="19">
        <f t="shared" si="262"/>
        <v>52.225164071584167</v>
      </c>
      <c r="F5601" s="19">
        <f t="shared" si="263"/>
        <v>381295.92288663599</v>
      </c>
      <c r="I5601" s="13">
        <v>44850</v>
      </c>
      <c r="J5601">
        <v>5582</v>
      </c>
      <c r="K5601">
        <v>381243.69772234658</v>
      </c>
      <c r="L5601">
        <v>52.225164071552506</v>
      </c>
      <c r="M5601" s="19">
        <v>381295.92288641812</v>
      </c>
    </row>
    <row r="5602" spans="2:13" x14ac:dyDescent="0.25">
      <c r="B5602" s="13">
        <v>44851</v>
      </c>
      <c r="C5602">
        <v>5583</v>
      </c>
      <c r="D5602" s="19">
        <f t="shared" si="261"/>
        <v>381295.92288663599</v>
      </c>
      <c r="E5602" s="19">
        <f t="shared" si="262"/>
        <v>52.232318203648774</v>
      </c>
      <c r="F5602" s="19">
        <f t="shared" si="263"/>
        <v>381348.15520483966</v>
      </c>
      <c r="I5602" s="13">
        <v>44851</v>
      </c>
      <c r="J5602">
        <v>5583</v>
      </c>
      <c r="K5602">
        <v>381295.92288641824</v>
      </c>
      <c r="L5602">
        <v>52.232318203617105</v>
      </c>
      <c r="M5602" s="19">
        <v>381348.15520462184</v>
      </c>
    </row>
    <row r="5603" spans="2:13" x14ac:dyDescent="0.25">
      <c r="B5603" s="13">
        <v>44852</v>
      </c>
      <c r="C5603">
        <v>5584</v>
      </c>
      <c r="D5603" s="19">
        <f t="shared" si="261"/>
        <v>381348.15520483966</v>
      </c>
      <c r="E5603" s="19">
        <f t="shared" si="262"/>
        <v>52.239473315731466</v>
      </c>
      <c r="F5603" s="19">
        <f t="shared" si="263"/>
        <v>381400.39467815537</v>
      </c>
      <c r="I5603" s="13">
        <v>44852</v>
      </c>
      <c r="J5603">
        <v>5584</v>
      </c>
      <c r="K5603">
        <v>381348.15520462173</v>
      </c>
      <c r="L5603">
        <v>52.239473315699776</v>
      </c>
      <c r="M5603" s="19">
        <v>381400.39467793744</v>
      </c>
    </row>
    <row r="5604" spans="2:13" x14ac:dyDescent="0.25">
      <c r="B5604" s="13">
        <v>44853</v>
      </c>
      <c r="C5604">
        <v>5585</v>
      </c>
      <c r="D5604" s="19">
        <f t="shared" si="261"/>
        <v>381400.39467815537</v>
      </c>
      <c r="E5604" s="19">
        <f t="shared" si="262"/>
        <v>52.246629407966495</v>
      </c>
      <c r="F5604" s="19">
        <f t="shared" si="263"/>
        <v>381452.64130756335</v>
      </c>
      <c r="I5604" s="13">
        <v>44853</v>
      </c>
      <c r="J5604">
        <v>5585</v>
      </c>
      <c r="K5604">
        <v>381400.39467793732</v>
      </c>
      <c r="L5604">
        <v>52.246629407934797</v>
      </c>
      <c r="M5604" s="19">
        <v>381452.64130734524</v>
      </c>
    </row>
    <row r="5605" spans="2:13" x14ac:dyDescent="0.25">
      <c r="B5605" s="13">
        <v>44854</v>
      </c>
      <c r="C5605">
        <v>5586</v>
      </c>
      <c r="D5605" s="19">
        <f t="shared" si="261"/>
        <v>381452.64130756335</v>
      </c>
      <c r="E5605" s="19">
        <f t="shared" si="262"/>
        <v>52.253786480488138</v>
      </c>
      <c r="F5605" s="19">
        <f t="shared" si="263"/>
        <v>381504.89509404381</v>
      </c>
      <c r="I5605" s="13">
        <v>44854</v>
      </c>
      <c r="J5605">
        <v>5586</v>
      </c>
      <c r="K5605">
        <v>381452.64130734518</v>
      </c>
      <c r="L5605">
        <v>52.253786480456434</v>
      </c>
      <c r="M5605" s="19">
        <v>381504.89509382565</v>
      </c>
    </row>
    <row r="5606" spans="2:13" x14ac:dyDescent="0.25">
      <c r="B5606" s="13">
        <v>44855</v>
      </c>
      <c r="C5606">
        <v>5587</v>
      </c>
      <c r="D5606" s="19">
        <f t="shared" si="261"/>
        <v>381504.89509404381</v>
      </c>
      <c r="E5606" s="19">
        <f t="shared" si="262"/>
        <v>52.260944533430667</v>
      </c>
      <c r="F5606" s="19">
        <f t="shared" si="263"/>
        <v>381557.15603857726</v>
      </c>
      <c r="I5606" s="13">
        <v>44855</v>
      </c>
      <c r="J5606">
        <v>5587</v>
      </c>
      <c r="K5606">
        <v>381504.89509382565</v>
      </c>
      <c r="L5606">
        <v>52.260944533398963</v>
      </c>
      <c r="M5606" s="19">
        <v>381557.15603835904</v>
      </c>
    </row>
    <row r="5607" spans="2:13" x14ac:dyDescent="0.25">
      <c r="B5607" s="13">
        <v>44856</v>
      </c>
      <c r="C5607">
        <v>5588</v>
      </c>
      <c r="D5607" s="19">
        <f t="shared" si="261"/>
        <v>381557.15603857726</v>
      </c>
      <c r="E5607" s="19">
        <f t="shared" si="262"/>
        <v>52.268103566928396</v>
      </c>
      <c r="F5607" s="19">
        <f t="shared" si="263"/>
        <v>381609.42414214421</v>
      </c>
      <c r="I5607" s="13">
        <v>44856</v>
      </c>
      <c r="J5607">
        <v>5588</v>
      </c>
      <c r="K5607">
        <v>381557.15603835898</v>
      </c>
      <c r="L5607">
        <v>52.268103566896677</v>
      </c>
      <c r="M5607" s="19">
        <v>381609.42414192588</v>
      </c>
    </row>
    <row r="5608" spans="2:13" x14ac:dyDescent="0.25">
      <c r="B5608" s="13">
        <v>44857</v>
      </c>
      <c r="C5608">
        <v>5589</v>
      </c>
      <c r="D5608" s="19">
        <f t="shared" si="261"/>
        <v>381609.42414214421</v>
      </c>
      <c r="E5608" s="19">
        <f t="shared" si="262"/>
        <v>52.275263581115652</v>
      </c>
      <c r="F5608" s="19">
        <f t="shared" si="263"/>
        <v>381661.69940572535</v>
      </c>
      <c r="I5608" s="13">
        <v>44857</v>
      </c>
      <c r="J5608">
        <v>5589</v>
      </c>
      <c r="K5608">
        <v>381609.42414192588</v>
      </c>
      <c r="L5608">
        <v>52.275263581083927</v>
      </c>
      <c r="M5608" s="19">
        <v>381661.69940550695</v>
      </c>
    </row>
    <row r="5609" spans="2:13" x14ac:dyDescent="0.25">
      <c r="B5609" s="13">
        <v>44858</v>
      </c>
      <c r="C5609">
        <v>5590</v>
      </c>
      <c r="D5609" s="19">
        <f t="shared" si="261"/>
        <v>381661.69940572535</v>
      </c>
      <c r="E5609" s="19">
        <f t="shared" si="262"/>
        <v>52.282424576126765</v>
      </c>
      <c r="F5609" s="19">
        <f t="shared" si="263"/>
        <v>381713.98183030146</v>
      </c>
      <c r="I5609" s="13">
        <v>44858</v>
      </c>
      <c r="J5609">
        <v>5590</v>
      </c>
      <c r="K5609">
        <v>381661.69940550689</v>
      </c>
      <c r="L5609">
        <v>52.282424576095032</v>
      </c>
      <c r="M5609" s="19">
        <v>381713.98183008301</v>
      </c>
    </row>
    <row r="5610" spans="2:13" x14ac:dyDescent="0.25">
      <c r="B5610" s="13">
        <v>44859</v>
      </c>
      <c r="C5610">
        <v>5591</v>
      </c>
      <c r="D5610" s="19">
        <f t="shared" si="261"/>
        <v>381713.98183030146</v>
      </c>
      <c r="E5610" s="19">
        <f t="shared" si="262"/>
        <v>52.289586552096097</v>
      </c>
      <c r="F5610" s="19">
        <f t="shared" si="263"/>
        <v>381766.27141685353</v>
      </c>
      <c r="I5610" s="13">
        <v>44859</v>
      </c>
      <c r="J5610">
        <v>5591</v>
      </c>
      <c r="K5610">
        <v>381713.98183008307</v>
      </c>
      <c r="L5610">
        <v>52.289586552064357</v>
      </c>
      <c r="M5610" s="19">
        <v>381766.27141663514</v>
      </c>
    </row>
    <row r="5611" spans="2:13" x14ac:dyDescent="0.25">
      <c r="B5611" s="13">
        <v>44860</v>
      </c>
      <c r="C5611">
        <v>5592</v>
      </c>
      <c r="D5611" s="19">
        <f t="shared" si="261"/>
        <v>381766.27141685353</v>
      </c>
      <c r="E5611" s="19">
        <f t="shared" si="262"/>
        <v>52.296749509158026</v>
      </c>
      <c r="F5611" s="19">
        <f t="shared" si="263"/>
        <v>381818.5681663627</v>
      </c>
      <c r="I5611" s="13">
        <v>44860</v>
      </c>
      <c r="J5611">
        <v>5592</v>
      </c>
      <c r="K5611">
        <v>381766.27141663502</v>
      </c>
      <c r="L5611">
        <v>52.296749509126272</v>
      </c>
      <c r="M5611" s="19">
        <v>381818.56816614413</v>
      </c>
    </row>
    <row r="5612" spans="2:13" x14ac:dyDescent="0.25">
      <c r="B5612" s="13">
        <v>44861</v>
      </c>
      <c r="C5612">
        <v>5593</v>
      </c>
      <c r="D5612" s="19">
        <f t="shared" si="261"/>
        <v>381818.5681663627</v>
      </c>
      <c r="E5612" s="19">
        <f t="shared" si="262"/>
        <v>52.303913447446952</v>
      </c>
      <c r="F5612" s="19">
        <f t="shared" si="263"/>
        <v>381870.87207981013</v>
      </c>
      <c r="I5612" s="13">
        <v>44861</v>
      </c>
      <c r="J5612">
        <v>5593</v>
      </c>
      <c r="K5612">
        <v>381818.56816614419</v>
      </c>
      <c r="L5612">
        <v>52.303913447415191</v>
      </c>
      <c r="M5612" s="19">
        <v>381870.87207959162</v>
      </c>
    </row>
    <row r="5613" spans="2:13" x14ac:dyDescent="0.25">
      <c r="B5613" s="13">
        <v>44862</v>
      </c>
      <c r="C5613">
        <v>5594</v>
      </c>
      <c r="D5613" s="19">
        <f t="shared" si="261"/>
        <v>381870.87207981013</v>
      </c>
      <c r="E5613" s="19">
        <f t="shared" si="262"/>
        <v>52.311078367097288</v>
      </c>
      <c r="F5613" s="19">
        <f t="shared" si="263"/>
        <v>381923.18315817724</v>
      </c>
      <c r="I5613" s="13">
        <v>44862</v>
      </c>
      <c r="J5613">
        <v>5594</v>
      </c>
      <c r="K5613">
        <v>381870.8720795915</v>
      </c>
      <c r="L5613">
        <v>52.31107836706552</v>
      </c>
      <c r="M5613" s="19">
        <v>381923.18315795856</v>
      </c>
    </row>
    <row r="5614" spans="2:13" x14ac:dyDescent="0.25">
      <c r="B5614" s="13">
        <v>44863</v>
      </c>
      <c r="C5614">
        <v>5595</v>
      </c>
      <c r="D5614" s="19">
        <f t="shared" si="261"/>
        <v>381923.18315817724</v>
      </c>
      <c r="E5614" s="19">
        <f t="shared" si="262"/>
        <v>52.318244268243461</v>
      </c>
      <c r="F5614" s="19">
        <f t="shared" si="263"/>
        <v>381975.50140244549</v>
      </c>
      <c r="I5614" s="13">
        <v>44863</v>
      </c>
      <c r="J5614">
        <v>5595</v>
      </c>
      <c r="K5614">
        <v>381923.18315795844</v>
      </c>
      <c r="L5614">
        <v>52.318244268211693</v>
      </c>
      <c r="M5614" s="19">
        <v>381975.50140222663</v>
      </c>
    </row>
    <row r="5615" spans="2:13" x14ac:dyDescent="0.25">
      <c r="B5615" s="13">
        <v>44864</v>
      </c>
      <c r="C5615">
        <v>5596</v>
      </c>
      <c r="D5615" s="19">
        <f t="shared" si="261"/>
        <v>381975.50140244549</v>
      </c>
      <c r="E5615" s="19">
        <f t="shared" si="262"/>
        <v>52.325411151019935</v>
      </c>
      <c r="F5615" s="19">
        <f t="shared" si="263"/>
        <v>382027.82681359653</v>
      </c>
      <c r="I5615" s="13">
        <v>44864</v>
      </c>
      <c r="J5615">
        <v>5596</v>
      </c>
      <c r="K5615">
        <v>381975.50140222668</v>
      </c>
      <c r="L5615">
        <v>52.325411150988153</v>
      </c>
      <c r="M5615" s="19">
        <v>382027.82681337767</v>
      </c>
    </row>
    <row r="5616" spans="2:13" x14ac:dyDescent="0.25">
      <c r="B5616" s="13">
        <v>44865</v>
      </c>
      <c r="C5616">
        <v>5597</v>
      </c>
      <c r="D5616" s="19">
        <f t="shared" si="261"/>
        <v>382027.82681359653</v>
      </c>
      <c r="E5616" s="19">
        <f t="shared" si="262"/>
        <v>52.332579015561173</v>
      </c>
      <c r="F5616" s="19">
        <f t="shared" si="263"/>
        <v>382080.15939261211</v>
      </c>
      <c r="I5616" s="13">
        <v>44865</v>
      </c>
      <c r="J5616">
        <v>5597</v>
      </c>
      <c r="K5616">
        <v>382027.82681337756</v>
      </c>
      <c r="L5616">
        <v>52.332579015529376</v>
      </c>
      <c r="M5616" s="19">
        <v>382080.15939239308</v>
      </c>
    </row>
    <row r="5617" spans="2:13" x14ac:dyDescent="0.25">
      <c r="B5617" s="13">
        <v>44866</v>
      </c>
      <c r="C5617">
        <v>5598</v>
      </c>
      <c r="D5617" s="19">
        <f t="shared" si="261"/>
        <v>382080.15939261211</v>
      </c>
      <c r="E5617" s="19">
        <f t="shared" si="262"/>
        <v>52.339747862001666</v>
      </c>
      <c r="F5617" s="19">
        <f t="shared" si="263"/>
        <v>382132.49914047413</v>
      </c>
      <c r="I5617" s="13">
        <v>44866</v>
      </c>
      <c r="J5617">
        <v>5598</v>
      </c>
      <c r="K5617">
        <v>382080.15939239319</v>
      </c>
      <c r="L5617">
        <v>52.339747861969862</v>
      </c>
      <c r="M5617" s="19">
        <v>382132.49914025515</v>
      </c>
    </row>
    <row r="5618" spans="2:13" x14ac:dyDescent="0.25">
      <c r="B5618" s="13">
        <v>44867</v>
      </c>
      <c r="C5618">
        <v>5599</v>
      </c>
      <c r="D5618" s="19">
        <f t="shared" si="261"/>
        <v>382132.49914047413</v>
      </c>
      <c r="E5618" s="19">
        <f t="shared" si="262"/>
        <v>52.346917690475912</v>
      </c>
      <c r="F5618" s="19">
        <f t="shared" si="263"/>
        <v>382184.84605816461</v>
      </c>
      <c r="I5618" s="13">
        <v>44867</v>
      </c>
      <c r="J5618">
        <v>5599</v>
      </c>
      <c r="K5618">
        <v>382132.49914025515</v>
      </c>
      <c r="L5618">
        <v>52.346917690444101</v>
      </c>
      <c r="M5618" s="19">
        <v>382184.84605794557</v>
      </c>
    </row>
    <row r="5619" spans="2:13" x14ac:dyDescent="0.25">
      <c r="B5619" s="13">
        <v>44868</v>
      </c>
      <c r="C5619">
        <v>5600</v>
      </c>
      <c r="D5619" s="19">
        <f t="shared" si="261"/>
        <v>382184.84605816461</v>
      </c>
      <c r="E5619" s="19">
        <f t="shared" si="262"/>
        <v>52.354088501118447</v>
      </c>
      <c r="F5619" s="19">
        <f t="shared" si="263"/>
        <v>382237.20014666574</v>
      </c>
      <c r="I5619" s="13">
        <v>44868</v>
      </c>
      <c r="J5619">
        <v>5600</v>
      </c>
      <c r="K5619">
        <v>382184.84605794551</v>
      </c>
      <c r="L5619">
        <v>52.354088501086622</v>
      </c>
      <c r="M5619" s="19">
        <v>382237.20014644659</v>
      </c>
    </row>
    <row r="5620" spans="2:13" x14ac:dyDescent="0.25">
      <c r="B5620" s="13">
        <v>44869</v>
      </c>
      <c r="C5620">
        <v>5601</v>
      </c>
      <c r="D5620" s="19">
        <f t="shared" si="261"/>
        <v>382237.20014666574</v>
      </c>
      <c r="E5620" s="19">
        <f t="shared" si="262"/>
        <v>52.361260294063804</v>
      </c>
      <c r="F5620" s="19">
        <f t="shared" si="263"/>
        <v>382289.56140695978</v>
      </c>
      <c r="I5620" s="13">
        <v>44869</v>
      </c>
      <c r="J5620">
        <v>5601</v>
      </c>
      <c r="K5620">
        <v>382237.20014644653</v>
      </c>
      <c r="L5620">
        <v>52.361260294031979</v>
      </c>
      <c r="M5620" s="19">
        <v>382289.56140674057</v>
      </c>
    </row>
    <row r="5621" spans="2:13" x14ac:dyDescent="0.25">
      <c r="B5621" s="13">
        <v>44870</v>
      </c>
      <c r="C5621">
        <v>5602</v>
      </c>
      <c r="D5621" s="19">
        <f t="shared" si="261"/>
        <v>382289.56140695978</v>
      </c>
      <c r="E5621" s="19">
        <f t="shared" si="262"/>
        <v>52.368433069446553</v>
      </c>
      <c r="F5621" s="19">
        <f t="shared" si="263"/>
        <v>382341.92984002922</v>
      </c>
      <c r="I5621" s="13">
        <v>44870</v>
      </c>
      <c r="J5621">
        <v>5602</v>
      </c>
      <c r="K5621">
        <v>382289.56140674045</v>
      </c>
      <c r="L5621">
        <v>52.368433069414714</v>
      </c>
      <c r="M5621" s="19">
        <v>382341.92983980989</v>
      </c>
    </row>
    <row r="5622" spans="2:13" x14ac:dyDescent="0.25">
      <c r="B5622" s="13">
        <v>44871</v>
      </c>
      <c r="C5622">
        <v>5603</v>
      </c>
      <c r="D5622" s="19">
        <f t="shared" si="261"/>
        <v>382341.92984002922</v>
      </c>
      <c r="E5622" s="19">
        <f t="shared" si="262"/>
        <v>52.37560682740127</v>
      </c>
      <c r="F5622" s="19">
        <f t="shared" si="263"/>
        <v>382394.3054468566</v>
      </c>
      <c r="I5622" s="13">
        <v>44871</v>
      </c>
      <c r="J5622">
        <v>5603</v>
      </c>
      <c r="K5622">
        <v>382341.92983980983</v>
      </c>
      <c r="L5622">
        <v>52.375606827369424</v>
      </c>
      <c r="M5622" s="19">
        <v>382394.30544663721</v>
      </c>
    </row>
    <row r="5623" spans="2:13" x14ac:dyDescent="0.25">
      <c r="B5623" s="13">
        <v>44872</v>
      </c>
      <c r="C5623">
        <v>5604</v>
      </c>
      <c r="D5623" s="19">
        <f t="shared" si="261"/>
        <v>382394.3054468566</v>
      </c>
      <c r="E5623" s="19">
        <f t="shared" si="262"/>
        <v>52.382781568062555</v>
      </c>
      <c r="F5623" s="19">
        <f t="shared" si="263"/>
        <v>382446.68822842464</v>
      </c>
      <c r="I5623" s="13">
        <v>44872</v>
      </c>
      <c r="J5623">
        <v>5604</v>
      </c>
      <c r="K5623">
        <v>382394.30544663721</v>
      </c>
      <c r="L5623">
        <v>52.382781568030701</v>
      </c>
      <c r="M5623" s="19">
        <v>382446.68822820525</v>
      </c>
    </row>
    <row r="5624" spans="2:13" x14ac:dyDescent="0.25">
      <c r="B5624" s="13">
        <v>44873</v>
      </c>
      <c r="C5624">
        <v>5605</v>
      </c>
      <c r="D5624" s="19">
        <f t="shared" si="261"/>
        <v>382446.68822842464</v>
      </c>
      <c r="E5624" s="19">
        <f t="shared" si="262"/>
        <v>52.389957291565025</v>
      </c>
      <c r="F5624" s="19">
        <f t="shared" si="263"/>
        <v>382499.07818571618</v>
      </c>
      <c r="I5624" s="13">
        <v>44873</v>
      </c>
      <c r="J5624">
        <v>5605</v>
      </c>
      <c r="K5624">
        <v>382446.68822820514</v>
      </c>
      <c r="L5624">
        <v>52.389957291533172</v>
      </c>
      <c r="M5624" s="19">
        <v>382499.07818549668</v>
      </c>
    </row>
    <row r="5625" spans="2:13" x14ac:dyDescent="0.25">
      <c r="B5625" s="13">
        <v>44874</v>
      </c>
      <c r="C5625">
        <v>5606</v>
      </c>
      <c r="D5625" s="19">
        <f t="shared" si="261"/>
        <v>382499.07818571618</v>
      </c>
      <c r="E5625" s="19">
        <f t="shared" si="262"/>
        <v>52.397133998043316</v>
      </c>
      <c r="F5625" s="19">
        <f t="shared" si="263"/>
        <v>382551.47531971423</v>
      </c>
      <c r="I5625" s="13">
        <v>44874</v>
      </c>
      <c r="J5625">
        <v>5606</v>
      </c>
      <c r="K5625">
        <v>382499.07818549668</v>
      </c>
      <c r="L5625">
        <v>52.397133998011455</v>
      </c>
      <c r="M5625" s="19">
        <v>382551.47531949467</v>
      </c>
    </row>
    <row r="5626" spans="2:13" x14ac:dyDescent="0.25">
      <c r="B5626" s="13">
        <v>44875</v>
      </c>
      <c r="C5626">
        <v>5607</v>
      </c>
      <c r="D5626" s="19">
        <f t="shared" si="261"/>
        <v>382551.47531971423</v>
      </c>
      <c r="E5626" s="19">
        <f t="shared" si="262"/>
        <v>52.404311687632095</v>
      </c>
      <c r="F5626" s="19">
        <f t="shared" si="263"/>
        <v>382603.87963140185</v>
      </c>
      <c r="I5626" s="13">
        <v>44875</v>
      </c>
      <c r="J5626">
        <v>5607</v>
      </c>
      <c r="K5626">
        <v>382551.47531949455</v>
      </c>
      <c r="L5626">
        <v>52.40431168760022</v>
      </c>
      <c r="M5626" s="19">
        <v>382603.87963118218</v>
      </c>
    </row>
    <row r="5627" spans="2:13" x14ac:dyDescent="0.25">
      <c r="B5627" s="13">
        <v>44876</v>
      </c>
      <c r="C5627">
        <v>5608</v>
      </c>
      <c r="D5627" s="19">
        <f t="shared" si="261"/>
        <v>382603.87963140185</v>
      </c>
      <c r="E5627" s="19">
        <f t="shared" si="262"/>
        <v>52.411490360466011</v>
      </c>
      <c r="F5627" s="19">
        <f t="shared" si="263"/>
        <v>382656.2911217623</v>
      </c>
      <c r="I5627" s="13">
        <v>44876</v>
      </c>
      <c r="J5627">
        <v>5608</v>
      </c>
      <c r="K5627">
        <v>382603.8796311823</v>
      </c>
      <c r="L5627">
        <v>52.411490360434136</v>
      </c>
      <c r="M5627" s="19">
        <v>382656.29112154274</v>
      </c>
    </row>
    <row r="5628" spans="2:13" x14ac:dyDescent="0.25">
      <c r="B5628" s="13">
        <v>44877</v>
      </c>
      <c r="C5628">
        <v>5609</v>
      </c>
      <c r="D5628" s="19">
        <f t="shared" si="261"/>
        <v>382656.2911217623</v>
      </c>
      <c r="E5628" s="19">
        <f t="shared" si="262"/>
        <v>52.418670016679776</v>
      </c>
      <c r="F5628" s="19">
        <f t="shared" si="263"/>
        <v>382708.70979177899</v>
      </c>
      <c r="I5628" s="13">
        <v>44877</v>
      </c>
      <c r="J5628">
        <v>5609</v>
      </c>
      <c r="K5628">
        <v>382656.29112154251</v>
      </c>
      <c r="L5628">
        <v>52.418670016647887</v>
      </c>
      <c r="M5628" s="19">
        <v>382708.70979155914</v>
      </c>
    </row>
    <row r="5629" spans="2:13" x14ac:dyDescent="0.25">
      <c r="B5629" s="13">
        <v>44878</v>
      </c>
      <c r="C5629">
        <v>5610</v>
      </c>
      <c r="D5629" s="19">
        <f t="shared" si="261"/>
        <v>382708.70979177899</v>
      </c>
      <c r="E5629" s="19">
        <f t="shared" si="262"/>
        <v>52.425850656408088</v>
      </c>
      <c r="F5629" s="19">
        <f t="shared" si="263"/>
        <v>382761.1356424354</v>
      </c>
      <c r="I5629" s="13">
        <v>44878</v>
      </c>
      <c r="J5629">
        <v>5610</v>
      </c>
      <c r="K5629">
        <v>382708.70979155926</v>
      </c>
      <c r="L5629">
        <v>52.425850656376191</v>
      </c>
      <c r="M5629" s="19">
        <v>382761.13564221561</v>
      </c>
    </row>
    <row r="5630" spans="2:13" x14ac:dyDescent="0.25">
      <c r="B5630" s="13">
        <v>44879</v>
      </c>
      <c r="C5630">
        <v>5611</v>
      </c>
      <c r="D5630" s="19">
        <f t="shared" si="261"/>
        <v>382761.1356424354</v>
      </c>
      <c r="E5630" s="19">
        <f t="shared" si="262"/>
        <v>52.433032279785678</v>
      </c>
      <c r="F5630" s="19">
        <f t="shared" si="263"/>
        <v>382813.56867471518</v>
      </c>
      <c r="I5630" s="13">
        <v>44879</v>
      </c>
      <c r="J5630">
        <v>5611</v>
      </c>
      <c r="K5630">
        <v>382761.13564221555</v>
      </c>
      <c r="L5630">
        <v>52.433032279753775</v>
      </c>
      <c r="M5630" s="19">
        <v>382813.56867449533</v>
      </c>
    </row>
    <row r="5631" spans="2:13" x14ac:dyDescent="0.25">
      <c r="B5631" s="13">
        <v>44880</v>
      </c>
      <c r="C5631">
        <v>5612</v>
      </c>
      <c r="D5631" s="19">
        <f t="shared" si="261"/>
        <v>382813.56867471518</v>
      </c>
      <c r="E5631" s="19">
        <f t="shared" si="262"/>
        <v>52.440214886947288</v>
      </c>
      <c r="F5631" s="19">
        <f t="shared" si="263"/>
        <v>382866.00888960215</v>
      </c>
      <c r="I5631" s="13">
        <v>44880</v>
      </c>
      <c r="J5631">
        <v>5612</v>
      </c>
      <c r="K5631">
        <v>382813.56867449539</v>
      </c>
      <c r="L5631">
        <v>52.440214886915378</v>
      </c>
      <c r="M5631" s="19">
        <v>382866.0088893823</v>
      </c>
    </row>
    <row r="5632" spans="2:13" x14ac:dyDescent="0.25">
      <c r="B5632" s="13">
        <v>44881</v>
      </c>
      <c r="C5632">
        <v>5613</v>
      </c>
      <c r="D5632" s="19">
        <f t="shared" si="261"/>
        <v>382866.00888960215</v>
      </c>
      <c r="E5632" s="19">
        <f t="shared" si="262"/>
        <v>52.447398478027701</v>
      </c>
      <c r="F5632" s="19">
        <f t="shared" si="263"/>
        <v>382918.4562880802</v>
      </c>
      <c r="I5632" s="13">
        <v>44881</v>
      </c>
      <c r="J5632">
        <v>5613</v>
      </c>
      <c r="K5632">
        <v>382866.00888938206</v>
      </c>
      <c r="L5632">
        <v>52.447398477995783</v>
      </c>
      <c r="M5632" s="19">
        <v>382918.45628786006</v>
      </c>
    </row>
    <row r="5633" spans="2:13" x14ac:dyDescent="0.25">
      <c r="B5633" s="13">
        <v>44882</v>
      </c>
      <c r="C5633">
        <v>5614</v>
      </c>
      <c r="D5633" s="19">
        <f t="shared" si="261"/>
        <v>382918.4562880802</v>
      </c>
      <c r="E5633" s="19">
        <f t="shared" si="262"/>
        <v>52.454583053161677</v>
      </c>
      <c r="F5633" s="19">
        <f t="shared" si="263"/>
        <v>382970.91087113338</v>
      </c>
      <c r="I5633" s="13">
        <v>44882</v>
      </c>
      <c r="J5633">
        <v>5614</v>
      </c>
      <c r="K5633">
        <v>382918.45628786017</v>
      </c>
      <c r="L5633">
        <v>52.454583053129745</v>
      </c>
      <c r="M5633" s="19">
        <v>382970.9108709133</v>
      </c>
    </row>
    <row r="5634" spans="2:13" x14ac:dyDescent="0.25">
      <c r="B5634" s="13">
        <v>44883</v>
      </c>
      <c r="C5634">
        <v>5615</v>
      </c>
      <c r="D5634" s="19">
        <f t="shared" si="261"/>
        <v>382970.91087113338</v>
      </c>
      <c r="E5634" s="19">
        <f t="shared" si="262"/>
        <v>52.461768612484029</v>
      </c>
      <c r="F5634" s="19">
        <f t="shared" si="263"/>
        <v>383023.37263974588</v>
      </c>
      <c r="I5634" s="13">
        <v>44883</v>
      </c>
      <c r="J5634">
        <v>5615</v>
      </c>
      <c r="K5634">
        <v>382970.91087091324</v>
      </c>
      <c r="L5634">
        <v>52.46176861245209</v>
      </c>
      <c r="M5634" s="19">
        <v>383023.37263952568</v>
      </c>
    </row>
    <row r="5635" spans="2:13" x14ac:dyDescent="0.25">
      <c r="B5635" s="13">
        <v>44884</v>
      </c>
      <c r="C5635">
        <v>5616</v>
      </c>
      <c r="D5635" s="19">
        <f t="shared" si="261"/>
        <v>383023.37263974588</v>
      </c>
      <c r="E5635" s="19">
        <f t="shared" si="262"/>
        <v>52.468955156129581</v>
      </c>
      <c r="F5635" s="19">
        <f t="shared" si="263"/>
        <v>383075.84159490198</v>
      </c>
      <c r="I5635" s="13">
        <v>44884</v>
      </c>
      <c r="J5635">
        <v>5616</v>
      </c>
      <c r="K5635">
        <v>383023.37263952562</v>
      </c>
      <c r="L5635">
        <v>52.468955156097628</v>
      </c>
      <c r="M5635" s="19">
        <v>383075.84159468173</v>
      </c>
    </row>
    <row r="5636" spans="2:13" x14ac:dyDescent="0.25">
      <c r="B5636" s="13">
        <v>44885</v>
      </c>
      <c r="C5636">
        <v>5617</v>
      </c>
      <c r="D5636" s="19">
        <f t="shared" si="261"/>
        <v>383075.84159490198</v>
      </c>
      <c r="E5636" s="19">
        <f t="shared" si="262"/>
        <v>52.476142684233153</v>
      </c>
      <c r="F5636" s="19">
        <f t="shared" si="263"/>
        <v>383128.31773758621</v>
      </c>
      <c r="I5636" s="13">
        <v>44885</v>
      </c>
      <c r="J5636">
        <v>5617</v>
      </c>
      <c r="K5636">
        <v>383075.84159468161</v>
      </c>
      <c r="L5636">
        <v>52.4761426842012</v>
      </c>
      <c r="M5636" s="19">
        <v>383128.31773736578</v>
      </c>
    </row>
    <row r="5637" spans="2:13" x14ac:dyDescent="0.25">
      <c r="B5637" s="13">
        <v>44886</v>
      </c>
      <c r="C5637">
        <v>5618</v>
      </c>
      <c r="D5637" s="19">
        <f t="shared" si="261"/>
        <v>383128.31773758621</v>
      </c>
      <c r="E5637" s="19">
        <f t="shared" si="262"/>
        <v>52.483331196929626</v>
      </c>
      <c r="F5637" s="19">
        <f t="shared" si="263"/>
        <v>383180.80106878316</v>
      </c>
      <c r="I5637" s="13">
        <v>44886</v>
      </c>
      <c r="J5637">
        <v>5618</v>
      </c>
      <c r="K5637">
        <v>383128.3177373659</v>
      </c>
      <c r="L5637">
        <v>52.483331196897659</v>
      </c>
      <c r="M5637" s="19">
        <v>383180.80106856278</v>
      </c>
    </row>
    <row r="5638" spans="2:13" x14ac:dyDescent="0.25">
      <c r="B5638" s="13">
        <v>44887</v>
      </c>
      <c r="C5638">
        <v>5619</v>
      </c>
      <c r="D5638" s="19">
        <f t="shared" si="261"/>
        <v>383180.80106878316</v>
      </c>
      <c r="E5638" s="19">
        <f t="shared" si="262"/>
        <v>52.490520694353862</v>
      </c>
      <c r="F5638" s="19">
        <f t="shared" si="263"/>
        <v>383233.29158947751</v>
      </c>
      <c r="I5638" s="13">
        <v>44887</v>
      </c>
      <c r="J5638">
        <v>5619</v>
      </c>
      <c r="K5638">
        <v>383180.80106856261</v>
      </c>
      <c r="L5638">
        <v>52.490520694321887</v>
      </c>
      <c r="M5638" s="19">
        <v>383233.2915892569</v>
      </c>
    </row>
    <row r="5639" spans="2:13" x14ac:dyDescent="0.25">
      <c r="B5639" s="13">
        <v>44888</v>
      </c>
      <c r="C5639">
        <v>5620</v>
      </c>
      <c r="D5639" s="19">
        <f t="shared" si="261"/>
        <v>383233.29158947751</v>
      </c>
      <c r="E5639" s="19">
        <f t="shared" si="262"/>
        <v>52.497711176640763</v>
      </c>
      <c r="F5639" s="19">
        <f t="shared" si="263"/>
        <v>383285.78930065414</v>
      </c>
      <c r="I5639" s="13">
        <v>44888</v>
      </c>
      <c r="J5639">
        <v>5620</v>
      </c>
      <c r="K5639">
        <v>383233.29158925696</v>
      </c>
      <c r="L5639">
        <v>52.497711176608782</v>
      </c>
      <c r="M5639" s="19">
        <v>383285.78930043359</v>
      </c>
    </row>
    <row r="5640" spans="2:13" x14ac:dyDescent="0.25">
      <c r="B5640" s="13">
        <v>44889</v>
      </c>
      <c r="C5640">
        <v>5621</v>
      </c>
      <c r="D5640" s="19">
        <f t="shared" si="261"/>
        <v>383285.78930065414</v>
      </c>
      <c r="E5640" s="19">
        <f t="shared" si="262"/>
        <v>52.504902643925234</v>
      </c>
      <c r="F5640" s="19">
        <f t="shared" si="263"/>
        <v>383338.29420329805</v>
      </c>
      <c r="I5640" s="13">
        <v>44889</v>
      </c>
      <c r="J5640">
        <v>5621</v>
      </c>
      <c r="K5640">
        <v>383285.78930043353</v>
      </c>
      <c r="L5640">
        <v>52.504902643893239</v>
      </c>
      <c r="M5640" s="19">
        <v>383338.29420307744</v>
      </c>
    </row>
    <row r="5641" spans="2:13" x14ac:dyDescent="0.25">
      <c r="B5641" s="13">
        <v>44890</v>
      </c>
      <c r="C5641">
        <v>5622</v>
      </c>
      <c r="D5641" s="19">
        <f t="shared" si="261"/>
        <v>383338.29420329805</v>
      </c>
      <c r="E5641" s="19">
        <f t="shared" si="262"/>
        <v>52.512095096342208</v>
      </c>
      <c r="F5641" s="19">
        <f t="shared" si="263"/>
        <v>383390.8062983944</v>
      </c>
      <c r="I5641" s="13">
        <v>44890</v>
      </c>
      <c r="J5641">
        <v>5622</v>
      </c>
      <c r="K5641">
        <v>383338.29420307738</v>
      </c>
      <c r="L5641">
        <v>52.512095096310205</v>
      </c>
      <c r="M5641" s="19">
        <v>383390.80629817367</v>
      </c>
    </row>
    <row r="5642" spans="2:13" x14ac:dyDescent="0.25">
      <c r="B5642" s="13">
        <v>44891</v>
      </c>
      <c r="C5642">
        <v>5623</v>
      </c>
      <c r="D5642" s="19">
        <f t="shared" si="261"/>
        <v>383390.8062983944</v>
      </c>
      <c r="E5642" s="19">
        <f t="shared" si="262"/>
        <v>52.519288534026636</v>
      </c>
      <c r="F5642" s="19">
        <f t="shared" si="263"/>
        <v>383443.3255869284</v>
      </c>
      <c r="I5642" s="13">
        <v>44891</v>
      </c>
      <c r="J5642">
        <v>5623</v>
      </c>
      <c r="K5642">
        <v>383390.80629817373</v>
      </c>
      <c r="L5642">
        <v>52.519288533994633</v>
      </c>
      <c r="M5642" s="19">
        <v>383443.32558670774</v>
      </c>
    </row>
    <row r="5643" spans="2:13" x14ac:dyDescent="0.25">
      <c r="B5643" s="13">
        <v>44892</v>
      </c>
      <c r="C5643">
        <v>5624</v>
      </c>
      <c r="D5643" s="19">
        <f t="shared" si="261"/>
        <v>383443.3255869284</v>
      </c>
      <c r="E5643" s="19">
        <f t="shared" si="262"/>
        <v>52.526482957113487</v>
      </c>
      <c r="F5643" s="19">
        <f t="shared" si="263"/>
        <v>383495.85206988553</v>
      </c>
      <c r="I5643" s="13">
        <v>44892</v>
      </c>
      <c r="J5643">
        <v>5624</v>
      </c>
      <c r="K5643">
        <v>383443.32558670774</v>
      </c>
      <c r="L5643">
        <v>52.52648295708147</v>
      </c>
      <c r="M5643" s="19">
        <v>383495.8520696648</v>
      </c>
    </row>
    <row r="5644" spans="2:13" x14ac:dyDescent="0.25">
      <c r="B5644" s="13">
        <v>44893</v>
      </c>
      <c r="C5644">
        <v>5625</v>
      </c>
      <c r="D5644" s="19">
        <f t="shared" si="261"/>
        <v>383495.85206988553</v>
      </c>
      <c r="E5644" s="19">
        <f t="shared" si="262"/>
        <v>52.53367836573775</v>
      </c>
      <c r="F5644" s="19">
        <f t="shared" si="263"/>
        <v>383548.38574825128</v>
      </c>
      <c r="I5644" s="13">
        <v>44893</v>
      </c>
      <c r="J5644">
        <v>5625</v>
      </c>
      <c r="K5644">
        <v>383495.85206966469</v>
      </c>
      <c r="L5644">
        <v>52.533678365705725</v>
      </c>
      <c r="M5644" s="19">
        <v>383548.38574803039</v>
      </c>
    </row>
    <row r="5645" spans="2:13" x14ac:dyDescent="0.25">
      <c r="B5645" s="13">
        <v>44894</v>
      </c>
      <c r="C5645">
        <v>5626</v>
      </c>
      <c r="D5645" s="19">
        <f t="shared" si="261"/>
        <v>383548.38574825128</v>
      </c>
      <c r="E5645" s="19">
        <f t="shared" si="262"/>
        <v>52.540874760034427</v>
      </c>
      <c r="F5645" s="19">
        <f t="shared" si="263"/>
        <v>383600.9266230113</v>
      </c>
      <c r="I5645" s="13">
        <v>44894</v>
      </c>
      <c r="J5645">
        <v>5626</v>
      </c>
      <c r="K5645">
        <v>383548.38574803039</v>
      </c>
      <c r="L5645">
        <v>52.540874760002396</v>
      </c>
      <c r="M5645" s="19">
        <v>383600.9266227904</v>
      </c>
    </row>
    <row r="5646" spans="2:13" x14ac:dyDescent="0.25">
      <c r="B5646" s="13">
        <v>44895</v>
      </c>
      <c r="C5646">
        <v>5627</v>
      </c>
      <c r="D5646" s="19">
        <f t="shared" si="261"/>
        <v>383600.9266230113</v>
      </c>
      <c r="E5646" s="19">
        <f t="shared" si="262"/>
        <v>52.548072140138544</v>
      </c>
      <c r="F5646" s="19">
        <f t="shared" si="263"/>
        <v>383653.47469515144</v>
      </c>
      <c r="I5646" s="13">
        <v>44895</v>
      </c>
      <c r="J5646">
        <v>5627</v>
      </c>
      <c r="K5646">
        <v>383600.92662279034</v>
      </c>
      <c r="L5646">
        <v>52.548072140106505</v>
      </c>
      <c r="M5646" s="19">
        <v>383653.47469493042</v>
      </c>
    </row>
    <row r="5647" spans="2:13" x14ac:dyDescent="0.25">
      <c r="B5647" s="13">
        <v>44896</v>
      </c>
      <c r="C5647">
        <v>5628</v>
      </c>
      <c r="D5647" s="19">
        <f t="shared" si="261"/>
        <v>383653.47469515144</v>
      </c>
      <c r="E5647" s="19">
        <f t="shared" si="262"/>
        <v>52.555270506185138</v>
      </c>
      <c r="F5647" s="19">
        <f t="shared" si="263"/>
        <v>383706.02996565762</v>
      </c>
      <c r="I5647" s="13">
        <v>44896</v>
      </c>
      <c r="J5647">
        <v>5628</v>
      </c>
      <c r="K5647">
        <v>383653.47469493054</v>
      </c>
      <c r="L5647">
        <v>52.555270506153086</v>
      </c>
      <c r="M5647" s="19">
        <v>383706.02996543667</v>
      </c>
    </row>
    <row r="5648" spans="2:13" x14ac:dyDescent="0.25">
      <c r="B5648" s="13">
        <v>44897</v>
      </c>
      <c r="C5648">
        <v>5629</v>
      </c>
      <c r="D5648" s="19">
        <f t="shared" si="261"/>
        <v>383706.02996565762</v>
      </c>
      <c r="E5648" s="19">
        <f t="shared" si="262"/>
        <v>52.562469858309271</v>
      </c>
      <c r="F5648" s="19">
        <f t="shared" si="263"/>
        <v>383758.59243551595</v>
      </c>
      <c r="I5648" s="13">
        <v>44897</v>
      </c>
      <c r="J5648">
        <v>5629</v>
      </c>
      <c r="K5648">
        <v>383706.02996543638</v>
      </c>
      <c r="L5648">
        <v>52.562469858277218</v>
      </c>
      <c r="M5648" s="19">
        <v>383758.59243529465</v>
      </c>
    </row>
    <row r="5649" spans="2:13" x14ac:dyDescent="0.25">
      <c r="B5649" s="13">
        <v>44898</v>
      </c>
      <c r="C5649">
        <v>5630</v>
      </c>
      <c r="D5649" s="19">
        <f t="shared" si="261"/>
        <v>383758.59243551595</v>
      </c>
      <c r="E5649" s="19">
        <f t="shared" si="262"/>
        <v>52.56967019664603</v>
      </c>
      <c r="F5649" s="19">
        <f t="shared" si="263"/>
        <v>383811.16210571257</v>
      </c>
      <c r="I5649" s="13">
        <v>44898</v>
      </c>
      <c r="J5649">
        <v>5630</v>
      </c>
      <c r="K5649">
        <v>383758.59243529482</v>
      </c>
      <c r="L5649">
        <v>52.569670196613963</v>
      </c>
      <c r="M5649" s="19">
        <v>383811.16210549144</v>
      </c>
    </row>
    <row r="5650" spans="2:13" x14ac:dyDescent="0.25">
      <c r="B5650" s="13">
        <v>44899</v>
      </c>
      <c r="C5650">
        <v>5631</v>
      </c>
      <c r="D5650" s="19">
        <f t="shared" si="261"/>
        <v>383811.16210571257</v>
      </c>
      <c r="E5650" s="19">
        <f t="shared" si="262"/>
        <v>52.576871521330496</v>
      </c>
      <c r="F5650" s="19">
        <f t="shared" si="263"/>
        <v>383863.73897723388</v>
      </c>
      <c r="I5650" s="13">
        <v>44899</v>
      </c>
      <c r="J5650">
        <v>5631</v>
      </c>
      <c r="K5650">
        <v>383811.16210549138</v>
      </c>
      <c r="L5650">
        <v>52.576871521298429</v>
      </c>
      <c r="M5650" s="19">
        <v>383863.73897701269</v>
      </c>
    </row>
    <row r="5651" spans="2:13" x14ac:dyDescent="0.25">
      <c r="B5651" s="13">
        <v>44900</v>
      </c>
      <c r="C5651">
        <v>5632</v>
      </c>
      <c r="D5651" s="19">
        <f t="shared" si="261"/>
        <v>383863.73897723388</v>
      </c>
      <c r="E5651" s="19">
        <f t="shared" si="262"/>
        <v>52.584073832497801</v>
      </c>
      <c r="F5651" s="19">
        <f t="shared" si="263"/>
        <v>383916.32305106637</v>
      </c>
      <c r="I5651" s="13">
        <v>44900</v>
      </c>
      <c r="J5651">
        <v>5632</v>
      </c>
      <c r="K5651">
        <v>383863.73897701257</v>
      </c>
      <c r="L5651">
        <v>52.584073832465727</v>
      </c>
      <c r="M5651" s="19">
        <v>383916.32305084507</v>
      </c>
    </row>
    <row r="5652" spans="2:13" x14ac:dyDescent="0.25">
      <c r="B5652" s="13">
        <v>44901</v>
      </c>
      <c r="C5652">
        <v>5633</v>
      </c>
      <c r="D5652" s="19">
        <f t="shared" si="261"/>
        <v>383916.32305106637</v>
      </c>
      <c r="E5652" s="19">
        <f t="shared" si="262"/>
        <v>52.591277130283068</v>
      </c>
      <c r="F5652" s="19">
        <f t="shared" si="263"/>
        <v>383968.91432819667</v>
      </c>
      <c r="I5652" s="13">
        <v>44901</v>
      </c>
      <c r="J5652">
        <v>5633</v>
      </c>
      <c r="K5652">
        <v>383916.32305084495</v>
      </c>
      <c r="L5652">
        <v>52.591277130250994</v>
      </c>
      <c r="M5652" s="19">
        <v>383968.91432797519</v>
      </c>
    </row>
    <row r="5653" spans="2:13" x14ac:dyDescent="0.25">
      <c r="B5653" s="13">
        <v>44902</v>
      </c>
      <c r="C5653">
        <v>5634</v>
      </c>
      <c r="D5653" s="19">
        <f t="shared" ref="D5653:D5716" si="264">F5652</f>
        <v>383968.91432819667</v>
      </c>
      <c r="E5653" s="19">
        <f t="shared" ref="E5653:E5716" si="265">D5653*_nPIR</f>
        <v>52.598481414821471</v>
      </c>
      <c r="F5653" s="19">
        <f t="shared" si="263"/>
        <v>384021.51280961151</v>
      </c>
      <c r="I5653" s="13">
        <v>44902</v>
      </c>
      <c r="J5653">
        <v>5634</v>
      </c>
      <c r="K5653">
        <v>383968.91432797513</v>
      </c>
      <c r="L5653">
        <v>52.598481414789376</v>
      </c>
      <c r="M5653" s="19">
        <v>384021.51280938991</v>
      </c>
    </row>
    <row r="5654" spans="2:13" x14ac:dyDescent="0.25">
      <c r="B5654" s="13">
        <v>44903</v>
      </c>
      <c r="C5654">
        <v>5635</v>
      </c>
      <c r="D5654" s="19">
        <f t="shared" si="264"/>
        <v>384021.51280961151</v>
      </c>
      <c r="E5654" s="19">
        <f t="shared" si="265"/>
        <v>52.605686686248156</v>
      </c>
      <c r="F5654" s="19">
        <f t="shared" ref="F5654:F5717" si="266">D5654+E5654</f>
        <v>384074.11849629774</v>
      </c>
      <c r="I5654" s="13">
        <v>44903</v>
      </c>
      <c r="J5654">
        <v>5635</v>
      </c>
      <c r="K5654">
        <v>384021.51280938997</v>
      </c>
      <c r="L5654">
        <v>52.605686686216053</v>
      </c>
      <c r="M5654" s="19">
        <v>384074.1184960762</v>
      </c>
    </row>
    <row r="5655" spans="2:13" x14ac:dyDescent="0.25">
      <c r="B5655" s="13">
        <v>44904</v>
      </c>
      <c r="C5655">
        <v>5636</v>
      </c>
      <c r="D5655" s="19">
        <f t="shared" si="264"/>
        <v>384074.11849629774</v>
      </c>
      <c r="E5655" s="19">
        <f t="shared" si="265"/>
        <v>52.612892944698331</v>
      </c>
      <c r="F5655" s="19">
        <f t="shared" si="266"/>
        <v>384126.73138924246</v>
      </c>
      <c r="I5655" s="13">
        <v>44904</v>
      </c>
      <c r="J5655">
        <v>5636</v>
      </c>
      <c r="K5655">
        <v>384074.11849607615</v>
      </c>
      <c r="L5655">
        <v>52.612892944666214</v>
      </c>
      <c r="M5655" s="19">
        <v>384126.7313890208</v>
      </c>
    </row>
    <row r="5656" spans="2:13" x14ac:dyDescent="0.25">
      <c r="B5656" s="13">
        <v>44905</v>
      </c>
      <c r="C5656">
        <v>5637</v>
      </c>
      <c r="D5656" s="19">
        <f t="shared" si="264"/>
        <v>384126.73138924246</v>
      </c>
      <c r="E5656" s="19">
        <f t="shared" si="265"/>
        <v>52.620100190307191</v>
      </c>
      <c r="F5656" s="19">
        <f t="shared" si="266"/>
        <v>384179.35148943274</v>
      </c>
      <c r="I5656" s="13">
        <v>44905</v>
      </c>
      <c r="J5656">
        <v>5637</v>
      </c>
      <c r="K5656">
        <v>384126.73138902074</v>
      </c>
      <c r="L5656">
        <v>52.620100190275075</v>
      </c>
      <c r="M5656" s="19">
        <v>384179.35148921103</v>
      </c>
    </row>
    <row r="5657" spans="2:13" x14ac:dyDescent="0.25">
      <c r="B5657" s="13">
        <v>44906</v>
      </c>
      <c r="C5657">
        <v>5638</v>
      </c>
      <c r="D5657" s="19">
        <f t="shared" si="264"/>
        <v>384179.35148943274</v>
      </c>
      <c r="E5657" s="19">
        <f t="shared" si="265"/>
        <v>52.627308423209968</v>
      </c>
      <c r="F5657" s="19">
        <f t="shared" si="266"/>
        <v>384231.97879785596</v>
      </c>
      <c r="I5657" s="13">
        <v>44906</v>
      </c>
      <c r="J5657">
        <v>5638</v>
      </c>
      <c r="K5657">
        <v>384179.35148921097</v>
      </c>
      <c r="L5657">
        <v>52.627308423177851</v>
      </c>
      <c r="M5657" s="19">
        <v>384231.97879763413</v>
      </c>
    </row>
    <row r="5658" spans="2:13" x14ac:dyDescent="0.25">
      <c r="B5658" s="13">
        <v>44907</v>
      </c>
      <c r="C5658">
        <v>5639</v>
      </c>
      <c r="D5658" s="19">
        <f t="shared" si="264"/>
        <v>384231.97879785596</v>
      </c>
      <c r="E5658" s="19">
        <f t="shared" si="265"/>
        <v>52.634517643541919</v>
      </c>
      <c r="F5658" s="19">
        <f t="shared" si="266"/>
        <v>384284.6133154995</v>
      </c>
      <c r="I5658" s="13">
        <v>44907</v>
      </c>
      <c r="J5658">
        <v>5639</v>
      </c>
      <c r="K5658">
        <v>384231.97879763413</v>
      </c>
      <c r="L5658">
        <v>52.634517643509788</v>
      </c>
      <c r="M5658" s="19">
        <v>384284.61331527762</v>
      </c>
    </row>
    <row r="5659" spans="2:13" x14ac:dyDescent="0.25">
      <c r="B5659" s="13">
        <v>44908</v>
      </c>
      <c r="C5659">
        <v>5640</v>
      </c>
      <c r="D5659" s="19">
        <f t="shared" si="264"/>
        <v>384284.6133154995</v>
      </c>
      <c r="E5659" s="19">
        <f t="shared" si="265"/>
        <v>52.641727851438297</v>
      </c>
      <c r="F5659" s="19">
        <f t="shared" si="266"/>
        <v>384337.25504335092</v>
      </c>
      <c r="I5659" s="13">
        <v>44908</v>
      </c>
      <c r="J5659">
        <v>5640</v>
      </c>
      <c r="K5659">
        <v>384284.61331527767</v>
      </c>
      <c r="L5659">
        <v>52.641727851406152</v>
      </c>
      <c r="M5659" s="19">
        <v>384337.25504312909</v>
      </c>
    </row>
    <row r="5660" spans="2:13" x14ac:dyDescent="0.25">
      <c r="B5660" s="13">
        <v>44909</v>
      </c>
      <c r="C5660">
        <v>5641</v>
      </c>
      <c r="D5660" s="19">
        <f t="shared" si="264"/>
        <v>384337.25504335092</v>
      </c>
      <c r="E5660" s="19">
        <f t="shared" si="265"/>
        <v>52.648939047034382</v>
      </c>
      <c r="F5660" s="19">
        <f t="shared" si="266"/>
        <v>384389.90398239793</v>
      </c>
      <c r="I5660" s="13">
        <v>44909</v>
      </c>
      <c r="J5660">
        <v>5641</v>
      </c>
      <c r="K5660">
        <v>384337.25504312897</v>
      </c>
      <c r="L5660">
        <v>52.64893904700223</v>
      </c>
      <c r="M5660" s="19">
        <v>384389.90398217598</v>
      </c>
    </row>
    <row r="5661" spans="2:13" x14ac:dyDescent="0.25">
      <c r="B5661" s="13">
        <v>44910</v>
      </c>
      <c r="C5661">
        <v>5642</v>
      </c>
      <c r="D5661" s="19">
        <f t="shared" si="264"/>
        <v>384389.90398239793</v>
      </c>
      <c r="E5661" s="19">
        <f t="shared" si="265"/>
        <v>52.656151230465476</v>
      </c>
      <c r="F5661" s="19">
        <f t="shared" si="266"/>
        <v>384442.56013362837</v>
      </c>
      <c r="I5661" s="13">
        <v>44910</v>
      </c>
      <c r="J5661">
        <v>5642</v>
      </c>
      <c r="K5661">
        <v>384389.90398217592</v>
      </c>
      <c r="L5661">
        <v>52.656151230433323</v>
      </c>
      <c r="M5661" s="19">
        <v>384442.56013340637</v>
      </c>
    </row>
    <row r="5662" spans="2:13" x14ac:dyDescent="0.25">
      <c r="B5662" s="13">
        <v>44911</v>
      </c>
      <c r="C5662">
        <v>5643</v>
      </c>
      <c r="D5662" s="19">
        <f t="shared" si="264"/>
        <v>384442.56013362837</v>
      </c>
      <c r="E5662" s="19">
        <f t="shared" si="265"/>
        <v>52.663364401866907</v>
      </c>
      <c r="F5662" s="19">
        <f t="shared" si="266"/>
        <v>384495.22349803022</v>
      </c>
      <c r="I5662" s="13">
        <v>44911</v>
      </c>
      <c r="J5662">
        <v>5643</v>
      </c>
      <c r="K5662">
        <v>384442.56013340637</v>
      </c>
      <c r="L5662">
        <v>52.663364401834748</v>
      </c>
      <c r="M5662" s="19">
        <v>384495.22349780821</v>
      </c>
    </row>
    <row r="5663" spans="2:13" x14ac:dyDescent="0.25">
      <c r="B5663" s="13">
        <v>44912</v>
      </c>
      <c r="C5663">
        <v>5644</v>
      </c>
      <c r="D5663" s="19">
        <f t="shared" si="264"/>
        <v>384495.22349803022</v>
      </c>
      <c r="E5663" s="19">
        <f t="shared" si="265"/>
        <v>52.670578561374008</v>
      </c>
      <c r="F5663" s="19">
        <f t="shared" si="266"/>
        <v>384547.89407659159</v>
      </c>
      <c r="I5663" s="13">
        <v>44912</v>
      </c>
      <c r="J5663">
        <v>5644</v>
      </c>
      <c r="K5663">
        <v>384495.22349780821</v>
      </c>
      <c r="L5663">
        <v>52.670578561341841</v>
      </c>
      <c r="M5663" s="19">
        <v>384547.89407636953</v>
      </c>
    </row>
    <row r="5664" spans="2:13" x14ac:dyDescent="0.25">
      <c r="B5664" s="13">
        <v>44913</v>
      </c>
      <c r="C5664">
        <v>5645</v>
      </c>
      <c r="D5664" s="19">
        <f t="shared" si="264"/>
        <v>384547.89407659159</v>
      </c>
      <c r="E5664" s="19">
        <f t="shared" si="265"/>
        <v>52.677793709122142</v>
      </c>
      <c r="F5664" s="19">
        <f t="shared" si="266"/>
        <v>384600.57187030069</v>
      </c>
      <c r="I5664" s="13">
        <v>44913</v>
      </c>
      <c r="J5664">
        <v>5645</v>
      </c>
      <c r="K5664">
        <v>384547.89407636935</v>
      </c>
      <c r="L5664">
        <v>52.677793709089968</v>
      </c>
      <c r="M5664" s="19">
        <v>384600.57187007845</v>
      </c>
    </row>
    <row r="5665" spans="2:13" x14ac:dyDescent="0.25">
      <c r="B5665" s="13">
        <v>44914</v>
      </c>
      <c r="C5665">
        <v>5646</v>
      </c>
      <c r="D5665" s="19">
        <f t="shared" si="264"/>
        <v>384600.57187030069</v>
      </c>
      <c r="E5665" s="19">
        <f t="shared" si="265"/>
        <v>52.685009845246675</v>
      </c>
      <c r="F5665" s="19">
        <f t="shared" si="266"/>
        <v>384653.25688014593</v>
      </c>
      <c r="I5665" s="13">
        <v>44914</v>
      </c>
      <c r="J5665">
        <v>5646</v>
      </c>
      <c r="K5665">
        <v>384600.57187007851</v>
      </c>
      <c r="L5665">
        <v>52.685009845214502</v>
      </c>
      <c r="M5665" s="19">
        <v>384653.25687992375</v>
      </c>
    </row>
    <row r="5666" spans="2:13" x14ac:dyDescent="0.25">
      <c r="B5666" s="13">
        <v>44915</v>
      </c>
      <c r="C5666">
        <v>5647</v>
      </c>
      <c r="D5666" s="19">
        <f t="shared" si="264"/>
        <v>384653.25688014593</v>
      </c>
      <c r="E5666" s="19">
        <f t="shared" si="265"/>
        <v>52.692226969883009</v>
      </c>
      <c r="F5666" s="19">
        <f t="shared" si="266"/>
        <v>384705.9491071158</v>
      </c>
      <c r="I5666" s="13">
        <v>44915</v>
      </c>
      <c r="J5666">
        <v>5647</v>
      </c>
      <c r="K5666">
        <v>384653.25687992369</v>
      </c>
      <c r="L5666">
        <v>52.692226969850829</v>
      </c>
      <c r="M5666" s="19">
        <v>384705.94910689356</v>
      </c>
    </row>
    <row r="5667" spans="2:13" x14ac:dyDescent="0.25">
      <c r="B5667" s="13">
        <v>44916</v>
      </c>
      <c r="C5667">
        <v>5648</v>
      </c>
      <c r="D5667" s="19">
        <f t="shared" si="264"/>
        <v>384705.9491071158</v>
      </c>
      <c r="E5667" s="19">
        <f t="shared" si="265"/>
        <v>52.699445083166552</v>
      </c>
      <c r="F5667" s="19">
        <f t="shared" si="266"/>
        <v>384758.64855219895</v>
      </c>
      <c r="I5667" s="13">
        <v>44916</v>
      </c>
      <c r="J5667">
        <v>5648</v>
      </c>
      <c r="K5667">
        <v>384705.94910689362</v>
      </c>
      <c r="L5667">
        <v>52.699445083134364</v>
      </c>
      <c r="M5667" s="19">
        <v>384758.64855197677</v>
      </c>
    </row>
    <row r="5668" spans="2:13" x14ac:dyDescent="0.25">
      <c r="B5668" s="13">
        <v>44917</v>
      </c>
      <c r="C5668">
        <v>5649</v>
      </c>
      <c r="D5668" s="19">
        <f t="shared" si="264"/>
        <v>384758.64855219895</v>
      </c>
      <c r="E5668" s="19">
        <f t="shared" si="265"/>
        <v>52.706664185232739</v>
      </c>
      <c r="F5668" s="19">
        <f t="shared" si="266"/>
        <v>384811.35521638417</v>
      </c>
      <c r="I5668" s="13">
        <v>44917</v>
      </c>
      <c r="J5668">
        <v>5649</v>
      </c>
      <c r="K5668">
        <v>384758.64855197654</v>
      </c>
      <c r="L5668">
        <v>52.706664185200545</v>
      </c>
      <c r="M5668" s="19">
        <v>384811.35521616176</v>
      </c>
    </row>
    <row r="5669" spans="2:13" x14ac:dyDescent="0.25">
      <c r="B5669" s="13">
        <v>44918</v>
      </c>
      <c r="C5669">
        <v>5650</v>
      </c>
      <c r="D5669" s="19">
        <f t="shared" si="264"/>
        <v>384811.35521638417</v>
      </c>
      <c r="E5669" s="19">
        <f t="shared" si="265"/>
        <v>52.713884276217016</v>
      </c>
      <c r="F5669" s="19">
        <f t="shared" si="266"/>
        <v>384864.06910066039</v>
      </c>
      <c r="I5669" s="13">
        <v>44918</v>
      </c>
      <c r="J5669">
        <v>5650</v>
      </c>
      <c r="K5669">
        <v>384811.3552161617</v>
      </c>
      <c r="L5669">
        <v>52.713884276184821</v>
      </c>
      <c r="M5669" s="19">
        <v>384864.06910043786</v>
      </c>
    </row>
    <row r="5670" spans="2:13" x14ac:dyDescent="0.25">
      <c r="B5670" s="13">
        <v>44919</v>
      </c>
      <c r="C5670">
        <v>5651</v>
      </c>
      <c r="D5670" s="19">
        <f t="shared" si="264"/>
        <v>384864.06910066039</v>
      </c>
      <c r="E5670" s="19">
        <f t="shared" si="265"/>
        <v>52.721105356254853</v>
      </c>
      <c r="F5670" s="19">
        <f t="shared" si="266"/>
        <v>384916.79020601662</v>
      </c>
      <c r="I5670" s="13">
        <v>44919</v>
      </c>
      <c r="J5670">
        <v>5651</v>
      </c>
      <c r="K5670">
        <v>384864.06910043792</v>
      </c>
      <c r="L5670">
        <v>52.721105356222644</v>
      </c>
      <c r="M5670" s="19">
        <v>384916.79020579415</v>
      </c>
    </row>
    <row r="5671" spans="2:13" x14ac:dyDescent="0.25">
      <c r="B5671" s="13">
        <v>44920</v>
      </c>
      <c r="C5671">
        <v>5652</v>
      </c>
      <c r="D5671" s="19">
        <f t="shared" si="264"/>
        <v>384916.79020601662</v>
      </c>
      <c r="E5671" s="19">
        <f t="shared" si="265"/>
        <v>52.728327425481737</v>
      </c>
      <c r="F5671" s="19">
        <f t="shared" si="266"/>
        <v>384969.51853344211</v>
      </c>
      <c r="I5671" s="13">
        <v>44920</v>
      </c>
      <c r="J5671">
        <v>5652</v>
      </c>
      <c r="K5671">
        <v>384916.79020579415</v>
      </c>
      <c r="L5671">
        <v>52.728327425449521</v>
      </c>
      <c r="M5671" s="19">
        <v>384969.51853321958</v>
      </c>
    </row>
    <row r="5672" spans="2:13" x14ac:dyDescent="0.25">
      <c r="B5672" s="13">
        <v>44921</v>
      </c>
      <c r="C5672">
        <v>5653</v>
      </c>
      <c r="D5672" s="19">
        <f t="shared" si="264"/>
        <v>384969.51853344211</v>
      </c>
      <c r="E5672" s="19">
        <f t="shared" si="265"/>
        <v>52.735550484033176</v>
      </c>
      <c r="F5672" s="19">
        <f t="shared" si="266"/>
        <v>385022.25408392615</v>
      </c>
      <c r="I5672" s="13">
        <v>44921</v>
      </c>
      <c r="J5672">
        <v>5653</v>
      </c>
      <c r="K5672">
        <v>384969.51853321947</v>
      </c>
      <c r="L5672">
        <v>52.735550484000953</v>
      </c>
      <c r="M5672" s="19">
        <v>385022.25408370345</v>
      </c>
    </row>
    <row r="5673" spans="2:13" x14ac:dyDescent="0.25">
      <c r="B5673" s="13">
        <v>44922</v>
      </c>
      <c r="C5673">
        <v>5654</v>
      </c>
      <c r="D5673" s="19">
        <f t="shared" si="264"/>
        <v>385022.25408392615</v>
      </c>
      <c r="E5673" s="19">
        <f t="shared" si="265"/>
        <v>52.742774532044685</v>
      </c>
      <c r="F5673" s="19">
        <f t="shared" si="266"/>
        <v>385074.99685845821</v>
      </c>
      <c r="I5673" s="13">
        <v>44922</v>
      </c>
      <c r="J5673">
        <v>5654</v>
      </c>
      <c r="K5673">
        <v>385022.2540837035</v>
      </c>
      <c r="L5673">
        <v>52.742774532012447</v>
      </c>
      <c r="M5673" s="19">
        <v>385074.99685823551</v>
      </c>
    </row>
    <row r="5674" spans="2:13" x14ac:dyDescent="0.25">
      <c r="B5674" s="13">
        <v>44923</v>
      </c>
      <c r="C5674">
        <v>5655</v>
      </c>
      <c r="D5674" s="19">
        <f t="shared" si="264"/>
        <v>385074.99685845821</v>
      </c>
      <c r="E5674" s="19">
        <f t="shared" si="265"/>
        <v>52.749999569651813</v>
      </c>
      <c r="F5674" s="19">
        <f t="shared" si="266"/>
        <v>385127.74685802788</v>
      </c>
      <c r="I5674" s="13">
        <v>44923</v>
      </c>
      <c r="J5674">
        <v>5655</v>
      </c>
      <c r="K5674">
        <v>385074.99685823545</v>
      </c>
      <c r="L5674">
        <v>52.749999569619568</v>
      </c>
      <c r="M5674" s="19">
        <v>385127.74685780506</v>
      </c>
    </row>
    <row r="5675" spans="2:13" x14ac:dyDescent="0.25">
      <c r="B5675" s="13">
        <v>44924</v>
      </c>
      <c r="C5675">
        <v>5656</v>
      </c>
      <c r="D5675" s="19">
        <f t="shared" si="264"/>
        <v>385127.74685802788</v>
      </c>
      <c r="E5675" s="19">
        <f t="shared" si="265"/>
        <v>52.757225596990125</v>
      </c>
      <c r="F5675" s="19">
        <f t="shared" si="266"/>
        <v>385180.50408362487</v>
      </c>
      <c r="I5675" s="13">
        <v>44924</v>
      </c>
      <c r="J5675">
        <v>5656</v>
      </c>
      <c r="K5675">
        <v>385127.74685780506</v>
      </c>
      <c r="L5675">
        <v>52.757225596957873</v>
      </c>
      <c r="M5675" s="19">
        <v>385180.50408340205</v>
      </c>
    </row>
    <row r="5676" spans="2:13" x14ac:dyDescent="0.25">
      <c r="B5676" s="13">
        <v>44925</v>
      </c>
      <c r="C5676">
        <v>5657</v>
      </c>
      <c r="D5676" s="19">
        <f t="shared" si="264"/>
        <v>385180.50408362487</v>
      </c>
      <c r="E5676" s="19">
        <f t="shared" si="265"/>
        <v>52.764452614195193</v>
      </c>
      <c r="F5676" s="19">
        <f t="shared" si="266"/>
        <v>385233.26853623905</v>
      </c>
      <c r="I5676" s="13">
        <v>44925</v>
      </c>
      <c r="J5676">
        <v>5657</v>
      </c>
      <c r="K5676">
        <v>385180.50408340193</v>
      </c>
      <c r="L5676">
        <v>52.764452614162934</v>
      </c>
      <c r="M5676" s="19">
        <v>385233.26853601611</v>
      </c>
    </row>
    <row r="5677" spans="2:13" x14ac:dyDescent="0.25">
      <c r="B5677" s="13">
        <v>44926</v>
      </c>
      <c r="C5677">
        <v>5658</v>
      </c>
      <c r="D5677" s="19">
        <f t="shared" si="264"/>
        <v>385233.26853623905</v>
      </c>
      <c r="E5677" s="19">
        <f t="shared" si="265"/>
        <v>52.771680621402616</v>
      </c>
      <c r="F5677" s="19">
        <f t="shared" si="266"/>
        <v>385286.04021686048</v>
      </c>
      <c r="I5677" s="13">
        <v>44926</v>
      </c>
      <c r="J5677">
        <v>5658</v>
      </c>
      <c r="K5677">
        <v>385233.26853601611</v>
      </c>
      <c r="L5677">
        <v>52.771680621370344</v>
      </c>
      <c r="M5677" s="19">
        <v>385286.04021663748</v>
      </c>
    </row>
    <row r="5678" spans="2:13" x14ac:dyDescent="0.25">
      <c r="B5678" s="13">
        <v>44927</v>
      </c>
      <c r="C5678">
        <v>5659</v>
      </c>
      <c r="D5678" s="19">
        <f t="shared" si="264"/>
        <v>385286.04021686048</v>
      </c>
      <c r="E5678" s="19">
        <f t="shared" si="265"/>
        <v>52.778909618748017</v>
      </c>
      <c r="F5678" s="19">
        <f t="shared" si="266"/>
        <v>385338.81912647921</v>
      </c>
      <c r="I5678" s="13">
        <v>44927</v>
      </c>
      <c r="J5678">
        <v>5659</v>
      </c>
      <c r="K5678">
        <v>385286.04021663743</v>
      </c>
      <c r="L5678">
        <v>52.778909618715737</v>
      </c>
      <c r="M5678" s="19">
        <v>385338.81912625616</v>
      </c>
    </row>
    <row r="5679" spans="2:13" x14ac:dyDescent="0.25">
      <c r="B5679" s="13">
        <v>44928</v>
      </c>
      <c r="C5679">
        <v>5660</v>
      </c>
      <c r="D5679" s="19">
        <f t="shared" si="264"/>
        <v>385338.81912647921</v>
      </c>
      <c r="E5679" s="19">
        <f t="shared" si="265"/>
        <v>52.786139606367023</v>
      </c>
      <c r="F5679" s="19">
        <f t="shared" si="266"/>
        <v>385391.60526608559</v>
      </c>
      <c r="I5679" s="13">
        <v>44928</v>
      </c>
      <c r="J5679">
        <v>5660</v>
      </c>
      <c r="K5679">
        <v>385338.81912625616</v>
      </c>
      <c r="L5679">
        <v>52.786139606334736</v>
      </c>
      <c r="M5679" s="19">
        <v>385391.60526586248</v>
      </c>
    </row>
    <row r="5680" spans="2:13" x14ac:dyDescent="0.25">
      <c r="B5680" s="13">
        <v>44929</v>
      </c>
      <c r="C5680">
        <v>5661</v>
      </c>
      <c r="D5680" s="19">
        <f t="shared" si="264"/>
        <v>385391.60526608559</v>
      </c>
      <c r="E5680" s="19">
        <f t="shared" si="265"/>
        <v>52.793370584395291</v>
      </c>
      <c r="F5680" s="19">
        <f t="shared" si="266"/>
        <v>385444.39863666997</v>
      </c>
      <c r="I5680" s="13">
        <v>44929</v>
      </c>
      <c r="J5680">
        <v>5661</v>
      </c>
      <c r="K5680">
        <v>385391.60526586231</v>
      </c>
      <c r="L5680">
        <v>52.793370584362997</v>
      </c>
      <c r="M5680" s="19">
        <v>385444.39863644668</v>
      </c>
    </row>
    <row r="5681" spans="2:13" x14ac:dyDescent="0.25">
      <c r="B5681" s="13">
        <v>44930</v>
      </c>
      <c r="C5681">
        <v>5662</v>
      </c>
      <c r="D5681" s="19">
        <f t="shared" si="264"/>
        <v>385444.39863666997</v>
      </c>
      <c r="E5681" s="19">
        <f t="shared" si="265"/>
        <v>52.800602552968499</v>
      </c>
      <c r="F5681" s="19">
        <f t="shared" si="266"/>
        <v>385497.19923922291</v>
      </c>
      <c r="I5681" s="13">
        <v>44930</v>
      </c>
      <c r="J5681">
        <v>5662</v>
      </c>
      <c r="K5681">
        <v>385444.39863644674</v>
      </c>
      <c r="L5681">
        <v>52.800602552936198</v>
      </c>
      <c r="M5681" s="19">
        <v>385497.19923899969</v>
      </c>
    </row>
    <row r="5682" spans="2:13" x14ac:dyDescent="0.25">
      <c r="B5682" s="13">
        <v>44931</v>
      </c>
      <c r="C5682">
        <v>5663</v>
      </c>
      <c r="D5682" s="19">
        <f t="shared" si="264"/>
        <v>385497.19923922291</v>
      </c>
      <c r="E5682" s="19">
        <f t="shared" si="265"/>
        <v>52.807835512222326</v>
      </c>
      <c r="F5682" s="19">
        <f t="shared" si="266"/>
        <v>385550.00707473513</v>
      </c>
      <c r="I5682" s="13">
        <v>44931</v>
      </c>
      <c r="J5682">
        <v>5663</v>
      </c>
      <c r="K5682">
        <v>385497.19923899963</v>
      </c>
      <c r="L5682">
        <v>52.807835512190017</v>
      </c>
      <c r="M5682" s="19">
        <v>385550.00707451184</v>
      </c>
    </row>
    <row r="5683" spans="2:13" x14ac:dyDescent="0.25">
      <c r="B5683" s="13">
        <v>44932</v>
      </c>
      <c r="C5683">
        <v>5664</v>
      </c>
      <c r="D5683" s="19">
        <f t="shared" si="264"/>
        <v>385550.00707473513</v>
      </c>
      <c r="E5683" s="19">
        <f t="shared" si="265"/>
        <v>52.815069462292492</v>
      </c>
      <c r="F5683" s="19">
        <f t="shared" si="266"/>
        <v>385602.82214419742</v>
      </c>
      <c r="I5683" s="13">
        <v>44932</v>
      </c>
      <c r="J5683">
        <v>5664</v>
      </c>
      <c r="K5683">
        <v>385550.00707451184</v>
      </c>
      <c r="L5683">
        <v>52.815069462260176</v>
      </c>
      <c r="M5683" s="19">
        <v>385602.82214397413</v>
      </c>
    </row>
    <row r="5684" spans="2:13" x14ac:dyDescent="0.25">
      <c r="B5684" s="13">
        <v>44933</v>
      </c>
      <c r="C5684">
        <v>5665</v>
      </c>
      <c r="D5684" s="19">
        <f t="shared" si="264"/>
        <v>385602.82214419742</v>
      </c>
      <c r="E5684" s="19">
        <f t="shared" si="265"/>
        <v>52.822304403314725</v>
      </c>
      <c r="F5684" s="19">
        <f t="shared" si="266"/>
        <v>385655.64444860071</v>
      </c>
      <c r="I5684" s="13">
        <v>44933</v>
      </c>
      <c r="J5684">
        <v>5665</v>
      </c>
      <c r="K5684">
        <v>385602.8221439739</v>
      </c>
      <c r="L5684">
        <v>52.822304403282395</v>
      </c>
      <c r="M5684" s="19">
        <v>385655.64444837719</v>
      </c>
    </row>
    <row r="5685" spans="2:13" x14ac:dyDescent="0.25">
      <c r="B5685" s="13">
        <v>44934</v>
      </c>
      <c r="C5685">
        <v>5666</v>
      </c>
      <c r="D5685" s="19">
        <f t="shared" si="264"/>
        <v>385655.64444860071</v>
      </c>
      <c r="E5685" s="19">
        <f t="shared" si="265"/>
        <v>52.82954033542476</v>
      </c>
      <c r="F5685" s="19">
        <f t="shared" si="266"/>
        <v>385708.47398893611</v>
      </c>
      <c r="I5685" s="13">
        <v>44934</v>
      </c>
      <c r="J5685">
        <v>5666</v>
      </c>
      <c r="K5685">
        <v>385655.64444837708</v>
      </c>
      <c r="L5685">
        <v>52.829540335392437</v>
      </c>
      <c r="M5685" s="19">
        <v>385708.47398871247</v>
      </c>
    </row>
    <row r="5686" spans="2:13" x14ac:dyDescent="0.25">
      <c r="B5686" s="13">
        <v>44935</v>
      </c>
      <c r="C5686">
        <v>5667</v>
      </c>
      <c r="D5686" s="19">
        <f t="shared" si="264"/>
        <v>385708.47398893611</v>
      </c>
      <c r="E5686" s="19">
        <f t="shared" si="265"/>
        <v>52.836777258758374</v>
      </c>
      <c r="F5686" s="19">
        <f t="shared" si="266"/>
        <v>385761.31076619489</v>
      </c>
      <c r="I5686" s="13">
        <v>44935</v>
      </c>
      <c r="J5686">
        <v>5667</v>
      </c>
      <c r="K5686">
        <v>385708.47398871247</v>
      </c>
      <c r="L5686">
        <v>52.836777258726045</v>
      </c>
      <c r="M5686" s="19">
        <v>385761.3107659712</v>
      </c>
    </row>
    <row r="5687" spans="2:13" x14ac:dyDescent="0.25">
      <c r="B5687" s="13">
        <v>44936</v>
      </c>
      <c r="C5687">
        <v>5668</v>
      </c>
      <c r="D5687" s="19">
        <f t="shared" si="264"/>
        <v>385761.31076619489</v>
      </c>
      <c r="E5687" s="19">
        <f t="shared" si="265"/>
        <v>52.844015173451361</v>
      </c>
      <c r="F5687" s="19">
        <f t="shared" si="266"/>
        <v>385814.15478136833</v>
      </c>
      <c r="I5687" s="13">
        <v>44936</v>
      </c>
      <c r="J5687">
        <v>5668</v>
      </c>
      <c r="K5687">
        <v>385761.3107659712</v>
      </c>
      <c r="L5687">
        <v>52.844015173419017</v>
      </c>
      <c r="M5687" s="19">
        <v>385814.15478114464</v>
      </c>
    </row>
    <row r="5688" spans="2:13" x14ac:dyDescent="0.25">
      <c r="B5688" s="13">
        <v>44937</v>
      </c>
      <c r="C5688">
        <v>5669</v>
      </c>
      <c r="D5688" s="19">
        <f t="shared" si="264"/>
        <v>385814.15478136833</v>
      </c>
      <c r="E5688" s="19">
        <f t="shared" si="265"/>
        <v>52.851254079639503</v>
      </c>
      <c r="F5688" s="19">
        <f t="shared" si="266"/>
        <v>385867.00603544799</v>
      </c>
      <c r="I5688" s="13">
        <v>44937</v>
      </c>
      <c r="J5688">
        <v>5669</v>
      </c>
      <c r="K5688">
        <v>385814.15478114464</v>
      </c>
      <c r="L5688">
        <v>52.851254079607152</v>
      </c>
      <c r="M5688" s="19">
        <v>385867.00603522424</v>
      </c>
    </row>
    <row r="5689" spans="2:13" x14ac:dyDescent="0.25">
      <c r="B5689" s="13">
        <v>44938</v>
      </c>
      <c r="C5689">
        <v>5670</v>
      </c>
      <c r="D5689" s="19">
        <f t="shared" si="264"/>
        <v>385867.00603544799</v>
      </c>
      <c r="E5689" s="19">
        <f t="shared" si="265"/>
        <v>52.858493977458636</v>
      </c>
      <c r="F5689" s="19">
        <f t="shared" si="266"/>
        <v>385919.86452942545</v>
      </c>
      <c r="I5689" s="13">
        <v>44938</v>
      </c>
      <c r="J5689">
        <v>5670</v>
      </c>
      <c r="K5689">
        <v>385867.00603522419</v>
      </c>
      <c r="L5689">
        <v>52.858493977426271</v>
      </c>
      <c r="M5689" s="19">
        <v>385919.86452920159</v>
      </c>
    </row>
    <row r="5690" spans="2:13" x14ac:dyDescent="0.25">
      <c r="B5690" s="13">
        <v>44939</v>
      </c>
      <c r="C5690">
        <v>5671</v>
      </c>
      <c r="D5690" s="19">
        <f t="shared" si="264"/>
        <v>385919.86452942545</v>
      </c>
      <c r="E5690" s="19">
        <f t="shared" si="265"/>
        <v>52.865734867044587</v>
      </c>
      <c r="F5690" s="19">
        <f t="shared" si="266"/>
        <v>385972.73026429251</v>
      </c>
      <c r="I5690" s="13">
        <v>44939</v>
      </c>
      <c r="J5690">
        <v>5671</v>
      </c>
      <c r="K5690">
        <v>385919.86452920153</v>
      </c>
      <c r="L5690">
        <v>52.865734867012215</v>
      </c>
      <c r="M5690" s="19">
        <v>385972.73026406852</v>
      </c>
    </row>
    <row r="5691" spans="2:13" x14ac:dyDescent="0.25">
      <c r="B5691" s="13">
        <v>44940</v>
      </c>
      <c r="C5691">
        <v>5672</v>
      </c>
      <c r="D5691" s="19">
        <f t="shared" si="264"/>
        <v>385972.73026429251</v>
      </c>
      <c r="E5691" s="19">
        <f t="shared" si="265"/>
        <v>52.872976748533226</v>
      </c>
      <c r="F5691" s="19">
        <f t="shared" si="266"/>
        <v>386025.60324104101</v>
      </c>
      <c r="I5691" s="13">
        <v>44940</v>
      </c>
      <c r="J5691">
        <v>5672</v>
      </c>
      <c r="K5691">
        <v>385972.73026406864</v>
      </c>
      <c r="L5691">
        <v>52.872976748500847</v>
      </c>
      <c r="M5691" s="19">
        <v>386025.60324081714</v>
      </c>
    </row>
    <row r="5692" spans="2:13" x14ac:dyDescent="0.25">
      <c r="B5692" s="13">
        <v>44941</v>
      </c>
      <c r="C5692">
        <v>5673</v>
      </c>
      <c r="D5692" s="19">
        <f t="shared" si="264"/>
        <v>386025.60324104101</v>
      </c>
      <c r="E5692" s="19">
        <f t="shared" si="265"/>
        <v>52.880219622060416</v>
      </c>
      <c r="F5692" s="19">
        <f t="shared" si="266"/>
        <v>386078.48346066306</v>
      </c>
      <c r="I5692" s="13">
        <v>44941</v>
      </c>
      <c r="J5692">
        <v>5673</v>
      </c>
      <c r="K5692">
        <v>386025.60324081703</v>
      </c>
      <c r="L5692">
        <v>52.880219622028036</v>
      </c>
      <c r="M5692" s="19">
        <v>386078.48346043908</v>
      </c>
    </row>
    <row r="5693" spans="2:13" x14ac:dyDescent="0.25">
      <c r="B5693" s="13">
        <v>44942</v>
      </c>
      <c r="C5693">
        <v>5674</v>
      </c>
      <c r="D5693" s="19">
        <f t="shared" si="264"/>
        <v>386078.48346066306</v>
      </c>
      <c r="E5693" s="19">
        <f t="shared" si="265"/>
        <v>52.887463487762069</v>
      </c>
      <c r="F5693" s="19">
        <f t="shared" si="266"/>
        <v>386131.3709241508</v>
      </c>
      <c r="I5693" s="13">
        <v>44942</v>
      </c>
      <c r="J5693">
        <v>5674</v>
      </c>
      <c r="K5693">
        <v>386078.48346043902</v>
      </c>
      <c r="L5693">
        <v>52.887463487729683</v>
      </c>
      <c r="M5693" s="19">
        <v>386131.37092392676</v>
      </c>
    </row>
    <row r="5694" spans="2:13" x14ac:dyDescent="0.25">
      <c r="B5694" s="13">
        <v>44943</v>
      </c>
      <c r="C5694">
        <v>5675</v>
      </c>
      <c r="D5694" s="19">
        <f t="shared" si="264"/>
        <v>386131.3709241508</v>
      </c>
      <c r="E5694" s="19">
        <f t="shared" si="265"/>
        <v>52.894708345774092</v>
      </c>
      <c r="F5694" s="19">
        <f t="shared" si="266"/>
        <v>386184.26563249656</v>
      </c>
      <c r="I5694" s="13">
        <v>44943</v>
      </c>
      <c r="J5694">
        <v>5675</v>
      </c>
      <c r="K5694">
        <v>386131.3709239267</v>
      </c>
      <c r="L5694">
        <v>52.894708345741691</v>
      </c>
      <c r="M5694" s="19">
        <v>386184.26563227247</v>
      </c>
    </row>
    <row r="5695" spans="2:13" x14ac:dyDescent="0.25">
      <c r="B5695" s="13">
        <v>44944</v>
      </c>
      <c r="C5695">
        <v>5676</v>
      </c>
      <c r="D5695" s="19">
        <f t="shared" si="264"/>
        <v>386184.26563249656</v>
      </c>
      <c r="E5695" s="19">
        <f t="shared" si="265"/>
        <v>52.90195419623241</v>
      </c>
      <c r="F5695" s="19">
        <f t="shared" si="266"/>
        <v>386237.16758669278</v>
      </c>
      <c r="I5695" s="13">
        <v>44944</v>
      </c>
      <c r="J5695">
        <v>5676</v>
      </c>
      <c r="K5695">
        <v>386184.26563227247</v>
      </c>
      <c r="L5695">
        <v>52.901954196200009</v>
      </c>
      <c r="M5695" s="19">
        <v>386237.16758646868</v>
      </c>
    </row>
    <row r="5696" spans="2:13" x14ac:dyDescent="0.25">
      <c r="B5696" s="13">
        <v>44945</v>
      </c>
      <c r="C5696">
        <v>5677</v>
      </c>
      <c r="D5696" s="19">
        <f t="shared" si="264"/>
        <v>386237.16758669278</v>
      </c>
      <c r="E5696" s="19">
        <f t="shared" si="265"/>
        <v>52.909201039272993</v>
      </c>
      <c r="F5696" s="19">
        <f t="shared" si="266"/>
        <v>386290.07678773208</v>
      </c>
      <c r="I5696" s="13">
        <v>44945</v>
      </c>
      <c r="J5696">
        <v>5677</v>
      </c>
      <c r="K5696">
        <v>386237.16758646851</v>
      </c>
      <c r="L5696">
        <v>52.909201039240578</v>
      </c>
      <c r="M5696" s="19">
        <v>386290.07678750774</v>
      </c>
    </row>
    <row r="5697" spans="2:13" x14ac:dyDescent="0.25">
      <c r="B5697" s="13">
        <v>44946</v>
      </c>
      <c r="C5697">
        <v>5678</v>
      </c>
      <c r="D5697" s="19">
        <f t="shared" si="264"/>
        <v>386290.07678773208</v>
      </c>
      <c r="E5697" s="19">
        <f t="shared" si="265"/>
        <v>52.916448875031797</v>
      </c>
      <c r="F5697" s="19">
        <f t="shared" si="266"/>
        <v>386342.99323660712</v>
      </c>
      <c r="I5697" s="13">
        <v>44946</v>
      </c>
      <c r="J5697">
        <v>5678</v>
      </c>
      <c r="K5697">
        <v>386290.0767875078</v>
      </c>
      <c r="L5697">
        <v>52.916448874999375</v>
      </c>
      <c r="M5697" s="19">
        <v>386342.99323638278</v>
      </c>
    </row>
    <row r="5698" spans="2:13" x14ac:dyDescent="0.25">
      <c r="B5698" s="13">
        <v>44947</v>
      </c>
      <c r="C5698">
        <v>5679</v>
      </c>
      <c r="D5698" s="19">
        <f t="shared" si="264"/>
        <v>386342.99323660712</v>
      </c>
      <c r="E5698" s="19">
        <f t="shared" si="265"/>
        <v>52.92369770364482</v>
      </c>
      <c r="F5698" s="19">
        <f t="shared" si="266"/>
        <v>386395.91693431075</v>
      </c>
      <c r="I5698" s="13">
        <v>44947</v>
      </c>
      <c r="J5698">
        <v>5679</v>
      </c>
      <c r="K5698">
        <v>386342.99323638267</v>
      </c>
      <c r="L5698">
        <v>52.92369770361239</v>
      </c>
      <c r="M5698" s="19">
        <v>386395.9169340863</v>
      </c>
    </row>
    <row r="5699" spans="2:13" x14ac:dyDescent="0.25">
      <c r="B5699" s="13">
        <v>44948</v>
      </c>
      <c r="C5699">
        <v>5680</v>
      </c>
      <c r="D5699" s="19">
        <f t="shared" si="264"/>
        <v>386395.91693431075</v>
      </c>
      <c r="E5699" s="19">
        <f t="shared" si="265"/>
        <v>52.930947525248058</v>
      </c>
      <c r="F5699" s="19">
        <f t="shared" si="266"/>
        <v>386448.847881836</v>
      </c>
      <c r="I5699" s="13">
        <v>44948</v>
      </c>
      <c r="J5699">
        <v>5680</v>
      </c>
      <c r="K5699">
        <v>386395.9169340863</v>
      </c>
      <c r="L5699">
        <v>52.930947525215615</v>
      </c>
      <c r="M5699" s="19">
        <v>386448.84788161149</v>
      </c>
    </row>
    <row r="5700" spans="2:13" x14ac:dyDescent="0.25">
      <c r="B5700" s="13">
        <v>44949</v>
      </c>
      <c r="C5700">
        <v>5681</v>
      </c>
      <c r="D5700" s="19">
        <f t="shared" si="264"/>
        <v>386448.847881836</v>
      </c>
      <c r="E5700" s="19">
        <f t="shared" si="265"/>
        <v>52.938198339977539</v>
      </c>
      <c r="F5700" s="19">
        <f t="shared" si="266"/>
        <v>386501.78608017595</v>
      </c>
      <c r="I5700" s="13">
        <v>44949</v>
      </c>
      <c r="J5700">
        <v>5681</v>
      </c>
      <c r="K5700">
        <v>386448.84788161149</v>
      </c>
      <c r="L5700">
        <v>52.938198339945096</v>
      </c>
      <c r="M5700" s="19">
        <v>386501.78607995145</v>
      </c>
    </row>
    <row r="5701" spans="2:13" x14ac:dyDescent="0.25">
      <c r="B5701" s="13">
        <v>44950</v>
      </c>
      <c r="C5701">
        <v>5682</v>
      </c>
      <c r="D5701" s="19">
        <f t="shared" si="264"/>
        <v>386501.78608017595</v>
      </c>
      <c r="E5701" s="19">
        <f t="shared" si="265"/>
        <v>52.945450147969318</v>
      </c>
      <c r="F5701" s="19">
        <f t="shared" si="266"/>
        <v>386554.73153032392</v>
      </c>
      <c r="I5701" s="13">
        <v>44950</v>
      </c>
      <c r="J5701">
        <v>5682</v>
      </c>
      <c r="K5701">
        <v>386501.78607995133</v>
      </c>
      <c r="L5701">
        <v>52.94545014793686</v>
      </c>
      <c r="M5701" s="19">
        <v>386554.73153009929</v>
      </c>
    </row>
    <row r="5702" spans="2:13" x14ac:dyDescent="0.25">
      <c r="B5702" s="13">
        <v>44951</v>
      </c>
      <c r="C5702">
        <v>5683</v>
      </c>
      <c r="D5702" s="19">
        <f t="shared" si="264"/>
        <v>386554.73153032392</v>
      </c>
      <c r="E5702" s="19">
        <f t="shared" si="265"/>
        <v>52.952702949359448</v>
      </c>
      <c r="F5702" s="19">
        <f t="shared" si="266"/>
        <v>386607.68423327326</v>
      </c>
      <c r="I5702" s="13">
        <v>44951</v>
      </c>
      <c r="J5702">
        <v>5683</v>
      </c>
      <c r="K5702">
        <v>386554.73153009929</v>
      </c>
      <c r="L5702">
        <v>52.952702949326984</v>
      </c>
      <c r="M5702" s="19">
        <v>386607.68423304864</v>
      </c>
    </row>
    <row r="5703" spans="2:13" x14ac:dyDescent="0.25">
      <c r="B5703" s="13">
        <v>44952</v>
      </c>
      <c r="C5703">
        <v>5684</v>
      </c>
      <c r="D5703" s="19">
        <f t="shared" si="264"/>
        <v>386607.68423327326</v>
      </c>
      <c r="E5703" s="19">
        <f t="shared" si="265"/>
        <v>52.959956744284014</v>
      </c>
      <c r="F5703" s="19">
        <f t="shared" si="266"/>
        <v>386660.64419001754</v>
      </c>
      <c r="I5703" s="13">
        <v>44952</v>
      </c>
      <c r="J5703">
        <v>5684</v>
      </c>
      <c r="K5703">
        <v>386607.68423304858</v>
      </c>
      <c r="L5703">
        <v>52.959956744251549</v>
      </c>
      <c r="M5703" s="19">
        <v>386660.64418979286</v>
      </c>
    </row>
    <row r="5704" spans="2:13" x14ac:dyDescent="0.25">
      <c r="B5704" s="13">
        <v>44953</v>
      </c>
      <c r="C5704">
        <v>5685</v>
      </c>
      <c r="D5704" s="19">
        <f t="shared" si="264"/>
        <v>386660.64419001754</v>
      </c>
      <c r="E5704" s="19">
        <f t="shared" si="265"/>
        <v>52.967211532879119</v>
      </c>
      <c r="F5704" s="19">
        <f t="shared" si="266"/>
        <v>386713.61140155041</v>
      </c>
      <c r="I5704" s="13">
        <v>44953</v>
      </c>
      <c r="J5704">
        <v>5685</v>
      </c>
      <c r="K5704">
        <v>386660.6441897928</v>
      </c>
      <c r="L5704">
        <v>52.967211532846648</v>
      </c>
      <c r="M5704" s="19">
        <v>386713.61140132567</v>
      </c>
    </row>
    <row r="5705" spans="2:13" x14ac:dyDescent="0.25">
      <c r="B5705" s="13">
        <v>44954</v>
      </c>
      <c r="C5705">
        <v>5686</v>
      </c>
      <c r="D5705" s="19">
        <f t="shared" si="264"/>
        <v>386713.61140155041</v>
      </c>
      <c r="E5705" s="19">
        <f t="shared" si="265"/>
        <v>52.974467315280883</v>
      </c>
      <c r="F5705" s="19">
        <f t="shared" si="266"/>
        <v>386766.58586886572</v>
      </c>
      <c r="I5705" s="13">
        <v>44954</v>
      </c>
      <c r="J5705">
        <v>5686</v>
      </c>
      <c r="K5705">
        <v>386713.61140132556</v>
      </c>
      <c r="L5705">
        <v>52.974467315248411</v>
      </c>
      <c r="M5705" s="19">
        <v>386766.5858686408</v>
      </c>
    </row>
    <row r="5706" spans="2:13" x14ac:dyDescent="0.25">
      <c r="B5706" s="13">
        <v>44955</v>
      </c>
      <c r="C5706">
        <v>5687</v>
      </c>
      <c r="D5706" s="19">
        <f t="shared" si="264"/>
        <v>386766.58586886572</v>
      </c>
      <c r="E5706" s="19">
        <f t="shared" si="265"/>
        <v>52.981724091625445</v>
      </c>
      <c r="F5706" s="19">
        <f t="shared" si="266"/>
        <v>386819.56759295735</v>
      </c>
      <c r="I5706" s="13">
        <v>44955</v>
      </c>
      <c r="J5706">
        <v>5687</v>
      </c>
      <c r="K5706">
        <v>386766.58586864074</v>
      </c>
      <c r="L5706">
        <v>52.981724091592952</v>
      </c>
      <c r="M5706" s="19">
        <v>386819.56759273232</v>
      </c>
    </row>
    <row r="5707" spans="2:13" x14ac:dyDescent="0.25">
      <c r="B5707" s="13">
        <v>44956</v>
      </c>
      <c r="C5707">
        <v>5688</v>
      </c>
      <c r="D5707" s="19">
        <f t="shared" si="264"/>
        <v>386819.56759295735</v>
      </c>
      <c r="E5707" s="19">
        <f t="shared" si="265"/>
        <v>52.988981862048959</v>
      </c>
      <c r="F5707" s="19">
        <f t="shared" si="266"/>
        <v>386872.55657481938</v>
      </c>
      <c r="I5707" s="13">
        <v>44956</v>
      </c>
      <c r="J5707">
        <v>5688</v>
      </c>
      <c r="K5707">
        <v>386819.56759273243</v>
      </c>
      <c r="L5707">
        <v>52.988981862016459</v>
      </c>
      <c r="M5707" s="19">
        <v>386872.55657459446</v>
      </c>
    </row>
    <row r="5708" spans="2:13" x14ac:dyDescent="0.25">
      <c r="B5708" s="13">
        <v>44957</v>
      </c>
      <c r="C5708">
        <v>5689</v>
      </c>
      <c r="D5708" s="19">
        <f t="shared" si="264"/>
        <v>386872.55657481938</v>
      </c>
      <c r="E5708" s="19">
        <f t="shared" si="265"/>
        <v>52.996240626687594</v>
      </c>
      <c r="F5708" s="19">
        <f t="shared" si="266"/>
        <v>386925.55281544605</v>
      </c>
      <c r="I5708" s="13">
        <v>44957</v>
      </c>
      <c r="J5708">
        <v>5689</v>
      </c>
      <c r="K5708">
        <v>386872.55657459435</v>
      </c>
      <c r="L5708">
        <v>52.996240626655094</v>
      </c>
      <c r="M5708" s="19">
        <v>386925.55281522102</v>
      </c>
    </row>
    <row r="5709" spans="2:13" x14ac:dyDescent="0.25">
      <c r="B5709" s="13">
        <v>44958</v>
      </c>
      <c r="C5709">
        <v>5690</v>
      </c>
      <c r="D5709" s="19">
        <f t="shared" si="264"/>
        <v>386925.55281544605</v>
      </c>
      <c r="E5709" s="19">
        <f t="shared" si="265"/>
        <v>53.003500385677548</v>
      </c>
      <c r="F5709" s="19">
        <f t="shared" si="266"/>
        <v>386978.55631583172</v>
      </c>
      <c r="I5709" s="13">
        <v>44958</v>
      </c>
      <c r="J5709">
        <v>5690</v>
      </c>
      <c r="K5709">
        <v>386925.55281522096</v>
      </c>
      <c r="L5709">
        <v>53.00350038564504</v>
      </c>
      <c r="M5709" s="19">
        <v>386978.55631560658</v>
      </c>
    </row>
    <row r="5710" spans="2:13" x14ac:dyDescent="0.25">
      <c r="B5710" s="13">
        <v>44959</v>
      </c>
      <c r="C5710">
        <v>5691</v>
      </c>
      <c r="D5710" s="19">
        <f t="shared" si="264"/>
        <v>386978.55631583172</v>
      </c>
      <c r="E5710" s="19">
        <f t="shared" si="265"/>
        <v>53.010761139155036</v>
      </c>
      <c r="F5710" s="19">
        <f t="shared" si="266"/>
        <v>387031.56707697088</v>
      </c>
      <c r="I5710" s="13">
        <v>44959</v>
      </c>
      <c r="J5710">
        <v>5691</v>
      </c>
      <c r="K5710">
        <v>386978.55631560652</v>
      </c>
      <c r="L5710">
        <v>53.010761139122522</v>
      </c>
      <c r="M5710" s="19">
        <v>387031.56707674562</v>
      </c>
    </row>
    <row r="5711" spans="2:13" x14ac:dyDescent="0.25">
      <c r="B5711" s="13">
        <v>44960</v>
      </c>
      <c r="C5711">
        <v>5692</v>
      </c>
      <c r="D5711" s="19">
        <f t="shared" si="264"/>
        <v>387031.56707697088</v>
      </c>
      <c r="E5711" s="19">
        <f t="shared" si="265"/>
        <v>53.018022887256294</v>
      </c>
      <c r="F5711" s="19">
        <f t="shared" si="266"/>
        <v>387084.58509985812</v>
      </c>
      <c r="I5711" s="13">
        <v>44960</v>
      </c>
      <c r="J5711">
        <v>5692</v>
      </c>
      <c r="K5711">
        <v>387031.56707674579</v>
      </c>
      <c r="L5711">
        <v>53.018022887223765</v>
      </c>
      <c r="M5711" s="19">
        <v>387084.58509963303</v>
      </c>
    </row>
    <row r="5712" spans="2:13" x14ac:dyDescent="0.25">
      <c r="B5712" s="13">
        <v>44961</v>
      </c>
      <c r="C5712">
        <v>5693</v>
      </c>
      <c r="D5712" s="19">
        <f t="shared" si="264"/>
        <v>387084.58509985812</v>
      </c>
      <c r="E5712" s="19">
        <f t="shared" si="265"/>
        <v>53.025285630117558</v>
      </c>
      <c r="F5712" s="19">
        <f t="shared" si="266"/>
        <v>387137.61038548825</v>
      </c>
      <c r="I5712" s="13">
        <v>44961</v>
      </c>
      <c r="J5712">
        <v>5693</v>
      </c>
      <c r="K5712">
        <v>387084.58509963285</v>
      </c>
      <c r="L5712">
        <v>53.025285630085023</v>
      </c>
      <c r="M5712" s="19">
        <v>387137.61038526293</v>
      </c>
    </row>
    <row r="5713" spans="2:13" x14ac:dyDescent="0.25">
      <c r="B5713" s="13">
        <v>44962</v>
      </c>
      <c r="C5713">
        <v>5694</v>
      </c>
      <c r="D5713" s="19">
        <f t="shared" si="264"/>
        <v>387137.61038548825</v>
      </c>
      <c r="E5713" s="19">
        <f t="shared" si="265"/>
        <v>53.032549367875113</v>
      </c>
      <c r="F5713" s="19">
        <f t="shared" si="266"/>
        <v>387190.64293485612</v>
      </c>
      <c r="I5713" s="13">
        <v>44962</v>
      </c>
      <c r="J5713">
        <v>5694</v>
      </c>
      <c r="K5713">
        <v>387137.61038526293</v>
      </c>
      <c r="L5713">
        <v>53.032549367842563</v>
      </c>
      <c r="M5713" s="19">
        <v>387190.6429346308</v>
      </c>
    </row>
    <row r="5714" spans="2:13" x14ac:dyDescent="0.25">
      <c r="B5714" s="13">
        <v>44963</v>
      </c>
      <c r="C5714">
        <v>5695</v>
      </c>
      <c r="D5714" s="19">
        <f t="shared" si="264"/>
        <v>387190.64293485612</v>
      </c>
      <c r="E5714" s="19">
        <f t="shared" si="265"/>
        <v>53.039814100665225</v>
      </c>
      <c r="F5714" s="19">
        <f t="shared" si="266"/>
        <v>387243.68274895678</v>
      </c>
      <c r="I5714" s="13">
        <v>44963</v>
      </c>
      <c r="J5714">
        <v>5695</v>
      </c>
      <c r="K5714">
        <v>387190.6429346308</v>
      </c>
      <c r="L5714">
        <v>53.039814100632682</v>
      </c>
      <c r="M5714" s="19">
        <v>387243.68274873146</v>
      </c>
    </row>
    <row r="5715" spans="2:13" x14ac:dyDescent="0.25">
      <c r="B5715" s="13">
        <v>44964</v>
      </c>
      <c r="C5715">
        <v>5696</v>
      </c>
      <c r="D5715" s="19">
        <f t="shared" si="264"/>
        <v>387243.68274895678</v>
      </c>
      <c r="E5715" s="19">
        <f t="shared" si="265"/>
        <v>53.04707982862422</v>
      </c>
      <c r="F5715" s="19">
        <f t="shared" si="266"/>
        <v>387296.72982878541</v>
      </c>
      <c r="I5715" s="13">
        <v>44964</v>
      </c>
      <c r="J5715">
        <v>5696</v>
      </c>
      <c r="K5715">
        <v>387243.68274873128</v>
      </c>
      <c r="L5715">
        <v>53.04707982859167</v>
      </c>
      <c r="M5715" s="19">
        <v>387296.72982855985</v>
      </c>
    </row>
    <row r="5716" spans="2:13" x14ac:dyDescent="0.25">
      <c r="B5716" s="13">
        <v>44965</v>
      </c>
      <c r="C5716">
        <v>5697</v>
      </c>
      <c r="D5716" s="19">
        <f t="shared" si="264"/>
        <v>387296.72982878541</v>
      </c>
      <c r="E5716" s="19">
        <f t="shared" si="265"/>
        <v>53.054346551888422</v>
      </c>
      <c r="F5716" s="19">
        <f t="shared" si="266"/>
        <v>387349.78417533729</v>
      </c>
      <c r="I5716" s="13">
        <v>44965</v>
      </c>
      <c r="J5716">
        <v>5697</v>
      </c>
      <c r="K5716">
        <v>387296.72982855985</v>
      </c>
      <c r="L5716">
        <v>53.054346551855858</v>
      </c>
      <c r="M5716" s="19">
        <v>387349.78417511168</v>
      </c>
    </row>
    <row r="5717" spans="2:13" x14ac:dyDescent="0.25">
      <c r="B5717" s="13">
        <v>44966</v>
      </c>
      <c r="C5717">
        <v>5698</v>
      </c>
      <c r="D5717" s="19">
        <f t="shared" ref="D5717:D5780" si="267">F5716</f>
        <v>387349.78417533729</v>
      </c>
      <c r="E5717" s="19">
        <f t="shared" ref="E5717:E5780" si="268">D5717*_nPIR</f>
        <v>53.061614270594156</v>
      </c>
      <c r="F5717" s="19">
        <f t="shared" si="266"/>
        <v>387402.84578960791</v>
      </c>
      <c r="I5717" s="13">
        <v>44966</v>
      </c>
      <c r="J5717">
        <v>5698</v>
      </c>
      <c r="K5717">
        <v>387349.78417511168</v>
      </c>
      <c r="L5717">
        <v>53.061614270561584</v>
      </c>
      <c r="M5717" s="19">
        <v>387402.84578938223</v>
      </c>
    </row>
    <row r="5718" spans="2:13" x14ac:dyDescent="0.25">
      <c r="B5718" s="13">
        <v>44967</v>
      </c>
      <c r="C5718">
        <v>5699</v>
      </c>
      <c r="D5718" s="19">
        <f t="shared" si="267"/>
        <v>387402.84578960791</v>
      </c>
      <c r="E5718" s="19">
        <f t="shared" si="268"/>
        <v>53.068882984877803</v>
      </c>
      <c r="F5718" s="19">
        <f t="shared" ref="F5718:F5781" si="269">D5718+E5718</f>
        <v>387455.91467259277</v>
      </c>
      <c r="I5718" s="13">
        <v>44967</v>
      </c>
      <c r="J5718">
        <v>5699</v>
      </c>
      <c r="K5718">
        <v>387402.84578938223</v>
      </c>
      <c r="L5718">
        <v>53.06888298484521</v>
      </c>
      <c r="M5718" s="19">
        <v>387455.9146723671</v>
      </c>
    </row>
    <row r="5719" spans="2:13" x14ac:dyDescent="0.25">
      <c r="B5719" s="13">
        <v>44968</v>
      </c>
      <c r="C5719">
        <v>5700</v>
      </c>
      <c r="D5719" s="19">
        <f t="shared" si="267"/>
        <v>387455.91467259277</v>
      </c>
      <c r="E5719" s="19">
        <f t="shared" si="268"/>
        <v>53.076152694875731</v>
      </c>
      <c r="F5719" s="19">
        <f t="shared" si="269"/>
        <v>387508.99082528765</v>
      </c>
      <c r="I5719" s="13">
        <v>44968</v>
      </c>
      <c r="J5719">
        <v>5700</v>
      </c>
      <c r="K5719">
        <v>387455.91467236704</v>
      </c>
      <c r="L5719">
        <v>53.076152694843131</v>
      </c>
      <c r="M5719" s="19">
        <v>387508.99082506186</v>
      </c>
    </row>
    <row r="5720" spans="2:13" x14ac:dyDescent="0.25">
      <c r="B5720" s="13">
        <v>44969</v>
      </c>
      <c r="C5720">
        <v>5701</v>
      </c>
      <c r="D5720" s="19">
        <f t="shared" si="267"/>
        <v>387508.99082528765</v>
      </c>
      <c r="E5720" s="19">
        <f t="shared" si="268"/>
        <v>53.083423400724342</v>
      </c>
      <c r="F5720" s="19">
        <f t="shared" si="269"/>
        <v>387562.07424868835</v>
      </c>
      <c r="I5720" s="13">
        <v>44969</v>
      </c>
      <c r="J5720">
        <v>5701</v>
      </c>
      <c r="K5720">
        <v>387508.9908250618</v>
      </c>
      <c r="L5720">
        <v>53.083423400691736</v>
      </c>
      <c r="M5720" s="19">
        <v>387562.07424846251</v>
      </c>
    </row>
    <row r="5721" spans="2:13" x14ac:dyDescent="0.25">
      <c r="B5721" s="13">
        <v>44970</v>
      </c>
      <c r="C5721">
        <v>5702</v>
      </c>
      <c r="D5721" s="19">
        <f t="shared" si="267"/>
        <v>387562.07424868835</v>
      </c>
      <c r="E5721" s="19">
        <f t="shared" si="268"/>
        <v>53.090695102560055</v>
      </c>
      <c r="F5721" s="19">
        <f t="shared" si="269"/>
        <v>387615.16494379094</v>
      </c>
      <c r="I5721" s="13">
        <v>44970</v>
      </c>
      <c r="J5721">
        <v>5702</v>
      </c>
      <c r="K5721">
        <v>387562.07424846245</v>
      </c>
      <c r="L5721">
        <v>53.090695102527448</v>
      </c>
      <c r="M5721" s="19">
        <v>387615.16494356497</v>
      </c>
    </row>
    <row r="5722" spans="2:13" x14ac:dyDescent="0.25">
      <c r="B5722" s="13">
        <v>44971</v>
      </c>
      <c r="C5722">
        <v>5703</v>
      </c>
      <c r="D5722" s="19">
        <f t="shared" si="267"/>
        <v>387615.16494379094</v>
      </c>
      <c r="E5722" s="19">
        <f t="shared" si="268"/>
        <v>53.097967800519314</v>
      </c>
      <c r="F5722" s="19">
        <f t="shared" si="269"/>
        <v>387668.26291159145</v>
      </c>
      <c r="I5722" s="13">
        <v>44971</v>
      </c>
      <c r="J5722">
        <v>5703</v>
      </c>
      <c r="K5722">
        <v>387615.16494356486</v>
      </c>
      <c r="L5722">
        <v>53.097967800486693</v>
      </c>
      <c r="M5722" s="19">
        <v>387668.26291136537</v>
      </c>
    </row>
    <row r="5723" spans="2:13" x14ac:dyDescent="0.25">
      <c r="B5723" s="13">
        <v>44972</v>
      </c>
      <c r="C5723">
        <v>5704</v>
      </c>
      <c r="D5723" s="19">
        <f t="shared" si="267"/>
        <v>387668.26291159145</v>
      </c>
      <c r="E5723" s="19">
        <f t="shared" si="268"/>
        <v>53.105241494738564</v>
      </c>
      <c r="F5723" s="19">
        <f t="shared" si="269"/>
        <v>387721.36815308616</v>
      </c>
      <c r="I5723" s="13">
        <v>44972</v>
      </c>
      <c r="J5723">
        <v>5704</v>
      </c>
      <c r="K5723">
        <v>387668.26291136537</v>
      </c>
      <c r="L5723">
        <v>53.105241494705936</v>
      </c>
      <c r="M5723" s="19">
        <v>387721.36815286009</v>
      </c>
    </row>
    <row r="5724" spans="2:13" x14ac:dyDescent="0.25">
      <c r="B5724" s="13">
        <v>44973</v>
      </c>
      <c r="C5724">
        <v>5705</v>
      </c>
      <c r="D5724" s="19">
        <f t="shared" si="267"/>
        <v>387721.36815308616</v>
      </c>
      <c r="E5724" s="19">
        <f t="shared" si="268"/>
        <v>53.112516185354274</v>
      </c>
      <c r="F5724" s="19">
        <f t="shared" si="269"/>
        <v>387774.48066927149</v>
      </c>
      <c r="I5724" s="13">
        <v>44973</v>
      </c>
      <c r="J5724">
        <v>5705</v>
      </c>
      <c r="K5724">
        <v>387721.36815286003</v>
      </c>
      <c r="L5724">
        <v>53.112516185321645</v>
      </c>
      <c r="M5724" s="19">
        <v>387774.48066904536</v>
      </c>
    </row>
    <row r="5725" spans="2:13" x14ac:dyDescent="0.25">
      <c r="B5725" s="13">
        <v>44974</v>
      </c>
      <c r="C5725">
        <v>5706</v>
      </c>
      <c r="D5725" s="19">
        <f t="shared" si="267"/>
        <v>387774.48066927149</v>
      </c>
      <c r="E5725" s="19">
        <f t="shared" si="268"/>
        <v>53.119791872502951</v>
      </c>
      <c r="F5725" s="19">
        <f t="shared" si="269"/>
        <v>387827.600461144</v>
      </c>
      <c r="I5725" s="13">
        <v>44974</v>
      </c>
      <c r="J5725">
        <v>5706</v>
      </c>
      <c r="K5725">
        <v>387774.48066904541</v>
      </c>
      <c r="L5725">
        <v>53.119791872470316</v>
      </c>
      <c r="M5725" s="19">
        <v>387827.60046091786</v>
      </c>
    </row>
    <row r="5726" spans="2:13" x14ac:dyDescent="0.25">
      <c r="B5726" s="13">
        <v>44975</v>
      </c>
      <c r="C5726">
        <v>5707</v>
      </c>
      <c r="D5726" s="19">
        <f t="shared" si="267"/>
        <v>387827.600461144</v>
      </c>
      <c r="E5726" s="19">
        <f t="shared" si="268"/>
        <v>53.127068556321106</v>
      </c>
      <c r="F5726" s="19">
        <f t="shared" si="269"/>
        <v>387880.72752970032</v>
      </c>
      <c r="I5726" s="13">
        <v>44975</v>
      </c>
      <c r="J5726">
        <v>5707</v>
      </c>
      <c r="K5726">
        <v>387827.60046091775</v>
      </c>
      <c r="L5726">
        <v>53.127068556288457</v>
      </c>
      <c r="M5726" s="19">
        <v>387880.72752947401</v>
      </c>
    </row>
    <row r="5727" spans="2:13" x14ac:dyDescent="0.25">
      <c r="B5727" s="13">
        <v>44976</v>
      </c>
      <c r="C5727">
        <v>5708</v>
      </c>
      <c r="D5727" s="19">
        <f t="shared" si="267"/>
        <v>387880.72752970032</v>
      </c>
      <c r="E5727" s="19">
        <f t="shared" si="268"/>
        <v>53.134346236945255</v>
      </c>
      <c r="F5727" s="19">
        <f t="shared" si="269"/>
        <v>387933.86187593726</v>
      </c>
      <c r="I5727" s="13">
        <v>44976</v>
      </c>
      <c r="J5727">
        <v>5708</v>
      </c>
      <c r="K5727">
        <v>387880.72752947407</v>
      </c>
      <c r="L5727">
        <v>53.134346236912606</v>
      </c>
      <c r="M5727" s="19">
        <v>387933.86187571101</v>
      </c>
    </row>
    <row r="5728" spans="2:13" x14ac:dyDescent="0.25">
      <c r="B5728" s="13">
        <v>44977</v>
      </c>
      <c r="C5728">
        <v>5709</v>
      </c>
      <c r="D5728" s="19">
        <f t="shared" si="267"/>
        <v>387933.86187593726</v>
      </c>
      <c r="E5728" s="19">
        <f t="shared" si="268"/>
        <v>53.141624914511958</v>
      </c>
      <c r="F5728" s="19">
        <f t="shared" si="269"/>
        <v>387987.0035008518</v>
      </c>
      <c r="I5728" s="13">
        <v>44977</v>
      </c>
      <c r="J5728">
        <v>5709</v>
      </c>
      <c r="K5728">
        <v>387933.86187571089</v>
      </c>
      <c r="L5728">
        <v>53.141624914479301</v>
      </c>
      <c r="M5728" s="19">
        <v>387987.00350062537</v>
      </c>
    </row>
    <row r="5729" spans="2:13" x14ac:dyDescent="0.25">
      <c r="B5729" s="13">
        <v>44978</v>
      </c>
      <c r="C5729">
        <v>5710</v>
      </c>
      <c r="D5729" s="19">
        <f t="shared" si="267"/>
        <v>387987.0035008518</v>
      </c>
      <c r="E5729" s="19">
        <f t="shared" si="268"/>
        <v>53.148904589157787</v>
      </c>
      <c r="F5729" s="19">
        <f t="shared" si="269"/>
        <v>388040.15240544098</v>
      </c>
      <c r="I5729" s="13">
        <v>44978</v>
      </c>
      <c r="J5729">
        <v>5710</v>
      </c>
      <c r="K5729">
        <v>387987.00350062532</v>
      </c>
      <c r="L5729">
        <v>53.14890458912511</v>
      </c>
      <c r="M5729" s="19">
        <v>388040.15240521444</v>
      </c>
    </row>
    <row r="5730" spans="2:13" x14ac:dyDescent="0.25">
      <c r="B5730" s="13">
        <v>44979</v>
      </c>
      <c r="C5730">
        <v>5711</v>
      </c>
      <c r="D5730" s="19">
        <f t="shared" si="267"/>
        <v>388040.15240544098</v>
      </c>
      <c r="E5730" s="19">
        <f t="shared" si="268"/>
        <v>53.156185261019317</v>
      </c>
      <c r="F5730" s="19">
        <f t="shared" si="269"/>
        <v>388093.30859070201</v>
      </c>
      <c r="I5730" s="13">
        <v>44979</v>
      </c>
      <c r="J5730">
        <v>5711</v>
      </c>
      <c r="K5730">
        <v>388040.15240521444</v>
      </c>
      <c r="L5730">
        <v>53.156185260986632</v>
      </c>
      <c r="M5730" s="19">
        <v>388093.30859047541</v>
      </c>
    </row>
    <row r="5731" spans="2:13" x14ac:dyDescent="0.25">
      <c r="B5731" s="13">
        <v>44980</v>
      </c>
      <c r="C5731">
        <v>5712</v>
      </c>
      <c r="D5731" s="19">
        <f t="shared" si="267"/>
        <v>388093.30859070201</v>
      </c>
      <c r="E5731" s="19">
        <f t="shared" si="268"/>
        <v>53.163466930233156</v>
      </c>
      <c r="F5731" s="19">
        <f t="shared" si="269"/>
        <v>388146.47205763223</v>
      </c>
      <c r="I5731" s="13">
        <v>44980</v>
      </c>
      <c r="J5731">
        <v>5712</v>
      </c>
      <c r="K5731">
        <v>388093.30859047547</v>
      </c>
      <c r="L5731">
        <v>53.163466930200464</v>
      </c>
      <c r="M5731" s="19">
        <v>388146.47205740568</v>
      </c>
    </row>
    <row r="5732" spans="2:13" x14ac:dyDescent="0.25">
      <c r="B5732" s="13">
        <v>44981</v>
      </c>
      <c r="C5732">
        <v>5713</v>
      </c>
      <c r="D5732" s="19">
        <f t="shared" si="267"/>
        <v>388146.47205763223</v>
      </c>
      <c r="E5732" s="19">
        <f t="shared" si="268"/>
        <v>53.170749596935927</v>
      </c>
      <c r="F5732" s="19">
        <f t="shared" si="269"/>
        <v>388199.64280722919</v>
      </c>
      <c r="I5732" s="13">
        <v>44981</v>
      </c>
      <c r="J5732">
        <v>5713</v>
      </c>
      <c r="K5732">
        <v>388146.47205740551</v>
      </c>
      <c r="L5732">
        <v>53.170749596903228</v>
      </c>
      <c r="M5732" s="19">
        <v>388199.64280700241</v>
      </c>
    </row>
    <row r="5733" spans="2:13" x14ac:dyDescent="0.25">
      <c r="B5733" s="13">
        <v>44982</v>
      </c>
      <c r="C5733">
        <v>5714</v>
      </c>
      <c r="D5733" s="19">
        <f t="shared" si="267"/>
        <v>388199.64280722919</v>
      </c>
      <c r="E5733" s="19">
        <f t="shared" si="268"/>
        <v>53.178033261264282</v>
      </c>
      <c r="F5733" s="19">
        <f t="shared" si="269"/>
        <v>388252.82084049046</v>
      </c>
      <c r="I5733" s="13">
        <v>44982</v>
      </c>
      <c r="J5733">
        <v>5714</v>
      </c>
      <c r="K5733">
        <v>388199.6428070023</v>
      </c>
      <c r="L5733">
        <v>53.178033261231569</v>
      </c>
      <c r="M5733" s="19">
        <v>388252.82084026351</v>
      </c>
    </row>
    <row r="5734" spans="2:13" x14ac:dyDescent="0.25">
      <c r="B5734" s="13">
        <v>44983</v>
      </c>
      <c r="C5734">
        <v>5715</v>
      </c>
      <c r="D5734" s="19">
        <f t="shared" si="267"/>
        <v>388252.82084049046</v>
      </c>
      <c r="E5734" s="19">
        <f t="shared" si="268"/>
        <v>53.185317923354866</v>
      </c>
      <c r="F5734" s="19">
        <f t="shared" si="269"/>
        <v>388306.00615841383</v>
      </c>
      <c r="I5734" s="13">
        <v>44983</v>
      </c>
      <c r="J5734">
        <v>5715</v>
      </c>
      <c r="K5734">
        <v>388252.82084026356</v>
      </c>
      <c r="L5734">
        <v>53.185317923322145</v>
      </c>
      <c r="M5734" s="19">
        <v>388306.00615818688</v>
      </c>
    </row>
    <row r="5735" spans="2:13" x14ac:dyDescent="0.25">
      <c r="B5735" s="13">
        <v>44984</v>
      </c>
      <c r="C5735">
        <v>5716</v>
      </c>
      <c r="D5735" s="19">
        <f t="shared" si="267"/>
        <v>388306.00615841383</v>
      </c>
      <c r="E5735" s="19">
        <f t="shared" si="268"/>
        <v>53.192603583344365</v>
      </c>
      <c r="F5735" s="19">
        <f t="shared" si="269"/>
        <v>388359.19876199716</v>
      </c>
      <c r="I5735" s="13">
        <v>44984</v>
      </c>
      <c r="J5735">
        <v>5716</v>
      </c>
      <c r="K5735">
        <v>388306.00615818688</v>
      </c>
      <c r="L5735">
        <v>53.192603583311637</v>
      </c>
      <c r="M5735" s="19">
        <v>388359.19876177021</v>
      </c>
    </row>
    <row r="5736" spans="2:13" x14ac:dyDescent="0.25">
      <c r="B5736" s="13">
        <v>44985</v>
      </c>
      <c r="C5736">
        <v>5717</v>
      </c>
      <c r="D5736" s="19">
        <f t="shared" si="267"/>
        <v>388359.19876199716</v>
      </c>
      <c r="E5736" s="19">
        <f t="shared" si="268"/>
        <v>53.199890241369481</v>
      </c>
      <c r="F5736" s="19">
        <f t="shared" si="269"/>
        <v>388412.39865223854</v>
      </c>
      <c r="I5736" s="13">
        <v>44985</v>
      </c>
      <c r="J5736">
        <v>5717</v>
      </c>
      <c r="K5736">
        <v>388359.19876177015</v>
      </c>
      <c r="L5736">
        <v>53.199890241336739</v>
      </c>
      <c r="M5736" s="19">
        <v>388412.39865201147</v>
      </c>
    </row>
    <row r="5737" spans="2:13" x14ac:dyDescent="0.25">
      <c r="B5737" s="13">
        <v>44986</v>
      </c>
      <c r="C5737">
        <v>5718</v>
      </c>
      <c r="D5737" s="19">
        <f t="shared" si="267"/>
        <v>388412.39865223854</v>
      </c>
      <c r="E5737" s="19">
        <f t="shared" si="268"/>
        <v>53.207177897566929</v>
      </c>
      <c r="F5737" s="19">
        <f t="shared" si="269"/>
        <v>388465.6058301361</v>
      </c>
      <c r="I5737" s="13">
        <v>44986</v>
      </c>
      <c r="J5737">
        <v>5718</v>
      </c>
      <c r="K5737">
        <v>388412.39865201141</v>
      </c>
      <c r="L5737">
        <v>53.20717789753418</v>
      </c>
      <c r="M5737" s="19">
        <v>388465.60582990892</v>
      </c>
    </row>
    <row r="5738" spans="2:13" x14ac:dyDescent="0.25">
      <c r="B5738" s="13">
        <v>44987</v>
      </c>
      <c r="C5738">
        <v>5719</v>
      </c>
      <c r="D5738" s="19">
        <f t="shared" si="267"/>
        <v>388465.6058301361</v>
      </c>
      <c r="E5738" s="19">
        <f t="shared" si="268"/>
        <v>53.214466552073446</v>
      </c>
      <c r="F5738" s="19">
        <f t="shared" si="269"/>
        <v>388518.82029668818</v>
      </c>
      <c r="I5738" s="13">
        <v>44987</v>
      </c>
      <c r="J5738">
        <v>5719</v>
      </c>
      <c r="K5738">
        <v>388465.60582990898</v>
      </c>
      <c r="L5738">
        <v>53.21446655204069</v>
      </c>
      <c r="M5738" s="19">
        <v>388518.820296461</v>
      </c>
    </row>
    <row r="5739" spans="2:13" x14ac:dyDescent="0.25">
      <c r="B5739" s="13">
        <v>44988</v>
      </c>
      <c r="C5739">
        <v>5720</v>
      </c>
      <c r="D5739" s="19">
        <f t="shared" si="267"/>
        <v>388518.82029668818</v>
      </c>
      <c r="E5739" s="19">
        <f t="shared" si="268"/>
        <v>53.221756205025784</v>
      </c>
      <c r="F5739" s="19">
        <f t="shared" si="269"/>
        <v>388572.0420528932</v>
      </c>
      <c r="I5739" s="13">
        <v>44988</v>
      </c>
      <c r="J5739">
        <v>5720</v>
      </c>
      <c r="K5739">
        <v>388518.82029646105</v>
      </c>
      <c r="L5739">
        <v>53.221756204993021</v>
      </c>
      <c r="M5739" s="19">
        <v>388572.04205266607</v>
      </c>
    </row>
    <row r="5740" spans="2:13" x14ac:dyDescent="0.25">
      <c r="B5740" s="13">
        <v>44989</v>
      </c>
      <c r="C5740">
        <v>5721</v>
      </c>
      <c r="D5740" s="19">
        <f t="shared" si="267"/>
        <v>388572.0420528932</v>
      </c>
      <c r="E5740" s="19">
        <f t="shared" si="268"/>
        <v>53.229046856560721</v>
      </c>
      <c r="F5740" s="19">
        <f t="shared" si="269"/>
        <v>388625.27109974978</v>
      </c>
      <c r="I5740" s="13">
        <v>44989</v>
      </c>
      <c r="J5740">
        <v>5721</v>
      </c>
      <c r="K5740">
        <v>388572.0420526659</v>
      </c>
      <c r="L5740">
        <v>53.229046856527944</v>
      </c>
      <c r="M5740" s="19">
        <v>388625.27109952242</v>
      </c>
    </row>
    <row r="5741" spans="2:13" x14ac:dyDescent="0.25">
      <c r="B5741" s="13">
        <v>44990</v>
      </c>
      <c r="C5741">
        <v>5722</v>
      </c>
      <c r="D5741" s="19">
        <f t="shared" si="267"/>
        <v>388625.27109974978</v>
      </c>
      <c r="E5741" s="19">
        <f t="shared" si="268"/>
        <v>53.236338506815045</v>
      </c>
      <c r="F5741" s="19">
        <f t="shared" si="269"/>
        <v>388678.50743825658</v>
      </c>
      <c r="I5741" s="13">
        <v>44990</v>
      </c>
      <c r="J5741">
        <v>5722</v>
      </c>
      <c r="K5741">
        <v>388625.27109952236</v>
      </c>
      <c r="L5741">
        <v>53.236338506782268</v>
      </c>
      <c r="M5741" s="19">
        <v>388678.50743802916</v>
      </c>
    </row>
    <row r="5742" spans="2:13" x14ac:dyDescent="0.25">
      <c r="B5742" s="13">
        <v>44991</v>
      </c>
      <c r="C5742">
        <v>5723</v>
      </c>
      <c r="D5742" s="19">
        <f t="shared" si="267"/>
        <v>388678.50743825658</v>
      </c>
      <c r="E5742" s="19">
        <f t="shared" si="268"/>
        <v>53.243631155925563</v>
      </c>
      <c r="F5742" s="19">
        <f t="shared" si="269"/>
        <v>388731.75106941251</v>
      </c>
      <c r="I5742" s="13">
        <v>44991</v>
      </c>
      <c r="J5742">
        <v>5723</v>
      </c>
      <c r="K5742">
        <v>388678.50743802916</v>
      </c>
      <c r="L5742">
        <v>53.243631155892778</v>
      </c>
      <c r="M5742" s="19">
        <v>388731.75106918503</v>
      </c>
    </row>
    <row r="5743" spans="2:13" x14ac:dyDescent="0.25">
      <c r="B5743" s="13">
        <v>44992</v>
      </c>
      <c r="C5743">
        <v>5724</v>
      </c>
      <c r="D5743" s="19">
        <f t="shared" si="267"/>
        <v>388731.75106941251</v>
      </c>
      <c r="E5743" s="19">
        <f t="shared" si="268"/>
        <v>53.250924804029118</v>
      </c>
      <c r="F5743" s="19">
        <f t="shared" si="269"/>
        <v>388785.00199421652</v>
      </c>
      <c r="I5743" s="13">
        <v>44992</v>
      </c>
      <c r="J5743">
        <v>5724</v>
      </c>
      <c r="K5743">
        <v>388731.75106918497</v>
      </c>
      <c r="L5743">
        <v>53.25092480399632</v>
      </c>
      <c r="M5743" s="19">
        <v>388785.00199398899</v>
      </c>
    </row>
    <row r="5744" spans="2:13" x14ac:dyDescent="0.25">
      <c r="B5744" s="13">
        <v>44993</v>
      </c>
      <c r="C5744">
        <v>5725</v>
      </c>
      <c r="D5744" s="19">
        <f t="shared" si="267"/>
        <v>388785.00199421652</v>
      </c>
      <c r="E5744" s="19">
        <f t="shared" si="268"/>
        <v>53.258219451262548</v>
      </c>
      <c r="F5744" s="19">
        <f t="shared" si="269"/>
        <v>388838.26021366776</v>
      </c>
      <c r="I5744" s="13">
        <v>44993</v>
      </c>
      <c r="J5744">
        <v>5725</v>
      </c>
      <c r="K5744">
        <v>388785.00199398893</v>
      </c>
      <c r="L5744">
        <v>53.258219451229742</v>
      </c>
      <c r="M5744" s="19">
        <v>388838.26021344017</v>
      </c>
    </row>
    <row r="5745" spans="2:13" x14ac:dyDescent="0.25">
      <c r="B5745" s="13">
        <v>44994</v>
      </c>
      <c r="C5745">
        <v>5726</v>
      </c>
      <c r="D5745" s="19">
        <f t="shared" si="267"/>
        <v>388838.26021366776</v>
      </c>
      <c r="E5745" s="19">
        <f t="shared" si="268"/>
        <v>53.265515097762716</v>
      </c>
      <c r="F5745" s="19">
        <f t="shared" si="269"/>
        <v>388891.52572876553</v>
      </c>
      <c r="I5745" s="13">
        <v>44994</v>
      </c>
      <c r="J5745">
        <v>5726</v>
      </c>
      <c r="K5745">
        <v>388838.26021344023</v>
      </c>
      <c r="L5745">
        <v>53.26551509772991</v>
      </c>
      <c r="M5745" s="19">
        <v>388891.52572853793</v>
      </c>
    </row>
    <row r="5746" spans="2:13" x14ac:dyDescent="0.25">
      <c r="B5746" s="13">
        <v>44995</v>
      </c>
      <c r="C5746">
        <v>5727</v>
      </c>
      <c r="D5746" s="19">
        <f t="shared" si="267"/>
        <v>388891.52572876553</v>
      </c>
      <c r="E5746" s="19">
        <f t="shared" si="268"/>
        <v>53.272811743666516</v>
      </c>
      <c r="F5746" s="19">
        <f t="shared" si="269"/>
        <v>388944.79854050919</v>
      </c>
      <c r="I5746" s="13">
        <v>44995</v>
      </c>
      <c r="J5746">
        <v>5727</v>
      </c>
      <c r="K5746">
        <v>388891.52572853793</v>
      </c>
      <c r="L5746">
        <v>53.272811743633696</v>
      </c>
      <c r="M5746" s="19">
        <v>388944.79854028154</v>
      </c>
    </row>
    <row r="5747" spans="2:13" x14ac:dyDescent="0.25">
      <c r="B5747" s="13">
        <v>44996</v>
      </c>
      <c r="C5747">
        <v>5728</v>
      </c>
      <c r="D5747" s="19">
        <f t="shared" si="267"/>
        <v>388944.79854050919</v>
      </c>
      <c r="E5747" s="19">
        <f t="shared" si="268"/>
        <v>53.280109389110855</v>
      </c>
      <c r="F5747" s="19">
        <f t="shared" si="269"/>
        <v>388998.07864989829</v>
      </c>
      <c r="I5747" s="13">
        <v>44996</v>
      </c>
      <c r="J5747">
        <v>5728</v>
      </c>
      <c r="K5747">
        <v>388944.79854028148</v>
      </c>
      <c r="L5747">
        <v>53.280109389078028</v>
      </c>
      <c r="M5747" s="19">
        <v>388998.07864967058</v>
      </c>
    </row>
    <row r="5748" spans="2:13" x14ac:dyDescent="0.25">
      <c r="B5748" s="13">
        <v>44997</v>
      </c>
      <c r="C5748">
        <v>5729</v>
      </c>
      <c r="D5748" s="19">
        <f t="shared" si="267"/>
        <v>388998.07864989829</v>
      </c>
      <c r="E5748" s="19">
        <f t="shared" si="268"/>
        <v>53.287408034232648</v>
      </c>
      <c r="F5748" s="19">
        <f t="shared" si="269"/>
        <v>389051.36605793255</v>
      </c>
      <c r="I5748" s="13">
        <v>44997</v>
      </c>
      <c r="J5748">
        <v>5729</v>
      </c>
      <c r="K5748">
        <v>388998.07864967047</v>
      </c>
      <c r="L5748">
        <v>53.287408034199814</v>
      </c>
      <c r="M5748" s="19">
        <v>389051.36605770467</v>
      </c>
    </row>
    <row r="5749" spans="2:13" x14ac:dyDescent="0.25">
      <c r="B5749" s="13">
        <v>44998</v>
      </c>
      <c r="C5749">
        <v>5730</v>
      </c>
      <c r="D5749" s="19">
        <f t="shared" si="267"/>
        <v>389051.36605793255</v>
      </c>
      <c r="E5749" s="19">
        <f t="shared" si="268"/>
        <v>53.294707679168852</v>
      </c>
      <c r="F5749" s="19">
        <f t="shared" si="269"/>
        <v>389104.66076561174</v>
      </c>
      <c r="I5749" s="13">
        <v>44998</v>
      </c>
      <c r="J5749">
        <v>5730</v>
      </c>
      <c r="K5749">
        <v>389051.36605770461</v>
      </c>
      <c r="L5749">
        <v>53.294707679136003</v>
      </c>
      <c r="M5749" s="19">
        <v>389104.66076538374</v>
      </c>
    </row>
    <row r="5750" spans="2:13" x14ac:dyDescent="0.25">
      <c r="B5750" s="13">
        <v>44999</v>
      </c>
      <c r="C5750">
        <v>5731</v>
      </c>
      <c r="D5750" s="19">
        <f t="shared" si="267"/>
        <v>389104.66076561174</v>
      </c>
      <c r="E5750" s="19">
        <f t="shared" si="268"/>
        <v>53.302008324056409</v>
      </c>
      <c r="F5750" s="19">
        <f t="shared" si="269"/>
        <v>389157.96277393581</v>
      </c>
      <c r="I5750" s="13">
        <v>44999</v>
      </c>
      <c r="J5750">
        <v>5731</v>
      </c>
      <c r="K5750">
        <v>389104.66076538363</v>
      </c>
      <c r="L5750">
        <v>53.302008324023554</v>
      </c>
      <c r="M5750" s="19">
        <v>389157.96277370764</v>
      </c>
    </row>
    <row r="5751" spans="2:13" x14ac:dyDescent="0.25">
      <c r="B5751" s="13">
        <v>45000</v>
      </c>
      <c r="C5751">
        <v>5732</v>
      </c>
      <c r="D5751" s="19">
        <f t="shared" si="267"/>
        <v>389157.96277393581</v>
      </c>
      <c r="E5751" s="19">
        <f t="shared" si="268"/>
        <v>53.309309969032313</v>
      </c>
      <c r="F5751" s="19">
        <f t="shared" si="269"/>
        <v>389211.27208390483</v>
      </c>
      <c r="I5751" s="13">
        <v>45000</v>
      </c>
      <c r="J5751">
        <v>5732</v>
      </c>
      <c r="K5751">
        <v>389157.9627737077</v>
      </c>
      <c r="L5751">
        <v>53.309309968999443</v>
      </c>
      <c r="M5751" s="19">
        <v>389211.27208367671</v>
      </c>
    </row>
    <row r="5752" spans="2:13" x14ac:dyDescent="0.25">
      <c r="B5752" s="13">
        <v>45001</v>
      </c>
      <c r="C5752">
        <v>5733</v>
      </c>
      <c r="D5752" s="19">
        <f t="shared" si="267"/>
        <v>389211.27208390483</v>
      </c>
      <c r="E5752" s="19">
        <f t="shared" si="268"/>
        <v>53.316612614233541</v>
      </c>
      <c r="F5752" s="19">
        <f t="shared" si="269"/>
        <v>389264.58869651909</v>
      </c>
      <c r="I5752" s="13">
        <v>45001</v>
      </c>
      <c r="J5752">
        <v>5733</v>
      </c>
      <c r="K5752">
        <v>389211.27208367665</v>
      </c>
      <c r="L5752">
        <v>53.316612614200679</v>
      </c>
      <c r="M5752" s="19">
        <v>389264.58869629086</v>
      </c>
    </row>
    <row r="5753" spans="2:13" x14ac:dyDescent="0.25">
      <c r="B5753" s="13">
        <v>45002</v>
      </c>
      <c r="C5753">
        <v>5734</v>
      </c>
      <c r="D5753" s="19">
        <f t="shared" si="267"/>
        <v>389264.58869651909</v>
      </c>
      <c r="E5753" s="19">
        <f t="shared" si="268"/>
        <v>53.323916259797144</v>
      </c>
      <c r="F5753" s="19">
        <f t="shared" si="269"/>
        <v>389317.91261277889</v>
      </c>
      <c r="I5753" s="13">
        <v>45002</v>
      </c>
      <c r="J5753">
        <v>5734</v>
      </c>
      <c r="K5753">
        <v>389264.5886962908</v>
      </c>
      <c r="L5753">
        <v>53.32391625976426</v>
      </c>
      <c r="M5753" s="19">
        <v>389317.91261255054</v>
      </c>
    </row>
    <row r="5754" spans="2:13" x14ac:dyDescent="0.25">
      <c r="B5754" s="13">
        <v>45003</v>
      </c>
      <c r="C5754">
        <v>5735</v>
      </c>
      <c r="D5754" s="19">
        <f t="shared" si="267"/>
        <v>389317.91261277889</v>
      </c>
      <c r="E5754" s="19">
        <f t="shared" si="268"/>
        <v>53.331220905860128</v>
      </c>
      <c r="F5754" s="19">
        <f t="shared" si="269"/>
        <v>389371.24383368477</v>
      </c>
      <c r="I5754" s="13">
        <v>45003</v>
      </c>
      <c r="J5754">
        <v>5735</v>
      </c>
      <c r="K5754">
        <v>389317.91261255048</v>
      </c>
      <c r="L5754">
        <v>53.331220905827237</v>
      </c>
      <c r="M5754" s="19">
        <v>389371.2438334563</v>
      </c>
    </row>
    <row r="5755" spans="2:13" x14ac:dyDescent="0.25">
      <c r="B5755" s="13">
        <v>45004</v>
      </c>
      <c r="C5755">
        <v>5736</v>
      </c>
      <c r="D5755" s="19">
        <f t="shared" si="267"/>
        <v>389371.24383368477</v>
      </c>
      <c r="E5755" s="19">
        <f t="shared" si="268"/>
        <v>53.338526552559564</v>
      </c>
      <c r="F5755" s="19">
        <f t="shared" si="269"/>
        <v>389424.58236023731</v>
      </c>
      <c r="I5755" s="13">
        <v>45004</v>
      </c>
      <c r="J5755">
        <v>5736</v>
      </c>
      <c r="K5755">
        <v>389371.24383345642</v>
      </c>
      <c r="L5755">
        <v>53.338526552526659</v>
      </c>
      <c r="M5755" s="19">
        <v>389424.58236000896</v>
      </c>
    </row>
    <row r="5756" spans="2:13" x14ac:dyDescent="0.25">
      <c r="B5756" s="13">
        <v>45005</v>
      </c>
      <c r="C5756">
        <v>5737</v>
      </c>
      <c r="D5756" s="19">
        <f t="shared" si="267"/>
        <v>389424.58236023731</v>
      </c>
      <c r="E5756" s="19">
        <f t="shared" si="268"/>
        <v>53.345833200032516</v>
      </c>
      <c r="F5756" s="19">
        <f t="shared" si="269"/>
        <v>389477.92819343734</v>
      </c>
      <c r="I5756" s="13">
        <v>45005</v>
      </c>
      <c r="J5756">
        <v>5737</v>
      </c>
      <c r="K5756">
        <v>389424.58236000885</v>
      </c>
      <c r="L5756">
        <v>53.34583319999961</v>
      </c>
      <c r="M5756" s="19">
        <v>389477.92819320882</v>
      </c>
    </row>
    <row r="5757" spans="2:13" x14ac:dyDescent="0.25">
      <c r="B5757" s="13">
        <v>45006</v>
      </c>
      <c r="C5757">
        <v>5738</v>
      </c>
      <c r="D5757" s="19">
        <f t="shared" si="267"/>
        <v>389477.92819343734</v>
      </c>
      <c r="E5757" s="19">
        <f t="shared" si="268"/>
        <v>53.353140848416082</v>
      </c>
      <c r="F5757" s="19">
        <f t="shared" si="269"/>
        <v>389531.28133428574</v>
      </c>
      <c r="I5757" s="13">
        <v>45006</v>
      </c>
      <c r="J5757">
        <v>5738</v>
      </c>
      <c r="K5757">
        <v>389477.92819320882</v>
      </c>
      <c r="L5757">
        <v>53.353140848383163</v>
      </c>
      <c r="M5757" s="19">
        <v>389531.28133405722</v>
      </c>
    </row>
    <row r="5758" spans="2:13" x14ac:dyDescent="0.25">
      <c r="B5758" s="13">
        <v>45007</v>
      </c>
      <c r="C5758">
        <v>5739</v>
      </c>
      <c r="D5758" s="19">
        <f t="shared" si="267"/>
        <v>389531.28133428574</v>
      </c>
      <c r="E5758" s="19">
        <f t="shared" si="268"/>
        <v>53.36044949784737</v>
      </c>
      <c r="F5758" s="19">
        <f t="shared" si="269"/>
        <v>389584.64178378356</v>
      </c>
      <c r="I5758" s="13">
        <v>45007</v>
      </c>
      <c r="J5758">
        <v>5739</v>
      </c>
      <c r="K5758">
        <v>389531.28133405716</v>
      </c>
      <c r="L5758">
        <v>53.360449497814443</v>
      </c>
      <c r="M5758" s="19">
        <v>389584.64178355498</v>
      </c>
    </row>
    <row r="5759" spans="2:13" x14ac:dyDescent="0.25">
      <c r="B5759" s="13">
        <v>45008</v>
      </c>
      <c r="C5759">
        <v>5740</v>
      </c>
      <c r="D5759" s="19">
        <f t="shared" si="267"/>
        <v>389584.64178378356</v>
      </c>
      <c r="E5759" s="19">
        <f t="shared" si="268"/>
        <v>53.367759148463506</v>
      </c>
      <c r="F5759" s="19">
        <f t="shared" si="269"/>
        <v>389638.00954293204</v>
      </c>
      <c r="I5759" s="13">
        <v>45008</v>
      </c>
      <c r="J5759">
        <v>5740</v>
      </c>
      <c r="K5759">
        <v>389584.64178355498</v>
      </c>
      <c r="L5759">
        <v>53.367759148430579</v>
      </c>
      <c r="M5759" s="19">
        <v>389638.0095427034</v>
      </c>
    </row>
    <row r="5760" spans="2:13" x14ac:dyDescent="0.25">
      <c r="B5760" s="13">
        <v>45009</v>
      </c>
      <c r="C5760">
        <v>5741</v>
      </c>
      <c r="D5760" s="19">
        <f t="shared" si="267"/>
        <v>389638.00954293204</v>
      </c>
      <c r="E5760" s="19">
        <f t="shared" si="268"/>
        <v>53.375069800401654</v>
      </c>
      <c r="F5760" s="19">
        <f t="shared" si="269"/>
        <v>389691.38461273245</v>
      </c>
      <c r="I5760" s="13">
        <v>45009</v>
      </c>
      <c r="J5760">
        <v>5741</v>
      </c>
      <c r="K5760">
        <v>389638.00954270316</v>
      </c>
      <c r="L5760">
        <v>53.375069800368713</v>
      </c>
      <c r="M5760" s="19">
        <v>389691.38461250352</v>
      </c>
    </row>
    <row r="5761" spans="2:13" x14ac:dyDescent="0.25">
      <c r="B5761" s="13">
        <v>45010</v>
      </c>
      <c r="C5761">
        <v>5742</v>
      </c>
      <c r="D5761" s="19">
        <f t="shared" si="267"/>
        <v>389691.38461273245</v>
      </c>
      <c r="E5761" s="19">
        <f t="shared" si="268"/>
        <v>53.38238145379897</v>
      </c>
      <c r="F5761" s="19">
        <f t="shared" si="269"/>
        <v>389744.76699418627</v>
      </c>
      <c r="I5761" s="13">
        <v>45010</v>
      </c>
      <c r="J5761">
        <v>5742</v>
      </c>
      <c r="K5761">
        <v>389691.38461250364</v>
      </c>
      <c r="L5761">
        <v>53.382381453766023</v>
      </c>
      <c r="M5761" s="19">
        <v>389744.7669939574</v>
      </c>
    </row>
    <row r="5762" spans="2:13" x14ac:dyDescent="0.25">
      <c r="B5762" s="13">
        <v>45011</v>
      </c>
      <c r="C5762">
        <v>5743</v>
      </c>
      <c r="D5762" s="19">
        <f t="shared" si="267"/>
        <v>389744.76699418627</v>
      </c>
      <c r="E5762" s="19">
        <f t="shared" si="268"/>
        <v>53.389694108792646</v>
      </c>
      <c r="F5762" s="19">
        <f t="shared" si="269"/>
        <v>389798.15668829507</v>
      </c>
      <c r="I5762" s="13">
        <v>45011</v>
      </c>
      <c r="J5762">
        <v>5743</v>
      </c>
      <c r="K5762">
        <v>389744.7669939574</v>
      </c>
      <c r="L5762">
        <v>53.389694108759691</v>
      </c>
      <c r="M5762" s="19">
        <v>389798.15668806614</v>
      </c>
    </row>
    <row r="5763" spans="2:13" x14ac:dyDescent="0.25">
      <c r="B5763" s="13">
        <v>45012</v>
      </c>
      <c r="C5763">
        <v>5744</v>
      </c>
      <c r="D5763" s="19">
        <f t="shared" si="267"/>
        <v>389798.15668829507</v>
      </c>
      <c r="E5763" s="19">
        <f t="shared" si="268"/>
        <v>53.397007765519881</v>
      </c>
      <c r="F5763" s="19">
        <f t="shared" si="269"/>
        <v>389851.55369606061</v>
      </c>
      <c r="I5763" s="13">
        <v>45012</v>
      </c>
      <c r="J5763">
        <v>5744</v>
      </c>
      <c r="K5763">
        <v>389798.15668806614</v>
      </c>
      <c r="L5763">
        <v>53.397007765486912</v>
      </c>
      <c r="M5763" s="19">
        <v>389851.55369583162</v>
      </c>
    </row>
    <row r="5764" spans="2:13" x14ac:dyDescent="0.25">
      <c r="B5764" s="13">
        <v>45013</v>
      </c>
      <c r="C5764">
        <v>5745</v>
      </c>
      <c r="D5764" s="19">
        <f t="shared" si="267"/>
        <v>389851.55369606061</v>
      </c>
      <c r="E5764" s="19">
        <f t="shared" si="268"/>
        <v>53.4043224241179</v>
      </c>
      <c r="F5764" s="19">
        <f t="shared" si="269"/>
        <v>389904.95801848476</v>
      </c>
      <c r="I5764" s="13">
        <v>45013</v>
      </c>
      <c r="J5764">
        <v>5745</v>
      </c>
      <c r="K5764">
        <v>389851.55369583151</v>
      </c>
      <c r="L5764">
        <v>53.404322424084917</v>
      </c>
      <c r="M5764" s="19">
        <v>389904.95801825559</v>
      </c>
    </row>
    <row r="5765" spans="2:13" x14ac:dyDescent="0.25">
      <c r="B5765" s="13">
        <v>45014</v>
      </c>
      <c r="C5765">
        <v>5746</v>
      </c>
      <c r="D5765" s="19">
        <f t="shared" si="267"/>
        <v>389904.95801848476</v>
      </c>
      <c r="E5765" s="19">
        <f t="shared" si="268"/>
        <v>53.411638084723947</v>
      </c>
      <c r="F5765" s="19">
        <f t="shared" si="269"/>
        <v>389958.3696565695</v>
      </c>
      <c r="I5765" s="13">
        <v>45014</v>
      </c>
      <c r="J5765">
        <v>5746</v>
      </c>
      <c r="K5765">
        <v>389904.95801825554</v>
      </c>
      <c r="L5765">
        <v>53.411638084690949</v>
      </c>
      <c r="M5765" s="19">
        <v>389958.36965634022</v>
      </c>
    </row>
    <row r="5766" spans="2:13" x14ac:dyDescent="0.25">
      <c r="B5766" s="13">
        <v>45015</v>
      </c>
      <c r="C5766">
        <v>5747</v>
      </c>
      <c r="D5766" s="19">
        <f t="shared" si="267"/>
        <v>389958.3696565695</v>
      </c>
      <c r="E5766" s="19">
        <f t="shared" si="268"/>
        <v>53.418954747475283</v>
      </c>
      <c r="F5766" s="19">
        <f t="shared" si="269"/>
        <v>390011.788611317</v>
      </c>
      <c r="I5766" s="13">
        <v>45015</v>
      </c>
      <c r="J5766">
        <v>5747</v>
      </c>
      <c r="K5766">
        <v>389958.36965634022</v>
      </c>
      <c r="L5766">
        <v>53.418954747442278</v>
      </c>
      <c r="M5766" s="19">
        <v>390011.78861108766</v>
      </c>
    </row>
    <row r="5767" spans="2:13" x14ac:dyDescent="0.25">
      <c r="B5767" s="13">
        <v>45016</v>
      </c>
      <c r="C5767">
        <v>5748</v>
      </c>
      <c r="D5767" s="19">
        <f t="shared" si="267"/>
        <v>390011.788611317</v>
      </c>
      <c r="E5767" s="19">
        <f t="shared" si="268"/>
        <v>53.426272412509185</v>
      </c>
      <c r="F5767" s="19">
        <f t="shared" si="269"/>
        <v>390065.21488372952</v>
      </c>
      <c r="I5767" s="13">
        <v>45016</v>
      </c>
      <c r="J5767">
        <v>5748</v>
      </c>
      <c r="K5767">
        <v>390011.7886110876</v>
      </c>
      <c r="L5767">
        <v>53.426272412476173</v>
      </c>
      <c r="M5767" s="19">
        <v>390065.21488350007</v>
      </c>
    </row>
    <row r="5768" spans="2:13" x14ac:dyDescent="0.25">
      <c r="B5768" s="13">
        <v>45017</v>
      </c>
      <c r="C5768">
        <v>5749</v>
      </c>
      <c r="D5768" s="19">
        <f t="shared" si="267"/>
        <v>390065.21488372952</v>
      </c>
      <c r="E5768" s="19">
        <f t="shared" si="268"/>
        <v>53.433591079962959</v>
      </c>
      <c r="F5768" s="19">
        <f t="shared" si="269"/>
        <v>390118.64847480948</v>
      </c>
      <c r="I5768" s="13">
        <v>45017</v>
      </c>
      <c r="J5768">
        <v>5749</v>
      </c>
      <c r="K5768">
        <v>390065.21488350007</v>
      </c>
      <c r="L5768">
        <v>53.433591079929926</v>
      </c>
      <c r="M5768" s="19">
        <v>390118.64847458003</v>
      </c>
    </row>
    <row r="5769" spans="2:13" x14ac:dyDescent="0.25">
      <c r="B5769" s="13">
        <v>45018</v>
      </c>
      <c r="C5769">
        <v>5750</v>
      </c>
      <c r="D5769" s="19">
        <f t="shared" si="267"/>
        <v>390118.64847480948</v>
      </c>
      <c r="E5769" s="19">
        <f t="shared" si="268"/>
        <v>53.440910749973909</v>
      </c>
      <c r="F5769" s="19">
        <f t="shared" si="269"/>
        <v>390172.08938555943</v>
      </c>
      <c r="I5769" s="13">
        <v>45018</v>
      </c>
      <c r="J5769">
        <v>5750</v>
      </c>
      <c r="K5769">
        <v>390118.64847457997</v>
      </c>
      <c r="L5769">
        <v>53.440910749940876</v>
      </c>
      <c r="M5769" s="19">
        <v>390172.08938532992</v>
      </c>
    </row>
    <row r="5770" spans="2:13" x14ac:dyDescent="0.25">
      <c r="B5770" s="13">
        <v>45019</v>
      </c>
      <c r="C5770">
        <v>5751</v>
      </c>
      <c r="D5770" s="19">
        <f t="shared" si="267"/>
        <v>390172.08938555943</v>
      </c>
      <c r="E5770" s="19">
        <f t="shared" si="268"/>
        <v>53.448231422679385</v>
      </c>
      <c r="F5770" s="19">
        <f t="shared" si="269"/>
        <v>390225.53761698212</v>
      </c>
      <c r="I5770" s="13">
        <v>45019</v>
      </c>
      <c r="J5770">
        <v>5751</v>
      </c>
      <c r="K5770">
        <v>390172.08938532986</v>
      </c>
      <c r="L5770">
        <v>53.448231422646344</v>
      </c>
      <c r="M5770" s="19">
        <v>390225.5376167525</v>
      </c>
    </row>
    <row r="5771" spans="2:13" x14ac:dyDescent="0.25">
      <c r="B5771" s="13">
        <v>45020</v>
      </c>
      <c r="C5771">
        <v>5752</v>
      </c>
      <c r="D5771" s="19">
        <f t="shared" si="267"/>
        <v>390225.53761698212</v>
      </c>
      <c r="E5771" s="19">
        <f t="shared" si="268"/>
        <v>53.45555309821674</v>
      </c>
      <c r="F5771" s="19">
        <f t="shared" si="269"/>
        <v>390278.99317008036</v>
      </c>
      <c r="I5771" s="13">
        <v>45020</v>
      </c>
      <c r="J5771">
        <v>5752</v>
      </c>
      <c r="K5771">
        <v>390225.53761675255</v>
      </c>
      <c r="L5771">
        <v>53.455553098183685</v>
      </c>
      <c r="M5771" s="19">
        <v>390278.99316985073</v>
      </c>
    </row>
    <row r="5772" spans="2:13" x14ac:dyDescent="0.25">
      <c r="B5772" s="13">
        <v>45021</v>
      </c>
      <c r="C5772">
        <v>5753</v>
      </c>
      <c r="D5772" s="19">
        <f t="shared" si="267"/>
        <v>390278.99317008036</v>
      </c>
      <c r="E5772" s="19">
        <f t="shared" si="268"/>
        <v>53.462875776723344</v>
      </c>
      <c r="F5772" s="19">
        <f t="shared" si="269"/>
        <v>390332.45604585711</v>
      </c>
      <c r="I5772" s="13">
        <v>45021</v>
      </c>
      <c r="J5772">
        <v>5753</v>
      </c>
      <c r="K5772">
        <v>390278.99316985055</v>
      </c>
      <c r="L5772">
        <v>53.462875776690282</v>
      </c>
      <c r="M5772" s="19">
        <v>390332.45604562724</v>
      </c>
    </row>
    <row r="5773" spans="2:13" x14ac:dyDescent="0.25">
      <c r="B5773" s="13">
        <v>45022</v>
      </c>
      <c r="C5773">
        <v>5754</v>
      </c>
      <c r="D5773" s="19">
        <f t="shared" si="267"/>
        <v>390332.45604585711</v>
      </c>
      <c r="E5773" s="19">
        <f t="shared" si="268"/>
        <v>53.470199458336594</v>
      </c>
      <c r="F5773" s="19">
        <f t="shared" si="269"/>
        <v>390385.92624531547</v>
      </c>
      <c r="I5773" s="13">
        <v>45022</v>
      </c>
      <c r="J5773">
        <v>5754</v>
      </c>
      <c r="K5773">
        <v>390332.4560456273</v>
      </c>
      <c r="L5773">
        <v>53.470199458303533</v>
      </c>
      <c r="M5773" s="19">
        <v>390385.9262450856</v>
      </c>
    </row>
    <row r="5774" spans="2:13" x14ac:dyDescent="0.25">
      <c r="B5774" s="13">
        <v>45023</v>
      </c>
      <c r="C5774">
        <v>5755</v>
      </c>
      <c r="D5774" s="19">
        <f t="shared" si="267"/>
        <v>390385.92624531547</v>
      </c>
      <c r="E5774" s="19">
        <f t="shared" si="268"/>
        <v>53.477524143193904</v>
      </c>
      <c r="F5774" s="19">
        <f t="shared" si="269"/>
        <v>390439.40376945864</v>
      </c>
      <c r="I5774" s="13">
        <v>45023</v>
      </c>
      <c r="J5774">
        <v>5755</v>
      </c>
      <c r="K5774">
        <v>390385.92624508555</v>
      </c>
      <c r="L5774">
        <v>53.477524143160821</v>
      </c>
      <c r="M5774" s="19">
        <v>390439.40376922872</v>
      </c>
    </row>
    <row r="5775" spans="2:13" x14ac:dyDescent="0.25">
      <c r="B5775" s="13">
        <v>45024</v>
      </c>
      <c r="C5775">
        <v>5756</v>
      </c>
      <c r="D5775" s="19">
        <f t="shared" si="267"/>
        <v>390439.40376945864</v>
      </c>
      <c r="E5775" s="19">
        <f t="shared" si="268"/>
        <v>53.484849831432697</v>
      </c>
      <c r="F5775" s="19">
        <f t="shared" si="269"/>
        <v>390492.88861929008</v>
      </c>
      <c r="I5775" s="13">
        <v>45024</v>
      </c>
      <c r="J5775">
        <v>5756</v>
      </c>
      <c r="K5775">
        <v>390439.40376922878</v>
      </c>
      <c r="L5775">
        <v>53.484849831399607</v>
      </c>
      <c r="M5775" s="19">
        <v>390492.88861906016</v>
      </c>
    </row>
    <row r="5776" spans="2:13" x14ac:dyDescent="0.25">
      <c r="B5776" s="13">
        <v>45025</v>
      </c>
      <c r="C5776">
        <v>5757</v>
      </c>
      <c r="D5776" s="19">
        <f t="shared" si="267"/>
        <v>390492.88861929008</v>
      </c>
      <c r="E5776" s="19">
        <f t="shared" si="268"/>
        <v>53.49217652319043</v>
      </c>
      <c r="F5776" s="19">
        <f t="shared" si="269"/>
        <v>390546.38079581328</v>
      </c>
      <c r="I5776" s="13">
        <v>45025</v>
      </c>
      <c r="J5776">
        <v>5757</v>
      </c>
      <c r="K5776">
        <v>390492.88861905999</v>
      </c>
      <c r="L5776">
        <v>53.492176523157333</v>
      </c>
      <c r="M5776" s="19">
        <v>390546.38079558313</v>
      </c>
    </row>
    <row r="5777" spans="2:13" x14ac:dyDescent="0.25">
      <c r="B5777" s="13">
        <v>45026</v>
      </c>
      <c r="C5777">
        <v>5758</v>
      </c>
      <c r="D5777" s="19">
        <f t="shared" si="267"/>
        <v>390546.38079581328</v>
      </c>
      <c r="E5777" s="19">
        <f t="shared" si="268"/>
        <v>53.499504218604564</v>
      </c>
      <c r="F5777" s="19">
        <f t="shared" si="269"/>
        <v>390599.88030003186</v>
      </c>
      <c r="I5777" s="13">
        <v>45026</v>
      </c>
      <c r="J5777">
        <v>5758</v>
      </c>
      <c r="K5777">
        <v>390546.38079558319</v>
      </c>
      <c r="L5777">
        <v>53.49950421857146</v>
      </c>
      <c r="M5777" s="19">
        <v>390599.88029980176</v>
      </c>
    </row>
    <row r="5778" spans="2:13" x14ac:dyDescent="0.25">
      <c r="B5778" s="13">
        <v>45027</v>
      </c>
      <c r="C5778">
        <v>5759</v>
      </c>
      <c r="D5778" s="19">
        <f t="shared" si="267"/>
        <v>390599.88030003186</v>
      </c>
      <c r="E5778" s="19">
        <f t="shared" si="268"/>
        <v>53.506832917812588</v>
      </c>
      <c r="F5778" s="19">
        <f t="shared" si="269"/>
        <v>390653.38713294966</v>
      </c>
      <c r="I5778" s="13">
        <v>45027</v>
      </c>
      <c r="J5778">
        <v>5759</v>
      </c>
      <c r="K5778">
        <v>390599.88029980176</v>
      </c>
      <c r="L5778">
        <v>53.506832917779484</v>
      </c>
      <c r="M5778" s="19">
        <v>390653.38713271957</v>
      </c>
    </row>
    <row r="5779" spans="2:13" x14ac:dyDescent="0.25">
      <c r="B5779" s="13">
        <v>45028</v>
      </c>
      <c r="C5779">
        <v>5760</v>
      </c>
      <c r="D5779" s="19">
        <f t="shared" si="267"/>
        <v>390653.38713294966</v>
      </c>
      <c r="E5779" s="19">
        <f t="shared" si="268"/>
        <v>53.514162620952014</v>
      </c>
      <c r="F5779" s="19">
        <f t="shared" si="269"/>
        <v>390706.9012955706</v>
      </c>
      <c r="I5779" s="13">
        <v>45028</v>
      </c>
      <c r="J5779">
        <v>5760</v>
      </c>
      <c r="K5779">
        <v>390653.38713271945</v>
      </c>
      <c r="L5779">
        <v>53.514162620918896</v>
      </c>
      <c r="M5779" s="19">
        <v>390706.90129534039</v>
      </c>
    </row>
    <row r="5780" spans="2:13" x14ac:dyDescent="0.25">
      <c r="B5780" s="13">
        <v>45029</v>
      </c>
      <c r="C5780">
        <v>5761</v>
      </c>
      <c r="D5780" s="19">
        <f t="shared" si="267"/>
        <v>390706.9012955706</v>
      </c>
      <c r="E5780" s="19">
        <f t="shared" si="268"/>
        <v>53.521493328160361</v>
      </c>
      <c r="F5780" s="19">
        <f t="shared" si="269"/>
        <v>390760.42278889875</v>
      </c>
      <c r="I5780" s="13">
        <v>45029</v>
      </c>
      <c r="J5780">
        <v>5761</v>
      </c>
      <c r="K5780">
        <v>390706.90129534021</v>
      </c>
      <c r="L5780">
        <v>53.521493328127242</v>
      </c>
      <c r="M5780" s="19">
        <v>390760.42278866837</v>
      </c>
    </row>
    <row r="5781" spans="2:13" x14ac:dyDescent="0.25">
      <c r="B5781" s="13">
        <v>45030</v>
      </c>
      <c r="C5781">
        <v>5762</v>
      </c>
      <c r="D5781" s="19">
        <f t="shared" ref="D5781:D5844" si="270">F5780</f>
        <v>390760.42278889875</v>
      </c>
      <c r="E5781" s="19">
        <f t="shared" ref="E5781:E5844" si="271">D5781*_nPIR</f>
        <v>53.528825039575182</v>
      </c>
      <c r="F5781" s="19">
        <f t="shared" si="269"/>
        <v>390813.95161393832</v>
      </c>
      <c r="I5781" s="13">
        <v>45030</v>
      </c>
      <c r="J5781">
        <v>5762</v>
      </c>
      <c r="K5781">
        <v>390760.42278866837</v>
      </c>
      <c r="L5781">
        <v>53.528825039542049</v>
      </c>
      <c r="M5781" s="19">
        <v>390813.95161370793</v>
      </c>
    </row>
    <row r="5782" spans="2:13" x14ac:dyDescent="0.25">
      <c r="B5782" s="13">
        <v>45031</v>
      </c>
      <c r="C5782">
        <v>5763</v>
      </c>
      <c r="D5782" s="19">
        <f t="shared" si="270"/>
        <v>390813.95161393832</v>
      </c>
      <c r="E5782" s="19">
        <f t="shared" si="271"/>
        <v>53.536157755334024</v>
      </c>
      <c r="F5782" s="19">
        <f t="shared" ref="F5782:F5845" si="272">D5782+E5782</f>
        <v>390867.48777169368</v>
      </c>
      <c r="I5782" s="13">
        <v>45031</v>
      </c>
      <c r="J5782">
        <v>5763</v>
      </c>
      <c r="K5782">
        <v>390813.95161370782</v>
      </c>
      <c r="L5782">
        <v>53.536157755300884</v>
      </c>
      <c r="M5782" s="19">
        <v>390867.48777146311</v>
      </c>
    </row>
    <row r="5783" spans="2:13" x14ac:dyDescent="0.25">
      <c r="B5783" s="13">
        <v>45032</v>
      </c>
      <c r="C5783">
        <v>5764</v>
      </c>
      <c r="D5783" s="19">
        <f t="shared" si="270"/>
        <v>390867.48777169368</v>
      </c>
      <c r="E5783" s="19">
        <f t="shared" si="271"/>
        <v>53.543491475574484</v>
      </c>
      <c r="F5783" s="19">
        <f t="shared" si="272"/>
        <v>390921.03126316925</v>
      </c>
      <c r="I5783" s="13">
        <v>45032</v>
      </c>
      <c r="J5783">
        <v>5764</v>
      </c>
      <c r="K5783">
        <v>390867.48777146323</v>
      </c>
      <c r="L5783">
        <v>53.543491475541337</v>
      </c>
      <c r="M5783" s="19">
        <v>390921.03126293875</v>
      </c>
    </row>
    <row r="5784" spans="2:13" x14ac:dyDescent="0.25">
      <c r="B5784" s="13">
        <v>45033</v>
      </c>
      <c r="C5784">
        <v>5765</v>
      </c>
      <c r="D5784" s="19">
        <f t="shared" si="270"/>
        <v>390921.03126316925</v>
      </c>
      <c r="E5784" s="19">
        <f t="shared" si="271"/>
        <v>53.550826200434152</v>
      </c>
      <c r="F5784" s="19">
        <f t="shared" si="272"/>
        <v>390974.58208936971</v>
      </c>
      <c r="I5784" s="13">
        <v>45033</v>
      </c>
      <c r="J5784">
        <v>5765</v>
      </c>
      <c r="K5784">
        <v>390921.03126293863</v>
      </c>
      <c r="L5784">
        <v>53.550826200400991</v>
      </c>
      <c r="M5784" s="19">
        <v>390974.58208913903</v>
      </c>
    </row>
    <row r="5785" spans="2:13" x14ac:dyDescent="0.25">
      <c r="B5785" s="13">
        <v>45034</v>
      </c>
      <c r="C5785">
        <v>5766</v>
      </c>
      <c r="D5785" s="19">
        <f t="shared" si="270"/>
        <v>390974.58208936971</v>
      </c>
      <c r="E5785" s="19">
        <f t="shared" si="271"/>
        <v>53.558161930050652</v>
      </c>
      <c r="F5785" s="19">
        <f t="shared" si="272"/>
        <v>391028.14025129977</v>
      </c>
      <c r="I5785" s="13">
        <v>45034</v>
      </c>
      <c r="J5785">
        <v>5766</v>
      </c>
      <c r="K5785">
        <v>390974.58208913892</v>
      </c>
      <c r="L5785">
        <v>53.558161930017484</v>
      </c>
      <c r="M5785" s="19">
        <v>391028.14025106892</v>
      </c>
    </row>
    <row r="5786" spans="2:13" x14ac:dyDescent="0.25">
      <c r="B5786" s="13">
        <v>45035</v>
      </c>
      <c r="C5786">
        <v>5767</v>
      </c>
      <c r="D5786" s="19">
        <f t="shared" si="270"/>
        <v>391028.14025129977</v>
      </c>
      <c r="E5786" s="19">
        <f t="shared" si="271"/>
        <v>53.565498664561616</v>
      </c>
      <c r="F5786" s="19">
        <f t="shared" si="272"/>
        <v>391081.70574996434</v>
      </c>
      <c r="I5786" s="13">
        <v>45035</v>
      </c>
      <c r="J5786">
        <v>5767</v>
      </c>
      <c r="K5786">
        <v>391028.14025106898</v>
      </c>
      <c r="L5786">
        <v>53.565498664528441</v>
      </c>
      <c r="M5786" s="19">
        <v>391081.70574973349</v>
      </c>
    </row>
    <row r="5787" spans="2:13" x14ac:dyDescent="0.25">
      <c r="B5787" s="13">
        <v>45036</v>
      </c>
      <c r="C5787">
        <v>5768</v>
      </c>
      <c r="D5787" s="19">
        <f t="shared" si="270"/>
        <v>391081.70574996434</v>
      </c>
      <c r="E5787" s="19">
        <f t="shared" si="271"/>
        <v>53.572836404104713</v>
      </c>
      <c r="F5787" s="19">
        <f t="shared" si="272"/>
        <v>391135.27858636843</v>
      </c>
      <c r="I5787" s="13">
        <v>45036</v>
      </c>
      <c r="J5787">
        <v>5768</v>
      </c>
      <c r="K5787">
        <v>391081.70574973349</v>
      </c>
      <c r="L5787">
        <v>53.572836404071523</v>
      </c>
      <c r="M5787" s="19">
        <v>391135.27858613757</v>
      </c>
    </row>
    <row r="5788" spans="2:13" x14ac:dyDescent="0.25">
      <c r="B5788" s="13">
        <v>45037</v>
      </c>
      <c r="C5788">
        <v>5769</v>
      </c>
      <c r="D5788" s="19">
        <f t="shared" si="270"/>
        <v>391135.27858636843</v>
      </c>
      <c r="E5788" s="19">
        <f t="shared" si="271"/>
        <v>53.580175148817602</v>
      </c>
      <c r="F5788" s="19">
        <f t="shared" si="272"/>
        <v>391188.85876151721</v>
      </c>
      <c r="I5788" s="13">
        <v>45037</v>
      </c>
      <c r="J5788">
        <v>5769</v>
      </c>
      <c r="K5788">
        <v>391135.2785861374</v>
      </c>
      <c r="L5788">
        <v>53.580175148784406</v>
      </c>
      <c r="M5788" s="19">
        <v>391188.85876128619</v>
      </c>
    </row>
    <row r="5789" spans="2:13" x14ac:dyDescent="0.25">
      <c r="B5789" s="13">
        <v>45038</v>
      </c>
      <c r="C5789">
        <v>5770</v>
      </c>
      <c r="D5789" s="19">
        <f t="shared" si="270"/>
        <v>391188.85876151721</v>
      </c>
      <c r="E5789" s="19">
        <f t="shared" si="271"/>
        <v>53.587514898837981</v>
      </c>
      <c r="F5789" s="19">
        <f t="shared" si="272"/>
        <v>391242.44627641607</v>
      </c>
      <c r="I5789" s="13">
        <v>45038</v>
      </c>
      <c r="J5789">
        <v>5770</v>
      </c>
      <c r="K5789">
        <v>391188.85876128625</v>
      </c>
      <c r="L5789">
        <v>53.587514898804777</v>
      </c>
      <c r="M5789" s="19">
        <v>391242.44627618504</v>
      </c>
    </row>
    <row r="5790" spans="2:13" x14ac:dyDescent="0.25">
      <c r="B5790" s="13">
        <v>45039</v>
      </c>
      <c r="C5790">
        <v>5771</v>
      </c>
      <c r="D5790" s="19">
        <f t="shared" si="270"/>
        <v>391242.44627641607</v>
      </c>
      <c r="E5790" s="19">
        <f t="shared" si="271"/>
        <v>53.594855654303579</v>
      </c>
      <c r="F5790" s="19">
        <f t="shared" si="272"/>
        <v>391296.04113207036</v>
      </c>
      <c r="I5790" s="13">
        <v>45039</v>
      </c>
      <c r="J5790">
        <v>5771</v>
      </c>
      <c r="K5790">
        <v>391242.44627618493</v>
      </c>
      <c r="L5790">
        <v>53.594855654270368</v>
      </c>
      <c r="M5790" s="19">
        <v>391296.04113183921</v>
      </c>
    </row>
    <row r="5791" spans="2:13" x14ac:dyDescent="0.25">
      <c r="B5791" s="13">
        <v>45040</v>
      </c>
      <c r="C5791">
        <v>5772</v>
      </c>
      <c r="D5791" s="19">
        <f t="shared" si="270"/>
        <v>391296.04113207036</v>
      </c>
      <c r="E5791" s="19">
        <f t="shared" si="271"/>
        <v>53.602197415352109</v>
      </c>
      <c r="F5791" s="19">
        <f t="shared" si="272"/>
        <v>391349.64332948573</v>
      </c>
      <c r="I5791" s="13">
        <v>45040</v>
      </c>
      <c r="J5791">
        <v>5772</v>
      </c>
      <c r="K5791">
        <v>391296.04113183921</v>
      </c>
      <c r="L5791">
        <v>53.602197415318891</v>
      </c>
      <c r="M5791" s="19">
        <v>391349.64332925453</v>
      </c>
    </row>
    <row r="5792" spans="2:13" x14ac:dyDescent="0.25">
      <c r="B5792" s="13">
        <v>45041</v>
      </c>
      <c r="C5792">
        <v>5773</v>
      </c>
      <c r="D5792" s="19">
        <f t="shared" si="270"/>
        <v>391349.64332948573</v>
      </c>
      <c r="E5792" s="19">
        <f t="shared" si="271"/>
        <v>53.609540182121336</v>
      </c>
      <c r="F5792" s="19">
        <f t="shared" si="272"/>
        <v>391403.25286966783</v>
      </c>
      <c r="I5792" s="13">
        <v>45041</v>
      </c>
      <c r="J5792">
        <v>5773</v>
      </c>
      <c r="K5792">
        <v>391349.64332925453</v>
      </c>
      <c r="L5792">
        <v>53.609540182088111</v>
      </c>
      <c r="M5792" s="19">
        <v>391403.25286943663</v>
      </c>
    </row>
    <row r="5793" spans="2:13" x14ac:dyDescent="0.25">
      <c r="B5793" s="13">
        <v>45042</v>
      </c>
      <c r="C5793">
        <v>5774</v>
      </c>
      <c r="D5793" s="19">
        <f t="shared" si="270"/>
        <v>391403.25286966783</v>
      </c>
      <c r="E5793" s="19">
        <f t="shared" si="271"/>
        <v>53.616883954749028</v>
      </c>
      <c r="F5793" s="19">
        <f t="shared" si="272"/>
        <v>391456.86975362257</v>
      </c>
      <c r="I5793" s="13">
        <v>45042</v>
      </c>
      <c r="J5793">
        <v>5774</v>
      </c>
      <c r="K5793">
        <v>391403.25286943658</v>
      </c>
      <c r="L5793">
        <v>53.616883954715789</v>
      </c>
      <c r="M5793" s="19">
        <v>391456.86975339131</v>
      </c>
    </row>
    <row r="5794" spans="2:13" x14ac:dyDescent="0.25">
      <c r="B5794" s="13">
        <v>45043</v>
      </c>
      <c r="C5794">
        <v>5775</v>
      </c>
      <c r="D5794" s="19">
        <f t="shared" si="270"/>
        <v>391456.86975362257</v>
      </c>
      <c r="E5794" s="19">
        <f t="shared" si="271"/>
        <v>53.624228733372959</v>
      </c>
      <c r="F5794" s="19">
        <f t="shared" si="272"/>
        <v>391510.49398235593</v>
      </c>
      <c r="I5794" s="13">
        <v>45043</v>
      </c>
      <c r="J5794">
        <v>5775</v>
      </c>
      <c r="K5794">
        <v>391456.86975339119</v>
      </c>
      <c r="L5794">
        <v>53.62422873333972</v>
      </c>
      <c r="M5794" s="19">
        <v>391510.49398212455</v>
      </c>
    </row>
    <row r="5795" spans="2:13" x14ac:dyDescent="0.25">
      <c r="B5795" s="13">
        <v>45044</v>
      </c>
      <c r="C5795">
        <v>5776</v>
      </c>
      <c r="D5795" s="19">
        <f t="shared" si="270"/>
        <v>391510.49398235593</v>
      </c>
      <c r="E5795" s="19">
        <f t="shared" si="271"/>
        <v>53.631574518130954</v>
      </c>
      <c r="F5795" s="19">
        <f t="shared" si="272"/>
        <v>391564.12555687403</v>
      </c>
      <c r="I5795" s="13">
        <v>45044</v>
      </c>
      <c r="J5795">
        <v>5776</v>
      </c>
      <c r="K5795">
        <v>391510.49398212449</v>
      </c>
      <c r="L5795">
        <v>53.631574518097707</v>
      </c>
      <c r="M5795" s="19">
        <v>391564.1255566426</v>
      </c>
    </row>
    <row r="5796" spans="2:13" x14ac:dyDescent="0.25">
      <c r="B5796" s="13">
        <v>45045</v>
      </c>
      <c r="C5796">
        <v>5777</v>
      </c>
      <c r="D5796" s="19">
        <f t="shared" si="270"/>
        <v>391564.12555687403</v>
      </c>
      <c r="E5796" s="19">
        <f t="shared" si="271"/>
        <v>53.638921309160835</v>
      </c>
      <c r="F5796" s="19">
        <f t="shared" si="272"/>
        <v>391617.76447818318</v>
      </c>
      <c r="I5796" s="13">
        <v>45045</v>
      </c>
      <c r="J5796">
        <v>5777</v>
      </c>
      <c r="K5796">
        <v>391564.12555664248</v>
      </c>
      <c r="L5796">
        <v>53.638921309127582</v>
      </c>
      <c r="M5796" s="19">
        <v>391617.76447795163</v>
      </c>
    </row>
    <row r="5797" spans="2:13" x14ac:dyDescent="0.25">
      <c r="B5797" s="13">
        <v>45046</v>
      </c>
      <c r="C5797">
        <v>5778</v>
      </c>
      <c r="D5797" s="19">
        <f t="shared" si="270"/>
        <v>391617.76447818318</v>
      </c>
      <c r="E5797" s="19">
        <f t="shared" si="271"/>
        <v>53.646269106600442</v>
      </c>
      <c r="F5797" s="19">
        <f t="shared" si="272"/>
        <v>391671.41074728977</v>
      </c>
      <c r="I5797" s="13">
        <v>45046</v>
      </c>
      <c r="J5797">
        <v>5778</v>
      </c>
      <c r="K5797">
        <v>391617.76447795163</v>
      </c>
      <c r="L5797">
        <v>53.646269106567182</v>
      </c>
      <c r="M5797" s="19">
        <v>391671.41074705817</v>
      </c>
    </row>
    <row r="5798" spans="2:13" x14ac:dyDescent="0.25">
      <c r="B5798" s="13">
        <v>45047</v>
      </c>
      <c r="C5798">
        <v>5779</v>
      </c>
      <c r="D5798" s="19">
        <f t="shared" si="270"/>
        <v>391671.41074728977</v>
      </c>
      <c r="E5798" s="19">
        <f t="shared" si="271"/>
        <v>53.653617910587649</v>
      </c>
      <c r="F5798" s="19">
        <f t="shared" si="272"/>
        <v>391725.06436520035</v>
      </c>
      <c r="I5798" s="13">
        <v>45047</v>
      </c>
      <c r="J5798">
        <v>5779</v>
      </c>
      <c r="K5798">
        <v>391671.41074705811</v>
      </c>
      <c r="L5798">
        <v>53.653617910554381</v>
      </c>
      <c r="M5798" s="19">
        <v>391725.06436496868</v>
      </c>
    </row>
    <row r="5799" spans="2:13" x14ac:dyDescent="0.25">
      <c r="B5799" s="13">
        <v>45048</v>
      </c>
      <c r="C5799">
        <v>5780</v>
      </c>
      <c r="D5799" s="19">
        <f t="shared" si="270"/>
        <v>391725.06436520035</v>
      </c>
      <c r="E5799" s="19">
        <f t="shared" si="271"/>
        <v>53.660967721260327</v>
      </c>
      <c r="F5799" s="19">
        <f t="shared" si="272"/>
        <v>391778.7253329216</v>
      </c>
      <c r="I5799" s="13">
        <v>45048</v>
      </c>
      <c r="J5799">
        <v>5780</v>
      </c>
      <c r="K5799">
        <v>391725.06436496868</v>
      </c>
      <c r="L5799">
        <v>53.660967721227053</v>
      </c>
      <c r="M5799" s="19">
        <v>391778.72533268994</v>
      </c>
    </row>
    <row r="5800" spans="2:13" x14ac:dyDescent="0.25">
      <c r="B5800" s="13">
        <v>45049</v>
      </c>
      <c r="C5800">
        <v>5781</v>
      </c>
      <c r="D5800" s="19">
        <f t="shared" si="270"/>
        <v>391778.7253329216</v>
      </c>
      <c r="E5800" s="19">
        <f t="shared" si="271"/>
        <v>53.668318538756388</v>
      </c>
      <c r="F5800" s="19">
        <f t="shared" si="272"/>
        <v>391832.39365146036</v>
      </c>
      <c r="I5800" s="13">
        <v>45049</v>
      </c>
      <c r="J5800">
        <v>5781</v>
      </c>
      <c r="K5800">
        <v>391778.72533268988</v>
      </c>
      <c r="L5800">
        <v>53.668318538723106</v>
      </c>
      <c r="M5800" s="19">
        <v>391832.39365122863</v>
      </c>
    </row>
    <row r="5801" spans="2:13" x14ac:dyDescent="0.25">
      <c r="B5801" s="13">
        <v>45050</v>
      </c>
      <c r="C5801">
        <v>5782</v>
      </c>
      <c r="D5801" s="19">
        <f t="shared" si="270"/>
        <v>391832.39365146036</v>
      </c>
      <c r="E5801" s="19">
        <f t="shared" si="271"/>
        <v>53.675670363213754</v>
      </c>
      <c r="F5801" s="19">
        <f t="shared" si="272"/>
        <v>391886.0693218236</v>
      </c>
      <c r="I5801" s="13">
        <v>45050</v>
      </c>
      <c r="J5801">
        <v>5782</v>
      </c>
      <c r="K5801">
        <v>391832.39365122869</v>
      </c>
      <c r="L5801">
        <v>53.675670363180465</v>
      </c>
      <c r="M5801" s="19">
        <v>391886.06932159187</v>
      </c>
    </row>
    <row r="5802" spans="2:13" x14ac:dyDescent="0.25">
      <c r="B5802" s="13">
        <v>45051</v>
      </c>
      <c r="C5802">
        <v>5783</v>
      </c>
      <c r="D5802" s="19">
        <f t="shared" si="270"/>
        <v>391886.0693218236</v>
      </c>
      <c r="E5802" s="19">
        <f t="shared" si="271"/>
        <v>53.683023194770364</v>
      </c>
      <c r="F5802" s="19">
        <f t="shared" si="272"/>
        <v>391939.75234501838</v>
      </c>
      <c r="I5802" s="13">
        <v>45051</v>
      </c>
      <c r="J5802">
        <v>5783</v>
      </c>
      <c r="K5802">
        <v>391886.06932159176</v>
      </c>
      <c r="L5802">
        <v>53.683023194737068</v>
      </c>
      <c r="M5802" s="19">
        <v>391939.75234478648</v>
      </c>
    </row>
    <row r="5803" spans="2:13" x14ac:dyDescent="0.25">
      <c r="B5803" s="13">
        <v>45052</v>
      </c>
      <c r="C5803">
        <v>5784</v>
      </c>
      <c r="D5803" s="19">
        <f t="shared" si="270"/>
        <v>391939.75234501838</v>
      </c>
      <c r="E5803" s="19">
        <f t="shared" si="271"/>
        <v>53.690377033564168</v>
      </c>
      <c r="F5803" s="19">
        <f t="shared" si="272"/>
        <v>391993.44272205193</v>
      </c>
      <c r="I5803" s="13">
        <v>45052</v>
      </c>
      <c r="J5803">
        <v>5784</v>
      </c>
      <c r="K5803">
        <v>391939.75234478654</v>
      </c>
      <c r="L5803">
        <v>53.690377033530865</v>
      </c>
      <c r="M5803" s="19">
        <v>391993.44272182009</v>
      </c>
    </row>
    <row r="5804" spans="2:13" x14ac:dyDescent="0.25">
      <c r="B5804" s="13">
        <v>45053</v>
      </c>
      <c r="C5804">
        <v>5785</v>
      </c>
      <c r="D5804" s="19">
        <f t="shared" si="270"/>
        <v>391993.44272205193</v>
      </c>
      <c r="E5804" s="19">
        <f t="shared" si="271"/>
        <v>53.697731879733148</v>
      </c>
      <c r="F5804" s="19">
        <f t="shared" si="272"/>
        <v>392047.14045393164</v>
      </c>
      <c r="I5804" s="13">
        <v>45053</v>
      </c>
      <c r="J5804">
        <v>5785</v>
      </c>
      <c r="K5804">
        <v>391993.44272181985</v>
      </c>
      <c r="L5804">
        <v>53.69773187969983</v>
      </c>
      <c r="M5804" s="19">
        <v>392047.14045369957</v>
      </c>
    </row>
    <row r="5805" spans="2:13" x14ac:dyDescent="0.25">
      <c r="B5805" s="13">
        <v>45054</v>
      </c>
      <c r="C5805">
        <v>5786</v>
      </c>
      <c r="D5805" s="19">
        <f t="shared" si="270"/>
        <v>392047.14045393164</v>
      </c>
      <c r="E5805" s="19">
        <f t="shared" si="271"/>
        <v>53.705087733415297</v>
      </c>
      <c r="F5805" s="19">
        <f t="shared" si="272"/>
        <v>392100.84554166504</v>
      </c>
      <c r="I5805" s="13">
        <v>45054</v>
      </c>
      <c r="J5805">
        <v>5786</v>
      </c>
      <c r="K5805">
        <v>392047.14045369963</v>
      </c>
      <c r="L5805">
        <v>53.70508773338198</v>
      </c>
      <c r="M5805" s="19">
        <v>392100.84554143302</v>
      </c>
    </row>
    <row r="5806" spans="2:13" x14ac:dyDescent="0.25">
      <c r="B5806" s="13">
        <v>45055</v>
      </c>
      <c r="C5806">
        <v>5787</v>
      </c>
      <c r="D5806" s="19">
        <f t="shared" si="270"/>
        <v>392100.84554166504</v>
      </c>
      <c r="E5806" s="19">
        <f t="shared" si="271"/>
        <v>53.712444594748639</v>
      </c>
      <c r="F5806" s="19">
        <f t="shared" si="272"/>
        <v>392154.55798625981</v>
      </c>
      <c r="I5806" s="13">
        <v>45055</v>
      </c>
      <c r="J5806">
        <v>5787</v>
      </c>
      <c r="K5806">
        <v>392100.84554143297</v>
      </c>
      <c r="L5806">
        <v>53.712444594715315</v>
      </c>
      <c r="M5806" s="19">
        <v>392154.55798602768</v>
      </c>
    </row>
    <row r="5807" spans="2:13" x14ac:dyDescent="0.25">
      <c r="B5807" s="13">
        <v>45056</v>
      </c>
      <c r="C5807">
        <v>5788</v>
      </c>
      <c r="D5807" s="19">
        <f t="shared" si="270"/>
        <v>392154.55798625981</v>
      </c>
      <c r="E5807" s="19">
        <f t="shared" si="271"/>
        <v>53.719802463871211</v>
      </c>
      <c r="F5807" s="19">
        <f t="shared" si="272"/>
        <v>392208.2777887237</v>
      </c>
      <c r="I5807" s="13">
        <v>45056</v>
      </c>
      <c r="J5807">
        <v>5788</v>
      </c>
      <c r="K5807">
        <v>392154.55798602768</v>
      </c>
      <c r="L5807">
        <v>53.719802463837873</v>
      </c>
      <c r="M5807" s="19">
        <v>392208.27778849151</v>
      </c>
    </row>
    <row r="5808" spans="2:13" x14ac:dyDescent="0.25">
      <c r="B5808" s="13">
        <v>45057</v>
      </c>
      <c r="C5808">
        <v>5789</v>
      </c>
      <c r="D5808" s="19">
        <f t="shared" si="270"/>
        <v>392208.2777887237</v>
      </c>
      <c r="E5808" s="19">
        <f t="shared" si="271"/>
        <v>53.727161340921064</v>
      </c>
      <c r="F5808" s="19">
        <f t="shared" si="272"/>
        <v>392262.00495006464</v>
      </c>
      <c r="I5808" s="13">
        <v>45057</v>
      </c>
      <c r="J5808">
        <v>5789</v>
      </c>
      <c r="K5808">
        <v>392208.2777884914</v>
      </c>
      <c r="L5808">
        <v>53.727161340887712</v>
      </c>
      <c r="M5808" s="19">
        <v>392262.00494983228</v>
      </c>
    </row>
    <row r="5809" spans="2:13" x14ac:dyDescent="0.25">
      <c r="B5809" s="13">
        <v>45058</v>
      </c>
      <c r="C5809">
        <v>5790</v>
      </c>
      <c r="D5809" s="19">
        <f t="shared" si="270"/>
        <v>392262.00495006464</v>
      </c>
      <c r="E5809" s="19">
        <f t="shared" si="271"/>
        <v>53.734521226036257</v>
      </c>
      <c r="F5809" s="19">
        <f t="shared" si="272"/>
        <v>392315.73947129067</v>
      </c>
      <c r="I5809" s="13">
        <v>45058</v>
      </c>
      <c r="J5809">
        <v>5790</v>
      </c>
      <c r="K5809">
        <v>392262.00494983234</v>
      </c>
      <c r="L5809">
        <v>53.734521226002897</v>
      </c>
      <c r="M5809" s="19">
        <v>392315.73947105836</v>
      </c>
    </row>
    <row r="5810" spans="2:13" x14ac:dyDescent="0.25">
      <c r="B5810" s="13">
        <v>45059</v>
      </c>
      <c r="C5810">
        <v>5791</v>
      </c>
      <c r="D5810" s="19">
        <f t="shared" si="270"/>
        <v>392315.73947129067</v>
      </c>
      <c r="E5810" s="19">
        <f t="shared" si="271"/>
        <v>53.741882119354891</v>
      </c>
      <c r="F5810" s="19">
        <f t="shared" si="272"/>
        <v>392369.48135341</v>
      </c>
      <c r="I5810" s="13">
        <v>45059</v>
      </c>
      <c r="J5810">
        <v>5791</v>
      </c>
      <c r="K5810">
        <v>392315.73947105836</v>
      </c>
      <c r="L5810">
        <v>53.741882119321524</v>
      </c>
      <c r="M5810" s="19">
        <v>392369.48135317769</v>
      </c>
    </row>
    <row r="5811" spans="2:13" x14ac:dyDescent="0.25">
      <c r="B5811" s="13">
        <v>45060</v>
      </c>
      <c r="C5811">
        <v>5792</v>
      </c>
      <c r="D5811" s="19">
        <f t="shared" si="270"/>
        <v>392369.48135341</v>
      </c>
      <c r="E5811" s="19">
        <f t="shared" si="271"/>
        <v>53.749244021015073</v>
      </c>
      <c r="F5811" s="19">
        <f t="shared" si="272"/>
        <v>392423.23059743101</v>
      </c>
      <c r="I5811" s="13">
        <v>45060</v>
      </c>
      <c r="J5811">
        <v>5792</v>
      </c>
      <c r="K5811">
        <v>392369.48135317763</v>
      </c>
      <c r="L5811">
        <v>53.749244020981706</v>
      </c>
      <c r="M5811" s="19">
        <v>392423.23059719859</v>
      </c>
    </row>
    <row r="5812" spans="2:13" x14ac:dyDescent="0.25">
      <c r="B5812" s="13">
        <v>45061</v>
      </c>
      <c r="C5812">
        <v>5793</v>
      </c>
      <c r="D5812" s="19">
        <f t="shared" si="270"/>
        <v>392423.23059743101</v>
      </c>
      <c r="E5812" s="19">
        <f t="shared" si="271"/>
        <v>53.756606931154941</v>
      </c>
      <c r="F5812" s="19">
        <f t="shared" si="272"/>
        <v>392476.98720436217</v>
      </c>
      <c r="I5812" s="13">
        <v>45061</v>
      </c>
      <c r="J5812">
        <v>5793</v>
      </c>
      <c r="K5812">
        <v>392423.23059719836</v>
      </c>
      <c r="L5812">
        <v>53.756606931121553</v>
      </c>
      <c r="M5812" s="19">
        <v>392476.98720412946</v>
      </c>
    </row>
    <row r="5813" spans="2:13" x14ac:dyDescent="0.25">
      <c r="B5813" s="13">
        <v>45062</v>
      </c>
      <c r="C5813">
        <v>5794</v>
      </c>
      <c r="D5813" s="19">
        <f t="shared" si="270"/>
        <v>392476.98720436217</v>
      </c>
      <c r="E5813" s="19">
        <f t="shared" si="271"/>
        <v>53.763970849912631</v>
      </c>
      <c r="F5813" s="19">
        <f t="shared" si="272"/>
        <v>392530.75117521209</v>
      </c>
      <c r="I5813" s="13">
        <v>45062</v>
      </c>
      <c r="J5813">
        <v>5794</v>
      </c>
      <c r="K5813">
        <v>392476.98720412946</v>
      </c>
      <c r="L5813">
        <v>53.763970849879243</v>
      </c>
      <c r="M5813" s="19">
        <v>392530.75117497932</v>
      </c>
    </row>
    <row r="5814" spans="2:13" x14ac:dyDescent="0.25">
      <c r="B5814" s="13">
        <v>45063</v>
      </c>
      <c r="C5814">
        <v>5795</v>
      </c>
      <c r="D5814" s="19">
        <f t="shared" si="270"/>
        <v>392530.75117521209</v>
      </c>
      <c r="E5814" s="19">
        <f t="shared" si="271"/>
        <v>53.771335777426323</v>
      </c>
      <c r="F5814" s="19">
        <f t="shared" si="272"/>
        <v>392584.52251098951</v>
      </c>
      <c r="I5814" s="13">
        <v>45063</v>
      </c>
      <c r="J5814">
        <v>5795</v>
      </c>
      <c r="K5814">
        <v>392530.75117497926</v>
      </c>
      <c r="L5814">
        <v>53.77133577739292</v>
      </c>
      <c r="M5814" s="19">
        <v>392584.52251075668</v>
      </c>
    </row>
    <row r="5815" spans="2:13" x14ac:dyDescent="0.25">
      <c r="B5815" s="13">
        <v>45064</v>
      </c>
      <c r="C5815">
        <v>5796</v>
      </c>
      <c r="D5815" s="19">
        <f t="shared" si="270"/>
        <v>392584.52251098951</v>
      </c>
      <c r="E5815" s="19">
        <f t="shared" si="271"/>
        <v>53.778701713834188</v>
      </c>
      <c r="F5815" s="19">
        <f t="shared" si="272"/>
        <v>392638.30121270334</v>
      </c>
      <c r="I5815" s="13">
        <v>45064</v>
      </c>
      <c r="J5815">
        <v>5796</v>
      </c>
      <c r="K5815">
        <v>392584.52251075674</v>
      </c>
      <c r="L5815">
        <v>53.778701713800778</v>
      </c>
      <c r="M5815" s="19">
        <v>392638.30121247051</v>
      </c>
    </row>
    <row r="5816" spans="2:13" x14ac:dyDescent="0.25">
      <c r="B5816" s="13">
        <v>45065</v>
      </c>
      <c r="C5816">
        <v>5797</v>
      </c>
      <c r="D5816" s="19">
        <f t="shared" si="270"/>
        <v>392638.30121270334</v>
      </c>
      <c r="E5816" s="19">
        <f t="shared" si="271"/>
        <v>53.786068659274434</v>
      </c>
      <c r="F5816" s="19">
        <f t="shared" si="272"/>
        <v>392692.08728136262</v>
      </c>
      <c r="I5816" s="13">
        <v>45065</v>
      </c>
      <c r="J5816">
        <v>5797</v>
      </c>
      <c r="K5816">
        <v>392638.3012124704</v>
      </c>
      <c r="L5816">
        <v>53.786068659241018</v>
      </c>
      <c r="M5816" s="19">
        <v>392692.08728112961</v>
      </c>
    </row>
    <row r="5817" spans="2:13" x14ac:dyDescent="0.25">
      <c r="B5817" s="13">
        <v>45066</v>
      </c>
      <c r="C5817">
        <v>5798</v>
      </c>
      <c r="D5817" s="19">
        <f t="shared" si="270"/>
        <v>392692.08728136262</v>
      </c>
      <c r="E5817" s="19">
        <f t="shared" si="271"/>
        <v>53.793436613885298</v>
      </c>
      <c r="F5817" s="19">
        <f t="shared" si="272"/>
        <v>392745.88071797648</v>
      </c>
      <c r="I5817" s="13">
        <v>45066</v>
      </c>
      <c r="J5817">
        <v>5798</v>
      </c>
      <c r="K5817">
        <v>392692.08728112973</v>
      </c>
      <c r="L5817">
        <v>53.793436613851874</v>
      </c>
      <c r="M5817" s="19">
        <v>392745.8807177436</v>
      </c>
    </row>
    <row r="5818" spans="2:13" x14ac:dyDescent="0.25">
      <c r="B5818" s="13">
        <v>45067</v>
      </c>
      <c r="C5818">
        <v>5799</v>
      </c>
      <c r="D5818" s="19">
        <f t="shared" si="270"/>
        <v>392745.88071797648</v>
      </c>
      <c r="E5818" s="19">
        <f t="shared" si="271"/>
        <v>53.800805577805008</v>
      </c>
      <c r="F5818" s="19">
        <f t="shared" si="272"/>
        <v>392799.68152355432</v>
      </c>
      <c r="I5818" s="13">
        <v>45067</v>
      </c>
      <c r="J5818">
        <v>5799</v>
      </c>
      <c r="K5818">
        <v>392745.88071774348</v>
      </c>
      <c r="L5818">
        <v>53.80080557777157</v>
      </c>
      <c r="M5818" s="19">
        <v>392799.68152332125</v>
      </c>
    </row>
    <row r="5819" spans="2:13" x14ac:dyDescent="0.25">
      <c r="B5819" s="13">
        <v>45068</v>
      </c>
      <c r="C5819">
        <v>5800</v>
      </c>
      <c r="D5819" s="19">
        <f t="shared" si="270"/>
        <v>392799.68152355432</v>
      </c>
      <c r="E5819" s="19">
        <f t="shared" si="271"/>
        <v>53.808175551171828</v>
      </c>
      <c r="F5819" s="19">
        <f t="shared" si="272"/>
        <v>392853.4896991055</v>
      </c>
      <c r="I5819" s="13">
        <v>45068</v>
      </c>
      <c r="J5819">
        <v>5800</v>
      </c>
      <c r="K5819">
        <v>392799.68152332131</v>
      </c>
      <c r="L5819">
        <v>53.80817555113839</v>
      </c>
      <c r="M5819" s="19">
        <v>392853.48969887244</v>
      </c>
    </row>
    <row r="5820" spans="2:13" x14ac:dyDescent="0.25">
      <c r="B5820" s="13">
        <v>45069</v>
      </c>
      <c r="C5820">
        <v>5801</v>
      </c>
      <c r="D5820" s="19">
        <f t="shared" si="270"/>
        <v>392853.4896991055</v>
      </c>
      <c r="E5820" s="19">
        <f t="shared" si="271"/>
        <v>53.815546534124046</v>
      </c>
      <c r="F5820" s="19">
        <f t="shared" si="272"/>
        <v>392907.30524563964</v>
      </c>
      <c r="I5820" s="13">
        <v>45069</v>
      </c>
      <c r="J5820">
        <v>5801</v>
      </c>
      <c r="K5820">
        <v>392853.48969887226</v>
      </c>
      <c r="L5820">
        <v>53.815546534090601</v>
      </c>
      <c r="M5820" s="19">
        <v>392907.30524540634</v>
      </c>
    </row>
    <row r="5821" spans="2:13" x14ac:dyDescent="0.25">
      <c r="B5821" s="13">
        <v>45070</v>
      </c>
      <c r="C5821">
        <v>5802</v>
      </c>
      <c r="D5821" s="19">
        <f t="shared" si="270"/>
        <v>392907.30524563964</v>
      </c>
      <c r="E5821" s="19">
        <f t="shared" si="271"/>
        <v>53.82291852679996</v>
      </c>
      <c r="F5821" s="19">
        <f t="shared" si="272"/>
        <v>392961.12816416647</v>
      </c>
      <c r="I5821" s="13">
        <v>45070</v>
      </c>
      <c r="J5821">
        <v>5802</v>
      </c>
      <c r="K5821">
        <v>392907.3052454064</v>
      </c>
      <c r="L5821">
        <v>53.822918526766493</v>
      </c>
      <c r="M5821" s="19">
        <v>392961.12816393317</v>
      </c>
    </row>
    <row r="5822" spans="2:13" x14ac:dyDescent="0.25">
      <c r="B5822" s="13">
        <v>45071</v>
      </c>
      <c r="C5822">
        <v>5803</v>
      </c>
      <c r="D5822" s="19">
        <f t="shared" si="270"/>
        <v>392961.12816416647</v>
      </c>
      <c r="E5822" s="19">
        <f t="shared" si="271"/>
        <v>53.830291529337877</v>
      </c>
      <c r="F5822" s="19">
        <f t="shared" si="272"/>
        <v>393014.95845569583</v>
      </c>
      <c r="I5822" s="13">
        <v>45071</v>
      </c>
      <c r="J5822">
        <v>5803</v>
      </c>
      <c r="K5822">
        <v>392961.12816393317</v>
      </c>
      <c r="L5822">
        <v>53.830291529304404</v>
      </c>
      <c r="M5822" s="19">
        <v>393014.95845546247</v>
      </c>
    </row>
    <row r="5823" spans="2:13" x14ac:dyDescent="0.25">
      <c r="B5823" s="13">
        <v>45072</v>
      </c>
      <c r="C5823">
        <v>5804</v>
      </c>
      <c r="D5823" s="19">
        <f t="shared" si="270"/>
        <v>393014.95845569583</v>
      </c>
      <c r="E5823" s="19">
        <f t="shared" si="271"/>
        <v>53.837665541876149</v>
      </c>
      <c r="F5823" s="19">
        <f t="shared" si="272"/>
        <v>393068.79612123768</v>
      </c>
      <c r="I5823" s="13">
        <v>45072</v>
      </c>
      <c r="J5823">
        <v>5804</v>
      </c>
      <c r="K5823">
        <v>393014.95845546242</v>
      </c>
      <c r="L5823">
        <v>53.837665541842661</v>
      </c>
      <c r="M5823" s="19">
        <v>393068.79612100427</v>
      </c>
    </row>
    <row r="5824" spans="2:13" x14ac:dyDescent="0.25">
      <c r="B5824" s="13">
        <v>45073</v>
      </c>
      <c r="C5824">
        <v>5805</v>
      </c>
      <c r="D5824" s="19">
        <f t="shared" si="270"/>
        <v>393068.79612123768</v>
      </c>
      <c r="E5824" s="19">
        <f t="shared" si="271"/>
        <v>53.845040564553116</v>
      </c>
      <c r="F5824" s="19">
        <f t="shared" si="272"/>
        <v>393122.64116180222</v>
      </c>
      <c r="I5824" s="13">
        <v>45073</v>
      </c>
      <c r="J5824">
        <v>5805</v>
      </c>
      <c r="K5824">
        <v>393068.79612100415</v>
      </c>
      <c r="L5824">
        <v>53.845040564519621</v>
      </c>
      <c r="M5824" s="19">
        <v>393122.6411615687</v>
      </c>
    </row>
    <row r="5825" spans="2:13" x14ac:dyDescent="0.25">
      <c r="B5825" s="13">
        <v>45074</v>
      </c>
      <c r="C5825">
        <v>5806</v>
      </c>
      <c r="D5825" s="19">
        <f t="shared" si="270"/>
        <v>393122.64116180222</v>
      </c>
      <c r="E5825" s="19">
        <f t="shared" si="271"/>
        <v>53.852416597507158</v>
      </c>
      <c r="F5825" s="19">
        <f t="shared" si="272"/>
        <v>393176.49357839971</v>
      </c>
      <c r="I5825" s="13">
        <v>45074</v>
      </c>
      <c r="J5825">
        <v>5806</v>
      </c>
      <c r="K5825">
        <v>393122.6411615687</v>
      </c>
      <c r="L5825">
        <v>53.852416597473663</v>
      </c>
      <c r="M5825" s="19">
        <v>393176.49357816618</v>
      </c>
    </row>
    <row r="5826" spans="2:13" x14ac:dyDescent="0.25">
      <c r="B5826" s="13">
        <v>45075</v>
      </c>
      <c r="C5826">
        <v>5807</v>
      </c>
      <c r="D5826" s="19">
        <f t="shared" si="270"/>
        <v>393176.49357839971</v>
      </c>
      <c r="E5826" s="19">
        <f t="shared" si="271"/>
        <v>53.859793640876681</v>
      </c>
      <c r="F5826" s="19">
        <f t="shared" si="272"/>
        <v>393230.35337204055</v>
      </c>
      <c r="I5826" s="13">
        <v>45075</v>
      </c>
      <c r="J5826">
        <v>5807</v>
      </c>
      <c r="K5826">
        <v>393176.49357816618</v>
      </c>
      <c r="L5826">
        <v>53.859793640843172</v>
      </c>
      <c r="M5826" s="19">
        <v>393230.35337180702</v>
      </c>
    </row>
    <row r="5827" spans="2:13" x14ac:dyDescent="0.25">
      <c r="B5827" s="13">
        <v>45076</v>
      </c>
      <c r="C5827">
        <v>5808</v>
      </c>
      <c r="D5827" s="19">
        <f t="shared" si="270"/>
        <v>393230.35337204055</v>
      </c>
      <c r="E5827" s="19">
        <f t="shared" si="271"/>
        <v>53.867171694800085</v>
      </c>
      <c r="F5827" s="19">
        <f t="shared" si="272"/>
        <v>393284.22054373537</v>
      </c>
      <c r="I5827" s="13">
        <v>45076</v>
      </c>
      <c r="J5827">
        <v>5808</v>
      </c>
      <c r="K5827">
        <v>393230.35337180685</v>
      </c>
      <c r="L5827">
        <v>53.867171694766576</v>
      </c>
      <c r="M5827" s="19">
        <v>393284.22054350161</v>
      </c>
    </row>
    <row r="5828" spans="2:13" x14ac:dyDescent="0.25">
      <c r="B5828" s="13">
        <v>45077</v>
      </c>
      <c r="C5828">
        <v>5809</v>
      </c>
      <c r="D5828" s="19">
        <f t="shared" si="270"/>
        <v>393284.22054373537</v>
      </c>
      <c r="E5828" s="19">
        <f t="shared" si="271"/>
        <v>53.874550759415811</v>
      </c>
      <c r="F5828" s="19">
        <f t="shared" si="272"/>
        <v>393338.09509449481</v>
      </c>
      <c r="I5828" s="13">
        <v>45077</v>
      </c>
      <c r="J5828">
        <v>5809</v>
      </c>
      <c r="K5828">
        <v>393284.22054350155</v>
      </c>
      <c r="L5828">
        <v>53.874550759382288</v>
      </c>
      <c r="M5828" s="19">
        <v>393338.09509426093</v>
      </c>
    </row>
    <row r="5829" spans="2:13" x14ac:dyDescent="0.25">
      <c r="B5829" s="13">
        <v>45078</v>
      </c>
      <c r="C5829">
        <v>5810</v>
      </c>
      <c r="D5829" s="19">
        <f t="shared" si="270"/>
        <v>393338.09509449481</v>
      </c>
      <c r="E5829" s="19">
        <f t="shared" si="271"/>
        <v>53.88193083486231</v>
      </c>
      <c r="F5829" s="19">
        <f t="shared" si="272"/>
        <v>393391.97702532966</v>
      </c>
      <c r="I5829" s="13">
        <v>45078</v>
      </c>
      <c r="J5829">
        <v>5810</v>
      </c>
      <c r="K5829">
        <v>393338.09509426099</v>
      </c>
      <c r="L5829">
        <v>53.881930834828779</v>
      </c>
      <c r="M5829" s="19">
        <v>393391.97702509584</v>
      </c>
    </row>
    <row r="5830" spans="2:13" x14ac:dyDescent="0.25">
      <c r="B5830" s="13">
        <v>45079</v>
      </c>
      <c r="C5830">
        <v>5811</v>
      </c>
      <c r="D5830" s="19">
        <f t="shared" si="270"/>
        <v>393391.97702532966</v>
      </c>
      <c r="E5830" s="19">
        <f t="shared" si="271"/>
        <v>53.889311921278043</v>
      </c>
      <c r="F5830" s="19">
        <f t="shared" si="272"/>
        <v>393445.86633725092</v>
      </c>
      <c r="I5830" s="13">
        <v>45079</v>
      </c>
      <c r="J5830">
        <v>5811</v>
      </c>
      <c r="K5830">
        <v>393391.97702509561</v>
      </c>
      <c r="L5830">
        <v>53.889311921244506</v>
      </c>
      <c r="M5830" s="19">
        <v>393445.86633701687</v>
      </c>
    </row>
    <row r="5831" spans="2:13" x14ac:dyDescent="0.25">
      <c r="B5831" s="13">
        <v>45080</v>
      </c>
      <c r="C5831">
        <v>5812</v>
      </c>
      <c r="D5831" s="19">
        <f t="shared" si="270"/>
        <v>393445.86633725092</v>
      </c>
      <c r="E5831" s="19">
        <f t="shared" si="271"/>
        <v>53.896694018801504</v>
      </c>
      <c r="F5831" s="19">
        <f t="shared" si="272"/>
        <v>393499.76303126971</v>
      </c>
      <c r="I5831" s="13">
        <v>45080</v>
      </c>
      <c r="J5831">
        <v>5812</v>
      </c>
      <c r="K5831">
        <v>393445.86633701692</v>
      </c>
      <c r="L5831">
        <v>53.89669401876796</v>
      </c>
      <c r="M5831" s="19">
        <v>393499.76303103572</v>
      </c>
    </row>
    <row r="5832" spans="2:13" x14ac:dyDescent="0.25">
      <c r="B5832" s="13">
        <v>45081</v>
      </c>
      <c r="C5832">
        <v>5813</v>
      </c>
      <c r="D5832" s="19">
        <f t="shared" si="270"/>
        <v>393499.76303126971</v>
      </c>
      <c r="E5832" s="19">
        <f t="shared" si="271"/>
        <v>53.904077127571199</v>
      </c>
      <c r="F5832" s="19">
        <f t="shared" si="272"/>
        <v>393553.66710839729</v>
      </c>
      <c r="I5832" s="13">
        <v>45081</v>
      </c>
      <c r="J5832">
        <v>5813</v>
      </c>
      <c r="K5832">
        <v>393499.7630310356</v>
      </c>
      <c r="L5832">
        <v>53.904077127537647</v>
      </c>
      <c r="M5832" s="19">
        <v>393553.66710816312</v>
      </c>
    </row>
    <row r="5833" spans="2:13" x14ac:dyDescent="0.25">
      <c r="B5833" s="13">
        <v>45082</v>
      </c>
      <c r="C5833">
        <v>5814</v>
      </c>
      <c r="D5833" s="19">
        <f t="shared" si="270"/>
        <v>393553.66710839729</v>
      </c>
      <c r="E5833" s="19">
        <f t="shared" si="271"/>
        <v>53.911461247725661</v>
      </c>
      <c r="F5833" s="19">
        <f t="shared" si="272"/>
        <v>393607.578569645</v>
      </c>
      <c r="I5833" s="13">
        <v>45082</v>
      </c>
      <c r="J5833">
        <v>5814</v>
      </c>
      <c r="K5833">
        <v>393553.66710816318</v>
      </c>
      <c r="L5833">
        <v>53.911461247692102</v>
      </c>
      <c r="M5833" s="19">
        <v>393607.57856941089</v>
      </c>
    </row>
    <row r="5834" spans="2:13" x14ac:dyDescent="0.25">
      <c r="B5834" s="13">
        <v>45083</v>
      </c>
      <c r="C5834">
        <v>5815</v>
      </c>
      <c r="D5834" s="19">
        <f t="shared" si="270"/>
        <v>393607.578569645</v>
      </c>
      <c r="E5834" s="19">
        <f t="shared" si="271"/>
        <v>53.918846379403433</v>
      </c>
      <c r="F5834" s="19">
        <f t="shared" si="272"/>
        <v>393661.49741602439</v>
      </c>
      <c r="I5834" s="13">
        <v>45083</v>
      </c>
      <c r="J5834">
        <v>5815</v>
      </c>
      <c r="K5834">
        <v>393607.57856941072</v>
      </c>
      <c r="L5834">
        <v>53.91884637936986</v>
      </c>
      <c r="M5834" s="19">
        <v>393661.4974157901</v>
      </c>
    </row>
    <row r="5835" spans="2:13" x14ac:dyDescent="0.25">
      <c r="B5835" s="13">
        <v>45084</v>
      </c>
      <c r="C5835">
        <v>5816</v>
      </c>
      <c r="D5835" s="19">
        <f t="shared" si="270"/>
        <v>393661.49741602439</v>
      </c>
      <c r="E5835" s="19">
        <f t="shared" si="271"/>
        <v>53.926232522743071</v>
      </c>
      <c r="F5835" s="19">
        <f t="shared" si="272"/>
        <v>393715.42364854715</v>
      </c>
      <c r="I5835" s="13">
        <v>45084</v>
      </c>
      <c r="J5835">
        <v>5816</v>
      </c>
      <c r="K5835">
        <v>393661.49741579033</v>
      </c>
      <c r="L5835">
        <v>53.926232522709498</v>
      </c>
      <c r="M5835" s="19">
        <v>393715.42364831304</v>
      </c>
    </row>
    <row r="5836" spans="2:13" x14ac:dyDescent="0.25">
      <c r="B5836" s="13">
        <v>45085</v>
      </c>
      <c r="C5836">
        <v>5817</v>
      </c>
      <c r="D5836" s="19">
        <f t="shared" si="270"/>
        <v>393715.42364854715</v>
      </c>
      <c r="E5836" s="19">
        <f t="shared" si="271"/>
        <v>53.933619677883179</v>
      </c>
      <c r="F5836" s="19">
        <f t="shared" si="272"/>
        <v>393769.35726822505</v>
      </c>
      <c r="I5836" s="13">
        <v>45085</v>
      </c>
      <c r="J5836">
        <v>5817</v>
      </c>
      <c r="K5836">
        <v>393715.4236483128</v>
      </c>
      <c r="L5836">
        <v>53.933619677849592</v>
      </c>
      <c r="M5836" s="19">
        <v>393769.35726799065</v>
      </c>
    </row>
    <row r="5837" spans="2:13" x14ac:dyDescent="0.25">
      <c r="B5837" s="13">
        <v>45086</v>
      </c>
      <c r="C5837">
        <v>5818</v>
      </c>
      <c r="D5837" s="19">
        <f t="shared" si="270"/>
        <v>393769.35726822505</v>
      </c>
      <c r="E5837" s="19">
        <f t="shared" si="271"/>
        <v>53.941007844962343</v>
      </c>
      <c r="F5837" s="19">
        <f t="shared" si="272"/>
        <v>393823.29827607004</v>
      </c>
      <c r="I5837" s="13">
        <v>45086</v>
      </c>
      <c r="J5837">
        <v>5818</v>
      </c>
      <c r="K5837">
        <v>393769.35726799071</v>
      </c>
      <c r="L5837">
        <v>53.941007844928748</v>
      </c>
      <c r="M5837" s="19">
        <v>393823.29827583564</v>
      </c>
    </row>
    <row r="5838" spans="2:13" x14ac:dyDescent="0.25">
      <c r="B5838" s="13">
        <v>45087</v>
      </c>
      <c r="C5838">
        <v>5819</v>
      </c>
      <c r="D5838" s="19">
        <f t="shared" si="270"/>
        <v>393823.29827607004</v>
      </c>
      <c r="E5838" s="19">
        <f t="shared" si="271"/>
        <v>53.948397024119188</v>
      </c>
      <c r="F5838" s="19">
        <f t="shared" si="272"/>
        <v>393877.24667309417</v>
      </c>
      <c r="I5838" s="13">
        <v>45087</v>
      </c>
      <c r="J5838">
        <v>5819</v>
      </c>
      <c r="K5838">
        <v>393823.29827583558</v>
      </c>
      <c r="L5838">
        <v>53.94839702408558</v>
      </c>
      <c r="M5838" s="19">
        <v>393877.24667285965</v>
      </c>
    </row>
    <row r="5839" spans="2:13" x14ac:dyDescent="0.25">
      <c r="B5839" s="13">
        <v>45088</v>
      </c>
      <c r="C5839">
        <v>5820</v>
      </c>
      <c r="D5839" s="19">
        <f t="shared" si="270"/>
        <v>393877.24667309417</v>
      </c>
      <c r="E5839" s="19">
        <f t="shared" si="271"/>
        <v>53.955787215492357</v>
      </c>
      <c r="F5839" s="19">
        <f t="shared" si="272"/>
        <v>393931.20246030967</v>
      </c>
      <c r="I5839" s="13">
        <v>45088</v>
      </c>
      <c r="J5839">
        <v>5820</v>
      </c>
      <c r="K5839">
        <v>393877.24667285965</v>
      </c>
      <c r="L5839">
        <v>53.955787215458741</v>
      </c>
      <c r="M5839" s="19">
        <v>393931.20246007509</v>
      </c>
    </row>
    <row r="5840" spans="2:13" x14ac:dyDescent="0.25">
      <c r="B5840" s="13">
        <v>45089</v>
      </c>
      <c r="C5840">
        <v>5821</v>
      </c>
      <c r="D5840" s="19">
        <f t="shared" si="270"/>
        <v>393931.20246030967</v>
      </c>
      <c r="E5840" s="19">
        <f t="shared" si="271"/>
        <v>53.963178419220512</v>
      </c>
      <c r="F5840" s="19">
        <f t="shared" si="272"/>
        <v>393985.16563872888</v>
      </c>
      <c r="I5840" s="13">
        <v>45089</v>
      </c>
      <c r="J5840">
        <v>5821</v>
      </c>
      <c r="K5840">
        <v>393931.20246007491</v>
      </c>
      <c r="L5840">
        <v>53.963178419186882</v>
      </c>
      <c r="M5840" s="19">
        <v>393985.16563849407</v>
      </c>
    </row>
    <row r="5841" spans="2:13" x14ac:dyDescent="0.25">
      <c r="B5841" s="13">
        <v>45090</v>
      </c>
      <c r="C5841">
        <v>5822</v>
      </c>
      <c r="D5841" s="19">
        <f t="shared" si="270"/>
        <v>393985.16563872888</v>
      </c>
      <c r="E5841" s="19">
        <f t="shared" si="271"/>
        <v>53.970570635442321</v>
      </c>
      <c r="F5841" s="19">
        <f t="shared" si="272"/>
        <v>394039.13620936434</v>
      </c>
      <c r="I5841" s="13">
        <v>45090</v>
      </c>
      <c r="J5841">
        <v>5822</v>
      </c>
      <c r="K5841">
        <v>393985.16563849413</v>
      </c>
      <c r="L5841">
        <v>53.970570635408684</v>
      </c>
      <c r="M5841" s="19">
        <v>394039.13620912953</v>
      </c>
    </row>
    <row r="5842" spans="2:13" x14ac:dyDescent="0.25">
      <c r="B5842" s="13">
        <v>45091</v>
      </c>
      <c r="C5842">
        <v>5823</v>
      </c>
      <c r="D5842" s="19">
        <f t="shared" si="270"/>
        <v>394039.13620936434</v>
      </c>
      <c r="E5842" s="19">
        <f t="shared" si="271"/>
        <v>53.977963864296491</v>
      </c>
      <c r="F5842" s="19">
        <f t="shared" si="272"/>
        <v>394093.11417322862</v>
      </c>
      <c r="I5842" s="13">
        <v>45091</v>
      </c>
      <c r="J5842">
        <v>5823</v>
      </c>
      <c r="K5842">
        <v>394039.13620912953</v>
      </c>
      <c r="L5842">
        <v>53.977963864262854</v>
      </c>
      <c r="M5842" s="19">
        <v>394093.11417299381</v>
      </c>
    </row>
    <row r="5843" spans="2:13" x14ac:dyDescent="0.25">
      <c r="B5843" s="13">
        <v>45092</v>
      </c>
      <c r="C5843">
        <v>5824</v>
      </c>
      <c r="D5843" s="19">
        <f t="shared" si="270"/>
        <v>394093.11417322862</v>
      </c>
      <c r="E5843" s="19">
        <f t="shared" si="271"/>
        <v>53.985358105921733</v>
      </c>
      <c r="F5843" s="19">
        <f t="shared" si="272"/>
        <v>394147.09953133453</v>
      </c>
      <c r="I5843" s="13">
        <v>45092</v>
      </c>
      <c r="J5843">
        <v>5824</v>
      </c>
      <c r="K5843">
        <v>394093.11417299375</v>
      </c>
      <c r="L5843">
        <v>53.985358105888089</v>
      </c>
      <c r="M5843" s="19">
        <v>394147.09953109967</v>
      </c>
    </row>
    <row r="5844" spans="2:13" x14ac:dyDescent="0.25">
      <c r="B5844" s="13">
        <v>45093</v>
      </c>
      <c r="C5844">
        <v>5825</v>
      </c>
      <c r="D5844" s="19">
        <f t="shared" si="270"/>
        <v>394147.09953133453</v>
      </c>
      <c r="E5844" s="19">
        <f t="shared" si="271"/>
        <v>53.992753360456796</v>
      </c>
      <c r="F5844" s="19">
        <f t="shared" si="272"/>
        <v>394201.09228469501</v>
      </c>
      <c r="I5844" s="13">
        <v>45093</v>
      </c>
      <c r="J5844">
        <v>5825</v>
      </c>
      <c r="K5844">
        <v>394147.09953109955</v>
      </c>
      <c r="L5844">
        <v>53.992753360423137</v>
      </c>
      <c r="M5844" s="19">
        <v>394201.09228445997</v>
      </c>
    </row>
    <row r="5845" spans="2:13" x14ac:dyDescent="0.25">
      <c r="B5845" s="13">
        <v>45094</v>
      </c>
      <c r="C5845">
        <v>5826</v>
      </c>
      <c r="D5845" s="19">
        <f t="shared" ref="D5845:D5908" si="273">F5844</f>
        <v>394201.09228469501</v>
      </c>
      <c r="E5845" s="19">
        <f t="shared" ref="E5845:E5908" si="274">D5845*_nPIR</f>
        <v>54.000149628040418</v>
      </c>
      <c r="F5845" s="19">
        <f t="shared" si="272"/>
        <v>394255.09243432304</v>
      </c>
      <c r="I5845" s="13">
        <v>45094</v>
      </c>
      <c r="J5845">
        <v>5826</v>
      </c>
      <c r="K5845">
        <v>394201.09228445991</v>
      </c>
      <c r="L5845">
        <v>54.000149628006746</v>
      </c>
      <c r="M5845" s="19">
        <v>394255.09243408794</v>
      </c>
    </row>
    <row r="5846" spans="2:13" x14ac:dyDescent="0.25">
      <c r="B5846" s="13">
        <v>45095</v>
      </c>
      <c r="C5846">
        <v>5827</v>
      </c>
      <c r="D5846" s="19">
        <f t="shared" si="273"/>
        <v>394255.09243432304</v>
      </c>
      <c r="E5846" s="19">
        <f t="shared" si="274"/>
        <v>54.007546908811385</v>
      </c>
      <c r="F5846" s="19">
        <f t="shared" ref="F5846:F5909" si="275">D5846+E5846</f>
        <v>394309.09998123185</v>
      </c>
      <c r="I5846" s="13">
        <v>45095</v>
      </c>
      <c r="J5846">
        <v>5827</v>
      </c>
      <c r="K5846">
        <v>394255.092434088</v>
      </c>
      <c r="L5846">
        <v>54.007546908777712</v>
      </c>
      <c r="M5846" s="19">
        <v>394309.09998099681</v>
      </c>
    </row>
    <row r="5847" spans="2:13" x14ac:dyDescent="0.25">
      <c r="B5847" s="13">
        <v>45096</v>
      </c>
      <c r="C5847">
        <v>5828</v>
      </c>
      <c r="D5847" s="19">
        <f t="shared" si="273"/>
        <v>394309.09998123185</v>
      </c>
      <c r="E5847" s="19">
        <f t="shared" si="274"/>
        <v>54.014945202908478</v>
      </c>
      <c r="F5847" s="19">
        <f t="shared" si="275"/>
        <v>394363.11492643476</v>
      </c>
      <c r="I5847" s="13">
        <v>45096</v>
      </c>
      <c r="J5847">
        <v>5828</v>
      </c>
      <c r="K5847">
        <v>394309.09998099681</v>
      </c>
      <c r="L5847">
        <v>54.014945202874799</v>
      </c>
      <c r="M5847" s="19">
        <v>394363.11492619966</v>
      </c>
    </row>
    <row r="5848" spans="2:13" x14ac:dyDescent="0.25">
      <c r="B5848" s="13">
        <v>45097</v>
      </c>
      <c r="C5848">
        <v>5829</v>
      </c>
      <c r="D5848" s="19">
        <f t="shared" si="273"/>
        <v>394363.11492643476</v>
      </c>
      <c r="E5848" s="19">
        <f t="shared" si="274"/>
        <v>54.022344510470525</v>
      </c>
      <c r="F5848" s="19">
        <f t="shared" si="275"/>
        <v>394417.13727094524</v>
      </c>
      <c r="I5848" s="13">
        <v>45097</v>
      </c>
      <c r="J5848">
        <v>5829</v>
      </c>
      <c r="K5848">
        <v>394363.11492619955</v>
      </c>
      <c r="L5848">
        <v>54.022344510436831</v>
      </c>
      <c r="M5848" s="19">
        <v>394417.13727070997</v>
      </c>
    </row>
    <row r="5849" spans="2:13" x14ac:dyDescent="0.25">
      <c r="B5849" s="13">
        <v>45098</v>
      </c>
      <c r="C5849">
        <v>5830</v>
      </c>
      <c r="D5849" s="19">
        <f t="shared" si="273"/>
        <v>394417.13727094524</v>
      </c>
      <c r="E5849" s="19">
        <f t="shared" si="274"/>
        <v>54.029744831636343</v>
      </c>
      <c r="F5849" s="19">
        <f t="shared" si="275"/>
        <v>394471.16701577685</v>
      </c>
      <c r="I5849" s="13">
        <v>45098</v>
      </c>
      <c r="J5849">
        <v>5830</v>
      </c>
      <c r="K5849">
        <v>394417.13727070997</v>
      </c>
      <c r="L5849">
        <v>54.029744831602635</v>
      </c>
      <c r="M5849" s="19">
        <v>394471.16701554158</v>
      </c>
    </row>
    <row r="5850" spans="2:13" x14ac:dyDescent="0.25">
      <c r="B5850" s="13">
        <v>45099</v>
      </c>
      <c r="C5850">
        <v>5831</v>
      </c>
      <c r="D5850" s="19">
        <f t="shared" si="273"/>
        <v>394471.16701577685</v>
      </c>
      <c r="E5850" s="19">
        <f t="shared" si="274"/>
        <v>54.03714616654478</v>
      </c>
      <c r="F5850" s="19">
        <f t="shared" si="275"/>
        <v>394525.2041619434</v>
      </c>
      <c r="I5850" s="13">
        <v>45099</v>
      </c>
      <c r="J5850">
        <v>5831</v>
      </c>
      <c r="K5850">
        <v>394471.16701554146</v>
      </c>
      <c r="L5850">
        <v>54.037146166511079</v>
      </c>
      <c r="M5850" s="19">
        <v>394525.20416170795</v>
      </c>
    </row>
    <row r="5851" spans="2:13" x14ac:dyDescent="0.25">
      <c r="B5851" s="13">
        <v>45100</v>
      </c>
      <c r="C5851">
        <v>5832</v>
      </c>
      <c r="D5851" s="19">
        <f t="shared" si="273"/>
        <v>394525.2041619434</v>
      </c>
      <c r="E5851" s="19">
        <f t="shared" si="274"/>
        <v>54.044548515334718</v>
      </c>
      <c r="F5851" s="19">
        <f t="shared" si="275"/>
        <v>394579.24871045875</v>
      </c>
      <c r="I5851" s="13">
        <v>45100</v>
      </c>
      <c r="J5851">
        <v>5832</v>
      </c>
      <c r="K5851">
        <v>394525.20416170807</v>
      </c>
      <c r="L5851">
        <v>54.04454851530101</v>
      </c>
      <c r="M5851" s="19">
        <v>394579.24871022336</v>
      </c>
    </row>
    <row r="5852" spans="2:13" x14ac:dyDescent="0.25">
      <c r="B5852" s="13">
        <v>45101</v>
      </c>
      <c r="C5852">
        <v>5833</v>
      </c>
      <c r="D5852" s="19">
        <f t="shared" si="273"/>
        <v>394579.24871045875</v>
      </c>
      <c r="E5852" s="19">
        <f t="shared" si="274"/>
        <v>54.05195187814504</v>
      </c>
      <c r="F5852" s="19">
        <f t="shared" si="275"/>
        <v>394633.30066233687</v>
      </c>
      <c r="I5852" s="13">
        <v>45101</v>
      </c>
      <c r="J5852">
        <v>5833</v>
      </c>
      <c r="K5852">
        <v>394579.24871022318</v>
      </c>
      <c r="L5852">
        <v>54.051951878111311</v>
      </c>
      <c r="M5852" s="19">
        <v>394633.3006621013</v>
      </c>
    </row>
    <row r="5853" spans="2:13" x14ac:dyDescent="0.25">
      <c r="B5853" s="13">
        <v>45102</v>
      </c>
      <c r="C5853">
        <v>5834</v>
      </c>
      <c r="D5853" s="19">
        <f t="shared" si="273"/>
        <v>394633.30066233687</v>
      </c>
      <c r="E5853" s="19">
        <f t="shared" si="274"/>
        <v>54.059356255114643</v>
      </c>
      <c r="F5853" s="19">
        <f t="shared" si="275"/>
        <v>394687.36001859198</v>
      </c>
      <c r="I5853" s="13">
        <v>45102</v>
      </c>
      <c r="J5853">
        <v>5834</v>
      </c>
      <c r="K5853">
        <v>394633.3006621013</v>
      </c>
      <c r="L5853">
        <v>54.059356255080921</v>
      </c>
      <c r="M5853" s="19">
        <v>394687.36001835641</v>
      </c>
    </row>
    <row r="5854" spans="2:13" x14ac:dyDescent="0.25">
      <c r="B5854" s="13">
        <v>45103</v>
      </c>
      <c r="C5854">
        <v>5835</v>
      </c>
      <c r="D5854" s="19">
        <f t="shared" si="273"/>
        <v>394687.36001859198</v>
      </c>
      <c r="E5854" s="19">
        <f t="shared" si="274"/>
        <v>54.066761646382467</v>
      </c>
      <c r="F5854" s="19">
        <f t="shared" si="275"/>
        <v>394741.42678023834</v>
      </c>
      <c r="I5854" s="13">
        <v>45103</v>
      </c>
      <c r="J5854">
        <v>5835</v>
      </c>
      <c r="K5854">
        <v>394687.36001835635</v>
      </c>
      <c r="L5854">
        <v>54.066761646348731</v>
      </c>
      <c r="M5854" s="19">
        <v>394741.42678000272</v>
      </c>
    </row>
    <row r="5855" spans="2:13" x14ac:dyDescent="0.25">
      <c r="B5855" s="13">
        <v>45104</v>
      </c>
      <c r="C5855">
        <v>5836</v>
      </c>
      <c r="D5855" s="19">
        <f t="shared" si="273"/>
        <v>394741.42678023834</v>
      </c>
      <c r="E5855" s="19">
        <f t="shared" si="274"/>
        <v>54.074168052087451</v>
      </c>
      <c r="F5855" s="19">
        <f t="shared" si="275"/>
        <v>394795.5009482904</v>
      </c>
      <c r="I5855" s="13">
        <v>45104</v>
      </c>
      <c r="J5855">
        <v>5836</v>
      </c>
      <c r="K5855">
        <v>394741.4267800026</v>
      </c>
      <c r="L5855">
        <v>54.074168052053707</v>
      </c>
      <c r="M5855" s="19">
        <v>394795.50094805466</v>
      </c>
    </row>
    <row r="5856" spans="2:13" x14ac:dyDescent="0.25">
      <c r="B5856" s="13">
        <v>45105</v>
      </c>
      <c r="C5856">
        <v>5837</v>
      </c>
      <c r="D5856" s="19">
        <f t="shared" si="273"/>
        <v>394795.5009482904</v>
      </c>
      <c r="E5856" s="19">
        <f t="shared" si="274"/>
        <v>54.081575472368556</v>
      </c>
      <c r="F5856" s="19">
        <f t="shared" si="275"/>
        <v>394849.58252376277</v>
      </c>
      <c r="I5856" s="13">
        <v>45105</v>
      </c>
      <c r="J5856">
        <v>5837</v>
      </c>
      <c r="K5856">
        <v>394795.50094805466</v>
      </c>
      <c r="L5856">
        <v>54.081575472334805</v>
      </c>
      <c r="M5856" s="19">
        <v>394849.58252352697</v>
      </c>
    </row>
    <row r="5857" spans="2:13" x14ac:dyDescent="0.25">
      <c r="B5857" s="13">
        <v>45106</v>
      </c>
      <c r="C5857">
        <v>5838</v>
      </c>
      <c r="D5857" s="19">
        <f t="shared" si="273"/>
        <v>394849.58252376277</v>
      </c>
      <c r="E5857" s="19">
        <f t="shared" si="274"/>
        <v>54.088983907364771</v>
      </c>
      <c r="F5857" s="19">
        <f t="shared" si="275"/>
        <v>394903.67150767014</v>
      </c>
      <c r="I5857" s="13">
        <v>45106</v>
      </c>
      <c r="J5857">
        <v>5838</v>
      </c>
      <c r="K5857">
        <v>394849.58252352697</v>
      </c>
      <c r="L5857">
        <v>54.088983907331013</v>
      </c>
      <c r="M5857" s="19">
        <v>394903.67150743428</v>
      </c>
    </row>
    <row r="5858" spans="2:13" x14ac:dyDescent="0.25">
      <c r="B5858" s="13">
        <v>45107</v>
      </c>
      <c r="C5858">
        <v>5839</v>
      </c>
      <c r="D5858" s="19">
        <f t="shared" si="273"/>
        <v>394903.67150767014</v>
      </c>
      <c r="E5858" s="19">
        <f t="shared" si="274"/>
        <v>54.096393357215092</v>
      </c>
      <c r="F5858" s="19">
        <f t="shared" si="275"/>
        <v>394957.76790102734</v>
      </c>
      <c r="I5858" s="13">
        <v>45107</v>
      </c>
      <c r="J5858">
        <v>5839</v>
      </c>
      <c r="K5858">
        <v>394903.67150743422</v>
      </c>
      <c r="L5858">
        <v>54.096393357181327</v>
      </c>
      <c r="M5858" s="19">
        <v>394957.76790079143</v>
      </c>
    </row>
    <row r="5859" spans="2:13" x14ac:dyDescent="0.25">
      <c r="B5859" s="13">
        <v>45108</v>
      </c>
      <c r="C5859">
        <v>5840</v>
      </c>
      <c r="D5859" s="19">
        <f t="shared" si="273"/>
        <v>394957.76790102734</v>
      </c>
      <c r="E5859" s="19">
        <f t="shared" si="274"/>
        <v>54.103803822058545</v>
      </c>
      <c r="F5859" s="19">
        <f t="shared" si="275"/>
        <v>395011.87170484941</v>
      </c>
      <c r="I5859" s="13">
        <v>45108</v>
      </c>
      <c r="J5859">
        <v>5840</v>
      </c>
      <c r="K5859">
        <v>394957.76790079143</v>
      </c>
      <c r="L5859">
        <v>54.103803822024773</v>
      </c>
      <c r="M5859" s="19">
        <v>395011.87170461344</v>
      </c>
    </row>
    <row r="5860" spans="2:13" x14ac:dyDescent="0.25">
      <c r="B5860" s="13">
        <v>45109</v>
      </c>
      <c r="C5860">
        <v>5841</v>
      </c>
      <c r="D5860" s="19">
        <f t="shared" si="273"/>
        <v>395011.87170484941</v>
      </c>
      <c r="E5860" s="19">
        <f t="shared" si="274"/>
        <v>54.111215302034175</v>
      </c>
      <c r="F5860" s="19">
        <f t="shared" si="275"/>
        <v>395065.98292015144</v>
      </c>
      <c r="I5860" s="13">
        <v>45109</v>
      </c>
      <c r="J5860">
        <v>5841</v>
      </c>
      <c r="K5860">
        <v>395011.87170461338</v>
      </c>
      <c r="L5860">
        <v>54.111215302000389</v>
      </c>
      <c r="M5860" s="19">
        <v>395065.9829199154</v>
      </c>
    </row>
    <row r="5861" spans="2:13" x14ac:dyDescent="0.25">
      <c r="B5861" s="13">
        <v>45110</v>
      </c>
      <c r="C5861">
        <v>5842</v>
      </c>
      <c r="D5861" s="19">
        <f t="shared" si="273"/>
        <v>395065.98292015144</v>
      </c>
      <c r="E5861" s="19">
        <f t="shared" si="274"/>
        <v>54.118627797281029</v>
      </c>
      <c r="F5861" s="19">
        <f t="shared" si="275"/>
        <v>395120.10154794873</v>
      </c>
      <c r="I5861" s="13">
        <v>45110</v>
      </c>
      <c r="J5861">
        <v>5842</v>
      </c>
      <c r="K5861">
        <v>395065.98291991529</v>
      </c>
      <c r="L5861">
        <v>54.118627797247235</v>
      </c>
      <c r="M5861" s="19">
        <v>395120.10154771252</v>
      </c>
    </row>
    <row r="5862" spans="2:13" x14ac:dyDescent="0.25">
      <c r="B5862" s="13">
        <v>45111</v>
      </c>
      <c r="C5862">
        <v>5843</v>
      </c>
      <c r="D5862" s="19">
        <f t="shared" si="273"/>
        <v>395120.10154794873</v>
      </c>
      <c r="E5862" s="19">
        <f t="shared" si="274"/>
        <v>54.126041307938188</v>
      </c>
      <c r="F5862" s="19">
        <f t="shared" si="275"/>
        <v>395174.22758925665</v>
      </c>
      <c r="I5862" s="13">
        <v>45111</v>
      </c>
      <c r="J5862">
        <v>5843</v>
      </c>
      <c r="K5862">
        <v>395120.10154771269</v>
      </c>
      <c r="L5862">
        <v>54.126041307904387</v>
      </c>
      <c r="M5862" s="19">
        <v>395174.22758902062</v>
      </c>
    </row>
    <row r="5863" spans="2:13" x14ac:dyDescent="0.25">
      <c r="B5863" s="13">
        <v>45112</v>
      </c>
      <c r="C5863">
        <v>5844</v>
      </c>
      <c r="D5863" s="19">
        <f t="shared" si="273"/>
        <v>395174.22758925665</v>
      </c>
      <c r="E5863" s="19">
        <f t="shared" si="274"/>
        <v>54.133455834144755</v>
      </c>
      <c r="F5863" s="19">
        <f t="shared" si="275"/>
        <v>395228.36104509077</v>
      </c>
      <c r="I5863" s="13">
        <v>45112</v>
      </c>
      <c r="J5863">
        <v>5844</v>
      </c>
      <c r="K5863">
        <v>395174.22758902039</v>
      </c>
      <c r="L5863">
        <v>54.133455834110947</v>
      </c>
      <c r="M5863" s="19">
        <v>395228.36104485451</v>
      </c>
    </row>
    <row r="5864" spans="2:13" x14ac:dyDescent="0.25">
      <c r="B5864" s="13">
        <v>45113</v>
      </c>
      <c r="C5864">
        <v>5845</v>
      </c>
      <c r="D5864" s="19">
        <f t="shared" si="273"/>
        <v>395228.36104509077</v>
      </c>
      <c r="E5864" s="19">
        <f t="shared" si="274"/>
        <v>54.14087137603984</v>
      </c>
      <c r="F5864" s="19">
        <f t="shared" si="275"/>
        <v>395282.5019164668</v>
      </c>
      <c r="I5864" s="13">
        <v>45113</v>
      </c>
      <c r="J5864">
        <v>5845</v>
      </c>
      <c r="K5864">
        <v>395228.36104485451</v>
      </c>
      <c r="L5864">
        <v>54.140871376006032</v>
      </c>
      <c r="M5864" s="19">
        <v>395282.50191623054</v>
      </c>
    </row>
    <row r="5865" spans="2:13" x14ac:dyDescent="0.25">
      <c r="B5865" s="13">
        <v>45114</v>
      </c>
      <c r="C5865">
        <v>5846</v>
      </c>
      <c r="D5865" s="19">
        <f t="shared" si="273"/>
        <v>395282.5019164668</v>
      </c>
      <c r="E5865" s="19">
        <f t="shared" si="274"/>
        <v>54.148287933762582</v>
      </c>
      <c r="F5865" s="19">
        <f t="shared" si="275"/>
        <v>395336.65020440059</v>
      </c>
      <c r="I5865" s="13">
        <v>45114</v>
      </c>
      <c r="J5865">
        <v>5846</v>
      </c>
      <c r="K5865">
        <v>395282.50191623037</v>
      </c>
      <c r="L5865">
        <v>54.148287933728767</v>
      </c>
      <c r="M5865" s="19">
        <v>395336.65020416409</v>
      </c>
    </row>
    <row r="5866" spans="2:13" x14ac:dyDescent="0.25">
      <c r="B5866" s="13">
        <v>45115</v>
      </c>
      <c r="C5866">
        <v>5847</v>
      </c>
      <c r="D5866" s="19">
        <f t="shared" si="273"/>
        <v>395336.65020440059</v>
      </c>
      <c r="E5866" s="19">
        <f t="shared" si="274"/>
        <v>54.15570550745214</v>
      </c>
      <c r="F5866" s="19">
        <f t="shared" si="275"/>
        <v>395390.80590990803</v>
      </c>
      <c r="I5866" s="13">
        <v>45115</v>
      </c>
      <c r="J5866">
        <v>5847</v>
      </c>
      <c r="K5866">
        <v>395336.65020416415</v>
      </c>
      <c r="L5866">
        <v>54.155705507418311</v>
      </c>
      <c r="M5866" s="19">
        <v>395390.80590967159</v>
      </c>
    </row>
    <row r="5867" spans="2:13" x14ac:dyDescent="0.25">
      <c r="B5867" s="13">
        <v>45116</v>
      </c>
      <c r="C5867">
        <v>5848</v>
      </c>
      <c r="D5867" s="19">
        <f t="shared" si="273"/>
        <v>395390.80590990803</v>
      </c>
      <c r="E5867" s="19">
        <f t="shared" si="274"/>
        <v>54.163124097247682</v>
      </c>
      <c r="F5867" s="19">
        <f t="shared" si="275"/>
        <v>395444.96903400525</v>
      </c>
      <c r="I5867" s="13">
        <v>45116</v>
      </c>
      <c r="J5867">
        <v>5848</v>
      </c>
      <c r="K5867">
        <v>395390.80590967159</v>
      </c>
      <c r="L5867">
        <v>54.163124097213839</v>
      </c>
      <c r="M5867" s="19">
        <v>395444.96903376881</v>
      </c>
    </row>
    <row r="5868" spans="2:13" x14ac:dyDescent="0.25">
      <c r="B5868" s="13">
        <v>45117</v>
      </c>
      <c r="C5868">
        <v>5849</v>
      </c>
      <c r="D5868" s="19">
        <f t="shared" si="273"/>
        <v>395444.96903400525</v>
      </c>
      <c r="E5868" s="19">
        <f t="shared" si="274"/>
        <v>54.170543703288395</v>
      </c>
      <c r="F5868" s="19">
        <f t="shared" si="275"/>
        <v>395499.13957770856</v>
      </c>
      <c r="I5868" s="13">
        <v>45117</v>
      </c>
      <c r="J5868">
        <v>5849</v>
      </c>
      <c r="K5868">
        <v>395444.96903376869</v>
      </c>
      <c r="L5868">
        <v>54.170543703254559</v>
      </c>
      <c r="M5868" s="19">
        <v>395499.13957747194</v>
      </c>
    </row>
    <row r="5869" spans="2:13" x14ac:dyDescent="0.25">
      <c r="B5869" s="13">
        <v>45118</v>
      </c>
      <c r="C5869">
        <v>5850</v>
      </c>
      <c r="D5869" s="19">
        <f t="shared" si="273"/>
        <v>395499.13957770856</v>
      </c>
      <c r="E5869" s="19">
        <f t="shared" si="274"/>
        <v>54.177964325713511</v>
      </c>
      <c r="F5869" s="19">
        <f t="shared" si="275"/>
        <v>395553.31754203426</v>
      </c>
      <c r="I5869" s="13">
        <v>45118</v>
      </c>
      <c r="J5869">
        <v>5850</v>
      </c>
      <c r="K5869">
        <v>395499.13957747194</v>
      </c>
      <c r="L5869">
        <v>54.177964325679653</v>
      </c>
      <c r="M5869" s="19">
        <v>395553.31754179765</v>
      </c>
    </row>
    <row r="5870" spans="2:13" x14ac:dyDescent="0.25">
      <c r="B5870" s="13">
        <v>45119</v>
      </c>
      <c r="C5870">
        <v>5851</v>
      </c>
      <c r="D5870" s="19">
        <f t="shared" si="273"/>
        <v>395553.31754203426</v>
      </c>
      <c r="E5870" s="19">
        <f t="shared" si="274"/>
        <v>54.185385964662231</v>
      </c>
      <c r="F5870" s="19">
        <f t="shared" si="275"/>
        <v>395607.5029279989</v>
      </c>
      <c r="I5870" s="13">
        <v>45119</v>
      </c>
      <c r="J5870">
        <v>5851</v>
      </c>
      <c r="K5870">
        <v>395553.31754179747</v>
      </c>
      <c r="L5870">
        <v>54.185385964628367</v>
      </c>
      <c r="M5870" s="19">
        <v>395607.50292776211</v>
      </c>
    </row>
    <row r="5871" spans="2:13" x14ac:dyDescent="0.25">
      <c r="B5871" s="13">
        <v>45120</v>
      </c>
      <c r="C5871">
        <v>5852</v>
      </c>
      <c r="D5871" s="19">
        <f t="shared" si="273"/>
        <v>395607.5029279989</v>
      </c>
      <c r="E5871" s="19">
        <f t="shared" si="274"/>
        <v>54.19280862027383</v>
      </c>
      <c r="F5871" s="19">
        <f t="shared" si="275"/>
        <v>395661.69573661918</v>
      </c>
      <c r="I5871" s="13">
        <v>45120</v>
      </c>
      <c r="J5871">
        <v>5852</v>
      </c>
      <c r="K5871">
        <v>395607.50292776222</v>
      </c>
      <c r="L5871">
        <v>54.192808620239965</v>
      </c>
      <c r="M5871" s="19">
        <v>395661.69573638245</v>
      </c>
    </row>
    <row r="5872" spans="2:13" x14ac:dyDescent="0.25">
      <c r="B5872" s="13">
        <v>45121</v>
      </c>
      <c r="C5872">
        <v>5853</v>
      </c>
      <c r="D5872" s="19">
        <f t="shared" si="273"/>
        <v>395661.69573661918</v>
      </c>
      <c r="E5872" s="19">
        <f t="shared" si="274"/>
        <v>54.200232292687566</v>
      </c>
      <c r="F5872" s="19">
        <f t="shared" si="275"/>
        <v>395715.89596891188</v>
      </c>
      <c r="I5872" s="13">
        <v>45121</v>
      </c>
      <c r="J5872">
        <v>5853</v>
      </c>
      <c r="K5872">
        <v>395661.69573638227</v>
      </c>
      <c r="L5872">
        <v>54.200232292653695</v>
      </c>
      <c r="M5872" s="19">
        <v>395715.89596867491</v>
      </c>
    </row>
    <row r="5873" spans="2:13" x14ac:dyDescent="0.25">
      <c r="B5873" s="13">
        <v>45122</v>
      </c>
      <c r="C5873">
        <v>5854</v>
      </c>
      <c r="D5873" s="19">
        <f t="shared" si="273"/>
        <v>395715.89596891188</v>
      </c>
      <c r="E5873" s="19">
        <f t="shared" si="274"/>
        <v>54.207656982042728</v>
      </c>
      <c r="F5873" s="19">
        <f t="shared" si="275"/>
        <v>395770.10362589394</v>
      </c>
      <c r="I5873" s="13">
        <v>45122</v>
      </c>
      <c r="J5873">
        <v>5854</v>
      </c>
      <c r="K5873">
        <v>395715.89596867515</v>
      </c>
      <c r="L5873">
        <v>54.207656982008842</v>
      </c>
      <c r="M5873" s="19">
        <v>395770.10362565715</v>
      </c>
    </row>
    <row r="5874" spans="2:13" x14ac:dyDescent="0.25">
      <c r="B5874" s="13">
        <v>45123</v>
      </c>
      <c r="C5874">
        <v>5855</v>
      </c>
      <c r="D5874" s="19">
        <f t="shared" si="273"/>
        <v>395770.10362589394</v>
      </c>
      <c r="E5874" s="19">
        <f t="shared" si="274"/>
        <v>54.215082688478631</v>
      </c>
      <c r="F5874" s="19">
        <f t="shared" si="275"/>
        <v>395824.31870858243</v>
      </c>
      <c r="I5874" s="13">
        <v>45123</v>
      </c>
      <c r="J5874">
        <v>5855</v>
      </c>
      <c r="K5874">
        <v>395770.10362565692</v>
      </c>
      <c r="L5874">
        <v>54.215082688444731</v>
      </c>
      <c r="M5874" s="19">
        <v>395824.31870834535</v>
      </c>
    </row>
    <row r="5875" spans="2:13" x14ac:dyDescent="0.25">
      <c r="B5875" s="13">
        <v>45124</v>
      </c>
      <c r="C5875">
        <v>5856</v>
      </c>
      <c r="D5875" s="19">
        <f t="shared" si="273"/>
        <v>395824.31870858243</v>
      </c>
      <c r="E5875" s="19">
        <f t="shared" si="274"/>
        <v>54.222509412134585</v>
      </c>
      <c r="F5875" s="19">
        <f t="shared" si="275"/>
        <v>395878.54121799459</v>
      </c>
      <c r="I5875" s="13">
        <v>45124</v>
      </c>
      <c r="J5875">
        <v>5856</v>
      </c>
      <c r="K5875">
        <v>395824.31870834535</v>
      </c>
      <c r="L5875">
        <v>54.222509412100685</v>
      </c>
      <c r="M5875" s="19">
        <v>395878.54121775745</v>
      </c>
    </row>
    <row r="5876" spans="2:13" x14ac:dyDescent="0.25">
      <c r="B5876" s="13">
        <v>45125</v>
      </c>
      <c r="C5876">
        <v>5857</v>
      </c>
      <c r="D5876" s="19">
        <f t="shared" si="273"/>
        <v>395878.54121799459</v>
      </c>
      <c r="E5876" s="19">
        <f t="shared" si="274"/>
        <v>54.229937153149947</v>
      </c>
      <c r="F5876" s="19">
        <f t="shared" si="275"/>
        <v>395932.77115514776</v>
      </c>
      <c r="I5876" s="13">
        <v>45125</v>
      </c>
      <c r="J5876">
        <v>5857</v>
      </c>
      <c r="K5876">
        <v>395878.54121775733</v>
      </c>
      <c r="L5876">
        <v>54.229937153116033</v>
      </c>
      <c r="M5876" s="19">
        <v>395932.77115491044</v>
      </c>
    </row>
    <row r="5877" spans="2:13" x14ac:dyDescent="0.25">
      <c r="B5877" s="13">
        <v>45126</v>
      </c>
      <c r="C5877">
        <v>5858</v>
      </c>
      <c r="D5877" s="19">
        <f t="shared" si="273"/>
        <v>395932.77115514776</v>
      </c>
      <c r="E5877" s="19">
        <f t="shared" si="274"/>
        <v>54.237365911664085</v>
      </c>
      <c r="F5877" s="19">
        <f t="shared" si="275"/>
        <v>395987.00852105941</v>
      </c>
      <c r="I5877" s="13">
        <v>45126</v>
      </c>
      <c r="J5877">
        <v>5858</v>
      </c>
      <c r="K5877">
        <v>395932.77115491044</v>
      </c>
      <c r="L5877">
        <v>54.237365911630157</v>
      </c>
      <c r="M5877" s="19">
        <v>395987.0085208221</v>
      </c>
    </row>
    <row r="5878" spans="2:13" x14ac:dyDescent="0.25">
      <c r="B5878" s="13">
        <v>45127</v>
      </c>
      <c r="C5878">
        <v>5859</v>
      </c>
      <c r="D5878" s="19">
        <f t="shared" si="273"/>
        <v>395987.00852105941</v>
      </c>
      <c r="E5878" s="19">
        <f t="shared" si="274"/>
        <v>54.244795687816364</v>
      </c>
      <c r="F5878" s="19">
        <f t="shared" si="275"/>
        <v>396041.2533167472</v>
      </c>
      <c r="I5878" s="13">
        <v>45127</v>
      </c>
      <c r="J5878">
        <v>5859</v>
      </c>
      <c r="K5878">
        <v>395987.00852082198</v>
      </c>
      <c r="L5878">
        <v>54.244795687782428</v>
      </c>
      <c r="M5878" s="19">
        <v>396041.25331650977</v>
      </c>
    </row>
    <row r="5879" spans="2:13" x14ac:dyDescent="0.25">
      <c r="B5879" s="13">
        <v>45128</v>
      </c>
      <c r="C5879">
        <v>5860</v>
      </c>
      <c r="D5879" s="19">
        <f t="shared" si="273"/>
        <v>396041.2533167472</v>
      </c>
      <c r="E5879" s="19">
        <f t="shared" si="274"/>
        <v>54.252226481746199</v>
      </c>
      <c r="F5879" s="19">
        <f t="shared" si="275"/>
        <v>396095.50554322894</v>
      </c>
      <c r="I5879" s="13">
        <v>45128</v>
      </c>
      <c r="J5879">
        <v>5860</v>
      </c>
      <c r="K5879">
        <v>396041.25331650983</v>
      </c>
      <c r="L5879">
        <v>54.252226481712256</v>
      </c>
      <c r="M5879" s="19">
        <v>396095.50554299157</v>
      </c>
    </row>
    <row r="5880" spans="2:13" x14ac:dyDescent="0.25">
      <c r="B5880" s="13">
        <v>45129</v>
      </c>
      <c r="C5880">
        <v>5861</v>
      </c>
      <c r="D5880" s="19">
        <f t="shared" si="273"/>
        <v>396095.50554322894</v>
      </c>
      <c r="E5880" s="19">
        <f t="shared" si="274"/>
        <v>54.259658293593013</v>
      </c>
      <c r="F5880" s="19">
        <f t="shared" si="275"/>
        <v>396149.7652015225</v>
      </c>
      <c r="I5880" s="13">
        <v>45129</v>
      </c>
      <c r="J5880">
        <v>5861</v>
      </c>
      <c r="K5880">
        <v>396095.50554299145</v>
      </c>
      <c r="L5880">
        <v>54.259658293559063</v>
      </c>
      <c r="M5880" s="19">
        <v>396149.76520128502</v>
      </c>
    </row>
    <row r="5881" spans="2:13" x14ac:dyDescent="0.25">
      <c r="B5881" s="13">
        <v>45130</v>
      </c>
      <c r="C5881">
        <v>5862</v>
      </c>
      <c r="D5881" s="19">
        <f t="shared" si="273"/>
        <v>396149.7652015225</v>
      </c>
      <c r="E5881" s="19">
        <f t="shared" si="274"/>
        <v>54.267091123496243</v>
      </c>
      <c r="F5881" s="19">
        <f t="shared" si="275"/>
        <v>396204.03229264601</v>
      </c>
      <c r="I5881" s="13">
        <v>45130</v>
      </c>
      <c r="J5881">
        <v>5862</v>
      </c>
      <c r="K5881">
        <v>396149.76520128502</v>
      </c>
      <c r="L5881">
        <v>54.267091123462286</v>
      </c>
      <c r="M5881" s="19">
        <v>396204.03229240846</v>
      </c>
    </row>
    <row r="5882" spans="2:13" x14ac:dyDescent="0.25">
      <c r="B5882" s="13">
        <v>45131</v>
      </c>
      <c r="C5882">
        <v>5863</v>
      </c>
      <c r="D5882" s="19">
        <f t="shared" si="273"/>
        <v>396204.03229264601</v>
      </c>
      <c r="E5882" s="19">
        <f t="shared" si="274"/>
        <v>54.274524971595348</v>
      </c>
      <c r="F5882" s="19">
        <f t="shared" si="275"/>
        <v>396258.30681761762</v>
      </c>
      <c r="I5882" s="13">
        <v>45131</v>
      </c>
      <c r="J5882">
        <v>5863</v>
      </c>
      <c r="K5882">
        <v>396204.0322924084</v>
      </c>
      <c r="L5882">
        <v>54.274524971561391</v>
      </c>
      <c r="M5882" s="19">
        <v>396258.30681737995</v>
      </c>
    </row>
    <row r="5883" spans="2:13" x14ac:dyDescent="0.25">
      <c r="B5883" s="13">
        <v>45132</v>
      </c>
      <c r="C5883">
        <v>5864</v>
      </c>
      <c r="D5883" s="19">
        <f t="shared" si="273"/>
        <v>396258.30681761762</v>
      </c>
      <c r="E5883" s="19">
        <f t="shared" si="274"/>
        <v>54.28195983802982</v>
      </c>
      <c r="F5883" s="19">
        <f t="shared" si="275"/>
        <v>396312.58877745562</v>
      </c>
      <c r="I5883" s="13">
        <v>45132</v>
      </c>
      <c r="J5883">
        <v>5864</v>
      </c>
      <c r="K5883">
        <v>396258.30681737995</v>
      </c>
      <c r="L5883">
        <v>54.281959837995842</v>
      </c>
      <c r="M5883" s="19">
        <v>396312.58877721796</v>
      </c>
    </row>
    <row r="5884" spans="2:13" x14ac:dyDescent="0.25">
      <c r="B5884" s="13">
        <v>45133</v>
      </c>
      <c r="C5884">
        <v>5865</v>
      </c>
      <c r="D5884" s="19">
        <f t="shared" si="273"/>
        <v>396312.58877745562</v>
      </c>
      <c r="E5884" s="19">
        <f t="shared" si="274"/>
        <v>54.289395722939133</v>
      </c>
      <c r="F5884" s="19">
        <f t="shared" si="275"/>
        <v>396366.87817317859</v>
      </c>
      <c r="I5884" s="13">
        <v>45133</v>
      </c>
      <c r="J5884">
        <v>5865</v>
      </c>
      <c r="K5884">
        <v>396312.58877721796</v>
      </c>
      <c r="L5884">
        <v>54.289395722905155</v>
      </c>
      <c r="M5884" s="19">
        <v>396366.87817294087</v>
      </c>
    </row>
    <row r="5885" spans="2:13" x14ac:dyDescent="0.25">
      <c r="B5885" s="13">
        <v>45134</v>
      </c>
      <c r="C5885">
        <v>5866</v>
      </c>
      <c r="D5885" s="19">
        <f t="shared" si="273"/>
        <v>396366.87817317859</v>
      </c>
      <c r="E5885" s="19">
        <f t="shared" si="274"/>
        <v>54.29683262646283</v>
      </c>
      <c r="F5885" s="19">
        <f t="shared" si="275"/>
        <v>396421.17500580504</v>
      </c>
      <c r="I5885" s="13">
        <v>45134</v>
      </c>
      <c r="J5885">
        <v>5866</v>
      </c>
      <c r="K5885">
        <v>396366.87817294069</v>
      </c>
      <c r="L5885">
        <v>54.296832626428838</v>
      </c>
      <c r="M5885" s="19">
        <v>396421.17500556714</v>
      </c>
    </row>
    <row r="5886" spans="2:13" x14ac:dyDescent="0.25">
      <c r="B5886" s="13">
        <v>45135</v>
      </c>
      <c r="C5886">
        <v>5867</v>
      </c>
      <c r="D5886" s="19">
        <f t="shared" si="273"/>
        <v>396421.17500580504</v>
      </c>
      <c r="E5886" s="19">
        <f t="shared" si="274"/>
        <v>54.304270548740426</v>
      </c>
      <c r="F5886" s="19">
        <f t="shared" si="275"/>
        <v>396475.47927635378</v>
      </c>
      <c r="I5886" s="13">
        <v>45135</v>
      </c>
      <c r="J5886">
        <v>5867</v>
      </c>
      <c r="K5886">
        <v>396421.17500556714</v>
      </c>
      <c r="L5886">
        <v>54.304270548706427</v>
      </c>
      <c r="M5886" s="19">
        <v>396475.47927611583</v>
      </c>
    </row>
    <row r="5887" spans="2:13" x14ac:dyDescent="0.25">
      <c r="B5887" s="13">
        <v>45136</v>
      </c>
      <c r="C5887">
        <v>5868</v>
      </c>
      <c r="D5887" s="19">
        <f t="shared" si="273"/>
        <v>396475.47927635378</v>
      </c>
      <c r="E5887" s="19">
        <f t="shared" si="274"/>
        <v>54.311709489911486</v>
      </c>
      <c r="F5887" s="19">
        <f t="shared" si="275"/>
        <v>396529.79098584369</v>
      </c>
      <c r="I5887" s="13">
        <v>45136</v>
      </c>
      <c r="J5887">
        <v>5868</v>
      </c>
      <c r="K5887">
        <v>396475.47927611589</v>
      </c>
      <c r="L5887">
        <v>54.311709489877479</v>
      </c>
      <c r="M5887" s="19">
        <v>396529.7909856058</v>
      </c>
    </row>
    <row r="5888" spans="2:13" x14ac:dyDescent="0.25">
      <c r="B5888" s="13">
        <v>45137</v>
      </c>
      <c r="C5888">
        <v>5869</v>
      </c>
      <c r="D5888" s="19">
        <f t="shared" si="273"/>
        <v>396529.79098584369</v>
      </c>
      <c r="E5888" s="19">
        <f t="shared" si="274"/>
        <v>54.319149450115582</v>
      </c>
      <c r="F5888" s="19">
        <f t="shared" si="275"/>
        <v>396584.1101352938</v>
      </c>
      <c r="I5888" s="13">
        <v>45137</v>
      </c>
      <c r="J5888">
        <v>5869</v>
      </c>
      <c r="K5888">
        <v>396529.79098560545</v>
      </c>
      <c r="L5888">
        <v>54.319149450081568</v>
      </c>
      <c r="M5888" s="19">
        <v>396584.11013505555</v>
      </c>
    </row>
    <row r="5889" spans="2:13" x14ac:dyDescent="0.25">
      <c r="B5889" s="13">
        <v>45138</v>
      </c>
      <c r="C5889">
        <v>5870</v>
      </c>
      <c r="D5889" s="19">
        <f t="shared" si="273"/>
        <v>396584.1101352938</v>
      </c>
      <c r="E5889" s="19">
        <f t="shared" si="274"/>
        <v>54.326590429492306</v>
      </c>
      <c r="F5889" s="19">
        <f t="shared" si="275"/>
        <v>396638.43672572327</v>
      </c>
      <c r="I5889" s="13">
        <v>45138</v>
      </c>
      <c r="J5889">
        <v>5870</v>
      </c>
      <c r="K5889">
        <v>396584.11013505567</v>
      </c>
      <c r="L5889">
        <v>54.326590429458285</v>
      </c>
      <c r="M5889" s="19">
        <v>396638.43672548514</v>
      </c>
    </row>
    <row r="5890" spans="2:13" x14ac:dyDescent="0.25">
      <c r="B5890" s="13">
        <v>45139</v>
      </c>
      <c r="C5890">
        <v>5871</v>
      </c>
      <c r="D5890" s="19">
        <f t="shared" si="273"/>
        <v>396638.43672572327</v>
      </c>
      <c r="E5890" s="19">
        <f t="shared" si="274"/>
        <v>54.334032428181274</v>
      </c>
      <c r="F5890" s="19">
        <f t="shared" si="275"/>
        <v>396692.77075815143</v>
      </c>
      <c r="I5890" s="13">
        <v>45139</v>
      </c>
      <c r="J5890">
        <v>5871</v>
      </c>
      <c r="K5890">
        <v>396638.43672548514</v>
      </c>
      <c r="L5890">
        <v>54.334032428147253</v>
      </c>
      <c r="M5890" s="19">
        <v>396692.7707579133</v>
      </c>
    </row>
    <row r="5891" spans="2:13" x14ac:dyDescent="0.25">
      <c r="B5891" s="13">
        <v>45140</v>
      </c>
      <c r="C5891">
        <v>5872</v>
      </c>
      <c r="D5891" s="19">
        <f t="shared" si="273"/>
        <v>396692.77075815143</v>
      </c>
      <c r="E5891" s="19">
        <f t="shared" si="274"/>
        <v>54.341475446322121</v>
      </c>
      <c r="F5891" s="19">
        <f t="shared" si="275"/>
        <v>396747.11223359773</v>
      </c>
      <c r="I5891" s="13">
        <v>45140</v>
      </c>
      <c r="J5891">
        <v>5872</v>
      </c>
      <c r="K5891">
        <v>396692.7707579133</v>
      </c>
      <c r="L5891">
        <v>54.341475446288086</v>
      </c>
      <c r="M5891" s="19">
        <v>396747.1122333596</v>
      </c>
    </row>
    <row r="5892" spans="2:13" x14ac:dyDescent="0.25">
      <c r="B5892" s="13">
        <v>45141</v>
      </c>
      <c r="C5892">
        <v>5873</v>
      </c>
      <c r="D5892" s="19">
        <f t="shared" si="273"/>
        <v>396747.11223359773</v>
      </c>
      <c r="E5892" s="19">
        <f t="shared" si="274"/>
        <v>54.348919484054491</v>
      </c>
      <c r="F5892" s="19">
        <f t="shared" si="275"/>
        <v>396801.46115308179</v>
      </c>
      <c r="I5892" s="13">
        <v>45141</v>
      </c>
      <c r="J5892">
        <v>5873</v>
      </c>
      <c r="K5892">
        <v>396747.11223335942</v>
      </c>
      <c r="L5892">
        <v>54.348919484020449</v>
      </c>
      <c r="M5892" s="19">
        <v>396801.46115284343</v>
      </c>
    </row>
    <row r="5893" spans="2:13" x14ac:dyDescent="0.25">
      <c r="B5893" s="13">
        <v>45142</v>
      </c>
      <c r="C5893">
        <v>5874</v>
      </c>
      <c r="D5893" s="19">
        <f t="shared" si="273"/>
        <v>396801.46115308179</v>
      </c>
      <c r="E5893" s="19">
        <f t="shared" si="274"/>
        <v>54.356364541518062</v>
      </c>
      <c r="F5893" s="19">
        <f t="shared" si="275"/>
        <v>396855.81751762331</v>
      </c>
      <c r="I5893" s="13">
        <v>45142</v>
      </c>
      <c r="J5893">
        <v>5874</v>
      </c>
      <c r="K5893">
        <v>396801.46115284355</v>
      </c>
      <c r="L5893">
        <v>54.356364541484012</v>
      </c>
      <c r="M5893" s="19">
        <v>396855.81751738506</v>
      </c>
    </row>
    <row r="5894" spans="2:13" x14ac:dyDescent="0.25">
      <c r="B5894" s="13">
        <v>45143</v>
      </c>
      <c r="C5894">
        <v>5875</v>
      </c>
      <c r="D5894" s="19">
        <f t="shared" si="273"/>
        <v>396855.81751762331</v>
      </c>
      <c r="E5894" s="19">
        <f t="shared" si="274"/>
        <v>54.363810618852511</v>
      </c>
      <c r="F5894" s="19">
        <f t="shared" si="275"/>
        <v>396910.18132824218</v>
      </c>
      <c r="I5894" s="13">
        <v>45143</v>
      </c>
      <c r="J5894">
        <v>5875</v>
      </c>
      <c r="K5894">
        <v>396855.81751738489</v>
      </c>
      <c r="L5894">
        <v>54.363810618818462</v>
      </c>
      <c r="M5894" s="19">
        <v>396910.1813280037</v>
      </c>
    </row>
    <row r="5895" spans="2:13" x14ac:dyDescent="0.25">
      <c r="B5895" s="13">
        <v>45144</v>
      </c>
      <c r="C5895">
        <v>5876</v>
      </c>
      <c r="D5895" s="19">
        <f t="shared" si="273"/>
        <v>396910.18132824218</v>
      </c>
      <c r="E5895" s="19">
        <f t="shared" si="274"/>
        <v>54.371257716197569</v>
      </c>
      <c r="F5895" s="19">
        <f t="shared" si="275"/>
        <v>396964.55258595839</v>
      </c>
      <c r="I5895" s="13">
        <v>45144</v>
      </c>
      <c r="J5895">
        <v>5876</v>
      </c>
      <c r="K5895">
        <v>396910.1813280037</v>
      </c>
      <c r="L5895">
        <v>54.371257716163505</v>
      </c>
      <c r="M5895" s="19">
        <v>396964.55258571985</v>
      </c>
    </row>
    <row r="5896" spans="2:13" x14ac:dyDescent="0.25">
      <c r="B5896" s="13">
        <v>45145</v>
      </c>
      <c r="C5896">
        <v>5877</v>
      </c>
      <c r="D5896" s="19">
        <f t="shared" si="273"/>
        <v>396964.55258595839</v>
      </c>
      <c r="E5896" s="19">
        <f t="shared" si="274"/>
        <v>54.378705833692933</v>
      </c>
      <c r="F5896" s="19">
        <f t="shared" si="275"/>
        <v>397018.93129179208</v>
      </c>
      <c r="I5896" s="13">
        <v>45145</v>
      </c>
      <c r="J5896">
        <v>5877</v>
      </c>
      <c r="K5896">
        <v>396964.55258571974</v>
      </c>
      <c r="L5896">
        <v>54.378705833658856</v>
      </c>
      <c r="M5896" s="19">
        <v>397018.93129155337</v>
      </c>
    </row>
    <row r="5897" spans="2:13" x14ac:dyDescent="0.25">
      <c r="B5897" s="13">
        <v>45146</v>
      </c>
      <c r="C5897">
        <v>5878</v>
      </c>
      <c r="D5897" s="19">
        <f t="shared" si="273"/>
        <v>397018.93129179208</v>
      </c>
      <c r="E5897" s="19">
        <f t="shared" si="274"/>
        <v>54.386154971478376</v>
      </c>
      <c r="F5897" s="19">
        <f t="shared" si="275"/>
        <v>397073.31744676357</v>
      </c>
      <c r="I5897" s="13">
        <v>45146</v>
      </c>
      <c r="J5897">
        <v>5878</v>
      </c>
      <c r="K5897">
        <v>397018.93129155337</v>
      </c>
      <c r="L5897">
        <v>54.386154971444284</v>
      </c>
      <c r="M5897" s="19">
        <v>397073.3174465248</v>
      </c>
    </row>
    <row r="5898" spans="2:13" x14ac:dyDescent="0.25">
      <c r="B5898" s="13">
        <v>45147</v>
      </c>
      <c r="C5898">
        <v>5879</v>
      </c>
      <c r="D5898" s="19">
        <f t="shared" si="273"/>
        <v>397073.31744676357</v>
      </c>
      <c r="E5898" s="19">
        <f t="shared" si="274"/>
        <v>54.393605129693647</v>
      </c>
      <c r="F5898" s="19">
        <f t="shared" si="275"/>
        <v>397127.71105189325</v>
      </c>
      <c r="I5898" s="13">
        <v>45147</v>
      </c>
      <c r="J5898">
        <v>5879</v>
      </c>
      <c r="K5898">
        <v>397073.31744652486</v>
      </c>
      <c r="L5898">
        <v>54.393605129659548</v>
      </c>
      <c r="M5898" s="19">
        <v>397127.71105165454</v>
      </c>
    </row>
    <row r="5899" spans="2:13" x14ac:dyDescent="0.25">
      <c r="B5899" s="13">
        <v>45148</v>
      </c>
      <c r="C5899">
        <v>5880</v>
      </c>
      <c r="D5899" s="19">
        <f t="shared" si="273"/>
        <v>397127.71105189325</v>
      </c>
      <c r="E5899" s="19">
        <f t="shared" si="274"/>
        <v>54.40105630847853</v>
      </c>
      <c r="F5899" s="19">
        <f t="shared" si="275"/>
        <v>397182.11210820172</v>
      </c>
      <c r="I5899" s="13">
        <v>45148</v>
      </c>
      <c r="J5899">
        <v>5880</v>
      </c>
      <c r="K5899">
        <v>397127.71105165454</v>
      </c>
      <c r="L5899">
        <v>54.401056308444431</v>
      </c>
      <c r="M5899" s="19">
        <v>397182.11210796295</v>
      </c>
    </row>
    <row r="5900" spans="2:13" x14ac:dyDescent="0.25">
      <c r="B5900" s="13">
        <v>45149</v>
      </c>
      <c r="C5900">
        <v>5881</v>
      </c>
      <c r="D5900" s="19">
        <f t="shared" si="273"/>
        <v>397182.11210820172</v>
      </c>
      <c r="E5900" s="19">
        <f t="shared" si="274"/>
        <v>54.408508507972847</v>
      </c>
      <c r="F5900" s="19">
        <f t="shared" si="275"/>
        <v>397236.52061670972</v>
      </c>
      <c r="I5900" s="13">
        <v>45149</v>
      </c>
      <c r="J5900">
        <v>5881</v>
      </c>
      <c r="K5900">
        <v>397182.11210796284</v>
      </c>
      <c r="L5900">
        <v>54.408508507938734</v>
      </c>
      <c r="M5900" s="19">
        <v>397236.52061647078</v>
      </c>
    </row>
    <row r="5901" spans="2:13" x14ac:dyDescent="0.25">
      <c r="B5901" s="13">
        <v>45150</v>
      </c>
      <c r="C5901">
        <v>5882</v>
      </c>
      <c r="D5901" s="19">
        <f t="shared" si="273"/>
        <v>397236.52061670972</v>
      </c>
      <c r="E5901" s="19">
        <f t="shared" si="274"/>
        <v>54.415961728316404</v>
      </c>
      <c r="F5901" s="19">
        <f t="shared" si="275"/>
        <v>397290.93657843804</v>
      </c>
      <c r="I5901" s="13">
        <v>45150</v>
      </c>
      <c r="J5901">
        <v>5882</v>
      </c>
      <c r="K5901">
        <v>397236.52061647072</v>
      </c>
      <c r="L5901">
        <v>54.415961728282291</v>
      </c>
      <c r="M5901" s="19">
        <v>397290.93657819898</v>
      </c>
    </row>
    <row r="5902" spans="2:13" x14ac:dyDescent="0.25">
      <c r="B5902" s="13">
        <v>45151</v>
      </c>
      <c r="C5902">
        <v>5883</v>
      </c>
      <c r="D5902" s="19">
        <f t="shared" si="273"/>
        <v>397290.93657843804</v>
      </c>
      <c r="E5902" s="19">
        <f t="shared" si="274"/>
        <v>54.423415969649049</v>
      </c>
      <c r="F5902" s="19">
        <f t="shared" si="275"/>
        <v>397345.35999440769</v>
      </c>
      <c r="I5902" s="13">
        <v>45151</v>
      </c>
      <c r="J5902">
        <v>5883</v>
      </c>
      <c r="K5902">
        <v>397290.93657819898</v>
      </c>
      <c r="L5902">
        <v>54.423415969614929</v>
      </c>
      <c r="M5902" s="19">
        <v>397345.35999416857</v>
      </c>
    </row>
    <row r="5903" spans="2:13" x14ac:dyDescent="0.25">
      <c r="B5903" s="13">
        <v>45152</v>
      </c>
      <c r="C5903">
        <v>5884</v>
      </c>
      <c r="D5903" s="19">
        <f t="shared" si="273"/>
        <v>397345.35999440769</v>
      </c>
      <c r="E5903" s="19">
        <f t="shared" si="274"/>
        <v>54.430871232110647</v>
      </c>
      <c r="F5903" s="19">
        <f t="shared" si="275"/>
        <v>397399.79086563981</v>
      </c>
      <c r="I5903" s="13">
        <v>45152</v>
      </c>
      <c r="J5903">
        <v>5884</v>
      </c>
      <c r="K5903">
        <v>397345.35999416857</v>
      </c>
      <c r="L5903">
        <v>54.430871232076512</v>
      </c>
      <c r="M5903" s="19">
        <v>397399.79086540063</v>
      </c>
    </row>
    <row r="5904" spans="2:13" x14ac:dyDescent="0.25">
      <c r="B5904" s="13">
        <v>45153</v>
      </c>
      <c r="C5904">
        <v>5885</v>
      </c>
      <c r="D5904" s="19">
        <f t="shared" si="273"/>
        <v>397399.79086563981</v>
      </c>
      <c r="E5904" s="19">
        <f t="shared" si="274"/>
        <v>54.438327515841074</v>
      </c>
      <c r="F5904" s="19">
        <f t="shared" si="275"/>
        <v>397454.22919315565</v>
      </c>
      <c r="I5904" s="13">
        <v>45153</v>
      </c>
      <c r="J5904">
        <v>5885</v>
      </c>
      <c r="K5904">
        <v>397399.79086540057</v>
      </c>
      <c r="L5904">
        <v>54.438327515806925</v>
      </c>
      <c r="M5904" s="19">
        <v>397454.22919291636</v>
      </c>
    </row>
    <row r="5905" spans="2:13" x14ac:dyDescent="0.25">
      <c r="B5905" s="13">
        <v>45154</v>
      </c>
      <c r="C5905">
        <v>5886</v>
      </c>
      <c r="D5905" s="19">
        <f t="shared" si="273"/>
        <v>397454.22919315565</v>
      </c>
      <c r="E5905" s="19">
        <f t="shared" si="274"/>
        <v>54.445784820980236</v>
      </c>
      <c r="F5905" s="19">
        <f t="shared" si="275"/>
        <v>397508.67497797665</v>
      </c>
      <c r="I5905" s="13">
        <v>45154</v>
      </c>
      <c r="J5905">
        <v>5886</v>
      </c>
      <c r="K5905">
        <v>397454.22919291642</v>
      </c>
      <c r="L5905">
        <v>54.445784820946074</v>
      </c>
      <c r="M5905" s="19">
        <v>397508.67497773736</v>
      </c>
    </row>
    <row r="5906" spans="2:13" x14ac:dyDescent="0.25">
      <c r="B5906" s="13">
        <v>45155</v>
      </c>
      <c r="C5906">
        <v>5887</v>
      </c>
      <c r="D5906" s="19">
        <f t="shared" si="273"/>
        <v>397508.67497797665</v>
      </c>
      <c r="E5906" s="19">
        <f t="shared" si="274"/>
        <v>54.45324314766804</v>
      </c>
      <c r="F5906" s="19">
        <f t="shared" si="275"/>
        <v>397563.12822112429</v>
      </c>
      <c r="I5906" s="13">
        <v>45155</v>
      </c>
      <c r="J5906">
        <v>5887</v>
      </c>
      <c r="K5906">
        <v>397508.67497773719</v>
      </c>
      <c r="L5906">
        <v>54.453243147633877</v>
      </c>
      <c r="M5906" s="19">
        <v>397563.12822088483</v>
      </c>
    </row>
    <row r="5907" spans="2:13" x14ac:dyDescent="0.25">
      <c r="B5907" s="13">
        <v>45156</v>
      </c>
      <c r="C5907">
        <v>5888</v>
      </c>
      <c r="D5907" s="19">
        <f t="shared" si="273"/>
        <v>397563.12822112429</v>
      </c>
      <c r="E5907" s="19">
        <f t="shared" si="274"/>
        <v>54.460702496044433</v>
      </c>
      <c r="F5907" s="19">
        <f t="shared" si="275"/>
        <v>397617.58892362035</v>
      </c>
      <c r="I5907" s="13">
        <v>45156</v>
      </c>
      <c r="J5907">
        <v>5888</v>
      </c>
      <c r="K5907">
        <v>397563.12822088494</v>
      </c>
      <c r="L5907">
        <v>54.460702496010256</v>
      </c>
      <c r="M5907" s="19">
        <v>397617.58892338094</v>
      </c>
    </row>
    <row r="5908" spans="2:13" x14ac:dyDescent="0.25">
      <c r="B5908" s="13">
        <v>45157</v>
      </c>
      <c r="C5908">
        <v>5889</v>
      </c>
      <c r="D5908" s="19">
        <f t="shared" si="273"/>
        <v>397617.58892362035</v>
      </c>
      <c r="E5908" s="19">
        <f t="shared" si="274"/>
        <v>54.468162866249372</v>
      </c>
      <c r="F5908" s="19">
        <f t="shared" si="275"/>
        <v>397672.0570864866</v>
      </c>
      <c r="I5908" s="13">
        <v>45157</v>
      </c>
      <c r="J5908">
        <v>5889</v>
      </c>
      <c r="K5908">
        <v>397617.58892338077</v>
      </c>
      <c r="L5908">
        <v>54.468162866215188</v>
      </c>
      <c r="M5908" s="19">
        <v>397672.05708624696</v>
      </c>
    </row>
    <row r="5909" spans="2:13" x14ac:dyDescent="0.25">
      <c r="B5909" s="13">
        <v>45158</v>
      </c>
      <c r="C5909">
        <v>5890</v>
      </c>
      <c r="D5909" s="19">
        <f t="shared" ref="D5909:D5972" si="276">F5908</f>
        <v>397672.0570864866</v>
      </c>
      <c r="E5909" s="19">
        <f t="shared" ref="E5909:E5972" si="277">D5909*_nPIR</f>
        <v>54.475624258422826</v>
      </c>
      <c r="F5909" s="19">
        <f t="shared" si="275"/>
        <v>397726.532710745</v>
      </c>
      <c r="I5909" s="13">
        <v>45158</v>
      </c>
      <c r="J5909">
        <v>5890</v>
      </c>
      <c r="K5909">
        <v>397672.05708624702</v>
      </c>
      <c r="L5909">
        <v>54.475624258388635</v>
      </c>
      <c r="M5909" s="19">
        <v>397726.53271050542</v>
      </c>
    </row>
    <row r="5910" spans="2:13" x14ac:dyDescent="0.25">
      <c r="B5910" s="13">
        <v>45159</v>
      </c>
      <c r="C5910">
        <v>5891</v>
      </c>
      <c r="D5910" s="19">
        <f t="shared" si="276"/>
        <v>397726.532710745</v>
      </c>
      <c r="E5910" s="19">
        <f t="shared" si="277"/>
        <v>54.4830866727048</v>
      </c>
      <c r="F5910" s="19">
        <f t="shared" ref="F5910:F5973" si="278">D5910+E5910</f>
        <v>397781.01579741773</v>
      </c>
      <c r="I5910" s="13">
        <v>45159</v>
      </c>
      <c r="J5910">
        <v>5891</v>
      </c>
      <c r="K5910">
        <v>397726.5327105053</v>
      </c>
      <c r="L5910">
        <v>54.483086672670602</v>
      </c>
      <c r="M5910" s="19">
        <v>397781.01579717797</v>
      </c>
    </row>
    <row r="5911" spans="2:13" x14ac:dyDescent="0.25">
      <c r="B5911" s="13">
        <v>45160</v>
      </c>
      <c r="C5911">
        <v>5892</v>
      </c>
      <c r="D5911" s="19">
        <f t="shared" si="276"/>
        <v>397781.01579741773</v>
      </c>
      <c r="E5911" s="19">
        <f t="shared" si="277"/>
        <v>54.490550109235315</v>
      </c>
      <c r="F5911" s="19">
        <f t="shared" si="278"/>
        <v>397835.50634752697</v>
      </c>
      <c r="I5911" s="13">
        <v>45160</v>
      </c>
      <c r="J5911">
        <v>5892</v>
      </c>
      <c r="K5911">
        <v>397781.01579717797</v>
      </c>
      <c r="L5911">
        <v>54.490550109201102</v>
      </c>
      <c r="M5911" s="19">
        <v>397835.50634728716</v>
      </c>
    </row>
    <row r="5912" spans="2:13" x14ac:dyDescent="0.25">
      <c r="B5912" s="13">
        <v>45161</v>
      </c>
      <c r="C5912">
        <v>5893</v>
      </c>
      <c r="D5912" s="19">
        <f t="shared" si="276"/>
        <v>397835.50634752697</v>
      </c>
      <c r="E5912" s="19">
        <f t="shared" si="277"/>
        <v>54.498014568154389</v>
      </c>
      <c r="F5912" s="19">
        <f t="shared" si="278"/>
        <v>397890.00436209515</v>
      </c>
      <c r="I5912" s="13">
        <v>45161</v>
      </c>
      <c r="J5912">
        <v>5893</v>
      </c>
      <c r="K5912">
        <v>397835.5063472871</v>
      </c>
      <c r="L5912">
        <v>54.498014568120169</v>
      </c>
      <c r="M5912" s="19">
        <v>397890.00436185522</v>
      </c>
    </row>
    <row r="5913" spans="2:13" x14ac:dyDescent="0.25">
      <c r="B5913" s="13">
        <v>45162</v>
      </c>
      <c r="C5913">
        <v>5894</v>
      </c>
      <c r="D5913" s="19">
        <f t="shared" si="276"/>
        <v>397890.00436209515</v>
      </c>
      <c r="E5913" s="19">
        <f t="shared" si="277"/>
        <v>54.505480049602085</v>
      </c>
      <c r="F5913" s="19">
        <f t="shared" si="278"/>
        <v>397944.50984214473</v>
      </c>
      <c r="I5913" s="13">
        <v>45162</v>
      </c>
      <c r="J5913">
        <v>5894</v>
      </c>
      <c r="K5913">
        <v>397890.00436185522</v>
      </c>
      <c r="L5913">
        <v>54.505480049567851</v>
      </c>
      <c r="M5913" s="19">
        <v>397944.5098419048</v>
      </c>
    </row>
    <row r="5914" spans="2:13" x14ac:dyDescent="0.25">
      <c r="B5914" s="13">
        <v>45163</v>
      </c>
      <c r="C5914">
        <v>5895</v>
      </c>
      <c r="D5914" s="19">
        <f t="shared" si="276"/>
        <v>397944.50984214473</v>
      </c>
      <c r="E5914" s="19">
        <f t="shared" si="277"/>
        <v>54.512946553718464</v>
      </c>
      <c r="F5914" s="19">
        <f t="shared" si="278"/>
        <v>397999.02278869844</v>
      </c>
      <c r="I5914" s="13">
        <v>45163</v>
      </c>
      <c r="J5914">
        <v>5895</v>
      </c>
      <c r="K5914">
        <v>397944.50984190474</v>
      </c>
      <c r="L5914">
        <v>54.512946553684223</v>
      </c>
      <c r="M5914" s="19">
        <v>397999.02278845845</v>
      </c>
    </row>
    <row r="5915" spans="2:13" x14ac:dyDescent="0.25">
      <c r="B5915" s="13">
        <v>45164</v>
      </c>
      <c r="C5915">
        <v>5896</v>
      </c>
      <c r="D5915" s="19">
        <f t="shared" si="276"/>
        <v>397999.02278869844</v>
      </c>
      <c r="E5915" s="19">
        <f t="shared" si="277"/>
        <v>54.520414080643626</v>
      </c>
      <c r="F5915" s="19">
        <f t="shared" si="278"/>
        <v>398053.54320277908</v>
      </c>
      <c r="I5915" s="13">
        <v>45164</v>
      </c>
      <c r="J5915">
        <v>5896</v>
      </c>
      <c r="K5915">
        <v>397999.02278845839</v>
      </c>
      <c r="L5915">
        <v>54.520414080609385</v>
      </c>
      <c r="M5915" s="19">
        <v>398053.54320253897</v>
      </c>
    </row>
    <row r="5916" spans="2:13" x14ac:dyDescent="0.25">
      <c r="B5916" s="13">
        <v>45165</v>
      </c>
      <c r="C5916">
        <v>5897</v>
      </c>
      <c r="D5916" s="19">
        <f t="shared" si="276"/>
        <v>398053.54320277908</v>
      </c>
      <c r="E5916" s="19">
        <f t="shared" si="277"/>
        <v>54.527882630517688</v>
      </c>
      <c r="F5916" s="19">
        <f t="shared" si="278"/>
        <v>398108.07108540961</v>
      </c>
      <c r="I5916" s="13">
        <v>45165</v>
      </c>
      <c r="J5916">
        <v>5897</v>
      </c>
      <c r="K5916">
        <v>398053.54320253903</v>
      </c>
      <c r="L5916">
        <v>54.52788263048344</v>
      </c>
      <c r="M5916" s="19">
        <v>398108.0710851695</v>
      </c>
    </row>
    <row r="5917" spans="2:13" x14ac:dyDescent="0.25">
      <c r="B5917" s="13">
        <v>45166</v>
      </c>
      <c r="C5917">
        <v>5898</v>
      </c>
      <c r="D5917" s="19">
        <f t="shared" si="276"/>
        <v>398108.07108540961</v>
      </c>
      <c r="E5917" s="19">
        <f t="shared" si="277"/>
        <v>54.535352203480777</v>
      </c>
      <c r="F5917" s="19">
        <f t="shared" si="278"/>
        <v>398162.60643761308</v>
      </c>
      <c r="I5917" s="13">
        <v>45166</v>
      </c>
      <c r="J5917">
        <v>5898</v>
      </c>
      <c r="K5917">
        <v>398108.07108516945</v>
      </c>
      <c r="L5917">
        <v>54.535352203446514</v>
      </c>
      <c r="M5917" s="19">
        <v>398162.60643737292</v>
      </c>
    </row>
    <row r="5918" spans="2:13" x14ac:dyDescent="0.25">
      <c r="B5918" s="13">
        <v>45167</v>
      </c>
      <c r="C5918">
        <v>5899</v>
      </c>
      <c r="D5918" s="19">
        <f t="shared" si="276"/>
        <v>398162.60643761308</v>
      </c>
      <c r="E5918" s="19">
        <f t="shared" si="277"/>
        <v>54.542822799673033</v>
      </c>
      <c r="F5918" s="19">
        <f t="shared" si="278"/>
        <v>398217.14926041273</v>
      </c>
      <c r="I5918" s="13">
        <v>45167</v>
      </c>
      <c r="J5918">
        <v>5899</v>
      </c>
      <c r="K5918">
        <v>398162.6064373728</v>
      </c>
      <c r="L5918">
        <v>54.542822799638763</v>
      </c>
      <c r="M5918" s="19">
        <v>398217.14926017245</v>
      </c>
    </row>
    <row r="5919" spans="2:13" x14ac:dyDescent="0.25">
      <c r="B5919" s="13">
        <v>45168</v>
      </c>
      <c r="C5919">
        <v>5900</v>
      </c>
      <c r="D5919" s="19">
        <f t="shared" si="276"/>
        <v>398217.14926041273</v>
      </c>
      <c r="E5919" s="19">
        <f t="shared" si="277"/>
        <v>54.550294419234625</v>
      </c>
      <c r="F5919" s="19">
        <f t="shared" si="278"/>
        <v>398271.69955483195</v>
      </c>
      <c r="I5919" s="13">
        <v>45168</v>
      </c>
      <c r="J5919">
        <v>5900</v>
      </c>
      <c r="K5919">
        <v>398217.14926017245</v>
      </c>
      <c r="L5919">
        <v>54.550294419200355</v>
      </c>
      <c r="M5919" s="19">
        <v>398271.69955459167</v>
      </c>
    </row>
    <row r="5920" spans="2:13" x14ac:dyDescent="0.25">
      <c r="B5920" s="13">
        <v>45169</v>
      </c>
      <c r="C5920">
        <v>5901</v>
      </c>
      <c r="D5920" s="19">
        <f t="shared" si="276"/>
        <v>398271.69955483195</v>
      </c>
      <c r="E5920" s="19">
        <f t="shared" si="277"/>
        <v>54.557767062305757</v>
      </c>
      <c r="F5920" s="19">
        <f t="shared" si="278"/>
        <v>398326.25732189429</v>
      </c>
      <c r="I5920" s="13">
        <v>45169</v>
      </c>
      <c r="J5920">
        <v>5901</v>
      </c>
      <c r="K5920">
        <v>398271.69955459156</v>
      </c>
      <c r="L5920">
        <v>54.557767062271473</v>
      </c>
      <c r="M5920" s="19">
        <v>398326.25732165383</v>
      </c>
    </row>
    <row r="5921" spans="2:13" x14ac:dyDescent="0.25">
      <c r="B5921" s="13">
        <v>45170</v>
      </c>
      <c r="C5921">
        <v>5902</v>
      </c>
      <c r="D5921" s="19">
        <f t="shared" si="276"/>
        <v>398326.25732189429</v>
      </c>
      <c r="E5921" s="19">
        <f t="shared" si="277"/>
        <v>54.56524072902662</v>
      </c>
      <c r="F5921" s="19">
        <f t="shared" si="278"/>
        <v>398380.8225626233</v>
      </c>
      <c r="I5921" s="13">
        <v>45170</v>
      </c>
      <c r="J5921">
        <v>5902</v>
      </c>
      <c r="K5921">
        <v>398326.25732165377</v>
      </c>
      <c r="L5921">
        <v>54.565240728992329</v>
      </c>
      <c r="M5921" s="19">
        <v>398380.82256238279</v>
      </c>
    </row>
    <row r="5922" spans="2:13" x14ac:dyDescent="0.25">
      <c r="B5922" s="13">
        <v>45171</v>
      </c>
      <c r="C5922">
        <v>5903</v>
      </c>
      <c r="D5922" s="19">
        <f t="shared" si="276"/>
        <v>398380.8225626233</v>
      </c>
      <c r="E5922" s="19">
        <f t="shared" si="277"/>
        <v>54.572715419537445</v>
      </c>
      <c r="F5922" s="19">
        <f t="shared" si="278"/>
        <v>398435.39527804282</v>
      </c>
      <c r="I5922" s="13">
        <v>45171</v>
      </c>
      <c r="J5922">
        <v>5903</v>
      </c>
      <c r="K5922">
        <v>398380.82256238285</v>
      </c>
      <c r="L5922">
        <v>54.57271541950314</v>
      </c>
      <c r="M5922" s="19">
        <v>398435.39527780237</v>
      </c>
    </row>
    <row r="5923" spans="2:13" x14ac:dyDescent="0.25">
      <c r="B5923" s="13">
        <v>45172</v>
      </c>
      <c r="C5923">
        <v>5904</v>
      </c>
      <c r="D5923" s="19">
        <f t="shared" si="276"/>
        <v>398435.39527804282</v>
      </c>
      <c r="E5923" s="19">
        <f t="shared" si="277"/>
        <v>54.580191133978474</v>
      </c>
      <c r="F5923" s="19">
        <f t="shared" si="278"/>
        <v>398489.97546917677</v>
      </c>
      <c r="I5923" s="13">
        <v>45172</v>
      </c>
      <c r="J5923">
        <v>5904</v>
      </c>
      <c r="K5923">
        <v>398435.39527780225</v>
      </c>
      <c r="L5923">
        <v>54.580191133944162</v>
      </c>
      <c r="M5923" s="19">
        <v>398489.9754689362</v>
      </c>
    </row>
    <row r="5924" spans="2:13" x14ac:dyDescent="0.25">
      <c r="B5924" s="13">
        <v>45173</v>
      </c>
      <c r="C5924">
        <v>5905</v>
      </c>
      <c r="D5924" s="19">
        <f t="shared" si="276"/>
        <v>398489.97546917677</v>
      </c>
      <c r="E5924" s="19">
        <f t="shared" si="277"/>
        <v>54.587667872489973</v>
      </c>
      <c r="F5924" s="19">
        <f t="shared" si="278"/>
        <v>398544.56313704926</v>
      </c>
      <c r="I5924" s="13">
        <v>45173</v>
      </c>
      <c r="J5924">
        <v>5905</v>
      </c>
      <c r="K5924">
        <v>398489.97546893614</v>
      </c>
      <c r="L5924">
        <v>54.587667872455668</v>
      </c>
      <c r="M5924" s="19">
        <v>398544.56313680857</v>
      </c>
    </row>
    <row r="5925" spans="2:13" x14ac:dyDescent="0.25">
      <c r="B5925" s="13">
        <v>45174</v>
      </c>
      <c r="C5925">
        <v>5906</v>
      </c>
      <c r="D5925" s="19">
        <f t="shared" si="276"/>
        <v>398544.56313704926</v>
      </c>
      <c r="E5925" s="19">
        <f t="shared" si="277"/>
        <v>54.595145635212234</v>
      </c>
      <c r="F5925" s="19">
        <f t="shared" si="278"/>
        <v>398599.15828268445</v>
      </c>
      <c r="I5925" s="13">
        <v>45174</v>
      </c>
      <c r="J5925">
        <v>5906</v>
      </c>
      <c r="K5925">
        <v>398544.56313680852</v>
      </c>
      <c r="L5925">
        <v>54.595145635177914</v>
      </c>
      <c r="M5925" s="19">
        <v>398599.15828244371</v>
      </c>
    </row>
    <row r="5926" spans="2:13" x14ac:dyDescent="0.25">
      <c r="B5926" s="13">
        <v>45175</v>
      </c>
      <c r="C5926">
        <v>5907</v>
      </c>
      <c r="D5926" s="19">
        <f t="shared" si="276"/>
        <v>398599.15828268445</v>
      </c>
      <c r="E5926" s="19">
        <f t="shared" si="277"/>
        <v>54.602624422285551</v>
      </c>
      <c r="F5926" s="19">
        <f t="shared" si="278"/>
        <v>398653.76090710674</v>
      </c>
      <c r="I5926" s="13">
        <v>45175</v>
      </c>
      <c r="J5926">
        <v>5907</v>
      </c>
      <c r="K5926">
        <v>398599.15828244359</v>
      </c>
      <c r="L5926">
        <v>54.602624422251225</v>
      </c>
      <c r="M5926" s="19">
        <v>398653.76090686582</v>
      </c>
    </row>
    <row r="5927" spans="2:13" x14ac:dyDescent="0.25">
      <c r="B5927" s="13">
        <v>45176</v>
      </c>
      <c r="C5927">
        <v>5908</v>
      </c>
      <c r="D5927" s="19">
        <f t="shared" si="276"/>
        <v>398653.76090710674</v>
      </c>
      <c r="E5927" s="19">
        <f t="shared" si="277"/>
        <v>54.610104233850244</v>
      </c>
      <c r="F5927" s="19">
        <f t="shared" si="278"/>
        <v>398708.37101134058</v>
      </c>
      <c r="I5927" s="13">
        <v>45176</v>
      </c>
      <c r="J5927">
        <v>5908</v>
      </c>
      <c r="K5927">
        <v>398653.76090686594</v>
      </c>
      <c r="L5927">
        <v>54.61010423381591</v>
      </c>
      <c r="M5927" s="19">
        <v>398708.37101109978</v>
      </c>
    </row>
    <row r="5928" spans="2:13" x14ac:dyDescent="0.25">
      <c r="B5928" s="13">
        <v>45177</v>
      </c>
      <c r="C5928">
        <v>5909</v>
      </c>
      <c r="D5928" s="19">
        <f t="shared" si="276"/>
        <v>398708.37101134058</v>
      </c>
      <c r="E5928" s="19">
        <f t="shared" si="277"/>
        <v>54.617585070046665</v>
      </c>
      <c r="F5928" s="19">
        <f t="shared" si="278"/>
        <v>398762.98859641061</v>
      </c>
      <c r="I5928" s="13">
        <v>45177</v>
      </c>
      <c r="J5928">
        <v>5909</v>
      </c>
      <c r="K5928">
        <v>398708.3710110996</v>
      </c>
      <c r="L5928">
        <v>54.617585070012318</v>
      </c>
      <c r="M5928" s="19">
        <v>398762.98859616963</v>
      </c>
    </row>
    <row r="5929" spans="2:13" x14ac:dyDescent="0.25">
      <c r="B5929" s="13">
        <v>45178</v>
      </c>
      <c r="C5929">
        <v>5910</v>
      </c>
      <c r="D5929" s="19">
        <f t="shared" si="276"/>
        <v>398762.98859641061</v>
      </c>
      <c r="E5929" s="19">
        <f t="shared" si="277"/>
        <v>54.625066931015155</v>
      </c>
      <c r="F5929" s="19">
        <f t="shared" si="278"/>
        <v>398817.61366334162</v>
      </c>
      <c r="I5929" s="13">
        <v>45178</v>
      </c>
      <c r="J5929">
        <v>5910</v>
      </c>
      <c r="K5929">
        <v>398762.98859616963</v>
      </c>
      <c r="L5929">
        <v>54.625066930980807</v>
      </c>
      <c r="M5929" s="19">
        <v>398817.61366310058</v>
      </c>
    </row>
    <row r="5930" spans="2:13" x14ac:dyDescent="0.25">
      <c r="B5930" s="13">
        <v>45179</v>
      </c>
      <c r="C5930">
        <v>5911</v>
      </c>
      <c r="D5930" s="19">
        <f t="shared" si="276"/>
        <v>398817.61366334162</v>
      </c>
      <c r="E5930" s="19">
        <f t="shared" si="277"/>
        <v>54.632549816896116</v>
      </c>
      <c r="F5930" s="19">
        <f t="shared" si="278"/>
        <v>398872.24621315853</v>
      </c>
      <c r="I5930" s="13">
        <v>45179</v>
      </c>
      <c r="J5930">
        <v>5911</v>
      </c>
      <c r="K5930">
        <v>398817.61366310064</v>
      </c>
      <c r="L5930">
        <v>54.632549816861761</v>
      </c>
      <c r="M5930" s="19">
        <v>398872.2462129175</v>
      </c>
    </row>
    <row r="5931" spans="2:13" x14ac:dyDescent="0.25">
      <c r="B5931" s="13">
        <v>45180</v>
      </c>
      <c r="C5931">
        <v>5912</v>
      </c>
      <c r="D5931" s="19">
        <f t="shared" si="276"/>
        <v>398872.24621315853</v>
      </c>
      <c r="E5931" s="19">
        <f t="shared" si="277"/>
        <v>54.640033727829945</v>
      </c>
      <c r="F5931" s="19">
        <f t="shared" si="278"/>
        <v>398926.88624688634</v>
      </c>
      <c r="I5931" s="13">
        <v>45180</v>
      </c>
      <c r="J5931">
        <v>5912</v>
      </c>
      <c r="K5931">
        <v>398872.24621291738</v>
      </c>
      <c r="L5931">
        <v>54.640033727795576</v>
      </c>
      <c r="M5931" s="19">
        <v>398926.88624664518</v>
      </c>
    </row>
    <row r="5932" spans="2:13" x14ac:dyDescent="0.25">
      <c r="B5932" s="13">
        <v>45181</v>
      </c>
      <c r="C5932">
        <v>5913</v>
      </c>
      <c r="D5932" s="19">
        <f t="shared" si="276"/>
        <v>398926.88624688634</v>
      </c>
      <c r="E5932" s="19">
        <f t="shared" si="277"/>
        <v>54.647518663957037</v>
      </c>
      <c r="F5932" s="19">
        <f t="shared" si="278"/>
        <v>398981.5337655503</v>
      </c>
      <c r="I5932" s="13">
        <v>45181</v>
      </c>
      <c r="J5932">
        <v>5913</v>
      </c>
      <c r="K5932">
        <v>398926.88624664518</v>
      </c>
      <c r="L5932">
        <v>54.647518663922668</v>
      </c>
      <c r="M5932" s="19">
        <v>398981.53376530908</v>
      </c>
    </row>
    <row r="5933" spans="2:13" x14ac:dyDescent="0.25">
      <c r="B5933" s="13">
        <v>45182</v>
      </c>
      <c r="C5933">
        <v>5914</v>
      </c>
      <c r="D5933" s="19">
        <f t="shared" si="276"/>
        <v>398981.5337655503</v>
      </c>
      <c r="E5933" s="19">
        <f t="shared" si="277"/>
        <v>54.655004625417853</v>
      </c>
      <c r="F5933" s="19">
        <f t="shared" si="278"/>
        <v>399036.18877017574</v>
      </c>
      <c r="I5933" s="13">
        <v>45182</v>
      </c>
      <c r="J5933">
        <v>5914</v>
      </c>
      <c r="K5933">
        <v>398981.53376530908</v>
      </c>
      <c r="L5933">
        <v>54.655004625383476</v>
      </c>
      <c r="M5933" s="19">
        <v>399036.18876993447</v>
      </c>
    </row>
    <row r="5934" spans="2:13" x14ac:dyDescent="0.25">
      <c r="B5934" s="13">
        <v>45183</v>
      </c>
      <c r="C5934">
        <v>5915</v>
      </c>
      <c r="D5934" s="19">
        <f t="shared" si="276"/>
        <v>399036.18877017574</v>
      </c>
      <c r="E5934" s="19">
        <f t="shared" si="277"/>
        <v>54.662491612352845</v>
      </c>
      <c r="F5934" s="19">
        <f t="shared" si="278"/>
        <v>399090.85126178811</v>
      </c>
      <c r="I5934" s="13">
        <v>45183</v>
      </c>
      <c r="J5934">
        <v>5915</v>
      </c>
      <c r="K5934">
        <v>399036.18876993447</v>
      </c>
      <c r="L5934">
        <v>54.662491612318455</v>
      </c>
      <c r="M5934" s="19">
        <v>399090.85126154678</v>
      </c>
    </row>
    <row r="5935" spans="2:13" x14ac:dyDescent="0.25">
      <c r="B5935" s="13">
        <v>45184</v>
      </c>
      <c r="C5935">
        <v>5916</v>
      </c>
      <c r="D5935" s="19">
        <f t="shared" si="276"/>
        <v>399090.85126178811</v>
      </c>
      <c r="E5935" s="19">
        <f t="shared" si="277"/>
        <v>54.669979624902489</v>
      </c>
      <c r="F5935" s="19">
        <f t="shared" si="278"/>
        <v>399145.52124141302</v>
      </c>
      <c r="I5935" s="13">
        <v>45184</v>
      </c>
      <c r="J5935">
        <v>5916</v>
      </c>
      <c r="K5935">
        <v>399090.85126154672</v>
      </c>
      <c r="L5935">
        <v>54.669979624868084</v>
      </c>
      <c r="M5935" s="19">
        <v>399145.52124117158</v>
      </c>
    </row>
    <row r="5936" spans="2:13" x14ac:dyDescent="0.25">
      <c r="B5936" s="13">
        <v>45185</v>
      </c>
      <c r="C5936">
        <v>5917</v>
      </c>
      <c r="D5936" s="19">
        <f t="shared" si="276"/>
        <v>399145.52124141302</v>
      </c>
      <c r="E5936" s="19">
        <f t="shared" si="277"/>
        <v>54.677468663207272</v>
      </c>
      <c r="F5936" s="19">
        <f t="shared" si="278"/>
        <v>399200.19871007622</v>
      </c>
      <c r="I5936" s="13">
        <v>45185</v>
      </c>
      <c r="J5936">
        <v>5917</v>
      </c>
      <c r="K5936">
        <v>399145.52124117134</v>
      </c>
      <c r="L5936">
        <v>54.677468663172853</v>
      </c>
      <c r="M5936" s="19">
        <v>399200.19870983454</v>
      </c>
    </row>
    <row r="5937" spans="2:13" x14ac:dyDescent="0.25">
      <c r="B5937" s="13">
        <v>45186</v>
      </c>
      <c r="C5937">
        <v>5918</v>
      </c>
      <c r="D5937" s="19">
        <f t="shared" si="276"/>
        <v>399200.19871007622</v>
      </c>
      <c r="E5937" s="19">
        <f t="shared" si="277"/>
        <v>54.684958727407711</v>
      </c>
      <c r="F5937" s="19">
        <f t="shared" si="278"/>
        <v>399254.88366880361</v>
      </c>
      <c r="I5937" s="13">
        <v>45186</v>
      </c>
      <c r="J5937">
        <v>5918</v>
      </c>
      <c r="K5937">
        <v>399200.19870983472</v>
      </c>
      <c r="L5937">
        <v>54.684958727373285</v>
      </c>
      <c r="M5937" s="19">
        <v>399254.88366856211</v>
      </c>
    </row>
    <row r="5938" spans="2:13" x14ac:dyDescent="0.25">
      <c r="B5938" s="13">
        <v>45187</v>
      </c>
      <c r="C5938">
        <v>5919</v>
      </c>
      <c r="D5938" s="19">
        <f t="shared" si="276"/>
        <v>399254.88366880361</v>
      </c>
      <c r="E5938" s="19">
        <f t="shared" si="277"/>
        <v>54.692449817644338</v>
      </c>
      <c r="F5938" s="19">
        <f t="shared" si="278"/>
        <v>399309.57611862128</v>
      </c>
      <c r="I5938" s="13">
        <v>45187</v>
      </c>
      <c r="J5938">
        <v>5919</v>
      </c>
      <c r="K5938">
        <v>399254.88366856205</v>
      </c>
      <c r="L5938">
        <v>54.692449817609905</v>
      </c>
      <c r="M5938" s="19">
        <v>399309.57611837966</v>
      </c>
    </row>
    <row r="5939" spans="2:13" x14ac:dyDescent="0.25">
      <c r="B5939" s="13">
        <v>45188</v>
      </c>
      <c r="C5939">
        <v>5920</v>
      </c>
      <c r="D5939" s="19">
        <f t="shared" si="276"/>
        <v>399309.57611862128</v>
      </c>
      <c r="E5939" s="19">
        <f t="shared" si="277"/>
        <v>54.699941934057719</v>
      </c>
      <c r="F5939" s="19">
        <f t="shared" si="278"/>
        <v>399364.27606055536</v>
      </c>
      <c r="I5939" s="13">
        <v>45188</v>
      </c>
      <c r="J5939">
        <v>5920</v>
      </c>
      <c r="K5939">
        <v>399309.57611837954</v>
      </c>
      <c r="L5939">
        <v>54.699941934023279</v>
      </c>
      <c r="M5939" s="19">
        <v>399364.27606031357</v>
      </c>
    </row>
    <row r="5940" spans="2:13" x14ac:dyDescent="0.25">
      <c r="B5940" s="13">
        <v>45189</v>
      </c>
      <c r="C5940">
        <v>5921</v>
      </c>
      <c r="D5940" s="19">
        <f t="shared" si="276"/>
        <v>399364.27606055536</v>
      </c>
      <c r="E5940" s="19">
        <f t="shared" si="277"/>
        <v>54.707435076788414</v>
      </c>
      <c r="F5940" s="19">
        <f t="shared" si="278"/>
        <v>399418.98349563213</v>
      </c>
      <c r="I5940" s="13">
        <v>45189</v>
      </c>
      <c r="J5940">
        <v>5921</v>
      </c>
      <c r="K5940">
        <v>399364.27606031345</v>
      </c>
      <c r="L5940">
        <v>54.707435076753967</v>
      </c>
      <c r="M5940" s="19">
        <v>399418.98349539022</v>
      </c>
    </row>
    <row r="5941" spans="2:13" x14ac:dyDescent="0.25">
      <c r="B5941" s="13">
        <v>45190</v>
      </c>
      <c r="C5941">
        <v>5922</v>
      </c>
      <c r="D5941" s="19">
        <f t="shared" si="276"/>
        <v>399418.98349563213</v>
      </c>
      <c r="E5941" s="19">
        <f t="shared" si="277"/>
        <v>54.714929245977011</v>
      </c>
      <c r="F5941" s="19">
        <f t="shared" si="278"/>
        <v>399473.69842487812</v>
      </c>
      <c r="I5941" s="13">
        <v>45190</v>
      </c>
      <c r="J5941">
        <v>5922</v>
      </c>
      <c r="K5941">
        <v>399418.9834953901</v>
      </c>
      <c r="L5941">
        <v>54.714929245942557</v>
      </c>
      <c r="M5941" s="19">
        <v>399473.69842463604</v>
      </c>
    </row>
    <row r="5942" spans="2:13" x14ac:dyDescent="0.25">
      <c r="B5942" s="13">
        <v>45191</v>
      </c>
      <c r="C5942">
        <v>5923</v>
      </c>
      <c r="D5942" s="19">
        <f t="shared" si="276"/>
        <v>399473.69842487812</v>
      </c>
      <c r="E5942" s="19">
        <f t="shared" si="277"/>
        <v>54.722424441764133</v>
      </c>
      <c r="F5942" s="19">
        <f t="shared" si="278"/>
        <v>399528.4208493199</v>
      </c>
      <c r="I5942" s="13">
        <v>45191</v>
      </c>
      <c r="J5942">
        <v>5923</v>
      </c>
      <c r="K5942">
        <v>399473.69842463604</v>
      </c>
      <c r="L5942">
        <v>54.722424441729665</v>
      </c>
      <c r="M5942" s="19">
        <v>399528.42084907775</v>
      </c>
    </row>
    <row r="5943" spans="2:13" x14ac:dyDescent="0.25">
      <c r="B5943" s="13">
        <v>45192</v>
      </c>
      <c r="C5943">
        <v>5924</v>
      </c>
      <c r="D5943" s="19">
        <f t="shared" si="276"/>
        <v>399528.4208493199</v>
      </c>
      <c r="E5943" s="19">
        <f t="shared" si="277"/>
        <v>54.729920664290404</v>
      </c>
      <c r="F5943" s="19">
        <f t="shared" si="278"/>
        <v>399583.15076998417</v>
      </c>
      <c r="I5943" s="13">
        <v>45192</v>
      </c>
      <c r="J5943">
        <v>5924</v>
      </c>
      <c r="K5943">
        <v>399528.42084907775</v>
      </c>
      <c r="L5943">
        <v>54.729920664255928</v>
      </c>
      <c r="M5943" s="19">
        <v>399583.15076974203</v>
      </c>
    </row>
    <row r="5944" spans="2:13" x14ac:dyDescent="0.25">
      <c r="B5944" s="13">
        <v>45193</v>
      </c>
      <c r="C5944">
        <v>5925</v>
      </c>
      <c r="D5944" s="19">
        <f t="shared" si="276"/>
        <v>399583.15076998417</v>
      </c>
      <c r="E5944" s="19">
        <f t="shared" si="277"/>
        <v>54.737417913696468</v>
      </c>
      <c r="F5944" s="19">
        <f t="shared" si="278"/>
        <v>399637.88818789786</v>
      </c>
      <c r="I5944" s="13">
        <v>45193</v>
      </c>
      <c r="J5944">
        <v>5925</v>
      </c>
      <c r="K5944">
        <v>399583.15076974197</v>
      </c>
      <c r="L5944">
        <v>54.737417913661986</v>
      </c>
      <c r="M5944" s="19">
        <v>399637.88818765566</v>
      </c>
    </row>
    <row r="5945" spans="2:13" x14ac:dyDescent="0.25">
      <c r="B5945" s="13">
        <v>45194</v>
      </c>
      <c r="C5945">
        <v>5926</v>
      </c>
      <c r="D5945" s="19">
        <f t="shared" si="276"/>
        <v>399637.88818789786</v>
      </c>
      <c r="E5945" s="19">
        <f t="shared" si="277"/>
        <v>54.744916190123</v>
      </c>
      <c r="F5945" s="19">
        <f t="shared" si="278"/>
        <v>399692.63310408796</v>
      </c>
      <c r="I5945" s="13">
        <v>45194</v>
      </c>
      <c r="J5945">
        <v>5926</v>
      </c>
      <c r="K5945">
        <v>399637.88818765566</v>
      </c>
      <c r="L5945">
        <v>54.74491619008851</v>
      </c>
      <c r="M5945" s="19">
        <v>399692.63310384576</v>
      </c>
    </row>
    <row r="5946" spans="2:13" x14ac:dyDescent="0.25">
      <c r="B5946" s="13">
        <v>45195</v>
      </c>
      <c r="C5946">
        <v>5927</v>
      </c>
      <c r="D5946" s="19">
        <f t="shared" si="276"/>
        <v>399692.63310408796</v>
      </c>
      <c r="E5946" s="19">
        <f t="shared" si="277"/>
        <v>54.752415493710686</v>
      </c>
      <c r="F5946" s="19">
        <f t="shared" si="278"/>
        <v>399747.38551958167</v>
      </c>
      <c r="I5946" s="13">
        <v>45195</v>
      </c>
      <c r="J5946">
        <v>5927</v>
      </c>
      <c r="K5946">
        <v>399692.6331038457</v>
      </c>
      <c r="L5946">
        <v>54.752415493676189</v>
      </c>
      <c r="M5946" s="19">
        <v>399747.38551933935</v>
      </c>
    </row>
    <row r="5947" spans="2:13" x14ac:dyDescent="0.25">
      <c r="B5947" s="13">
        <v>45196</v>
      </c>
      <c r="C5947">
        <v>5928</v>
      </c>
      <c r="D5947" s="19">
        <f t="shared" si="276"/>
        <v>399747.38551958167</v>
      </c>
      <c r="E5947" s="19">
        <f t="shared" si="277"/>
        <v>54.759915824600235</v>
      </c>
      <c r="F5947" s="19">
        <f t="shared" si="278"/>
        <v>399802.14543540624</v>
      </c>
      <c r="I5947" s="13">
        <v>45196</v>
      </c>
      <c r="J5947">
        <v>5928</v>
      </c>
      <c r="K5947">
        <v>399747.38551933941</v>
      </c>
      <c r="L5947">
        <v>54.759915824565731</v>
      </c>
      <c r="M5947" s="19">
        <v>399802.14543516398</v>
      </c>
    </row>
    <row r="5948" spans="2:13" x14ac:dyDescent="0.25">
      <c r="B5948" s="13">
        <v>45197</v>
      </c>
      <c r="C5948">
        <v>5929</v>
      </c>
      <c r="D5948" s="19">
        <f t="shared" si="276"/>
        <v>399802.14543540624</v>
      </c>
      <c r="E5948" s="19">
        <f t="shared" si="277"/>
        <v>54.76741718293237</v>
      </c>
      <c r="F5948" s="19">
        <f t="shared" si="278"/>
        <v>399856.91285258916</v>
      </c>
      <c r="I5948" s="13">
        <v>45197</v>
      </c>
      <c r="J5948">
        <v>5929</v>
      </c>
      <c r="K5948">
        <v>399802.14543516381</v>
      </c>
      <c r="L5948">
        <v>54.767417182897859</v>
      </c>
      <c r="M5948" s="19">
        <v>399856.91285234672</v>
      </c>
    </row>
    <row r="5949" spans="2:13" x14ac:dyDescent="0.25">
      <c r="B5949" s="13">
        <v>45198</v>
      </c>
      <c r="C5949">
        <v>5930</v>
      </c>
      <c r="D5949" s="19">
        <f t="shared" si="276"/>
        <v>399856.91285258916</v>
      </c>
      <c r="E5949" s="19">
        <f t="shared" si="277"/>
        <v>54.774919568847835</v>
      </c>
      <c r="F5949" s="19">
        <f t="shared" si="278"/>
        <v>399911.68777215801</v>
      </c>
      <c r="I5949" s="13">
        <v>45198</v>
      </c>
      <c r="J5949">
        <v>5930</v>
      </c>
      <c r="K5949">
        <v>399856.91285234672</v>
      </c>
      <c r="L5949">
        <v>54.774919568813317</v>
      </c>
      <c r="M5949" s="19">
        <v>399911.68777191552</v>
      </c>
    </row>
    <row r="5950" spans="2:13" x14ac:dyDescent="0.25">
      <c r="B5950" s="13">
        <v>45199</v>
      </c>
      <c r="C5950">
        <v>5931</v>
      </c>
      <c r="D5950" s="19">
        <f t="shared" si="276"/>
        <v>399911.68777215801</v>
      </c>
      <c r="E5950" s="19">
        <f t="shared" si="277"/>
        <v>54.782422982487404</v>
      </c>
      <c r="F5950" s="19">
        <f t="shared" si="278"/>
        <v>399966.47019514051</v>
      </c>
      <c r="I5950" s="13">
        <v>45199</v>
      </c>
      <c r="J5950">
        <v>5931</v>
      </c>
      <c r="K5950">
        <v>399911.68777191552</v>
      </c>
      <c r="L5950">
        <v>54.782422982452879</v>
      </c>
      <c r="M5950" s="19">
        <v>399966.47019489796</v>
      </c>
    </row>
    <row r="5951" spans="2:13" x14ac:dyDescent="0.25">
      <c r="B5951" s="13">
        <v>45200</v>
      </c>
      <c r="C5951">
        <v>5932</v>
      </c>
      <c r="D5951" s="19">
        <f t="shared" si="276"/>
        <v>399966.47019514051</v>
      </c>
      <c r="E5951" s="19">
        <f t="shared" si="277"/>
        <v>54.789927423991855</v>
      </c>
      <c r="F5951" s="19">
        <f t="shared" si="278"/>
        <v>400021.2601225645</v>
      </c>
      <c r="I5951" s="13">
        <v>45200</v>
      </c>
      <c r="J5951">
        <v>5932</v>
      </c>
      <c r="K5951">
        <v>399966.47019489791</v>
      </c>
      <c r="L5951">
        <v>54.789927423957323</v>
      </c>
      <c r="M5951" s="19">
        <v>400021.26012232184</v>
      </c>
    </row>
    <row r="5952" spans="2:13" x14ac:dyDescent="0.25">
      <c r="B5952" s="13">
        <v>45201</v>
      </c>
      <c r="C5952">
        <v>5933</v>
      </c>
      <c r="D5952" s="19">
        <f t="shared" si="276"/>
        <v>400021.2601225645</v>
      </c>
      <c r="E5952" s="19">
        <f t="shared" si="277"/>
        <v>54.797432893501991</v>
      </c>
      <c r="F5952" s="19">
        <f t="shared" si="278"/>
        <v>400076.05755545798</v>
      </c>
      <c r="I5952" s="13">
        <v>45201</v>
      </c>
      <c r="J5952">
        <v>5933</v>
      </c>
      <c r="K5952">
        <v>400021.26012232172</v>
      </c>
      <c r="L5952">
        <v>54.797432893467452</v>
      </c>
      <c r="M5952" s="19">
        <v>400076.0575552152</v>
      </c>
    </row>
    <row r="5953" spans="2:13" x14ac:dyDescent="0.25">
      <c r="B5953" s="13">
        <v>45202</v>
      </c>
      <c r="C5953">
        <v>5934</v>
      </c>
      <c r="D5953" s="19">
        <f t="shared" si="276"/>
        <v>400076.05755545798</v>
      </c>
      <c r="E5953" s="19">
        <f t="shared" si="277"/>
        <v>54.804939391158634</v>
      </c>
      <c r="F5953" s="19">
        <f t="shared" si="278"/>
        <v>400130.86249484913</v>
      </c>
      <c r="I5953" s="13">
        <v>45202</v>
      </c>
      <c r="J5953">
        <v>5934</v>
      </c>
      <c r="K5953">
        <v>400076.05755521532</v>
      </c>
      <c r="L5953">
        <v>54.804939391124087</v>
      </c>
      <c r="M5953" s="19">
        <v>400130.86249460647</v>
      </c>
    </row>
    <row r="5954" spans="2:13" x14ac:dyDescent="0.25">
      <c r="B5954" s="13">
        <v>45203</v>
      </c>
      <c r="C5954">
        <v>5935</v>
      </c>
      <c r="D5954" s="19">
        <f t="shared" si="276"/>
        <v>400130.86249484913</v>
      </c>
      <c r="E5954" s="19">
        <f t="shared" si="277"/>
        <v>54.812446917102626</v>
      </c>
      <c r="F5954" s="19">
        <f t="shared" si="278"/>
        <v>400185.67494176625</v>
      </c>
      <c r="I5954" s="13">
        <v>45203</v>
      </c>
      <c r="J5954">
        <v>5935</v>
      </c>
      <c r="K5954">
        <v>400130.86249460635</v>
      </c>
      <c r="L5954">
        <v>54.812446917068073</v>
      </c>
      <c r="M5954" s="19">
        <v>400185.67494152341</v>
      </c>
    </row>
    <row r="5955" spans="2:13" x14ac:dyDescent="0.25">
      <c r="B5955" s="13">
        <v>45204</v>
      </c>
      <c r="C5955">
        <v>5936</v>
      </c>
      <c r="D5955" s="19">
        <f t="shared" si="276"/>
        <v>400185.67494176625</v>
      </c>
      <c r="E5955" s="19">
        <f t="shared" si="277"/>
        <v>54.819955471474834</v>
      </c>
      <c r="F5955" s="19">
        <f t="shared" si="278"/>
        <v>400240.49489723775</v>
      </c>
      <c r="I5955" s="13">
        <v>45204</v>
      </c>
      <c r="J5955">
        <v>5936</v>
      </c>
      <c r="K5955">
        <v>400185.67494152329</v>
      </c>
      <c r="L5955">
        <v>54.819955471440267</v>
      </c>
      <c r="M5955" s="19">
        <v>400240.49489699473</v>
      </c>
    </row>
    <row r="5956" spans="2:13" x14ac:dyDescent="0.25">
      <c r="B5956" s="13">
        <v>45205</v>
      </c>
      <c r="C5956">
        <v>5937</v>
      </c>
      <c r="D5956" s="19">
        <f t="shared" si="276"/>
        <v>400240.49489723775</v>
      </c>
      <c r="E5956" s="19">
        <f t="shared" si="277"/>
        <v>54.827465054416137</v>
      </c>
      <c r="F5956" s="19">
        <f t="shared" si="278"/>
        <v>400295.32236229215</v>
      </c>
      <c r="I5956" s="13">
        <v>45205</v>
      </c>
      <c r="J5956">
        <v>5937</v>
      </c>
      <c r="K5956">
        <v>400240.49489699467</v>
      </c>
      <c r="L5956">
        <v>54.827465054381562</v>
      </c>
      <c r="M5956" s="19">
        <v>400295.32236204908</v>
      </c>
    </row>
    <row r="5957" spans="2:13" x14ac:dyDescent="0.25">
      <c r="B5957" s="13">
        <v>45206</v>
      </c>
      <c r="C5957">
        <v>5938</v>
      </c>
      <c r="D5957" s="19">
        <f t="shared" si="276"/>
        <v>400295.32236229215</v>
      </c>
      <c r="E5957" s="19">
        <f t="shared" si="277"/>
        <v>54.834975666067422</v>
      </c>
      <c r="F5957" s="19">
        <f t="shared" si="278"/>
        <v>400350.15733795823</v>
      </c>
      <c r="I5957" s="13">
        <v>45206</v>
      </c>
      <c r="J5957">
        <v>5938</v>
      </c>
      <c r="K5957">
        <v>400295.32236204913</v>
      </c>
      <c r="L5957">
        <v>54.83497566603284</v>
      </c>
      <c r="M5957" s="19">
        <v>400350.15733771515</v>
      </c>
    </row>
    <row r="5958" spans="2:13" x14ac:dyDescent="0.25">
      <c r="B5958" s="13">
        <v>45207</v>
      </c>
      <c r="C5958">
        <v>5939</v>
      </c>
      <c r="D5958" s="19">
        <f t="shared" si="276"/>
        <v>400350.15733795823</v>
      </c>
      <c r="E5958" s="19">
        <f t="shared" si="277"/>
        <v>54.84248730656963</v>
      </c>
      <c r="F5958" s="19">
        <f t="shared" si="278"/>
        <v>400404.99982526479</v>
      </c>
      <c r="I5958" s="13">
        <v>45207</v>
      </c>
      <c r="J5958">
        <v>5939</v>
      </c>
      <c r="K5958">
        <v>400350.15733771503</v>
      </c>
      <c r="L5958">
        <v>54.842487306535027</v>
      </c>
      <c r="M5958" s="19">
        <v>400404.99982502154</v>
      </c>
    </row>
    <row r="5959" spans="2:13" x14ac:dyDescent="0.25">
      <c r="B5959" s="13">
        <v>45208</v>
      </c>
      <c r="C5959">
        <v>5940</v>
      </c>
      <c r="D5959" s="19">
        <f t="shared" si="276"/>
        <v>400404.99982526479</v>
      </c>
      <c r="E5959" s="19">
        <f t="shared" si="277"/>
        <v>54.849999976063678</v>
      </c>
      <c r="F5959" s="19">
        <f t="shared" si="278"/>
        <v>400459.84982524085</v>
      </c>
      <c r="I5959" s="13">
        <v>45208</v>
      </c>
      <c r="J5959">
        <v>5940</v>
      </c>
      <c r="K5959">
        <v>400404.9998250216</v>
      </c>
      <c r="L5959">
        <v>54.849999976029075</v>
      </c>
      <c r="M5959" s="19">
        <v>400459.84982499765</v>
      </c>
    </row>
    <row r="5960" spans="2:13" x14ac:dyDescent="0.25">
      <c r="B5960" s="13">
        <v>45209</v>
      </c>
      <c r="C5960">
        <v>5941</v>
      </c>
      <c r="D5960" s="19">
        <f t="shared" si="276"/>
        <v>400459.84982524085</v>
      </c>
      <c r="E5960" s="19">
        <f t="shared" si="277"/>
        <v>54.857513674690537</v>
      </c>
      <c r="F5960" s="19">
        <f t="shared" si="278"/>
        <v>400514.70733891556</v>
      </c>
      <c r="I5960" s="13">
        <v>45209</v>
      </c>
      <c r="J5960">
        <v>5941</v>
      </c>
      <c r="K5960">
        <v>400459.84982499754</v>
      </c>
      <c r="L5960">
        <v>54.85751367465592</v>
      </c>
      <c r="M5960" s="19">
        <v>400514.70733867219</v>
      </c>
    </row>
    <row r="5961" spans="2:13" x14ac:dyDescent="0.25">
      <c r="B5961" s="13">
        <v>45210</v>
      </c>
      <c r="C5961">
        <v>5942</v>
      </c>
      <c r="D5961" s="19">
        <f t="shared" si="276"/>
        <v>400514.70733891556</v>
      </c>
      <c r="E5961" s="19">
        <f t="shared" si="277"/>
        <v>54.865028402591179</v>
      </c>
      <c r="F5961" s="19">
        <f t="shared" si="278"/>
        <v>400569.57236731815</v>
      </c>
      <c r="I5961" s="13">
        <v>45210</v>
      </c>
      <c r="J5961">
        <v>5942</v>
      </c>
      <c r="K5961">
        <v>400514.70733867213</v>
      </c>
      <c r="L5961">
        <v>54.865028402556554</v>
      </c>
      <c r="M5961" s="19">
        <v>400569.57236707467</v>
      </c>
    </row>
    <row r="5962" spans="2:13" x14ac:dyDescent="0.25">
      <c r="B5962" s="13">
        <v>45211</v>
      </c>
      <c r="C5962">
        <v>5943</v>
      </c>
      <c r="D5962" s="19">
        <f t="shared" si="276"/>
        <v>400569.57236731815</v>
      </c>
      <c r="E5962" s="19">
        <f t="shared" si="277"/>
        <v>54.872544159906603</v>
      </c>
      <c r="F5962" s="19">
        <f t="shared" si="278"/>
        <v>400624.44491147803</v>
      </c>
      <c r="I5962" s="13">
        <v>45211</v>
      </c>
      <c r="J5962">
        <v>5943</v>
      </c>
      <c r="K5962">
        <v>400569.57236707472</v>
      </c>
      <c r="L5962">
        <v>54.872544159871971</v>
      </c>
      <c r="M5962" s="19">
        <v>400624.4449112346</v>
      </c>
    </row>
    <row r="5963" spans="2:13" x14ac:dyDescent="0.25">
      <c r="B5963" s="13">
        <v>45212</v>
      </c>
      <c r="C5963">
        <v>5944</v>
      </c>
      <c r="D5963" s="19">
        <f t="shared" si="276"/>
        <v>400624.44491147803</v>
      </c>
      <c r="E5963" s="19">
        <f t="shared" si="277"/>
        <v>54.880060946777817</v>
      </c>
      <c r="F5963" s="19">
        <f t="shared" si="278"/>
        <v>400679.32497242483</v>
      </c>
      <c r="I5963" s="13">
        <v>45212</v>
      </c>
      <c r="J5963">
        <v>5944</v>
      </c>
      <c r="K5963">
        <v>400624.44491123466</v>
      </c>
      <c r="L5963">
        <v>54.880060946743178</v>
      </c>
      <c r="M5963" s="19">
        <v>400679.32497218141</v>
      </c>
    </row>
    <row r="5964" spans="2:13" x14ac:dyDescent="0.25">
      <c r="B5964" s="13">
        <v>45213</v>
      </c>
      <c r="C5964">
        <v>5945</v>
      </c>
      <c r="D5964" s="19">
        <f t="shared" si="276"/>
        <v>400679.32497242483</v>
      </c>
      <c r="E5964" s="19">
        <f t="shared" si="277"/>
        <v>54.887578763345871</v>
      </c>
      <c r="F5964" s="19">
        <f t="shared" si="278"/>
        <v>400734.21255118819</v>
      </c>
      <c r="I5964" s="13">
        <v>45213</v>
      </c>
      <c r="J5964">
        <v>5945</v>
      </c>
      <c r="K5964">
        <v>400679.32497218123</v>
      </c>
      <c r="L5964">
        <v>54.887578763311225</v>
      </c>
      <c r="M5964" s="19">
        <v>400734.21255094453</v>
      </c>
    </row>
    <row r="5965" spans="2:13" x14ac:dyDescent="0.25">
      <c r="B5965" s="13">
        <v>45214</v>
      </c>
      <c r="C5965">
        <v>5946</v>
      </c>
      <c r="D5965" s="19">
        <f t="shared" si="276"/>
        <v>400734.21255118819</v>
      </c>
      <c r="E5965" s="19">
        <f t="shared" si="277"/>
        <v>54.895097609751815</v>
      </c>
      <c r="F5965" s="19">
        <f t="shared" si="278"/>
        <v>400789.10764879792</v>
      </c>
      <c r="I5965" s="13">
        <v>45214</v>
      </c>
      <c r="J5965">
        <v>5946</v>
      </c>
      <c r="K5965">
        <v>400734.21255094453</v>
      </c>
      <c r="L5965">
        <v>54.895097609717162</v>
      </c>
      <c r="M5965" s="19">
        <v>400789.10764855426</v>
      </c>
    </row>
    <row r="5966" spans="2:13" x14ac:dyDescent="0.25">
      <c r="B5966" s="13">
        <v>45215</v>
      </c>
      <c r="C5966">
        <v>5947</v>
      </c>
      <c r="D5966" s="19">
        <f t="shared" si="276"/>
        <v>400789.10764879792</v>
      </c>
      <c r="E5966" s="19">
        <f t="shared" si="277"/>
        <v>54.902617486136705</v>
      </c>
      <c r="F5966" s="19">
        <f t="shared" si="278"/>
        <v>400844.01026628405</v>
      </c>
      <c r="I5966" s="13">
        <v>45215</v>
      </c>
      <c r="J5966">
        <v>5947</v>
      </c>
      <c r="K5966">
        <v>400789.10764855414</v>
      </c>
      <c r="L5966">
        <v>54.902617486102045</v>
      </c>
      <c r="M5966" s="19">
        <v>400844.01026604022</v>
      </c>
    </row>
    <row r="5967" spans="2:13" x14ac:dyDescent="0.25">
      <c r="B5967" s="13">
        <v>45216</v>
      </c>
      <c r="C5967">
        <v>5948</v>
      </c>
      <c r="D5967" s="19">
        <f t="shared" si="276"/>
        <v>400844.01026628405</v>
      </c>
      <c r="E5967" s="19">
        <f t="shared" si="277"/>
        <v>54.910138392641656</v>
      </c>
      <c r="F5967" s="19">
        <f t="shared" si="278"/>
        <v>400898.9204046767</v>
      </c>
      <c r="I5967" s="13">
        <v>45216</v>
      </c>
      <c r="J5967">
        <v>5948</v>
      </c>
      <c r="K5967">
        <v>400844.01026604022</v>
      </c>
      <c r="L5967">
        <v>54.910138392606989</v>
      </c>
      <c r="M5967" s="19">
        <v>400898.92040443281</v>
      </c>
    </row>
    <row r="5968" spans="2:13" x14ac:dyDescent="0.25">
      <c r="B5968" s="13">
        <v>45217</v>
      </c>
      <c r="C5968">
        <v>5949</v>
      </c>
      <c r="D5968" s="19">
        <f t="shared" si="276"/>
        <v>400898.9204046767</v>
      </c>
      <c r="E5968" s="19">
        <f t="shared" si="277"/>
        <v>54.917660329407774</v>
      </c>
      <c r="F5968" s="19">
        <f t="shared" si="278"/>
        <v>400953.83806500613</v>
      </c>
      <c r="I5968" s="13">
        <v>45217</v>
      </c>
      <c r="J5968">
        <v>5949</v>
      </c>
      <c r="K5968">
        <v>400898.92040443275</v>
      </c>
      <c r="L5968">
        <v>54.917660329373099</v>
      </c>
      <c r="M5968" s="19">
        <v>400953.83806476212</v>
      </c>
    </row>
    <row r="5969" spans="2:13" x14ac:dyDescent="0.25">
      <c r="B5969" s="13">
        <v>45218</v>
      </c>
      <c r="C5969">
        <v>5950</v>
      </c>
      <c r="D5969" s="19">
        <f t="shared" si="276"/>
        <v>400953.83806500613</v>
      </c>
      <c r="E5969" s="19">
        <f t="shared" si="277"/>
        <v>54.925183296576186</v>
      </c>
      <c r="F5969" s="19">
        <f t="shared" si="278"/>
        <v>401008.76324830268</v>
      </c>
      <c r="I5969" s="13">
        <v>45218</v>
      </c>
      <c r="J5969">
        <v>5950</v>
      </c>
      <c r="K5969">
        <v>400953.83806476218</v>
      </c>
      <c r="L5969">
        <v>54.925183296541498</v>
      </c>
      <c r="M5969" s="19">
        <v>401008.76324805873</v>
      </c>
    </row>
    <row r="5970" spans="2:13" x14ac:dyDescent="0.25">
      <c r="B5970" s="13">
        <v>45219</v>
      </c>
      <c r="C5970">
        <v>5951</v>
      </c>
      <c r="D5970" s="19">
        <f t="shared" si="276"/>
        <v>401008.76324830268</v>
      </c>
      <c r="E5970" s="19">
        <f t="shared" si="277"/>
        <v>54.932707294288043</v>
      </c>
      <c r="F5970" s="19">
        <f t="shared" si="278"/>
        <v>401063.69595559698</v>
      </c>
      <c r="I5970" s="13">
        <v>45219</v>
      </c>
      <c r="J5970">
        <v>5951</v>
      </c>
      <c r="K5970">
        <v>401008.76324805868</v>
      </c>
      <c r="L5970">
        <v>54.932707294253355</v>
      </c>
      <c r="M5970" s="19">
        <v>401063.69595535292</v>
      </c>
    </row>
    <row r="5971" spans="2:13" x14ac:dyDescent="0.25">
      <c r="B5971" s="13">
        <v>45220</v>
      </c>
      <c r="C5971">
        <v>5952</v>
      </c>
      <c r="D5971" s="19">
        <f t="shared" si="276"/>
        <v>401063.69595559698</v>
      </c>
      <c r="E5971" s="19">
        <f t="shared" si="277"/>
        <v>54.940232322684523</v>
      </c>
      <c r="F5971" s="19">
        <f t="shared" si="278"/>
        <v>401118.63618791965</v>
      </c>
      <c r="I5971" s="13">
        <v>45220</v>
      </c>
      <c r="J5971">
        <v>5952</v>
      </c>
      <c r="K5971">
        <v>401063.69595535286</v>
      </c>
      <c r="L5971">
        <v>54.940232322649813</v>
      </c>
      <c r="M5971" s="19">
        <v>401118.63618767553</v>
      </c>
    </row>
    <row r="5972" spans="2:13" x14ac:dyDescent="0.25">
      <c r="B5972" s="13">
        <v>45221</v>
      </c>
      <c r="C5972">
        <v>5953</v>
      </c>
      <c r="D5972" s="19">
        <f t="shared" si="276"/>
        <v>401118.63618791965</v>
      </c>
      <c r="E5972" s="19">
        <f t="shared" si="277"/>
        <v>54.947758381906809</v>
      </c>
      <c r="F5972" s="19">
        <f t="shared" si="278"/>
        <v>401173.58394630154</v>
      </c>
      <c r="I5972" s="13">
        <v>45221</v>
      </c>
      <c r="J5972">
        <v>5953</v>
      </c>
      <c r="K5972">
        <v>401118.63618767535</v>
      </c>
      <c r="L5972">
        <v>54.947758381872092</v>
      </c>
      <c r="M5972" s="19">
        <v>401173.58394605725</v>
      </c>
    </row>
    <row r="5973" spans="2:13" x14ac:dyDescent="0.25">
      <c r="B5973" s="13">
        <v>45222</v>
      </c>
      <c r="C5973">
        <v>5954</v>
      </c>
      <c r="D5973" s="19">
        <f t="shared" ref="D5973:D6036" si="279">F5972</f>
        <v>401173.58394630154</v>
      </c>
      <c r="E5973" s="19">
        <f t="shared" ref="E5973:E6036" si="280">D5973*_nPIR</f>
        <v>54.955285472096108</v>
      </c>
      <c r="F5973" s="19">
        <f t="shared" si="278"/>
        <v>401228.53923177364</v>
      </c>
      <c r="I5973" s="13">
        <v>45222</v>
      </c>
      <c r="J5973">
        <v>5954</v>
      </c>
      <c r="K5973">
        <v>401173.5839460573</v>
      </c>
      <c r="L5973">
        <v>54.955285472061391</v>
      </c>
      <c r="M5973" s="19">
        <v>401228.53923152934</v>
      </c>
    </row>
    <row r="5974" spans="2:13" x14ac:dyDescent="0.25">
      <c r="B5974" s="13">
        <v>45223</v>
      </c>
      <c r="C5974">
        <v>5955</v>
      </c>
      <c r="D5974" s="19">
        <f t="shared" si="279"/>
        <v>401228.53923177364</v>
      </c>
      <c r="E5974" s="19">
        <f t="shared" si="280"/>
        <v>54.962813593393655</v>
      </c>
      <c r="F5974" s="19">
        <f t="shared" ref="F5974:F6037" si="281">D5974+E5974</f>
        <v>401283.50204536703</v>
      </c>
      <c r="I5974" s="13">
        <v>45223</v>
      </c>
      <c r="J5974">
        <v>5955</v>
      </c>
      <c r="K5974">
        <v>401228.53923152934</v>
      </c>
      <c r="L5974">
        <v>54.962813593358931</v>
      </c>
      <c r="M5974" s="19">
        <v>401283.50204512267</v>
      </c>
    </row>
    <row r="5975" spans="2:13" x14ac:dyDescent="0.25">
      <c r="B5975" s="13">
        <v>45224</v>
      </c>
      <c r="C5975">
        <v>5956</v>
      </c>
      <c r="D5975" s="19">
        <f t="shared" si="279"/>
        <v>401283.50204536703</v>
      </c>
      <c r="E5975" s="19">
        <f t="shared" si="280"/>
        <v>54.970342745940698</v>
      </c>
      <c r="F5975" s="19">
        <f t="shared" si="281"/>
        <v>401338.47238811298</v>
      </c>
      <c r="I5975" s="13">
        <v>45224</v>
      </c>
      <c r="J5975">
        <v>5956</v>
      </c>
      <c r="K5975">
        <v>401283.50204512262</v>
      </c>
      <c r="L5975">
        <v>54.97034274590596</v>
      </c>
      <c r="M5975" s="19">
        <v>401338.4723878685</v>
      </c>
    </row>
    <row r="5976" spans="2:13" x14ac:dyDescent="0.25">
      <c r="B5976" s="13">
        <v>45225</v>
      </c>
      <c r="C5976">
        <v>5957</v>
      </c>
      <c r="D5976" s="19">
        <f t="shared" si="279"/>
        <v>401338.47238811298</v>
      </c>
      <c r="E5976" s="19">
        <f t="shared" si="280"/>
        <v>54.977872929878494</v>
      </c>
      <c r="F5976" s="19">
        <f t="shared" si="281"/>
        <v>401393.45026104286</v>
      </c>
      <c r="I5976" s="13">
        <v>45225</v>
      </c>
      <c r="J5976">
        <v>5957</v>
      </c>
      <c r="K5976">
        <v>401338.47238786862</v>
      </c>
      <c r="L5976">
        <v>54.977872929843748</v>
      </c>
      <c r="M5976" s="19">
        <v>401393.45026079845</v>
      </c>
    </row>
    <row r="5977" spans="2:13" x14ac:dyDescent="0.25">
      <c r="B5977" s="13">
        <v>45226</v>
      </c>
      <c r="C5977">
        <v>5958</v>
      </c>
      <c r="D5977" s="19">
        <f t="shared" si="279"/>
        <v>401393.45026104286</v>
      </c>
      <c r="E5977" s="19">
        <f t="shared" si="280"/>
        <v>54.985404145348348</v>
      </c>
      <c r="F5977" s="19">
        <f t="shared" si="281"/>
        <v>401448.43566518818</v>
      </c>
      <c r="I5977" s="13">
        <v>45226</v>
      </c>
      <c r="J5977">
        <v>5958</v>
      </c>
      <c r="K5977">
        <v>401393.45026079827</v>
      </c>
      <c r="L5977">
        <v>54.985404145313588</v>
      </c>
      <c r="M5977" s="19">
        <v>401448.43566494359</v>
      </c>
    </row>
    <row r="5978" spans="2:13" x14ac:dyDescent="0.25">
      <c r="B5978" s="13">
        <v>45227</v>
      </c>
      <c r="C5978">
        <v>5959</v>
      </c>
      <c r="D5978" s="19">
        <f t="shared" si="279"/>
        <v>401448.43566518818</v>
      </c>
      <c r="E5978" s="19">
        <f t="shared" si="280"/>
        <v>54.992936392491536</v>
      </c>
      <c r="F5978" s="19">
        <f t="shared" si="281"/>
        <v>401503.42860158067</v>
      </c>
      <c r="I5978" s="13">
        <v>45227</v>
      </c>
      <c r="J5978">
        <v>5959</v>
      </c>
      <c r="K5978">
        <v>401448.43566494354</v>
      </c>
      <c r="L5978">
        <v>54.992936392456784</v>
      </c>
      <c r="M5978" s="19">
        <v>401503.42860133597</v>
      </c>
    </row>
    <row r="5979" spans="2:13" x14ac:dyDescent="0.25">
      <c r="B5979" s="13">
        <v>45228</v>
      </c>
      <c r="C5979">
        <v>5960</v>
      </c>
      <c r="D5979" s="19">
        <f t="shared" si="279"/>
        <v>401503.42860158067</v>
      </c>
      <c r="E5979" s="19">
        <f t="shared" si="280"/>
        <v>55.000469671449416</v>
      </c>
      <c r="F5979" s="19">
        <f t="shared" si="281"/>
        <v>401558.42907125212</v>
      </c>
      <c r="I5979" s="13">
        <v>45228</v>
      </c>
      <c r="J5979">
        <v>5960</v>
      </c>
      <c r="K5979">
        <v>401503.42860133597</v>
      </c>
      <c r="L5979">
        <v>55.000469671414649</v>
      </c>
      <c r="M5979" s="19">
        <v>401558.42907100735</v>
      </c>
    </row>
    <row r="5980" spans="2:13" x14ac:dyDescent="0.25">
      <c r="B5980" s="13">
        <v>45229</v>
      </c>
      <c r="C5980">
        <v>5961</v>
      </c>
      <c r="D5980" s="19">
        <f t="shared" si="279"/>
        <v>401558.42907125212</v>
      </c>
      <c r="E5980" s="19">
        <f t="shared" si="280"/>
        <v>55.008003982363313</v>
      </c>
      <c r="F5980" s="19">
        <f t="shared" si="281"/>
        <v>401613.43707523448</v>
      </c>
      <c r="I5980" s="13">
        <v>45229</v>
      </c>
      <c r="J5980">
        <v>5961</v>
      </c>
      <c r="K5980">
        <v>401558.42907100735</v>
      </c>
      <c r="L5980">
        <v>55.008003982328532</v>
      </c>
      <c r="M5980" s="19">
        <v>401613.43707498966</v>
      </c>
    </row>
    <row r="5981" spans="2:13" x14ac:dyDescent="0.25">
      <c r="B5981" s="13">
        <v>45230</v>
      </c>
      <c r="C5981">
        <v>5962</v>
      </c>
      <c r="D5981" s="19">
        <f t="shared" si="279"/>
        <v>401613.43707523448</v>
      </c>
      <c r="E5981" s="19">
        <f t="shared" si="280"/>
        <v>55.015539325374597</v>
      </c>
      <c r="F5981" s="19">
        <f t="shared" si="281"/>
        <v>401668.45261455985</v>
      </c>
      <c r="I5981" s="13">
        <v>45230</v>
      </c>
      <c r="J5981">
        <v>5962</v>
      </c>
      <c r="K5981">
        <v>401613.43707498972</v>
      </c>
      <c r="L5981">
        <v>55.015539325339802</v>
      </c>
      <c r="M5981" s="19">
        <v>401668.45261431509</v>
      </c>
    </row>
    <row r="5982" spans="2:13" x14ac:dyDescent="0.25">
      <c r="B5982" s="13">
        <v>45231</v>
      </c>
      <c r="C5982">
        <v>5963</v>
      </c>
      <c r="D5982" s="19">
        <f t="shared" si="279"/>
        <v>401668.45261455985</v>
      </c>
      <c r="E5982" s="19">
        <f t="shared" si="280"/>
        <v>55.023075700624645</v>
      </c>
      <c r="F5982" s="19">
        <f t="shared" si="281"/>
        <v>401723.47569026047</v>
      </c>
      <c r="I5982" s="13">
        <v>45231</v>
      </c>
      <c r="J5982">
        <v>5963</v>
      </c>
      <c r="K5982">
        <v>401668.45261431497</v>
      </c>
      <c r="L5982">
        <v>55.02307570058985</v>
      </c>
      <c r="M5982" s="19">
        <v>401723.47569001553</v>
      </c>
    </row>
    <row r="5983" spans="2:13" x14ac:dyDescent="0.25">
      <c r="B5983" s="13">
        <v>45232</v>
      </c>
      <c r="C5983">
        <v>5964</v>
      </c>
      <c r="D5983" s="19">
        <f t="shared" si="279"/>
        <v>401723.47569026047</v>
      </c>
      <c r="E5983" s="19">
        <f t="shared" si="280"/>
        <v>55.030613108254869</v>
      </c>
      <c r="F5983" s="19">
        <f t="shared" si="281"/>
        <v>401778.50630336872</v>
      </c>
      <c r="I5983" s="13">
        <v>45232</v>
      </c>
      <c r="J5983">
        <v>5964</v>
      </c>
      <c r="K5983">
        <v>401723.47569001559</v>
      </c>
      <c r="L5983">
        <v>55.030613108220059</v>
      </c>
      <c r="M5983" s="19">
        <v>401778.50630312384</v>
      </c>
    </row>
    <row r="5984" spans="2:13" x14ac:dyDescent="0.25">
      <c r="B5984" s="13">
        <v>45233</v>
      </c>
      <c r="C5984">
        <v>5965</v>
      </c>
      <c r="D5984" s="19">
        <f t="shared" si="279"/>
        <v>401778.50630336872</v>
      </c>
      <c r="E5984" s="19">
        <f t="shared" si="280"/>
        <v>55.038151548406681</v>
      </c>
      <c r="F5984" s="19">
        <f t="shared" si="281"/>
        <v>401833.54445491714</v>
      </c>
      <c r="I5984" s="13">
        <v>45233</v>
      </c>
      <c r="J5984">
        <v>5965</v>
      </c>
      <c r="K5984">
        <v>401778.50630312366</v>
      </c>
      <c r="L5984">
        <v>55.038151548371864</v>
      </c>
      <c r="M5984" s="19">
        <v>401833.54445467202</v>
      </c>
    </row>
    <row r="5985" spans="2:13" x14ac:dyDescent="0.25">
      <c r="B5985" s="13">
        <v>45234</v>
      </c>
      <c r="C5985">
        <v>5966</v>
      </c>
      <c r="D5985" s="19">
        <f t="shared" si="279"/>
        <v>401833.54445491714</v>
      </c>
      <c r="E5985" s="19">
        <f t="shared" si="280"/>
        <v>55.045691021221529</v>
      </c>
      <c r="F5985" s="19">
        <f t="shared" si="281"/>
        <v>401888.59014593833</v>
      </c>
      <c r="I5985" s="13">
        <v>45234</v>
      </c>
      <c r="J5985">
        <v>5966</v>
      </c>
      <c r="K5985">
        <v>401833.54445467202</v>
      </c>
      <c r="L5985">
        <v>55.045691021186713</v>
      </c>
      <c r="M5985" s="19">
        <v>401888.59014569322</v>
      </c>
    </row>
    <row r="5986" spans="2:13" x14ac:dyDescent="0.25">
      <c r="B5986" s="13">
        <v>45235</v>
      </c>
      <c r="C5986">
        <v>5967</v>
      </c>
      <c r="D5986" s="19">
        <f t="shared" si="279"/>
        <v>401888.59014593833</v>
      </c>
      <c r="E5986" s="19">
        <f t="shared" si="280"/>
        <v>55.053231526840875</v>
      </c>
      <c r="F5986" s="19">
        <f t="shared" si="281"/>
        <v>401943.6433774652</v>
      </c>
      <c r="I5986" s="13">
        <v>45235</v>
      </c>
      <c r="J5986">
        <v>5967</v>
      </c>
      <c r="K5986">
        <v>401888.5901456931</v>
      </c>
      <c r="L5986">
        <v>55.053231526806051</v>
      </c>
      <c r="M5986" s="19">
        <v>401943.64337721991</v>
      </c>
    </row>
    <row r="5987" spans="2:13" x14ac:dyDescent="0.25">
      <c r="B5987" s="13">
        <v>45236</v>
      </c>
      <c r="C5987">
        <v>5968</v>
      </c>
      <c r="D5987" s="19">
        <f t="shared" si="279"/>
        <v>401943.6433774652</v>
      </c>
      <c r="E5987" s="19">
        <f t="shared" si="280"/>
        <v>55.060773065406195</v>
      </c>
      <c r="F5987" s="19">
        <f t="shared" si="281"/>
        <v>401998.70415053063</v>
      </c>
      <c r="I5987" s="13">
        <v>45236</v>
      </c>
      <c r="J5987">
        <v>5968</v>
      </c>
      <c r="K5987">
        <v>401943.64337722003</v>
      </c>
      <c r="L5987">
        <v>55.060773065371365</v>
      </c>
      <c r="M5987" s="19">
        <v>401998.7041502854</v>
      </c>
    </row>
    <row r="5988" spans="2:13" x14ac:dyDescent="0.25">
      <c r="B5988" s="13">
        <v>45237</v>
      </c>
      <c r="C5988">
        <v>5969</v>
      </c>
      <c r="D5988" s="19">
        <f t="shared" si="279"/>
        <v>401998.70415053063</v>
      </c>
      <c r="E5988" s="19">
        <f t="shared" si="280"/>
        <v>55.068315637058994</v>
      </c>
      <c r="F5988" s="19">
        <f t="shared" si="281"/>
        <v>402053.77246616769</v>
      </c>
      <c r="I5988" s="13">
        <v>45237</v>
      </c>
      <c r="J5988">
        <v>5969</v>
      </c>
      <c r="K5988">
        <v>401998.70415028522</v>
      </c>
      <c r="L5988">
        <v>55.068315637024149</v>
      </c>
      <c r="M5988" s="19">
        <v>402053.77246592223</v>
      </c>
    </row>
    <row r="5989" spans="2:13" x14ac:dyDescent="0.25">
      <c r="B5989" s="13">
        <v>45238</v>
      </c>
      <c r="C5989">
        <v>5970</v>
      </c>
      <c r="D5989" s="19">
        <f t="shared" si="279"/>
        <v>402053.77246616769</v>
      </c>
      <c r="E5989" s="19">
        <f t="shared" si="280"/>
        <v>55.075859241940783</v>
      </c>
      <c r="F5989" s="19">
        <f t="shared" si="281"/>
        <v>402108.84832540964</v>
      </c>
      <c r="I5989" s="13">
        <v>45238</v>
      </c>
      <c r="J5989">
        <v>5970</v>
      </c>
      <c r="K5989">
        <v>402053.77246592223</v>
      </c>
      <c r="L5989">
        <v>55.075859241905924</v>
      </c>
      <c r="M5989" s="19">
        <v>402108.84832516412</v>
      </c>
    </row>
    <row r="5990" spans="2:13" x14ac:dyDescent="0.25">
      <c r="B5990" s="13">
        <v>45239</v>
      </c>
      <c r="C5990">
        <v>5971</v>
      </c>
      <c r="D5990" s="19">
        <f t="shared" si="279"/>
        <v>402108.84832540964</v>
      </c>
      <c r="E5990" s="19">
        <f t="shared" si="280"/>
        <v>55.08340388019311</v>
      </c>
      <c r="F5990" s="19">
        <f t="shared" si="281"/>
        <v>402163.93172928982</v>
      </c>
      <c r="I5990" s="13">
        <v>45239</v>
      </c>
      <c r="J5990">
        <v>5971</v>
      </c>
      <c r="K5990">
        <v>402108.84832516417</v>
      </c>
      <c r="L5990">
        <v>55.083403880158237</v>
      </c>
      <c r="M5990" s="19">
        <v>402163.93172904436</v>
      </c>
    </row>
    <row r="5991" spans="2:13" x14ac:dyDescent="0.25">
      <c r="B5991" s="13">
        <v>45240</v>
      </c>
      <c r="C5991">
        <v>5972</v>
      </c>
      <c r="D5991" s="19">
        <f t="shared" si="279"/>
        <v>402163.93172928982</v>
      </c>
      <c r="E5991" s="19">
        <f t="shared" si="280"/>
        <v>55.090949551957515</v>
      </c>
      <c r="F5991" s="19">
        <f t="shared" si="281"/>
        <v>402219.02267884178</v>
      </c>
      <c r="I5991" s="13">
        <v>45240</v>
      </c>
      <c r="J5991">
        <v>5972</v>
      </c>
      <c r="K5991">
        <v>402163.93172904418</v>
      </c>
      <c r="L5991">
        <v>55.090949551922641</v>
      </c>
      <c r="M5991" s="19">
        <v>402219.02267859608</v>
      </c>
    </row>
    <row r="5992" spans="2:13" x14ac:dyDescent="0.25">
      <c r="B5992" s="13">
        <v>45241</v>
      </c>
      <c r="C5992">
        <v>5973</v>
      </c>
      <c r="D5992" s="19">
        <f t="shared" si="279"/>
        <v>402219.02267884178</v>
      </c>
      <c r="E5992" s="19">
        <f t="shared" si="280"/>
        <v>55.098496257375594</v>
      </c>
      <c r="F5992" s="19">
        <f t="shared" si="281"/>
        <v>402274.12117509916</v>
      </c>
      <c r="I5992" s="13">
        <v>45241</v>
      </c>
      <c r="J5992">
        <v>5973</v>
      </c>
      <c r="K5992">
        <v>402219.02267859608</v>
      </c>
      <c r="L5992">
        <v>55.098496257340706</v>
      </c>
      <c r="M5992" s="19">
        <v>402274.12117485341</v>
      </c>
    </row>
    <row r="5993" spans="2:13" x14ac:dyDescent="0.25">
      <c r="B5993" s="13">
        <v>45242</v>
      </c>
      <c r="C5993">
        <v>5974</v>
      </c>
      <c r="D5993" s="19">
        <f t="shared" si="279"/>
        <v>402274.12117509916</v>
      </c>
      <c r="E5993" s="19">
        <f t="shared" si="280"/>
        <v>55.10604399658893</v>
      </c>
      <c r="F5993" s="19">
        <f t="shared" si="281"/>
        <v>402329.22721909574</v>
      </c>
      <c r="I5993" s="13">
        <v>45242</v>
      </c>
      <c r="J5993">
        <v>5974</v>
      </c>
      <c r="K5993">
        <v>402274.12117485335</v>
      </c>
      <c r="L5993">
        <v>55.106043996554043</v>
      </c>
      <c r="M5993" s="19">
        <v>402329.22721884993</v>
      </c>
    </row>
    <row r="5994" spans="2:13" x14ac:dyDescent="0.25">
      <c r="B5994" s="13">
        <v>45243</v>
      </c>
      <c r="C5994">
        <v>5975</v>
      </c>
      <c r="D5994" s="19">
        <f t="shared" si="279"/>
        <v>402329.22721909574</v>
      </c>
      <c r="E5994" s="19">
        <f t="shared" si="280"/>
        <v>55.113592769739149</v>
      </c>
      <c r="F5994" s="19">
        <f t="shared" si="281"/>
        <v>402384.34081186546</v>
      </c>
      <c r="I5994" s="13">
        <v>45243</v>
      </c>
      <c r="J5994">
        <v>5975</v>
      </c>
      <c r="K5994">
        <v>402329.22721884999</v>
      </c>
      <c r="L5994">
        <v>55.113592769704248</v>
      </c>
      <c r="M5994" s="19">
        <v>402384.34081161971</v>
      </c>
    </row>
    <row r="5995" spans="2:13" x14ac:dyDescent="0.25">
      <c r="B5995" s="13">
        <v>45244</v>
      </c>
      <c r="C5995">
        <v>5976</v>
      </c>
      <c r="D5995" s="19">
        <f t="shared" si="279"/>
        <v>402384.34081186546</v>
      </c>
      <c r="E5995" s="19">
        <f t="shared" si="280"/>
        <v>55.121142576967877</v>
      </c>
      <c r="F5995" s="19">
        <f t="shared" si="281"/>
        <v>402439.46195444243</v>
      </c>
      <c r="I5995" s="13">
        <v>45244</v>
      </c>
      <c r="J5995">
        <v>5976</v>
      </c>
      <c r="K5995">
        <v>402384.34081161959</v>
      </c>
      <c r="L5995">
        <v>55.121142576932968</v>
      </c>
      <c r="M5995" s="19">
        <v>402439.46195419651</v>
      </c>
    </row>
    <row r="5996" spans="2:13" x14ac:dyDescent="0.25">
      <c r="B5996" s="13">
        <v>45245</v>
      </c>
      <c r="C5996">
        <v>5977</v>
      </c>
      <c r="D5996" s="19">
        <f t="shared" si="279"/>
        <v>402439.46195444243</v>
      </c>
      <c r="E5996" s="19">
        <f t="shared" si="280"/>
        <v>55.128693418416781</v>
      </c>
      <c r="F5996" s="19">
        <f t="shared" si="281"/>
        <v>402494.59064786084</v>
      </c>
      <c r="I5996" s="13">
        <v>45245</v>
      </c>
      <c r="J5996">
        <v>5977</v>
      </c>
      <c r="K5996">
        <v>402439.46195419651</v>
      </c>
      <c r="L5996">
        <v>55.128693418381864</v>
      </c>
      <c r="M5996" s="19">
        <v>402494.59064761491</v>
      </c>
    </row>
    <row r="5997" spans="2:13" x14ac:dyDescent="0.25">
      <c r="B5997" s="13">
        <v>45246</v>
      </c>
      <c r="C5997">
        <v>5978</v>
      </c>
      <c r="D5997" s="19">
        <f t="shared" si="279"/>
        <v>402494.59064786084</v>
      </c>
      <c r="E5997" s="19">
        <f t="shared" si="280"/>
        <v>55.136245294227521</v>
      </c>
      <c r="F5997" s="19">
        <f t="shared" si="281"/>
        <v>402549.72689315508</v>
      </c>
      <c r="I5997" s="13">
        <v>45246</v>
      </c>
      <c r="J5997">
        <v>5978</v>
      </c>
      <c r="K5997">
        <v>402494.59064761485</v>
      </c>
      <c r="L5997">
        <v>55.136245294192591</v>
      </c>
      <c r="M5997" s="19">
        <v>402549.72689290904</v>
      </c>
    </row>
    <row r="5998" spans="2:13" x14ac:dyDescent="0.25">
      <c r="B5998" s="13">
        <v>45247</v>
      </c>
      <c r="C5998">
        <v>5979</v>
      </c>
      <c r="D5998" s="19">
        <f t="shared" si="279"/>
        <v>402549.72689315508</v>
      </c>
      <c r="E5998" s="19">
        <f t="shared" si="280"/>
        <v>55.143798204541795</v>
      </c>
      <c r="F5998" s="19">
        <f t="shared" si="281"/>
        <v>402604.87069135963</v>
      </c>
      <c r="I5998" s="13">
        <v>45247</v>
      </c>
      <c r="J5998">
        <v>5979</v>
      </c>
      <c r="K5998">
        <v>402549.72689290904</v>
      </c>
      <c r="L5998">
        <v>55.143798204506865</v>
      </c>
      <c r="M5998" s="19">
        <v>402604.87069111352</v>
      </c>
    </row>
    <row r="5999" spans="2:13" x14ac:dyDescent="0.25">
      <c r="B5999" s="13">
        <v>45248</v>
      </c>
      <c r="C5999">
        <v>5980</v>
      </c>
      <c r="D5999" s="19">
        <f t="shared" si="279"/>
        <v>402604.87069135963</v>
      </c>
      <c r="E5999" s="19">
        <f t="shared" si="280"/>
        <v>55.151352149501328</v>
      </c>
      <c r="F5999" s="19">
        <f t="shared" si="281"/>
        <v>402660.02204350912</v>
      </c>
      <c r="I5999" s="13">
        <v>45248</v>
      </c>
      <c r="J5999">
        <v>5980</v>
      </c>
      <c r="K5999">
        <v>402604.87069111352</v>
      </c>
      <c r="L5999">
        <v>55.151352149466383</v>
      </c>
      <c r="M5999" s="19">
        <v>402660.02204326302</v>
      </c>
    </row>
    <row r="6000" spans="2:13" x14ac:dyDescent="0.25">
      <c r="B6000" s="13">
        <v>45249</v>
      </c>
      <c r="C6000">
        <v>5981</v>
      </c>
      <c r="D6000" s="19">
        <f t="shared" si="279"/>
        <v>402660.02204350912</v>
      </c>
      <c r="E6000" s="19">
        <f t="shared" si="280"/>
        <v>55.158907129247829</v>
      </c>
      <c r="F6000" s="19">
        <f t="shared" si="281"/>
        <v>402715.18095063837</v>
      </c>
      <c r="I6000" s="13">
        <v>45249</v>
      </c>
      <c r="J6000">
        <v>5981</v>
      </c>
      <c r="K6000">
        <v>402660.02204326284</v>
      </c>
      <c r="L6000">
        <v>55.158907129212885</v>
      </c>
      <c r="M6000" s="19">
        <v>402715.18095039204</v>
      </c>
    </row>
    <row r="6001" spans="2:13" x14ac:dyDescent="0.25">
      <c r="B6001" s="13">
        <v>45250</v>
      </c>
      <c r="C6001">
        <v>5982</v>
      </c>
      <c r="D6001" s="19">
        <f t="shared" si="279"/>
        <v>402715.18095063837</v>
      </c>
      <c r="E6001" s="19">
        <f t="shared" si="280"/>
        <v>55.166463143923075</v>
      </c>
      <c r="F6001" s="19">
        <f t="shared" si="281"/>
        <v>402770.34741378232</v>
      </c>
      <c r="I6001" s="13">
        <v>45250</v>
      </c>
      <c r="J6001">
        <v>5982</v>
      </c>
      <c r="K6001">
        <v>402715.18095039215</v>
      </c>
      <c r="L6001">
        <v>55.166463143888116</v>
      </c>
      <c r="M6001" s="19">
        <v>402770.34741353604</v>
      </c>
    </row>
    <row r="6002" spans="2:13" x14ac:dyDescent="0.25">
      <c r="B6002" s="13">
        <v>45251</v>
      </c>
      <c r="C6002">
        <v>5983</v>
      </c>
      <c r="D6002" s="19">
        <f t="shared" si="279"/>
        <v>402770.34741378232</v>
      </c>
      <c r="E6002" s="19">
        <f t="shared" si="280"/>
        <v>55.174020193668817</v>
      </c>
      <c r="F6002" s="19">
        <f t="shared" si="281"/>
        <v>402825.52143397601</v>
      </c>
      <c r="I6002" s="13">
        <v>45251</v>
      </c>
      <c r="J6002">
        <v>5983</v>
      </c>
      <c r="K6002">
        <v>402770.34741353599</v>
      </c>
      <c r="L6002">
        <v>55.174020193633844</v>
      </c>
      <c r="M6002" s="19">
        <v>402825.52143372962</v>
      </c>
    </row>
    <row r="6003" spans="2:13" x14ac:dyDescent="0.25">
      <c r="B6003" s="13">
        <v>45252</v>
      </c>
      <c r="C6003">
        <v>5984</v>
      </c>
      <c r="D6003" s="19">
        <f t="shared" si="279"/>
        <v>402825.52143397601</v>
      </c>
      <c r="E6003" s="19">
        <f t="shared" si="280"/>
        <v>55.181578278626858</v>
      </c>
      <c r="F6003" s="19">
        <f t="shared" si="281"/>
        <v>402880.70301225461</v>
      </c>
      <c r="I6003" s="13">
        <v>45252</v>
      </c>
      <c r="J6003">
        <v>5984</v>
      </c>
      <c r="K6003">
        <v>402825.52143372956</v>
      </c>
      <c r="L6003">
        <v>55.181578278591878</v>
      </c>
      <c r="M6003" s="19">
        <v>402880.70301200816</v>
      </c>
    </row>
    <row r="6004" spans="2:13" x14ac:dyDescent="0.25">
      <c r="B6004" s="13">
        <v>45253</v>
      </c>
      <c r="C6004">
        <v>5985</v>
      </c>
      <c r="D6004" s="19">
        <f t="shared" si="279"/>
        <v>402880.70301225461</v>
      </c>
      <c r="E6004" s="19">
        <f t="shared" si="280"/>
        <v>55.189137398938996</v>
      </c>
      <c r="F6004" s="19">
        <f t="shared" si="281"/>
        <v>402935.89214965358</v>
      </c>
      <c r="I6004" s="13">
        <v>45253</v>
      </c>
      <c r="J6004">
        <v>5985</v>
      </c>
      <c r="K6004">
        <v>402880.7030120081</v>
      </c>
      <c r="L6004">
        <v>55.189137398904009</v>
      </c>
      <c r="M6004" s="19">
        <v>402935.89214940701</v>
      </c>
    </row>
    <row r="6005" spans="2:13" x14ac:dyDescent="0.25">
      <c r="B6005" s="13">
        <v>45254</v>
      </c>
      <c r="C6005">
        <v>5986</v>
      </c>
      <c r="D6005" s="19">
        <f t="shared" si="279"/>
        <v>402935.89214965358</v>
      </c>
      <c r="E6005" s="19">
        <f t="shared" si="280"/>
        <v>55.196697554747075</v>
      </c>
      <c r="F6005" s="19">
        <f t="shared" si="281"/>
        <v>402991.0888472083</v>
      </c>
      <c r="I6005" s="13">
        <v>45254</v>
      </c>
      <c r="J6005">
        <v>5986</v>
      </c>
      <c r="K6005">
        <v>402935.89214940683</v>
      </c>
      <c r="L6005">
        <v>55.196697554712074</v>
      </c>
      <c r="M6005" s="19">
        <v>402991.08884696156</v>
      </c>
    </row>
    <row r="6006" spans="2:13" x14ac:dyDescent="0.25">
      <c r="B6006" s="13">
        <v>45255</v>
      </c>
      <c r="C6006">
        <v>5987</v>
      </c>
      <c r="D6006" s="19">
        <f t="shared" si="279"/>
        <v>402991.0888472083</v>
      </c>
      <c r="E6006" s="19">
        <f t="shared" si="280"/>
        <v>55.204258746192927</v>
      </c>
      <c r="F6006" s="19">
        <f t="shared" si="281"/>
        <v>403046.29310595448</v>
      </c>
      <c r="I6006" s="13">
        <v>45255</v>
      </c>
      <c r="J6006">
        <v>5987</v>
      </c>
      <c r="K6006">
        <v>402991.0888469615</v>
      </c>
      <c r="L6006">
        <v>55.204258746157919</v>
      </c>
      <c r="M6006" s="19">
        <v>403046.29310570768</v>
      </c>
    </row>
    <row r="6007" spans="2:13" x14ac:dyDescent="0.25">
      <c r="B6007" s="13">
        <v>45256</v>
      </c>
      <c r="C6007">
        <v>5988</v>
      </c>
      <c r="D6007" s="19">
        <f t="shared" si="279"/>
        <v>403046.29310595448</v>
      </c>
      <c r="E6007" s="19">
        <f t="shared" si="280"/>
        <v>55.211820973418426</v>
      </c>
      <c r="F6007" s="19">
        <f t="shared" si="281"/>
        <v>403101.50492692791</v>
      </c>
      <c r="I6007" s="13">
        <v>45256</v>
      </c>
      <c r="J6007">
        <v>5988</v>
      </c>
      <c r="K6007">
        <v>403046.29310570774</v>
      </c>
      <c r="L6007">
        <v>55.211820973383418</v>
      </c>
      <c r="M6007" s="19">
        <v>403101.50492668111</v>
      </c>
    </row>
    <row r="6008" spans="2:13" x14ac:dyDescent="0.25">
      <c r="B6008" s="13">
        <v>45257</v>
      </c>
      <c r="C6008">
        <v>5989</v>
      </c>
      <c r="D6008" s="19">
        <f t="shared" si="279"/>
        <v>403101.50492692791</v>
      </c>
      <c r="E6008" s="19">
        <f t="shared" si="280"/>
        <v>55.219384236565475</v>
      </c>
      <c r="F6008" s="19">
        <f t="shared" si="281"/>
        <v>403156.72431116446</v>
      </c>
      <c r="I6008" s="13">
        <v>45257</v>
      </c>
      <c r="J6008">
        <v>5989</v>
      </c>
      <c r="K6008">
        <v>403101.50492668105</v>
      </c>
      <c r="L6008">
        <v>55.219384236530452</v>
      </c>
      <c r="M6008" s="19">
        <v>403156.72431091761</v>
      </c>
    </row>
    <row r="6009" spans="2:13" x14ac:dyDescent="0.25">
      <c r="B6009" s="13">
        <v>45258</v>
      </c>
      <c r="C6009">
        <v>5990</v>
      </c>
      <c r="D6009" s="19">
        <f t="shared" si="279"/>
        <v>403156.72431116446</v>
      </c>
      <c r="E6009" s="19">
        <f t="shared" si="280"/>
        <v>55.226948535775961</v>
      </c>
      <c r="F6009" s="19">
        <f t="shared" si="281"/>
        <v>403211.95125970023</v>
      </c>
      <c r="I6009" s="13">
        <v>45258</v>
      </c>
      <c r="J6009">
        <v>5990</v>
      </c>
      <c r="K6009">
        <v>403156.72431091749</v>
      </c>
      <c r="L6009">
        <v>55.226948535740931</v>
      </c>
      <c r="M6009" s="19">
        <v>403211.95125945326</v>
      </c>
    </row>
    <row r="6010" spans="2:13" x14ac:dyDescent="0.25">
      <c r="B6010" s="13">
        <v>45259</v>
      </c>
      <c r="C6010">
        <v>5991</v>
      </c>
      <c r="D6010" s="19">
        <f t="shared" si="279"/>
        <v>403211.95125970023</v>
      </c>
      <c r="E6010" s="19">
        <f t="shared" si="280"/>
        <v>55.234513871191822</v>
      </c>
      <c r="F6010" s="19">
        <f t="shared" si="281"/>
        <v>403267.18577357143</v>
      </c>
      <c r="I6010" s="13">
        <v>45259</v>
      </c>
      <c r="J6010">
        <v>5991</v>
      </c>
      <c r="K6010">
        <v>403211.95125945332</v>
      </c>
      <c r="L6010">
        <v>55.234513871156786</v>
      </c>
      <c r="M6010" s="19">
        <v>403267.18577332445</v>
      </c>
    </row>
    <row r="6011" spans="2:13" x14ac:dyDescent="0.25">
      <c r="B6011" s="13">
        <v>45260</v>
      </c>
      <c r="C6011">
        <v>5992</v>
      </c>
      <c r="D6011" s="19">
        <f t="shared" si="279"/>
        <v>403267.18577357143</v>
      </c>
      <c r="E6011" s="19">
        <f t="shared" si="280"/>
        <v>55.242080242954998</v>
      </c>
      <c r="F6011" s="19">
        <f t="shared" si="281"/>
        <v>403322.42785381438</v>
      </c>
      <c r="I6011" s="13">
        <v>45260</v>
      </c>
      <c r="J6011">
        <v>5992</v>
      </c>
      <c r="K6011">
        <v>403267.18577332451</v>
      </c>
      <c r="L6011">
        <v>55.242080242919954</v>
      </c>
      <c r="M6011" s="19">
        <v>403322.42785356741</v>
      </c>
    </row>
    <row r="6012" spans="2:13" x14ac:dyDescent="0.25">
      <c r="B6012" s="13">
        <v>45261</v>
      </c>
      <c r="C6012">
        <v>5993</v>
      </c>
      <c r="D6012" s="19">
        <f t="shared" si="279"/>
        <v>403322.42785381438</v>
      </c>
      <c r="E6012" s="19">
        <f t="shared" si="280"/>
        <v>55.249647651207454</v>
      </c>
      <c r="F6012" s="19">
        <f t="shared" si="281"/>
        <v>403377.6775014656</v>
      </c>
      <c r="I6012" s="13">
        <v>45261</v>
      </c>
      <c r="J6012">
        <v>5993</v>
      </c>
      <c r="K6012">
        <v>403322.42785356723</v>
      </c>
      <c r="L6012">
        <v>55.249647651172403</v>
      </c>
      <c r="M6012" s="19">
        <v>403377.67750121839</v>
      </c>
    </row>
    <row r="6013" spans="2:13" x14ac:dyDescent="0.25">
      <c r="B6013" s="13">
        <v>45262</v>
      </c>
      <c r="C6013">
        <v>5994</v>
      </c>
      <c r="D6013" s="19">
        <f t="shared" si="279"/>
        <v>403377.6775014656</v>
      </c>
      <c r="E6013" s="19">
        <f t="shared" si="280"/>
        <v>55.257216096091184</v>
      </c>
      <c r="F6013" s="19">
        <f t="shared" si="281"/>
        <v>403432.9347175617</v>
      </c>
      <c r="I6013" s="13">
        <v>45262</v>
      </c>
      <c r="J6013">
        <v>5994</v>
      </c>
      <c r="K6013">
        <v>403377.67750121839</v>
      </c>
      <c r="L6013">
        <v>55.257216096056126</v>
      </c>
      <c r="M6013" s="19">
        <v>403432.93471731443</v>
      </c>
    </row>
    <row r="6014" spans="2:13" x14ac:dyDescent="0.25">
      <c r="B6014" s="13">
        <v>45263</v>
      </c>
      <c r="C6014">
        <v>5995</v>
      </c>
      <c r="D6014" s="19">
        <f t="shared" si="279"/>
        <v>403432.9347175617</v>
      </c>
      <c r="E6014" s="19">
        <f t="shared" si="280"/>
        <v>55.264785577748185</v>
      </c>
      <c r="F6014" s="19">
        <f t="shared" si="281"/>
        <v>403488.19950313948</v>
      </c>
      <c r="I6014" s="13">
        <v>45263</v>
      </c>
      <c r="J6014">
        <v>5995</v>
      </c>
      <c r="K6014">
        <v>403432.93471731432</v>
      </c>
      <c r="L6014">
        <v>55.264785577713106</v>
      </c>
      <c r="M6014" s="19">
        <v>403488.19950289204</v>
      </c>
    </row>
    <row r="6015" spans="2:13" x14ac:dyDescent="0.25">
      <c r="B6015" s="13">
        <v>45264</v>
      </c>
      <c r="C6015">
        <v>5996</v>
      </c>
      <c r="D6015" s="19">
        <f t="shared" si="279"/>
        <v>403488.19950313948</v>
      </c>
      <c r="E6015" s="19">
        <f t="shared" si="280"/>
        <v>55.272356096320486</v>
      </c>
      <c r="F6015" s="19">
        <f t="shared" si="281"/>
        <v>403543.47185923578</v>
      </c>
      <c r="I6015" s="13">
        <v>45264</v>
      </c>
      <c r="J6015">
        <v>5996</v>
      </c>
      <c r="K6015">
        <v>403488.19950289221</v>
      </c>
      <c r="L6015">
        <v>55.272356096285399</v>
      </c>
      <c r="M6015" s="19">
        <v>403543.47185898852</v>
      </c>
    </row>
    <row r="6016" spans="2:13" x14ac:dyDescent="0.25">
      <c r="B6016" s="13">
        <v>45265</v>
      </c>
      <c r="C6016">
        <v>5997</v>
      </c>
      <c r="D6016" s="19">
        <f t="shared" si="279"/>
        <v>403543.47185923578</v>
      </c>
      <c r="E6016" s="19">
        <f t="shared" si="280"/>
        <v>55.279927651950111</v>
      </c>
      <c r="F6016" s="19">
        <f t="shared" si="281"/>
        <v>403598.7517868877</v>
      </c>
      <c r="I6016" s="13">
        <v>45265</v>
      </c>
      <c r="J6016">
        <v>5997</v>
      </c>
      <c r="K6016">
        <v>403543.47185898828</v>
      </c>
      <c r="L6016">
        <v>55.279927651915024</v>
      </c>
      <c r="M6016" s="19">
        <v>403598.7517866402</v>
      </c>
    </row>
    <row r="6017" spans="2:13" x14ac:dyDescent="0.25">
      <c r="B6017" s="13">
        <v>45266</v>
      </c>
      <c r="C6017">
        <v>5998</v>
      </c>
      <c r="D6017" s="19">
        <f t="shared" si="279"/>
        <v>403598.7517868877</v>
      </c>
      <c r="E6017" s="19">
        <f t="shared" si="280"/>
        <v>55.287500244779146</v>
      </c>
      <c r="F6017" s="19">
        <f t="shared" si="281"/>
        <v>403654.0392871325</v>
      </c>
      <c r="I6017" s="13">
        <v>45266</v>
      </c>
      <c r="J6017">
        <v>5998</v>
      </c>
      <c r="K6017">
        <v>403598.75178664015</v>
      </c>
      <c r="L6017">
        <v>55.287500244744045</v>
      </c>
      <c r="M6017" s="19">
        <v>403654.03928688489</v>
      </c>
    </row>
    <row r="6018" spans="2:13" x14ac:dyDescent="0.25">
      <c r="B6018" s="13">
        <v>45267</v>
      </c>
      <c r="C6018">
        <v>5999</v>
      </c>
      <c r="D6018" s="19">
        <f t="shared" si="279"/>
        <v>403654.0392871325</v>
      </c>
      <c r="E6018" s="19">
        <f t="shared" si="280"/>
        <v>55.295073874949665</v>
      </c>
      <c r="F6018" s="19">
        <f t="shared" si="281"/>
        <v>403709.33436100744</v>
      </c>
      <c r="I6018" s="13">
        <v>45267</v>
      </c>
      <c r="J6018">
        <v>5999</v>
      </c>
      <c r="K6018">
        <v>403654.03928688477</v>
      </c>
      <c r="L6018">
        <v>55.295073874914557</v>
      </c>
      <c r="M6018" s="19">
        <v>403709.33436075971</v>
      </c>
    </row>
    <row r="6019" spans="2:13" x14ac:dyDescent="0.25">
      <c r="B6019" s="13">
        <v>45268</v>
      </c>
      <c r="C6019">
        <v>6000</v>
      </c>
      <c r="D6019" s="19">
        <f t="shared" si="279"/>
        <v>403709.33436100744</v>
      </c>
      <c r="E6019" s="19">
        <f t="shared" si="280"/>
        <v>55.302648542603762</v>
      </c>
      <c r="F6019" s="19">
        <f t="shared" si="281"/>
        <v>403764.63700955006</v>
      </c>
      <c r="I6019" s="13">
        <v>45268</v>
      </c>
      <c r="J6019">
        <v>6000</v>
      </c>
      <c r="K6019">
        <v>403709.33436075976</v>
      </c>
      <c r="L6019">
        <v>55.302648542568647</v>
      </c>
      <c r="M6019" s="19">
        <v>403764.63700930233</v>
      </c>
    </row>
    <row r="6020" spans="2:13" x14ac:dyDescent="0.25">
      <c r="B6020" s="13">
        <v>45269</v>
      </c>
      <c r="C6020">
        <v>6001</v>
      </c>
      <c r="D6020" s="19">
        <f t="shared" si="279"/>
        <v>403764.63700955006</v>
      </c>
      <c r="E6020" s="19">
        <f t="shared" si="280"/>
        <v>55.310224247883575</v>
      </c>
      <c r="F6020" s="19">
        <f t="shared" si="281"/>
        <v>403819.94723379792</v>
      </c>
      <c r="I6020" s="13">
        <v>45269</v>
      </c>
      <c r="J6020">
        <v>6001</v>
      </c>
      <c r="K6020">
        <v>403764.63700930227</v>
      </c>
      <c r="L6020">
        <v>55.310224247848453</v>
      </c>
      <c r="M6020" s="19">
        <v>403819.94723355013</v>
      </c>
    </row>
    <row r="6021" spans="2:13" x14ac:dyDescent="0.25">
      <c r="B6021" s="13">
        <v>45270</v>
      </c>
      <c r="C6021">
        <v>6002</v>
      </c>
      <c r="D6021" s="19">
        <f t="shared" si="279"/>
        <v>403819.94723379792</v>
      </c>
      <c r="E6021" s="19">
        <f t="shared" si="280"/>
        <v>55.317800990931232</v>
      </c>
      <c r="F6021" s="19">
        <f t="shared" si="281"/>
        <v>403875.26503478887</v>
      </c>
      <c r="I6021" s="13">
        <v>45270</v>
      </c>
      <c r="J6021">
        <v>6002</v>
      </c>
      <c r="K6021">
        <v>403819.94723355008</v>
      </c>
      <c r="L6021">
        <v>55.317800990896096</v>
      </c>
      <c r="M6021" s="19">
        <v>403875.26503454096</v>
      </c>
    </row>
    <row r="6022" spans="2:13" x14ac:dyDescent="0.25">
      <c r="B6022" s="13">
        <v>45271</v>
      </c>
      <c r="C6022">
        <v>6003</v>
      </c>
      <c r="D6022" s="19">
        <f t="shared" si="279"/>
        <v>403875.26503478887</v>
      </c>
      <c r="E6022" s="19">
        <f t="shared" si="280"/>
        <v>55.325378771888893</v>
      </c>
      <c r="F6022" s="19">
        <f t="shared" si="281"/>
        <v>403930.59041356074</v>
      </c>
      <c r="I6022" s="13">
        <v>45271</v>
      </c>
      <c r="J6022">
        <v>6003</v>
      </c>
      <c r="K6022">
        <v>403875.26503454096</v>
      </c>
      <c r="L6022">
        <v>55.325378771853742</v>
      </c>
      <c r="M6022" s="19">
        <v>403930.59041331284</v>
      </c>
    </row>
    <row r="6023" spans="2:13" x14ac:dyDescent="0.25">
      <c r="B6023" s="13">
        <v>45272</v>
      </c>
      <c r="C6023">
        <v>6004</v>
      </c>
      <c r="D6023" s="19">
        <f t="shared" si="279"/>
        <v>403930.59041356074</v>
      </c>
      <c r="E6023" s="19">
        <f t="shared" si="280"/>
        <v>55.332957590898737</v>
      </c>
      <c r="F6023" s="19">
        <f t="shared" si="281"/>
        <v>403985.92337115161</v>
      </c>
      <c r="I6023" s="13">
        <v>45272</v>
      </c>
      <c r="J6023">
        <v>6004</v>
      </c>
      <c r="K6023">
        <v>403930.59041331289</v>
      </c>
      <c r="L6023">
        <v>55.332957590863593</v>
      </c>
      <c r="M6023" s="19">
        <v>403985.92337090377</v>
      </c>
    </row>
    <row r="6024" spans="2:13" x14ac:dyDescent="0.25">
      <c r="B6024" s="13">
        <v>45273</v>
      </c>
      <c r="C6024">
        <v>6005</v>
      </c>
      <c r="D6024" s="19">
        <f t="shared" si="279"/>
        <v>403985.92337115161</v>
      </c>
      <c r="E6024" s="19">
        <f t="shared" si="280"/>
        <v>55.340537448102971</v>
      </c>
      <c r="F6024" s="19">
        <f t="shared" si="281"/>
        <v>404041.26390859974</v>
      </c>
      <c r="I6024" s="13">
        <v>45273</v>
      </c>
      <c r="J6024">
        <v>6005</v>
      </c>
      <c r="K6024">
        <v>403985.92337090359</v>
      </c>
      <c r="L6024">
        <v>55.340537448067813</v>
      </c>
      <c r="M6024" s="19">
        <v>404041.26390835166</v>
      </c>
    </row>
    <row r="6025" spans="2:13" x14ac:dyDescent="0.25">
      <c r="B6025" s="13">
        <v>45274</v>
      </c>
      <c r="C6025">
        <v>6006</v>
      </c>
      <c r="D6025" s="19">
        <f t="shared" si="279"/>
        <v>404041.26390859974</v>
      </c>
      <c r="E6025" s="19">
        <f t="shared" si="280"/>
        <v>55.348118343643804</v>
      </c>
      <c r="F6025" s="19">
        <f t="shared" si="281"/>
        <v>404096.61202694336</v>
      </c>
      <c r="I6025" s="13">
        <v>45274</v>
      </c>
      <c r="J6025">
        <v>6006</v>
      </c>
      <c r="K6025">
        <v>404041.26390835154</v>
      </c>
      <c r="L6025">
        <v>55.34811834360864</v>
      </c>
      <c r="M6025" s="19">
        <v>404096.61202669516</v>
      </c>
    </row>
    <row r="6026" spans="2:13" x14ac:dyDescent="0.25">
      <c r="B6026" s="13">
        <v>45275</v>
      </c>
      <c r="C6026">
        <v>6007</v>
      </c>
      <c r="D6026" s="19">
        <f t="shared" si="279"/>
        <v>404096.61202694336</v>
      </c>
      <c r="E6026" s="19">
        <f t="shared" si="280"/>
        <v>55.35570027766348</v>
      </c>
      <c r="F6026" s="19">
        <f t="shared" si="281"/>
        <v>404151.96772722102</v>
      </c>
      <c r="I6026" s="13">
        <v>45275</v>
      </c>
      <c r="J6026">
        <v>6007</v>
      </c>
      <c r="K6026">
        <v>404096.61202669528</v>
      </c>
      <c r="L6026">
        <v>55.355700277628308</v>
      </c>
      <c r="M6026" s="19">
        <v>404151.96772697289</v>
      </c>
    </row>
    <row r="6027" spans="2:13" x14ac:dyDescent="0.25">
      <c r="B6027" s="13">
        <v>45276</v>
      </c>
      <c r="C6027">
        <v>6008</v>
      </c>
      <c r="D6027" s="19">
        <f t="shared" si="279"/>
        <v>404151.96772722102</v>
      </c>
      <c r="E6027" s="19">
        <f t="shared" si="280"/>
        <v>55.363283250304256</v>
      </c>
      <c r="F6027" s="19">
        <f t="shared" si="281"/>
        <v>404207.33101047133</v>
      </c>
      <c r="I6027" s="13">
        <v>45276</v>
      </c>
      <c r="J6027">
        <v>6008</v>
      </c>
      <c r="K6027">
        <v>404151.96772697283</v>
      </c>
      <c r="L6027">
        <v>55.363283250269077</v>
      </c>
      <c r="M6027" s="19">
        <v>404207.33101022308</v>
      </c>
    </row>
    <row r="6028" spans="2:13" x14ac:dyDescent="0.25">
      <c r="B6028" s="13">
        <v>45277</v>
      </c>
      <c r="C6028">
        <v>6009</v>
      </c>
      <c r="D6028" s="19">
        <f t="shared" si="279"/>
        <v>404207.33101047133</v>
      </c>
      <c r="E6028" s="19">
        <f t="shared" si="280"/>
        <v>55.370867261708412</v>
      </c>
      <c r="F6028" s="19">
        <f t="shared" si="281"/>
        <v>404262.70187773305</v>
      </c>
      <c r="I6028" s="13">
        <v>45277</v>
      </c>
      <c r="J6028">
        <v>6009</v>
      </c>
      <c r="K6028">
        <v>404207.33101022296</v>
      </c>
      <c r="L6028">
        <v>55.370867261673219</v>
      </c>
      <c r="M6028" s="19">
        <v>404262.70187748462</v>
      </c>
    </row>
    <row r="6029" spans="2:13" x14ac:dyDescent="0.25">
      <c r="B6029" s="13">
        <v>45278</v>
      </c>
      <c r="C6029">
        <v>6010</v>
      </c>
      <c r="D6029" s="19">
        <f t="shared" si="279"/>
        <v>404262.70187773305</v>
      </c>
      <c r="E6029" s="19">
        <f t="shared" si="280"/>
        <v>55.378452312018233</v>
      </c>
      <c r="F6029" s="19">
        <f t="shared" si="281"/>
        <v>404318.08033004508</v>
      </c>
      <c r="I6029" s="13">
        <v>45278</v>
      </c>
      <c r="J6029">
        <v>6010</v>
      </c>
      <c r="K6029">
        <v>404262.70187748462</v>
      </c>
      <c r="L6029">
        <v>55.378452311983033</v>
      </c>
      <c r="M6029" s="19">
        <v>404318.08032979659</v>
      </c>
    </row>
    <row r="6030" spans="2:13" x14ac:dyDescent="0.25">
      <c r="B6030" s="13">
        <v>45279</v>
      </c>
      <c r="C6030">
        <v>6011</v>
      </c>
      <c r="D6030" s="19">
        <f t="shared" si="279"/>
        <v>404318.08033004508</v>
      </c>
      <c r="E6030" s="19">
        <f t="shared" si="280"/>
        <v>55.386038401376048</v>
      </c>
      <c r="F6030" s="19">
        <f t="shared" si="281"/>
        <v>404373.46636844648</v>
      </c>
      <c r="I6030" s="13">
        <v>45279</v>
      </c>
      <c r="J6030">
        <v>6011</v>
      </c>
      <c r="K6030">
        <v>404318.08032979659</v>
      </c>
      <c r="L6030">
        <v>55.386038401340834</v>
      </c>
      <c r="M6030" s="19">
        <v>404373.46636819793</v>
      </c>
    </row>
    <row r="6031" spans="2:13" x14ac:dyDescent="0.25">
      <c r="B6031" s="13">
        <v>45280</v>
      </c>
      <c r="C6031">
        <v>6012</v>
      </c>
      <c r="D6031" s="19">
        <f t="shared" si="279"/>
        <v>404373.46636844648</v>
      </c>
      <c r="E6031" s="19">
        <f t="shared" si="280"/>
        <v>55.393625529924179</v>
      </c>
      <c r="F6031" s="19">
        <f t="shared" si="281"/>
        <v>404428.85999397642</v>
      </c>
      <c r="I6031" s="13">
        <v>45280</v>
      </c>
      <c r="J6031">
        <v>6012</v>
      </c>
      <c r="K6031">
        <v>404373.46636819799</v>
      </c>
      <c r="L6031">
        <v>55.393625529888965</v>
      </c>
      <c r="M6031" s="19">
        <v>404428.85999372788</v>
      </c>
    </row>
    <row r="6032" spans="2:13" x14ac:dyDescent="0.25">
      <c r="B6032" s="13">
        <v>45281</v>
      </c>
      <c r="C6032">
        <v>6013</v>
      </c>
      <c r="D6032" s="19">
        <f t="shared" si="279"/>
        <v>404428.85999397642</v>
      </c>
      <c r="E6032" s="19">
        <f t="shared" si="280"/>
        <v>55.401213697804998</v>
      </c>
      <c r="F6032" s="19">
        <f t="shared" si="281"/>
        <v>404484.26120767422</v>
      </c>
      <c r="I6032" s="13">
        <v>45281</v>
      </c>
      <c r="J6032">
        <v>6013</v>
      </c>
      <c r="K6032">
        <v>404428.85999372764</v>
      </c>
      <c r="L6032">
        <v>55.401213697769762</v>
      </c>
      <c r="M6032" s="19">
        <v>404484.26120742544</v>
      </c>
    </row>
    <row r="6033" spans="2:13" x14ac:dyDescent="0.25">
      <c r="B6033" s="13">
        <v>45282</v>
      </c>
      <c r="C6033">
        <v>6014</v>
      </c>
      <c r="D6033" s="19">
        <f t="shared" si="279"/>
        <v>404484.26120767422</v>
      </c>
      <c r="E6033" s="19">
        <f t="shared" si="280"/>
        <v>55.408802905160861</v>
      </c>
      <c r="F6033" s="19">
        <f t="shared" si="281"/>
        <v>404539.6700105794</v>
      </c>
      <c r="I6033" s="13">
        <v>45282</v>
      </c>
      <c r="J6033">
        <v>6014</v>
      </c>
      <c r="K6033">
        <v>404484.26120742556</v>
      </c>
      <c r="L6033">
        <v>55.408802905125619</v>
      </c>
      <c r="M6033" s="19">
        <v>404539.67001033068</v>
      </c>
    </row>
    <row r="6034" spans="2:13" x14ac:dyDescent="0.25">
      <c r="B6034" s="13">
        <v>45283</v>
      </c>
      <c r="C6034">
        <v>6015</v>
      </c>
      <c r="D6034" s="19">
        <f t="shared" si="279"/>
        <v>404539.6700105794</v>
      </c>
      <c r="E6034" s="19">
        <f t="shared" si="280"/>
        <v>55.416393152134169</v>
      </c>
      <c r="F6034" s="19">
        <f t="shared" si="281"/>
        <v>404595.08640373155</v>
      </c>
      <c r="I6034" s="13">
        <v>45283</v>
      </c>
      <c r="J6034">
        <v>6015</v>
      </c>
      <c r="K6034">
        <v>404539.6700103305</v>
      </c>
      <c r="L6034">
        <v>55.416393152098919</v>
      </c>
      <c r="M6034" s="19">
        <v>404595.08640348259</v>
      </c>
    </row>
    <row r="6035" spans="2:13" x14ac:dyDescent="0.25">
      <c r="B6035" s="13">
        <v>45284</v>
      </c>
      <c r="C6035">
        <v>6016</v>
      </c>
      <c r="D6035" s="19">
        <f t="shared" si="279"/>
        <v>404595.08640373155</v>
      </c>
      <c r="E6035" s="19">
        <f t="shared" si="280"/>
        <v>55.423984438867343</v>
      </c>
      <c r="F6035" s="19">
        <f t="shared" si="281"/>
        <v>404650.51038817043</v>
      </c>
      <c r="I6035" s="13">
        <v>45284</v>
      </c>
      <c r="J6035">
        <v>6016</v>
      </c>
      <c r="K6035">
        <v>404595.08640348265</v>
      </c>
      <c r="L6035">
        <v>55.423984438832086</v>
      </c>
      <c r="M6035" s="19">
        <v>404650.51038792147</v>
      </c>
    </row>
    <row r="6036" spans="2:13" x14ac:dyDescent="0.25">
      <c r="B6036" s="13">
        <v>45285</v>
      </c>
      <c r="C6036">
        <v>6017</v>
      </c>
      <c r="D6036" s="19">
        <f t="shared" si="279"/>
        <v>404650.51038817043</v>
      </c>
      <c r="E6036" s="19">
        <f t="shared" si="280"/>
        <v>55.431576765502804</v>
      </c>
      <c r="F6036" s="19">
        <f t="shared" si="281"/>
        <v>404705.94196493592</v>
      </c>
      <c r="I6036" s="13">
        <v>45285</v>
      </c>
      <c r="J6036">
        <v>6017</v>
      </c>
      <c r="K6036">
        <v>404650.5103879213</v>
      </c>
      <c r="L6036">
        <v>55.431576765467533</v>
      </c>
      <c r="M6036" s="19">
        <v>404705.94196468679</v>
      </c>
    </row>
    <row r="6037" spans="2:13" x14ac:dyDescent="0.25">
      <c r="B6037" s="13">
        <v>45286</v>
      </c>
      <c r="C6037">
        <v>6018</v>
      </c>
      <c r="D6037" s="19">
        <f t="shared" ref="D6037:D6100" si="282">F6036</f>
        <v>404705.94196493592</v>
      </c>
      <c r="E6037" s="19">
        <f t="shared" ref="E6037:E6100" si="283">D6037*_nPIR</f>
        <v>55.439170132183008</v>
      </c>
      <c r="F6037" s="19">
        <f t="shared" si="281"/>
        <v>404761.38113506808</v>
      </c>
      <c r="I6037" s="13">
        <v>45286</v>
      </c>
      <c r="J6037">
        <v>6018</v>
      </c>
      <c r="K6037">
        <v>404705.94196468662</v>
      </c>
      <c r="L6037">
        <v>55.439170132147723</v>
      </c>
      <c r="M6037" s="19">
        <v>404761.38113481877</v>
      </c>
    </row>
    <row r="6038" spans="2:13" x14ac:dyDescent="0.25">
      <c r="B6038" s="13">
        <v>45287</v>
      </c>
      <c r="C6038">
        <v>6019</v>
      </c>
      <c r="D6038" s="19">
        <f t="shared" si="282"/>
        <v>404761.38113506808</v>
      </c>
      <c r="E6038" s="19">
        <f t="shared" si="283"/>
        <v>55.446764539050427</v>
      </c>
      <c r="F6038" s="19">
        <f t="shared" ref="F6038:F6101" si="284">D6038+E6038</f>
        <v>404816.82789960713</v>
      </c>
      <c r="I6038" s="13">
        <v>45287</v>
      </c>
      <c r="J6038">
        <v>6019</v>
      </c>
      <c r="K6038">
        <v>404761.38113481889</v>
      </c>
      <c r="L6038">
        <v>55.446764539015142</v>
      </c>
      <c r="M6038" s="19">
        <v>404816.82789935789</v>
      </c>
    </row>
    <row r="6039" spans="2:13" x14ac:dyDescent="0.25">
      <c r="B6039" s="13">
        <v>45288</v>
      </c>
      <c r="C6039">
        <v>6020</v>
      </c>
      <c r="D6039" s="19">
        <f t="shared" si="282"/>
        <v>404816.82789960713</v>
      </c>
      <c r="E6039" s="19">
        <f t="shared" si="283"/>
        <v>55.45435998624756</v>
      </c>
      <c r="F6039" s="19">
        <f t="shared" si="284"/>
        <v>404872.28225959337</v>
      </c>
      <c r="I6039" s="13">
        <v>45288</v>
      </c>
      <c r="J6039">
        <v>6020</v>
      </c>
      <c r="K6039">
        <v>404816.82789935789</v>
      </c>
      <c r="L6039">
        <v>55.454359986212268</v>
      </c>
      <c r="M6039" s="19">
        <v>404872.28225934412</v>
      </c>
    </row>
    <row r="6040" spans="2:13" x14ac:dyDescent="0.25">
      <c r="B6040" s="13">
        <v>45289</v>
      </c>
      <c r="C6040">
        <v>6021</v>
      </c>
      <c r="D6040" s="19">
        <f t="shared" si="282"/>
        <v>404872.28225959337</v>
      </c>
      <c r="E6040" s="19">
        <f t="shared" si="283"/>
        <v>55.461956473916906</v>
      </c>
      <c r="F6040" s="19">
        <f t="shared" si="284"/>
        <v>404927.74421606731</v>
      </c>
      <c r="I6040" s="13">
        <v>45289</v>
      </c>
      <c r="J6040">
        <v>6021</v>
      </c>
      <c r="K6040">
        <v>404872.28225934401</v>
      </c>
      <c r="L6040">
        <v>55.461956473881607</v>
      </c>
      <c r="M6040" s="19">
        <v>404927.74421581789</v>
      </c>
    </row>
    <row r="6041" spans="2:13" x14ac:dyDescent="0.25">
      <c r="B6041" s="13">
        <v>45290</v>
      </c>
      <c r="C6041">
        <v>6022</v>
      </c>
      <c r="D6041" s="19">
        <f t="shared" si="282"/>
        <v>404927.74421606731</v>
      </c>
      <c r="E6041" s="19">
        <f t="shared" si="283"/>
        <v>55.469554002201008</v>
      </c>
      <c r="F6041" s="19">
        <f t="shared" si="284"/>
        <v>404983.21377006953</v>
      </c>
      <c r="I6041" s="13">
        <v>45290</v>
      </c>
      <c r="J6041">
        <v>6022</v>
      </c>
      <c r="K6041">
        <v>404927.74421581789</v>
      </c>
      <c r="L6041">
        <v>55.469554002165694</v>
      </c>
      <c r="M6041" s="19">
        <v>404983.21376982005</v>
      </c>
    </row>
    <row r="6042" spans="2:13" x14ac:dyDescent="0.25">
      <c r="B6042" s="13">
        <v>45291</v>
      </c>
      <c r="C6042">
        <v>6023</v>
      </c>
      <c r="D6042" s="19">
        <f t="shared" si="282"/>
        <v>404983.21377006953</v>
      </c>
      <c r="E6042" s="19">
        <f t="shared" si="283"/>
        <v>55.477152571242407</v>
      </c>
      <c r="F6042" s="19">
        <f t="shared" si="284"/>
        <v>405038.69092264079</v>
      </c>
      <c r="I6042" s="13">
        <v>45291</v>
      </c>
      <c r="J6042">
        <v>6023</v>
      </c>
      <c r="K6042">
        <v>404983.21376981999</v>
      </c>
      <c r="L6042">
        <v>55.477152571207085</v>
      </c>
      <c r="M6042" s="19">
        <v>405038.69092239119</v>
      </c>
    </row>
    <row r="6043" spans="2:13" x14ac:dyDescent="0.25">
      <c r="B6043" s="13">
        <v>45292</v>
      </c>
      <c r="C6043">
        <v>6024</v>
      </c>
      <c r="D6043" s="19">
        <f t="shared" si="282"/>
        <v>405038.69092264079</v>
      </c>
      <c r="E6043" s="19">
        <f t="shared" si="283"/>
        <v>55.48475218118368</v>
      </c>
      <c r="F6043" s="19">
        <f t="shared" si="284"/>
        <v>405094.17567482195</v>
      </c>
      <c r="I6043" s="13">
        <v>45292</v>
      </c>
      <c r="J6043">
        <v>6024</v>
      </c>
      <c r="K6043">
        <v>405038.69092239125</v>
      </c>
      <c r="L6043">
        <v>55.484752181148338</v>
      </c>
      <c r="M6043" s="19">
        <v>405094.17567457241</v>
      </c>
    </row>
    <row r="6044" spans="2:13" x14ac:dyDescent="0.25">
      <c r="B6044" s="13">
        <v>45293</v>
      </c>
      <c r="C6044">
        <v>6025</v>
      </c>
      <c r="D6044" s="19">
        <f t="shared" si="282"/>
        <v>405094.17567482195</v>
      </c>
      <c r="E6044" s="19">
        <f t="shared" si="283"/>
        <v>55.492352832167398</v>
      </c>
      <c r="F6044" s="19">
        <f t="shared" si="284"/>
        <v>405149.66802765412</v>
      </c>
      <c r="I6044" s="13">
        <v>45293</v>
      </c>
      <c r="J6044">
        <v>6025</v>
      </c>
      <c r="K6044">
        <v>405094.17567457224</v>
      </c>
      <c r="L6044">
        <v>55.492352832132056</v>
      </c>
      <c r="M6044" s="19">
        <v>405149.66802740435</v>
      </c>
    </row>
    <row r="6045" spans="2:13" x14ac:dyDescent="0.25">
      <c r="B6045" s="13">
        <v>45294</v>
      </c>
      <c r="C6045">
        <v>6026</v>
      </c>
      <c r="D6045" s="19">
        <f t="shared" si="282"/>
        <v>405149.66802765412</v>
      </c>
      <c r="E6045" s="19">
        <f t="shared" si="283"/>
        <v>55.499954524336189</v>
      </c>
      <c r="F6045" s="19">
        <f t="shared" si="284"/>
        <v>405205.16798217845</v>
      </c>
      <c r="I6045" s="13">
        <v>45294</v>
      </c>
      <c r="J6045">
        <v>6026</v>
      </c>
      <c r="K6045">
        <v>405149.6680274044</v>
      </c>
      <c r="L6045">
        <v>55.49995452430084</v>
      </c>
      <c r="M6045" s="19">
        <v>405205.16798192868</v>
      </c>
    </row>
    <row r="6046" spans="2:13" x14ac:dyDescent="0.25">
      <c r="B6046" s="13">
        <v>45295</v>
      </c>
      <c r="C6046">
        <v>6027</v>
      </c>
      <c r="D6046" s="19">
        <f t="shared" si="282"/>
        <v>405205.16798217845</v>
      </c>
      <c r="E6046" s="19">
        <f t="shared" si="283"/>
        <v>55.507557257832673</v>
      </c>
      <c r="F6046" s="19">
        <f t="shared" si="284"/>
        <v>405260.67553943628</v>
      </c>
      <c r="I6046" s="13">
        <v>45295</v>
      </c>
      <c r="J6046">
        <v>6027</v>
      </c>
      <c r="K6046">
        <v>405205.16798192862</v>
      </c>
      <c r="L6046">
        <v>55.507557257797316</v>
      </c>
      <c r="M6046" s="19">
        <v>405260.6755391864</v>
      </c>
    </row>
    <row r="6047" spans="2:13" x14ac:dyDescent="0.25">
      <c r="B6047" s="13">
        <v>45296</v>
      </c>
      <c r="C6047">
        <v>6028</v>
      </c>
      <c r="D6047" s="19">
        <f t="shared" si="282"/>
        <v>405260.67553943628</v>
      </c>
      <c r="E6047" s="19">
        <f t="shared" si="283"/>
        <v>55.515161032799497</v>
      </c>
      <c r="F6047" s="19">
        <f t="shared" si="284"/>
        <v>405316.19070046907</v>
      </c>
      <c r="I6047" s="13">
        <v>45296</v>
      </c>
      <c r="J6047">
        <v>6028</v>
      </c>
      <c r="K6047">
        <v>405260.67553918646</v>
      </c>
      <c r="L6047">
        <v>55.515161032764134</v>
      </c>
      <c r="M6047" s="19">
        <v>405316.19070021925</v>
      </c>
    </row>
    <row r="6048" spans="2:13" x14ac:dyDescent="0.25">
      <c r="B6048" s="13">
        <v>45297</v>
      </c>
      <c r="C6048">
        <v>6029</v>
      </c>
      <c r="D6048" s="19">
        <f t="shared" si="282"/>
        <v>405316.19070046907</v>
      </c>
      <c r="E6048" s="19">
        <f t="shared" si="283"/>
        <v>55.522765849379333</v>
      </c>
      <c r="F6048" s="19">
        <f t="shared" si="284"/>
        <v>405371.71346631844</v>
      </c>
      <c r="I6048" s="13">
        <v>45297</v>
      </c>
      <c r="J6048">
        <v>6029</v>
      </c>
      <c r="K6048">
        <v>405316.19070021907</v>
      </c>
      <c r="L6048">
        <v>55.522765849343962</v>
      </c>
      <c r="M6048" s="19">
        <v>405371.71346606844</v>
      </c>
    </row>
    <row r="6049" spans="2:13" x14ac:dyDescent="0.25">
      <c r="B6049" s="13">
        <v>45298</v>
      </c>
      <c r="C6049">
        <v>6030</v>
      </c>
      <c r="D6049" s="19">
        <f t="shared" si="282"/>
        <v>405371.71346631844</v>
      </c>
      <c r="E6049" s="19">
        <f t="shared" si="283"/>
        <v>55.530371707714863</v>
      </c>
      <c r="F6049" s="19">
        <f t="shared" si="284"/>
        <v>405427.24383802613</v>
      </c>
      <c r="I6049" s="13">
        <v>45298</v>
      </c>
      <c r="J6049">
        <v>6030</v>
      </c>
      <c r="K6049">
        <v>405371.7134660685</v>
      </c>
      <c r="L6049">
        <v>55.530371707679485</v>
      </c>
      <c r="M6049" s="19">
        <v>405427.24383777619</v>
      </c>
    </row>
    <row r="6050" spans="2:13" x14ac:dyDescent="0.25">
      <c r="B6050" s="13">
        <v>45299</v>
      </c>
      <c r="C6050">
        <v>6031</v>
      </c>
      <c r="D6050" s="19">
        <f t="shared" si="282"/>
        <v>405427.24383802613</v>
      </c>
      <c r="E6050" s="19">
        <f t="shared" si="283"/>
        <v>55.537978607948794</v>
      </c>
      <c r="F6050" s="19">
        <f t="shared" si="284"/>
        <v>405482.78181663406</v>
      </c>
      <c r="I6050" s="13">
        <v>45299</v>
      </c>
      <c r="J6050">
        <v>6031</v>
      </c>
      <c r="K6050">
        <v>405427.24383777607</v>
      </c>
      <c r="L6050">
        <v>55.537978607913402</v>
      </c>
      <c r="M6050" s="19">
        <v>405482.781816384</v>
      </c>
    </row>
    <row r="6051" spans="2:13" x14ac:dyDescent="0.25">
      <c r="B6051" s="13">
        <v>45300</v>
      </c>
      <c r="C6051">
        <v>6032</v>
      </c>
      <c r="D6051" s="19">
        <f t="shared" si="282"/>
        <v>405482.78181663406</v>
      </c>
      <c r="E6051" s="19">
        <f t="shared" si="283"/>
        <v>55.545586550223852</v>
      </c>
      <c r="F6051" s="19">
        <f t="shared" si="284"/>
        <v>405538.32740318426</v>
      </c>
      <c r="I6051" s="13">
        <v>45300</v>
      </c>
      <c r="J6051">
        <v>6032</v>
      </c>
      <c r="K6051">
        <v>405482.78181638394</v>
      </c>
      <c r="L6051">
        <v>55.545586550188453</v>
      </c>
      <c r="M6051" s="19">
        <v>405538.32740293414</v>
      </c>
    </row>
    <row r="6052" spans="2:13" x14ac:dyDescent="0.25">
      <c r="B6052" s="13">
        <v>45301</v>
      </c>
      <c r="C6052">
        <v>6033</v>
      </c>
      <c r="D6052" s="19">
        <f t="shared" si="282"/>
        <v>405538.32740318426</v>
      </c>
      <c r="E6052" s="19">
        <f t="shared" si="283"/>
        <v>55.553195534682786</v>
      </c>
      <c r="F6052" s="19">
        <f t="shared" si="284"/>
        <v>405593.88059871894</v>
      </c>
      <c r="I6052" s="13">
        <v>45301</v>
      </c>
      <c r="J6052">
        <v>6033</v>
      </c>
      <c r="K6052">
        <v>405538.32740293408</v>
      </c>
      <c r="L6052">
        <v>55.553195534647386</v>
      </c>
      <c r="M6052" s="19">
        <v>405593.88059846871</v>
      </c>
    </row>
    <row r="6053" spans="2:13" x14ac:dyDescent="0.25">
      <c r="B6053" s="13">
        <v>45302</v>
      </c>
      <c r="C6053">
        <v>6034</v>
      </c>
      <c r="D6053" s="19">
        <f t="shared" si="282"/>
        <v>405593.88059871894</v>
      </c>
      <c r="E6053" s="19">
        <f t="shared" si="283"/>
        <v>55.560805561468356</v>
      </c>
      <c r="F6053" s="19">
        <f t="shared" si="284"/>
        <v>405649.44140428043</v>
      </c>
      <c r="I6053" s="13">
        <v>45302</v>
      </c>
      <c r="J6053">
        <v>6034</v>
      </c>
      <c r="K6053">
        <v>405593.88059846865</v>
      </c>
      <c r="L6053">
        <v>55.56080556143295</v>
      </c>
      <c r="M6053" s="19">
        <v>405649.44140403008</v>
      </c>
    </row>
    <row r="6054" spans="2:13" x14ac:dyDescent="0.25">
      <c r="B6054" s="13">
        <v>45303</v>
      </c>
      <c r="C6054">
        <v>6035</v>
      </c>
      <c r="D6054" s="19">
        <f t="shared" si="282"/>
        <v>405649.44140428043</v>
      </c>
      <c r="E6054" s="19">
        <f t="shared" si="283"/>
        <v>55.568416630723355</v>
      </c>
      <c r="F6054" s="19">
        <f t="shared" si="284"/>
        <v>405705.00982091116</v>
      </c>
      <c r="I6054" s="13">
        <v>45303</v>
      </c>
      <c r="J6054">
        <v>6035</v>
      </c>
      <c r="K6054">
        <v>405649.44140403002</v>
      </c>
      <c r="L6054">
        <v>55.568416630687935</v>
      </c>
      <c r="M6054" s="19">
        <v>405705.00982066069</v>
      </c>
    </row>
    <row r="6055" spans="2:13" x14ac:dyDescent="0.25">
      <c r="B6055" s="13">
        <v>45304</v>
      </c>
      <c r="C6055">
        <v>6036</v>
      </c>
      <c r="D6055" s="19">
        <f t="shared" si="282"/>
        <v>405705.00982091116</v>
      </c>
      <c r="E6055" s="19">
        <f t="shared" si="283"/>
        <v>55.57602874259058</v>
      </c>
      <c r="F6055" s="19">
        <f t="shared" si="284"/>
        <v>405760.58584965375</v>
      </c>
      <c r="I6055" s="13">
        <v>45304</v>
      </c>
      <c r="J6055">
        <v>6036</v>
      </c>
      <c r="K6055">
        <v>405705.00982066075</v>
      </c>
      <c r="L6055">
        <v>55.576028742555152</v>
      </c>
      <c r="M6055" s="19">
        <v>405760.58584940329</v>
      </c>
    </row>
    <row r="6056" spans="2:13" x14ac:dyDescent="0.25">
      <c r="B6056" s="13">
        <v>45305</v>
      </c>
      <c r="C6056">
        <v>6037</v>
      </c>
      <c r="D6056" s="19">
        <f t="shared" si="282"/>
        <v>405760.58584965375</v>
      </c>
      <c r="E6056" s="19">
        <f t="shared" si="283"/>
        <v>55.58364189721285</v>
      </c>
      <c r="F6056" s="19">
        <f t="shared" si="284"/>
        <v>405816.16949155094</v>
      </c>
      <c r="I6056" s="13">
        <v>45305</v>
      </c>
      <c r="J6056">
        <v>6037</v>
      </c>
      <c r="K6056">
        <v>405760.58584940323</v>
      </c>
      <c r="L6056">
        <v>55.583641897177415</v>
      </c>
      <c r="M6056" s="19">
        <v>405816.16949130042</v>
      </c>
    </row>
    <row r="6057" spans="2:13" x14ac:dyDescent="0.25">
      <c r="B6057" s="13">
        <v>45306</v>
      </c>
      <c r="C6057">
        <v>6038</v>
      </c>
      <c r="D6057" s="19">
        <f t="shared" si="282"/>
        <v>405816.16949155094</v>
      </c>
      <c r="E6057" s="19">
        <f t="shared" si="283"/>
        <v>55.591256094733012</v>
      </c>
      <c r="F6057" s="19">
        <f t="shared" si="284"/>
        <v>405871.76074764569</v>
      </c>
      <c r="I6057" s="13">
        <v>45306</v>
      </c>
      <c r="J6057">
        <v>6038</v>
      </c>
      <c r="K6057">
        <v>405816.16949130042</v>
      </c>
      <c r="L6057">
        <v>55.59125609469757</v>
      </c>
      <c r="M6057" s="19">
        <v>405871.76074739511</v>
      </c>
    </row>
    <row r="6058" spans="2:13" x14ac:dyDescent="0.25">
      <c r="B6058" s="13">
        <v>45307</v>
      </c>
      <c r="C6058">
        <v>6039</v>
      </c>
      <c r="D6058" s="19">
        <f t="shared" si="282"/>
        <v>405871.76074764569</v>
      </c>
      <c r="E6058" s="19">
        <f t="shared" si="283"/>
        <v>55.598871335293936</v>
      </c>
      <c r="F6058" s="19">
        <f t="shared" si="284"/>
        <v>405927.35961898096</v>
      </c>
      <c r="I6058" s="13">
        <v>45307</v>
      </c>
      <c r="J6058">
        <v>6039</v>
      </c>
      <c r="K6058">
        <v>405871.76074739499</v>
      </c>
      <c r="L6058">
        <v>55.598871335258487</v>
      </c>
      <c r="M6058" s="19">
        <v>405927.35961873026</v>
      </c>
    </row>
    <row r="6059" spans="2:13" x14ac:dyDescent="0.25">
      <c r="B6059" s="13">
        <v>45308</v>
      </c>
      <c r="C6059">
        <v>6040</v>
      </c>
      <c r="D6059" s="19">
        <f t="shared" si="282"/>
        <v>405927.35961898096</v>
      </c>
      <c r="E6059" s="19">
        <f t="shared" si="283"/>
        <v>55.606487619038496</v>
      </c>
      <c r="F6059" s="19">
        <f t="shared" si="284"/>
        <v>405982.96610660001</v>
      </c>
      <c r="I6059" s="13">
        <v>45308</v>
      </c>
      <c r="J6059">
        <v>6040</v>
      </c>
      <c r="K6059">
        <v>405927.35961873038</v>
      </c>
      <c r="L6059">
        <v>55.606487619003033</v>
      </c>
      <c r="M6059" s="19">
        <v>405982.96610634937</v>
      </c>
    </row>
    <row r="6060" spans="2:13" x14ac:dyDescent="0.25">
      <c r="B6060" s="13">
        <v>45309</v>
      </c>
      <c r="C6060">
        <v>6041</v>
      </c>
      <c r="D6060" s="19">
        <f t="shared" si="282"/>
        <v>405982.96610660001</v>
      </c>
      <c r="E6060" s="19">
        <f t="shared" si="283"/>
        <v>55.614104946109599</v>
      </c>
      <c r="F6060" s="19">
        <f t="shared" si="284"/>
        <v>406038.5802115461</v>
      </c>
      <c r="I6060" s="13">
        <v>45309</v>
      </c>
      <c r="J6060">
        <v>6041</v>
      </c>
      <c r="K6060">
        <v>405982.96610634925</v>
      </c>
      <c r="L6060">
        <v>55.614104946074129</v>
      </c>
      <c r="M6060" s="19">
        <v>406038.58021129534</v>
      </c>
    </row>
    <row r="6061" spans="2:13" x14ac:dyDescent="0.25">
      <c r="B6061" s="13">
        <v>45310</v>
      </c>
      <c r="C6061">
        <v>6042</v>
      </c>
      <c r="D6061" s="19">
        <f t="shared" si="282"/>
        <v>406038.5802115461</v>
      </c>
      <c r="E6061" s="19">
        <f t="shared" si="283"/>
        <v>55.621723316650154</v>
      </c>
      <c r="F6061" s="19">
        <f t="shared" si="284"/>
        <v>406094.20193486277</v>
      </c>
      <c r="I6061" s="13">
        <v>45310</v>
      </c>
      <c r="J6061">
        <v>6042</v>
      </c>
      <c r="K6061">
        <v>406038.58021129528</v>
      </c>
      <c r="L6061">
        <v>55.621723316614684</v>
      </c>
      <c r="M6061" s="19">
        <v>406094.20193461189</v>
      </c>
    </row>
    <row r="6062" spans="2:13" x14ac:dyDescent="0.25">
      <c r="B6062" s="13">
        <v>45311</v>
      </c>
      <c r="C6062">
        <v>6043</v>
      </c>
      <c r="D6062" s="19">
        <f t="shared" si="282"/>
        <v>406094.20193486277</v>
      </c>
      <c r="E6062" s="19">
        <f t="shared" si="283"/>
        <v>55.629342730803124</v>
      </c>
      <c r="F6062" s="19">
        <f t="shared" si="284"/>
        <v>406149.83127759356</v>
      </c>
      <c r="I6062" s="13">
        <v>45311</v>
      </c>
      <c r="J6062">
        <v>6043</v>
      </c>
      <c r="K6062">
        <v>406094.20193461183</v>
      </c>
      <c r="L6062">
        <v>55.62934273076764</v>
      </c>
      <c r="M6062" s="19">
        <v>406149.83127734257</v>
      </c>
    </row>
    <row r="6063" spans="2:13" x14ac:dyDescent="0.25">
      <c r="B6063" s="13">
        <v>45312</v>
      </c>
      <c r="C6063">
        <v>6044</v>
      </c>
      <c r="D6063" s="19">
        <f t="shared" si="282"/>
        <v>406149.83127759356</v>
      </c>
      <c r="E6063" s="19">
        <f t="shared" si="283"/>
        <v>55.636963188711455</v>
      </c>
      <c r="F6063" s="19">
        <f t="shared" si="284"/>
        <v>406205.46824078227</v>
      </c>
      <c r="I6063" s="13">
        <v>45312</v>
      </c>
      <c r="J6063">
        <v>6044</v>
      </c>
      <c r="K6063">
        <v>406149.83127734263</v>
      </c>
      <c r="L6063">
        <v>55.636963188675963</v>
      </c>
      <c r="M6063" s="19">
        <v>406205.46824053128</v>
      </c>
    </row>
    <row r="6064" spans="2:13" x14ac:dyDescent="0.25">
      <c r="B6064" s="13">
        <v>45313</v>
      </c>
      <c r="C6064">
        <v>6045</v>
      </c>
      <c r="D6064" s="19">
        <f t="shared" si="282"/>
        <v>406205.46824078227</v>
      </c>
      <c r="E6064" s="19">
        <f t="shared" si="283"/>
        <v>55.644584690518123</v>
      </c>
      <c r="F6064" s="19">
        <f t="shared" si="284"/>
        <v>406261.11282547278</v>
      </c>
      <c r="I6064" s="13">
        <v>45313</v>
      </c>
      <c r="J6064">
        <v>6045</v>
      </c>
      <c r="K6064">
        <v>406205.46824053122</v>
      </c>
      <c r="L6064">
        <v>55.644584690482624</v>
      </c>
      <c r="M6064" s="19">
        <v>406261.11282522173</v>
      </c>
    </row>
    <row r="6065" spans="2:13" x14ac:dyDescent="0.25">
      <c r="B6065" s="13">
        <v>45314</v>
      </c>
      <c r="C6065">
        <v>6046</v>
      </c>
      <c r="D6065" s="19">
        <f t="shared" si="282"/>
        <v>406261.11282547278</v>
      </c>
      <c r="E6065" s="19">
        <f t="shared" si="283"/>
        <v>55.652207236366138</v>
      </c>
      <c r="F6065" s="19">
        <f t="shared" si="284"/>
        <v>406316.76503270917</v>
      </c>
      <c r="I6065" s="13">
        <v>45314</v>
      </c>
      <c r="J6065">
        <v>6046</v>
      </c>
      <c r="K6065">
        <v>406261.11282522167</v>
      </c>
      <c r="L6065">
        <v>55.652207236330632</v>
      </c>
      <c r="M6065" s="19">
        <v>406316.765032458</v>
      </c>
    </row>
    <row r="6066" spans="2:13" x14ac:dyDescent="0.25">
      <c r="B6066" s="13">
        <v>45315</v>
      </c>
      <c r="C6066">
        <v>6047</v>
      </c>
      <c r="D6066" s="19">
        <f t="shared" si="282"/>
        <v>406316.76503270917</v>
      </c>
      <c r="E6066" s="19">
        <f t="shared" si="283"/>
        <v>55.659830826398526</v>
      </c>
      <c r="F6066" s="19">
        <f t="shared" si="284"/>
        <v>406372.42486353556</v>
      </c>
      <c r="I6066" s="13">
        <v>45315</v>
      </c>
      <c r="J6066">
        <v>6047</v>
      </c>
      <c r="K6066">
        <v>406316.765032458</v>
      </c>
      <c r="L6066">
        <v>55.659830826362999</v>
      </c>
      <c r="M6066" s="19">
        <v>406372.42486328434</v>
      </c>
    </row>
    <row r="6067" spans="2:13" x14ac:dyDescent="0.25">
      <c r="B6067" s="13">
        <v>45316</v>
      </c>
      <c r="C6067">
        <v>6048</v>
      </c>
      <c r="D6067" s="19">
        <f t="shared" si="282"/>
        <v>406372.42486353556</v>
      </c>
      <c r="E6067" s="19">
        <f t="shared" si="283"/>
        <v>55.667455460758305</v>
      </c>
      <c r="F6067" s="19">
        <f t="shared" si="284"/>
        <v>406428.09231899632</v>
      </c>
      <c r="I6067" s="13">
        <v>45316</v>
      </c>
      <c r="J6067">
        <v>6048</v>
      </c>
      <c r="K6067">
        <v>406372.42486328428</v>
      </c>
      <c r="L6067">
        <v>55.667455460722771</v>
      </c>
      <c r="M6067" s="19">
        <v>406428.09231874498</v>
      </c>
    </row>
    <row r="6068" spans="2:13" x14ac:dyDescent="0.25">
      <c r="B6068" s="13">
        <v>45317</v>
      </c>
      <c r="C6068">
        <v>6049</v>
      </c>
      <c r="D6068" s="19">
        <f t="shared" si="282"/>
        <v>406428.09231899632</v>
      </c>
      <c r="E6068" s="19">
        <f t="shared" si="283"/>
        <v>55.675081139588542</v>
      </c>
      <c r="F6068" s="19">
        <f t="shared" si="284"/>
        <v>406483.76740013593</v>
      </c>
      <c r="I6068" s="13">
        <v>45317</v>
      </c>
      <c r="J6068">
        <v>6049</v>
      </c>
      <c r="K6068">
        <v>406428.09231874492</v>
      </c>
      <c r="L6068">
        <v>55.675081139553008</v>
      </c>
      <c r="M6068" s="19">
        <v>406483.76739988447</v>
      </c>
    </row>
    <row r="6069" spans="2:13" x14ac:dyDescent="0.25">
      <c r="B6069" s="13">
        <v>45318</v>
      </c>
      <c r="C6069">
        <v>6050</v>
      </c>
      <c r="D6069" s="19">
        <f t="shared" si="282"/>
        <v>406483.76740013593</v>
      </c>
      <c r="E6069" s="19">
        <f t="shared" si="283"/>
        <v>55.682707863032327</v>
      </c>
      <c r="F6069" s="19">
        <f t="shared" si="284"/>
        <v>406539.45010799897</v>
      </c>
      <c r="I6069" s="13">
        <v>45318</v>
      </c>
      <c r="J6069">
        <v>6050</v>
      </c>
      <c r="K6069">
        <v>406483.76739988435</v>
      </c>
      <c r="L6069">
        <v>55.682707862996779</v>
      </c>
      <c r="M6069" s="19">
        <v>406539.45010774734</v>
      </c>
    </row>
    <row r="6070" spans="2:13" x14ac:dyDescent="0.25">
      <c r="B6070" s="13">
        <v>45319</v>
      </c>
      <c r="C6070">
        <v>6051</v>
      </c>
      <c r="D6070" s="19">
        <f t="shared" si="282"/>
        <v>406539.45010799897</v>
      </c>
      <c r="E6070" s="19">
        <f t="shared" si="283"/>
        <v>55.690335631232742</v>
      </c>
      <c r="F6070" s="19">
        <f t="shared" si="284"/>
        <v>406595.14044363023</v>
      </c>
      <c r="I6070" s="13">
        <v>45319</v>
      </c>
      <c r="J6070">
        <v>6051</v>
      </c>
      <c r="K6070">
        <v>406539.45010774734</v>
      </c>
      <c r="L6070">
        <v>55.690335631197186</v>
      </c>
      <c r="M6070" s="19">
        <v>406595.14044337854</v>
      </c>
    </row>
    <row r="6071" spans="2:13" x14ac:dyDescent="0.25">
      <c r="B6071" s="13">
        <v>45320</v>
      </c>
      <c r="C6071">
        <v>6052</v>
      </c>
      <c r="D6071" s="19">
        <f t="shared" si="282"/>
        <v>406595.14044363023</v>
      </c>
      <c r="E6071" s="19">
        <f t="shared" si="283"/>
        <v>55.697964444332918</v>
      </c>
      <c r="F6071" s="19">
        <f t="shared" si="284"/>
        <v>406650.83840807457</v>
      </c>
      <c r="I6071" s="13">
        <v>45320</v>
      </c>
      <c r="J6071">
        <v>6052</v>
      </c>
      <c r="K6071">
        <v>406595.14044337854</v>
      </c>
      <c r="L6071">
        <v>55.697964444297341</v>
      </c>
      <c r="M6071" s="19">
        <v>406650.83840782283</v>
      </c>
    </row>
    <row r="6072" spans="2:13" x14ac:dyDescent="0.25">
      <c r="B6072" s="13">
        <v>45321</v>
      </c>
      <c r="C6072">
        <v>6053</v>
      </c>
      <c r="D6072" s="19">
        <f t="shared" si="282"/>
        <v>406650.83840807457</v>
      </c>
      <c r="E6072" s="19">
        <f t="shared" si="283"/>
        <v>55.705594302475973</v>
      </c>
      <c r="F6072" s="19">
        <f t="shared" si="284"/>
        <v>406706.54400237708</v>
      </c>
      <c r="I6072" s="13">
        <v>45321</v>
      </c>
      <c r="J6072">
        <v>6053</v>
      </c>
      <c r="K6072">
        <v>406650.83840782271</v>
      </c>
      <c r="L6072">
        <v>55.705594302440396</v>
      </c>
      <c r="M6072" s="19">
        <v>406706.54400212516</v>
      </c>
    </row>
    <row r="6073" spans="2:13" x14ac:dyDescent="0.25">
      <c r="B6073" s="13">
        <v>45322</v>
      </c>
      <c r="C6073">
        <v>6054</v>
      </c>
      <c r="D6073" s="19">
        <f t="shared" si="282"/>
        <v>406706.54400237708</v>
      </c>
      <c r="E6073" s="19">
        <f t="shared" si="283"/>
        <v>55.713225205805088</v>
      </c>
      <c r="F6073" s="19">
        <f t="shared" si="284"/>
        <v>406762.25722758286</v>
      </c>
      <c r="I6073" s="13">
        <v>45322</v>
      </c>
      <c r="J6073">
        <v>6054</v>
      </c>
      <c r="K6073">
        <v>406706.54400212527</v>
      </c>
      <c r="L6073">
        <v>55.71322520576949</v>
      </c>
      <c r="M6073" s="19">
        <v>406762.25722733105</v>
      </c>
    </row>
    <row r="6074" spans="2:13" x14ac:dyDescent="0.25">
      <c r="B6074" s="13">
        <v>45323</v>
      </c>
      <c r="C6074">
        <v>6055</v>
      </c>
      <c r="D6074" s="19">
        <f t="shared" si="282"/>
        <v>406762.25722758286</v>
      </c>
      <c r="E6074" s="19">
        <f t="shared" si="283"/>
        <v>55.72085715446341</v>
      </c>
      <c r="F6074" s="19">
        <f t="shared" si="284"/>
        <v>406817.97808473732</v>
      </c>
      <c r="I6074" s="13">
        <v>45323</v>
      </c>
      <c r="J6074">
        <v>6055</v>
      </c>
      <c r="K6074">
        <v>406762.25722733093</v>
      </c>
      <c r="L6074">
        <v>55.720857154427812</v>
      </c>
      <c r="M6074" s="19">
        <v>406817.97808448534</v>
      </c>
    </row>
    <row r="6075" spans="2:13" x14ac:dyDescent="0.25">
      <c r="B6075" s="13">
        <v>45324</v>
      </c>
      <c r="C6075">
        <v>6056</v>
      </c>
      <c r="D6075" s="19">
        <f t="shared" si="282"/>
        <v>406817.97808473732</v>
      </c>
      <c r="E6075" s="19">
        <f t="shared" si="283"/>
        <v>55.728490148594162</v>
      </c>
      <c r="F6075" s="19">
        <f t="shared" si="284"/>
        <v>406873.70657488593</v>
      </c>
      <c r="I6075" s="13">
        <v>45324</v>
      </c>
      <c r="J6075">
        <v>6056</v>
      </c>
      <c r="K6075">
        <v>406817.97808448534</v>
      </c>
      <c r="L6075">
        <v>55.728490148558549</v>
      </c>
      <c r="M6075" s="19">
        <v>406873.70657463389</v>
      </c>
    </row>
    <row r="6076" spans="2:13" x14ac:dyDescent="0.25">
      <c r="B6076" s="13">
        <v>45325</v>
      </c>
      <c r="C6076">
        <v>6057</v>
      </c>
      <c r="D6076" s="19">
        <f t="shared" si="282"/>
        <v>406873.70657488593</v>
      </c>
      <c r="E6076" s="19">
        <f t="shared" si="283"/>
        <v>55.736124188340547</v>
      </c>
      <c r="F6076" s="19">
        <f t="shared" si="284"/>
        <v>406929.44269907428</v>
      </c>
      <c r="I6076" s="13">
        <v>45325</v>
      </c>
      <c r="J6076">
        <v>6057</v>
      </c>
      <c r="K6076">
        <v>406873.70657463383</v>
      </c>
      <c r="L6076">
        <v>55.736124188304927</v>
      </c>
      <c r="M6076" s="19">
        <v>406929.44269882212</v>
      </c>
    </row>
    <row r="6077" spans="2:13" x14ac:dyDescent="0.25">
      <c r="B6077" s="13">
        <v>45326</v>
      </c>
      <c r="C6077">
        <v>6058</v>
      </c>
      <c r="D6077" s="19">
        <f t="shared" si="282"/>
        <v>406929.44269907428</v>
      </c>
      <c r="E6077" s="19">
        <f t="shared" si="283"/>
        <v>55.743759273845797</v>
      </c>
      <c r="F6077" s="19">
        <f t="shared" si="284"/>
        <v>406985.18645834812</v>
      </c>
      <c r="I6077" s="13">
        <v>45326</v>
      </c>
      <c r="J6077">
        <v>6058</v>
      </c>
      <c r="K6077">
        <v>406929.44269882201</v>
      </c>
      <c r="L6077">
        <v>55.74375927381017</v>
      </c>
      <c r="M6077" s="19">
        <v>406985.18645809579</v>
      </c>
    </row>
    <row r="6078" spans="2:13" x14ac:dyDescent="0.25">
      <c r="B6078" s="13">
        <v>45327</v>
      </c>
      <c r="C6078">
        <v>6059</v>
      </c>
      <c r="D6078" s="19">
        <f t="shared" si="282"/>
        <v>406985.18645834812</v>
      </c>
      <c r="E6078" s="19">
        <f t="shared" si="283"/>
        <v>55.751395405253177</v>
      </c>
      <c r="F6078" s="19">
        <f t="shared" si="284"/>
        <v>407040.93785375339</v>
      </c>
      <c r="I6078" s="13">
        <v>45327</v>
      </c>
      <c r="J6078">
        <v>6059</v>
      </c>
      <c r="K6078">
        <v>406985.18645809585</v>
      </c>
      <c r="L6078">
        <v>55.751395405217544</v>
      </c>
      <c r="M6078" s="19">
        <v>407040.93785350106</v>
      </c>
    </row>
    <row r="6079" spans="2:13" x14ac:dyDescent="0.25">
      <c r="B6079" s="13">
        <v>45328</v>
      </c>
      <c r="C6079">
        <v>6060</v>
      </c>
      <c r="D6079" s="19">
        <f t="shared" si="282"/>
        <v>407040.93785375339</v>
      </c>
      <c r="E6079" s="19">
        <f t="shared" si="283"/>
        <v>55.759032582705949</v>
      </c>
      <c r="F6079" s="19">
        <f t="shared" si="284"/>
        <v>407096.69688633608</v>
      </c>
      <c r="I6079" s="13">
        <v>45328</v>
      </c>
      <c r="J6079">
        <v>6060</v>
      </c>
      <c r="K6079">
        <v>407040.93785350112</v>
      </c>
      <c r="L6079">
        <v>55.759032582670301</v>
      </c>
      <c r="M6079" s="19">
        <v>407096.69688608381</v>
      </c>
    </row>
    <row r="6080" spans="2:13" x14ac:dyDescent="0.25">
      <c r="B6080" s="13">
        <v>45329</v>
      </c>
      <c r="C6080">
        <v>6061</v>
      </c>
      <c r="D6080" s="19">
        <f t="shared" si="282"/>
        <v>407096.69688633608</v>
      </c>
      <c r="E6080" s="19">
        <f t="shared" si="283"/>
        <v>55.766670806347413</v>
      </c>
      <c r="F6080" s="19">
        <f t="shared" si="284"/>
        <v>407152.46355714242</v>
      </c>
      <c r="I6080" s="13">
        <v>45329</v>
      </c>
      <c r="J6080">
        <v>6061</v>
      </c>
      <c r="K6080">
        <v>407096.69688608369</v>
      </c>
      <c r="L6080">
        <v>55.766670806311758</v>
      </c>
      <c r="M6080" s="19">
        <v>407152.46355689003</v>
      </c>
    </row>
    <row r="6081" spans="2:13" x14ac:dyDescent="0.25">
      <c r="B6081" s="13">
        <v>45330</v>
      </c>
      <c r="C6081">
        <v>6062</v>
      </c>
      <c r="D6081" s="19">
        <f t="shared" si="282"/>
        <v>407152.46355714242</v>
      </c>
      <c r="E6081" s="19">
        <f t="shared" si="283"/>
        <v>55.774310076320887</v>
      </c>
      <c r="F6081" s="19">
        <f t="shared" si="284"/>
        <v>407208.23786721873</v>
      </c>
      <c r="I6081" s="13">
        <v>45330</v>
      </c>
      <c r="J6081">
        <v>6062</v>
      </c>
      <c r="K6081">
        <v>407152.46355688991</v>
      </c>
      <c r="L6081">
        <v>55.774310076285225</v>
      </c>
      <c r="M6081" s="19">
        <v>407208.23786696617</v>
      </c>
    </row>
    <row r="6082" spans="2:13" x14ac:dyDescent="0.25">
      <c r="B6082" s="13">
        <v>45331</v>
      </c>
      <c r="C6082">
        <v>6063</v>
      </c>
      <c r="D6082" s="19">
        <f t="shared" si="282"/>
        <v>407208.23786721873</v>
      </c>
      <c r="E6082" s="19">
        <f t="shared" si="283"/>
        <v>55.781950392769694</v>
      </c>
      <c r="F6082" s="19">
        <f t="shared" si="284"/>
        <v>407264.01981761149</v>
      </c>
      <c r="I6082" s="13">
        <v>45331</v>
      </c>
      <c r="J6082">
        <v>6063</v>
      </c>
      <c r="K6082">
        <v>407208.23786696623</v>
      </c>
      <c r="L6082">
        <v>55.781950392734032</v>
      </c>
      <c r="M6082" s="19">
        <v>407264.01981735899</v>
      </c>
    </row>
    <row r="6083" spans="2:13" x14ac:dyDescent="0.25">
      <c r="B6083" s="13">
        <v>45332</v>
      </c>
      <c r="C6083">
        <v>6064</v>
      </c>
      <c r="D6083" s="19">
        <f t="shared" si="282"/>
        <v>407264.01981761149</v>
      </c>
      <c r="E6083" s="19">
        <f t="shared" si="283"/>
        <v>55.789591755837201</v>
      </c>
      <c r="F6083" s="19">
        <f t="shared" si="284"/>
        <v>407319.80940936733</v>
      </c>
      <c r="I6083" s="13">
        <v>45332</v>
      </c>
      <c r="J6083">
        <v>6064</v>
      </c>
      <c r="K6083">
        <v>407264.01981735887</v>
      </c>
      <c r="L6083">
        <v>55.789591755801524</v>
      </c>
      <c r="M6083" s="19">
        <v>407319.80940911465</v>
      </c>
    </row>
    <row r="6084" spans="2:13" x14ac:dyDescent="0.25">
      <c r="B6084" s="13">
        <v>45333</v>
      </c>
      <c r="C6084">
        <v>6065</v>
      </c>
      <c r="D6084" s="19">
        <f t="shared" si="282"/>
        <v>407319.80940936733</v>
      </c>
      <c r="E6084" s="19">
        <f t="shared" si="283"/>
        <v>55.797234165666765</v>
      </c>
      <c r="F6084" s="19">
        <f t="shared" si="284"/>
        <v>407375.60664353298</v>
      </c>
      <c r="I6084" s="13">
        <v>45333</v>
      </c>
      <c r="J6084">
        <v>6065</v>
      </c>
      <c r="K6084">
        <v>407319.80940911453</v>
      </c>
      <c r="L6084">
        <v>55.797234165631082</v>
      </c>
      <c r="M6084" s="19">
        <v>407375.60664328019</v>
      </c>
    </row>
    <row r="6085" spans="2:13" x14ac:dyDescent="0.25">
      <c r="B6085" s="13">
        <v>45334</v>
      </c>
      <c r="C6085">
        <v>6066</v>
      </c>
      <c r="D6085" s="19">
        <f t="shared" si="282"/>
        <v>407375.60664353298</v>
      </c>
      <c r="E6085" s="19">
        <f t="shared" si="283"/>
        <v>55.804877622401783</v>
      </c>
      <c r="F6085" s="19">
        <f t="shared" si="284"/>
        <v>407431.41152115539</v>
      </c>
      <c r="I6085" s="13">
        <v>45334</v>
      </c>
      <c r="J6085">
        <v>6066</v>
      </c>
      <c r="K6085">
        <v>407375.60664328019</v>
      </c>
      <c r="L6085">
        <v>55.804877622366092</v>
      </c>
      <c r="M6085" s="19">
        <v>407431.41152090253</v>
      </c>
    </row>
    <row r="6086" spans="2:13" x14ac:dyDescent="0.25">
      <c r="B6086" s="13">
        <v>45335</v>
      </c>
      <c r="C6086">
        <v>6067</v>
      </c>
      <c r="D6086" s="19">
        <f t="shared" si="282"/>
        <v>407431.41152115539</v>
      </c>
      <c r="E6086" s="19">
        <f t="shared" si="283"/>
        <v>55.812522126185677</v>
      </c>
      <c r="F6086" s="19">
        <f t="shared" si="284"/>
        <v>407487.22404328157</v>
      </c>
      <c r="I6086" s="13">
        <v>45335</v>
      </c>
      <c r="J6086">
        <v>6067</v>
      </c>
      <c r="K6086">
        <v>407431.41152090242</v>
      </c>
      <c r="L6086">
        <v>55.812522126149979</v>
      </c>
      <c r="M6086" s="19">
        <v>407487.22404302855</v>
      </c>
    </row>
    <row r="6087" spans="2:13" x14ac:dyDescent="0.25">
      <c r="B6087" s="13">
        <v>45336</v>
      </c>
      <c r="C6087">
        <v>6068</v>
      </c>
      <c r="D6087" s="19">
        <f t="shared" si="282"/>
        <v>407487.22404328157</v>
      </c>
      <c r="E6087" s="19">
        <f t="shared" si="283"/>
        <v>55.820167677161869</v>
      </c>
      <c r="F6087" s="19">
        <f t="shared" si="284"/>
        <v>407543.04421095876</v>
      </c>
      <c r="I6087" s="13">
        <v>45336</v>
      </c>
      <c r="J6087">
        <v>6068</v>
      </c>
      <c r="K6087">
        <v>407487.22404302855</v>
      </c>
      <c r="L6087">
        <v>55.82016767712615</v>
      </c>
      <c r="M6087" s="19">
        <v>407543.04421070567</v>
      </c>
    </row>
    <row r="6088" spans="2:13" x14ac:dyDescent="0.25">
      <c r="B6088" s="13">
        <v>45337</v>
      </c>
      <c r="C6088">
        <v>6069</v>
      </c>
      <c r="D6088" s="19">
        <f t="shared" si="282"/>
        <v>407543.04421095876</v>
      </c>
      <c r="E6088" s="19">
        <f t="shared" si="283"/>
        <v>55.827814275473813</v>
      </c>
      <c r="F6088" s="19">
        <f t="shared" si="284"/>
        <v>407598.87202523422</v>
      </c>
      <c r="I6088" s="13">
        <v>45337</v>
      </c>
      <c r="J6088">
        <v>6069</v>
      </c>
      <c r="K6088">
        <v>407543.04421070567</v>
      </c>
      <c r="L6088">
        <v>55.827814275438087</v>
      </c>
      <c r="M6088" s="19">
        <v>407598.87202498113</v>
      </c>
    </row>
    <row r="6089" spans="2:13" x14ac:dyDescent="0.25">
      <c r="B6089" s="13">
        <v>45338</v>
      </c>
      <c r="C6089">
        <v>6070</v>
      </c>
      <c r="D6089" s="19">
        <f t="shared" si="282"/>
        <v>407598.87202523422</v>
      </c>
      <c r="E6089" s="19">
        <f t="shared" si="283"/>
        <v>55.835461921264965</v>
      </c>
      <c r="F6089" s="19">
        <f t="shared" si="284"/>
        <v>407654.70748715551</v>
      </c>
      <c r="I6089" s="13">
        <v>45338</v>
      </c>
      <c r="J6089">
        <v>6070</v>
      </c>
      <c r="K6089">
        <v>407598.87202498107</v>
      </c>
      <c r="L6089">
        <v>55.835461921229239</v>
      </c>
      <c r="M6089" s="19">
        <v>407654.70748690231</v>
      </c>
    </row>
    <row r="6090" spans="2:13" x14ac:dyDescent="0.25">
      <c r="B6090" s="13">
        <v>45339</v>
      </c>
      <c r="C6090">
        <v>6071</v>
      </c>
      <c r="D6090" s="19">
        <f t="shared" si="282"/>
        <v>407654.70748715551</v>
      </c>
      <c r="E6090" s="19">
        <f t="shared" si="283"/>
        <v>55.843110614678842</v>
      </c>
      <c r="F6090" s="19">
        <f t="shared" si="284"/>
        <v>407710.5505977702</v>
      </c>
      <c r="I6090" s="13">
        <v>45339</v>
      </c>
      <c r="J6090">
        <v>6071</v>
      </c>
      <c r="K6090">
        <v>407654.70748690225</v>
      </c>
      <c r="L6090">
        <v>55.843110614643109</v>
      </c>
      <c r="M6090" s="19">
        <v>407710.55059751688</v>
      </c>
    </row>
    <row r="6091" spans="2:13" x14ac:dyDescent="0.25">
      <c r="B6091" s="13">
        <v>45340</v>
      </c>
      <c r="C6091">
        <v>6072</v>
      </c>
      <c r="D6091" s="19">
        <f t="shared" si="282"/>
        <v>407710.5505977702</v>
      </c>
      <c r="E6091" s="19">
        <f t="shared" si="283"/>
        <v>55.850760355858938</v>
      </c>
      <c r="F6091" s="19">
        <f t="shared" si="284"/>
        <v>407766.40135812608</v>
      </c>
      <c r="I6091" s="13">
        <v>45340</v>
      </c>
      <c r="J6091">
        <v>6072</v>
      </c>
      <c r="K6091">
        <v>407710.55059751705</v>
      </c>
      <c r="L6091">
        <v>55.850760355823184</v>
      </c>
      <c r="M6091" s="19">
        <v>407766.40135787288</v>
      </c>
    </row>
    <row r="6092" spans="2:13" x14ac:dyDescent="0.25">
      <c r="B6092" s="13">
        <v>45341</v>
      </c>
      <c r="C6092">
        <v>6073</v>
      </c>
      <c r="D6092" s="19">
        <f t="shared" si="282"/>
        <v>407766.40135812608</v>
      </c>
      <c r="E6092" s="19">
        <f t="shared" si="283"/>
        <v>55.858411144948782</v>
      </c>
      <c r="F6092" s="19">
        <f t="shared" si="284"/>
        <v>407822.25976927101</v>
      </c>
      <c r="I6092" s="13">
        <v>45341</v>
      </c>
      <c r="J6092">
        <v>6073</v>
      </c>
      <c r="K6092">
        <v>407766.4013578727</v>
      </c>
      <c r="L6092">
        <v>55.858411144913021</v>
      </c>
      <c r="M6092" s="19">
        <v>407822.25976901763</v>
      </c>
    </row>
    <row r="6093" spans="2:13" x14ac:dyDescent="0.25">
      <c r="B6093" s="13">
        <v>45342</v>
      </c>
      <c r="C6093">
        <v>6074</v>
      </c>
      <c r="D6093" s="19">
        <f t="shared" si="282"/>
        <v>407822.25976927101</v>
      </c>
      <c r="E6093" s="19">
        <f t="shared" si="283"/>
        <v>55.866062982091925</v>
      </c>
      <c r="F6093" s="19">
        <f t="shared" si="284"/>
        <v>407878.12583225308</v>
      </c>
      <c r="I6093" s="13">
        <v>45342</v>
      </c>
      <c r="J6093">
        <v>6074</v>
      </c>
      <c r="K6093">
        <v>407822.25976901763</v>
      </c>
      <c r="L6093">
        <v>55.866062982056157</v>
      </c>
      <c r="M6093" s="19">
        <v>407878.1258319997</v>
      </c>
    </row>
    <row r="6094" spans="2:13" x14ac:dyDescent="0.25">
      <c r="B6094" s="13">
        <v>45343</v>
      </c>
      <c r="C6094">
        <v>6075</v>
      </c>
      <c r="D6094" s="19">
        <f t="shared" si="282"/>
        <v>407878.12583225308</v>
      </c>
      <c r="E6094" s="19">
        <f t="shared" si="283"/>
        <v>55.873715867431933</v>
      </c>
      <c r="F6094" s="19">
        <f t="shared" si="284"/>
        <v>407933.99954812048</v>
      </c>
      <c r="I6094" s="13">
        <v>45343</v>
      </c>
      <c r="J6094">
        <v>6075</v>
      </c>
      <c r="K6094">
        <v>407878.12583199964</v>
      </c>
      <c r="L6094">
        <v>55.873715867396157</v>
      </c>
      <c r="M6094" s="19">
        <v>407933.99954786705</v>
      </c>
    </row>
    <row r="6095" spans="2:13" x14ac:dyDescent="0.25">
      <c r="B6095" s="13">
        <v>45344</v>
      </c>
      <c r="C6095">
        <v>6076</v>
      </c>
      <c r="D6095" s="19">
        <f t="shared" si="282"/>
        <v>407933.99954812048</v>
      </c>
      <c r="E6095" s="19">
        <f t="shared" si="283"/>
        <v>55.881369801112399</v>
      </c>
      <c r="F6095" s="19">
        <f t="shared" si="284"/>
        <v>407989.8809179216</v>
      </c>
      <c r="I6095" s="13">
        <v>45344</v>
      </c>
      <c r="J6095">
        <v>6076</v>
      </c>
      <c r="K6095">
        <v>407933.99954786693</v>
      </c>
      <c r="L6095">
        <v>55.881369801076623</v>
      </c>
      <c r="M6095" s="19">
        <v>407989.88091766799</v>
      </c>
    </row>
    <row r="6096" spans="2:13" x14ac:dyDescent="0.25">
      <c r="B6096" s="13">
        <v>45345</v>
      </c>
      <c r="C6096">
        <v>6077</v>
      </c>
      <c r="D6096" s="19">
        <f t="shared" si="282"/>
        <v>407989.8809179216</v>
      </c>
      <c r="E6096" s="19">
        <f t="shared" si="283"/>
        <v>55.889024783276938</v>
      </c>
      <c r="F6096" s="19">
        <f t="shared" si="284"/>
        <v>408045.76994270488</v>
      </c>
      <c r="I6096" s="13">
        <v>45345</v>
      </c>
      <c r="J6096">
        <v>6077</v>
      </c>
      <c r="K6096">
        <v>407989.88091766788</v>
      </c>
      <c r="L6096">
        <v>55.889024783241155</v>
      </c>
      <c r="M6096" s="19">
        <v>408045.76994245109</v>
      </c>
    </row>
    <row r="6097" spans="2:13" x14ac:dyDescent="0.25">
      <c r="B6097" s="13">
        <v>45346</v>
      </c>
      <c r="C6097">
        <v>6078</v>
      </c>
      <c r="D6097" s="19">
        <f t="shared" si="282"/>
        <v>408045.76994270488</v>
      </c>
      <c r="E6097" s="19">
        <f t="shared" si="283"/>
        <v>55.896680814069171</v>
      </c>
      <c r="F6097" s="19">
        <f t="shared" si="284"/>
        <v>408101.66662351898</v>
      </c>
      <c r="I6097" s="13">
        <v>45346</v>
      </c>
      <c r="J6097">
        <v>6078</v>
      </c>
      <c r="K6097">
        <v>408045.76994245109</v>
      </c>
      <c r="L6097">
        <v>55.896680814033367</v>
      </c>
      <c r="M6097" s="19">
        <v>408101.66662326513</v>
      </c>
    </row>
    <row r="6098" spans="2:13" x14ac:dyDescent="0.25">
      <c r="B6098" s="13">
        <v>45347</v>
      </c>
      <c r="C6098">
        <v>6079</v>
      </c>
      <c r="D6098" s="19">
        <f t="shared" si="282"/>
        <v>408101.66662351898</v>
      </c>
      <c r="E6098" s="19">
        <f t="shared" si="283"/>
        <v>55.904337893632743</v>
      </c>
      <c r="F6098" s="19">
        <f t="shared" si="284"/>
        <v>408157.57096141262</v>
      </c>
      <c r="I6098" s="13">
        <v>45347</v>
      </c>
      <c r="J6098">
        <v>6079</v>
      </c>
      <c r="K6098">
        <v>408101.66662326531</v>
      </c>
      <c r="L6098">
        <v>55.904337893596932</v>
      </c>
      <c r="M6098" s="19">
        <v>408157.5709611589</v>
      </c>
    </row>
    <row r="6099" spans="2:13" x14ac:dyDescent="0.25">
      <c r="B6099" s="13">
        <v>45348</v>
      </c>
      <c r="C6099">
        <v>6080</v>
      </c>
      <c r="D6099" s="19">
        <f t="shared" si="282"/>
        <v>408157.57096141262</v>
      </c>
      <c r="E6099" s="19">
        <f t="shared" si="283"/>
        <v>55.911996022111325</v>
      </c>
      <c r="F6099" s="19">
        <f t="shared" si="284"/>
        <v>408213.48295743472</v>
      </c>
      <c r="I6099" s="13">
        <v>45348</v>
      </c>
      <c r="J6099">
        <v>6080</v>
      </c>
      <c r="K6099">
        <v>408157.57096115872</v>
      </c>
      <c r="L6099">
        <v>55.911996022075506</v>
      </c>
      <c r="M6099" s="19">
        <v>408213.48295718082</v>
      </c>
    </row>
    <row r="6100" spans="2:13" x14ac:dyDescent="0.25">
      <c r="B6100" s="13">
        <v>45349</v>
      </c>
      <c r="C6100">
        <v>6081</v>
      </c>
      <c r="D6100" s="19">
        <f t="shared" si="282"/>
        <v>408213.48295743472</v>
      </c>
      <c r="E6100" s="19">
        <f t="shared" si="283"/>
        <v>55.919655199648602</v>
      </c>
      <c r="F6100" s="19">
        <f t="shared" si="284"/>
        <v>408269.40261263435</v>
      </c>
      <c r="I6100" s="13">
        <v>45349</v>
      </c>
      <c r="J6100">
        <v>6081</v>
      </c>
      <c r="K6100">
        <v>408213.48295718082</v>
      </c>
      <c r="L6100">
        <v>55.919655199612777</v>
      </c>
      <c r="M6100" s="19">
        <v>408269.40261238045</v>
      </c>
    </row>
    <row r="6101" spans="2:13" x14ac:dyDescent="0.25">
      <c r="B6101" s="13">
        <v>45350</v>
      </c>
      <c r="C6101">
        <v>6082</v>
      </c>
      <c r="D6101" s="19">
        <f t="shared" ref="D6101:D6164" si="285">F6100</f>
        <v>408269.40261263435</v>
      </c>
      <c r="E6101" s="19">
        <f t="shared" ref="E6101:E6164" si="286">D6101*_nPIR</f>
        <v>55.927315426388276</v>
      </c>
      <c r="F6101" s="19">
        <f t="shared" si="284"/>
        <v>408325.32992806076</v>
      </c>
      <c r="I6101" s="13">
        <v>45350</v>
      </c>
      <c r="J6101">
        <v>6082</v>
      </c>
      <c r="K6101">
        <v>408269.40261238039</v>
      </c>
      <c r="L6101">
        <v>55.927315426352443</v>
      </c>
      <c r="M6101" s="19">
        <v>408325.32992780674</v>
      </c>
    </row>
    <row r="6102" spans="2:13" x14ac:dyDescent="0.25">
      <c r="B6102" s="13">
        <v>45351</v>
      </c>
      <c r="C6102">
        <v>6083</v>
      </c>
      <c r="D6102" s="19">
        <f t="shared" si="285"/>
        <v>408325.32992806076</v>
      </c>
      <c r="E6102" s="19">
        <f t="shared" si="286"/>
        <v>55.934976702474081</v>
      </c>
      <c r="F6102" s="19">
        <f t="shared" ref="F6102:F6165" si="287">D6102+E6102</f>
        <v>408381.26490476326</v>
      </c>
      <c r="I6102" s="13">
        <v>45351</v>
      </c>
      <c r="J6102">
        <v>6083</v>
      </c>
      <c r="K6102">
        <v>408325.32992780663</v>
      </c>
      <c r="L6102">
        <v>55.934976702438234</v>
      </c>
      <c r="M6102" s="19">
        <v>408381.26490450907</v>
      </c>
    </row>
    <row r="6103" spans="2:13" x14ac:dyDescent="0.25">
      <c r="B6103" s="13">
        <v>45352</v>
      </c>
      <c r="C6103">
        <v>6084</v>
      </c>
      <c r="D6103" s="19">
        <f t="shared" si="285"/>
        <v>408381.26490476326</v>
      </c>
      <c r="E6103" s="19">
        <f t="shared" si="286"/>
        <v>55.942639028049769</v>
      </c>
      <c r="F6103" s="19">
        <f t="shared" si="287"/>
        <v>408437.20754379133</v>
      </c>
      <c r="I6103" s="13">
        <v>45352</v>
      </c>
      <c r="J6103">
        <v>6084</v>
      </c>
      <c r="K6103">
        <v>408381.26490450912</v>
      </c>
      <c r="L6103">
        <v>55.942639028013915</v>
      </c>
      <c r="M6103" s="19">
        <v>408437.20754353714</v>
      </c>
    </row>
    <row r="6104" spans="2:13" x14ac:dyDescent="0.25">
      <c r="B6104" s="13">
        <v>45353</v>
      </c>
      <c r="C6104">
        <v>6085</v>
      </c>
      <c r="D6104" s="19">
        <f t="shared" si="285"/>
        <v>408437.20754379133</v>
      </c>
      <c r="E6104" s="19">
        <f t="shared" si="286"/>
        <v>55.950302403259094</v>
      </c>
      <c r="F6104" s="19">
        <f t="shared" si="287"/>
        <v>408493.15784619458</v>
      </c>
      <c r="I6104" s="13">
        <v>45353</v>
      </c>
      <c r="J6104">
        <v>6085</v>
      </c>
      <c r="K6104">
        <v>408437.20754353708</v>
      </c>
      <c r="L6104">
        <v>55.950302403223226</v>
      </c>
      <c r="M6104" s="19">
        <v>408493.15784594032</v>
      </c>
    </row>
    <row r="6105" spans="2:13" x14ac:dyDescent="0.25">
      <c r="B6105" s="13">
        <v>45354</v>
      </c>
      <c r="C6105">
        <v>6086</v>
      </c>
      <c r="D6105" s="19">
        <f t="shared" si="285"/>
        <v>408493.15784619458</v>
      </c>
      <c r="E6105" s="19">
        <f t="shared" si="286"/>
        <v>55.957966828245837</v>
      </c>
      <c r="F6105" s="19">
        <f t="shared" si="287"/>
        <v>408549.11581302283</v>
      </c>
      <c r="I6105" s="13">
        <v>45354</v>
      </c>
      <c r="J6105">
        <v>6086</v>
      </c>
      <c r="K6105">
        <v>408493.15784594027</v>
      </c>
      <c r="L6105">
        <v>55.957966828209969</v>
      </c>
      <c r="M6105" s="19">
        <v>408549.11581276846</v>
      </c>
    </row>
    <row r="6106" spans="2:13" x14ac:dyDescent="0.25">
      <c r="B6106" s="13">
        <v>45355</v>
      </c>
      <c r="C6106">
        <v>6087</v>
      </c>
      <c r="D6106" s="19">
        <f t="shared" si="285"/>
        <v>408549.11581302283</v>
      </c>
      <c r="E6106" s="19">
        <f t="shared" si="286"/>
        <v>55.965632303153818</v>
      </c>
      <c r="F6106" s="19">
        <f t="shared" si="287"/>
        <v>408605.08144532598</v>
      </c>
      <c r="I6106" s="13">
        <v>45355</v>
      </c>
      <c r="J6106">
        <v>6087</v>
      </c>
      <c r="K6106">
        <v>408549.1158127684</v>
      </c>
      <c r="L6106">
        <v>55.965632303117928</v>
      </c>
      <c r="M6106" s="19">
        <v>408605.0814450715</v>
      </c>
    </row>
    <row r="6107" spans="2:13" x14ac:dyDescent="0.25">
      <c r="B6107" s="13">
        <v>45356</v>
      </c>
      <c r="C6107">
        <v>6088</v>
      </c>
      <c r="D6107" s="19">
        <f t="shared" si="285"/>
        <v>408605.08144532598</v>
      </c>
      <c r="E6107" s="19">
        <f t="shared" si="286"/>
        <v>55.97329882812685</v>
      </c>
      <c r="F6107" s="19">
        <f t="shared" si="287"/>
        <v>408661.0547441541</v>
      </c>
      <c r="I6107" s="13">
        <v>45356</v>
      </c>
      <c r="J6107">
        <v>6088</v>
      </c>
      <c r="K6107">
        <v>408605.08144507144</v>
      </c>
      <c r="L6107">
        <v>55.973298828090954</v>
      </c>
      <c r="M6107" s="19">
        <v>408661.05474389956</v>
      </c>
    </row>
    <row r="6108" spans="2:13" x14ac:dyDescent="0.25">
      <c r="B6108" s="13">
        <v>45357</v>
      </c>
      <c r="C6108">
        <v>6089</v>
      </c>
      <c r="D6108" s="19">
        <f t="shared" si="285"/>
        <v>408661.0547441541</v>
      </c>
      <c r="E6108" s="19">
        <f t="shared" si="286"/>
        <v>55.980966403308784</v>
      </c>
      <c r="F6108" s="19">
        <f t="shared" si="287"/>
        <v>408717.03571055742</v>
      </c>
      <c r="I6108" s="13">
        <v>45357</v>
      </c>
      <c r="J6108">
        <v>6089</v>
      </c>
      <c r="K6108">
        <v>408661.05474389938</v>
      </c>
      <c r="L6108">
        <v>55.98096640327288</v>
      </c>
      <c r="M6108" s="19">
        <v>408717.03571030265</v>
      </c>
    </row>
    <row r="6109" spans="2:13" x14ac:dyDescent="0.25">
      <c r="B6109" s="13">
        <v>45358</v>
      </c>
      <c r="C6109">
        <v>6090</v>
      </c>
      <c r="D6109" s="19">
        <f t="shared" si="285"/>
        <v>408717.03571055742</v>
      </c>
      <c r="E6109" s="19">
        <f t="shared" si="286"/>
        <v>55.98863502884349</v>
      </c>
      <c r="F6109" s="19">
        <f t="shared" si="287"/>
        <v>408773.02434558625</v>
      </c>
      <c r="I6109" s="13">
        <v>45358</v>
      </c>
      <c r="J6109">
        <v>6090</v>
      </c>
      <c r="K6109">
        <v>408717.03571030276</v>
      </c>
      <c r="L6109">
        <v>55.988635028807579</v>
      </c>
      <c r="M6109" s="19">
        <v>408773.02434533159</v>
      </c>
    </row>
    <row r="6110" spans="2:13" x14ac:dyDescent="0.25">
      <c r="B6110" s="13">
        <v>45359</v>
      </c>
      <c r="C6110">
        <v>6091</v>
      </c>
      <c r="D6110" s="19">
        <f t="shared" si="285"/>
        <v>408773.02434558625</v>
      </c>
      <c r="E6110" s="19">
        <f t="shared" si="286"/>
        <v>55.996304704874838</v>
      </c>
      <c r="F6110" s="19">
        <f t="shared" si="287"/>
        <v>408829.02065029112</v>
      </c>
      <c r="I6110" s="13">
        <v>45359</v>
      </c>
      <c r="J6110">
        <v>6091</v>
      </c>
      <c r="K6110">
        <v>408773.02434533142</v>
      </c>
      <c r="L6110">
        <v>55.996304704838913</v>
      </c>
      <c r="M6110" s="19">
        <v>408829.02065003628</v>
      </c>
    </row>
    <row r="6111" spans="2:13" x14ac:dyDescent="0.25">
      <c r="B6111" s="13">
        <v>45360</v>
      </c>
      <c r="C6111">
        <v>6092</v>
      </c>
      <c r="D6111" s="19">
        <f t="shared" si="285"/>
        <v>408829.02065029112</v>
      </c>
      <c r="E6111" s="19">
        <f t="shared" si="286"/>
        <v>56.003975431546735</v>
      </c>
      <c r="F6111" s="19">
        <f t="shared" si="287"/>
        <v>408885.02462572267</v>
      </c>
      <c r="I6111" s="13">
        <v>45360</v>
      </c>
      <c r="J6111">
        <v>6092</v>
      </c>
      <c r="K6111">
        <v>408829.02065003634</v>
      </c>
      <c r="L6111">
        <v>56.003975431510803</v>
      </c>
      <c r="M6111" s="19">
        <v>408885.02462546783</v>
      </c>
    </row>
    <row r="6112" spans="2:13" x14ac:dyDescent="0.25">
      <c r="B6112" s="13">
        <v>45361</v>
      </c>
      <c r="C6112">
        <v>6093</v>
      </c>
      <c r="D6112" s="19">
        <f t="shared" si="285"/>
        <v>408885.02462572267</v>
      </c>
      <c r="E6112" s="19">
        <f t="shared" si="286"/>
        <v>56.011647209003115</v>
      </c>
      <c r="F6112" s="19">
        <f t="shared" si="287"/>
        <v>408941.03627293167</v>
      </c>
      <c r="I6112" s="13">
        <v>45361</v>
      </c>
      <c r="J6112">
        <v>6093</v>
      </c>
      <c r="K6112">
        <v>408885.02462546766</v>
      </c>
      <c r="L6112">
        <v>56.011647208967176</v>
      </c>
      <c r="M6112" s="19">
        <v>408941.0362726766</v>
      </c>
    </row>
    <row r="6113" spans="2:13" x14ac:dyDescent="0.25">
      <c r="B6113" s="13">
        <v>45362</v>
      </c>
      <c r="C6113">
        <v>6094</v>
      </c>
      <c r="D6113" s="19">
        <f t="shared" si="285"/>
        <v>408941.03627293167</v>
      </c>
      <c r="E6113" s="19">
        <f t="shared" si="286"/>
        <v>56.019320037387907</v>
      </c>
      <c r="F6113" s="19">
        <f t="shared" si="287"/>
        <v>408997.05559296906</v>
      </c>
      <c r="I6113" s="13">
        <v>45362</v>
      </c>
      <c r="J6113">
        <v>6094</v>
      </c>
      <c r="K6113">
        <v>408941.03627267672</v>
      </c>
      <c r="L6113">
        <v>56.01932003735196</v>
      </c>
      <c r="M6113" s="19">
        <v>408997.05559271405</v>
      </c>
    </row>
    <row r="6114" spans="2:13" x14ac:dyDescent="0.25">
      <c r="B6114" s="13">
        <v>45363</v>
      </c>
      <c r="C6114">
        <v>6095</v>
      </c>
      <c r="D6114" s="19">
        <f t="shared" si="285"/>
        <v>408997.05559296906</v>
      </c>
      <c r="E6114" s="19">
        <f t="shared" si="286"/>
        <v>56.026993916845086</v>
      </c>
      <c r="F6114" s="19">
        <f t="shared" si="287"/>
        <v>409053.0825868859</v>
      </c>
      <c r="I6114" s="13">
        <v>45363</v>
      </c>
      <c r="J6114">
        <v>6095</v>
      </c>
      <c r="K6114">
        <v>408997.05559271405</v>
      </c>
      <c r="L6114">
        <v>56.026993916809133</v>
      </c>
      <c r="M6114" s="19">
        <v>409053.08258663089</v>
      </c>
    </row>
    <row r="6115" spans="2:13" x14ac:dyDescent="0.25">
      <c r="B6115" s="13">
        <v>45364</v>
      </c>
      <c r="C6115">
        <v>6096</v>
      </c>
      <c r="D6115" s="19">
        <f t="shared" si="285"/>
        <v>409053.0825868859</v>
      </c>
      <c r="E6115" s="19">
        <f t="shared" si="286"/>
        <v>56.034668847518624</v>
      </c>
      <c r="F6115" s="19">
        <f t="shared" si="287"/>
        <v>409109.11725573341</v>
      </c>
      <c r="I6115" s="13">
        <v>45364</v>
      </c>
      <c r="J6115">
        <v>6096</v>
      </c>
      <c r="K6115">
        <v>409053.08258663095</v>
      </c>
      <c r="L6115">
        <v>56.034668847482664</v>
      </c>
      <c r="M6115" s="19">
        <v>409109.11725547846</v>
      </c>
    </row>
    <row r="6116" spans="2:13" x14ac:dyDescent="0.25">
      <c r="B6116" s="13">
        <v>45365</v>
      </c>
      <c r="C6116">
        <v>6097</v>
      </c>
      <c r="D6116" s="19">
        <f t="shared" si="285"/>
        <v>409109.11725573341</v>
      </c>
      <c r="E6116" s="19">
        <f t="shared" si="286"/>
        <v>56.042344829552526</v>
      </c>
      <c r="F6116" s="19">
        <f t="shared" si="287"/>
        <v>409165.15960056294</v>
      </c>
      <c r="I6116" s="13">
        <v>45365</v>
      </c>
      <c r="J6116">
        <v>6097</v>
      </c>
      <c r="K6116">
        <v>409109.11725547822</v>
      </c>
      <c r="L6116">
        <v>56.042344829516558</v>
      </c>
      <c r="M6116" s="19">
        <v>409165.15960030776</v>
      </c>
    </row>
    <row r="6117" spans="2:13" x14ac:dyDescent="0.25">
      <c r="B6117" s="13">
        <v>45366</v>
      </c>
      <c r="C6117">
        <v>6098</v>
      </c>
      <c r="D6117" s="19">
        <f t="shared" si="285"/>
        <v>409165.15960056294</v>
      </c>
      <c r="E6117" s="19">
        <f t="shared" si="286"/>
        <v>56.050021863090819</v>
      </c>
      <c r="F6117" s="19">
        <f t="shared" si="287"/>
        <v>409221.20962242602</v>
      </c>
      <c r="I6117" s="13">
        <v>45366</v>
      </c>
      <c r="J6117">
        <v>6098</v>
      </c>
      <c r="K6117">
        <v>409165.15960030758</v>
      </c>
      <c r="L6117">
        <v>56.050021863054845</v>
      </c>
      <c r="M6117" s="19">
        <v>409221.20962217066</v>
      </c>
    </row>
    <row r="6118" spans="2:13" x14ac:dyDescent="0.25">
      <c r="B6118" s="13">
        <v>45367</v>
      </c>
      <c r="C6118">
        <v>6099</v>
      </c>
      <c r="D6118" s="19">
        <f t="shared" si="285"/>
        <v>409221.20962242602</v>
      </c>
      <c r="E6118" s="19">
        <f t="shared" si="286"/>
        <v>56.057699948277545</v>
      </c>
      <c r="F6118" s="19">
        <f t="shared" si="287"/>
        <v>409277.26732237427</v>
      </c>
      <c r="I6118" s="13">
        <v>45367</v>
      </c>
      <c r="J6118">
        <v>6099</v>
      </c>
      <c r="K6118">
        <v>409221.20962217078</v>
      </c>
      <c r="L6118">
        <v>56.057699948241556</v>
      </c>
      <c r="M6118" s="19">
        <v>409277.26732211903</v>
      </c>
    </row>
    <row r="6119" spans="2:13" x14ac:dyDescent="0.25">
      <c r="B6119" s="13">
        <v>45368</v>
      </c>
      <c r="C6119">
        <v>6100</v>
      </c>
      <c r="D6119" s="19">
        <f t="shared" si="285"/>
        <v>409277.26732237427</v>
      </c>
      <c r="E6119" s="19">
        <f t="shared" si="286"/>
        <v>56.065379085256758</v>
      </c>
      <c r="F6119" s="19">
        <f t="shared" si="287"/>
        <v>409333.33270145953</v>
      </c>
      <c r="I6119" s="13">
        <v>45368</v>
      </c>
      <c r="J6119">
        <v>6100</v>
      </c>
      <c r="K6119">
        <v>409277.26732211886</v>
      </c>
      <c r="L6119">
        <v>56.065379085220769</v>
      </c>
      <c r="M6119" s="19">
        <v>409333.33270120405</v>
      </c>
    </row>
    <row r="6120" spans="2:13" x14ac:dyDescent="0.25">
      <c r="B6120" s="13">
        <v>45369</v>
      </c>
      <c r="C6120">
        <v>6101</v>
      </c>
      <c r="D6120" s="19">
        <f t="shared" si="285"/>
        <v>409333.33270145953</v>
      </c>
      <c r="E6120" s="19">
        <f t="shared" si="286"/>
        <v>56.073059274172543</v>
      </c>
      <c r="F6120" s="19">
        <f t="shared" si="287"/>
        <v>409389.4057607337</v>
      </c>
      <c r="I6120" s="13">
        <v>45369</v>
      </c>
      <c r="J6120">
        <v>6101</v>
      </c>
      <c r="K6120">
        <v>409333.33270120411</v>
      </c>
      <c r="L6120">
        <v>56.073059274136554</v>
      </c>
      <c r="M6120" s="19">
        <v>409389.40576047823</v>
      </c>
    </row>
    <row r="6121" spans="2:13" x14ac:dyDescent="0.25">
      <c r="B6121" s="13">
        <v>45370</v>
      </c>
      <c r="C6121">
        <v>6102</v>
      </c>
      <c r="D6121" s="19">
        <f t="shared" si="285"/>
        <v>409389.4057607337</v>
      </c>
      <c r="E6121" s="19">
        <f t="shared" si="286"/>
        <v>56.080740515169005</v>
      </c>
      <c r="F6121" s="19">
        <f t="shared" si="287"/>
        <v>409445.48650124884</v>
      </c>
      <c r="I6121" s="13">
        <v>45370</v>
      </c>
      <c r="J6121">
        <v>6102</v>
      </c>
      <c r="K6121">
        <v>409389.40576047811</v>
      </c>
      <c r="L6121">
        <v>56.080740515133002</v>
      </c>
      <c r="M6121" s="19">
        <v>409445.48650099325</v>
      </c>
    </row>
    <row r="6122" spans="2:13" x14ac:dyDescent="0.25">
      <c r="B6122" s="13">
        <v>45371</v>
      </c>
      <c r="C6122">
        <v>6103</v>
      </c>
      <c r="D6122" s="19">
        <f t="shared" si="285"/>
        <v>409445.48650124884</v>
      </c>
      <c r="E6122" s="19">
        <f t="shared" si="286"/>
        <v>56.088422808390263</v>
      </c>
      <c r="F6122" s="19">
        <f t="shared" si="287"/>
        <v>409501.57492405723</v>
      </c>
      <c r="I6122" s="13">
        <v>45371</v>
      </c>
      <c r="J6122">
        <v>6103</v>
      </c>
      <c r="K6122">
        <v>409445.48650099331</v>
      </c>
      <c r="L6122">
        <v>56.088422808354252</v>
      </c>
      <c r="M6122" s="19">
        <v>409501.57492380164</v>
      </c>
    </row>
    <row r="6123" spans="2:13" x14ac:dyDescent="0.25">
      <c r="B6123" s="13">
        <v>45372</v>
      </c>
      <c r="C6123">
        <v>6104</v>
      </c>
      <c r="D6123" s="19">
        <f t="shared" si="285"/>
        <v>409501.57492405723</v>
      </c>
      <c r="E6123" s="19">
        <f t="shared" si="286"/>
        <v>56.09610615398045</v>
      </c>
      <c r="F6123" s="19">
        <f t="shared" si="287"/>
        <v>409557.6710302112</v>
      </c>
      <c r="I6123" s="13">
        <v>45372</v>
      </c>
      <c r="J6123">
        <v>6104</v>
      </c>
      <c r="K6123">
        <v>409501.57492380164</v>
      </c>
      <c r="L6123">
        <v>56.096106153944433</v>
      </c>
      <c r="M6123" s="19">
        <v>409557.67102995561</v>
      </c>
    </row>
    <row r="6124" spans="2:13" x14ac:dyDescent="0.25">
      <c r="B6124" s="13">
        <v>45373</v>
      </c>
      <c r="C6124">
        <v>6105</v>
      </c>
      <c r="D6124" s="19">
        <f t="shared" si="285"/>
        <v>409557.6710302112</v>
      </c>
      <c r="E6124" s="19">
        <f t="shared" si="286"/>
        <v>56.103790552083737</v>
      </c>
      <c r="F6124" s="19">
        <f t="shared" si="287"/>
        <v>409613.77482076327</v>
      </c>
      <c r="I6124" s="13">
        <v>45373</v>
      </c>
      <c r="J6124">
        <v>6105</v>
      </c>
      <c r="K6124">
        <v>409557.6710299555</v>
      </c>
      <c r="L6124">
        <v>56.103790552047705</v>
      </c>
      <c r="M6124" s="19">
        <v>409613.77482050756</v>
      </c>
    </row>
    <row r="6125" spans="2:13" x14ac:dyDescent="0.25">
      <c r="B6125" s="13">
        <v>45374</v>
      </c>
      <c r="C6125">
        <v>6106</v>
      </c>
      <c r="D6125" s="19">
        <f t="shared" si="285"/>
        <v>409613.77482076327</v>
      </c>
      <c r="E6125" s="19">
        <f t="shared" si="286"/>
        <v>56.111476002844292</v>
      </c>
      <c r="F6125" s="19">
        <f t="shared" si="287"/>
        <v>409669.88629676611</v>
      </c>
      <c r="I6125" s="13">
        <v>45374</v>
      </c>
      <c r="J6125">
        <v>6106</v>
      </c>
      <c r="K6125">
        <v>409613.7748205075</v>
      </c>
      <c r="L6125">
        <v>56.11147600280826</v>
      </c>
      <c r="M6125" s="19">
        <v>409669.88629651029</v>
      </c>
    </row>
    <row r="6126" spans="2:13" x14ac:dyDescent="0.25">
      <c r="B6126" s="13">
        <v>45375</v>
      </c>
      <c r="C6126">
        <v>6107</v>
      </c>
      <c r="D6126" s="19">
        <f t="shared" si="285"/>
        <v>409669.88629676611</v>
      </c>
      <c r="E6126" s="19">
        <f t="shared" si="286"/>
        <v>56.119162506406326</v>
      </c>
      <c r="F6126" s="19">
        <f t="shared" si="287"/>
        <v>409726.00545927254</v>
      </c>
      <c r="I6126" s="13">
        <v>45375</v>
      </c>
      <c r="J6126">
        <v>6107</v>
      </c>
      <c r="K6126">
        <v>409669.88629651029</v>
      </c>
      <c r="L6126">
        <v>56.11916250637028</v>
      </c>
      <c r="M6126" s="19">
        <v>409726.00545901665</v>
      </c>
    </row>
    <row r="6127" spans="2:13" x14ac:dyDescent="0.25">
      <c r="B6127" s="13">
        <v>45376</v>
      </c>
      <c r="C6127">
        <v>6108</v>
      </c>
      <c r="D6127" s="19">
        <f t="shared" si="285"/>
        <v>409726.00545927254</v>
      </c>
      <c r="E6127" s="19">
        <f t="shared" si="286"/>
        <v>56.126850062914052</v>
      </c>
      <c r="F6127" s="19">
        <f t="shared" si="287"/>
        <v>409782.13230933546</v>
      </c>
      <c r="I6127" s="13">
        <v>45376</v>
      </c>
      <c r="J6127">
        <v>6108</v>
      </c>
      <c r="K6127">
        <v>409726.0054590166</v>
      </c>
      <c r="L6127">
        <v>56.126850062877999</v>
      </c>
      <c r="M6127" s="19">
        <v>409782.13230907946</v>
      </c>
    </row>
    <row r="6128" spans="2:13" x14ac:dyDescent="0.25">
      <c r="B6128" s="13">
        <v>45377</v>
      </c>
      <c r="C6128">
        <v>6109</v>
      </c>
      <c r="D6128" s="19">
        <f t="shared" si="285"/>
        <v>409782.13230933546</v>
      </c>
      <c r="E6128" s="19">
        <f t="shared" si="286"/>
        <v>56.134538672511717</v>
      </c>
      <c r="F6128" s="19">
        <f t="shared" si="287"/>
        <v>409838.26684800797</v>
      </c>
      <c r="I6128" s="13">
        <v>45377</v>
      </c>
      <c r="J6128">
        <v>6109</v>
      </c>
      <c r="K6128">
        <v>409782.13230907934</v>
      </c>
      <c r="L6128">
        <v>56.134538672475649</v>
      </c>
      <c r="M6128" s="19">
        <v>409838.2668477518</v>
      </c>
    </row>
    <row r="6129" spans="2:13" x14ac:dyDescent="0.25">
      <c r="B6129" s="13">
        <v>45378</v>
      </c>
      <c r="C6129">
        <v>6110</v>
      </c>
      <c r="D6129" s="19">
        <f t="shared" si="285"/>
        <v>409838.26684800797</v>
      </c>
      <c r="E6129" s="19">
        <f t="shared" si="286"/>
        <v>56.142228335343567</v>
      </c>
      <c r="F6129" s="19">
        <f t="shared" si="287"/>
        <v>409894.40907634329</v>
      </c>
      <c r="I6129" s="13">
        <v>45378</v>
      </c>
      <c r="J6129">
        <v>6110</v>
      </c>
      <c r="K6129">
        <v>409838.26684775203</v>
      </c>
      <c r="L6129">
        <v>56.142228335307493</v>
      </c>
      <c r="M6129" s="19">
        <v>409894.40907608735</v>
      </c>
    </row>
    <row r="6130" spans="2:13" x14ac:dyDescent="0.25">
      <c r="B6130" s="13">
        <v>45379</v>
      </c>
      <c r="C6130">
        <v>6111</v>
      </c>
      <c r="D6130" s="19">
        <f t="shared" si="285"/>
        <v>409894.40907634329</v>
      </c>
      <c r="E6130" s="19">
        <f t="shared" si="286"/>
        <v>56.14991905155388</v>
      </c>
      <c r="F6130" s="19">
        <f t="shared" si="287"/>
        <v>409950.55899539485</v>
      </c>
      <c r="I6130" s="13">
        <v>45379</v>
      </c>
      <c r="J6130">
        <v>6111</v>
      </c>
      <c r="K6130">
        <v>409894.40907608712</v>
      </c>
      <c r="L6130">
        <v>56.149919051517813</v>
      </c>
      <c r="M6130" s="19">
        <v>409950.55899513862</v>
      </c>
    </row>
    <row r="6131" spans="2:13" x14ac:dyDescent="0.25">
      <c r="B6131" s="13">
        <v>45380</v>
      </c>
      <c r="C6131">
        <v>6112</v>
      </c>
      <c r="D6131" s="19">
        <f t="shared" si="285"/>
        <v>409950.55899539485</v>
      </c>
      <c r="E6131" s="19">
        <f t="shared" si="286"/>
        <v>56.157610821286973</v>
      </c>
      <c r="F6131" s="19">
        <f t="shared" si="287"/>
        <v>410006.71660621616</v>
      </c>
      <c r="I6131" s="13">
        <v>45380</v>
      </c>
      <c r="J6131">
        <v>6112</v>
      </c>
      <c r="K6131">
        <v>409950.55899513862</v>
      </c>
      <c r="L6131">
        <v>56.157610821250884</v>
      </c>
      <c r="M6131" s="19">
        <v>410006.71660595987</v>
      </c>
    </row>
    <row r="6132" spans="2:13" x14ac:dyDescent="0.25">
      <c r="B6132" s="13">
        <v>45381</v>
      </c>
      <c r="C6132">
        <v>6113</v>
      </c>
      <c r="D6132" s="19">
        <f t="shared" si="285"/>
        <v>410006.71660621616</v>
      </c>
      <c r="E6132" s="19">
        <f t="shared" si="286"/>
        <v>56.16530364468715</v>
      </c>
      <c r="F6132" s="19">
        <f t="shared" si="287"/>
        <v>410062.88190986082</v>
      </c>
      <c r="I6132" s="13">
        <v>45381</v>
      </c>
      <c r="J6132">
        <v>6113</v>
      </c>
      <c r="K6132">
        <v>410006.71660595975</v>
      </c>
      <c r="L6132">
        <v>56.165303644651054</v>
      </c>
      <c r="M6132" s="19">
        <v>410062.88190960442</v>
      </c>
    </row>
    <row r="6133" spans="2:13" x14ac:dyDescent="0.25">
      <c r="B6133" s="13">
        <v>45382</v>
      </c>
      <c r="C6133">
        <v>6114</v>
      </c>
      <c r="D6133" s="19">
        <f t="shared" si="285"/>
        <v>410062.88190986082</v>
      </c>
      <c r="E6133" s="19">
        <f t="shared" si="286"/>
        <v>56.172997521898751</v>
      </c>
      <c r="F6133" s="19">
        <f t="shared" si="287"/>
        <v>410119.0549073827</v>
      </c>
      <c r="I6133" s="13">
        <v>45382</v>
      </c>
      <c r="J6133">
        <v>6114</v>
      </c>
      <c r="K6133">
        <v>410062.88190960436</v>
      </c>
      <c r="L6133">
        <v>56.172997521862648</v>
      </c>
      <c r="M6133" s="19">
        <v>410119.05490712624</v>
      </c>
    </row>
    <row r="6134" spans="2:13" x14ac:dyDescent="0.25">
      <c r="B6134" s="13">
        <v>45383</v>
      </c>
      <c r="C6134">
        <v>6115</v>
      </c>
      <c r="D6134" s="19">
        <f t="shared" si="285"/>
        <v>410119.0549073827</v>
      </c>
      <c r="E6134" s="19">
        <f t="shared" si="286"/>
        <v>56.180692453066129</v>
      </c>
      <c r="F6134" s="19">
        <f t="shared" si="287"/>
        <v>410175.23559983575</v>
      </c>
      <c r="I6134" s="13">
        <v>45383</v>
      </c>
      <c r="J6134">
        <v>6115</v>
      </c>
      <c r="K6134">
        <v>410119.05490712612</v>
      </c>
      <c r="L6134">
        <v>56.180692453030019</v>
      </c>
      <c r="M6134" s="19">
        <v>410175.23559957917</v>
      </c>
    </row>
    <row r="6135" spans="2:13" x14ac:dyDescent="0.25">
      <c r="B6135" s="13">
        <v>45384</v>
      </c>
      <c r="C6135">
        <v>6116</v>
      </c>
      <c r="D6135" s="19">
        <f t="shared" si="285"/>
        <v>410175.23559983575</v>
      </c>
      <c r="E6135" s="19">
        <f t="shared" si="286"/>
        <v>56.188388438333675</v>
      </c>
      <c r="F6135" s="19">
        <f t="shared" si="287"/>
        <v>410231.42398827407</v>
      </c>
      <c r="I6135" s="13">
        <v>45384</v>
      </c>
      <c r="J6135">
        <v>6116</v>
      </c>
      <c r="K6135">
        <v>410175.23559957923</v>
      </c>
      <c r="L6135">
        <v>56.188388438297551</v>
      </c>
      <c r="M6135" s="19">
        <v>410231.42398801754</v>
      </c>
    </row>
    <row r="6136" spans="2:13" x14ac:dyDescent="0.25">
      <c r="B6136" s="13">
        <v>45385</v>
      </c>
      <c r="C6136">
        <v>6117</v>
      </c>
      <c r="D6136" s="19">
        <f t="shared" si="285"/>
        <v>410231.42398827407</v>
      </c>
      <c r="E6136" s="19">
        <f t="shared" si="286"/>
        <v>56.19608547784577</v>
      </c>
      <c r="F6136" s="19">
        <f t="shared" si="287"/>
        <v>410287.6200737519</v>
      </c>
      <c r="I6136" s="13">
        <v>45385</v>
      </c>
      <c r="J6136">
        <v>6117</v>
      </c>
      <c r="K6136">
        <v>410231.42398801749</v>
      </c>
      <c r="L6136">
        <v>56.196085477809646</v>
      </c>
      <c r="M6136" s="19">
        <v>410287.62007349532</v>
      </c>
    </row>
    <row r="6137" spans="2:13" x14ac:dyDescent="0.25">
      <c r="B6137" s="13">
        <v>45386</v>
      </c>
      <c r="C6137">
        <v>6118</v>
      </c>
      <c r="D6137" s="19">
        <f t="shared" si="285"/>
        <v>410287.6200737519</v>
      </c>
      <c r="E6137" s="19">
        <f t="shared" si="286"/>
        <v>56.20378357174684</v>
      </c>
      <c r="F6137" s="19">
        <f t="shared" si="287"/>
        <v>410343.82385732362</v>
      </c>
      <c r="I6137" s="13">
        <v>45386</v>
      </c>
      <c r="J6137">
        <v>6118</v>
      </c>
      <c r="K6137">
        <v>410287.62007349526</v>
      </c>
      <c r="L6137">
        <v>56.203783571710716</v>
      </c>
      <c r="M6137" s="19">
        <v>410343.82385706698</v>
      </c>
    </row>
    <row r="6138" spans="2:13" x14ac:dyDescent="0.25">
      <c r="B6138" s="13">
        <v>45387</v>
      </c>
      <c r="C6138">
        <v>6119</v>
      </c>
      <c r="D6138" s="19">
        <f t="shared" si="285"/>
        <v>410343.82385732362</v>
      </c>
      <c r="E6138" s="19">
        <f t="shared" si="286"/>
        <v>56.211482720181323</v>
      </c>
      <c r="F6138" s="19">
        <f t="shared" si="287"/>
        <v>410400.03534004377</v>
      </c>
      <c r="I6138" s="13">
        <v>45387</v>
      </c>
      <c r="J6138">
        <v>6119</v>
      </c>
      <c r="K6138">
        <v>410343.82385706686</v>
      </c>
      <c r="L6138">
        <v>56.211482720145185</v>
      </c>
      <c r="M6138" s="19">
        <v>410400.03533978702</v>
      </c>
    </row>
    <row r="6139" spans="2:13" x14ac:dyDescent="0.25">
      <c r="B6139" s="13">
        <v>45388</v>
      </c>
      <c r="C6139">
        <v>6120</v>
      </c>
      <c r="D6139" s="19">
        <f t="shared" si="285"/>
        <v>410400.03534004377</v>
      </c>
      <c r="E6139" s="19">
        <f t="shared" si="286"/>
        <v>56.219182923293673</v>
      </c>
      <c r="F6139" s="19">
        <f t="shared" si="287"/>
        <v>410456.25452296709</v>
      </c>
      <c r="I6139" s="13">
        <v>45388</v>
      </c>
      <c r="J6139">
        <v>6120</v>
      </c>
      <c r="K6139">
        <v>410400.03533978714</v>
      </c>
      <c r="L6139">
        <v>56.219182923257542</v>
      </c>
      <c r="M6139" s="19">
        <v>410456.2545227104</v>
      </c>
    </row>
    <row r="6140" spans="2:13" x14ac:dyDescent="0.25">
      <c r="B6140" s="13">
        <v>45389</v>
      </c>
      <c r="C6140">
        <v>6121</v>
      </c>
      <c r="D6140" s="19">
        <f t="shared" si="285"/>
        <v>410456.25452296709</v>
      </c>
      <c r="E6140" s="19">
        <f t="shared" si="286"/>
        <v>56.226884181228378</v>
      </c>
      <c r="F6140" s="19">
        <f t="shared" si="287"/>
        <v>410512.4814071483</v>
      </c>
      <c r="I6140" s="13">
        <v>45389</v>
      </c>
      <c r="J6140">
        <v>6121</v>
      </c>
      <c r="K6140">
        <v>410456.25452271022</v>
      </c>
      <c r="L6140">
        <v>56.226884181192226</v>
      </c>
      <c r="M6140" s="19">
        <v>410512.48140689143</v>
      </c>
    </row>
    <row r="6141" spans="2:13" x14ac:dyDescent="0.25">
      <c r="B6141" s="13">
        <v>45390</v>
      </c>
      <c r="C6141">
        <v>6122</v>
      </c>
      <c r="D6141" s="19">
        <f t="shared" si="285"/>
        <v>410512.4814071483</v>
      </c>
      <c r="E6141" s="19">
        <f t="shared" si="286"/>
        <v>56.234586494129914</v>
      </c>
      <c r="F6141" s="19">
        <f t="shared" si="287"/>
        <v>410568.7159936424</v>
      </c>
      <c r="I6141" s="13">
        <v>45390</v>
      </c>
      <c r="J6141">
        <v>6122</v>
      </c>
      <c r="K6141">
        <v>410512.48140689143</v>
      </c>
      <c r="L6141">
        <v>56.234586494093747</v>
      </c>
      <c r="M6141" s="19">
        <v>410568.71599338553</v>
      </c>
    </row>
    <row r="6142" spans="2:13" x14ac:dyDescent="0.25">
      <c r="B6142" s="13">
        <v>45391</v>
      </c>
      <c r="C6142">
        <v>6123</v>
      </c>
      <c r="D6142" s="19">
        <f t="shared" si="285"/>
        <v>410568.7159936424</v>
      </c>
      <c r="E6142" s="19">
        <f t="shared" si="286"/>
        <v>56.242289862142805</v>
      </c>
      <c r="F6142" s="19">
        <f t="shared" si="287"/>
        <v>410624.95828350453</v>
      </c>
      <c r="I6142" s="13">
        <v>45391</v>
      </c>
      <c r="J6142">
        <v>6123</v>
      </c>
      <c r="K6142">
        <v>410568.71599338541</v>
      </c>
      <c r="L6142">
        <v>56.242289862106638</v>
      </c>
      <c r="M6142" s="19">
        <v>410624.95828324754</v>
      </c>
    </row>
    <row r="6143" spans="2:13" x14ac:dyDescent="0.25">
      <c r="B6143" s="13">
        <v>45392</v>
      </c>
      <c r="C6143">
        <v>6124</v>
      </c>
      <c r="D6143" s="19">
        <f t="shared" si="285"/>
        <v>410624.95828350453</v>
      </c>
      <c r="E6143" s="19">
        <f t="shared" si="286"/>
        <v>56.249994285411589</v>
      </c>
      <c r="F6143" s="19">
        <f t="shared" si="287"/>
        <v>410681.20827778993</v>
      </c>
      <c r="I6143" s="13">
        <v>45392</v>
      </c>
      <c r="J6143">
        <v>6124</v>
      </c>
      <c r="K6143">
        <v>410624.9582832476</v>
      </c>
      <c r="L6143">
        <v>56.249994285375415</v>
      </c>
      <c r="M6143" s="19">
        <v>410681.20827753295</v>
      </c>
    </row>
    <row r="6144" spans="2:13" x14ac:dyDescent="0.25">
      <c r="B6144" s="13">
        <v>45393</v>
      </c>
      <c r="C6144">
        <v>6125</v>
      </c>
      <c r="D6144" s="19">
        <f t="shared" si="285"/>
        <v>410681.20827778993</v>
      </c>
      <c r="E6144" s="19">
        <f t="shared" si="286"/>
        <v>56.257699764080819</v>
      </c>
      <c r="F6144" s="19">
        <f t="shared" si="287"/>
        <v>410737.46597755403</v>
      </c>
      <c r="I6144" s="13">
        <v>45393</v>
      </c>
      <c r="J6144">
        <v>6125</v>
      </c>
      <c r="K6144">
        <v>410681.20827753277</v>
      </c>
      <c r="L6144">
        <v>56.257699764044645</v>
      </c>
      <c r="M6144" s="19">
        <v>410737.46597729682</v>
      </c>
    </row>
    <row r="6145" spans="2:13" x14ac:dyDescent="0.25">
      <c r="B6145" s="13">
        <v>45394</v>
      </c>
      <c r="C6145">
        <v>6126</v>
      </c>
      <c r="D6145" s="19">
        <f t="shared" si="285"/>
        <v>410737.46597755403</v>
      </c>
      <c r="E6145" s="19">
        <f t="shared" si="286"/>
        <v>56.265406298295083</v>
      </c>
      <c r="F6145" s="19">
        <f t="shared" si="287"/>
        <v>410793.73138385231</v>
      </c>
      <c r="I6145" s="13">
        <v>45394</v>
      </c>
      <c r="J6145">
        <v>6126</v>
      </c>
      <c r="K6145">
        <v>410737.46597729693</v>
      </c>
      <c r="L6145">
        <v>56.265406298258888</v>
      </c>
      <c r="M6145" s="19">
        <v>410793.73138359521</v>
      </c>
    </row>
    <row r="6146" spans="2:13" x14ac:dyDescent="0.25">
      <c r="B6146" s="13">
        <v>45395</v>
      </c>
      <c r="C6146">
        <v>6127</v>
      </c>
      <c r="D6146" s="19">
        <f t="shared" si="285"/>
        <v>410793.73138385231</v>
      </c>
      <c r="E6146" s="19">
        <f t="shared" si="286"/>
        <v>56.273113888198957</v>
      </c>
      <c r="F6146" s="19">
        <f t="shared" si="287"/>
        <v>410850.00449774053</v>
      </c>
      <c r="I6146" s="13">
        <v>45395</v>
      </c>
      <c r="J6146">
        <v>6127</v>
      </c>
      <c r="K6146">
        <v>410793.73138359503</v>
      </c>
      <c r="L6146">
        <v>56.273113888162761</v>
      </c>
      <c r="M6146" s="19">
        <v>410850.0044974832</v>
      </c>
    </row>
    <row r="6147" spans="2:13" x14ac:dyDescent="0.25">
      <c r="B6147" s="13">
        <v>45396</v>
      </c>
      <c r="C6147">
        <v>6128</v>
      </c>
      <c r="D6147" s="19">
        <f t="shared" si="285"/>
        <v>410850.00449774053</v>
      </c>
      <c r="E6147" s="19">
        <f t="shared" si="286"/>
        <v>56.280822533937069</v>
      </c>
      <c r="F6147" s="19">
        <f t="shared" si="287"/>
        <v>410906.28532027447</v>
      </c>
      <c r="I6147" s="13">
        <v>45396</v>
      </c>
      <c r="J6147">
        <v>6128</v>
      </c>
      <c r="K6147">
        <v>410850.0044974832</v>
      </c>
      <c r="L6147">
        <v>56.28082253390086</v>
      </c>
      <c r="M6147" s="19">
        <v>410906.28532001708</v>
      </c>
    </row>
    <row r="6148" spans="2:13" x14ac:dyDescent="0.25">
      <c r="B6148" s="13">
        <v>45397</v>
      </c>
      <c r="C6148">
        <v>6129</v>
      </c>
      <c r="D6148" s="19">
        <f t="shared" si="285"/>
        <v>410906.28532027447</v>
      </c>
      <c r="E6148" s="19">
        <f t="shared" si="286"/>
        <v>56.288532235654046</v>
      </c>
      <c r="F6148" s="19">
        <f t="shared" si="287"/>
        <v>410962.57385251013</v>
      </c>
      <c r="I6148" s="13">
        <v>45397</v>
      </c>
      <c r="J6148">
        <v>6129</v>
      </c>
      <c r="K6148">
        <v>410906.2853200169</v>
      </c>
      <c r="L6148">
        <v>56.288532235617829</v>
      </c>
      <c r="M6148" s="19">
        <v>410962.57385225251</v>
      </c>
    </row>
    <row r="6149" spans="2:13" x14ac:dyDescent="0.25">
      <c r="B6149" s="13">
        <v>45398</v>
      </c>
      <c r="C6149">
        <v>6130</v>
      </c>
      <c r="D6149" s="19">
        <f t="shared" si="285"/>
        <v>410962.57385251013</v>
      </c>
      <c r="E6149" s="19">
        <f t="shared" si="286"/>
        <v>56.296242993494545</v>
      </c>
      <c r="F6149" s="19">
        <f t="shared" si="287"/>
        <v>411018.87009550363</v>
      </c>
      <c r="I6149" s="13">
        <v>45398</v>
      </c>
      <c r="J6149">
        <v>6130</v>
      </c>
      <c r="K6149">
        <v>410962.57385225262</v>
      </c>
      <c r="L6149">
        <v>56.296242993458321</v>
      </c>
      <c r="M6149" s="19">
        <v>411018.87009524606</v>
      </c>
    </row>
    <row r="6150" spans="2:13" x14ac:dyDescent="0.25">
      <c r="B6150" s="13">
        <v>45399</v>
      </c>
      <c r="C6150">
        <v>6131</v>
      </c>
      <c r="D6150" s="19">
        <f t="shared" si="285"/>
        <v>411018.87009550363</v>
      </c>
      <c r="E6150" s="19">
        <f t="shared" si="286"/>
        <v>56.303954807603247</v>
      </c>
      <c r="F6150" s="19">
        <f t="shared" si="287"/>
        <v>411075.17405031121</v>
      </c>
      <c r="I6150" s="13">
        <v>45399</v>
      </c>
      <c r="J6150">
        <v>6131</v>
      </c>
      <c r="K6150">
        <v>411018.87009524595</v>
      </c>
      <c r="L6150">
        <v>56.30395480756701</v>
      </c>
      <c r="M6150" s="19">
        <v>411075.17405005352</v>
      </c>
    </row>
    <row r="6151" spans="2:13" x14ac:dyDescent="0.25">
      <c r="B6151" s="13">
        <v>45400</v>
      </c>
      <c r="C6151">
        <v>6132</v>
      </c>
      <c r="D6151" s="19">
        <f t="shared" si="285"/>
        <v>411075.17405031121</v>
      </c>
      <c r="E6151" s="19">
        <f t="shared" si="286"/>
        <v>56.311667678124827</v>
      </c>
      <c r="F6151" s="19">
        <f t="shared" si="287"/>
        <v>411131.48571798933</v>
      </c>
      <c r="I6151" s="13">
        <v>45400</v>
      </c>
      <c r="J6151">
        <v>6132</v>
      </c>
      <c r="K6151">
        <v>411075.17405005352</v>
      </c>
      <c r="L6151">
        <v>56.31166767808859</v>
      </c>
      <c r="M6151" s="19">
        <v>411131.48571773159</v>
      </c>
    </row>
    <row r="6152" spans="2:13" x14ac:dyDescent="0.25">
      <c r="B6152" s="13">
        <v>45401</v>
      </c>
      <c r="C6152">
        <v>6133</v>
      </c>
      <c r="D6152" s="19">
        <f t="shared" si="285"/>
        <v>411131.48571798933</v>
      </c>
      <c r="E6152" s="19">
        <f t="shared" si="286"/>
        <v>56.319381605204022</v>
      </c>
      <c r="F6152" s="19">
        <f t="shared" si="287"/>
        <v>411187.80509959452</v>
      </c>
      <c r="I6152" s="13">
        <v>45401</v>
      </c>
      <c r="J6152">
        <v>6133</v>
      </c>
      <c r="K6152">
        <v>411131.48571773153</v>
      </c>
      <c r="L6152">
        <v>56.319381605167777</v>
      </c>
      <c r="M6152" s="19">
        <v>411187.80509933672</v>
      </c>
    </row>
    <row r="6153" spans="2:13" x14ac:dyDescent="0.25">
      <c r="B6153" s="13">
        <v>45402</v>
      </c>
      <c r="C6153">
        <v>6134</v>
      </c>
      <c r="D6153" s="19">
        <f t="shared" si="285"/>
        <v>411187.80509959452</v>
      </c>
      <c r="E6153" s="19">
        <f t="shared" si="286"/>
        <v>56.327096588985562</v>
      </c>
      <c r="F6153" s="19">
        <f t="shared" si="287"/>
        <v>411244.13219618349</v>
      </c>
      <c r="I6153" s="13">
        <v>45402</v>
      </c>
      <c r="J6153">
        <v>6134</v>
      </c>
      <c r="K6153">
        <v>411187.80509933678</v>
      </c>
      <c r="L6153">
        <v>56.327096588949303</v>
      </c>
      <c r="M6153" s="19">
        <v>411244.13219592575</v>
      </c>
    </row>
    <row r="6154" spans="2:13" x14ac:dyDescent="0.25">
      <c r="B6154" s="13">
        <v>45403</v>
      </c>
      <c r="C6154">
        <v>6135</v>
      </c>
      <c r="D6154" s="19">
        <f t="shared" si="285"/>
        <v>411244.13219618349</v>
      </c>
      <c r="E6154" s="19">
        <f t="shared" si="286"/>
        <v>56.334812629614184</v>
      </c>
      <c r="F6154" s="19">
        <f t="shared" si="287"/>
        <v>411300.46700881311</v>
      </c>
      <c r="I6154" s="13">
        <v>45403</v>
      </c>
      <c r="J6154">
        <v>6135</v>
      </c>
      <c r="K6154">
        <v>411244.13219592569</v>
      </c>
      <c r="L6154">
        <v>56.334812629577918</v>
      </c>
      <c r="M6154" s="19">
        <v>411300.46700855525</v>
      </c>
    </row>
    <row r="6155" spans="2:13" x14ac:dyDescent="0.25">
      <c r="B6155" s="13">
        <v>45404</v>
      </c>
      <c r="C6155">
        <v>6136</v>
      </c>
      <c r="D6155" s="19">
        <f t="shared" si="285"/>
        <v>411300.46700881311</v>
      </c>
      <c r="E6155" s="19">
        <f t="shared" si="286"/>
        <v>56.342529727234677</v>
      </c>
      <c r="F6155" s="19">
        <f t="shared" si="287"/>
        <v>411356.80953854037</v>
      </c>
      <c r="I6155" s="13">
        <v>45404</v>
      </c>
      <c r="J6155">
        <v>6136</v>
      </c>
      <c r="K6155">
        <v>411300.46700855525</v>
      </c>
      <c r="L6155">
        <v>56.342529727198411</v>
      </c>
      <c r="M6155" s="19">
        <v>411356.80953828245</v>
      </c>
    </row>
    <row r="6156" spans="2:13" x14ac:dyDescent="0.25">
      <c r="B6156" s="13">
        <v>45405</v>
      </c>
      <c r="C6156">
        <v>6137</v>
      </c>
      <c r="D6156" s="19">
        <f t="shared" si="285"/>
        <v>411356.80953854037</v>
      </c>
      <c r="E6156" s="19">
        <f t="shared" si="286"/>
        <v>56.350247881991841</v>
      </c>
      <c r="F6156" s="19">
        <f t="shared" si="287"/>
        <v>411413.15978642239</v>
      </c>
      <c r="I6156" s="13">
        <v>45405</v>
      </c>
      <c r="J6156">
        <v>6137</v>
      </c>
      <c r="K6156">
        <v>411356.80953828222</v>
      </c>
      <c r="L6156">
        <v>56.350247881955553</v>
      </c>
      <c r="M6156" s="19">
        <v>411413.15978616418</v>
      </c>
    </row>
    <row r="6157" spans="2:13" x14ac:dyDescent="0.25">
      <c r="B6157" s="13">
        <v>45406</v>
      </c>
      <c r="C6157">
        <v>6138</v>
      </c>
      <c r="D6157" s="19">
        <f t="shared" si="285"/>
        <v>411413.15978642239</v>
      </c>
      <c r="E6157" s="19">
        <f t="shared" si="286"/>
        <v>56.357967094030471</v>
      </c>
      <c r="F6157" s="19">
        <f t="shared" si="287"/>
        <v>411469.51775351644</v>
      </c>
      <c r="I6157" s="13">
        <v>45406</v>
      </c>
      <c r="J6157">
        <v>6138</v>
      </c>
      <c r="K6157">
        <v>411413.15978616435</v>
      </c>
      <c r="L6157">
        <v>56.357967093994176</v>
      </c>
      <c r="M6157" s="19">
        <v>411469.51775325835</v>
      </c>
    </row>
    <row r="6158" spans="2:13" x14ac:dyDescent="0.25">
      <c r="B6158" s="13">
        <v>45407</v>
      </c>
      <c r="C6158">
        <v>6139</v>
      </c>
      <c r="D6158" s="19">
        <f t="shared" si="285"/>
        <v>411469.51775351644</v>
      </c>
      <c r="E6158" s="19">
        <f t="shared" si="286"/>
        <v>56.365687363495411</v>
      </c>
      <c r="F6158" s="19">
        <f t="shared" si="287"/>
        <v>411525.88344087993</v>
      </c>
      <c r="I6158" s="13">
        <v>45407</v>
      </c>
      <c r="J6158">
        <v>6139</v>
      </c>
      <c r="K6158">
        <v>411469.51775325817</v>
      </c>
      <c r="L6158">
        <v>56.365687363459095</v>
      </c>
      <c r="M6158" s="19">
        <v>411525.8834406216</v>
      </c>
    </row>
    <row r="6159" spans="2:13" x14ac:dyDescent="0.25">
      <c r="B6159" s="13">
        <v>45408</v>
      </c>
      <c r="C6159">
        <v>6140</v>
      </c>
      <c r="D6159" s="19">
        <f t="shared" si="285"/>
        <v>411525.88344087993</v>
      </c>
      <c r="E6159" s="19">
        <f t="shared" si="286"/>
        <v>56.373408690531505</v>
      </c>
      <c r="F6159" s="19">
        <f t="shared" si="287"/>
        <v>411582.25684957043</v>
      </c>
      <c r="I6159" s="13">
        <v>45408</v>
      </c>
      <c r="J6159">
        <v>6140</v>
      </c>
      <c r="K6159">
        <v>411525.88344062172</v>
      </c>
      <c r="L6159">
        <v>56.373408690495182</v>
      </c>
      <c r="M6159" s="19">
        <v>411582.25684931222</v>
      </c>
    </row>
    <row r="6160" spans="2:13" x14ac:dyDescent="0.25">
      <c r="B6160" s="13">
        <v>45409</v>
      </c>
      <c r="C6160">
        <v>6141</v>
      </c>
      <c r="D6160" s="19">
        <f t="shared" si="285"/>
        <v>411582.25684957043</v>
      </c>
      <c r="E6160" s="19">
        <f t="shared" si="286"/>
        <v>56.381131075283626</v>
      </c>
      <c r="F6160" s="19">
        <f t="shared" si="287"/>
        <v>411638.6379806457</v>
      </c>
      <c r="I6160" s="13">
        <v>45409</v>
      </c>
      <c r="J6160">
        <v>6141</v>
      </c>
      <c r="K6160">
        <v>411582.25684931193</v>
      </c>
      <c r="L6160">
        <v>56.38113107524731</v>
      </c>
      <c r="M6160" s="19">
        <v>411638.6379803872</v>
      </c>
    </row>
    <row r="6161" spans="2:13" x14ac:dyDescent="0.25">
      <c r="B6161" s="13">
        <v>45410</v>
      </c>
      <c r="C6161">
        <v>6142</v>
      </c>
      <c r="D6161" s="19">
        <f t="shared" si="285"/>
        <v>411638.6379806457</v>
      </c>
      <c r="E6161" s="19">
        <f t="shared" si="286"/>
        <v>56.388854517896675</v>
      </c>
      <c r="F6161" s="19">
        <f t="shared" si="287"/>
        <v>411695.02683516359</v>
      </c>
      <c r="I6161" s="13">
        <v>45410</v>
      </c>
      <c r="J6161">
        <v>6142</v>
      </c>
      <c r="K6161">
        <v>411638.63798038737</v>
      </c>
      <c r="L6161">
        <v>56.388854517860352</v>
      </c>
      <c r="M6161" s="19">
        <v>411695.02683490521</v>
      </c>
    </row>
    <row r="6162" spans="2:13" x14ac:dyDescent="0.25">
      <c r="B6162" s="13">
        <v>45411</v>
      </c>
      <c r="C6162">
        <v>6143</v>
      </c>
      <c r="D6162" s="19">
        <f t="shared" si="285"/>
        <v>411695.02683516359</v>
      </c>
      <c r="E6162" s="19">
        <f t="shared" si="286"/>
        <v>56.396579018515567</v>
      </c>
      <c r="F6162" s="19">
        <f t="shared" si="287"/>
        <v>411751.42341418209</v>
      </c>
      <c r="I6162" s="13">
        <v>45411</v>
      </c>
      <c r="J6162">
        <v>6143</v>
      </c>
      <c r="K6162">
        <v>411695.02683490521</v>
      </c>
      <c r="L6162">
        <v>56.39657901847923</v>
      </c>
      <c r="M6162" s="19">
        <v>411751.42341392371</v>
      </c>
    </row>
    <row r="6163" spans="2:13" x14ac:dyDescent="0.25">
      <c r="B6163" s="13">
        <v>45412</v>
      </c>
      <c r="C6163">
        <v>6144</v>
      </c>
      <c r="D6163" s="19">
        <f t="shared" si="285"/>
        <v>411751.42341418209</v>
      </c>
      <c r="E6163" s="19">
        <f t="shared" si="286"/>
        <v>56.404304577285224</v>
      </c>
      <c r="F6163" s="19">
        <f t="shared" si="287"/>
        <v>411807.82771875936</v>
      </c>
      <c r="I6163" s="13">
        <v>45412</v>
      </c>
      <c r="J6163">
        <v>6144</v>
      </c>
      <c r="K6163">
        <v>411751.42341392359</v>
      </c>
      <c r="L6163">
        <v>56.40430457724888</v>
      </c>
      <c r="M6163" s="19">
        <v>411807.82771850086</v>
      </c>
    </row>
    <row r="6164" spans="2:13" x14ac:dyDescent="0.25">
      <c r="B6164" s="13">
        <v>45413</v>
      </c>
      <c r="C6164">
        <v>6145</v>
      </c>
      <c r="D6164" s="19">
        <f t="shared" si="285"/>
        <v>411807.82771875936</v>
      </c>
      <c r="E6164" s="19">
        <f t="shared" si="286"/>
        <v>56.412031194350604</v>
      </c>
      <c r="F6164" s="19">
        <f t="shared" si="287"/>
        <v>411864.23974995373</v>
      </c>
      <c r="I6164" s="13">
        <v>45413</v>
      </c>
      <c r="J6164">
        <v>6145</v>
      </c>
      <c r="K6164">
        <v>411807.82771850063</v>
      </c>
      <c r="L6164">
        <v>56.412031194314253</v>
      </c>
      <c r="M6164" s="19">
        <v>411864.23974969494</v>
      </c>
    </row>
    <row r="6165" spans="2:13" x14ac:dyDescent="0.25">
      <c r="B6165" s="13">
        <v>45414</v>
      </c>
      <c r="C6165">
        <v>6146</v>
      </c>
      <c r="D6165" s="19">
        <f t="shared" ref="D6165:D6228" si="288">F6164</f>
        <v>411864.23974995373</v>
      </c>
      <c r="E6165" s="19">
        <f t="shared" ref="E6165:E6228" si="289">D6165*_nPIR</f>
        <v>56.419758869856686</v>
      </c>
      <c r="F6165" s="19">
        <f t="shared" si="287"/>
        <v>411920.65950882359</v>
      </c>
      <c r="I6165" s="13">
        <v>45414</v>
      </c>
      <c r="J6165">
        <v>6146</v>
      </c>
      <c r="K6165">
        <v>411864.23974969494</v>
      </c>
      <c r="L6165">
        <v>56.419758869820321</v>
      </c>
      <c r="M6165" s="19">
        <v>411920.65950856474</v>
      </c>
    </row>
    <row r="6166" spans="2:13" x14ac:dyDescent="0.25">
      <c r="B6166" s="13">
        <v>45415</v>
      </c>
      <c r="C6166">
        <v>6147</v>
      </c>
      <c r="D6166" s="19">
        <f t="shared" si="288"/>
        <v>411920.65950882359</v>
      </c>
      <c r="E6166" s="19">
        <f t="shared" si="289"/>
        <v>56.427487603948443</v>
      </c>
      <c r="F6166" s="19">
        <f t="shared" ref="F6166:F6229" si="290">D6166+E6166</f>
        <v>411977.08699642756</v>
      </c>
      <c r="I6166" s="13">
        <v>45415</v>
      </c>
      <c r="J6166">
        <v>6147</v>
      </c>
      <c r="K6166">
        <v>411920.65950856468</v>
      </c>
      <c r="L6166">
        <v>56.427487603912077</v>
      </c>
      <c r="M6166" s="19">
        <v>411977.0869961686</v>
      </c>
    </row>
    <row r="6167" spans="2:13" x14ac:dyDescent="0.25">
      <c r="B6167" s="13">
        <v>45416</v>
      </c>
      <c r="C6167">
        <v>6148</v>
      </c>
      <c r="D6167" s="19">
        <f t="shared" si="288"/>
        <v>411977.08699642756</v>
      </c>
      <c r="E6167" s="19">
        <f t="shared" si="289"/>
        <v>56.435217396770909</v>
      </c>
      <c r="F6167" s="19">
        <f t="shared" si="290"/>
        <v>412033.52221382433</v>
      </c>
      <c r="I6167" s="13">
        <v>45416</v>
      </c>
      <c r="J6167">
        <v>6148</v>
      </c>
      <c r="K6167">
        <v>411977.08699616871</v>
      </c>
      <c r="L6167">
        <v>56.435217396734522</v>
      </c>
      <c r="M6167" s="19">
        <v>412033.52221356542</v>
      </c>
    </row>
    <row r="6168" spans="2:13" x14ac:dyDescent="0.25">
      <c r="B6168" s="13">
        <v>45417</v>
      </c>
      <c r="C6168">
        <v>6149</v>
      </c>
      <c r="D6168" s="19">
        <f t="shared" si="288"/>
        <v>412033.52221382433</v>
      </c>
      <c r="E6168" s="19">
        <f t="shared" si="289"/>
        <v>56.442948248469094</v>
      </c>
      <c r="F6168" s="19">
        <f t="shared" si="290"/>
        <v>412089.9651620728</v>
      </c>
      <c r="I6168" s="13">
        <v>45417</v>
      </c>
      <c r="J6168">
        <v>6149</v>
      </c>
      <c r="K6168">
        <v>412033.52221356519</v>
      </c>
      <c r="L6168">
        <v>56.4429482484327</v>
      </c>
      <c r="M6168" s="19">
        <v>412089.9651618136</v>
      </c>
    </row>
    <row r="6169" spans="2:13" x14ac:dyDescent="0.25">
      <c r="B6169" s="13">
        <v>45418</v>
      </c>
      <c r="C6169">
        <v>6150</v>
      </c>
      <c r="D6169" s="19">
        <f t="shared" si="288"/>
        <v>412089.9651620728</v>
      </c>
      <c r="E6169" s="19">
        <f t="shared" si="289"/>
        <v>56.45068015918806</v>
      </c>
      <c r="F6169" s="19">
        <f t="shared" si="290"/>
        <v>412146.415842232</v>
      </c>
      <c r="I6169" s="13">
        <v>45418</v>
      </c>
      <c r="J6169">
        <v>6150</v>
      </c>
      <c r="K6169">
        <v>412089.96516181371</v>
      </c>
      <c r="L6169">
        <v>56.450680159151659</v>
      </c>
      <c r="M6169" s="19">
        <v>412146.41584197286</v>
      </c>
    </row>
    <row r="6170" spans="2:13" x14ac:dyDescent="0.25">
      <c r="B6170" s="13">
        <v>45419</v>
      </c>
      <c r="C6170">
        <v>6151</v>
      </c>
      <c r="D6170" s="19">
        <f t="shared" si="288"/>
        <v>412146.415842232</v>
      </c>
      <c r="E6170" s="19">
        <f t="shared" si="289"/>
        <v>56.458413129072888</v>
      </c>
      <c r="F6170" s="19">
        <f t="shared" si="290"/>
        <v>412202.87425536109</v>
      </c>
      <c r="I6170" s="13">
        <v>45419</v>
      </c>
      <c r="J6170">
        <v>6151</v>
      </c>
      <c r="K6170">
        <v>412146.41584197286</v>
      </c>
      <c r="L6170">
        <v>56.458413129036479</v>
      </c>
      <c r="M6170" s="19">
        <v>412202.87425510189</v>
      </c>
    </row>
    <row r="6171" spans="2:13" x14ac:dyDescent="0.25">
      <c r="B6171" s="13">
        <v>45420</v>
      </c>
      <c r="C6171">
        <v>6152</v>
      </c>
      <c r="D6171" s="19">
        <f t="shared" si="288"/>
        <v>412202.87425536109</v>
      </c>
      <c r="E6171" s="19">
        <f t="shared" si="289"/>
        <v>56.466147158268647</v>
      </c>
      <c r="F6171" s="19">
        <f t="shared" si="290"/>
        <v>412259.34040251939</v>
      </c>
      <c r="I6171" s="13">
        <v>45420</v>
      </c>
      <c r="J6171">
        <v>6152</v>
      </c>
      <c r="K6171">
        <v>412202.87425510184</v>
      </c>
      <c r="L6171">
        <v>56.466147158232225</v>
      </c>
      <c r="M6171" s="19">
        <v>412259.34040226007</v>
      </c>
    </row>
    <row r="6172" spans="2:13" x14ac:dyDescent="0.25">
      <c r="B6172" s="13">
        <v>45421</v>
      </c>
      <c r="C6172">
        <v>6153</v>
      </c>
      <c r="D6172" s="19">
        <f t="shared" si="288"/>
        <v>412259.34040251939</v>
      </c>
      <c r="E6172" s="19">
        <f t="shared" si="289"/>
        <v>56.473882246920475</v>
      </c>
      <c r="F6172" s="19">
        <f t="shared" si="290"/>
        <v>412315.81428476633</v>
      </c>
      <c r="I6172" s="13">
        <v>45421</v>
      </c>
      <c r="J6172">
        <v>6153</v>
      </c>
      <c r="K6172">
        <v>412259.34040226002</v>
      </c>
      <c r="L6172">
        <v>56.473882246884038</v>
      </c>
      <c r="M6172" s="19">
        <v>412315.81428450689</v>
      </c>
    </row>
    <row r="6173" spans="2:13" x14ac:dyDescent="0.25">
      <c r="B6173" s="13">
        <v>45422</v>
      </c>
      <c r="C6173">
        <v>6154</v>
      </c>
      <c r="D6173" s="19">
        <f t="shared" si="288"/>
        <v>412315.81428476633</v>
      </c>
      <c r="E6173" s="19">
        <f t="shared" si="289"/>
        <v>56.481618395173477</v>
      </c>
      <c r="F6173" s="19">
        <f t="shared" si="290"/>
        <v>412372.29590316152</v>
      </c>
      <c r="I6173" s="13">
        <v>45422</v>
      </c>
      <c r="J6173">
        <v>6154</v>
      </c>
      <c r="K6173">
        <v>412315.81428450684</v>
      </c>
      <c r="L6173">
        <v>56.481618395137026</v>
      </c>
      <c r="M6173" s="19">
        <v>412372.29590290197</v>
      </c>
    </row>
    <row r="6174" spans="2:13" x14ac:dyDescent="0.25">
      <c r="B6174" s="13">
        <v>45423</v>
      </c>
      <c r="C6174">
        <v>6155</v>
      </c>
      <c r="D6174" s="19">
        <f t="shared" si="288"/>
        <v>412372.29590316152</v>
      </c>
      <c r="E6174" s="19">
        <f t="shared" si="289"/>
        <v>56.489355603172818</v>
      </c>
      <c r="F6174" s="19">
        <f t="shared" si="290"/>
        <v>412428.78525876469</v>
      </c>
      <c r="I6174" s="13">
        <v>45423</v>
      </c>
      <c r="J6174">
        <v>6155</v>
      </c>
      <c r="K6174">
        <v>412372.29590290191</v>
      </c>
      <c r="L6174">
        <v>56.48935560313636</v>
      </c>
      <c r="M6174" s="19">
        <v>412428.78525850503</v>
      </c>
    </row>
    <row r="6175" spans="2:13" x14ac:dyDescent="0.25">
      <c r="B6175" s="13">
        <v>45424</v>
      </c>
      <c r="C6175">
        <v>6156</v>
      </c>
      <c r="D6175" s="19">
        <f t="shared" si="288"/>
        <v>412428.78525876469</v>
      </c>
      <c r="E6175" s="19">
        <f t="shared" si="289"/>
        <v>56.497093871063662</v>
      </c>
      <c r="F6175" s="19">
        <f t="shared" si="290"/>
        <v>412485.28235263575</v>
      </c>
      <c r="I6175" s="13">
        <v>45424</v>
      </c>
      <c r="J6175">
        <v>6156</v>
      </c>
      <c r="K6175">
        <v>412428.78525850503</v>
      </c>
      <c r="L6175">
        <v>56.497093871027197</v>
      </c>
      <c r="M6175" s="19">
        <v>412485.28235237603</v>
      </c>
    </row>
    <row r="6176" spans="2:13" x14ac:dyDescent="0.25">
      <c r="B6176" s="13">
        <v>45425</v>
      </c>
      <c r="C6176">
        <v>6157</v>
      </c>
      <c r="D6176" s="19">
        <f t="shared" si="288"/>
        <v>412485.28235263575</v>
      </c>
      <c r="E6176" s="19">
        <f t="shared" si="289"/>
        <v>56.504833198991207</v>
      </c>
      <c r="F6176" s="19">
        <f t="shared" si="290"/>
        <v>412541.78718583472</v>
      </c>
      <c r="I6176" s="13">
        <v>45425</v>
      </c>
      <c r="J6176">
        <v>6157</v>
      </c>
      <c r="K6176">
        <v>412485.28235237597</v>
      </c>
      <c r="L6176">
        <v>56.504833198954735</v>
      </c>
      <c r="M6176" s="19">
        <v>412541.78718557494</v>
      </c>
    </row>
    <row r="6177" spans="2:13" x14ac:dyDescent="0.25">
      <c r="B6177" s="13">
        <v>45426</v>
      </c>
      <c r="C6177">
        <v>6158</v>
      </c>
      <c r="D6177" s="19">
        <f t="shared" si="288"/>
        <v>412541.78718583472</v>
      </c>
      <c r="E6177" s="19">
        <f t="shared" si="289"/>
        <v>56.512573587100654</v>
      </c>
      <c r="F6177" s="19">
        <f t="shared" si="290"/>
        <v>412598.29975942185</v>
      </c>
      <c r="I6177" s="13">
        <v>45426</v>
      </c>
      <c r="J6177">
        <v>6158</v>
      </c>
      <c r="K6177">
        <v>412541.78718557494</v>
      </c>
      <c r="L6177">
        <v>56.512573587064175</v>
      </c>
      <c r="M6177" s="19">
        <v>412598.29975916201</v>
      </c>
    </row>
    <row r="6178" spans="2:13" x14ac:dyDescent="0.25">
      <c r="B6178" s="13">
        <v>45427</v>
      </c>
      <c r="C6178">
        <v>6159</v>
      </c>
      <c r="D6178" s="19">
        <f t="shared" si="288"/>
        <v>412598.29975942185</v>
      </c>
      <c r="E6178" s="19">
        <f t="shared" si="289"/>
        <v>56.520315035537244</v>
      </c>
      <c r="F6178" s="19">
        <f t="shared" si="290"/>
        <v>412654.82007445738</v>
      </c>
      <c r="I6178" s="13">
        <v>45427</v>
      </c>
      <c r="J6178">
        <v>6159</v>
      </c>
      <c r="K6178">
        <v>412598.29975916201</v>
      </c>
      <c r="L6178">
        <v>56.520315035500758</v>
      </c>
      <c r="M6178" s="19">
        <v>412654.82007419749</v>
      </c>
    </row>
    <row r="6179" spans="2:13" x14ac:dyDescent="0.25">
      <c r="B6179" s="13">
        <v>45428</v>
      </c>
      <c r="C6179">
        <v>6160</v>
      </c>
      <c r="D6179" s="19">
        <f t="shared" si="288"/>
        <v>412654.82007445738</v>
      </c>
      <c r="E6179" s="19">
        <f t="shared" si="289"/>
        <v>56.528057544446227</v>
      </c>
      <c r="F6179" s="19">
        <f t="shared" si="290"/>
        <v>412711.34813200182</v>
      </c>
      <c r="I6179" s="13">
        <v>45428</v>
      </c>
      <c r="J6179">
        <v>6160</v>
      </c>
      <c r="K6179">
        <v>412654.82007419749</v>
      </c>
      <c r="L6179">
        <v>56.52805754440972</v>
      </c>
      <c r="M6179" s="19">
        <v>412711.34813174192</v>
      </c>
    </row>
    <row r="6180" spans="2:13" x14ac:dyDescent="0.25">
      <c r="B6180" s="13">
        <v>45429</v>
      </c>
      <c r="C6180">
        <v>6161</v>
      </c>
      <c r="D6180" s="19">
        <f t="shared" si="288"/>
        <v>412711.34813200182</v>
      </c>
      <c r="E6180" s="19">
        <f t="shared" si="289"/>
        <v>56.535801113972859</v>
      </c>
      <c r="F6180" s="19">
        <f t="shared" si="290"/>
        <v>412767.88393311581</v>
      </c>
      <c r="I6180" s="13">
        <v>45429</v>
      </c>
      <c r="J6180">
        <v>6161</v>
      </c>
      <c r="K6180">
        <v>412711.34813174169</v>
      </c>
      <c r="L6180">
        <v>56.535801113936358</v>
      </c>
      <c r="M6180" s="19">
        <v>412767.88393285562</v>
      </c>
    </row>
    <row r="6181" spans="2:13" x14ac:dyDescent="0.25">
      <c r="B6181" s="13">
        <v>45430</v>
      </c>
      <c r="C6181">
        <v>6162</v>
      </c>
      <c r="D6181" s="19">
        <f t="shared" si="288"/>
        <v>412767.88393311581</v>
      </c>
      <c r="E6181" s="19">
        <f t="shared" si="289"/>
        <v>56.543545744262445</v>
      </c>
      <c r="F6181" s="19">
        <f t="shared" si="290"/>
        <v>412824.42747886007</v>
      </c>
      <c r="I6181" s="13">
        <v>45430</v>
      </c>
      <c r="J6181">
        <v>6162</v>
      </c>
      <c r="K6181">
        <v>412767.88393285562</v>
      </c>
      <c r="L6181">
        <v>56.543545744225931</v>
      </c>
      <c r="M6181" s="19">
        <v>412824.42747859983</v>
      </c>
    </row>
    <row r="6182" spans="2:13" x14ac:dyDescent="0.25">
      <c r="B6182" s="13">
        <v>45431</v>
      </c>
      <c r="C6182">
        <v>6163</v>
      </c>
      <c r="D6182" s="19">
        <f t="shared" si="288"/>
        <v>412824.42747886007</v>
      </c>
      <c r="E6182" s="19">
        <f t="shared" si="289"/>
        <v>56.551291435460293</v>
      </c>
      <c r="F6182" s="19">
        <f t="shared" si="290"/>
        <v>412880.97877029551</v>
      </c>
      <c r="I6182" s="13">
        <v>45431</v>
      </c>
      <c r="J6182">
        <v>6163</v>
      </c>
      <c r="K6182">
        <v>412824.42747859983</v>
      </c>
      <c r="L6182">
        <v>56.551291435423764</v>
      </c>
      <c r="M6182" s="19">
        <v>412880.97877003526</v>
      </c>
    </row>
    <row r="6183" spans="2:13" x14ac:dyDescent="0.25">
      <c r="B6183" s="13">
        <v>45432</v>
      </c>
      <c r="C6183">
        <v>6164</v>
      </c>
      <c r="D6183" s="19">
        <f t="shared" si="288"/>
        <v>412880.97877029551</v>
      </c>
      <c r="E6183" s="19">
        <f t="shared" si="289"/>
        <v>56.559038187711721</v>
      </c>
      <c r="F6183" s="19">
        <f t="shared" si="290"/>
        <v>412937.53780848323</v>
      </c>
      <c r="I6183" s="13">
        <v>45432</v>
      </c>
      <c r="J6183">
        <v>6164</v>
      </c>
      <c r="K6183">
        <v>412880.97877003526</v>
      </c>
      <c r="L6183">
        <v>56.559038187675185</v>
      </c>
      <c r="M6183" s="19">
        <v>412937.53780822293</v>
      </c>
    </row>
    <row r="6184" spans="2:13" x14ac:dyDescent="0.25">
      <c r="B6184" s="13">
        <v>45433</v>
      </c>
      <c r="C6184">
        <v>6165</v>
      </c>
      <c r="D6184" s="19">
        <f t="shared" si="288"/>
        <v>412937.53780848323</v>
      </c>
      <c r="E6184" s="19">
        <f t="shared" si="289"/>
        <v>56.566786001162093</v>
      </c>
      <c r="F6184" s="19">
        <f t="shared" si="290"/>
        <v>412994.10459448438</v>
      </c>
      <c r="I6184" s="13">
        <v>45433</v>
      </c>
      <c r="J6184">
        <v>6165</v>
      </c>
      <c r="K6184">
        <v>412937.53780822287</v>
      </c>
      <c r="L6184">
        <v>56.56678600112555</v>
      </c>
      <c r="M6184" s="19">
        <v>412994.10459422402</v>
      </c>
    </row>
    <row r="6185" spans="2:13" x14ac:dyDescent="0.25">
      <c r="B6185" s="13">
        <v>45434</v>
      </c>
      <c r="C6185">
        <v>6166</v>
      </c>
      <c r="D6185" s="19">
        <f t="shared" si="288"/>
        <v>412994.10459448438</v>
      </c>
      <c r="E6185" s="19">
        <f t="shared" si="289"/>
        <v>56.574534875956772</v>
      </c>
      <c r="F6185" s="19">
        <f t="shared" si="290"/>
        <v>413050.67912936036</v>
      </c>
      <c r="I6185" s="13">
        <v>45434</v>
      </c>
      <c r="J6185">
        <v>6166</v>
      </c>
      <c r="K6185">
        <v>412994.10459422396</v>
      </c>
      <c r="L6185">
        <v>56.574534875920222</v>
      </c>
      <c r="M6185" s="19">
        <v>413050.67912909988</v>
      </c>
    </row>
    <row r="6186" spans="2:13" x14ac:dyDescent="0.25">
      <c r="B6186" s="13">
        <v>45435</v>
      </c>
      <c r="C6186">
        <v>6167</v>
      </c>
      <c r="D6186" s="19">
        <f t="shared" si="288"/>
        <v>413050.67912936036</v>
      </c>
      <c r="E6186" s="19">
        <f t="shared" si="289"/>
        <v>56.582284812241156</v>
      </c>
      <c r="F6186" s="19">
        <f t="shared" si="290"/>
        <v>413107.26141417259</v>
      </c>
      <c r="I6186" s="13">
        <v>45435</v>
      </c>
      <c r="J6186">
        <v>6167</v>
      </c>
      <c r="K6186">
        <v>413050.67912909988</v>
      </c>
      <c r="L6186">
        <v>56.582284812204591</v>
      </c>
      <c r="M6186" s="19">
        <v>413107.26141391211</v>
      </c>
    </row>
    <row r="6187" spans="2:13" x14ac:dyDescent="0.25">
      <c r="B6187" s="13">
        <v>45436</v>
      </c>
      <c r="C6187">
        <v>6168</v>
      </c>
      <c r="D6187" s="19">
        <f t="shared" si="288"/>
        <v>413107.26141417259</v>
      </c>
      <c r="E6187" s="19">
        <f t="shared" si="289"/>
        <v>56.590035810160636</v>
      </c>
      <c r="F6187" s="19">
        <f t="shared" si="290"/>
        <v>413163.85144998273</v>
      </c>
      <c r="I6187" s="13">
        <v>45436</v>
      </c>
      <c r="J6187">
        <v>6168</v>
      </c>
      <c r="K6187">
        <v>413107.26141391211</v>
      </c>
      <c r="L6187">
        <v>56.590035810124071</v>
      </c>
      <c r="M6187" s="19">
        <v>413163.85144972225</v>
      </c>
    </row>
    <row r="6188" spans="2:13" x14ac:dyDescent="0.25">
      <c r="B6188" s="13">
        <v>45437</v>
      </c>
      <c r="C6188">
        <v>6169</v>
      </c>
      <c r="D6188" s="19">
        <f t="shared" si="288"/>
        <v>413163.85144998273</v>
      </c>
      <c r="E6188" s="19">
        <f t="shared" si="289"/>
        <v>56.597787869860653</v>
      </c>
      <c r="F6188" s="19">
        <f t="shared" si="290"/>
        <v>413220.44923785259</v>
      </c>
      <c r="I6188" s="13">
        <v>45437</v>
      </c>
      <c r="J6188">
        <v>6169</v>
      </c>
      <c r="K6188">
        <v>413163.85144972213</v>
      </c>
      <c r="L6188">
        <v>56.597787869824081</v>
      </c>
      <c r="M6188" s="19">
        <v>413220.44923759194</v>
      </c>
    </row>
    <row r="6189" spans="2:13" x14ac:dyDescent="0.25">
      <c r="B6189" s="13">
        <v>45438</v>
      </c>
      <c r="C6189">
        <v>6170</v>
      </c>
      <c r="D6189" s="19">
        <f t="shared" si="288"/>
        <v>413220.44923785259</v>
      </c>
      <c r="E6189" s="19">
        <f t="shared" si="289"/>
        <v>56.605540991486663</v>
      </c>
      <c r="F6189" s="19">
        <f t="shared" si="290"/>
        <v>413277.05477884406</v>
      </c>
      <c r="I6189" s="13">
        <v>45438</v>
      </c>
      <c r="J6189">
        <v>6170</v>
      </c>
      <c r="K6189">
        <v>413220.44923759194</v>
      </c>
      <c r="L6189">
        <v>56.605540991450077</v>
      </c>
      <c r="M6189" s="19">
        <v>413277.05477858341</v>
      </c>
    </row>
    <row r="6190" spans="2:13" x14ac:dyDescent="0.25">
      <c r="B6190" s="13">
        <v>45439</v>
      </c>
      <c r="C6190">
        <v>6171</v>
      </c>
      <c r="D6190" s="19">
        <f t="shared" si="288"/>
        <v>413277.05477884406</v>
      </c>
      <c r="E6190" s="19">
        <f t="shared" si="289"/>
        <v>56.613295175184128</v>
      </c>
      <c r="F6190" s="19">
        <f t="shared" si="290"/>
        <v>413333.66807401925</v>
      </c>
      <c r="I6190" s="13">
        <v>45439</v>
      </c>
      <c r="J6190">
        <v>6171</v>
      </c>
      <c r="K6190">
        <v>413277.05477858329</v>
      </c>
      <c r="L6190">
        <v>56.613295175147535</v>
      </c>
      <c r="M6190" s="19">
        <v>413333.66807375842</v>
      </c>
    </row>
    <row r="6191" spans="2:13" x14ac:dyDescent="0.25">
      <c r="B6191" s="13">
        <v>45440</v>
      </c>
      <c r="C6191">
        <v>6172</v>
      </c>
      <c r="D6191" s="19">
        <f t="shared" si="288"/>
        <v>413333.66807401925</v>
      </c>
      <c r="E6191" s="19">
        <f t="shared" si="289"/>
        <v>56.621050421098538</v>
      </c>
      <c r="F6191" s="19">
        <f t="shared" si="290"/>
        <v>413390.28912444034</v>
      </c>
      <c r="I6191" s="13">
        <v>45440</v>
      </c>
      <c r="J6191">
        <v>6172</v>
      </c>
      <c r="K6191">
        <v>413333.66807375842</v>
      </c>
      <c r="L6191">
        <v>56.621050421061938</v>
      </c>
      <c r="M6191" s="19">
        <v>413390.28912417952</v>
      </c>
    </row>
    <row r="6192" spans="2:13" x14ac:dyDescent="0.25">
      <c r="B6192" s="13">
        <v>45441</v>
      </c>
      <c r="C6192">
        <v>6173</v>
      </c>
      <c r="D6192" s="19">
        <f t="shared" si="288"/>
        <v>413390.28912444034</v>
      </c>
      <c r="E6192" s="19">
        <f t="shared" si="289"/>
        <v>56.628806729375398</v>
      </c>
      <c r="F6192" s="19">
        <f t="shared" si="290"/>
        <v>413446.91793116974</v>
      </c>
      <c r="I6192" s="13">
        <v>45441</v>
      </c>
      <c r="J6192">
        <v>6173</v>
      </c>
      <c r="K6192">
        <v>413390.28912417934</v>
      </c>
      <c r="L6192">
        <v>56.628806729338791</v>
      </c>
      <c r="M6192" s="19">
        <v>413446.91793090868</v>
      </c>
    </row>
    <row r="6193" spans="2:13" x14ac:dyDescent="0.25">
      <c r="B6193" s="13">
        <v>45442</v>
      </c>
      <c r="C6193">
        <v>6174</v>
      </c>
      <c r="D6193" s="19">
        <f t="shared" si="288"/>
        <v>413446.91793116974</v>
      </c>
      <c r="E6193" s="19">
        <f t="shared" si="289"/>
        <v>56.636564100160243</v>
      </c>
      <c r="F6193" s="19">
        <f t="shared" si="290"/>
        <v>413503.5544952699</v>
      </c>
      <c r="I6193" s="13">
        <v>45442</v>
      </c>
      <c r="J6193">
        <v>6174</v>
      </c>
      <c r="K6193">
        <v>413446.91793090868</v>
      </c>
      <c r="L6193">
        <v>56.636564100123621</v>
      </c>
      <c r="M6193" s="19">
        <v>413503.55449500878</v>
      </c>
    </row>
    <row r="6194" spans="2:13" x14ac:dyDescent="0.25">
      <c r="B6194" s="13">
        <v>45443</v>
      </c>
      <c r="C6194">
        <v>6175</v>
      </c>
      <c r="D6194" s="19">
        <f t="shared" si="288"/>
        <v>413503.5544952699</v>
      </c>
      <c r="E6194" s="19">
        <f t="shared" si="289"/>
        <v>56.644322533598626</v>
      </c>
      <c r="F6194" s="19">
        <f t="shared" si="290"/>
        <v>413560.19881780352</v>
      </c>
      <c r="I6194" s="13">
        <v>45443</v>
      </c>
      <c r="J6194">
        <v>6175</v>
      </c>
      <c r="K6194">
        <v>413503.55449500878</v>
      </c>
      <c r="L6194">
        <v>56.64432253356199</v>
      </c>
      <c r="M6194" s="19">
        <v>413560.19881754235</v>
      </c>
    </row>
    <row r="6195" spans="2:13" x14ac:dyDescent="0.25">
      <c r="B6195" s="13">
        <v>45444</v>
      </c>
      <c r="C6195">
        <v>6176</v>
      </c>
      <c r="D6195" s="19">
        <f t="shared" si="288"/>
        <v>413560.19881780352</v>
      </c>
      <c r="E6195" s="19">
        <f t="shared" si="289"/>
        <v>56.652082029836109</v>
      </c>
      <c r="F6195" s="19">
        <f t="shared" si="290"/>
        <v>413616.85089983337</v>
      </c>
      <c r="I6195" s="13">
        <v>45444</v>
      </c>
      <c r="J6195">
        <v>6176</v>
      </c>
      <c r="K6195">
        <v>413560.19881754235</v>
      </c>
      <c r="L6195">
        <v>56.652082029799466</v>
      </c>
      <c r="M6195" s="19">
        <v>413616.85089957213</v>
      </c>
    </row>
    <row r="6196" spans="2:13" x14ac:dyDescent="0.25">
      <c r="B6196" s="13">
        <v>45445</v>
      </c>
      <c r="C6196">
        <v>6177</v>
      </c>
      <c r="D6196" s="19">
        <f t="shared" si="288"/>
        <v>413616.85089983337</v>
      </c>
      <c r="E6196" s="19">
        <f t="shared" si="289"/>
        <v>56.659842589018275</v>
      </c>
      <c r="F6196" s="19">
        <f t="shared" si="290"/>
        <v>413673.51074242237</v>
      </c>
      <c r="I6196" s="13">
        <v>45445</v>
      </c>
      <c r="J6196">
        <v>6177</v>
      </c>
      <c r="K6196">
        <v>413616.85089957202</v>
      </c>
      <c r="L6196">
        <v>56.659842588981626</v>
      </c>
      <c r="M6196" s="19">
        <v>413673.51074216102</v>
      </c>
    </row>
    <row r="6197" spans="2:13" x14ac:dyDescent="0.25">
      <c r="B6197" s="13">
        <v>45446</v>
      </c>
      <c r="C6197">
        <v>6178</v>
      </c>
      <c r="D6197" s="19">
        <f t="shared" si="288"/>
        <v>413673.51074242237</v>
      </c>
      <c r="E6197" s="19">
        <f t="shared" si="289"/>
        <v>56.667604211290744</v>
      </c>
      <c r="F6197" s="19">
        <f t="shared" si="290"/>
        <v>413730.17834663368</v>
      </c>
      <c r="I6197" s="13">
        <v>45446</v>
      </c>
      <c r="J6197">
        <v>6178</v>
      </c>
      <c r="K6197">
        <v>413673.51074216096</v>
      </c>
      <c r="L6197">
        <v>56.667604211254087</v>
      </c>
      <c r="M6197" s="19">
        <v>413730.17834637221</v>
      </c>
    </row>
    <row r="6198" spans="2:13" x14ac:dyDescent="0.25">
      <c r="B6198" s="13">
        <v>45447</v>
      </c>
      <c r="C6198">
        <v>6179</v>
      </c>
      <c r="D6198" s="19">
        <f t="shared" si="288"/>
        <v>413730.17834663368</v>
      </c>
      <c r="E6198" s="19">
        <f t="shared" si="289"/>
        <v>56.67536689679914</v>
      </c>
      <c r="F6198" s="19">
        <f t="shared" si="290"/>
        <v>413786.85371353047</v>
      </c>
      <c r="I6198" s="13">
        <v>45447</v>
      </c>
      <c r="J6198">
        <v>6179</v>
      </c>
      <c r="K6198">
        <v>413730.17834637221</v>
      </c>
      <c r="L6198">
        <v>56.675366896762469</v>
      </c>
      <c r="M6198" s="19">
        <v>413786.853713269</v>
      </c>
    </row>
    <row r="6199" spans="2:13" x14ac:dyDescent="0.25">
      <c r="B6199" s="13">
        <v>45448</v>
      </c>
      <c r="C6199">
        <v>6180</v>
      </c>
      <c r="D6199" s="19">
        <f t="shared" si="288"/>
        <v>413786.85371353047</v>
      </c>
      <c r="E6199" s="19">
        <f t="shared" si="289"/>
        <v>56.683130645689111</v>
      </c>
      <c r="F6199" s="19">
        <f t="shared" si="290"/>
        <v>413843.53684417618</v>
      </c>
      <c r="I6199" s="13">
        <v>45448</v>
      </c>
      <c r="J6199">
        <v>6180</v>
      </c>
      <c r="K6199">
        <v>413786.85371326888</v>
      </c>
      <c r="L6199">
        <v>56.683130645652433</v>
      </c>
      <c r="M6199" s="19">
        <v>413843.53684391454</v>
      </c>
    </row>
    <row r="6200" spans="2:13" x14ac:dyDescent="0.25">
      <c r="B6200" s="13">
        <v>45449</v>
      </c>
      <c r="C6200">
        <v>6181</v>
      </c>
      <c r="D6200" s="19">
        <f t="shared" si="288"/>
        <v>413843.53684417618</v>
      </c>
      <c r="E6200" s="19">
        <f t="shared" si="289"/>
        <v>56.690895458106333</v>
      </c>
      <c r="F6200" s="19">
        <f t="shared" si="290"/>
        <v>413900.22773963428</v>
      </c>
      <c r="I6200" s="13">
        <v>45449</v>
      </c>
      <c r="J6200">
        <v>6181</v>
      </c>
      <c r="K6200">
        <v>413843.53684391442</v>
      </c>
      <c r="L6200">
        <v>56.690895458069647</v>
      </c>
      <c r="M6200" s="19">
        <v>413900.22773937247</v>
      </c>
    </row>
    <row r="6201" spans="2:13" x14ac:dyDescent="0.25">
      <c r="B6201" s="13">
        <v>45450</v>
      </c>
      <c r="C6201">
        <v>6182</v>
      </c>
      <c r="D6201" s="19">
        <f t="shared" si="288"/>
        <v>413900.22773963428</v>
      </c>
      <c r="E6201" s="19">
        <f t="shared" si="289"/>
        <v>56.698661334196487</v>
      </c>
      <c r="F6201" s="19">
        <f t="shared" si="290"/>
        <v>413956.92640096846</v>
      </c>
      <c r="I6201" s="13">
        <v>45450</v>
      </c>
      <c r="J6201">
        <v>6182</v>
      </c>
      <c r="K6201">
        <v>413900.22773937258</v>
      </c>
      <c r="L6201">
        <v>56.698661334159787</v>
      </c>
      <c r="M6201" s="19">
        <v>413956.92640070675</v>
      </c>
    </row>
    <row r="6202" spans="2:13" x14ac:dyDescent="0.25">
      <c r="B6202" s="13">
        <v>45451</v>
      </c>
      <c r="C6202">
        <v>6183</v>
      </c>
      <c r="D6202" s="19">
        <f t="shared" si="288"/>
        <v>413956.92640096846</v>
      </c>
      <c r="E6202" s="19">
        <f t="shared" si="289"/>
        <v>56.706428274105278</v>
      </c>
      <c r="F6202" s="19">
        <f t="shared" si="290"/>
        <v>414013.63282924256</v>
      </c>
      <c r="I6202" s="13">
        <v>45451</v>
      </c>
      <c r="J6202">
        <v>6183</v>
      </c>
      <c r="K6202">
        <v>413956.92640070664</v>
      </c>
      <c r="L6202">
        <v>56.706428274068571</v>
      </c>
      <c r="M6202" s="19">
        <v>414013.63282898068</v>
      </c>
    </row>
    <row r="6203" spans="2:13" x14ac:dyDescent="0.25">
      <c r="B6203" s="13">
        <v>45452</v>
      </c>
      <c r="C6203">
        <v>6184</v>
      </c>
      <c r="D6203" s="19">
        <f t="shared" si="288"/>
        <v>414013.63282924256</v>
      </c>
      <c r="E6203" s="19">
        <f t="shared" si="289"/>
        <v>56.714196277978438</v>
      </c>
      <c r="F6203" s="19">
        <f t="shared" si="290"/>
        <v>414070.34702552052</v>
      </c>
      <c r="I6203" s="13">
        <v>45452</v>
      </c>
      <c r="J6203">
        <v>6184</v>
      </c>
      <c r="K6203">
        <v>414013.63282898074</v>
      </c>
      <c r="L6203">
        <v>56.714196277941731</v>
      </c>
      <c r="M6203" s="19">
        <v>414070.3470252587</v>
      </c>
    </row>
    <row r="6204" spans="2:13" x14ac:dyDescent="0.25">
      <c r="B6204" s="13">
        <v>45453</v>
      </c>
      <c r="C6204">
        <v>6185</v>
      </c>
      <c r="D6204" s="19">
        <f t="shared" si="288"/>
        <v>414070.34702552052</v>
      </c>
      <c r="E6204" s="19">
        <f t="shared" si="289"/>
        <v>56.721965345961721</v>
      </c>
      <c r="F6204" s="19">
        <f t="shared" si="290"/>
        <v>414127.06899086648</v>
      </c>
      <c r="I6204" s="13">
        <v>45453</v>
      </c>
      <c r="J6204">
        <v>6185</v>
      </c>
      <c r="K6204">
        <v>414070.34702525858</v>
      </c>
      <c r="L6204">
        <v>56.721965345925</v>
      </c>
      <c r="M6204" s="19">
        <v>414127.06899060449</v>
      </c>
    </row>
    <row r="6205" spans="2:13" x14ac:dyDescent="0.25">
      <c r="B6205" s="13">
        <v>45454</v>
      </c>
      <c r="C6205">
        <v>6186</v>
      </c>
      <c r="D6205" s="19">
        <f t="shared" si="288"/>
        <v>414127.06899086648</v>
      </c>
      <c r="E6205" s="19">
        <f t="shared" si="289"/>
        <v>56.729735478200894</v>
      </c>
      <c r="F6205" s="19">
        <f t="shared" si="290"/>
        <v>414183.79872634466</v>
      </c>
      <c r="I6205" s="13">
        <v>45454</v>
      </c>
      <c r="J6205">
        <v>6186</v>
      </c>
      <c r="K6205">
        <v>414127.06899060454</v>
      </c>
      <c r="L6205">
        <v>56.729735478164166</v>
      </c>
      <c r="M6205" s="19">
        <v>414183.79872608272</v>
      </c>
    </row>
    <row r="6206" spans="2:13" x14ac:dyDescent="0.25">
      <c r="B6206" s="13">
        <v>45455</v>
      </c>
      <c r="C6206">
        <v>6187</v>
      </c>
      <c r="D6206" s="19">
        <f t="shared" si="288"/>
        <v>414183.79872634466</v>
      </c>
      <c r="E6206" s="19">
        <f t="shared" si="289"/>
        <v>56.73750667484174</v>
      </c>
      <c r="F6206" s="19">
        <f t="shared" si="290"/>
        <v>414240.53623301949</v>
      </c>
      <c r="I6206" s="13">
        <v>45455</v>
      </c>
      <c r="J6206">
        <v>6187</v>
      </c>
      <c r="K6206">
        <v>414183.7987260826</v>
      </c>
      <c r="L6206">
        <v>56.737506674805005</v>
      </c>
      <c r="M6206" s="19">
        <v>414240.53623275738</v>
      </c>
    </row>
    <row r="6207" spans="2:13" x14ac:dyDescent="0.25">
      <c r="B6207" s="13">
        <v>45456</v>
      </c>
      <c r="C6207">
        <v>6188</v>
      </c>
      <c r="D6207" s="19">
        <f t="shared" si="288"/>
        <v>414240.53623301949</v>
      </c>
      <c r="E6207" s="19">
        <f t="shared" si="289"/>
        <v>56.745278936030076</v>
      </c>
      <c r="F6207" s="19">
        <f t="shared" si="290"/>
        <v>414297.28151195555</v>
      </c>
      <c r="I6207" s="13">
        <v>45456</v>
      </c>
      <c r="J6207">
        <v>6188</v>
      </c>
      <c r="K6207">
        <v>414240.53623275744</v>
      </c>
      <c r="L6207">
        <v>56.745278935993333</v>
      </c>
      <c r="M6207" s="19">
        <v>414297.28151169344</v>
      </c>
    </row>
    <row r="6208" spans="2:13" x14ac:dyDescent="0.25">
      <c r="B6208" s="13">
        <v>45457</v>
      </c>
      <c r="C6208">
        <v>6189</v>
      </c>
      <c r="D6208" s="19">
        <f t="shared" si="288"/>
        <v>414297.28151195555</v>
      </c>
      <c r="E6208" s="19">
        <f t="shared" si="289"/>
        <v>56.753052261911726</v>
      </c>
      <c r="F6208" s="19">
        <f t="shared" si="290"/>
        <v>414354.03456421744</v>
      </c>
      <c r="I6208" s="13">
        <v>45457</v>
      </c>
      <c r="J6208">
        <v>6189</v>
      </c>
      <c r="K6208">
        <v>414297.28151169326</v>
      </c>
      <c r="L6208">
        <v>56.753052261874977</v>
      </c>
      <c r="M6208" s="19">
        <v>414354.03456395515</v>
      </c>
    </row>
    <row r="6209" spans="2:13" x14ac:dyDescent="0.25">
      <c r="B6209" s="13">
        <v>45458</v>
      </c>
      <c r="C6209">
        <v>6190</v>
      </c>
      <c r="D6209" s="19">
        <f t="shared" si="288"/>
        <v>414354.03456421744</v>
      </c>
      <c r="E6209" s="19">
        <f t="shared" si="289"/>
        <v>56.760826652632531</v>
      </c>
      <c r="F6209" s="19">
        <f t="shared" si="290"/>
        <v>414410.79539087007</v>
      </c>
      <c r="I6209" s="13">
        <v>45458</v>
      </c>
      <c r="J6209">
        <v>6190</v>
      </c>
      <c r="K6209">
        <v>414354.03456395515</v>
      </c>
      <c r="L6209">
        <v>56.760826652595775</v>
      </c>
      <c r="M6209" s="19">
        <v>414410.79539060773</v>
      </c>
    </row>
    <row r="6210" spans="2:13" x14ac:dyDescent="0.25">
      <c r="B6210" s="13">
        <v>45459</v>
      </c>
      <c r="C6210">
        <v>6191</v>
      </c>
      <c r="D6210" s="19">
        <f t="shared" si="288"/>
        <v>414410.79539087007</v>
      </c>
      <c r="E6210" s="19">
        <f t="shared" si="289"/>
        <v>56.768602108338371</v>
      </c>
      <c r="F6210" s="19">
        <f t="shared" si="290"/>
        <v>414467.56399297842</v>
      </c>
      <c r="I6210" s="13">
        <v>45459</v>
      </c>
      <c r="J6210">
        <v>6191</v>
      </c>
      <c r="K6210">
        <v>414410.79539060773</v>
      </c>
      <c r="L6210">
        <v>56.768602108301607</v>
      </c>
      <c r="M6210" s="19">
        <v>414467.56399271602</v>
      </c>
    </row>
    <row r="6211" spans="2:13" x14ac:dyDescent="0.25">
      <c r="B6211" s="13">
        <v>45460</v>
      </c>
      <c r="C6211">
        <v>6192</v>
      </c>
      <c r="D6211" s="19">
        <f t="shared" si="288"/>
        <v>414467.56399297842</v>
      </c>
      <c r="E6211" s="19">
        <f t="shared" si="289"/>
        <v>56.776378629175134</v>
      </c>
      <c r="F6211" s="19">
        <f t="shared" si="290"/>
        <v>414524.34037160757</v>
      </c>
      <c r="I6211" s="13">
        <v>45460</v>
      </c>
      <c r="J6211">
        <v>6192</v>
      </c>
      <c r="K6211">
        <v>414467.56399271596</v>
      </c>
      <c r="L6211">
        <v>56.776378629138357</v>
      </c>
      <c r="M6211" s="19">
        <v>414524.34037134511</v>
      </c>
    </row>
    <row r="6212" spans="2:13" x14ac:dyDescent="0.25">
      <c r="B6212" s="13">
        <v>45461</v>
      </c>
      <c r="C6212">
        <v>6193</v>
      </c>
      <c r="D6212" s="19">
        <f t="shared" si="288"/>
        <v>414524.34037160757</v>
      </c>
      <c r="E6212" s="19">
        <f t="shared" si="289"/>
        <v>56.784156215288718</v>
      </c>
      <c r="F6212" s="19">
        <f t="shared" si="290"/>
        <v>414581.12452782283</v>
      </c>
      <c r="I6212" s="13">
        <v>45461</v>
      </c>
      <c r="J6212">
        <v>6193</v>
      </c>
      <c r="K6212">
        <v>414524.34037134505</v>
      </c>
      <c r="L6212">
        <v>56.784156215251933</v>
      </c>
      <c r="M6212" s="19">
        <v>414581.12452756031</v>
      </c>
    </row>
    <row r="6213" spans="2:13" x14ac:dyDescent="0.25">
      <c r="B6213" s="13">
        <v>45462</v>
      </c>
      <c r="C6213">
        <v>6194</v>
      </c>
      <c r="D6213" s="19">
        <f t="shared" si="288"/>
        <v>414581.12452782283</v>
      </c>
      <c r="E6213" s="19">
        <f t="shared" si="289"/>
        <v>56.791934866825052</v>
      </c>
      <c r="F6213" s="19">
        <f t="shared" si="290"/>
        <v>414637.91646268964</v>
      </c>
      <c r="I6213" s="13">
        <v>45462</v>
      </c>
      <c r="J6213">
        <v>6194</v>
      </c>
      <c r="K6213">
        <v>414581.12452756026</v>
      </c>
      <c r="L6213">
        <v>56.79193486678826</v>
      </c>
      <c r="M6213" s="19">
        <v>414637.91646242706</v>
      </c>
    </row>
    <row r="6214" spans="2:13" x14ac:dyDescent="0.25">
      <c r="B6214" s="13">
        <v>45463</v>
      </c>
      <c r="C6214">
        <v>6195</v>
      </c>
      <c r="D6214" s="19">
        <f t="shared" si="288"/>
        <v>414637.91646268964</v>
      </c>
      <c r="E6214" s="19">
        <f t="shared" si="289"/>
        <v>56.799714583930097</v>
      </c>
      <c r="F6214" s="19">
        <f t="shared" si="290"/>
        <v>414694.71617727354</v>
      </c>
      <c r="I6214" s="13">
        <v>45463</v>
      </c>
      <c r="J6214">
        <v>6195</v>
      </c>
      <c r="K6214">
        <v>414637.91646242695</v>
      </c>
      <c r="L6214">
        <v>56.799714583893305</v>
      </c>
      <c r="M6214" s="19">
        <v>414694.71617701085</v>
      </c>
    </row>
    <row r="6215" spans="2:13" x14ac:dyDescent="0.25">
      <c r="B6215" s="13">
        <v>45464</v>
      </c>
      <c r="C6215">
        <v>6196</v>
      </c>
      <c r="D6215" s="19">
        <f t="shared" si="288"/>
        <v>414694.71617727354</v>
      </c>
      <c r="E6215" s="19">
        <f t="shared" si="289"/>
        <v>56.807495366749805</v>
      </c>
      <c r="F6215" s="19">
        <f t="shared" si="290"/>
        <v>414751.52367264027</v>
      </c>
      <c r="I6215" s="13">
        <v>45464</v>
      </c>
      <c r="J6215">
        <v>6196</v>
      </c>
      <c r="K6215">
        <v>414694.71617701085</v>
      </c>
      <c r="L6215">
        <v>56.807495366713006</v>
      </c>
      <c r="M6215" s="19">
        <v>414751.52367237757</v>
      </c>
    </row>
    <row r="6216" spans="2:13" x14ac:dyDescent="0.25">
      <c r="B6216" s="13">
        <v>45465</v>
      </c>
      <c r="C6216">
        <v>6197</v>
      </c>
      <c r="D6216" s="19">
        <f t="shared" si="288"/>
        <v>414751.52367264027</v>
      </c>
      <c r="E6216" s="19">
        <f t="shared" si="289"/>
        <v>56.815277215430179</v>
      </c>
      <c r="F6216" s="19">
        <f t="shared" si="290"/>
        <v>414808.33894985571</v>
      </c>
      <c r="I6216" s="13">
        <v>45465</v>
      </c>
      <c r="J6216">
        <v>6197</v>
      </c>
      <c r="K6216">
        <v>414751.52367237763</v>
      </c>
      <c r="L6216">
        <v>56.815277215393373</v>
      </c>
      <c r="M6216" s="19">
        <v>414808.33894959302</v>
      </c>
    </row>
    <row r="6217" spans="2:13" x14ac:dyDescent="0.25">
      <c r="B6217" s="13">
        <v>45466</v>
      </c>
      <c r="C6217">
        <v>6198</v>
      </c>
      <c r="D6217" s="19">
        <f t="shared" si="288"/>
        <v>414808.33894985571</v>
      </c>
      <c r="E6217" s="19">
        <f t="shared" si="289"/>
        <v>56.823060130117227</v>
      </c>
      <c r="F6217" s="19">
        <f t="shared" si="290"/>
        <v>414865.16200998583</v>
      </c>
      <c r="I6217" s="13">
        <v>45466</v>
      </c>
      <c r="J6217">
        <v>6198</v>
      </c>
      <c r="K6217">
        <v>414808.3389495929</v>
      </c>
      <c r="L6217">
        <v>56.823060130080414</v>
      </c>
      <c r="M6217" s="19">
        <v>414865.16200972296</v>
      </c>
    </row>
    <row r="6218" spans="2:13" x14ac:dyDescent="0.25">
      <c r="B6218" s="13">
        <v>45467</v>
      </c>
      <c r="C6218">
        <v>6199</v>
      </c>
      <c r="D6218" s="19">
        <f t="shared" si="288"/>
        <v>414865.16200998583</v>
      </c>
      <c r="E6218" s="19">
        <f t="shared" si="289"/>
        <v>56.830844110956967</v>
      </c>
      <c r="F6218" s="19">
        <f t="shared" si="290"/>
        <v>414921.99285409681</v>
      </c>
      <c r="I6218" s="13">
        <v>45467</v>
      </c>
      <c r="J6218">
        <v>6199</v>
      </c>
      <c r="K6218">
        <v>414865.1620097229</v>
      </c>
      <c r="L6218">
        <v>56.830844110920147</v>
      </c>
      <c r="M6218" s="19">
        <v>414921.99285383383</v>
      </c>
    </row>
    <row r="6219" spans="2:13" x14ac:dyDescent="0.25">
      <c r="B6219" s="13">
        <v>45468</v>
      </c>
      <c r="C6219">
        <v>6200</v>
      </c>
      <c r="D6219" s="19">
        <f t="shared" si="288"/>
        <v>414921.99285409681</v>
      </c>
      <c r="E6219" s="19">
        <f t="shared" si="289"/>
        <v>56.838629158095458</v>
      </c>
      <c r="F6219" s="19">
        <f t="shared" si="290"/>
        <v>414978.83148325491</v>
      </c>
      <c r="I6219" s="13">
        <v>45468</v>
      </c>
      <c r="J6219">
        <v>6200</v>
      </c>
      <c r="K6219">
        <v>414921.99285383389</v>
      </c>
      <c r="L6219">
        <v>56.838629158058623</v>
      </c>
      <c r="M6219" s="19">
        <v>414978.83148299193</v>
      </c>
    </row>
    <row r="6220" spans="2:13" x14ac:dyDescent="0.25">
      <c r="B6220" s="13">
        <v>45469</v>
      </c>
      <c r="C6220">
        <v>6201</v>
      </c>
      <c r="D6220" s="19">
        <f t="shared" si="288"/>
        <v>414978.83148325491</v>
      </c>
      <c r="E6220" s="19">
        <f t="shared" si="289"/>
        <v>56.846415271678765</v>
      </c>
      <c r="F6220" s="19">
        <f t="shared" si="290"/>
        <v>415035.6778985266</v>
      </c>
      <c r="I6220" s="13">
        <v>45469</v>
      </c>
      <c r="J6220">
        <v>6201</v>
      </c>
      <c r="K6220">
        <v>414978.83148299181</v>
      </c>
      <c r="L6220">
        <v>56.846415271641916</v>
      </c>
      <c r="M6220" s="19">
        <v>415035.67789826344</v>
      </c>
    </row>
    <row r="6221" spans="2:13" x14ac:dyDescent="0.25">
      <c r="B6221" s="13">
        <v>45470</v>
      </c>
      <c r="C6221">
        <v>6202</v>
      </c>
      <c r="D6221" s="19">
        <f t="shared" si="288"/>
        <v>415035.6778985266</v>
      </c>
      <c r="E6221" s="19">
        <f t="shared" si="289"/>
        <v>56.854202451852963</v>
      </c>
      <c r="F6221" s="19">
        <f t="shared" si="290"/>
        <v>415092.53210097842</v>
      </c>
      <c r="I6221" s="13">
        <v>45470</v>
      </c>
      <c r="J6221">
        <v>6202</v>
      </c>
      <c r="K6221">
        <v>415035.67789826356</v>
      </c>
      <c r="L6221">
        <v>56.854202451816114</v>
      </c>
      <c r="M6221" s="19">
        <v>415092.53210071538</v>
      </c>
    </row>
    <row r="6222" spans="2:13" x14ac:dyDescent="0.25">
      <c r="B6222" s="13">
        <v>45471</v>
      </c>
      <c r="C6222">
        <v>6203</v>
      </c>
      <c r="D6222" s="19">
        <f t="shared" si="288"/>
        <v>415092.53210097842</v>
      </c>
      <c r="E6222" s="19">
        <f t="shared" si="289"/>
        <v>56.861990698764174</v>
      </c>
      <c r="F6222" s="19">
        <f t="shared" si="290"/>
        <v>415149.39409167721</v>
      </c>
      <c r="I6222" s="13">
        <v>45471</v>
      </c>
      <c r="J6222">
        <v>6203</v>
      </c>
      <c r="K6222">
        <v>415092.53210071527</v>
      </c>
      <c r="L6222">
        <v>56.861990698727311</v>
      </c>
      <c r="M6222" s="19">
        <v>415149.394091414</v>
      </c>
    </row>
    <row r="6223" spans="2:13" x14ac:dyDescent="0.25">
      <c r="B6223" s="13">
        <v>45472</v>
      </c>
      <c r="C6223">
        <v>6204</v>
      </c>
      <c r="D6223" s="19">
        <f t="shared" si="288"/>
        <v>415149.39409167721</v>
      </c>
      <c r="E6223" s="19">
        <f t="shared" si="289"/>
        <v>56.869780012558529</v>
      </c>
      <c r="F6223" s="19">
        <f t="shared" si="290"/>
        <v>415206.26387168979</v>
      </c>
      <c r="I6223" s="13">
        <v>45472</v>
      </c>
      <c r="J6223">
        <v>6204</v>
      </c>
      <c r="K6223">
        <v>415149.39409141394</v>
      </c>
      <c r="L6223">
        <v>56.869780012521652</v>
      </c>
      <c r="M6223" s="19">
        <v>415206.26387142646</v>
      </c>
    </row>
    <row r="6224" spans="2:13" x14ac:dyDescent="0.25">
      <c r="B6224" s="13">
        <v>45473</v>
      </c>
      <c r="C6224">
        <v>6205</v>
      </c>
      <c r="D6224" s="19">
        <f t="shared" si="288"/>
        <v>415206.26387168979</v>
      </c>
      <c r="E6224" s="19">
        <f t="shared" si="289"/>
        <v>56.877570393382172</v>
      </c>
      <c r="F6224" s="19">
        <f t="shared" si="290"/>
        <v>415263.14144208317</v>
      </c>
      <c r="I6224" s="13">
        <v>45473</v>
      </c>
      <c r="J6224">
        <v>6205</v>
      </c>
      <c r="K6224">
        <v>415206.26387142629</v>
      </c>
      <c r="L6224">
        <v>56.877570393345287</v>
      </c>
      <c r="M6224" s="19">
        <v>415263.14144181961</v>
      </c>
    </row>
    <row r="6225" spans="2:13" x14ac:dyDescent="0.25">
      <c r="B6225" s="13">
        <v>45474</v>
      </c>
      <c r="C6225">
        <v>6206</v>
      </c>
      <c r="D6225" s="19">
        <f t="shared" si="288"/>
        <v>415263.14144208317</v>
      </c>
      <c r="E6225" s="19">
        <f t="shared" si="289"/>
        <v>56.885361841381261</v>
      </c>
      <c r="F6225" s="19">
        <f t="shared" si="290"/>
        <v>415320.02680392453</v>
      </c>
      <c r="I6225" s="13">
        <v>45474</v>
      </c>
      <c r="J6225">
        <v>6206</v>
      </c>
      <c r="K6225">
        <v>415263.14144181967</v>
      </c>
      <c r="L6225">
        <v>56.88536184134437</v>
      </c>
      <c r="M6225" s="19">
        <v>415320.02680366102</v>
      </c>
    </row>
    <row r="6226" spans="2:13" x14ac:dyDescent="0.25">
      <c r="B6226" s="13">
        <v>45475</v>
      </c>
      <c r="C6226">
        <v>6207</v>
      </c>
      <c r="D6226" s="19">
        <f t="shared" si="288"/>
        <v>415320.02680392453</v>
      </c>
      <c r="E6226" s="19">
        <f t="shared" si="289"/>
        <v>56.893154356701999</v>
      </c>
      <c r="F6226" s="19">
        <f t="shared" si="290"/>
        <v>415376.91995828121</v>
      </c>
      <c r="I6226" s="13">
        <v>45475</v>
      </c>
      <c r="J6226">
        <v>6207</v>
      </c>
      <c r="K6226">
        <v>415320.02680366102</v>
      </c>
      <c r="L6226">
        <v>56.893154356665093</v>
      </c>
      <c r="M6226" s="19">
        <v>415376.91995801771</v>
      </c>
    </row>
    <row r="6227" spans="2:13" x14ac:dyDescent="0.25">
      <c r="B6227" s="13">
        <v>45476</v>
      </c>
      <c r="C6227">
        <v>6208</v>
      </c>
      <c r="D6227" s="19">
        <f t="shared" si="288"/>
        <v>415376.91995828121</v>
      </c>
      <c r="E6227" s="19">
        <f t="shared" si="289"/>
        <v>56.900947939490585</v>
      </c>
      <c r="F6227" s="19">
        <f t="shared" si="290"/>
        <v>415433.8209062207</v>
      </c>
      <c r="I6227" s="13">
        <v>45476</v>
      </c>
      <c r="J6227">
        <v>6208</v>
      </c>
      <c r="K6227">
        <v>415376.91995801765</v>
      </c>
      <c r="L6227">
        <v>56.900947939453673</v>
      </c>
      <c r="M6227" s="19">
        <v>415433.82090595708</v>
      </c>
    </row>
    <row r="6228" spans="2:13" x14ac:dyDescent="0.25">
      <c r="B6228" s="13">
        <v>45477</v>
      </c>
      <c r="C6228">
        <v>6209</v>
      </c>
      <c r="D6228" s="19">
        <f t="shared" si="288"/>
        <v>415433.8209062207</v>
      </c>
      <c r="E6228" s="19">
        <f t="shared" si="289"/>
        <v>56.908742589893251</v>
      </c>
      <c r="F6228" s="19">
        <f t="shared" si="290"/>
        <v>415490.72964881058</v>
      </c>
      <c r="I6228" s="13">
        <v>45477</v>
      </c>
      <c r="J6228">
        <v>6209</v>
      </c>
      <c r="K6228">
        <v>415433.82090595691</v>
      </c>
      <c r="L6228">
        <v>56.908742589856338</v>
      </c>
      <c r="M6228" s="19">
        <v>415490.72964854678</v>
      </c>
    </row>
    <row r="6229" spans="2:13" x14ac:dyDescent="0.25">
      <c r="B6229" s="13">
        <v>45478</v>
      </c>
      <c r="C6229">
        <v>6210</v>
      </c>
      <c r="D6229" s="19">
        <f t="shared" ref="D6229:D6292" si="291">F6228</f>
        <v>415490.72964881058</v>
      </c>
      <c r="E6229" s="19">
        <f t="shared" ref="E6229:E6292" si="292">D6229*_nPIR</f>
        <v>56.916538308056253</v>
      </c>
      <c r="F6229" s="19">
        <f t="shared" si="290"/>
        <v>415547.64618711866</v>
      </c>
      <c r="I6229" s="13">
        <v>45478</v>
      </c>
      <c r="J6229">
        <v>6210</v>
      </c>
      <c r="K6229">
        <v>415490.72964854684</v>
      </c>
      <c r="L6229">
        <v>56.916538308019334</v>
      </c>
      <c r="M6229" s="19">
        <v>415547.64618685486</v>
      </c>
    </row>
    <row r="6230" spans="2:13" x14ac:dyDescent="0.25">
      <c r="B6230" s="13">
        <v>45479</v>
      </c>
      <c r="C6230">
        <v>6211</v>
      </c>
      <c r="D6230" s="19">
        <f t="shared" si="291"/>
        <v>415547.64618711866</v>
      </c>
      <c r="E6230" s="19">
        <f t="shared" si="292"/>
        <v>56.924335094125851</v>
      </c>
      <c r="F6230" s="19">
        <f t="shared" ref="F6230:F6293" si="293">D6230+E6230</f>
        <v>415604.57052221277</v>
      </c>
      <c r="I6230" s="13">
        <v>45479</v>
      </c>
      <c r="J6230">
        <v>6211</v>
      </c>
      <c r="K6230">
        <v>415547.64618685475</v>
      </c>
      <c r="L6230">
        <v>56.924335094088917</v>
      </c>
      <c r="M6230" s="19">
        <v>415604.57052194886</v>
      </c>
    </row>
    <row r="6231" spans="2:13" x14ac:dyDescent="0.25">
      <c r="B6231" s="13">
        <v>45480</v>
      </c>
      <c r="C6231">
        <v>6212</v>
      </c>
      <c r="D6231" s="19">
        <f t="shared" si="291"/>
        <v>415604.57052221277</v>
      </c>
      <c r="E6231" s="19">
        <f t="shared" si="292"/>
        <v>56.932132948248331</v>
      </c>
      <c r="F6231" s="19">
        <f t="shared" si="293"/>
        <v>415661.50265516102</v>
      </c>
      <c r="I6231" s="13">
        <v>45480</v>
      </c>
      <c r="J6231">
        <v>6212</v>
      </c>
      <c r="K6231">
        <v>415604.57052194892</v>
      </c>
      <c r="L6231">
        <v>56.93213294821139</v>
      </c>
      <c r="M6231" s="19">
        <v>415661.50265489711</v>
      </c>
    </row>
    <row r="6232" spans="2:13" x14ac:dyDescent="0.25">
      <c r="B6232" s="13">
        <v>45481</v>
      </c>
      <c r="C6232">
        <v>6213</v>
      </c>
      <c r="D6232" s="19">
        <f t="shared" si="291"/>
        <v>415661.50265516102</v>
      </c>
      <c r="E6232" s="19">
        <f t="shared" si="292"/>
        <v>56.939931870570007</v>
      </c>
      <c r="F6232" s="19">
        <f t="shared" si="293"/>
        <v>415718.44258703158</v>
      </c>
      <c r="I6232" s="13">
        <v>45481</v>
      </c>
      <c r="J6232">
        <v>6213</v>
      </c>
      <c r="K6232">
        <v>415661.50265489705</v>
      </c>
      <c r="L6232">
        <v>56.939931870533059</v>
      </c>
      <c r="M6232" s="19">
        <v>415718.4425867676</v>
      </c>
    </row>
    <row r="6233" spans="2:13" x14ac:dyDescent="0.25">
      <c r="B6233" s="13">
        <v>45482</v>
      </c>
      <c r="C6233">
        <v>6214</v>
      </c>
      <c r="D6233" s="19">
        <f t="shared" si="291"/>
        <v>415718.44258703158</v>
      </c>
      <c r="E6233" s="19">
        <f t="shared" si="292"/>
        <v>56.947731861237209</v>
      </c>
      <c r="F6233" s="19">
        <f t="shared" si="293"/>
        <v>415775.39031889284</v>
      </c>
      <c r="I6233" s="13">
        <v>45482</v>
      </c>
      <c r="J6233">
        <v>6214</v>
      </c>
      <c r="K6233">
        <v>415718.44258676749</v>
      </c>
      <c r="L6233">
        <v>56.947731861200253</v>
      </c>
      <c r="M6233" s="19">
        <v>415775.39031862869</v>
      </c>
    </row>
    <row r="6234" spans="2:13" x14ac:dyDescent="0.25">
      <c r="B6234" s="13">
        <v>45483</v>
      </c>
      <c r="C6234">
        <v>6215</v>
      </c>
      <c r="D6234" s="19">
        <f t="shared" si="291"/>
        <v>415775.39031889284</v>
      </c>
      <c r="E6234" s="19">
        <f t="shared" si="292"/>
        <v>56.955532920396287</v>
      </c>
      <c r="F6234" s="19">
        <f t="shared" si="293"/>
        <v>415832.34585181321</v>
      </c>
      <c r="I6234" s="13">
        <v>45483</v>
      </c>
      <c r="J6234">
        <v>6215</v>
      </c>
      <c r="K6234">
        <v>415775.39031862863</v>
      </c>
      <c r="L6234">
        <v>56.955532920359317</v>
      </c>
      <c r="M6234" s="19">
        <v>415832.34585154901</v>
      </c>
    </row>
    <row r="6235" spans="2:13" x14ac:dyDescent="0.25">
      <c r="B6235" s="13">
        <v>45484</v>
      </c>
      <c r="C6235">
        <v>6216</v>
      </c>
      <c r="D6235" s="19">
        <f t="shared" si="291"/>
        <v>415832.34585181321</v>
      </c>
      <c r="E6235" s="19">
        <f t="shared" si="292"/>
        <v>56.963335048193599</v>
      </c>
      <c r="F6235" s="19">
        <f t="shared" si="293"/>
        <v>415889.30918686138</v>
      </c>
      <c r="I6235" s="13">
        <v>45484</v>
      </c>
      <c r="J6235">
        <v>6216</v>
      </c>
      <c r="K6235">
        <v>415832.34585154901</v>
      </c>
      <c r="L6235">
        <v>56.963335048156623</v>
      </c>
      <c r="M6235" s="19">
        <v>415889.30918659718</v>
      </c>
    </row>
    <row r="6236" spans="2:13" x14ac:dyDescent="0.25">
      <c r="B6236" s="13">
        <v>45485</v>
      </c>
      <c r="C6236">
        <v>6217</v>
      </c>
      <c r="D6236" s="19">
        <f t="shared" si="291"/>
        <v>415889.30918686138</v>
      </c>
      <c r="E6236" s="19">
        <f t="shared" si="292"/>
        <v>56.971138244775538</v>
      </c>
      <c r="F6236" s="19">
        <f t="shared" si="293"/>
        <v>415946.28032510617</v>
      </c>
      <c r="I6236" s="13">
        <v>45485</v>
      </c>
      <c r="J6236">
        <v>6217</v>
      </c>
      <c r="K6236">
        <v>415889.30918659712</v>
      </c>
      <c r="L6236">
        <v>56.971138244738555</v>
      </c>
      <c r="M6236" s="19">
        <v>415946.28032484185</v>
      </c>
    </row>
    <row r="6237" spans="2:13" x14ac:dyDescent="0.25">
      <c r="B6237" s="13">
        <v>45486</v>
      </c>
      <c r="C6237">
        <v>6218</v>
      </c>
      <c r="D6237" s="19">
        <f t="shared" si="291"/>
        <v>415946.28032510617</v>
      </c>
      <c r="E6237" s="19">
        <f t="shared" si="292"/>
        <v>56.978942510288526</v>
      </c>
      <c r="F6237" s="19">
        <f t="shared" si="293"/>
        <v>416003.25926761643</v>
      </c>
      <c r="I6237" s="13">
        <v>45486</v>
      </c>
      <c r="J6237">
        <v>6218</v>
      </c>
      <c r="K6237">
        <v>415946.28032484185</v>
      </c>
      <c r="L6237">
        <v>56.978942510251535</v>
      </c>
      <c r="M6237" s="19">
        <v>416003.25926735211</v>
      </c>
    </row>
    <row r="6238" spans="2:13" x14ac:dyDescent="0.25">
      <c r="B6238" s="13">
        <v>45487</v>
      </c>
      <c r="C6238">
        <v>6219</v>
      </c>
      <c r="D6238" s="19">
        <f t="shared" si="291"/>
        <v>416003.25926761643</v>
      </c>
      <c r="E6238" s="19">
        <f t="shared" si="292"/>
        <v>56.98674784487897</v>
      </c>
      <c r="F6238" s="19">
        <f t="shared" si="293"/>
        <v>416060.24601546134</v>
      </c>
      <c r="I6238" s="13">
        <v>45487</v>
      </c>
      <c r="J6238">
        <v>6219</v>
      </c>
      <c r="K6238">
        <v>416003.259267352</v>
      </c>
      <c r="L6238">
        <v>56.986747844841972</v>
      </c>
      <c r="M6238" s="19">
        <v>416060.24601519684</v>
      </c>
    </row>
    <row r="6239" spans="2:13" x14ac:dyDescent="0.25">
      <c r="B6239" s="13">
        <v>45488</v>
      </c>
      <c r="C6239">
        <v>6220</v>
      </c>
      <c r="D6239" s="19">
        <f t="shared" si="291"/>
        <v>416060.24601546134</v>
      </c>
      <c r="E6239" s="19">
        <f t="shared" si="292"/>
        <v>56.994554248693341</v>
      </c>
      <c r="F6239" s="19">
        <f t="shared" si="293"/>
        <v>416117.24056971003</v>
      </c>
      <c r="I6239" s="13">
        <v>45488</v>
      </c>
      <c r="J6239">
        <v>6220</v>
      </c>
      <c r="K6239">
        <v>416060.24601519684</v>
      </c>
      <c r="L6239">
        <v>56.994554248656335</v>
      </c>
      <c r="M6239" s="19">
        <v>416117.24056944548</v>
      </c>
    </row>
    <row r="6240" spans="2:13" x14ac:dyDescent="0.25">
      <c r="B6240" s="13">
        <v>45489</v>
      </c>
      <c r="C6240">
        <v>6221</v>
      </c>
      <c r="D6240" s="19">
        <f t="shared" si="291"/>
        <v>416117.24056971003</v>
      </c>
      <c r="E6240" s="19">
        <f t="shared" si="292"/>
        <v>57.002361721878096</v>
      </c>
      <c r="F6240" s="19">
        <f t="shared" si="293"/>
        <v>416174.24293143192</v>
      </c>
      <c r="I6240" s="13">
        <v>45489</v>
      </c>
      <c r="J6240">
        <v>6221</v>
      </c>
      <c r="K6240">
        <v>416117.2405694453</v>
      </c>
      <c r="L6240">
        <v>57.002361721841069</v>
      </c>
      <c r="M6240" s="19">
        <v>416174.24293116713</v>
      </c>
    </row>
    <row r="6241" spans="2:13" x14ac:dyDescent="0.25">
      <c r="B6241" s="13">
        <v>45490</v>
      </c>
      <c r="C6241">
        <v>6222</v>
      </c>
      <c r="D6241" s="19">
        <f t="shared" si="291"/>
        <v>416174.24293143192</v>
      </c>
      <c r="E6241" s="19">
        <f t="shared" si="292"/>
        <v>57.01017026457972</v>
      </c>
      <c r="F6241" s="19">
        <f t="shared" si="293"/>
        <v>416231.25310169649</v>
      </c>
      <c r="I6241" s="13">
        <v>45490</v>
      </c>
      <c r="J6241">
        <v>6222</v>
      </c>
      <c r="K6241">
        <v>416174.24293116719</v>
      </c>
      <c r="L6241">
        <v>57.010170264542694</v>
      </c>
      <c r="M6241" s="19">
        <v>416231.25310143171</v>
      </c>
    </row>
    <row r="6242" spans="2:13" x14ac:dyDescent="0.25">
      <c r="B6242" s="13">
        <v>45491</v>
      </c>
      <c r="C6242">
        <v>6223</v>
      </c>
      <c r="D6242" s="19">
        <f t="shared" si="291"/>
        <v>416231.25310169649</v>
      </c>
      <c r="E6242" s="19">
        <f t="shared" si="292"/>
        <v>57.017979876944729</v>
      </c>
      <c r="F6242" s="19">
        <f t="shared" si="293"/>
        <v>416288.27108157345</v>
      </c>
      <c r="I6242" s="13">
        <v>45491</v>
      </c>
      <c r="J6242">
        <v>6223</v>
      </c>
      <c r="K6242">
        <v>416231.25310143176</v>
      </c>
      <c r="L6242">
        <v>57.017979876907695</v>
      </c>
      <c r="M6242" s="19">
        <v>416288.27108130866</v>
      </c>
    </row>
    <row r="6243" spans="2:13" x14ac:dyDescent="0.25">
      <c r="B6243" s="13">
        <v>45492</v>
      </c>
      <c r="C6243">
        <v>6224</v>
      </c>
      <c r="D6243" s="19">
        <f t="shared" si="291"/>
        <v>416288.27108157345</v>
      </c>
      <c r="E6243" s="19">
        <f t="shared" si="292"/>
        <v>57.025790559119656</v>
      </c>
      <c r="F6243" s="19">
        <f t="shared" si="293"/>
        <v>416345.29687213257</v>
      </c>
      <c r="I6243" s="13">
        <v>45492</v>
      </c>
      <c r="J6243">
        <v>6224</v>
      </c>
      <c r="K6243">
        <v>416288.27108130866</v>
      </c>
      <c r="L6243">
        <v>57.025790559082608</v>
      </c>
      <c r="M6243" s="19">
        <v>416345.29687186773</v>
      </c>
    </row>
    <row r="6244" spans="2:13" x14ac:dyDescent="0.25">
      <c r="B6244" s="13">
        <v>45493</v>
      </c>
      <c r="C6244">
        <v>6225</v>
      </c>
      <c r="D6244" s="19">
        <f t="shared" si="291"/>
        <v>416345.29687213257</v>
      </c>
      <c r="E6244" s="19">
        <f t="shared" si="292"/>
        <v>57.033602311251045</v>
      </c>
      <c r="F6244" s="19">
        <f t="shared" si="293"/>
        <v>416402.33047444385</v>
      </c>
      <c r="I6244" s="13">
        <v>45493</v>
      </c>
      <c r="J6244">
        <v>6225</v>
      </c>
      <c r="K6244">
        <v>416345.29687186761</v>
      </c>
      <c r="L6244">
        <v>57.03360231121399</v>
      </c>
      <c r="M6244" s="19">
        <v>416402.33047417883</v>
      </c>
    </row>
    <row r="6245" spans="2:13" x14ac:dyDescent="0.25">
      <c r="B6245" s="13">
        <v>45494</v>
      </c>
      <c r="C6245">
        <v>6226</v>
      </c>
      <c r="D6245" s="19">
        <f t="shared" si="291"/>
        <v>416402.33047444385</v>
      </c>
      <c r="E6245" s="19">
        <f t="shared" si="292"/>
        <v>57.041415133485465</v>
      </c>
      <c r="F6245" s="19">
        <f t="shared" si="293"/>
        <v>416459.37188957736</v>
      </c>
      <c r="I6245" s="13">
        <v>45494</v>
      </c>
      <c r="J6245">
        <v>6226</v>
      </c>
      <c r="K6245">
        <v>416402.33047417871</v>
      </c>
      <c r="L6245">
        <v>57.041415133448396</v>
      </c>
      <c r="M6245" s="19">
        <v>416459.37188931217</v>
      </c>
    </row>
    <row r="6246" spans="2:13" x14ac:dyDescent="0.25">
      <c r="B6246" s="13">
        <v>45495</v>
      </c>
      <c r="C6246">
        <v>6227</v>
      </c>
      <c r="D6246" s="19">
        <f t="shared" si="291"/>
        <v>416459.37188957736</v>
      </c>
      <c r="E6246" s="19">
        <f t="shared" si="292"/>
        <v>57.04922902596951</v>
      </c>
      <c r="F6246" s="19">
        <f t="shared" si="293"/>
        <v>416516.42111860332</v>
      </c>
      <c r="I6246" s="13">
        <v>45495</v>
      </c>
      <c r="J6246">
        <v>6227</v>
      </c>
      <c r="K6246">
        <v>416459.37188931217</v>
      </c>
      <c r="L6246">
        <v>57.049229025932426</v>
      </c>
      <c r="M6246" s="19">
        <v>416516.42111833813</v>
      </c>
    </row>
    <row r="6247" spans="2:13" x14ac:dyDescent="0.25">
      <c r="B6247" s="13">
        <v>45496</v>
      </c>
      <c r="C6247">
        <v>6228</v>
      </c>
      <c r="D6247" s="19">
        <f t="shared" si="291"/>
        <v>416516.42111860332</v>
      </c>
      <c r="E6247" s="19">
        <f t="shared" si="292"/>
        <v>57.057043988849777</v>
      </c>
      <c r="F6247" s="19">
        <f t="shared" si="293"/>
        <v>416573.47816259216</v>
      </c>
      <c r="I6247" s="13">
        <v>45496</v>
      </c>
      <c r="J6247">
        <v>6228</v>
      </c>
      <c r="K6247">
        <v>416516.42111833813</v>
      </c>
      <c r="L6247">
        <v>57.057043988812694</v>
      </c>
      <c r="M6247" s="19">
        <v>416573.47816232697</v>
      </c>
    </row>
    <row r="6248" spans="2:13" x14ac:dyDescent="0.25">
      <c r="B6248" s="13">
        <v>45497</v>
      </c>
      <c r="C6248">
        <v>6229</v>
      </c>
      <c r="D6248" s="19">
        <f t="shared" si="291"/>
        <v>416573.47816259216</v>
      </c>
      <c r="E6248" s="19">
        <f t="shared" si="292"/>
        <v>57.064860022272903</v>
      </c>
      <c r="F6248" s="19">
        <f t="shared" si="293"/>
        <v>416630.54302261444</v>
      </c>
      <c r="I6248" s="13">
        <v>45497</v>
      </c>
      <c r="J6248">
        <v>6229</v>
      </c>
      <c r="K6248">
        <v>416573.47816232691</v>
      </c>
      <c r="L6248">
        <v>57.064860022235813</v>
      </c>
      <c r="M6248" s="19">
        <v>416630.54302234913</v>
      </c>
    </row>
    <row r="6249" spans="2:13" x14ac:dyDescent="0.25">
      <c r="B6249" s="13">
        <v>45498</v>
      </c>
      <c r="C6249">
        <v>6230</v>
      </c>
      <c r="D6249" s="19">
        <f t="shared" si="291"/>
        <v>416630.54302261444</v>
      </c>
      <c r="E6249" s="19">
        <f t="shared" si="292"/>
        <v>57.07267712638555</v>
      </c>
      <c r="F6249" s="19">
        <f t="shared" si="293"/>
        <v>416687.61569974083</v>
      </c>
      <c r="I6249" s="13">
        <v>45498</v>
      </c>
      <c r="J6249">
        <v>6230</v>
      </c>
      <c r="K6249">
        <v>416630.54302234907</v>
      </c>
      <c r="L6249">
        <v>57.072677126348438</v>
      </c>
      <c r="M6249" s="19">
        <v>416687.6156994754</v>
      </c>
    </row>
    <row r="6250" spans="2:13" x14ac:dyDescent="0.25">
      <c r="B6250" s="13">
        <v>45499</v>
      </c>
      <c r="C6250">
        <v>6231</v>
      </c>
      <c r="D6250" s="19">
        <f t="shared" si="291"/>
        <v>416687.61569974083</v>
      </c>
      <c r="E6250" s="19">
        <f t="shared" si="292"/>
        <v>57.080495301334366</v>
      </c>
      <c r="F6250" s="19">
        <f t="shared" si="293"/>
        <v>416744.69619504217</v>
      </c>
      <c r="I6250" s="13">
        <v>45499</v>
      </c>
      <c r="J6250">
        <v>6231</v>
      </c>
      <c r="K6250">
        <v>416687.6156994754</v>
      </c>
      <c r="L6250">
        <v>57.080495301297248</v>
      </c>
      <c r="M6250" s="19">
        <v>416744.69619477668</v>
      </c>
    </row>
    <row r="6251" spans="2:13" x14ac:dyDescent="0.25">
      <c r="B6251" s="13">
        <v>45500</v>
      </c>
      <c r="C6251">
        <v>6232</v>
      </c>
      <c r="D6251" s="19">
        <f t="shared" si="291"/>
        <v>416744.69619504217</v>
      </c>
      <c r="E6251" s="19">
        <f t="shared" si="292"/>
        <v>57.088314547266059</v>
      </c>
      <c r="F6251" s="19">
        <f t="shared" si="293"/>
        <v>416801.78450958943</v>
      </c>
      <c r="I6251" s="13">
        <v>45500</v>
      </c>
      <c r="J6251">
        <v>6232</v>
      </c>
      <c r="K6251">
        <v>416744.69619477674</v>
      </c>
      <c r="L6251">
        <v>57.088314547228933</v>
      </c>
      <c r="M6251" s="19">
        <v>416801.78450932394</v>
      </c>
    </row>
    <row r="6252" spans="2:13" x14ac:dyDescent="0.25">
      <c r="B6252" s="13">
        <v>45501</v>
      </c>
      <c r="C6252">
        <v>6233</v>
      </c>
      <c r="D6252" s="19">
        <f t="shared" si="291"/>
        <v>416801.78450958943</v>
      </c>
      <c r="E6252" s="19">
        <f t="shared" si="292"/>
        <v>57.096134864327325</v>
      </c>
      <c r="F6252" s="19">
        <f t="shared" si="293"/>
        <v>416858.88064445375</v>
      </c>
      <c r="I6252" s="13">
        <v>45501</v>
      </c>
      <c r="J6252">
        <v>6233</v>
      </c>
      <c r="K6252">
        <v>416801.78450932389</v>
      </c>
      <c r="L6252">
        <v>57.096134864290192</v>
      </c>
      <c r="M6252" s="19">
        <v>416858.8806441882</v>
      </c>
    </row>
    <row r="6253" spans="2:13" x14ac:dyDescent="0.25">
      <c r="B6253" s="13">
        <v>45502</v>
      </c>
      <c r="C6253">
        <v>6234</v>
      </c>
      <c r="D6253" s="19">
        <f t="shared" si="291"/>
        <v>416858.88064445375</v>
      </c>
      <c r="E6253" s="19">
        <f t="shared" si="292"/>
        <v>57.103956252664901</v>
      </c>
      <c r="F6253" s="19">
        <f t="shared" si="293"/>
        <v>416915.98460070643</v>
      </c>
      <c r="I6253" s="13">
        <v>45502</v>
      </c>
      <c r="J6253">
        <v>6234</v>
      </c>
      <c r="K6253">
        <v>416858.88064418803</v>
      </c>
      <c r="L6253">
        <v>57.103956252627761</v>
      </c>
      <c r="M6253" s="19">
        <v>416915.98460044066</v>
      </c>
    </row>
    <row r="6254" spans="2:13" x14ac:dyDescent="0.25">
      <c r="B6254" s="13">
        <v>45503</v>
      </c>
      <c r="C6254">
        <v>6235</v>
      </c>
      <c r="D6254" s="19">
        <f t="shared" si="291"/>
        <v>416915.98460070643</v>
      </c>
      <c r="E6254" s="19">
        <f t="shared" si="292"/>
        <v>57.111778712425547</v>
      </c>
      <c r="F6254" s="19">
        <f t="shared" si="293"/>
        <v>416973.09637941886</v>
      </c>
      <c r="I6254" s="13">
        <v>45503</v>
      </c>
      <c r="J6254">
        <v>6235</v>
      </c>
      <c r="K6254">
        <v>416915.98460044066</v>
      </c>
      <c r="L6254">
        <v>57.1117787123884</v>
      </c>
      <c r="M6254" s="19">
        <v>416973.09637915302</v>
      </c>
    </row>
    <row r="6255" spans="2:13" x14ac:dyDescent="0.25">
      <c r="B6255" s="13">
        <v>45504</v>
      </c>
      <c r="C6255">
        <v>6236</v>
      </c>
      <c r="D6255" s="19">
        <f t="shared" si="291"/>
        <v>416973.09637941886</v>
      </c>
      <c r="E6255" s="19">
        <f t="shared" si="292"/>
        <v>57.119602243756013</v>
      </c>
      <c r="F6255" s="19">
        <f t="shared" si="293"/>
        <v>417030.21598166262</v>
      </c>
      <c r="I6255" s="13">
        <v>45504</v>
      </c>
      <c r="J6255">
        <v>6236</v>
      </c>
      <c r="K6255">
        <v>416973.09637915302</v>
      </c>
      <c r="L6255">
        <v>57.119602243718852</v>
      </c>
      <c r="M6255" s="19">
        <v>417030.21598139673</v>
      </c>
    </row>
    <row r="6256" spans="2:13" x14ac:dyDescent="0.25">
      <c r="B6256" s="13">
        <v>45505</v>
      </c>
      <c r="C6256">
        <v>6237</v>
      </c>
      <c r="D6256" s="19">
        <f t="shared" si="291"/>
        <v>417030.21598166262</v>
      </c>
      <c r="E6256" s="19">
        <f t="shared" si="292"/>
        <v>57.127426846803104</v>
      </c>
      <c r="F6256" s="19">
        <f t="shared" si="293"/>
        <v>417087.34340850945</v>
      </c>
      <c r="I6256" s="13">
        <v>45505</v>
      </c>
      <c r="J6256">
        <v>6237</v>
      </c>
      <c r="K6256">
        <v>417030.21598139656</v>
      </c>
      <c r="L6256">
        <v>57.127426846765935</v>
      </c>
      <c r="M6256" s="19">
        <v>417087.34340824332</v>
      </c>
    </row>
    <row r="6257" spans="2:13" x14ac:dyDescent="0.25">
      <c r="B6257" s="13">
        <v>45506</v>
      </c>
      <c r="C6257">
        <v>6238</v>
      </c>
      <c r="D6257" s="19">
        <f t="shared" si="291"/>
        <v>417087.34340850945</v>
      </c>
      <c r="E6257" s="19">
        <f t="shared" si="292"/>
        <v>57.135252521713632</v>
      </c>
      <c r="F6257" s="19">
        <f t="shared" si="293"/>
        <v>417144.47866103117</v>
      </c>
      <c r="I6257" s="13">
        <v>45506</v>
      </c>
      <c r="J6257">
        <v>6238</v>
      </c>
      <c r="K6257">
        <v>417087.34340824344</v>
      </c>
      <c r="L6257">
        <v>57.135252521676449</v>
      </c>
      <c r="M6257" s="19">
        <v>417144.4786607651</v>
      </c>
    </row>
    <row r="6258" spans="2:13" x14ac:dyDescent="0.25">
      <c r="B6258" s="13">
        <v>45507</v>
      </c>
      <c r="C6258">
        <v>6239</v>
      </c>
      <c r="D6258" s="19">
        <f t="shared" si="291"/>
        <v>417144.47866103117</v>
      </c>
      <c r="E6258" s="19">
        <f t="shared" si="292"/>
        <v>57.143079268634416</v>
      </c>
      <c r="F6258" s="19">
        <f t="shared" si="293"/>
        <v>417201.6217402998</v>
      </c>
      <c r="I6258" s="13">
        <v>45507</v>
      </c>
      <c r="J6258">
        <v>6239</v>
      </c>
      <c r="K6258">
        <v>417144.47866076516</v>
      </c>
      <c r="L6258">
        <v>57.143079268597219</v>
      </c>
      <c r="M6258" s="19">
        <v>417201.62174003373</v>
      </c>
    </row>
    <row r="6259" spans="2:13" x14ac:dyDescent="0.25">
      <c r="B6259" s="13">
        <v>45508</v>
      </c>
      <c r="C6259">
        <v>6240</v>
      </c>
      <c r="D6259" s="19">
        <f t="shared" si="291"/>
        <v>417201.6217402998</v>
      </c>
      <c r="E6259" s="19">
        <f t="shared" si="292"/>
        <v>57.150907087712312</v>
      </c>
      <c r="F6259" s="19">
        <f t="shared" si="293"/>
        <v>417258.77264738752</v>
      </c>
      <c r="I6259" s="13">
        <v>45508</v>
      </c>
      <c r="J6259">
        <v>6240</v>
      </c>
      <c r="K6259">
        <v>417201.62174003356</v>
      </c>
      <c r="L6259">
        <v>57.150907087675101</v>
      </c>
      <c r="M6259" s="19">
        <v>417258.77264712122</v>
      </c>
    </row>
    <row r="6260" spans="2:13" x14ac:dyDescent="0.25">
      <c r="B6260" s="13">
        <v>45509</v>
      </c>
      <c r="C6260">
        <v>6241</v>
      </c>
      <c r="D6260" s="19">
        <f t="shared" si="291"/>
        <v>417258.77264738752</v>
      </c>
      <c r="E6260" s="19">
        <f t="shared" si="292"/>
        <v>57.158735979094189</v>
      </c>
      <c r="F6260" s="19">
        <f t="shared" si="293"/>
        <v>417315.93138336664</v>
      </c>
      <c r="I6260" s="13">
        <v>45509</v>
      </c>
      <c r="J6260">
        <v>6241</v>
      </c>
      <c r="K6260">
        <v>417258.77264712116</v>
      </c>
      <c r="L6260">
        <v>57.158735979056978</v>
      </c>
      <c r="M6260" s="19">
        <v>417315.93138310022</v>
      </c>
    </row>
    <row r="6261" spans="2:13" x14ac:dyDescent="0.25">
      <c r="B6261" s="13">
        <v>45510</v>
      </c>
      <c r="C6261">
        <v>6242</v>
      </c>
      <c r="D6261" s="19">
        <f t="shared" si="291"/>
        <v>417315.93138336664</v>
      </c>
      <c r="E6261" s="19">
        <f t="shared" si="292"/>
        <v>57.166565942926944</v>
      </c>
      <c r="F6261" s="19">
        <f t="shared" si="293"/>
        <v>417373.09794930957</v>
      </c>
      <c r="I6261" s="13">
        <v>45510</v>
      </c>
      <c r="J6261">
        <v>6242</v>
      </c>
      <c r="K6261">
        <v>417315.93138310016</v>
      </c>
      <c r="L6261">
        <v>57.166565942889726</v>
      </c>
      <c r="M6261" s="19">
        <v>417373.09794904303</v>
      </c>
    </row>
    <row r="6262" spans="2:13" x14ac:dyDescent="0.25">
      <c r="B6262" s="13">
        <v>45511</v>
      </c>
      <c r="C6262">
        <v>6243</v>
      </c>
      <c r="D6262" s="19">
        <f t="shared" si="291"/>
        <v>417373.09794930957</v>
      </c>
      <c r="E6262" s="19">
        <f t="shared" si="292"/>
        <v>57.174396979357482</v>
      </c>
      <c r="F6262" s="19">
        <f t="shared" si="293"/>
        <v>417430.2723462889</v>
      </c>
      <c r="I6262" s="13">
        <v>45511</v>
      </c>
      <c r="J6262">
        <v>6243</v>
      </c>
      <c r="K6262">
        <v>417373.09794904297</v>
      </c>
      <c r="L6262">
        <v>57.17439697932025</v>
      </c>
      <c r="M6262" s="19">
        <v>417430.27234602231</v>
      </c>
    </row>
    <row r="6263" spans="2:13" x14ac:dyDescent="0.25">
      <c r="B6263" s="13">
        <v>45512</v>
      </c>
      <c r="C6263">
        <v>6244</v>
      </c>
      <c r="D6263" s="19">
        <f t="shared" si="291"/>
        <v>417430.2723462889</v>
      </c>
      <c r="E6263" s="19">
        <f t="shared" si="292"/>
        <v>57.182229088532736</v>
      </c>
      <c r="F6263" s="19">
        <f t="shared" si="293"/>
        <v>417487.45457537746</v>
      </c>
      <c r="I6263" s="13">
        <v>45512</v>
      </c>
      <c r="J6263">
        <v>6244</v>
      </c>
      <c r="K6263">
        <v>417430.27234602236</v>
      </c>
      <c r="L6263">
        <v>57.182229088495497</v>
      </c>
      <c r="M6263" s="19">
        <v>417487.45457511087</v>
      </c>
    </row>
    <row r="6264" spans="2:13" x14ac:dyDescent="0.25">
      <c r="B6264" s="13">
        <v>45513</v>
      </c>
      <c r="C6264">
        <v>6245</v>
      </c>
      <c r="D6264" s="19">
        <f t="shared" si="291"/>
        <v>417487.45457537746</v>
      </c>
      <c r="E6264" s="19">
        <f t="shared" si="292"/>
        <v>57.190062270599661</v>
      </c>
      <c r="F6264" s="19">
        <f t="shared" si="293"/>
        <v>417544.64463764807</v>
      </c>
      <c r="I6264" s="13">
        <v>45513</v>
      </c>
      <c r="J6264">
        <v>6245</v>
      </c>
      <c r="K6264">
        <v>417487.45457511087</v>
      </c>
      <c r="L6264">
        <v>57.190062270562407</v>
      </c>
      <c r="M6264" s="19">
        <v>417544.64463738143</v>
      </c>
    </row>
    <row r="6265" spans="2:13" x14ac:dyDescent="0.25">
      <c r="B6265" s="13">
        <v>45514</v>
      </c>
      <c r="C6265">
        <v>6246</v>
      </c>
      <c r="D6265" s="19">
        <f t="shared" si="291"/>
        <v>417544.64463764807</v>
      </c>
      <c r="E6265" s="19">
        <f t="shared" si="292"/>
        <v>57.197896525705225</v>
      </c>
      <c r="F6265" s="19">
        <f t="shared" si="293"/>
        <v>417601.8425341738</v>
      </c>
      <c r="I6265" s="13">
        <v>45514</v>
      </c>
      <c r="J6265">
        <v>6246</v>
      </c>
      <c r="K6265">
        <v>417544.64463738137</v>
      </c>
      <c r="L6265">
        <v>57.197896525667964</v>
      </c>
      <c r="M6265" s="19">
        <v>417601.84253390704</v>
      </c>
    </row>
    <row r="6266" spans="2:13" x14ac:dyDescent="0.25">
      <c r="B6266" s="13">
        <v>45515</v>
      </c>
      <c r="C6266">
        <v>6247</v>
      </c>
      <c r="D6266" s="19">
        <f t="shared" si="291"/>
        <v>417601.8425341738</v>
      </c>
      <c r="E6266" s="19">
        <f t="shared" si="292"/>
        <v>57.205731853996419</v>
      </c>
      <c r="F6266" s="19">
        <f t="shared" si="293"/>
        <v>417659.04826602782</v>
      </c>
      <c r="I6266" s="13">
        <v>45515</v>
      </c>
      <c r="J6266">
        <v>6247</v>
      </c>
      <c r="K6266">
        <v>417601.84253390686</v>
      </c>
      <c r="L6266">
        <v>57.205731853959144</v>
      </c>
      <c r="M6266" s="19">
        <v>417659.04826576082</v>
      </c>
    </row>
    <row r="6267" spans="2:13" x14ac:dyDescent="0.25">
      <c r="B6267" s="13">
        <v>45516</v>
      </c>
      <c r="C6267">
        <v>6248</v>
      </c>
      <c r="D6267" s="19">
        <f t="shared" si="291"/>
        <v>417659.04826602782</v>
      </c>
      <c r="E6267" s="19">
        <f t="shared" si="292"/>
        <v>57.21356825562026</v>
      </c>
      <c r="F6267" s="19">
        <f t="shared" si="293"/>
        <v>417716.26183428342</v>
      </c>
      <c r="I6267" s="13">
        <v>45516</v>
      </c>
      <c r="J6267">
        <v>6248</v>
      </c>
      <c r="K6267">
        <v>417659.048265761</v>
      </c>
      <c r="L6267">
        <v>57.21356825558297</v>
      </c>
      <c r="M6267" s="19">
        <v>417716.26183401659</v>
      </c>
    </row>
    <row r="6268" spans="2:13" x14ac:dyDescent="0.25">
      <c r="B6268" s="13">
        <v>45517</v>
      </c>
      <c r="C6268">
        <v>6249</v>
      </c>
      <c r="D6268" s="19">
        <f t="shared" si="291"/>
        <v>417716.26183428342</v>
      </c>
      <c r="E6268" s="19">
        <f t="shared" si="292"/>
        <v>57.22140573072376</v>
      </c>
      <c r="F6268" s="19">
        <f t="shared" si="293"/>
        <v>417773.48324001412</v>
      </c>
      <c r="I6268" s="13">
        <v>45517</v>
      </c>
      <c r="J6268">
        <v>6249</v>
      </c>
      <c r="K6268">
        <v>417716.2618340163</v>
      </c>
      <c r="L6268">
        <v>57.22140573068647</v>
      </c>
      <c r="M6268" s="19">
        <v>417773.483239747</v>
      </c>
    </row>
    <row r="6269" spans="2:13" x14ac:dyDescent="0.25">
      <c r="B6269" s="13">
        <v>45518</v>
      </c>
      <c r="C6269">
        <v>6250</v>
      </c>
      <c r="D6269" s="19">
        <f t="shared" si="291"/>
        <v>417773.48324001412</v>
      </c>
      <c r="E6269" s="19">
        <f t="shared" si="292"/>
        <v>57.229244279453994</v>
      </c>
      <c r="F6269" s="19">
        <f t="shared" si="293"/>
        <v>417830.71248429356</v>
      </c>
      <c r="I6269" s="13">
        <v>45518</v>
      </c>
      <c r="J6269">
        <v>6250</v>
      </c>
      <c r="K6269">
        <v>417773.48323974712</v>
      </c>
      <c r="L6269">
        <v>57.229244279416697</v>
      </c>
      <c r="M6269" s="19">
        <v>417830.71248402656</v>
      </c>
    </row>
    <row r="6270" spans="2:13" x14ac:dyDescent="0.25">
      <c r="B6270" s="13">
        <v>45519</v>
      </c>
      <c r="C6270">
        <v>6251</v>
      </c>
      <c r="D6270" s="19">
        <f t="shared" si="291"/>
        <v>417830.71248429356</v>
      </c>
      <c r="E6270" s="19">
        <f t="shared" si="292"/>
        <v>57.23708390195803</v>
      </c>
      <c r="F6270" s="19">
        <f t="shared" si="293"/>
        <v>417887.9495681955</v>
      </c>
      <c r="I6270" s="13">
        <v>45519</v>
      </c>
      <c r="J6270">
        <v>6251</v>
      </c>
      <c r="K6270">
        <v>417830.71248402644</v>
      </c>
      <c r="L6270">
        <v>57.23708390192072</v>
      </c>
      <c r="M6270" s="19">
        <v>417887.94956792839</v>
      </c>
    </row>
    <row r="6271" spans="2:13" x14ac:dyDescent="0.25">
      <c r="B6271" s="13">
        <v>45520</v>
      </c>
      <c r="C6271">
        <v>6252</v>
      </c>
      <c r="D6271" s="19">
        <f t="shared" si="291"/>
        <v>417887.9495681955</v>
      </c>
      <c r="E6271" s="19">
        <f t="shared" si="292"/>
        <v>57.244924598382951</v>
      </c>
      <c r="F6271" s="19">
        <f t="shared" si="293"/>
        <v>417945.19449279387</v>
      </c>
      <c r="I6271" s="13">
        <v>45520</v>
      </c>
      <c r="J6271">
        <v>6252</v>
      </c>
      <c r="K6271">
        <v>417887.94956792833</v>
      </c>
      <c r="L6271">
        <v>57.244924598345641</v>
      </c>
      <c r="M6271" s="19">
        <v>417945.1944925267</v>
      </c>
    </row>
    <row r="6272" spans="2:13" x14ac:dyDescent="0.25">
      <c r="B6272" s="13">
        <v>45521</v>
      </c>
      <c r="C6272">
        <v>6253</v>
      </c>
      <c r="D6272" s="19">
        <f t="shared" si="291"/>
        <v>417945.19449279387</v>
      </c>
      <c r="E6272" s="19">
        <f t="shared" si="292"/>
        <v>57.252766368875882</v>
      </c>
      <c r="F6272" s="19">
        <f t="shared" si="293"/>
        <v>418002.44725916273</v>
      </c>
      <c r="I6272" s="13">
        <v>45521</v>
      </c>
      <c r="J6272">
        <v>6253</v>
      </c>
      <c r="K6272">
        <v>417945.19449252653</v>
      </c>
      <c r="L6272">
        <v>57.252766368838564</v>
      </c>
      <c r="M6272" s="19">
        <v>418002.44725889538</v>
      </c>
    </row>
    <row r="6273" spans="2:13" x14ac:dyDescent="0.25">
      <c r="B6273" s="13">
        <v>45522</v>
      </c>
      <c r="C6273">
        <v>6254</v>
      </c>
      <c r="D6273" s="19">
        <f t="shared" si="291"/>
        <v>418002.44725916273</v>
      </c>
      <c r="E6273" s="19">
        <f t="shared" si="292"/>
        <v>57.26060921358394</v>
      </c>
      <c r="F6273" s="19">
        <f t="shared" si="293"/>
        <v>418059.70786837634</v>
      </c>
      <c r="I6273" s="13">
        <v>45522</v>
      </c>
      <c r="J6273">
        <v>6254</v>
      </c>
      <c r="K6273">
        <v>418002.44725889544</v>
      </c>
      <c r="L6273">
        <v>57.260609213546616</v>
      </c>
      <c r="M6273" s="19">
        <v>418059.70786810899</v>
      </c>
    </row>
    <row r="6274" spans="2:13" x14ac:dyDescent="0.25">
      <c r="B6274" s="13">
        <v>45523</v>
      </c>
      <c r="C6274">
        <v>6255</v>
      </c>
      <c r="D6274" s="19">
        <f t="shared" si="291"/>
        <v>418059.70786837634</v>
      </c>
      <c r="E6274" s="19">
        <f t="shared" si="292"/>
        <v>57.268453132654301</v>
      </c>
      <c r="F6274" s="19">
        <f t="shared" si="293"/>
        <v>418116.97632150899</v>
      </c>
      <c r="I6274" s="13">
        <v>45523</v>
      </c>
      <c r="J6274">
        <v>6255</v>
      </c>
      <c r="K6274">
        <v>418059.70786810888</v>
      </c>
      <c r="L6274">
        <v>57.268453132616962</v>
      </c>
      <c r="M6274" s="19">
        <v>418116.97632124147</v>
      </c>
    </row>
    <row r="6275" spans="2:13" x14ac:dyDescent="0.25">
      <c r="B6275" s="13">
        <v>45524</v>
      </c>
      <c r="C6275">
        <v>6256</v>
      </c>
      <c r="D6275" s="19">
        <f t="shared" si="291"/>
        <v>418116.97632150899</v>
      </c>
      <c r="E6275" s="19">
        <f t="shared" si="292"/>
        <v>57.276298126234117</v>
      </c>
      <c r="F6275" s="19">
        <f t="shared" si="293"/>
        <v>418174.2526196352</v>
      </c>
      <c r="I6275" s="13">
        <v>45524</v>
      </c>
      <c r="J6275">
        <v>6256</v>
      </c>
      <c r="K6275">
        <v>418116.97632124153</v>
      </c>
      <c r="L6275">
        <v>57.276298126196764</v>
      </c>
      <c r="M6275" s="19">
        <v>418174.25261936773</v>
      </c>
    </row>
    <row r="6276" spans="2:13" x14ac:dyDescent="0.25">
      <c r="B6276" s="13">
        <v>45525</v>
      </c>
      <c r="C6276">
        <v>6257</v>
      </c>
      <c r="D6276" s="19">
        <f t="shared" si="291"/>
        <v>418174.2526196352</v>
      </c>
      <c r="E6276" s="19">
        <f t="shared" si="292"/>
        <v>57.284144194470585</v>
      </c>
      <c r="F6276" s="19">
        <f t="shared" si="293"/>
        <v>418231.53676382964</v>
      </c>
      <c r="I6276" s="13">
        <v>45525</v>
      </c>
      <c r="J6276">
        <v>6257</v>
      </c>
      <c r="K6276">
        <v>418174.25261936756</v>
      </c>
      <c r="L6276">
        <v>57.284144194433232</v>
      </c>
      <c r="M6276" s="19">
        <v>418231.53676356201</v>
      </c>
    </row>
    <row r="6277" spans="2:13" x14ac:dyDescent="0.25">
      <c r="B6277" s="13">
        <v>45526</v>
      </c>
      <c r="C6277">
        <v>6258</v>
      </c>
      <c r="D6277" s="19">
        <f t="shared" si="291"/>
        <v>418231.53676382964</v>
      </c>
      <c r="E6277" s="19">
        <f t="shared" si="292"/>
        <v>57.291991337510915</v>
      </c>
      <c r="F6277" s="19">
        <f t="shared" si="293"/>
        <v>418288.82875516714</v>
      </c>
      <c r="I6277" s="13">
        <v>45526</v>
      </c>
      <c r="J6277">
        <v>6258</v>
      </c>
      <c r="K6277">
        <v>418231.53676356206</v>
      </c>
      <c r="L6277">
        <v>57.291991337473561</v>
      </c>
      <c r="M6277" s="19">
        <v>418288.82875489956</v>
      </c>
    </row>
    <row r="6278" spans="2:13" x14ac:dyDescent="0.25">
      <c r="B6278" s="13">
        <v>45527</v>
      </c>
      <c r="C6278">
        <v>6259</v>
      </c>
      <c r="D6278" s="19">
        <f t="shared" si="291"/>
        <v>418288.82875516714</v>
      </c>
      <c r="E6278" s="19">
        <f t="shared" si="292"/>
        <v>57.299839555502352</v>
      </c>
      <c r="F6278" s="19">
        <f t="shared" si="293"/>
        <v>418346.12859472266</v>
      </c>
      <c r="I6278" s="13">
        <v>45527</v>
      </c>
      <c r="J6278">
        <v>6259</v>
      </c>
      <c r="K6278">
        <v>418288.82875489944</v>
      </c>
      <c r="L6278">
        <v>57.299839555464992</v>
      </c>
      <c r="M6278" s="19">
        <v>418346.1285944549</v>
      </c>
    </row>
    <row r="6279" spans="2:13" x14ac:dyDescent="0.25">
      <c r="B6279" s="13">
        <v>45528</v>
      </c>
      <c r="C6279">
        <v>6260</v>
      </c>
      <c r="D6279" s="19">
        <f t="shared" si="291"/>
        <v>418346.12859472266</v>
      </c>
      <c r="E6279" s="19">
        <f t="shared" si="292"/>
        <v>57.30768884859215</v>
      </c>
      <c r="F6279" s="19">
        <f t="shared" si="293"/>
        <v>418403.43628357124</v>
      </c>
      <c r="I6279" s="13">
        <v>45528</v>
      </c>
      <c r="J6279">
        <v>6260</v>
      </c>
      <c r="K6279">
        <v>418346.1285944549</v>
      </c>
      <c r="L6279">
        <v>57.307688848554783</v>
      </c>
      <c r="M6279" s="19">
        <v>418403.43628330348</v>
      </c>
    </row>
    <row r="6280" spans="2:13" x14ac:dyDescent="0.25">
      <c r="B6280" s="13">
        <v>45529</v>
      </c>
      <c r="C6280">
        <v>6261</v>
      </c>
      <c r="D6280" s="19">
        <f t="shared" si="291"/>
        <v>418403.43628357124</v>
      </c>
      <c r="E6280" s="19">
        <f t="shared" si="292"/>
        <v>57.315539216927576</v>
      </c>
      <c r="F6280" s="19">
        <f t="shared" si="293"/>
        <v>418460.75182278815</v>
      </c>
      <c r="I6280" s="13">
        <v>45529</v>
      </c>
      <c r="J6280">
        <v>6261</v>
      </c>
      <c r="K6280">
        <v>418403.43628330337</v>
      </c>
      <c r="L6280">
        <v>57.315539216890194</v>
      </c>
      <c r="M6280" s="19">
        <v>418460.75182252028</v>
      </c>
    </row>
    <row r="6281" spans="2:13" x14ac:dyDescent="0.25">
      <c r="B6281" s="13">
        <v>45530</v>
      </c>
      <c r="C6281">
        <v>6262</v>
      </c>
      <c r="D6281" s="19">
        <f t="shared" si="291"/>
        <v>418460.75182278815</v>
      </c>
      <c r="E6281" s="19">
        <f t="shared" si="292"/>
        <v>57.323390660655917</v>
      </c>
      <c r="F6281" s="19">
        <f t="shared" si="293"/>
        <v>418518.07521344878</v>
      </c>
      <c r="I6281" s="13">
        <v>45530</v>
      </c>
      <c r="J6281">
        <v>6262</v>
      </c>
      <c r="K6281">
        <v>418460.75182252028</v>
      </c>
      <c r="L6281">
        <v>57.323390660618529</v>
      </c>
      <c r="M6281" s="19">
        <v>418518.07521318091</v>
      </c>
    </row>
    <row r="6282" spans="2:13" x14ac:dyDescent="0.25">
      <c r="B6282" s="13">
        <v>45531</v>
      </c>
      <c r="C6282">
        <v>6263</v>
      </c>
      <c r="D6282" s="19">
        <f t="shared" si="291"/>
        <v>418518.07521344878</v>
      </c>
      <c r="E6282" s="19">
        <f t="shared" si="292"/>
        <v>57.331243179924499</v>
      </c>
      <c r="F6282" s="19">
        <f t="shared" si="293"/>
        <v>418575.4064566287</v>
      </c>
      <c r="I6282" s="13">
        <v>45531</v>
      </c>
      <c r="J6282">
        <v>6263</v>
      </c>
      <c r="K6282">
        <v>418518.07521318085</v>
      </c>
      <c r="L6282">
        <v>57.331243179887103</v>
      </c>
      <c r="M6282" s="19">
        <v>418575.40645636077</v>
      </c>
    </row>
    <row r="6283" spans="2:13" x14ac:dyDescent="0.25">
      <c r="B6283" s="13">
        <v>45532</v>
      </c>
      <c r="C6283">
        <v>6264</v>
      </c>
      <c r="D6283" s="19">
        <f t="shared" si="291"/>
        <v>418575.4064566287</v>
      </c>
      <c r="E6283" s="19">
        <f t="shared" si="292"/>
        <v>57.339096774880652</v>
      </c>
      <c r="F6283" s="19">
        <f t="shared" si="293"/>
        <v>418632.74555340357</v>
      </c>
      <c r="I6283" s="13">
        <v>45532</v>
      </c>
      <c r="J6283">
        <v>6264</v>
      </c>
      <c r="K6283">
        <v>418575.40645636077</v>
      </c>
      <c r="L6283">
        <v>57.339096774843249</v>
      </c>
      <c r="M6283" s="19">
        <v>418632.74555313564</v>
      </c>
    </row>
    <row r="6284" spans="2:13" x14ac:dyDescent="0.25">
      <c r="B6284" s="13">
        <v>45533</v>
      </c>
      <c r="C6284">
        <v>6265</v>
      </c>
      <c r="D6284" s="19">
        <f t="shared" si="291"/>
        <v>418632.74555340357</v>
      </c>
      <c r="E6284" s="19">
        <f t="shared" si="292"/>
        <v>57.346951445671728</v>
      </c>
      <c r="F6284" s="19">
        <f t="shared" si="293"/>
        <v>418690.09250484925</v>
      </c>
      <c r="I6284" s="13">
        <v>45533</v>
      </c>
      <c r="J6284">
        <v>6265</v>
      </c>
      <c r="K6284">
        <v>418632.74555313535</v>
      </c>
      <c r="L6284">
        <v>57.346951445634318</v>
      </c>
      <c r="M6284" s="19">
        <v>418690.09250458097</v>
      </c>
    </row>
    <row r="6285" spans="2:13" x14ac:dyDescent="0.25">
      <c r="B6285" s="13">
        <v>45534</v>
      </c>
      <c r="C6285">
        <v>6266</v>
      </c>
      <c r="D6285" s="19">
        <f t="shared" si="291"/>
        <v>418690.09250484925</v>
      </c>
      <c r="E6285" s="19">
        <f t="shared" si="292"/>
        <v>57.354807192445108</v>
      </c>
      <c r="F6285" s="19">
        <f t="shared" si="293"/>
        <v>418747.44731204171</v>
      </c>
      <c r="I6285" s="13">
        <v>45534</v>
      </c>
      <c r="J6285">
        <v>6266</v>
      </c>
      <c r="K6285">
        <v>418690.09250458109</v>
      </c>
      <c r="L6285">
        <v>57.354807192407691</v>
      </c>
      <c r="M6285" s="19">
        <v>418747.44731177349</v>
      </c>
    </row>
    <row r="6286" spans="2:13" x14ac:dyDescent="0.25">
      <c r="B6286" s="13">
        <v>45535</v>
      </c>
      <c r="C6286">
        <v>6267</v>
      </c>
      <c r="D6286" s="19">
        <f t="shared" si="291"/>
        <v>418747.44731204171</v>
      </c>
      <c r="E6286" s="19">
        <f t="shared" si="292"/>
        <v>57.362664015348187</v>
      </c>
      <c r="F6286" s="19">
        <f t="shared" si="293"/>
        <v>418804.80997605703</v>
      </c>
      <c r="I6286" s="13">
        <v>45535</v>
      </c>
      <c r="J6286">
        <v>6267</v>
      </c>
      <c r="K6286">
        <v>418747.44731177343</v>
      </c>
      <c r="L6286">
        <v>57.362664015310756</v>
      </c>
      <c r="M6286" s="19">
        <v>418804.80997578875</v>
      </c>
    </row>
    <row r="6287" spans="2:13" x14ac:dyDescent="0.25">
      <c r="B6287" s="13">
        <v>45536</v>
      </c>
      <c r="C6287">
        <v>6268</v>
      </c>
      <c r="D6287" s="19">
        <f t="shared" si="291"/>
        <v>418804.80997605703</v>
      </c>
      <c r="E6287" s="19">
        <f t="shared" si="292"/>
        <v>57.370521914528368</v>
      </c>
      <c r="F6287" s="19">
        <f t="shared" si="293"/>
        <v>418862.18049797154</v>
      </c>
      <c r="I6287" s="13">
        <v>45536</v>
      </c>
      <c r="J6287">
        <v>6268</v>
      </c>
      <c r="K6287">
        <v>418804.80997578875</v>
      </c>
      <c r="L6287">
        <v>57.370521914490929</v>
      </c>
      <c r="M6287" s="19">
        <v>418862.18049770326</v>
      </c>
    </row>
    <row r="6288" spans="2:13" x14ac:dyDescent="0.25">
      <c r="B6288" s="13">
        <v>45537</v>
      </c>
      <c r="C6288">
        <v>6269</v>
      </c>
      <c r="D6288" s="19">
        <f t="shared" si="291"/>
        <v>418862.18049797154</v>
      </c>
      <c r="E6288" s="19">
        <f t="shared" si="292"/>
        <v>57.378380890133094</v>
      </c>
      <c r="F6288" s="19">
        <f t="shared" si="293"/>
        <v>418919.55887886166</v>
      </c>
      <c r="I6288" s="13">
        <v>45537</v>
      </c>
      <c r="J6288">
        <v>6269</v>
      </c>
      <c r="K6288">
        <v>418862.18049770303</v>
      </c>
      <c r="L6288">
        <v>57.378380890095649</v>
      </c>
      <c r="M6288" s="19">
        <v>418919.55887859315</v>
      </c>
    </row>
    <row r="6289" spans="2:13" x14ac:dyDescent="0.25">
      <c r="B6289" s="13">
        <v>45538</v>
      </c>
      <c r="C6289">
        <v>6270</v>
      </c>
      <c r="D6289" s="19">
        <f t="shared" si="291"/>
        <v>418919.55887886166</v>
      </c>
      <c r="E6289" s="19">
        <f t="shared" si="292"/>
        <v>57.386240942309826</v>
      </c>
      <c r="F6289" s="19">
        <f t="shared" si="293"/>
        <v>418976.94511980395</v>
      </c>
      <c r="I6289" s="13">
        <v>45538</v>
      </c>
      <c r="J6289">
        <v>6270</v>
      </c>
      <c r="K6289">
        <v>418919.55887859321</v>
      </c>
      <c r="L6289">
        <v>57.386240942272373</v>
      </c>
      <c r="M6289" s="19">
        <v>418976.94511953549</v>
      </c>
    </row>
    <row r="6290" spans="2:13" x14ac:dyDescent="0.25">
      <c r="B6290" s="13">
        <v>45539</v>
      </c>
      <c r="C6290">
        <v>6271</v>
      </c>
      <c r="D6290" s="19">
        <f t="shared" si="291"/>
        <v>418976.94511980395</v>
      </c>
      <c r="E6290" s="19">
        <f t="shared" si="292"/>
        <v>57.394102071206028</v>
      </c>
      <c r="F6290" s="19">
        <f t="shared" si="293"/>
        <v>419034.33922187513</v>
      </c>
      <c r="I6290" s="13">
        <v>45539</v>
      </c>
      <c r="J6290">
        <v>6271</v>
      </c>
      <c r="K6290">
        <v>418976.94511953549</v>
      </c>
      <c r="L6290">
        <v>57.394102071168575</v>
      </c>
      <c r="M6290" s="19">
        <v>419034.33922160667</v>
      </c>
    </row>
    <row r="6291" spans="2:13" x14ac:dyDescent="0.25">
      <c r="B6291" s="13">
        <v>45540</v>
      </c>
      <c r="C6291">
        <v>6272</v>
      </c>
      <c r="D6291" s="19">
        <f t="shared" si="291"/>
        <v>419034.33922187513</v>
      </c>
      <c r="E6291" s="19">
        <f t="shared" si="292"/>
        <v>57.401964276969203</v>
      </c>
      <c r="F6291" s="19">
        <f t="shared" si="293"/>
        <v>419091.7411861521</v>
      </c>
      <c r="I6291" s="13">
        <v>45540</v>
      </c>
      <c r="J6291">
        <v>6272</v>
      </c>
      <c r="K6291">
        <v>419034.33922160661</v>
      </c>
      <c r="L6291">
        <v>57.401964276931743</v>
      </c>
      <c r="M6291" s="19">
        <v>419091.74118588353</v>
      </c>
    </row>
    <row r="6292" spans="2:13" x14ac:dyDescent="0.25">
      <c r="B6292" s="13">
        <v>45541</v>
      </c>
      <c r="C6292">
        <v>6273</v>
      </c>
      <c r="D6292" s="19">
        <f t="shared" si="291"/>
        <v>419091.7411861521</v>
      </c>
      <c r="E6292" s="19">
        <f t="shared" si="292"/>
        <v>57.409827559746873</v>
      </c>
      <c r="F6292" s="19">
        <f t="shared" si="293"/>
        <v>419149.15101371182</v>
      </c>
      <c r="I6292" s="13">
        <v>45541</v>
      </c>
      <c r="J6292">
        <v>6273</v>
      </c>
      <c r="K6292">
        <v>419091.74118588341</v>
      </c>
      <c r="L6292">
        <v>57.409827559709399</v>
      </c>
      <c r="M6292" s="19">
        <v>419149.15101344313</v>
      </c>
    </row>
    <row r="6293" spans="2:13" x14ac:dyDescent="0.25">
      <c r="B6293" s="13">
        <v>45542</v>
      </c>
      <c r="C6293">
        <v>6274</v>
      </c>
      <c r="D6293" s="19">
        <f t="shared" ref="D6293:D6356" si="294">F6292</f>
        <v>419149.15101371182</v>
      </c>
      <c r="E6293" s="19">
        <f t="shared" ref="E6293:E6356" si="295">D6293*_nPIR</f>
        <v>57.417691919686554</v>
      </c>
      <c r="F6293" s="19">
        <f t="shared" si="293"/>
        <v>419206.56870563148</v>
      </c>
      <c r="I6293" s="13">
        <v>45542</v>
      </c>
      <c r="J6293">
        <v>6274</v>
      </c>
      <c r="K6293">
        <v>419149.15101344307</v>
      </c>
      <c r="L6293">
        <v>57.41769191964908</v>
      </c>
      <c r="M6293" s="19">
        <v>419206.56870536273</v>
      </c>
    </row>
    <row r="6294" spans="2:13" x14ac:dyDescent="0.25">
      <c r="B6294" s="13">
        <v>45543</v>
      </c>
      <c r="C6294">
        <v>6275</v>
      </c>
      <c r="D6294" s="19">
        <f t="shared" si="294"/>
        <v>419206.56870563148</v>
      </c>
      <c r="E6294" s="19">
        <f t="shared" si="295"/>
        <v>57.425557356935826</v>
      </c>
      <c r="F6294" s="19">
        <f t="shared" ref="F6294:F6357" si="296">D6294+E6294</f>
        <v>419263.99426298839</v>
      </c>
      <c r="I6294" s="13">
        <v>45543</v>
      </c>
      <c r="J6294">
        <v>6275</v>
      </c>
      <c r="K6294">
        <v>419206.56870536268</v>
      </c>
      <c r="L6294">
        <v>57.425557356898345</v>
      </c>
      <c r="M6294" s="19">
        <v>419263.99426271959</v>
      </c>
    </row>
    <row r="6295" spans="2:13" x14ac:dyDescent="0.25">
      <c r="B6295" s="13">
        <v>45544</v>
      </c>
      <c r="C6295">
        <v>6276</v>
      </c>
      <c r="D6295" s="19">
        <f t="shared" si="294"/>
        <v>419263.99426298839</v>
      </c>
      <c r="E6295" s="19">
        <f t="shared" si="295"/>
        <v>57.433423871642255</v>
      </c>
      <c r="F6295" s="19">
        <f t="shared" si="296"/>
        <v>419321.42768686003</v>
      </c>
      <c r="I6295" s="13">
        <v>45544</v>
      </c>
      <c r="J6295">
        <v>6276</v>
      </c>
      <c r="K6295">
        <v>419263.99426271964</v>
      </c>
      <c r="L6295">
        <v>57.433423871604766</v>
      </c>
      <c r="M6295" s="19">
        <v>419321.42768659123</v>
      </c>
    </row>
    <row r="6296" spans="2:13" x14ac:dyDescent="0.25">
      <c r="B6296" s="13">
        <v>45545</v>
      </c>
      <c r="C6296">
        <v>6277</v>
      </c>
      <c r="D6296" s="19">
        <f t="shared" si="294"/>
        <v>419321.42768686003</v>
      </c>
      <c r="E6296" s="19">
        <f t="shared" si="295"/>
        <v>57.441291463953434</v>
      </c>
      <c r="F6296" s="19">
        <f t="shared" si="296"/>
        <v>419378.868978324</v>
      </c>
      <c r="I6296" s="13">
        <v>45545</v>
      </c>
      <c r="J6296">
        <v>6277</v>
      </c>
      <c r="K6296">
        <v>419321.42768659111</v>
      </c>
      <c r="L6296">
        <v>57.441291463915945</v>
      </c>
      <c r="M6296" s="19">
        <v>419378.86897805502</v>
      </c>
    </row>
    <row r="6297" spans="2:13" x14ac:dyDescent="0.25">
      <c r="B6297" s="13">
        <v>45546</v>
      </c>
      <c r="C6297">
        <v>6278</v>
      </c>
      <c r="D6297" s="19">
        <f t="shared" si="294"/>
        <v>419378.868978324</v>
      </c>
      <c r="E6297" s="19">
        <f t="shared" si="295"/>
        <v>57.449160134016992</v>
      </c>
      <c r="F6297" s="19">
        <f t="shared" si="296"/>
        <v>419436.31813845801</v>
      </c>
      <c r="I6297" s="13">
        <v>45546</v>
      </c>
      <c r="J6297">
        <v>6278</v>
      </c>
      <c r="K6297">
        <v>419378.8689780549</v>
      </c>
      <c r="L6297">
        <v>57.449160133979483</v>
      </c>
      <c r="M6297" s="19">
        <v>419436.31813818886</v>
      </c>
    </row>
    <row r="6298" spans="2:13" x14ac:dyDescent="0.25">
      <c r="B6298" s="13">
        <v>45547</v>
      </c>
      <c r="C6298">
        <v>6279</v>
      </c>
      <c r="D6298" s="19">
        <f t="shared" si="294"/>
        <v>419436.31813845801</v>
      </c>
      <c r="E6298" s="19">
        <f t="shared" si="295"/>
        <v>57.45702988198056</v>
      </c>
      <c r="F6298" s="19">
        <f t="shared" si="296"/>
        <v>419493.77516834001</v>
      </c>
      <c r="I6298" s="13">
        <v>45547</v>
      </c>
      <c r="J6298">
        <v>6279</v>
      </c>
      <c r="K6298">
        <v>419436.31813818892</v>
      </c>
      <c r="L6298">
        <v>57.457029881943043</v>
      </c>
      <c r="M6298" s="19">
        <v>419493.77516807086</v>
      </c>
    </row>
    <row r="6299" spans="2:13" x14ac:dyDescent="0.25">
      <c r="B6299" s="13">
        <v>45548</v>
      </c>
      <c r="C6299">
        <v>6280</v>
      </c>
      <c r="D6299" s="19">
        <f t="shared" si="294"/>
        <v>419493.77516834001</v>
      </c>
      <c r="E6299" s="19">
        <f t="shared" si="295"/>
        <v>57.464900707991788</v>
      </c>
      <c r="F6299" s="19">
        <f t="shared" si="296"/>
        <v>419551.24006904801</v>
      </c>
      <c r="I6299" s="13">
        <v>45548</v>
      </c>
      <c r="J6299">
        <v>6280</v>
      </c>
      <c r="K6299">
        <v>419493.77516807092</v>
      </c>
      <c r="L6299">
        <v>57.464900707954264</v>
      </c>
      <c r="M6299" s="19">
        <v>419551.24006877886</v>
      </c>
    </row>
    <row r="6300" spans="2:13" x14ac:dyDescent="0.25">
      <c r="B6300" s="13">
        <v>45549</v>
      </c>
      <c r="C6300">
        <v>6281</v>
      </c>
      <c r="D6300" s="19">
        <f t="shared" si="294"/>
        <v>419551.24006904801</v>
      </c>
      <c r="E6300" s="19">
        <f t="shared" si="295"/>
        <v>57.472772612198362</v>
      </c>
      <c r="F6300" s="19">
        <f t="shared" si="296"/>
        <v>419608.71284166019</v>
      </c>
      <c r="I6300" s="13">
        <v>45549</v>
      </c>
      <c r="J6300">
        <v>6281</v>
      </c>
      <c r="K6300">
        <v>419551.24006877869</v>
      </c>
      <c r="L6300">
        <v>57.472772612160824</v>
      </c>
      <c r="M6300" s="19">
        <v>419608.71284139086</v>
      </c>
    </row>
    <row r="6301" spans="2:13" x14ac:dyDescent="0.25">
      <c r="B6301" s="13">
        <v>45550</v>
      </c>
      <c r="C6301">
        <v>6282</v>
      </c>
      <c r="D6301" s="19">
        <f t="shared" si="294"/>
        <v>419608.71284166019</v>
      </c>
      <c r="E6301" s="19">
        <f t="shared" si="295"/>
        <v>57.480645594747976</v>
      </c>
      <c r="F6301" s="19">
        <f t="shared" si="296"/>
        <v>419666.19348725496</v>
      </c>
      <c r="I6301" s="13">
        <v>45550</v>
      </c>
      <c r="J6301">
        <v>6282</v>
      </c>
      <c r="K6301">
        <v>419608.71284139086</v>
      </c>
      <c r="L6301">
        <v>57.480645594710438</v>
      </c>
      <c r="M6301" s="19">
        <v>419666.19348698558</v>
      </c>
    </row>
    <row r="6302" spans="2:13" x14ac:dyDescent="0.25">
      <c r="B6302" s="13">
        <v>45551</v>
      </c>
      <c r="C6302">
        <v>6283</v>
      </c>
      <c r="D6302" s="19">
        <f t="shared" si="294"/>
        <v>419666.19348725496</v>
      </c>
      <c r="E6302" s="19">
        <f t="shared" si="295"/>
        <v>57.488519655788359</v>
      </c>
      <c r="F6302" s="19">
        <f t="shared" si="296"/>
        <v>419723.68200691073</v>
      </c>
      <c r="I6302" s="13">
        <v>45551</v>
      </c>
      <c r="J6302">
        <v>6283</v>
      </c>
      <c r="K6302">
        <v>419666.19348698552</v>
      </c>
      <c r="L6302">
        <v>57.4885196557508</v>
      </c>
      <c r="M6302" s="19">
        <v>419723.68200664129</v>
      </c>
    </row>
    <row r="6303" spans="2:13" x14ac:dyDescent="0.25">
      <c r="B6303" s="13">
        <v>45552</v>
      </c>
      <c r="C6303">
        <v>6284</v>
      </c>
      <c r="D6303" s="19">
        <f t="shared" si="294"/>
        <v>419723.68200691073</v>
      </c>
      <c r="E6303" s="19">
        <f t="shared" si="295"/>
        <v>57.496394795467232</v>
      </c>
      <c r="F6303" s="19">
        <f t="shared" si="296"/>
        <v>419781.17840170622</v>
      </c>
      <c r="I6303" s="13">
        <v>45552</v>
      </c>
      <c r="J6303">
        <v>6284</v>
      </c>
      <c r="K6303">
        <v>419723.68200664123</v>
      </c>
      <c r="L6303">
        <v>57.496394795429666</v>
      </c>
      <c r="M6303" s="19">
        <v>419781.17840143666</v>
      </c>
    </row>
    <row r="6304" spans="2:13" x14ac:dyDescent="0.25">
      <c r="B6304" s="13">
        <v>45553</v>
      </c>
      <c r="C6304">
        <v>6285</v>
      </c>
      <c r="D6304" s="19">
        <f t="shared" si="294"/>
        <v>419781.17840170622</v>
      </c>
      <c r="E6304" s="19">
        <f t="shared" si="295"/>
        <v>57.504271013932367</v>
      </c>
      <c r="F6304" s="19">
        <f t="shared" si="296"/>
        <v>419838.68267272017</v>
      </c>
      <c r="I6304" s="13">
        <v>45553</v>
      </c>
      <c r="J6304">
        <v>6285</v>
      </c>
      <c r="K6304">
        <v>419781.17840143648</v>
      </c>
      <c r="L6304">
        <v>57.504271013894794</v>
      </c>
      <c r="M6304" s="19">
        <v>419838.68267245038</v>
      </c>
    </row>
    <row r="6305" spans="2:13" x14ac:dyDescent="0.25">
      <c r="B6305" s="13">
        <v>45554</v>
      </c>
      <c r="C6305">
        <v>6286</v>
      </c>
      <c r="D6305" s="19">
        <f t="shared" si="294"/>
        <v>419838.68267272017</v>
      </c>
      <c r="E6305" s="19">
        <f t="shared" si="295"/>
        <v>57.512148311331536</v>
      </c>
      <c r="F6305" s="19">
        <f t="shared" si="296"/>
        <v>419896.19482103147</v>
      </c>
      <c r="I6305" s="13">
        <v>45554</v>
      </c>
      <c r="J6305">
        <v>6286</v>
      </c>
      <c r="K6305">
        <v>419838.68267245049</v>
      </c>
      <c r="L6305">
        <v>57.512148311293949</v>
      </c>
      <c r="M6305" s="19">
        <v>419896.1948207618</v>
      </c>
    </row>
    <row r="6306" spans="2:13" x14ac:dyDescent="0.25">
      <c r="B6306" s="13">
        <v>45555</v>
      </c>
      <c r="C6306">
        <v>6287</v>
      </c>
      <c r="D6306" s="19">
        <f t="shared" si="294"/>
        <v>419896.19482103147</v>
      </c>
      <c r="E6306" s="19">
        <f t="shared" si="295"/>
        <v>57.520026687812539</v>
      </c>
      <c r="F6306" s="19">
        <f t="shared" si="296"/>
        <v>419953.7148477193</v>
      </c>
      <c r="I6306" s="13">
        <v>45555</v>
      </c>
      <c r="J6306">
        <v>6287</v>
      </c>
      <c r="K6306">
        <v>419896.19482076174</v>
      </c>
      <c r="L6306">
        <v>57.520026687774951</v>
      </c>
      <c r="M6306" s="19">
        <v>419953.7148474495</v>
      </c>
    </row>
    <row r="6307" spans="2:13" x14ac:dyDescent="0.25">
      <c r="B6307" s="13">
        <v>45556</v>
      </c>
      <c r="C6307">
        <v>6288</v>
      </c>
      <c r="D6307" s="19">
        <f t="shared" si="294"/>
        <v>419953.7148477193</v>
      </c>
      <c r="E6307" s="19">
        <f t="shared" si="295"/>
        <v>57.527906143523197</v>
      </c>
      <c r="F6307" s="19">
        <f t="shared" si="296"/>
        <v>420011.24275386281</v>
      </c>
      <c r="I6307" s="13">
        <v>45556</v>
      </c>
      <c r="J6307">
        <v>6288</v>
      </c>
      <c r="K6307">
        <v>419953.71484744939</v>
      </c>
      <c r="L6307">
        <v>57.527906143485595</v>
      </c>
      <c r="M6307" s="19">
        <v>420011.2427535929</v>
      </c>
    </row>
    <row r="6308" spans="2:13" x14ac:dyDescent="0.25">
      <c r="B6308" s="13">
        <v>45557</v>
      </c>
      <c r="C6308">
        <v>6289</v>
      </c>
      <c r="D6308" s="19">
        <f t="shared" si="294"/>
        <v>420011.24275386281</v>
      </c>
      <c r="E6308" s="19">
        <f t="shared" si="295"/>
        <v>57.535786678611352</v>
      </c>
      <c r="F6308" s="19">
        <f t="shared" si="296"/>
        <v>420068.77854054142</v>
      </c>
      <c r="I6308" s="13">
        <v>45557</v>
      </c>
      <c r="J6308">
        <v>6289</v>
      </c>
      <c r="K6308">
        <v>420011.24275359284</v>
      </c>
      <c r="L6308">
        <v>57.535786678573743</v>
      </c>
      <c r="M6308" s="19">
        <v>420068.77854027139</v>
      </c>
    </row>
    <row r="6309" spans="2:13" x14ac:dyDescent="0.25">
      <c r="B6309" s="13">
        <v>45558</v>
      </c>
      <c r="C6309">
        <v>6290</v>
      </c>
      <c r="D6309" s="19">
        <f t="shared" si="294"/>
        <v>420068.77854054142</v>
      </c>
      <c r="E6309" s="19">
        <f t="shared" si="295"/>
        <v>57.543668293224862</v>
      </c>
      <c r="F6309" s="19">
        <f t="shared" si="296"/>
        <v>420126.32220883464</v>
      </c>
      <c r="I6309" s="13">
        <v>45558</v>
      </c>
      <c r="J6309">
        <v>6290</v>
      </c>
      <c r="K6309">
        <v>420068.77854027133</v>
      </c>
      <c r="L6309">
        <v>57.543668293187238</v>
      </c>
      <c r="M6309" s="19">
        <v>420126.3222085645</v>
      </c>
    </row>
    <row r="6310" spans="2:13" x14ac:dyDescent="0.25">
      <c r="B6310" s="13">
        <v>45559</v>
      </c>
      <c r="C6310">
        <v>6291</v>
      </c>
      <c r="D6310" s="19">
        <f t="shared" si="294"/>
        <v>420126.32220883464</v>
      </c>
      <c r="E6310" s="19">
        <f t="shared" si="295"/>
        <v>57.551550987511604</v>
      </c>
      <c r="F6310" s="19">
        <f t="shared" si="296"/>
        <v>420183.87375982216</v>
      </c>
      <c r="I6310" s="13">
        <v>45559</v>
      </c>
      <c r="J6310">
        <v>6291</v>
      </c>
      <c r="K6310">
        <v>420126.32220856455</v>
      </c>
      <c r="L6310">
        <v>57.551550987473973</v>
      </c>
      <c r="M6310" s="19">
        <v>420183.87375955202</v>
      </c>
    </row>
    <row r="6311" spans="2:13" x14ac:dyDescent="0.25">
      <c r="B6311" s="13">
        <v>45560</v>
      </c>
      <c r="C6311">
        <v>6292</v>
      </c>
      <c r="D6311" s="19">
        <f t="shared" si="294"/>
        <v>420183.87375982216</v>
      </c>
      <c r="E6311" s="19">
        <f t="shared" si="295"/>
        <v>57.559434761619485</v>
      </c>
      <c r="F6311" s="19">
        <f t="shared" si="296"/>
        <v>420241.43319458381</v>
      </c>
      <c r="I6311" s="13">
        <v>45560</v>
      </c>
      <c r="J6311">
        <v>6292</v>
      </c>
      <c r="K6311">
        <v>420183.87375955202</v>
      </c>
      <c r="L6311">
        <v>57.559434761581848</v>
      </c>
      <c r="M6311" s="19">
        <v>420241.43319431361</v>
      </c>
    </row>
    <row r="6312" spans="2:13" x14ac:dyDescent="0.25">
      <c r="B6312" s="13">
        <v>45561</v>
      </c>
      <c r="C6312">
        <v>6293</v>
      </c>
      <c r="D6312" s="19">
        <f t="shared" si="294"/>
        <v>420241.43319458381</v>
      </c>
      <c r="E6312" s="19">
        <f t="shared" si="295"/>
        <v>57.56731961569642</v>
      </c>
      <c r="F6312" s="19">
        <f t="shared" si="296"/>
        <v>420299.00051419949</v>
      </c>
      <c r="I6312" s="13">
        <v>45561</v>
      </c>
      <c r="J6312">
        <v>6293</v>
      </c>
      <c r="K6312">
        <v>420241.43319431355</v>
      </c>
      <c r="L6312">
        <v>57.567319615658775</v>
      </c>
      <c r="M6312" s="19">
        <v>420299.00051392923</v>
      </c>
    </row>
    <row r="6313" spans="2:13" x14ac:dyDescent="0.25">
      <c r="B6313" s="13">
        <v>45562</v>
      </c>
      <c r="C6313">
        <v>6294</v>
      </c>
      <c r="D6313" s="19">
        <f t="shared" si="294"/>
        <v>420299.00051419949</v>
      </c>
      <c r="E6313" s="19">
        <f t="shared" si="295"/>
        <v>57.575205549890349</v>
      </c>
      <c r="F6313" s="19">
        <f t="shared" si="296"/>
        <v>420356.57571974938</v>
      </c>
      <c r="I6313" s="13">
        <v>45562</v>
      </c>
      <c r="J6313">
        <v>6294</v>
      </c>
      <c r="K6313">
        <v>420299.00051392912</v>
      </c>
      <c r="L6313">
        <v>57.575205549852697</v>
      </c>
      <c r="M6313" s="19">
        <v>420356.57571947895</v>
      </c>
    </row>
    <row r="6314" spans="2:13" x14ac:dyDescent="0.25">
      <c r="B6314" s="13">
        <v>45563</v>
      </c>
      <c r="C6314">
        <v>6295</v>
      </c>
      <c r="D6314" s="19">
        <f t="shared" si="294"/>
        <v>420356.57571974938</v>
      </c>
      <c r="E6314" s="19">
        <f t="shared" si="295"/>
        <v>57.583092564349236</v>
      </c>
      <c r="F6314" s="19">
        <f t="shared" si="296"/>
        <v>420414.15881231375</v>
      </c>
      <c r="I6314" s="13">
        <v>45563</v>
      </c>
      <c r="J6314">
        <v>6295</v>
      </c>
      <c r="K6314">
        <v>420356.57571947889</v>
      </c>
      <c r="L6314">
        <v>57.583092564311571</v>
      </c>
      <c r="M6314" s="19">
        <v>420414.1588120432</v>
      </c>
    </row>
    <row r="6315" spans="2:13" x14ac:dyDescent="0.25">
      <c r="B6315" s="13">
        <v>45564</v>
      </c>
      <c r="C6315">
        <v>6296</v>
      </c>
      <c r="D6315" s="19">
        <f t="shared" si="294"/>
        <v>420414.15881231375</v>
      </c>
      <c r="E6315" s="19">
        <f t="shared" si="295"/>
        <v>57.590980659221067</v>
      </c>
      <c r="F6315" s="19">
        <f t="shared" si="296"/>
        <v>420471.74979297299</v>
      </c>
      <c r="I6315" s="13">
        <v>45564</v>
      </c>
      <c r="J6315">
        <v>6296</v>
      </c>
      <c r="K6315">
        <v>420414.1588120432</v>
      </c>
      <c r="L6315">
        <v>57.590980659183394</v>
      </c>
      <c r="M6315" s="19">
        <v>420471.74979270238</v>
      </c>
    </row>
    <row r="6316" spans="2:13" x14ac:dyDescent="0.25">
      <c r="B6316" s="13">
        <v>45565</v>
      </c>
      <c r="C6316">
        <v>6297</v>
      </c>
      <c r="D6316" s="19">
        <f t="shared" si="294"/>
        <v>420471.74979297299</v>
      </c>
      <c r="E6316" s="19">
        <f t="shared" si="295"/>
        <v>57.59886983465384</v>
      </c>
      <c r="F6316" s="19">
        <f t="shared" si="296"/>
        <v>420529.34866280766</v>
      </c>
      <c r="I6316" s="13">
        <v>45565</v>
      </c>
      <c r="J6316">
        <v>6297</v>
      </c>
      <c r="K6316">
        <v>420471.74979270238</v>
      </c>
      <c r="L6316">
        <v>57.59886983461616</v>
      </c>
      <c r="M6316" s="19">
        <v>420529.348662537</v>
      </c>
    </row>
    <row r="6317" spans="2:13" x14ac:dyDescent="0.25">
      <c r="B6317" s="13">
        <v>45566</v>
      </c>
      <c r="C6317">
        <v>6298</v>
      </c>
      <c r="D6317" s="19">
        <f t="shared" si="294"/>
        <v>420529.34866280766</v>
      </c>
      <c r="E6317" s="19">
        <f t="shared" si="295"/>
        <v>57.606760090795575</v>
      </c>
      <c r="F6317" s="19">
        <f t="shared" si="296"/>
        <v>420586.95542289846</v>
      </c>
      <c r="I6317" s="13">
        <v>45566</v>
      </c>
      <c r="J6317">
        <v>6298</v>
      </c>
      <c r="K6317">
        <v>420529.34866253694</v>
      </c>
      <c r="L6317">
        <v>57.606760090757881</v>
      </c>
      <c r="M6317" s="19">
        <v>420586.95542262768</v>
      </c>
    </row>
    <row r="6318" spans="2:13" x14ac:dyDescent="0.25">
      <c r="B6318" s="13">
        <v>45567</v>
      </c>
      <c r="C6318">
        <v>6299</v>
      </c>
      <c r="D6318" s="19">
        <f t="shared" si="294"/>
        <v>420586.95542289846</v>
      </c>
      <c r="E6318" s="19">
        <f t="shared" si="295"/>
        <v>57.614651427794314</v>
      </c>
      <c r="F6318" s="19">
        <f t="shared" si="296"/>
        <v>420644.57007432624</v>
      </c>
      <c r="I6318" s="13">
        <v>45567</v>
      </c>
      <c r="J6318">
        <v>6299</v>
      </c>
      <c r="K6318">
        <v>420586.95542262768</v>
      </c>
      <c r="L6318">
        <v>57.614651427756613</v>
      </c>
      <c r="M6318" s="19">
        <v>420644.57007405546</v>
      </c>
    </row>
    <row r="6319" spans="2:13" x14ac:dyDescent="0.25">
      <c r="B6319" s="13">
        <v>45568</v>
      </c>
      <c r="C6319">
        <v>6300</v>
      </c>
      <c r="D6319" s="19">
        <f t="shared" si="294"/>
        <v>420644.57007432624</v>
      </c>
      <c r="E6319" s="19">
        <f t="shared" si="295"/>
        <v>57.62254384579812</v>
      </c>
      <c r="F6319" s="19">
        <f t="shared" si="296"/>
        <v>420702.19261817203</v>
      </c>
      <c r="I6319" s="13">
        <v>45568</v>
      </c>
      <c r="J6319">
        <v>6300</v>
      </c>
      <c r="K6319">
        <v>420644.57007405546</v>
      </c>
      <c r="L6319">
        <v>57.622543845760404</v>
      </c>
      <c r="M6319" s="19">
        <v>420702.19261790119</v>
      </c>
    </row>
    <row r="6320" spans="2:13" x14ac:dyDescent="0.25">
      <c r="B6320" s="13">
        <v>45569</v>
      </c>
      <c r="C6320">
        <v>6301</v>
      </c>
      <c r="D6320" s="19">
        <f t="shared" si="294"/>
        <v>420702.19261817203</v>
      </c>
      <c r="E6320" s="19">
        <f t="shared" si="295"/>
        <v>57.630437344955084</v>
      </c>
      <c r="F6320" s="19">
        <f t="shared" si="296"/>
        <v>420759.82305551699</v>
      </c>
      <c r="I6320" s="13">
        <v>45569</v>
      </c>
      <c r="J6320">
        <v>6301</v>
      </c>
      <c r="K6320">
        <v>420702.19261790102</v>
      </c>
      <c r="L6320">
        <v>57.630437344917354</v>
      </c>
      <c r="M6320" s="19">
        <v>420759.82305524591</v>
      </c>
    </row>
    <row r="6321" spans="2:13" x14ac:dyDescent="0.25">
      <c r="B6321" s="13">
        <v>45570</v>
      </c>
      <c r="C6321">
        <v>6302</v>
      </c>
      <c r="D6321" s="19">
        <f t="shared" si="294"/>
        <v>420759.82305551699</v>
      </c>
      <c r="E6321" s="19">
        <f t="shared" si="295"/>
        <v>57.63833192541329</v>
      </c>
      <c r="F6321" s="19">
        <f t="shared" si="296"/>
        <v>420817.46138744242</v>
      </c>
      <c r="I6321" s="13">
        <v>45570</v>
      </c>
      <c r="J6321">
        <v>6302</v>
      </c>
      <c r="K6321">
        <v>420759.82305524603</v>
      </c>
      <c r="L6321">
        <v>57.63833192537556</v>
      </c>
      <c r="M6321" s="19">
        <v>420817.46138717141</v>
      </c>
    </row>
    <row r="6322" spans="2:13" x14ac:dyDescent="0.25">
      <c r="B6322" s="13">
        <v>45571</v>
      </c>
      <c r="C6322">
        <v>6303</v>
      </c>
      <c r="D6322" s="19">
        <f t="shared" si="294"/>
        <v>420817.46138744242</v>
      </c>
      <c r="E6322" s="19">
        <f t="shared" si="295"/>
        <v>57.646227587320887</v>
      </c>
      <c r="F6322" s="19">
        <f t="shared" si="296"/>
        <v>420875.10761502973</v>
      </c>
      <c r="I6322" s="13">
        <v>45571</v>
      </c>
      <c r="J6322">
        <v>6303</v>
      </c>
      <c r="K6322">
        <v>420817.46138717141</v>
      </c>
      <c r="L6322">
        <v>57.646227587283143</v>
      </c>
      <c r="M6322" s="19">
        <v>420875.10761475872</v>
      </c>
    </row>
    <row r="6323" spans="2:13" x14ac:dyDescent="0.25">
      <c r="B6323" s="13">
        <v>45572</v>
      </c>
      <c r="C6323">
        <v>6304</v>
      </c>
      <c r="D6323" s="19">
        <f t="shared" si="294"/>
        <v>420875.10761502973</v>
      </c>
      <c r="E6323" s="19">
        <f t="shared" si="295"/>
        <v>57.654124330826001</v>
      </c>
      <c r="F6323" s="19">
        <f t="shared" si="296"/>
        <v>420932.76173936058</v>
      </c>
      <c r="I6323" s="13">
        <v>45572</v>
      </c>
      <c r="J6323">
        <v>6304</v>
      </c>
      <c r="K6323">
        <v>420875.1076147586</v>
      </c>
      <c r="L6323">
        <v>57.654124330788243</v>
      </c>
      <c r="M6323" s="19">
        <v>420932.76173908939</v>
      </c>
    </row>
    <row r="6324" spans="2:13" x14ac:dyDescent="0.25">
      <c r="B6324" s="13">
        <v>45573</v>
      </c>
      <c r="C6324">
        <v>6305</v>
      </c>
      <c r="D6324" s="19">
        <f t="shared" si="294"/>
        <v>420932.76173936058</v>
      </c>
      <c r="E6324" s="19">
        <f t="shared" si="295"/>
        <v>57.662022156076802</v>
      </c>
      <c r="F6324" s="19">
        <f t="shared" si="296"/>
        <v>420990.42376151663</v>
      </c>
      <c r="I6324" s="13">
        <v>45573</v>
      </c>
      <c r="J6324">
        <v>6305</v>
      </c>
      <c r="K6324">
        <v>420932.76173908915</v>
      </c>
      <c r="L6324">
        <v>57.662022156039036</v>
      </c>
      <c r="M6324" s="19">
        <v>420990.42376124521</v>
      </c>
    </row>
    <row r="6325" spans="2:13" x14ac:dyDescent="0.25">
      <c r="B6325" s="13">
        <v>45574</v>
      </c>
      <c r="C6325">
        <v>6306</v>
      </c>
      <c r="D6325" s="19">
        <f t="shared" si="294"/>
        <v>420990.42376151663</v>
      </c>
      <c r="E6325" s="19">
        <f t="shared" si="295"/>
        <v>57.669921063221466</v>
      </c>
      <c r="F6325" s="19">
        <f t="shared" si="296"/>
        <v>421048.09368257987</v>
      </c>
      <c r="I6325" s="13">
        <v>45574</v>
      </c>
      <c r="J6325">
        <v>6306</v>
      </c>
      <c r="K6325">
        <v>420990.4237612451</v>
      </c>
      <c r="L6325">
        <v>57.669921063183693</v>
      </c>
      <c r="M6325" s="19">
        <v>421048.09368230827</v>
      </c>
    </row>
    <row r="6326" spans="2:13" x14ac:dyDescent="0.25">
      <c r="B6326" s="13">
        <v>45575</v>
      </c>
      <c r="C6326">
        <v>6307</v>
      </c>
      <c r="D6326" s="19">
        <f t="shared" si="294"/>
        <v>421048.09368257987</v>
      </c>
      <c r="E6326" s="19">
        <f t="shared" si="295"/>
        <v>57.677821052408206</v>
      </c>
      <c r="F6326" s="19">
        <f t="shared" si="296"/>
        <v>421105.77150363231</v>
      </c>
      <c r="I6326" s="13">
        <v>45575</v>
      </c>
      <c r="J6326">
        <v>6307</v>
      </c>
      <c r="K6326">
        <v>421048.09368230833</v>
      </c>
      <c r="L6326">
        <v>57.677821052370433</v>
      </c>
      <c r="M6326" s="19">
        <v>421105.77150336071</v>
      </c>
    </row>
    <row r="6327" spans="2:13" x14ac:dyDescent="0.25">
      <c r="B6327" s="13">
        <v>45576</v>
      </c>
      <c r="C6327">
        <v>6308</v>
      </c>
      <c r="D6327" s="19">
        <f t="shared" si="294"/>
        <v>421105.77150363231</v>
      </c>
      <c r="E6327" s="19">
        <f t="shared" si="295"/>
        <v>57.685722123785254</v>
      </c>
      <c r="F6327" s="19">
        <f t="shared" si="296"/>
        <v>421163.45722575608</v>
      </c>
      <c r="I6327" s="13">
        <v>45576</v>
      </c>
      <c r="J6327">
        <v>6308</v>
      </c>
      <c r="K6327">
        <v>421105.77150336071</v>
      </c>
      <c r="L6327">
        <v>57.68572212374746</v>
      </c>
      <c r="M6327" s="19">
        <v>421163.45722548448</v>
      </c>
    </row>
    <row r="6328" spans="2:13" x14ac:dyDescent="0.25">
      <c r="B6328" s="13">
        <v>45577</v>
      </c>
      <c r="C6328">
        <v>6309</v>
      </c>
      <c r="D6328" s="19">
        <f t="shared" si="294"/>
        <v>421163.45722575608</v>
      </c>
      <c r="E6328" s="19">
        <f t="shared" si="295"/>
        <v>57.693624277500838</v>
      </c>
      <c r="F6328" s="19">
        <f t="shared" si="296"/>
        <v>421221.15085003356</v>
      </c>
      <c r="I6328" s="13">
        <v>45577</v>
      </c>
      <c r="J6328">
        <v>6309</v>
      </c>
      <c r="K6328">
        <v>421163.45722548442</v>
      </c>
      <c r="L6328">
        <v>57.693624277463037</v>
      </c>
      <c r="M6328" s="19">
        <v>421221.15084976191</v>
      </c>
    </row>
    <row r="6329" spans="2:13" x14ac:dyDescent="0.25">
      <c r="B6329" s="13">
        <v>45578</v>
      </c>
      <c r="C6329">
        <v>6310</v>
      </c>
      <c r="D6329" s="19">
        <f t="shared" si="294"/>
        <v>421221.15085003356</v>
      </c>
      <c r="E6329" s="19">
        <f t="shared" si="295"/>
        <v>57.701527513703233</v>
      </c>
      <c r="F6329" s="19">
        <f t="shared" si="296"/>
        <v>421278.85237754724</v>
      </c>
      <c r="I6329" s="13">
        <v>45578</v>
      </c>
      <c r="J6329">
        <v>6310</v>
      </c>
      <c r="K6329">
        <v>421221.15084976191</v>
      </c>
      <c r="L6329">
        <v>57.701527513665425</v>
      </c>
      <c r="M6329" s="19">
        <v>421278.85237727559</v>
      </c>
    </row>
    <row r="6330" spans="2:13" x14ac:dyDescent="0.25">
      <c r="B6330" s="13">
        <v>45579</v>
      </c>
      <c r="C6330">
        <v>6311</v>
      </c>
      <c r="D6330" s="19">
        <f t="shared" si="294"/>
        <v>421278.85237754724</v>
      </c>
      <c r="E6330" s="19">
        <f t="shared" si="295"/>
        <v>57.709431832540723</v>
      </c>
      <c r="F6330" s="19">
        <f t="shared" si="296"/>
        <v>421336.56180937978</v>
      </c>
      <c r="I6330" s="13">
        <v>45579</v>
      </c>
      <c r="J6330">
        <v>6311</v>
      </c>
      <c r="K6330">
        <v>421278.85237727553</v>
      </c>
      <c r="L6330">
        <v>57.709431832502915</v>
      </c>
      <c r="M6330" s="19">
        <v>421336.56180910801</v>
      </c>
    </row>
    <row r="6331" spans="2:13" x14ac:dyDescent="0.25">
      <c r="B6331" s="13">
        <v>45580</v>
      </c>
      <c r="C6331">
        <v>6312</v>
      </c>
      <c r="D6331" s="19">
        <f t="shared" si="294"/>
        <v>421336.56180937978</v>
      </c>
      <c r="E6331" s="19">
        <f t="shared" si="295"/>
        <v>57.717337234161619</v>
      </c>
      <c r="F6331" s="19">
        <f t="shared" si="296"/>
        <v>421394.27914661396</v>
      </c>
      <c r="I6331" s="13">
        <v>45580</v>
      </c>
      <c r="J6331">
        <v>6312</v>
      </c>
      <c r="K6331">
        <v>421336.56180910801</v>
      </c>
      <c r="L6331">
        <v>57.717337234123804</v>
      </c>
      <c r="M6331" s="19">
        <v>421394.27914634213</v>
      </c>
    </row>
    <row r="6332" spans="2:13" x14ac:dyDescent="0.25">
      <c r="B6332" s="13">
        <v>45581</v>
      </c>
      <c r="C6332">
        <v>6313</v>
      </c>
      <c r="D6332" s="19">
        <f t="shared" si="294"/>
        <v>421394.27914661396</v>
      </c>
      <c r="E6332" s="19">
        <f t="shared" si="295"/>
        <v>57.725243718714246</v>
      </c>
      <c r="F6332" s="19">
        <f t="shared" si="296"/>
        <v>421452.00439033267</v>
      </c>
      <c r="I6332" s="13">
        <v>45581</v>
      </c>
      <c r="J6332">
        <v>6313</v>
      </c>
      <c r="K6332">
        <v>421394.27914634196</v>
      </c>
      <c r="L6332">
        <v>57.725243718676417</v>
      </c>
      <c r="M6332" s="19">
        <v>421452.00439006061</v>
      </c>
    </row>
    <row r="6333" spans="2:13" x14ac:dyDescent="0.25">
      <c r="B6333" s="13">
        <v>45582</v>
      </c>
      <c r="C6333">
        <v>6314</v>
      </c>
      <c r="D6333" s="19">
        <f t="shared" si="294"/>
        <v>421452.00439033267</v>
      </c>
      <c r="E6333" s="19">
        <f t="shared" si="295"/>
        <v>57.733151286346946</v>
      </c>
      <c r="F6333" s="19">
        <f t="shared" si="296"/>
        <v>421509.73754161905</v>
      </c>
      <c r="I6333" s="13">
        <v>45582</v>
      </c>
      <c r="J6333">
        <v>6314</v>
      </c>
      <c r="K6333">
        <v>421452.00439006061</v>
      </c>
      <c r="L6333">
        <v>57.733151286309109</v>
      </c>
      <c r="M6333" s="19">
        <v>421509.73754134693</v>
      </c>
    </row>
    <row r="6334" spans="2:13" x14ac:dyDescent="0.25">
      <c r="B6334" s="13">
        <v>45583</v>
      </c>
      <c r="C6334">
        <v>6315</v>
      </c>
      <c r="D6334" s="19">
        <f t="shared" si="294"/>
        <v>421509.73754161905</v>
      </c>
      <c r="E6334" s="19">
        <f t="shared" si="295"/>
        <v>57.741059937208099</v>
      </c>
      <c r="F6334" s="19">
        <f t="shared" si="296"/>
        <v>421567.47860155627</v>
      </c>
      <c r="I6334" s="13">
        <v>45583</v>
      </c>
      <c r="J6334">
        <v>6315</v>
      </c>
      <c r="K6334">
        <v>421509.73754134693</v>
      </c>
      <c r="L6334">
        <v>57.741059937170235</v>
      </c>
      <c r="M6334" s="19">
        <v>421567.47860128409</v>
      </c>
    </row>
    <row r="6335" spans="2:13" x14ac:dyDescent="0.25">
      <c r="B6335" s="13">
        <v>45584</v>
      </c>
      <c r="C6335">
        <v>6316</v>
      </c>
      <c r="D6335" s="19">
        <f t="shared" si="294"/>
        <v>421567.47860155627</v>
      </c>
      <c r="E6335" s="19">
        <f t="shared" si="295"/>
        <v>57.748969671446069</v>
      </c>
      <c r="F6335" s="19">
        <f t="shared" si="296"/>
        <v>421625.2275712277</v>
      </c>
      <c r="I6335" s="13">
        <v>45584</v>
      </c>
      <c r="J6335">
        <v>6316</v>
      </c>
      <c r="K6335">
        <v>421567.47860128415</v>
      </c>
      <c r="L6335">
        <v>57.748969671408204</v>
      </c>
      <c r="M6335" s="19">
        <v>421625.22757095558</v>
      </c>
    </row>
    <row r="6336" spans="2:13" x14ac:dyDescent="0.25">
      <c r="B6336" s="13">
        <v>45585</v>
      </c>
      <c r="C6336">
        <v>6317</v>
      </c>
      <c r="D6336" s="19">
        <f t="shared" si="294"/>
        <v>421625.2275712277</v>
      </c>
      <c r="E6336" s="19">
        <f t="shared" si="295"/>
        <v>57.75688048920928</v>
      </c>
      <c r="F6336" s="19">
        <f t="shared" si="296"/>
        <v>421682.98445171694</v>
      </c>
      <c r="I6336" s="13">
        <v>45585</v>
      </c>
      <c r="J6336">
        <v>6317</v>
      </c>
      <c r="K6336">
        <v>421625.22757095529</v>
      </c>
      <c r="L6336">
        <v>57.756880489171408</v>
      </c>
      <c r="M6336" s="19">
        <v>421682.98445144447</v>
      </c>
    </row>
    <row r="6337" spans="2:13" x14ac:dyDescent="0.25">
      <c r="B6337" s="13">
        <v>45586</v>
      </c>
      <c r="C6337">
        <v>6318</v>
      </c>
      <c r="D6337" s="19">
        <f t="shared" si="294"/>
        <v>421682.98445171694</v>
      </c>
      <c r="E6337" s="19">
        <f t="shared" si="295"/>
        <v>57.764792390646164</v>
      </c>
      <c r="F6337" s="19">
        <f t="shared" si="296"/>
        <v>421740.74924410757</v>
      </c>
      <c r="I6337" s="13">
        <v>45586</v>
      </c>
      <c r="J6337">
        <v>6318</v>
      </c>
      <c r="K6337">
        <v>421682.98445144459</v>
      </c>
      <c r="L6337">
        <v>57.764792390608278</v>
      </c>
      <c r="M6337" s="19">
        <v>421740.74924383522</v>
      </c>
    </row>
    <row r="6338" spans="2:13" x14ac:dyDescent="0.25">
      <c r="B6338" s="13">
        <v>45587</v>
      </c>
      <c r="C6338">
        <v>6319</v>
      </c>
      <c r="D6338" s="19">
        <f t="shared" si="294"/>
        <v>421740.74924410757</v>
      </c>
      <c r="E6338" s="19">
        <f t="shared" si="295"/>
        <v>57.772705375905154</v>
      </c>
      <c r="F6338" s="19">
        <f t="shared" si="296"/>
        <v>421798.52194948349</v>
      </c>
      <c r="I6338" s="13">
        <v>45587</v>
      </c>
      <c r="J6338">
        <v>6319</v>
      </c>
      <c r="K6338">
        <v>421740.74924383516</v>
      </c>
      <c r="L6338">
        <v>57.772705375867261</v>
      </c>
      <c r="M6338" s="19">
        <v>421798.52194921102</v>
      </c>
    </row>
    <row r="6339" spans="2:13" x14ac:dyDescent="0.25">
      <c r="B6339" s="13">
        <v>45588</v>
      </c>
      <c r="C6339">
        <v>6320</v>
      </c>
      <c r="D6339" s="19">
        <f t="shared" si="294"/>
        <v>421798.52194948349</v>
      </c>
      <c r="E6339" s="19">
        <f t="shared" si="295"/>
        <v>57.780619445134732</v>
      </c>
      <c r="F6339" s="19">
        <f t="shared" si="296"/>
        <v>421856.30256892863</v>
      </c>
      <c r="I6339" s="13">
        <v>45588</v>
      </c>
      <c r="J6339">
        <v>6320</v>
      </c>
      <c r="K6339">
        <v>421798.5219492109</v>
      </c>
      <c r="L6339">
        <v>57.780619445096825</v>
      </c>
      <c r="M6339" s="19">
        <v>421856.30256865598</v>
      </c>
    </row>
    <row r="6340" spans="2:13" x14ac:dyDescent="0.25">
      <c r="B6340" s="13">
        <v>45589</v>
      </c>
      <c r="C6340">
        <v>6321</v>
      </c>
      <c r="D6340" s="19">
        <f t="shared" si="294"/>
        <v>421856.30256892863</v>
      </c>
      <c r="E6340" s="19">
        <f t="shared" si="295"/>
        <v>57.78853459848338</v>
      </c>
      <c r="F6340" s="19">
        <f t="shared" si="296"/>
        <v>421914.09110352711</v>
      </c>
      <c r="I6340" s="13">
        <v>45589</v>
      </c>
      <c r="J6340">
        <v>6321</v>
      </c>
      <c r="K6340">
        <v>421856.30256865593</v>
      </c>
      <c r="L6340">
        <v>57.788534598445466</v>
      </c>
      <c r="M6340" s="19">
        <v>421914.09110325435</v>
      </c>
    </row>
    <row r="6341" spans="2:13" x14ac:dyDescent="0.25">
      <c r="B6341" s="13">
        <v>45590</v>
      </c>
      <c r="C6341">
        <v>6322</v>
      </c>
      <c r="D6341" s="19">
        <f t="shared" si="294"/>
        <v>421914.09110352711</v>
      </c>
      <c r="E6341" s="19">
        <f t="shared" si="295"/>
        <v>57.796450836099609</v>
      </c>
      <c r="F6341" s="19">
        <f t="shared" si="296"/>
        <v>421971.88755436323</v>
      </c>
      <c r="I6341" s="13">
        <v>45590</v>
      </c>
      <c r="J6341">
        <v>6322</v>
      </c>
      <c r="K6341">
        <v>421914.09110325441</v>
      </c>
      <c r="L6341">
        <v>57.796450836061688</v>
      </c>
      <c r="M6341" s="19">
        <v>421971.88755409047</v>
      </c>
    </row>
    <row r="6342" spans="2:13" x14ac:dyDescent="0.25">
      <c r="B6342" s="13">
        <v>45591</v>
      </c>
      <c r="C6342">
        <v>6323</v>
      </c>
      <c r="D6342" s="19">
        <f t="shared" si="294"/>
        <v>421971.88755436323</v>
      </c>
      <c r="E6342" s="19">
        <f t="shared" si="295"/>
        <v>57.804368158131958</v>
      </c>
      <c r="F6342" s="19">
        <f t="shared" si="296"/>
        <v>422029.69192252134</v>
      </c>
      <c r="I6342" s="13">
        <v>45591</v>
      </c>
      <c r="J6342">
        <v>6323</v>
      </c>
      <c r="K6342">
        <v>421971.8875540903</v>
      </c>
      <c r="L6342">
        <v>57.804368158094029</v>
      </c>
      <c r="M6342" s="19">
        <v>422029.6919222484</v>
      </c>
    </row>
    <row r="6343" spans="2:13" x14ac:dyDescent="0.25">
      <c r="B6343" s="13">
        <v>45592</v>
      </c>
      <c r="C6343">
        <v>6324</v>
      </c>
      <c r="D6343" s="19">
        <f t="shared" si="294"/>
        <v>422029.69192252134</v>
      </c>
      <c r="E6343" s="19">
        <f t="shared" si="295"/>
        <v>57.812286564728957</v>
      </c>
      <c r="F6343" s="19">
        <f t="shared" si="296"/>
        <v>422087.50420908607</v>
      </c>
      <c r="I6343" s="13">
        <v>45592</v>
      </c>
      <c r="J6343">
        <v>6324</v>
      </c>
      <c r="K6343">
        <v>422029.69192224846</v>
      </c>
      <c r="L6343">
        <v>57.812286564691021</v>
      </c>
      <c r="M6343" s="19">
        <v>422087.50420881313</v>
      </c>
    </row>
    <row r="6344" spans="2:13" x14ac:dyDescent="0.25">
      <c r="B6344" s="13">
        <v>45593</v>
      </c>
      <c r="C6344">
        <v>6325</v>
      </c>
      <c r="D6344" s="19">
        <f t="shared" si="294"/>
        <v>422087.50420908607</v>
      </c>
      <c r="E6344" s="19">
        <f t="shared" si="295"/>
        <v>57.820206056039197</v>
      </c>
      <c r="F6344" s="19">
        <f t="shared" si="296"/>
        <v>422145.32441514212</v>
      </c>
      <c r="I6344" s="13">
        <v>45593</v>
      </c>
      <c r="J6344">
        <v>6325</v>
      </c>
      <c r="K6344">
        <v>422087.50420881307</v>
      </c>
      <c r="L6344">
        <v>57.820206056001247</v>
      </c>
      <c r="M6344" s="19">
        <v>422145.32441486907</v>
      </c>
    </row>
    <row r="6345" spans="2:13" x14ac:dyDescent="0.25">
      <c r="B6345" s="13">
        <v>45594</v>
      </c>
      <c r="C6345">
        <v>6326</v>
      </c>
      <c r="D6345" s="19">
        <f t="shared" si="294"/>
        <v>422145.32441514212</v>
      </c>
      <c r="E6345" s="19">
        <f t="shared" si="295"/>
        <v>57.828126632211259</v>
      </c>
      <c r="F6345" s="19">
        <f t="shared" si="296"/>
        <v>422203.15254177433</v>
      </c>
      <c r="I6345" s="13">
        <v>45594</v>
      </c>
      <c r="J6345">
        <v>6326</v>
      </c>
      <c r="K6345">
        <v>422145.32441486896</v>
      </c>
      <c r="L6345">
        <v>57.828126632173294</v>
      </c>
      <c r="M6345" s="19">
        <v>422203.15254150116</v>
      </c>
    </row>
    <row r="6346" spans="2:13" x14ac:dyDescent="0.25">
      <c r="B6346" s="13">
        <v>45595</v>
      </c>
      <c r="C6346">
        <v>6327</v>
      </c>
      <c r="D6346" s="19">
        <f t="shared" si="294"/>
        <v>422203.15254177433</v>
      </c>
      <c r="E6346" s="19">
        <f t="shared" si="295"/>
        <v>57.836048293393752</v>
      </c>
      <c r="F6346" s="19">
        <f t="shared" si="296"/>
        <v>422260.98859006772</v>
      </c>
      <c r="I6346" s="13">
        <v>45595</v>
      </c>
      <c r="J6346">
        <v>6327</v>
      </c>
      <c r="K6346">
        <v>422203.15254150116</v>
      </c>
      <c r="L6346">
        <v>57.83604829335578</v>
      </c>
      <c r="M6346" s="19">
        <v>422260.98858979449</v>
      </c>
    </row>
    <row r="6347" spans="2:13" x14ac:dyDescent="0.25">
      <c r="B6347" s="13">
        <v>45596</v>
      </c>
      <c r="C6347">
        <v>6328</v>
      </c>
      <c r="D6347" s="19">
        <f t="shared" si="294"/>
        <v>422260.98859006772</v>
      </c>
      <c r="E6347" s="19">
        <f t="shared" si="295"/>
        <v>57.843971039735308</v>
      </c>
      <c r="F6347" s="19">
        <f t="shared" si="296"/>
        <v>422318.83256110747</v>
      </c>
      <c r="I6347" s="13">
        <v>45596</v>
      </c>
      <c r="J6347">
        <v>6328</v>
      </c>
      <c r="K6347">
        <v>422260.98858979467</v>
      </c>
      <c r="L6347">
        <v>57.84397103969733</v>
      </c>
      <c r="M6347" s="19">
        <v>422318.83256083436</v>
      </c>
    </row>
    <row r="6348" spans="2:13" x14ac:dyDescent="0.25">
      <c r="B6348" s="13">
        <v>45597</v>
      </c>
      <c r="C6348">
        <v>6329</v>
      </c>
      <c r="D6348" s="19">
        <f t="shared" si="294"/>
        <v>422318.83256110747</v>
      </c>
      <c r="E6348" s="19">
        <f t="shared" si="295"/>
        <v>57.851894871384594</v>
      </c>
      <c r="F6348" s="19">
        <f t="shared" si="296"/>
        <v>422376.68445597886</v>
      </c>
      <c r="I6348" s="13">
        <v>45597</v>
      </c>
      <c r="J6348">
        <v>6329</v>
      </c>
      <c r="K6348">
        <v>422318.83256083413</v>
      </c>
      <c r="L6348">
        <v>57.851894871346609</v>
      </c>
      <c r="M6348" s="19">
        <v>422376.68445570546</v>
      </c>
    </row>
    <row r="6349" spans="2:13" x14ac:dyDescent="0.25">
      <c r="B6349" s="13">
        <v>45598</v>
      </c>
      <c r="C6349">
        <v>6330</v>
      </c>
      <c r="D6349" s="19">
        <f t="shared" si="294"/>
        <v>422376.68445597886</v>
      </c>
      <c r="E6349" s="19">
        <f t="shared" si="295"/>
        <v>57.859819788490263</v>
      </c>
      <c r="F6349" s="19">
        <f t="shared" si="296"/>
        <v>422434.54427576734</v>
      </c>
      <c r="I6349" s="13">
        <v>45598</v>
      </c>
      <c r="J6349">
        <v>6330</v>
      </c>
      <c r="K6349">
        <v>422376.68445570552</v>
      </c>
      <c r="L6349">
        <v>57.85981978845227</v>
      </c>
      <c r="M6349" s="19">
        <v>422434.54427549394</v>
      </c>
    </row>
    <row r="6350" spans="2:13" x14ac:dyDescent="0.25">
      <c r="B6350" s="13">
        <v>45599</v>
      </c>
      <c r="C6350">
        <v>6331</v>
      </c>
      <c r="D6350" s="19">
        <f t="shared" si="294"/>
        <v>422434.54427576734</v>
      </c>
      <c r="E6350" s="19">
        <f t="shared" si="295"/>
        <v>57.867745791201017</v>
      </c>
      <c r="F6350" s="19">
        <f t="shared" si="296"/>
        <v>422492.41202155856</v>
      </c>
      <c r="I6350" s="13">
        <v>45599</v>
      </c>
      <c r="J6350">
        <v>6331</v>
      </c>
      <c r="K6350">
        <v>422434.54427549394</v>
      </c>
      <c r="L6350">
        <v>57.867745791163003</v>
      </c>
      <c r="M6350" s="19">
        <v>422492.4120212851</v>
      </c>
    </row>
    <row r="6351" spans="2:13" x14ac:dyDescent="0.25">
      <c r="B6351" s="13">
        <v>45600</v>
      </c>
      <c r="C6351">
        <v>6332</v>
      </c>
      <c r="D6351" s="19">
        <f t="shared" si="294"/>
        <v>422492.41202155856</v>
      </c>
      <c r="E6351" s="19">
        <f t="shared" si="295"/>
        <v>57.875672879665565</v>
      </c>
      <c r="F6351" s="19">
        <f t="shared" si="296"/>
        <v>422550.28769443824</v>
      </c>
      <c r="I6351" s="13">
        <v>45600</v>
      </c>
      <c r="J6351">
        <v>6332</v>
      </c>
      <c r="K6351">
        <v>422492.41202128498</v>
      </c>
      <c r="L6351">
        <v>57.875672879627544</v>
      </c>
      <c r="M6351" s="19">
        <v>422550.28769416461</v>
      </c>
    </row>
    <row r="6352" spans="2:13" x14ac:dyDescent="0.25">
      <c r="B6352" s="13">
        <v>45601</v>
      </c>
      <c r="C6352">
        <v>6333</v>
      </c>
      <c r="D6352" s="19">
        <f t="shared" si="294"/>
        <v>422550.28769443824</v>
      </c>
      <c r="E6352" s="19">
        <f t="shared" si="295"/>
        <v>57.883601054032646</v>
      </c>
      <c r="F6352" s="19">
        <f t="shared" si="296"/>
        <v>422608.17129549227</v>
      </c>
      <c r="I6352" s="13">
        <v>45601</v>
      </c>
      <c r="J6352">
        <v>6333</v>
      </c>
      <c r="K6352">
        <v>422550.28769416449</v>
      </c>
      <c r="L6352">
        <v>57.883601053994617</v>
      </c>
      <c r="M6352" s="19">
        <v>422608.17129521846</v>
      </c>
    </row>
    <row r="6353" spans="2:13" x14ac:dyDescent="0.25">
      <c r="B6353" s="13">
        <v>45602</v>
      </c>
      <c r="C6353">
        <v>6334</v>
      </c>
      <c r="D6353" s="19">
        <f t="shared" si="294"/>
        <v>422608.17129549227</v>
      </c>
      <c r="E6353" s="19">
        <f t="shared" si="295"/>
        <v>57.891530314451003</v>
      </c>
      <c r="F6353" s="19">
        <f t="shared" si="296"/>
        <v>422666.06282580673</v>
      </c>
      <c r="I6353" s="13">
        <v>45602</v>
      </c>
      <c r="J6353">
        <v>6334</v>
      </c>
      <c r="K6353">
        <v>422608.17129521858</v>
      </c>
      <c r="L6353">
        <v>57.891530314412968</v>
      </c>
      <c r="M6353" s="19">
        <v>422666.06282553298</v>
      </c>
    </row>
    <row r="6354" spans="2:13" x14ac:dyDescent="0.25">
      <c r="B6354" s="13">
        <v>45603</v>
      </c>
      <c r="C6354">
        <v>6335</v>
      </c>
      <c r="D6354" s="19">
        <f t="shared" si="294"/>
        <v>422666.06282580673</v>
      </c>
      <c r="E6354" s="19">
        <f t="shared" si="295"/>
        <v>57.899460661069419</v>
      </c>
      <c r="F6354" s="19">
        <f t="shared" si="296"/>
        <v>422723.96228646778</v>
      </c>
      <c r="I6354" s="13">
        <v>45603</v>
      </c>
      <c r="J6354">
        <v>6335</v>
      </c>
      <c r="K6354">
        <v>422666.06282553292</v>
      </c>
      <c r="L6354">
        <v>57.89946066103137</v>
      </c>
      <c r="M6354" s="19">
        <v>422723.96228619397</v>
      </c>
    </row>
    <row r="6355" spans="2:13" x14ac:dyDescent="0.25">
      <c r="B6355" s="13">
        <v>45604</v>
      </c>
      <c r="C6355">
        <v>6336</v>
      </c>
      <c r="D6355" s="19">
        <f t="shared" si="294"/>
        <v>422723.96228646778</v>
      </c>
      <c r="E6355" s="19">
        <f t="shared" si="295"/>
        <v>57.907392094036688</v>
      </c>
      <c r="F6355" s="19">
        <f t="shared" si="296"/>
        <v>422781.86967856181</v>
      </c>
      <c r="I6355" s="13">
        <v>45604</v>
      </c>
      <c r="J6355">
        <v>6336</v>
      </c>
      <c r="K6355">
        <v>422723.96228619391</v>
      </c>
      <c r="L6355">
        <v>57.907392093998638</v>
      </c>
      <c r="M6355" s="19">
        <v>422781.86967828788</v>
      </c>
    </row>
    <row r="6356" spans="2:13" x14ac:dyDescent="0.25">
      <c r="B6356" s="13">
        <v>45605</v>
      </c>
      <c r="C6356">
        <v>6337</v>
      </c>
      <c r="D6356" s="19">
        <f t="shared" si="294"/>
        <v>422781.86967856181</v>
      </c>
      <c r="E6356" s="19">
        <f t="shared" si="295"/>
        <v>57.915324613501625</v>
      </c>
      <c r="F6356" s="19">
        <f t="shared" si="296"/>
        <v>422839.78500317532</v>
      </c>
      <c r="I6356" s="13">
        <v>45605</v>
      </c>
      <c r="J6356">
        <v>6337</v>
      </c>
      <c r="K6356">
        <v>422781.86967828777</v>
      </c>
      <c r="L6356">
        <v>57.915324613463568</v>
      </c>
      <c r="M6356" s="19">
        <v>422839.78500290122</v>
      </c>
    </row>
    <row r="6357" spans="2:13" x14ac:dyDescent="0.25">
      <c r="B6357" s="13">
        <v>45606</v>
      </c>
      <c r="C6357">
        <v>6338</v>
      </c>
      <c r="D6357" s="19">
        <f t="shared" ref="D6357:D6420" si="297">F6356</f>
        <v>422839.78500317532</v>
      </c>
      <c r="E6357" s="19">
        <f t="shared" ref="E6357:E6420" si="298">D6357*_nPIR</f>
        <v>57.923258219613068</v>
      </c>
      <c r="F6357" s="19">
        <f t="shared" si="296"/>
        <v>422897.70826139493</v>
      </c>
      <c r="I6357" s="13">
        <v>45606</v>
      </c>
      <c r="J6357">
        <v>6338</v>
      </c>
      <c r="K6357">
        <v>422839.78500290134</v>
      </c>
      <c r="L6357">
        <v>57.92325821957499</v>
      </c>
      <c r="M6357" s="19">
        <v>422897.70826112089</v>
      </c>
    </row>
    <row r="6358" spans="2:13" x14ac:dyDescent="0.25">
      <c r="B6358" s="13">
        <v>45607</v>
      </c>
      <c r="C6358">
        <v>6339</v>
      </c>
      <c r="D6358" s="19">
        <f t="shared" si="297"/>
        <v>422897.70826139493</v>
      </c>
      <c r="E6358" s="19">
        <f t="shared" si="298"/>
        <v>57.931192912519862</v>
      </c>
      <c r="F6358" s="19">
        <f t="shared" ref="F6358:F6421" si="299">D6358+E6358</f>
        <v>422955.63945430744</v>
      </c>
      <c r="I6358" s="13">
        <v>45607</v>
      </c>
      <c r="J6358">
        <v>6339</v>
      </c>
      <c r="K6358">
        <v>422897.70826112077</v>
      </c>
      <c r="L6358">
        <v>57.931192912481777</v>
      </c>
      <c r="M6358" s="19">
        <v>422955.63945403328</v>
      </c>
    </row>
    <row r="6359" spans="2:13" x14ac:dyDescent="0.25">
      <c r="B6359" s="13">
        <v>45608</v>
      </c>
      <c r="C6359">
        <v>6340</v>
      </c>
      <c r="D6359" s="19">
        <f t="shared" si="297"/>
        <v>422955.63945430744</v>
      </c>
      <c r="E6359" s="19">
        <f t="shared" si="298"/>
        <v>57.939128692370893</v>
      </c>
      <c r="F6359" s="19">
        <f t="shared" si="299"/>
        <v>423013.57858299982</v>
      </c>
      <c r="I6359" s="13">
        <v>45608</v>
      </c>
      <c r="J6359">
        <v>6340</v>
      </c>
      <c r="K6359">
        <v>422955.63945403328</v>
      </c>
      <c r="L6359">
        <v>57.939128692332801</v>
      </c>
      <c r="M6359" s="19">
        <v>423013.5785827256</v>
      </c>
    </row>
    <row r="6360" spans="2:13" x14ac:dyDescent="0.25">
      <c r="B6360" s="13">
        <v>45609</v>
      </c>
      <c r="C6360">
        <v>6341</v>
      </c>
      <c r="D6360" s="19">
        <f t="shared" si="297"/>
        <v>423013.57858299982</v>
      </c>
      <c r="E6360" s="19">
        <f t="shared" si="298"/>
        <v>57.94706555931505</v>
      </c>
      <c r="F6360" s="19">
        <f t="shared" si="299"/>
        <v>423071.52564855915</v>
      </c>
      <c r="I6360" s="13">
        <v>45609</v>
      </c>
      <c r="J6360">
        <v>6341</v>
      </c>
      <c r="K6360">
        <v>423013.57858272549</v>
      </c>
      <c r="L6360">
        <v>57.94706555927695</v>
      </c>
      <c r="M6360" s="19">
        <v>423071.52564828476</v>
      </c>
    </row>
    <row r="6361" spans="2:13" x14ac:dyDescent="0.25">
      <c r="B6361" s="13">
        <v>45610</v>
      </c>
      <c r="C6361">
        <v>6342</v>
      </c>
      <c r="D6361" s="19">
        <f t="shared" si="297"/>
        <v>423071.52564855915</v>
      </c>
      <c r="E6361" s="19">
        <f t="shared" si="298"/>
        <v>57.955003513501261</v>
      </c>
      <c r="F6361" s="19">
        <f t="shared" si="299"/>
        <v>423129.48065207264</v>
      </c>
      <c r="I6361" s="13">
        <v>45610</v>
      </c>
      <c r="J6361">
        <v>6342</v>
      </c>
      <c r="K6361">
        <v>423071.52564828476</v>
      </c>
      <c r="L6361">
        <v>57.955003513463154</v>
      </c>
      <c r="M6361" s="19">
        <v>423129.48065179825</v>
      </c>
    </row>
    <row r="6362" spans="2:13" x14ac:dyDescent="0.25">
      <c r="B6362" s="13">
        <v>45611</v>
      </c>
      <c r="C6362">
        <v>6343</v>
      </c>
      <c r="D6362" s="19">
        <f t="shared" si="297"/>
        <v>423129.48065207264</v>
      </c>
      <c r="E6362" s="19">
        <f t="shared" si="298"/>
        <v>57.962942555078449</v>
      </c>
      <c r="F6362" s="19">
        <f t="shared" si="299"/>
        <v>423187.44359462772</v>
      </c>
      <c r="I6362" s="13">
        <v>45611</v>
      </c>
      <c r="J6362">
        <v>6343</v>
      </c>
      <c r="K6362">
        <v>423129.48065179825</v>
      </c>
      <c r="L6362">
        <v>57.962942555040335</v>
      </c>
      <c r="M6362" s="19">
        <v>423187.44359435327</v>
      </c>
    </row>
    <row r="6363" spans="2:13" x14ac:dyDescent="0.25">
      <c r="B6363" s="13">
        <v>45612</v>
      </c>
      <c r="C6363">
        <v>6344</v>
      </c>
      <c r="D6363" s="19">
        <f t="shared" si="297"/>
        <v>423187.44359462772</v>
      </c>
      <c r="E6363" s="19">
        <f t="shared" si="298"/>
        <v>57.970882684195587</v>
      </c>
      <c r="F6363" s="19">
        <f t="shared" si="299"/>
        <v>423245.41447731189</v>
      </c>
      <c r="I6363" s="13">
        <v>45612</v>
      </c>
      <c r="J6363">
        <v>6344</v>
      </c>
      <c r="K6363">
        <v>423187.44359435322</v>
      </c>
      <c r="L6363">
        <v>57.970882684157459</v>
      </c>
      <c r="M6363" s="19">
        <v>423245.41447703738</v>
      </c>
    </row>
    <row r="6364" spans="2:13" x14ac:dyDescent="0.25">
      <c r="B6364" s="13">
        <v>45613</v>
      </c>
      <c r="C6364">
        <v>6345</v>
      </c>
      <c r="D6364" s="19">
        <f t="shared" si="297"/>
        <v>423245.41447731189</v>
      </c>
      <c r="E6364" s="19">
        <f t="shared" si="298"/>
        <v>57.978823901001633</v>
      </c>
      <c r="F6364" s="19">
        <f t="shared" si="299"/>
        <v>423303.39330121287</v>
      </c>
      <c r="I6364" s="13">
        <v>45613</v>
      </c>
      <c r="J6364">
        <v>6345</v>
      </c>
      <c r="K6364">
        <v>423245.41447703727</v>
      </c>
      <c r="L6364">
        <v>57.978823900963505</v>
      </c>
      <c r="M6364" s="19">
        <v>423303.39330093825</v>
      </c>
    </row>
    <row r="6365" spans="2:13" x14ac:dyDescent="0.25">
      <c r="B6365" s="13">
        <v>45614</v>
      </c>
      <c r="C6365">
        <v>6346</v>
      </c>
      <c r="D6365" s="19">
        <f t="shared" si="297"/>
        <v>423303.39330121287</v>
      </c>
      <c r="E6365" s="19">
        <f t="shared" si="298"/>
        <v>57.986766205645608</v>
      </c>
      <c r="F6365" s="19">
        <f t="shared" si="299"/>
        <v>423361.3800674185</v>
      </c>
      <c r="I6365" s="13">
        <v>45614</v>
      </c>
      <c r="J6365">
        <v>6346</v>
      </c>
      <c r="K6365">
        <v>423303.39330093825</v>
      </c>
      <c r="L6365">
        <v>57.986766205607466</v>
      </c>
      <c r="M6365" s="19">
        <v>423361.38006714388</v>
      </c>
    </row>
    <row r="6366" spans="2:13" x14ac:dyDescent="0.25">
      <c r="B6366" s="13">
        <v>45615</v>
      </c>
      <c r="C6366">
        <v>6347</v>
      </c>
      <c r="D6366" s="19">
        <f t="shared" si="297"/>
        <v>423361.3800674185</v>
      </c>
      <c r="E6366" s="19">
        <f t="shared" si="298"/>
        <v>57.994709598276515</v>
      </c>
      <c r="F6366" s="19">
        <f t="shared" si="299"/>
        <v>423419.37477701675</v>
      </c>
      <c r="I6366" s="13">
        <v>45615</v>
      </c>
      <c r="J6366">
        <v>6347</v>
      </c>
      <c r="K6366">
        <v>423361.38006714382</v>
      </c>
      <c r="L6366">
        <v>57.994709598238366</v>
      </c>
      <c r="M6366" s="19">
        <v>423419.37477674207</v>
      </c>
    </row>
    <row r="6367" spans="2:13" x14ac:dyDescent="0.25">
      <c r="B6367" s="13">
        <v>45616</v>
      </c>
      <c r="C6367">
        <v>6348</v>
      </c>
      <c r="D6367" s="19">
        <f t="shared" si="297"/>
        <v>423419.37477701675</v>
      </c>
      <c r="E6367" s="19">
        <f t="shared" si="298"/>
        <v>58.002654079043396</v>
      </c>
      <c r="F6367" s="19">
        <f t="shared" si="299"/>
        <v>423477.37743109581</v>
      </c>
      <c r="I6367" s="13">
        <v>45616</v>
      </c>
      <c r="J6367">
        <v>6348</v>
      </c>
      <c r="K6367">
        <v>423419.37477674201</v>
      </c>
      <c r="L6367">
        <v>58.002654079005247</v>
      </c>
      <c r="M6367" s="19">
        <v>423477.37743082101</v>
      </c>
    </row>
    <row r="6368" spans="2:13" x14ac:dyDescent="0.25">
      <c r="B6368" s="13">
        <v>45617</v>
      </c>
      <c r="C6368">
        <v>6349</v>
      </c>
      <c r="D6368" s="19">
        <f t="shared" si="297"/>
        <v>423477.37743109581</v>
      </c>
      <c r="E6368" s="19">
        <f t="shared" si="298"/>
        <v>58.010599648095322</v>
      </c>
      <c r="F6368" s="19">
        <f t="shared" si="299"/>
        <v>423535.38803074392</v>
      </c>
      <c r="I6368" s="13">
        <v>45617</v>
      </c>
      <c r="J6368">
        <v>6349</v>
      </c>
      <c r="K6368">
        <v>423477.3774308209</v>
      </c>
      <c r="L6368">
        <v>58.010599648057159</v>
      </c>
      <c r="M6368" s="19">
        <v>423535.38803046895</v>
      </c>
    </row>
    <row r="6369" spans="2:13" x14ac:dyDescent="0.25">
      <c r="B6369" s="13">
        <v>45618</v>
      </c>
      <c r="C6369">
        <v>6350</v>
      </c>
      <c r="D6369" s="19">
        <f t="shared" si="297"/>
        <v>423535.38803074392</v>
      </c>
      <c r="E6369" s="19">
        <f t="shared" si="298"/>
        <v>58.018546305581367</v>
      </c>
      <c r="F6369" s="19">
        <f t="shared" si="299"/>
        <v>423593.40657704952</v>
      </c>
      <c r="I6369" s="13">
        <v>45618</v>
      </c>
      <c r="J6369">
        <v>6350</v>
      </c>
      <c r="K6369">
        <v>423535.38803046895</v>
      </c>
      <c r="L6369">
        <v>58.018546305543197</v>
      </c>
      <c r="M6369" s="19">
        <v>423593.40657677449</v>
      </c>
    </row>
    <row r="6370" spans="2:13" x14ac:dyDescent="0.25">
      <c r="B6370" s="13">
        <v>45619</v>
      </c>
      <c r="C6370">
        <v>6351</v>
      </c>
      <c r="D6370" s="19">
        <f t="shared" si="297"/>
        <v>423593.40657704952</v>
      </c>
      <c r="E6370" s="19">
        <f t="shared" si="298"/>
        <v>58.02649405165063</v>
      </c>
      <c r="F6370" s="19">
        <f t="shared" si="299"/>
        <v>423651.4330711012</v>
      </c>
      <c r="I6370" s="13">
        <v>45619</v>
      </c>
      <c r="J6370">
        <v>6351</v>
      </c>
      <c r="K6370">
        <v>423593.40657677443</v>
      </c>
      <c r="L6370">
        <v>58.026494051612438</v>
      </c>
      <c r="M6370" s="19">
        <v>423651.43307082605</v>
      </c>
    </row>
    <row r="6371" spans="2:13" x14ac:dyDescent="0.25">
      <c r="B6371" s="13">
        <v>45620</v>
      </c>
      <c r="C6371">
        <v>6352</v>
      </c>
      <c r="D6371" s="19">
        <f t="shared" si="297"/>
        <v>423651.4330711012</v>
      </c>
      <c r="E6371" s="19">
        <f t="shared" si="298"/>
        <v>58.034442886452226</v>
      </c>
      <c r="F6371" s="19">
        <f t="shared" si="299"/>
        <v>423709.46751398768</v>
      </c>
      <c r="I6371" s="13">
        <v>45620</v>
      </c>
      <c r="J6371">
        <v>6352</v>
      </c>
      <c r="K6371">
        <v>423651.43307082611</v>
      </c>
      <c r="L6371">
        <v>58.034442886414034</v>
      </c>
      <c r="M6371" s="19">
        <v>423709.46751371253</v>
      </c>
    </row>
    <row r="6372" spans="2:13" x14ac:dyDescent="0.25">
      <c r="B6372" s="13">
        <v>45621</v>
      </c>
      <c r="C6372">
        <v>6353</v>
      </c>
      <c r="D6372" s="19">
        <f t="shared" si="297"/>
        <v>423709.46751398768</v>
      </c>
      <c r="E6372" s="19">
        <f t="shared" si="298"/>
        <v>58.042392810135304</v>
      </c>
      <c r="F6372" s="19">
        <f t="shared" si="299"/>
        <v>423767.50990679779</v>
      </c>
      <c r="I6372" s="13">
        <v>45621</v>
      </c>
      <c r="J6372">
        <v>6353</v>
      </c>
      <c r="K6372">
        <v>423709.46751371236</v>
      </c>
      <c r="L6372">
        <v>58.042392810097098</v>
      </c>
      <c r="M6372" s="19">
        <v>423767.50990652246</v>
      </c>
    </row>
    <row r="6373" spans="2:13" x14ac:dyDescent="0.25">
      <c r="B6373" s="13">
        <v>45622</v>
      </c>
      <c r="C6373">
        <v>6354</v>
      </c>
      <c r="D6373" s="19">
        <f t="shared" si="297"/>
        <v>423767.50990679779</v>
      </c>
      <c r="E6373" s="19">
        <f t="shared" si="298"/>
        <v>58.050343822849023</v>
      </c>
      <c r="F6373" s="19">
        <f t="shared" si="299"/>
        <v>423825.56025062065</v>
      </c>
      <c r="I6373" s="13">
        <v>45622</v>
      </c>
      <c r="J6373">
        <v>6354</v>
      </c>
      <c r="K6373">
        <v>423767.50990652235</v>
      </c>
      <c r="L6373">
        <v>58.050343822810802</v>
      </c>
      <c r="M6373" s="19">
        <v>423825.56025034515</v>
      </c>
    </row>
    <row r="6374" spans="2:13" x14ac:dyDescent="0.25">
      <c r="B6374" s="13">
        <v>45623</v>
      </c>
      <c r="C6374">
        <v>6355</v>
      </c>
      <c r="D6374" s="19">
        <f t="shared" si="297"/>
        <v>423825.56025062065</v>
      </c>
      <c r="E6374" s="19">
        <f t="shared" si="298"/>
        <v>58.058295924742559</v>
      </c>
      <c r="F6374" s="19">
        <f t="shared" si="299"/>
        <v>423883.61854654539</v>
      </c>
      <c r="I6374" s="13">
        <v>45623</v>
      </c>
      <c r="J6374">
        <v>6355</v>
      </c>
      <c r="K6374">
        <v>423825.56025034521</v>
      </c>
      <c r="L6374">
        <v>58.058295924704339</v>
      </c>
      <c r="M6374" s="19">
        <v>423883.61854626989</v>
      </c>
    </row>
    <row r="6375" spans="2:13" x14ac:dyDescent="0.25">
      <c r="B6375" s="13">
        <v>45624</v>
      </c>
      <c r="C6375">
        <v>6356</v>
      </c>
      <c r="D6375" s="19">
        <f t="shared" si="297"/>
        <v>423883.61854654539</v>
      </c>
      <c r="E6375" s="19">
        <f t="shared" si="298"/>
        <v>58.066249115965128</v>
      </c>
      <c r="F6375" s="19">
        <f t="shared" si="299"/>
        <v>423941.68479566136</v>
      </c>
      <c r="I6375" s="13">
        <v>45624</v>
      </c>
      <c r="J6375">
        <v>6356</v>
      </c>
      <c r="K6375">
        <v>423883.61854626983</v>
      </c>
      <c r="L6375">
        <v>58.066249115926894</v>
      </c>
      <c r="M6375" s="19">
        <v>423941.68479538575</v>
      </c>
    </row>
    <row r="6376" spans="2:13" x14ac:dyDescent="0.25">
      <c r="B6376" s="13">
        <v>45625</v>
      </c>
      <c r="C6376">
        <v>6357</v>
      </c>
      <c r="D6376" s="19">
        <f t="shared" si="297"/>
        <v>423941.68479566136</v>
      </c>
      <c r="E6376" s="19">
        <f t="shared" si="298"/>
        <v>58.074203396665951</v>
      </c>
      <c r="F6376" s="19">
        <f t="shared" si="299"/>
        <v>423999.75899905805</v>
      </c>
      <c r="I6376" s="13">
        <v>45625</v>
      </c>
      <c r="J6376">
        <v>6357</v>
      </c>
      <c r="K6376">
        <v>423941.68479538575</v>
      </c>
      <c r="L6376">
        <v>58.074203396627709</v>
      </c>
      <c r="M6376" s="19">
        <v>423999.75899878237</v>
      </c>
    </row>
    <row r="6377" spans="2:13" x14ac:dyDescent="0.25">
      <c r="B6377" s="13">
        <v>45626</v>
      </c>
      <c r="C6377">
        <v>6358</v>
      </c>
      <c r="D6377" s="19">
        <f t="shared" si="297"/>
        <v>423999.75899905805</v>
      </c>
      <c r="E6377" s="19">
        <f t="shared" si="298"/>
        <v>58.082158766994262</v>
      </c>
      <c r="F6377" s="19">
        <f t="shared" si="299"/>
        <v>424057.84115782502</v>
      </c>
      <c r="I6377" s="13">
        <v>45626</v>
      </c>
      <c r="J6377">
        <v>6358</v>
      </c>
      <c r="K6377">
        <v>423999.75899878232</v>
      </c>
      <c r="L6377">
        <v>58.082158766956006</v>
      </c>
      <c r="M6377" s="19">
        <v>424057.84115754929</v>
      </c>
    </row>
    <row r="6378" spans="2:13" x14ac:dyDescent="0.25">
      <c r="B6378" s="13">
        <v>45627</v>
      </c>
      <c r="C6378">
        <v>6359</v>
      </c>
      <c r="D6378" s="19">
        <f t="shared" si="297"/>
        <v>424057.84115782502</v>
      </c>
      <c r="E6378" s="19">
        <f t="shared" si="298"/>
        <v>58.090115227099325</v>
      </c>
      <c r="F6378" s="19">
        <f t="shared" si="299"/>
        <v>424115.93127305212</v>
      </c>
      <c r="I6378" s="13">
        <v>45627</v>
      </c>
      <c r="J6378">
        <v>6359</v>
      </c>
      <c r="K6378">
        <v>424057.84115754924</v>
      </c>
      <c r="L6378">
        <v>58.090115227061062</v>
      </c>
      <c r="M6378" s="19">
        <v>424115.93127277627</v>
      </c>
    </row>
    <row r="6379" spans="2:13" x14ac:dyDescent="0.25">
      <c r="B6379" s="13">
        <v>45628</v>
      </c>
      <c r="C6379">
        <v>6360</v>
      </c>
      <c r="D6379" s="19">
        <f t="shared" si="297"/>
        <v>424115.93127305212</v>
      </c>
      <c r="E6379" s="19">
        <f t="shared" si="298"/>
        <v>58.098072777130433</v>
      </c>
      <c r="F6379" s="19">
        <f t="shared" si="299"/>
        <v>424174.02934582927</v>
      </c>
      <c r="I6379" s="13">
        <v>45628</v>
      </c>
      <c r="J6379">
        <v>6360</v>
      </c>
      <c r="K6379">
        <v>424115.93127277633</v>
      </c>
      <c r="L6379">
        <v>58.098072777092163</v>
      </c>
      <c r="M6379" s="19">
        <v>424174.02934555343</v>
      </c>
    </row>
    <row r="6380" spans="2:13" x14ac:dyDescent="0.25">
      <c r="B6380" s="13">
        <v>45629</v>
      </c>
      <c r="C6380">
        <v>6361</v>
      </c>
      <c r="D6380" s="19">
        <f t="shared" si="297"/>
        <v>424174.02934582927</v>
      </c>
      <c r="E6380" s="19">
        <f t="shared" si="298"/>
        <v>58.106031417236892</v>
      </c>
      <c r="F6380" s="19">
        <f t="shared" si="299"/>
        <v>424232.13537724654</v>
      </c>
      <c r="I6380" s="13">
        <v>45629</v>
      </c>
      <c r="J6380">
        <v>6361</v>
      </c>
      <c r="K6380">
        <v>424174.02934555337</v>
      </c>
      <c r="L6380">
        <v>58.106031417198615</v>
      </c>
      <c r="M6380" s="19">
        <v>424232.13537697057</v>
      </c>
    </row>
    <row r="6381" spans="2:13" x14ac:dyDescent="0.25">
      <c r="B6381" s="13">
        <v>45630</v>
      </c>
      <c r="C6381">
        <v>6362</v>
      </c>
      <c r="D6381" s="19">
        <f t="shared" si="297"/>
        <v>424232.13537724654</v>
      </c>
      <c r="E6381" s="19">
        <f t="shared" si="298"/>
        <v>58.113991147568029</v>
      </c>
      <c r="F6381" s="19">
        <f t="shared" si="299"/>
        <v>424290.24936839408</v>
      </c>
      <c r="I6381" s="13">
        <v>45630</v>
      </c>
      <c r="J6381">
        <v>6362</v>
      </c>
      <c r="K6381">
        <v>424232.13537697046</v>
      </c>
      <c r="L6381">
        <v>58.113991147529731</v>
      </c>
      <c r="M6381" s="19">
        <v>424290.24936811801</v>
      </c>
    </row>
    <row r="6382" spans="2:13" x14ac:dyDescent="0.25">
      <c r="B6382" s="13">
        <v>45631</v>
      </c>
      <c r="C6382">
        <v>6363</v>
      </c>
      <c r="D6382" s="19">
        <f t="shared" si="297"/>
        <v>424290.24936839408</v>
      </c>
      <c r="E6382" s="19">
        <f t="shared" si="298"/>
        <v>58.121951968273173</v>
      </c>
      <c r="F6382" s="19">
        <f t="shared" si="299"/>
        <v>424348.37132036238</v>
      </c>
      <c r="I6382" s="13">
        <v>45631</v>
      </c>
      <c r="J6382">
        <v>6363</v>
      </c>
      <c r="K6382">
        <v>424290.24936811795</v>
      </c>
      <c r="L6382">
        <v>58.121951968234868</v>
      </c>
      <c r="M6382" s="19">
        <v>424348.37132008618</v>
      </c>
    </row>
    <row r="6383" spans="2:13" x14ac:dyDescent="0.25">
      <c r="B6383" s="13">
        <v>45632</v>
      </c>
      <c r="C6383">
        <v>6364</v>
      </c>
      <c r="D6383" s="19">
        <f t="shared" si="297"/>
        <v>424348.37132036238</v>
      </c>
      <c r="E6383" s="19">
        <f t="shared" si="298"/>
        <v>58.1299138795017</v>
      </c>
      <c r="F6383" s="19">
        <f t="shared" si="299"/>
        <v>424406.50123424188</v>
      </c>
      <c r="I6383" s="13">
        <v>45632</v>
      </c>
      <c r="J6383">
        <v>6364</v>
      </c>
      <c r="K6383">
        <v>424348.37132008624</v>
      </c>
      <c r="L6383">
        <v>58.129913879463388</v>
      </c>
      <c r="M6383" s="19">
        <v>424406.50123396568</v>
      </c>
    </row>
    <row r="6384" spans="2:13" x14ac:dyDescent="0.25">
      <c r="B6384" s="13">
        <v>45633</v>
      </c>
      <c r="C6384">
        <v>6365</v>
      </c>
      <c r="D6384" s="19">
        <f t="shared" si="297"/>
        <v>424406.50123424188</v>
      </c>
      <c r="E6384" s="19">
        <f t="shared" si="298"/>
        <v>58.137876881403002</v>
      </c>
      <c r="F6384" s="19">
        <f t="shared" si="299"/>
        <v>424464.63911112328</v>
      </c>
      <c r="I6384" s="13">
        <v>45633</v>
      </c>
      <c r="J6384">
        <v>6365</v>
      </c>
      <c r="K6384">
        <v>424406.50123396551</v>
      </c>
      <c r="L6384">
        <v>58.137876881364683</v>
      </c>
      <c r="M6384" s="19">
        <v>424464.63911084685</v>
      </c>
    </row>
    <row r="6385" spans="2:13" x14ac:dyDescent="0.25">
      <c r="B6385" s="13">
        <v>45634</v>
      </c>
      <c r="C6385">
        <v>6366</v>
      </c>
      <c r="D6385" s="19">
        <f t="shared" si="297"/>
        <v>424464.63911112328</v>
      </c>
      <c r="E6385" s="19">
        <f t="shared" si="298"/>
        <v>58.145840974126486</v>
      </c>
      <c r="F6385" s="19">
        <f t="shared" si="299"/>
        <v>424522.7849520974</v>
      </c>
      <c r="I6385" s="13">
        <v>45634</v>
      </c>
      <c r="J6385">
        <v>6366</v>
      </c>
      <c r="K6385">
        <v>424464.63911084703</v>
      </c>
      <c r="L6385">
        <v>58.145840974088152</v>
      </c>
      <c r="M6385" s="19">
        <v>424522.78495182114</v>
      </c>
    </row>
    <row r="6386" spans="2:13" x14ac:dyDescent="0.25">
      <c r="B6386" s="13">
        <v>45635</v>
      </c>
      <c r="C6386">
        <v>6367</v>
      </c>
      <c r="D6386" s="19">
        <f t="shared" si="297"/>
        <v>424522.7849520974</v>
      </c>
      <c r="E6386" s="19">
        <f t="shared" si="298"/>
        <v>58.15380615782157</v>
      </c>
      <c r="F6386" s="19">
        <f t="shared" si="299"/>
        <v>424580.93875825522</v>
      </c>
      <c r="I6386" s="13">
        <v>45635</v>
      </c>
      <c r="J6386">
        <v>6367</v>
      </c>
      <c r="K6386">
        <v>424522.78495182097</v>
      </c>
      <c r="L6386">
        <v>58.153806157783229</v>
      </c>
      <c r="M6386" s="19">
        <v>424580.93875797873</v>
      </c>
    </row>
    <row r="6387" spans="2:13" x14ac:dyDescent="0.25">
      <c r="B6387" s="13">
        <v>45636</v>
      </c>
      <c r="C6387">
        <v>6368</v>
      </c>
      <c r="D6387" s="19">
        <f t="shared" si="297"/>
        <v>424580.93875825522</v>
      </c>
      <c r="E6387" s="19">
        <f t="shared" si="298"/>
        <v>58.161772432637711</v>
      </c>
      <c r="F6387" s="19">
        <f t="shared" si="299"/>
        <v>424639.10053068784</v>
      </c>
      <c r="I6387" s="13">
        <v>45636</v>
      </c>
      <c r="J6387">
        <v>6368</v>
      </c>
      <c r="K6387">
        <v>424580.93875797873</v>
      </c>
      <c r="L6387">
        <v>58.161772432599356</v>
      </c>
      <c r="M6387" s="19">
        <v>424639.10053041135</v>
      </c>
    </row>
    <row r="6388" spans="2:13" x14ac:dyDescent="0.25">
      <c r="B6388" s="13">
        <v>45637</v>
      </c>
      <c r="C6388">
        <v>6369</v>
      </c>
      <c r="D6388" s="19">
        <f t="shared" si="297"/>
        <v>424639.10053068784</v>
      </c>
      <c r="E6388" s="19">
        <f t="shared" si="298"/>
        <v>58.169739798724372</v>
      </c>
      <c r="F6388" s="19">
        <f t="shared" si="299"/>
        <v>424697.27027048654</v>
      </c>
      <c r="I6388" s="13">
        <v>45637</v>
      </c>
      <c r="J6388">
        <v>6369</v>
      </c>
      <c r="K6388">
        <v>424639.10053041112</v>
      </c>
      <c r="L6388">
        <v>58.169739798686017</v>
      </c>
      <c r="M6388" s="19">
        <v>424697.27027020982</v>
      </c>
    </row>
    <row r="6389" spans="2:13" x14ac:dyDescent="0.25">
      <c r="B6389" s="13">
        <v>45638</v>
      </c>
      <c r="C6389">
        <v>6370</v>
      </c>
      <c r="D6389" s="19">
        <f t="shared" si="297"/>
        <v>424697.27027048654</v>
      </c>
      <c r="E6389" s="19">
        <f t="shared" si="298"/>
        <v>58.177708256231043</v>
      </c>
      <c r="F6389" s="19">
        <f t="shared" si="299"/>
        <v>424755.44797874277</v>
      </c>
      <c r="I6389" s="13">
        <v>45638</v>
      </c>
      <c r="J6389">
        <v>6370</v>
      </c>
      <c r="K6389">
        <v>424697.27027020982</v>
      </c>
      <c r="L6389">
        <v>58.17770825619268</v>
      </c>
      <c r="M6389" s="19">
        <v>424755.44797846599</v>
      </c>
    </row>
    <row r="6390" spans="2:13" x14ac:dyDescent="0.25">
      <c r="B6390" s="13">
        <v>45639</v>
      </c>
      <c r="C6390">
        <v>6371</v>
      </c>
      <c r="D6390" s="19">
        <f t="shared" si="297"/>
        <v>424755.44797874277</v>
      </c>
      <c r="E6390" s="19">
        <f t="shared" si="298"/>
        <v>58.185677805307236</v>
      </c>
      <c r="F6390" s="19">
        <f t="shared" si="299"/>
        <v>424813.6336565481</v>
      </c>
      <c r="I6390" s="13">
        <v>45639</v>
      </c>
      <c r="J6390">
        <v>6371</v>
      </c>
      <c r="K6390">
        <v>424755.44797846599</v>
      </c>
      <c r="L6390">
        <v>58.185677805268867</v>
      </c>
      <c r="M6390" s="19">
        <v>424813.63365627127</v>
      </c>
    </row>
    <row r="6391" spans="2:13" x14ac:dyDescent="0.25">
      <c r="B6391" s="13">
        <v>45640</v>
      </c>
      <c r="C6391">
        <v>6372</v>
      </c>
      <c r="D6391" s="19">
        <f t="shared" si="297"/>
        <v>424813.6336565481</v>
      </c>
      <c r="E6391" s="19">
        <f t="shared" si="298"/>
        <v>58.193648446102486</v>
      </c>
      <c r="F6391" s="19">
        <f t="shared" si="299"/>
        <v>424871.82730499422</v>
      </c>
      <c r="I6391" s="13">
        <v>45640</v>
      </c>
      <c r="J6391">
        <v>6372</v>
      </c>
      <c r="K6391">
        <v>424813.63365627127</v>
      </c>
      <c r="L6391">
        <v>58.193648446064103</v>
      </c>
      <c r="M6391" s="19">
        <v>424871.82730471733</v>
      </c>
    </row>
    <row r="6392" spans="2:13" x14ac:dyDescent="0.25">
      <c r="B6392" s="13">
        <v>45641</v>
      </c>
      <c r="C6392">
        <v>6373</v>
      </c>
      <c r="D6392" s="19">
        <f t="shared" si="297"/>
        <v>424871.82730499422</v>
      </c>
      <c r="E6392" s="19">
        <f t="shared" si="298"/>
        <v>58.201620178766341</v>
      </c>
      <c r="F6392" s="19">
        <f t="shared" si="299"/>
        <v>424930.02892517298</v>
      </c>
      <c r="I6392" s="13">
        <v>45641</v>
      </c>
      <c r="J6392">
        <v>6373</v>
      </c>
      <c r="K6392">
        <v>424871.82730471727</v>
      </c>
      <c r="L6392">
        <v>58.201620178727943</v>
      </c>
      <c r="M6392" s="19">
        <v>424930.02892489597</v>
      </c>
    </row>
    <row r="6393" spans="2:13" x14ac:dyDescent="0.25">
      <c r="B6393" s="13">
        <v>45642</v>
      </c>
      <c r="C6393">
        <v>6374</v>
      </c>
      <c r="D6393" s="19">
        <f t="shared" si="297"/>
        <v>424930.02892517298</v>
      </c>
      <c r="E6393" s="19">
        <f t="shared" si="298"/>
        <v>58.209593003448362</v>
      </c>
      <c r="F6393" s="19">
        <f t="shared" si="299"/>
        <v>424988.23851817643</v>
      </c>
      <c r="I6393" s="13">
        <v>45642</v>
      </c>
      <c r="J6393">
        <v>6374</v>
      </c>
      <c r="K6393">
        <v>424930.02892489597</v>
      </c>
      <c r="L6393">
        <v>58.209593003409964</v>
      </c>
      <c r="M6393" s="19">
        <v>424988.23851789936</v>
      </c>
    </row>
    <row r="6394" spans="2:13" x14ac:dyDescent="0.25">
      <c r="B6394" s="13">
        <v>45643</v>
      </c>
      <c r="C6394">
        <v>6375</v>
      </c>
      <c r="D6394" s="19">
        <f t="shared" si="297"/>
        <v>424988.23851817643</v>
      </c>
      <c r="E6394" s="19">
        <f t="shared" si="298"/>
        <v>58.217566920298147</v>
      </c>
      <c r="F6394" s="19">
        <f t="shared" si="299"/>
        <v>425046.4560850967</v>
      </c>
      <c r="I6394" s="13">
        <v>45643</v>
      </c>
      <c r="J6394">
        <v>6375</v>
      </c>
      <c r="K6394">
        <v>424988.23851789924</v>
      </c>
      <c r="L6394">
        <v>58.217566920259742</v>
      </c>
      <c r="M6394" s="19">
        <v>425046.45608481951</v>
      </c>
    </row>
    <row r="6395" spans="2:13" x14ac:dyDescent="0.25">
      <c r="B6395" s="13">
        <v>45644</v>
      </c>
      <c r="C6395">
        <v>6376</v>
      </c>
      <c r="D6395" s="19">
        <f t="shared" si="297"/>
        <v>425046.4560850967</v>
      </c>
      <c r="E6395" s="19">
        <f t="shared" si="298"/>
        <v>58.225541929465308</v>
      </c>
      <c r="F6395" s="19">
        <f t="shared" si="299"/>
        <v>425104.68162702618</v>
      </c>
      <c r="I6395" s="13">
        <v>45644</v>
      </c>
      <c r="J6395">
        <v>6376</v>
      </c>
      <c r="K6395">
        <v>425046.45608481957</v>
      </c>
      <c r="L6395">
        <v>58.225541929426889</v>
      </c>
      <c r="M6395" s="19">
        <v>425104.68162674899</v>
      </c>
    </row>
    <row r="6396" spans="2:13" x14ac:dyDescent="0.25">
      <c r="B6396" s="13">
        <v>45645</v>
      </c>
      <c r="C6396">
        <v>6377</v>
      </c>
      <c r="D6396" s="19">
        <f t="shared" si="297"/>
        <v>425104.68162702618</v>
      </c>
      <c r="E6396" s="19">
        <f t="shared" si="298"/>
        <v>58.233518031099486</v>
      </c>
      <c r="F6396" s="19">
        <f t="shared" si="299"/>
        <v>425162.91514505725</v>
      </c>
      <c r="I6396" s="13">
        <v>45645</v>
      </c>
      <c r="J6396">
        <v>6377</v>
      </c>
      <c r="K6396">
        <v>425104.68162674899</v>
      </c>
      <c r="L6396">
        <v>58.23351803106106</v>
      </c>
      <c r="M6396" s="19">
        <v>425162.91514478007</v>
      </c>
    </row>
    <row r="6397" spans="2:13" x14ac:dyDescent="0.25">
      <c r="B6397" s="13">
        <v>45646</v>
      </c>
      <c r="C6397">
        <v>6378</v>
      </c>
      <c r="D6397" s="19">
        <f t="shared" si="297"/>
        <v>425162.91514505725</v>
      </c>
      <c r="E6397" s="19">
        <f t="shared" si="298"/>
        <v>58.241495225350313</v>
      </c>
      <c r="F6397" s="19">
        <f t="shared" si="299"/>
        <v>425221.1566402826</v>
      </c>
      <c r="I6397" s="13">
        <v>45646</v>
      </c>
      <c r="J6397">
        <v>6378</v>
      </c>
      <c r="K6397">
        <v>425162.91514477995</v>
      </c>
      <c r="L6397">
        <v>58.24149522531188</v>
      </c>
      <c r="M6397" s="19">
        <v>425221.15664000524</v>
      </c>
    </row>
    <row r="6398" spans="2:13" x14ac:dyDescent="0.25">
      <c r="B6398" s="13">
        <v>45647</v>
      </c>
      <c r="C6398">
        <v>6379</v>
      </c>
      <c r="D6398" s="19">
        <f t="shared" si="297"/>
        <v>425221.1566402826</v>
      </c>
      <c r="E6398" s="19">
        <f t="shared" si="298"/>
        <v>58.249473512367487</v>
      </c>
      <c r="F6398" s="19">
        <f t="shared" si="299"/>
        <v>425279.40611379495</v>
      </c>
      <c r="I6398" s="13">
        <v>45647</v>
      </c>
      <c r="J6398">
        <v>6379</v>
      </c>
      <c r="K6398">
        <v>425221.15664000518</v>
      </c>
      <c r="L6398">
        <v>58.249473512329047</v>
      </c>
      <c r="M6398" s="19">
        <v>425279.40611351753</v>
      </c>
    </row>
    <row r="6399" spans="2:13" x14ac:dyDescent="0.25">
      <c r="B6399" s="13">
        <v>45648</v>
      </c>
      <c r="C6399">
        <v>6380</v>
      </c>
      <c r="D6399" s="19">
        <f t="shared" si="297"/>
        <v>425279.40611379495</v>
      </c>
      <c r="E6399" s="19">
        <f t="shared" si="298"/>
        <v>58.257452892300684</v>
      </c>
      <c r="F6399" s="19">
        <f t="shared" si="299"/>
        <v>425337.66356668726</v>
      </c>
      <c r="I6399" s="13">
        <v>45648</v>
      </c>
      <c r="J6399">
        <v>6380</v>
      </c>
      <c r="K6399">
        <v>425279.40611351759</v>
      </c>
      <c r="L6399">
        <v>58.257452892262236</v>
      </c>
      <c r="M6399" s="19">
        <v>425337.66356640984</v>
      </c>
    </row>
    <row r="6400" spans="2:13" x14ac:dyDescent="0.25">
      <c r="B6400" s="13">
        <v>45649</v>
      </c>
      <c r="C6400">
        <v>6381</v>
      </c>
      <c r="D6400" s="19">
        <f t="shared" si="297"/>
        <v>425337.66356668726</v>
      </c>
      <c r="E6400" s="19">
        <f t="shared" si="298"/>
        <v>58.265433365299636</v>
      </c>
      <c r="F6400" s="19">
        <f t="shared" si="299"/>
        <v>425395.92900005257</v>
      </c>
      <c r="I6400" s="13">
        <v>45649</v>
      </c>
      <c r="J6400">
        <v>6381</v>
      </c>
      <c r="K6400">
        <v>425337.66356640955</v>
      </c>
      <c r="L6400">
        <v>58.265433365261174</v>
      </c>
      <c r="M6400" s="19">
        <v>425395.9289997748</v>
      </c>
    </row>
    <row r="6401" spans="2:13" x14ac:dyDescent="0.25">
      <c r="B6401" s="13">
        <v>45650</v>
      </c>
      <c r="C6401">
        <v>6382</v>
      </c>
      <c r="D6401" s="19">
        <f t="shared" si="297"/>
        <v>425395.92900005257</v>
      </c>
      <c r="E6401" s="19">
        <f t="shared" si="298"/>
        <v>58.273414931514054</v>
      </c>
      <c r="F6401" s="19">
        <f t="shared" si="299"/>
        <v>425454.20241498406</v>
      </c>
      <c r="I6401" s="13">
        <v>45650</v>
      </c>
      <c r="J6401">
        <v>6382</v>
      </c>
      <c r="K6401">
        <v>425395.92899977491</v>
      </c>
      <c r="L6401">
        <v>58.273414931475585</v>
      </c>
      <c r="M6401" s="19">
        <v>425454.20241470641</v>
      </c>
    </row>
    <row r="6402" spans="2:13" x14ac:dyDescent="0.25">
      <c r="B6402" s="13">
        <v>45651</v>
      </c>
      <c r="C6402">
        <v>6383</v>
      </c>
      <c r="D6402" s="19">
        <f t="shared" si="297"/>
        <v>425454.20241498406</v>
      </c>
      <c r="E6402" s="19">
        <f t="shared" si="298"/>
        <v>58.281397591093715</v>
      </c>
      <c r="F6402" s="19">
        <f t="shared" si="299"/>
        <v>425512.48381257517</v>
      </c>
      <c r="I6402" s="13">
        <v>45651</v>
      </c>
      <c r="J6402">
        <v>6383</v>
      </c>
      <c r="K6402">
        <v>425454.20241470635</v>
      </c>
      <c r="L6402">
        <v>58.281397591055239</v>
      </c>
      <c r="M6402" s="19">
        <v>425512.4838122974</v>
      </c>
    </row>
    <row r="6403" spans="2:13" x14ac:dyDescent="0.25">
      <c r="B6403" s="13">
        <v>45652</v>
      </c>
      <c r="C6403">
        <v>6384</v>
      </c>
      <c r="D6403" s="19">
        <f t="shared" si="297"/>
        <v>425512.48381257517</v>
      </c>
      <c r="E6403" s="19">
        <f t="shared" si="298"/>
        <v>58.289381344188385</v>
      </c>
      <c r="F6403" s="19">
        <f t="shared" si="299"/>
        <v>425570.77319391933</v>
      </c>
      <c r="I6403" s="13">
        <v>45652</v>
      </c>
      <c r="J6403">
        <v>6384</v>
      </c>
      <c r="K6403">
        <v>425512.4838122974</v>
      </c>
      <c r="L6403">
        <v>58.289381344149895</v>
      </c>
      <c r="M6403" s="19">
        <v>425570.77319364157</v>
      </c>
    </row>
    <row r="6404" spans="2:13" x14ac:dyDescent="0.25">
      <c r="B6404" s="13">
        <v>45653</v>
      </c>
      <c r="C6404">
        <v>6385</v>
      </c>
      <c r="D6404" s="19">
        <f t="shared" si="297"/>
        <v>425570.77319391933</v>
      </c>
      <c r="E6404" s="19">
        <f t="shared" si="298"/>
        <v>58.297366190947862</v>
      </c>
      <c r="F6404" s="19">
        <f t="shared" si="299"/>
        <v>425629.07056011027</v>
      </c>
      <c r="I6404" s="13">
        <v>45653</v>
      </c>
      <c r="J6404">
        <v>6385</v>
      </c>
      <c r="K6404">
        <v>425570.77319364139</v>
      </c>
      <c r="L6404">
        <v>58.297366190909365</v>
      </c>
      <c r="M6404" s="19">
        <v>425629.07055983233</v>
      </c>
    </row>
    <row r="6405" spans="2:13" x14ac:dyDescent="0.25">
      <c r="B6405" s="13">
        <v>45654</v>
      </c>
      <c r="C6405">
        <v>6386</v>
      </c>
      <c r="D6405" s="19">
        <f t="shared" si="297"/>
        <v>425629.07056011027</v>
      </c>
      <c r="E6405" s="19">
        <f t="shared" si="298"/>
        <v>58.305352131521964</v>
      </c>
      <c r="F6405" s="19">
        <f t="shared" si="299"/>
        <v>425687.37591224181</v>
      </c>
      <c r="I6405" s="13">
        <v>45654</v>
      </c>
      <c r="J6405">
        <v>6386</v>
      </c>
      <c r="K6405">
        <v>425629.07055983244</v>
      </c>
      <c r="L6405">
        <v>58.305352131483467</v>
      </c>
      <c r="M6405" s="19">
        <v>425687.37591196393</v>
      </c>
    </row>
    <row r="6406" spans="2:13" x14ac:dyDescent="0.25">
      <c r="B6406" s="13">
        <v>45655</v>
      </c>
      <c r="C6406">
        <v>6387</v>
      </c>
      <c r="D6406" s="19">
        <f t="shared" si="297"/>
        <v>425687.37591224181</v>
      </c>
      <c r="E6406" s="19">
        <f t="shared" si="298"/>
        <v>58.31333916606053</v>
      </c>
      <c r="F6406" s="19">
        <f t="shared" si="299"/>
        <v>425745.68925140786</v>
      </c>
      <c r="I6406" s="13">
        <v>45655</v>
      </c>
      <c r="J6406">
        <v>6387</v>
      </c>
      <c r="K6406">
        <v>425687.37591196375</v>
      </c>
      <c r="L6406">
        <v>58.313339166022018</v>
      </c>
      <c r="M6406" s="19">
        <v>425745.68925112975</v>
      </c>
    </row>
    <row r="6407" spans="2:13" x14ac:dyDescent="0.25">
      <c r="B6407" s="13">
        <v>45656</v>
      </c>
      <c r="C6407">
        <v>6388</v>
      </c>
      <c r="D6407" s="19">
        <f t="shared" si="297"/>
        <v>425745.68925140786</v>
      </c>
      <c r="E6407" s="19">
        <f t="shared" si="298"/>
        <v>58.321327294713413</v>
      </c>
      <c r="F6407" s="19">
        <f t="shared" si="299"/>
        <v>425804.01057870255</v>
      </c>
      <c r="I6407" s="13">
        <v>45656</v>
      </c>
      <c r="J6407">
        <v>6388</v>
      </c>
      <c r="K6407">
        <v>425745.68925112975</v>
      </c>
      <c r="L6407">
        <v>58.321327294674894</v>
      </c>
      <c r="M6407" s="19">
        <v>425804.01057842444</v>
      </c>
    </row>
    <row r="6408" spans="2:13" x14ac:dyDescent="0.25">
      <c r="B6408" s="13">
        <v>45657</v>
      </c>
      <c r="C6408">
        <v>6389</v>
      </c>
      <c r="D6408" s="19">
        <f t="shared" si="297"/>
        <v>425804.01057870255</v>
      </c>
      <c r="E6408" s="19">
        <f t="shared" si="298"/>
        <v>58.329316517630495</v>
      </c>
      <c r="F6408" s="19">
        <f t="shared" si="299"/>
        <v>425862.33989522018</v>
      </c>
      <c r="I6408" s="13">
        <v>45657</v>
      </c>
      <c r="J6408">
        <v>6389</v>
      </c>
      <c r="K6408">
        <v>425804.01057842438</v>
      </c>
      <c r="L6408">
        <v>58.329316517591963</v>
      </c>
      <c r="M6408" s="19">
        <v>425862.33989494195</v>
      </c>
    </row>
    <row r="6409" spans="2:13" x14ac:dyDescent="0.25">
      <c r="B6409" s="13">
        <v>45658</v>
      </c>
      <c r="C6409">
        <v>6390</v>
      </c>
      <c r="D6409" s="19">
        <f t="shared" si="297"/>
        <v>425862.33989522018</v>
      </c>
      <c r="E6409" s="19">
        <f t="shared" si="298"/>
        <v>58.337306834961673</v>
      </c>
      <c r="F6409" s="19">
        <f t="shared" si="299"/>
        <v>425920.67720205517</v>
      </c>
      <c r="I6409" s="13">
        <v>45658</v>
      </c>
      <c r="J6409">
        <v>6390</v>
      </c>
      <c r="K6409">
        <v>425862.33989494195</v>
      </c>
      <c r="L6409">
        <v>58.33730683492314</v>
      </c>
      <c r="M6409" s="19">
        <v>425920.67720177688</v>
      </c>
    </row>
    <row r="6410" spans="2:13" x14ac:dyDescent="0.25">
      <c r="B6410" s="13">
        <v>45659</v>
      </c>
      <c r="C6410">
        <v>6391</v>
      </c>
      <c r="D6410" s="19">
        <f t="shared" si="297"/>
        <v>425920.67720205517</v>
      </c>
      <c r="E6410" s="19">
        <f t="shared" si="298"/>
        <v>58.345298246856878</v>
      </c>
      <c r="F6410" s="19">
        <f t="shared" si="299"/>
        <v>425979.022500302</v>
      </c>
      <c r="I6410" s="13">
        <v>45659</v>
      </c>
      <c r="J6410">
        <v>6391</v>
      </c>
      <c r="K6410">
        <v>425920.67720177682</v>
      </c>
      <c r="L6410">
        <v>58.345298246818338</v>
      </c>
      <c r="M6410" s="19">
        <v>425979.02250002365</v>
      </c>
    </row>
    <row r="6411" spans="2:13" x14ac:dyDescent="0.25">
      <c r="B6411" s="13">
        <v>45660</v>
      </c>
      <c r="C6411">
        <v>6392</v>
      </c>
      <c r="D6411" s="19">
        <f t="shared" si="297"/>
        <v>425979.022500302</v>
      </c>
      <c r="E6411" s="19">
        <f t="shared" si="298"/>
        <v>58.353290753466034</v>
      </c>
      <c r="F6411" s="19">
        <f t="shared" si="299"/>
        <v>426037.37579105544</v>
      </c>
      <c r="I6411" s="13">
        <v>45660</v>
      </c>
      <c r="J6411">
        <v>6392</v>
      </c>
      <c r="K6411">
        <v>425979.02250002371</v>
      </c>
      <c r="L6411">
        <v>58.35329075342748</v>
      </c>
      <c r="M6411" s="19">
        <v>426037.37579077715</v>
      </c>
    </row>
    <row r="6412" spans="2:13" x14ac:dyDescent="0.25">
      <c r="B6412" s="13">
        <v>45661</v>
      </c>
      <c r="C6412">
        <v>6393</v>
      </c>
      <c r="D6412" s="19">
        <f t="shared" si="297"/>
        <v>426037.37579105544</v>
      </c>
      <c r="E6412" s="19">
        <f t="shared" si="298"/>
        <v>58.361284354939109</v>
      </c>
      <c r="F6412" s="19">
        <f t="shared" si="299"/>
        <v>426095.73707541038</v>
      </c>
      <c r="I6412" s="13">
        <v>45661</v>
      </c>
      <c r="J6412">
        <v>6393</v>
      </c>
      <c r="K6412">
        <v>426037.37579077698</v>
      </c>
      <c r="L6412">
        <v>58.361284354900548</v>
      </c>
      <c r="M6412" s="19">
        <v>426095.73707513185</v>
      </c>
    </row>
    <row r="6413" spans="2:13" x14ac:dyDescent="0.25">
      <c r="B6413" s="13">
        <v>45662</v>
      </c>
      <c r="C6413">
        <v>6394</v>
      </c>
      <c r="D6413" s="19">
        <f t="shared" si="297"/>
        <v>426095.73707541038</v>
      </c>
      <c r="E6413" s="19">
        <f t="shared" si="298"/>
        <v>58.369279051426084</v>
      </c>
      <c r="F6413" s="19">
        <f t="shared" si="299"/>
        <v>426154.10635446181</v>
      </c>
      <c r="I6413" s="13">
        <v>45662</v>
      </c>
      <c r="J6413">
        <v>6394</v>
      </c>
      <c r="K6413">
        <v>426095.73707513191</v>
      </c>
      <c r="L6413">
        <v>58.369279051387515</v>
      </c>
      <c r="M6413" s="19">
        <v>426154.10635418328</v>
      </c>
    </row>
    <row r="6414" spans="2:13" x14ac:dyDescent="0.25">
      <c r="B6414" s="13">
        <v>45663</v>
      </c>
      <c r="C6414">
        <v>6395</v>
      </c>
      <c r="D6414" s="19">
        <f t="shared" si="297"/>
        <v>426154.10635446181</v>
      </c>
      <c r="E6414" s="19">
        <f t="shared" si="298"/>
        <v>58.377274843076968</v>
      </c>
      <c r="F6414" s="19">
        <f t="shared" si="299"/>
        <v>426212.48362930486</v>
      </c>
      <c r="I6414" s="13">
        <v>45663</v>
      </c>
      <c r="J6414">
        <v>6395</v>
      </c>
      <c r="K6414">
        <v>426154.10635418317</v>
      </c>
      <c r="L6414">
        <v>58.377274843038393</v>
      </c>
      <c r="M6414" s="19">
        <v>426212.48362902622</v>
      </c>
    </row>
    <row r="6415" spans="2:13" x14ac:dyDescent="0.25">
      <c r="B6415" s="13">
        <v>45664</v>
      </c>
      <c r="C6415">
        <v>6396</v>
      </c>
      <c r="D6415" s="19">
        <f t="shared" si="297"/>
        <v>426212.48362930486</v>
      </c>
      <c r="E6415" s="19">
        <f t="shared" si="298"/>
        <v>58.385271730041765</v>
      </c>
      <c r="F6415" s="19">
        <f t="shared" si="299"/>
        <v>426270.86890103488</v>
      </c>
      <c r="I6415" s="13">
        <v>45664</v>
      </c>
      <c r="J6415">
        <v>6396</v>
      </c>
      <c r="K6415">
        <v>426212.48362902633</v>
      </c>
      <c r="L6415">
        <v>58.385271730003183</v>
      </c>
      <c r="M6415" s="19">
        <v>426270.86890075635</v>
      </c>
    </row>
    <row r="6416" spans="2:13" x14ac:dyDescent="0.25">
      <c r="B6416" s="13">
        <v>45665</v>
      </c>
      <c r="C6416">
        <v>6397</v>
      </c>
      <c r="D6416" s="19">
        <f t="shared" si="297"/>
        <v>426270.86890103488</v>
      </c>
      <c r="E6416" s="19">
        <f t="shared" si="298"/>
        <v>58.393269712470541</v>
      </c>
      <c r="F6416" s="19">
        <f t="shared" si="299"/>
        <v>426329.26217074733</v>
      </c>
      <c r="I6416" s="13">
        <v>45665</v>
      </c>
      <c r="J6416">
        <v>6397</v>
      </c>
      <c r="K6416">
        <v>426270.86890075606</v>
      </c>
      <c r="L6416">
        <v>58.393269712431952</v>
      </c>
      <c r="M6416" s="19">
        <v>426329.26217046852</v>
      </c>
    </row>
    <row r="6417" spans="2:13" x14ac:dyDescent="0.25">
      <c r="B6417" s="13">
        <v>45666</v>
      </c>
      <c r="C6417">
        <v>6398</v>
      </c>
      <c r="D6417" s="19">
        <f t="shared" si="297"/>
        <v>426329.26217074733</v>
      </c>
      <c r="E6417" s="19">
        <f t="shared" si="298"/>
        <v>58.401268790513342</v>
      </c>
      <c r="F6417" s="19">
        <f t="shared" si="299"/>
        <v>426387.66343953786</v>
      </c>
      <c r="I6417" s="13">
        <v>45666</v>
      </c>
      <c r="J6417">
        <v>6398</v>
      </c>
      <c r="K6417">
        <v>426329.26217046863</v>
      </c>
      <c r="L6417">
        <v>58.401268790474745</v>
      </c>
      <c r="M6417" s="19">
        <v>426387.66343925911</v>
      </c>
    </row>
    <row r="6418" spans="2:13" x14ac:dyDescent="0.25">
      <c r="B6418" s="13">
        <v>45667</v>
      </c>
      <c r="C6418">
        <v>6399</v>
      </c>
      <c r="D6418" s="19">
        <f t="shared" si="297"/>
        <v>426387.66343953786</v>
      </c>
      <c r="E6418" s="19">
        <f t="shared" si="298"/>
        <v>58.409268964320262</v>
      </c>
      <c r="F6418" s="19">
        <f t="shared" si="299"/>
        <v>426446.07270850218</v>
      </c>
      <c r="I6418" s="13">
        <v>45667</v>
      </c>
      <c r="J6418">
        <v>6399</v>
      </c>
      <c r="K6418">
        <v>426387.66343925899</v>
      </c>
      <c r="L6418">
        <v>58.409268964281651</v>
      </c>
      <c r="M6418" s="19">
        <v>426446.07270822325</v>
      </c>
    </row>
    <row r="6419" spans="2:13" x14ac:dyDescent="0.25">
      <c r="B6419" s="13">
        <v>45668</v>
      </c>
      <c r="C6419">
        <v>6400</v>
      </c>
      <c r="D6419" s="19">
        <f t="shared" si="297"/>
        <v>426446.07270850218</v>
      </c>
      <c r="E6419" s="19">
        <f t="shared" si="298"/>
        <v>58.417270234041403</v>
      </c>
      <c r="F6419" s="19">
        <f t="shared" si="299"/>
        <v>426504.48997873621</v>
      </c>
      <c r="I6419" s="13">
        <v>45668</v>
      </c>
      <c r="J6419">
        <v>6400</v>
      </c>
      <c r="K6419">
        <v>426446.07270822325</v>
      </c>
      <c r="L6419">
        <v>58.417270234002785</v>
      </c>
      <c r="M6419" s="19">
        <v>426504.48997845728</v>
      </c>
    </row>
    <row r="6420" spans="2:13" x14ac:dyDescent="0.25">
      <c r="B6420" s="13">
        <v>45669</v>
      </c>
      <c r="C6420">
        <v>6401</v>
      </c>
      <c r="D6420" s="19">
        <f t="shared" si="297"/>
        <v>426504.48997873621</v>
      </c>
      <c r="E6420" s="19">
        <f t="shared" si="298"/>
        <v>58.425272599826883</v>
      </c>
      <c r="F6420" s="19">
        <f t="shared" si="299"/>
        <v>426562.91525133606</v>
      </c>
      <c r="I6420" s="13">
        <v>45669</v>
      </c>
      <c r="J6420">
        <v>6401</v>
      </c>
      <c r="K6420">
        <v>426504.4899784571</v>
      </c>
      <c r="L6420">
        <v>58.425272599788258</v>
      </c>
      <c r="M6420" s="19">
        <v>426562.9152510569</v>
      </c>
    </row>
    <row r="6421" spans="2:13" x14ac:dyDescent="0.25">
      <c r="B6421" s="13">
        <v>45670</v>
      </c>
      <c r="C6421">
        <v>6402</v>
      </c>
      <c r="D6421" s="19">
        <f t="shared" ref="D6421:D6484" si="300">F6420</f>
        <v>426562.91525133606</v>
      </c>
      <c r="E6421" s="19">
        <f t="shared" ref="E6421:E6484" si="301">D6421*_nPIR</f>
        <v>58.433276061826867</v>
      </c>
      <c r="F6421" s="19">
        <f t="shared" si="299"/>
        <v>426621.3485273979</v>
      </c>
      <c r="I6421" s="13">
        <v>45670</v>
      </c>
      <c r="J6421">
        <v>6402</v>
      </c>
      <c r="K6421">
        <v>426562.91525105684</v>
      </c>
      <c r="L6421">
        <v>58.433276061788234</v>
      </c>
      <c r="M6421" s="19">
        <v>426621.34852711862</v>
      </c>
    </row>
    <row r="6422" spans="2:13" x14ac:dyDescent="0.25">
      <c r="B6422" s="13">
        <v>45671</v>
      </c>
      <c r="C6422">
        <v>6403</v>
      </c>
      <c r="D6422" s="19">
        <f t="shared" si="300"/>
        <v>426621.3485273979</v>
      </c>
      <c r="E6422" s="19">
        <f t="shared" si="301"/>
        <v>58.441280620191499</v>
      </c>
      <c r="F6422" s="19">
        <f t="shared" ref="F6422:F6485" si="302">D6422+E6422</f>
        <v>426679.78980801807</v>
      </c>
      <c r="I6422" s="13">
        <v>45671</v>
      </c>
      <c r="J6422">
        <v>6403</v>
      </c>
      <c r="K6422">
        <v>426621.34852711856</v>
      </c>
      <c r="L6422">
        <v>58.441280620152853</v>
      </c>
      <c r="M6422" s="19">
        <v>426679.78980773874</v>
      </c>
    </row>
    <row r="6423" spans="2:13" x14ac:dyDescent="0.25">
      <c r="B6423" s="13">
        <v>45672</v>
      </c>
      <c r="C6423">
        <v>6404</v>
      </c>
      <c r="D6423" s="19">
        <f t="shared" si="300"/>
        <v>426679.78980801807</v>
      </c>
      <c r="E6423" s="19">
        <f t="shared" si="301"/>
        <v>58.449286275070975</v>
      </c>
      <c r="F6423" s="19">
        <f t="shared" si="302"/>
        <v>426738.23909429315</v>
      </c>
      <c r="I6423" s="13">
        <v>45672</v>
      </c>
      <c r="J6423">
        <v>6404</v>
      </c>
      <c r="K6423">
        <v>426679.78980773874</v>
      </c>
      <c r="L6423">
        <v>58.449286275032321</v>
      </c>
      <c r="M6423" s="19">
        <v>426738.23909401376</v>
      </c>
    </row>
    <row r="6424" spans="2:13" x14ac:dyDescent="0.25">
      <c r="B6424" s="13">
        <v>45673</v>
      </c>
      <c r="C6424">
        <v>6405</v>
      </c>
      <c r="D6424" s="19">
        <f t="shared" si="300"/>
        <v>426738.23909429315</v>
      </c>
      <c r="E6424" s="19">
        <f t="shared" si="301"/>
        <v>58.45729302661551</v>
      </c>
      <c r="F6424" s="19">
        <f t="shared" si="302"/>
        <v>426796.69638731977</v>
      </c>
      <c r="I6424" s="13">
        <v>45673</v>
      </c>
      <c r="J6424">
        <v>6405</v>
      </c>
      <c r="K6424">
        <v>426738.23909401364</v>
      </c>
      <c r="L6424">
        <v>58.457293026576842</v>
      </c>
      <c r="M6424" s="19">
        <v>426796.6963870402</v>
      </c>
    </row>
    <row r="6425" spans="2:13" x14ac:dyDescent="0.25">
      <c r="B6425" s="13">
        <v>45674</v>
      </c>
      <c r="C6425">
        <v>6406</v>
      </c>
      <c r="D6425" s="19">
        <f t="shared" si="300"/>
        <v>426796.69638731977</v>
      </c>
      <c r="E6425" s="19">
        <f t="shared" si="301"/>
        <v>58.46530087497532</v>
      </c>
      <c r="F6425" s="19">
        <f t="shared" si="302"/>
        <v>426855.16168819473</v>
      </c>
      <c r="I6425" s="13">
        <v>45674</v>
      </c>
      <c r="J6425">
        <v>6406</v>
      </c>
      <c r="K6425">
        <v>426796.69638704025</v>
      </c>
      <c r="L6425">
        <v>58.465300874936645</v>
      </c>
      <c r="M6425" s="19">
        <v>426855.16168791521</v>
      </c>
    </row>
    <row r="6426" spans="2:13" x14ac:dyDescent="0.25">
      <c r="B6426" s="13">
        <v>45675</v>
      </c>
      <c r="C6426">
        <v>6407</v>
      </c>
      <c r="D6426" s="19">
        <f t="shared" si="300"/>
        <v>426855.16168819473</v>
      </c>
      <c r="E6426" s="19">
        <f t="shared" si="301"/>
        <v>58.473309820300656</v>
      </c>
      <c r="F6426" s="19">
        <f t="shared" si="302"/>
        <v>426913.63499801501</v>
      </c>
      <c r="I6426" s="13">
        <v>45675</v>
      </c>
      <c r="J6426">
        <v>6407</v>
      </c>
      <c r="K6426">
        <v>426855.16168791516</v>
      </c>
      <c r="L6426">
        <v>58.473309820261974</v>
      </c>
      <c r="M6426" s="19">
        <v>426913.63499773544</v>
      </c>
    </row>
    <row r="6427" spans="2:13" x14ac:dyDescent="0.25">
      <c r="B6427" s="13">
        <v>45676</v>
      </c>
      <c r="C6427">
        <v>6408</v>
      </c>
      <c r="D6427" s="19">
        <f t="shared" si="300"/>
        <v>426913.63499801501</v>
      </c>
      <c r="E6427" s="19">
        <f t="shared" si="301"/>
        <v>58.481319862741792</v>
      </c>
      <c r="F6427" s="19">
        <f t="shared" si="302"/>
        <v>426972.11631787778</v>
      </c>
      <c r="I6427" s="13">
        <v>45676</v>
      </c>
      <c r="J6427">
        <v>6408</v>
      </c>
      <c r="K6427">
        <v>426913.63499773532</v>
      </c>
      <c r="L6427">
        <v>58.481319862703103</v>
      </c>
      <c r="M6427" s="19">
        <v>426972.11631759803</v>
      </c>
    </row>
    <row r="6428" spans="2:13" x14ac:dyDescent="0.25">
      <c r="B6428" s="13">
        <v>45677</v>
      </c>
      <c r="C6428">
        <v>6409</v>
      </c>
      <c r="D6428" s="19">
        <f t="shared" si="300"/>
        <v>426972.11631787778</v>
      </c>
      <c r="E6428" s="19">
        <f t="shared" si="301"/>
        <v>58.489331002449021</v>
      </c>
      <c r="F6428" s="19">
        <f t="shared" si="302"/>
        <v>427030.60564888024</v>
      </c>
      <c r="I6428" s="13">
        <v>45677</v>
      </c>
      <c r="J6428">
        <v>6409</v>
      </c>
      <c r="K6428">
        <v>426972.11631759809</v>
      </c>
      <c r="L6428">
        <v>58.489331002410324</v>
      </c>
      <c r="M6428" s="19">
        <v>427030.6056486005</v>
      </c>
    </row>
    <row r="6429" spans="2:13" x14ac:dyDescent="0.25">
      <c r="B6429" s="13">
        <v>45678</v>
      </c>
      <c r="C6429">
        <v>6410</v>
      </c>
      <c r="D6429" s="19">
        <f t="shared" si="300"/>
        <v>427030.60564888024</v>
      </c>
      <c r="E6429" s="19">
        <f t="shared" si="301"/>
        <v>58.497343239572643</v>
      </c>
      <c r="F6429" s="19">
        <f t="shared" si="302"/>
        <v>427089.10299211979</v>
      </c>
      <c r="I6429" s="13">
        <v>45678</v>
      </c>
      <c r="J6429">
        <v>6410</v>
      </c>
      <c r="K6429">
        <v>427030.60564860038</v>
      </c>
      <c r="L6429">
        <v>58.497343239533933</v>
      </c>
      <c r="M6429" s="19">
        <v>427089.10299183993</v>
      </c>
    </row>
    <row r="6430" spans="2:13" x14ac:dyDescent="0.25">
      <c r="B6430" s="13">
        <v>45679</v>
      </c>
      <c r="C6430">
        <v>6411</v>
      </c>
      <c r="D6430" s="19">
        <f t="shared" si="300"/>
        <v>427089.10299211979</v>
      </c>
      <c r="E6430" s="19">
        <f t="shared" si="301"/>
        <v>58.50535657426299</v>
      </c>
      <c r="F6430" s="19">
        <f t="shared" si="302"/>
        <v>427147.60834869405</v>
      </c>
      <c r="I6430" s="13">
        <v>45679</v>
      </c>
      <c r="J6430">
        <v>6411</v>
      </c>
      <c r="K6430">
        <v>427089.10299183981</v>
      </c>
      <c r="L6430">
        <v>58.505356574224272</v>
      </c>
      <c r="M6430" s="19">
        <v>427147.60834841401</v>
      </c>
    </row>
    <row r="6431" spans="2:13" x14ac:dyDescent="0.25">
      <c r="B6431" s="13">
        <v>45680</v>
      </c>
      <c r="C6431">
        <v>6412</v>
      </c>
      <c r="D6431" s="19">
        <f t="shared" si="300"/>
        <v>427147.60834869405</v>
      </c>
      <c r="E6431" s="19">
        <f t="shared" si="301"/>
        <v>58.513371006670425</v>
      </c>
      <c r="F6431" s="19">
        <f t="shared" si="302"/>
        <v>427206.12171970069</v>
      </c>
      <c r="I6431" s="13">
        <v>45680</v>
      </c>
      <c r="J6431">
        <v>6412</v>
      </c>
      <c r="K6431">
        <v>427147.60834841413</v>
      </c>
      <c r="L6431">
        <v>58.513371006631694</v>
      </c>
      <c r="M6431" s="19">
        <v>427206.12171942077</v>
      </c>
    </row>
    <row r="6432" spans="2:13" x14ac:dyDescent="0.25">
      <c r="B6432" s="13">
        <v>45681</v>
      </c>
      <c r="C6432">
        <v>6413</v>
      </c>
      <c r="D6432" s="19">
        <f t="shared" si="300"/>
        <v>427206.12171970069</v>
      </c>
      <c r="E6432" s="19">
        <f t="shared" si="301"/>
        <v>58.521386536945307</v>
      </c>
      <c r="F6432" s="19">
        <f t="shared" si="302"/>
        <v>427264.64310623764</v>
      </c>
      <c r="I6432" s="13">
        <v>45681</v>
      </c>
      <c r="J6432">
        <v>6413</v>
      </c>
      <c r="K6432">
        <v>427206.12171942065</v>
      </c>
      <c r="L6432">
        <v>58.521386536906583</v>
      </c>
      <c r="M6432" s="19">
        <v>427264.64310595754</v>
      </c>
    </row>
    <row r="6433" spans="2:13" x14ac:dyDescent="0.25">
      <c r="B6433" s="13">
        <v>45682</v>
      </c>
      <c r="C6433">
        <v>6414</v>
      </c>
      <c r="D6433" s="19">
        <f t="shared" si="300"/>
        <v>427264.64310623764</v>
      </c>
      <c r="E6433" s="19">
        <f t="shared" si="301"/>
        <v>58.529403165238037</v>
      </c>
      <c r="F6433" s="19">
        <f t="shared" si="302"/>
        <v>427323.17250940285</v>
      </c>
      <c r="I6433" s="13">
        <v>45682</v>
      </c>
      <c r="J6433">
        <v>6414</v>
      </c>
      <c r="K6433">
        <v>427264.64310595748</v>
      </c>
      <c r="L6433">
        <v>58.529403165199305</v>
      </c>
      <c r="M6433" s="19">
        <v>427323.1725091227</v>
      </c>
    </row>
    <row r="6434" spans="2:13" x14ac:dyDescent="0.25">
      <c r="B6434" s="13">
        <v>45683</v>
      </c>
      <c r="C6434">
        <v>6415</v>
      </c>
      <c r="D6434" s="19">
        <f t="shared" si="300"/>
        <v>427323.17250940285</v>
      </c>
      <c r="E6434" s="19">
        <f t="shared" si="301"/>
        <v>58.537420891699028</v>
      </c>
      <c r="F6434" s="19">
        <f t="shared" si="302"/>
        <v>427381.70993029454</v>
      </c>
      <c r="I6434" s="13">
        <v>45683</v>
      </c>
      <c r="J6434">
        <v>6415</v>
      </c>
      <c r="K6434">
        <v>427323.17250912276</v>
      </c>
      <c r="L6434">
        <v>58.537420891660283</v>
      </c>
      <c r="M6434" s="19">
        <v>427381.70993001439</v>
      </c>
    </row>
    <row r="6435" spans="2:13" x14ac:dyDescent="0.25">
      <c r="B6435" s="13">
        <v>45684</v>
      </c>
      <c r="C6435">
        <v>6416</v>
      </c>
      <c r="D6435" s="19">
        <f t="shared" si="300"/>
        <v>427381.70993029454</v>
      </c>
      <c r="E6435" s="19">
        <f t="shared" si="301"/>
        <v>58.545439716478711</v>
      </c>
      <c r="F6435" s="19">
        <f t="shared" si="302"/>
        <v>427440.25537001103</v>
      </c>
      <c r="I6435" s="13">
        <v>45684</v>
      </c>
      <c r="J6435">
        <v>6416</v>
      </c>
      <c r="K6435">
        <v>427381.70993001433</v>
      </c>
      <c r="L6435">
        <v>58.545439716439958</v>
      </c>
      <c r="M6435" s="19">
        <v>427440.25536973076</v>
      </c>
    </row>
    <row r="6436" spans="2:13" x14ac:dyDescent="0.25">
      <c r="B6436" s="13">
        <v>45685</v>
      </c>
      <c r="C6436">
        <v>6417</v>
      </c>
      <c r="D6436" s="19">
        <f t="shared" si="300"/>
        <v>427440.25537001103</v>
      </c>
      <c r="E6436" s="19">
        <f t="shared" si="301"/>
        <v>58.553459639727542</v>
      </c>
      <c r="F6436" s="19">
        <f t="shared" si="302"/>
        <v>427498.80882965075</v>
      </c>
      <c r="I6436" s="13">
        <v>45685</v>
      </c>
      <c r="J6436">
        <v>6417</v>
      </c>
      <c r="K6436">
        <v>427440.25536973058</v>
      </c>
      <c r="L6436">
        <v>58.553459639688789</v>
      </c>
      <c r="M6436" s="19">
        <v>427498.80882937025</v>
      </c>
    </row>
    <row r="6437" spans="2:13" x14ac:dyDescent="0.25">
      <c r="B6437" s="13">
        <v>45686</v>
      </c>
      <c r="C6437">
        <v>6418</v>
      </c>
      <c r="D6437" s="19">
        <f t="shared" si="300"/>
        <v>427498.80882965075</v>
      </c>
      <c r="E6437" s="19">
        <f t="shared" si="301"/>
        <v>58.561480661596001</v>
      </c>
      <c r="F6437" s="19">
        <f t="shared" si="302"/>
        <v>427557.37031031237</v>
      </c>
      <c r="I6437" s="13">
        <v>45686</v>
      </c>
      <c r="J6437">
        <v>6418</v>
      </c>
      <c r="K6437">
        <v>427498.80882937025</v>
      </c>
      <c r="L6437">
        <v>58.561480661557233</v>
      </c>
      <c r="M6437" s="19">
        <v>427557.37031003181</v>
      </c>
    </row>
    <row r="6438" spans="2:13" x14ac:dyDescent="0.25">
      <c r="B6438" s="13">
        <v>45687</v>
      </c>
      <c r="C6438">
        <v>6419</v>
      </c>
      <c r="D6438" s="19">
        <f t="shared" si="300"/>
        <v>427557.37031031237</v>
      </c>
      <c r="E6438" s="19">
        <f t="shared" si="301"/>
        <v>58.569502782234579</v>
      </c>
      <c r="F6438" s="19">
        <f t="shared" si="302"/>
        <v>427615.93981309462</v>
      </c>
      <c r="I6438" s="13">
        <v>45687</v>
      </c>
      <c r="J6438">
        <v>6419</v>
      </c>
      <c r="K6438">
        <v>427557.37031003175</v>
      </c>
      <c r="L6438">
        <v>58.569502782195798</v>
      </c>
      <c r="M6438" s="19">
        <v>427615.93981281394</v>
      </c>
    </row>
    <row r="6439" spans="2:13" x14ac:dyDescent="0.25">
      <c r="B6439" s="13">
        <v>45688</v>
      </c>
      <c r="C6439">
        <v>6420</v>
      </c>
      <c r="D6439" s="19">
        <f t="shared" si="300"/>
        <v>427615.93981309462</v>
      </c>
      <c r="E6439" s="19">
        <f t="shared" si="301"/>
        <v>58.577526001793792</v>
      </c>
      <c r="F6439" s="19">
        <f t="shared" si="302"/>
        <v>427674.5173390964</v>
      </c>
      <c r="I6439" s="13">
        <v>45688</v>
      </c>
      <c r="J6439">
        <v>6420</v>
      </c>
      <c r="K6439">
        <v>427615.939812814</v>
      </c>
      <c r="L6439">
        <v>58.577526001754997</v>
      </c>
      <c r="M6439" s="19">
        <v>427674.51733881579</v>
      </c>
    </row>
    <row r="6440" spans="2:13" x14ac:dyDescent="0.25">
      <c r="B6440" s="13">
        <v>45689</v>
      </c>
      <c r="C6440">
        <v>6421</v>
      </c>
      <c r="D6440" s="19">
        <f t="shared" si="300"/>
        <v>427674.5173390964</v>
      </c>
      <c r="E6440" s="19">
        <f t="shared" si="301"/>
        <v>58.585550320424176</v>
      </c>
      <c r="F6440" s="19">
        <f t="shared" si="302"/>
        <v>427733.10288941686</v>
      </c>
      <c r="I6440" s="13">
        <v>45689</v>
      </c>
      <c r="J6440">
        <v>6421</v>
      </c>
      <c r="K6440">
        <v>427674.51733881561</v>
      </c>
      <c r="L6440">
        <v>58.585550320385373</v>
      </c>
      <c r="M6440" s="19">
        <v>427733.102889136</v>
      </c>
    </row>
    <row r="6441" spans="2:13" x14ac:dyDescent="0.25">
      <c r="B6441" s="13">
        <v>45690</v>
      </c>
      <c r="C6441">
        <v>6422</v>
      </c>
      <c r="D6441" s="19">
        <f t="shared" si="300"/>
        <v>427733.10288941686</v>
      </c>
      <c r="E6441" s="19">
        <f t="shared" si="301"/>
        <v>58.593575738276286</v>
      </c>
      <c r="F6441" s="19">
        <f t="shared" si="302"/>
        <v>427791.69646515511</v>
      </c>
      <c r="I6441" s="13">
        <v>45690</v>
      </c>
      <c r="J6441">
        <v>6422</v>
      </c>
      <c r="K6441">
        <v>427733.10288913612</v>
      </c>
      <c r="L6441">
        <v>58.593575738237476</v>
      </c>
      <c r="M6441" s="19">
        <v>427791.69646487437</v>
      </c>
    </row>
    <row r="6442" spans="2:13" x14ac:dyDescent="0.25">
      <c r="B6442" s="13">
        <v>45691</v>
      </c>
      <c r="C6442">
        <v>6423</v>
      </c>
      <c r="D6442" s="19">
        <f t="shared" si="300"/>
        <v>427791.69646515511</v>
      </c>
      <c r="E6442" s="19">
        <f t="shared" si="301"/>
        <v>58.601602255500708</v>
      </c>
      <c r="F6442" s="19">
        <f t="shared" si="302"/>
        <v>427850.29806741059</v>
      </c>
      <c r="I6442" s="13">
        <v>45691</v>
      </c>
      <c r="J6442">
        <v>6423</v>
      </c>
      <c r="K6442">
        <v>427791.6964648742</v>
      </c>
      <c r="L6442">
        <v>58.601602255461884</v>
      </c>
      <c r="M6442" s="19">
        <v>427850.29806712968</v>
      </c>
    </row>
    <row r="6443" spans="2:13" x14ac:dyDescent="0.25">
      <c r="B6443" s="13">
        <v>45692</v>
      </c>
      <c r="C6443">
        <v>6424</v>
      </c>
      <c r="D6443" s="19">
        <f t="shared" si="300"/>
        <v>427850.29806741059</v>
      </c>
      <c r="E6443" s="19">
        <f t="shared" si="301"/>
        <v>58.609629872248036</v>
      </c>
      <c r="F6443" s="19">
        <f t="shared" si="302"/>
        <v>427908.90769728285</v>
      </c>
      <c r="I6443" s="13">
        <v>45692</v>
      </c>
      <c r="J6443">
        <v>6424</v>
      </c>
      <c r="K6443">
        <v>427850.29806712974</v>
      </c>
      <c r="L6443">
        <v>58.609629872209204</v>
      </c>
      <c r="M6443" s="19">
        <v>427908.90769700194</v>
      </c>
    </row>
    <row r="6444" spans="2:13" x14ac:dyDescent="0.25">
      <c r="B6444" s="13">
        <v>45693</v>
      </c>
      <c r="C6444">
        <v>6425</v>
      </c>
      <c r="D6444" s="19">
        <f t="shared" si="300"/>
        <v>427908.90769728285</v>
      </c>
      <c r="E6444" s="19">
        <f t="shared" si="301"/>
        <v>58.617658588668888</v>
      </c>
      <c r="F6444" s="19">
        <f t="shared" si="302"/>
        <v>427967.52535587153</v>
      </c>
      <c r="I6444" s="13">
        <v>45693</v>
      </c>
      <c r="J6444">
        <v>6425</v>
      </c>
      <c r="K6444">
        <v>427908.90769700176</v>
      </c>
      <c r="L6444">
        <v>58.61765858863005</v>
      </c>
      <c r="M6444" s="19">
        <v>427967.52535559039</v>
      </c>
    </row>
    <row r="6445" spans="2:13" x14ac:dyDescent="0.25">
      <c r="B6445" s="13">
        <v>45694</v>
      </c>
      <c r="C6445">
        <v>6426</v>
      </c>
      <c r="D6445" s="19">
        <f t="shared" si="300"/>
        <v>427967.52535587153</v>
      </c>
      <c r="E6445" s="19">
        <f t="shared" si="301"/>
        <v>58.625688404913916</v>
      </c>
      <c r="F6445" s="19">
        <f t="shared" si="302"/>
        <v>428026.15104427643</v>
      </c>
      <c r="I6445" s="13">
        <v>45694</v>
      </c>
      <c r="J6445">
        <v>6426</v>
      </c>
      <c r="K6445">
        <v>427967.52535559045</v>
      </c>
      <c r="L6445">
        <v>58.625688404875071</v>
      </c>
      <c r="M6445" s="19">
        <v>428026.15104399534</v>
      </c>
    </row>
    <row r="6446" spans="2:13" x14ac:dyDescent="0.25">
      <c r="B6446" s="13">
        <v>45695</v>
      </c>
      <c r="C6446">
        <v>6427</v>
      </c>
      <c r="D6446" s="19">
        <f t="shared" si="300"/>
        <v>428026.15104427643</v>
      </c>
      <c r="E6446" s="19">
        <f t="shared" si="301"/>
        <v>58.633719321133768</v>
      </c>
      <c r="F6446" s="19">
        <f t="shared" si="302"/>
        <v>428084.78476359753</v>
      </c>
      <c r="I6446" s="13">
        <v>45695</v>
      </c>
      <c r="J6446">
        <v>6427</v>
      </c>
      <c r="K6446">
        <v>428026.15104399534</v>
      </c>
      <c r="L6446">
        <v>58.633719321094908</v>
      </c>
      <c r="M6446" s="19">
        <v>428084.78476331645</v>
      </c>
    </row>
    <row r="6447" spans="2:13" x14ac:dyDescent="0.25">
      <c r="B6447" s="13">
        <v>45696</v>
      </c>
      <c r="C6447">
        <v>6428</v>
      </c>
      <c r="D6447" s="19">
        <f t="shared" si="300"/>
        <v>428084.78476359753</v>
      </c>
      <c r="E6447" s="19">
        <f t="shared" si="301"/>
        <v>58.641751337479121</v>
      </c>
      <c r="F6447" s="19">
        <f t="shared" si="302"/>
        <v>428143.42651493504</v>
      </c>
      <c r="I6447" s="13">
        <v>45696</v>
      </c>
      <c r="J6447">
        <v>6428</v>
      </c>
      <c r="K6447">
        <v>428084.78476331639</v>
      </c>
      <c r="L6447">
        <v>58.641751337440255</v>
      </c>
      <c r="M6447" s="19">
        <v>428143.42651465384</v>
      </c>
    </row>
    <row r="6448" spans="2:13" x14ac:dyDescent="0.25">
      <c r="B6448" s="13">
        <v>45697</v>
      </c>
      <c r="C6448">
        <v>6429</v>
      </c>
      <c r="D6448" s="19">
        <f t="shared" si="300"/>
        <v>428143.42651493504</v>
      </c>
      <c r="E6448" s="19">
        <f t="shared" si="301"/>
        <v>58.649784454100697</v>
      </c>
      <c r="F6448" s="19">
        <f t="shared" si="302"/>
        <v>428202.07629938913</v>
      </c>
      <c r="I6448" s="13">
        <v>45697</v>
      </c>
      <c r="J6448">
        <v>6429</v>
      </c>
      <c r="K6448">
        <v>428143.42651465361</v>
      </c>
      <c r="L6448">
        <v>58.649784454061823</v>
      </c>
      <c r="M6448" s="19">
        <v>428202.07629910769</v>
      </c>
    </row>
    <row r="6449" spans="2:13" x14ac:dyDescent="0.25">
      <c r="B6449" s="13">
        <v>45698</v>
      </c>
      <c r="C6449">
        <v>6430</v>
      </c>
      <c r="D6449" s="19">
        <f t="shared" si="300"/>
        <v>428202.07629938913</v>
      </c>
      <c r="E6449" s="19">
        <f t="shared" si="301"/>
        <v>58.657818671149201</v>
      </c>
      <c r="F6449" s="19">
        <f t="shared" si="302"/>
        <v>428260.73411806027</v>
      </c>
      <c r="I6449" s="13">
        <v>45698</v>
      </c>
      <c r="J6449">
        <v>6430</v>
      </c>
      <c r="K6449">
        <v>428202.07629910781</v>
      </c>
      <c r="L6449">
        <v>58.65781867111032</v>
      </c>
      <c r="M6449" s="19">
        <v>428260.73411777889</v>
      </c>
    </row>
    <row r="6450" spans="2:13" x14ac:dyDescent="0.25">
      <c r="B6450" s="13">
        <v>45699</v>
      </c>
      <c r="C6450">
        <v>6431</v>
      </c>
      <c r="D6450" s="19">
        <f t="shared" si="300"/>
        <v>428260.73411806027</v>
      </c>
      <c r="E6450" s="19">
        <f t="shared" si="301"/>
        <v>58.665853988775389</v>
      </c>
      <c r="F6450" s="19">
        <f t="shared" si="302"/>
        <v>428319.39997204905</v>
      </c>
      <c r="I6450" s="13">
        <v>45699</v>
      </c>
      <c r="J6450">
        <v>6431</v>
      </c>
      <c r="K6450">
        <v>428260.73411777877</v>
      </c>
      <c r="L6450">
        <v>58.665853988736501</v>
      </c>
      <c r="M6450" s="19">
        <v>428319.3999717675</v>
      </c>
    </row>
    <row r="6451" spans="2:13" x14ac:dyDescent="0.25">
      <c r="B6451" s="13">
        <v>45700</v>
      </c>
      <c r="C6451">
        <v>6432</v>
      </c>
      <c r="D6451" s="19">
        <f t="shared" si="300"/>
        <v>428319.39997204905</v>
      </c>
      <c r="E6451" s="19">
        <f t="shared" si="301"/>
        <v>58.673890407130017</v>
      </c>
      <c r="F6451" s="19">
        <f t="shared" si="302"/>
        <v>428378.07386245619</v>
      </c>
      <c r="I6451" s="13">
        <v>45700</v>
      </c>
      <c r="J6451">
        <v>6432</v>
      </c>
      <c r="K6451">
        <v>428319.3999717675</v>
      </c>
      <c r="L6451">
        <v>58.673890407091115</v>
      </c>
      <c r="M6451" s="19">
        <v>428378.07386217458</v>
      </c>
    </row>
    <row r="6452" spans="2:13" x14ac:dyDescent="0.25">
      <c r="B6452" s="13">
        <v>45701</v>
      </c>
      <c r="C6452">
        <v>6433</v>
      </c>
      <c r="D6452" s="19">
        <f t="shared" si="300"/>
        <v>428378.07386245619</v>
      </c>
      <c r="E6452" s="19">
        <f t="shared" si="301"/>
        <v>58.681927926363869</v>
      </c>
      <c r="F6452" s="19">
        <f t="shared" si="302"/>
        <v>428436.75579038257</v>
      </c>
      <c r="I6452" s="13">
        <v>45701</v>
      </c>
      <c r="J6452">
        <v>6433</v>
      </c>
      <c r="K6452">
        <v>428378.07386217447</v>
      </c>
      <c r="L6452">
        <v>58.68192792632496</v>
      </c>
      <c r="M6452" s="19">
        <v>428436.75579010078</v>
      </c>
    </row>
    <row r="6453" spans="2:13" x14ac:dyDescent="0.25">
      <c r="B6453" s="13">
        <v>45702</v>
      </c>
      <c r="C6453">
        <v>6434</v>
      </c>
      <c r="D6453" s="19">
        <f t="shared" si="300"/>
        <v>428436.75579038257</v>
      </c>
      <c r="E6453" s="19">
        <f t="shared" si="301"/>
        <v>58.689966546627758</v>
      </c>
      <c r="F6453" s="19">
        <f t="shared" si="302"/>
        <v>428495.44575692917</v>
      </c>
      <c r="I6453" s="13">
        <v>45702</v>
      </c>
      <c r="J6453">
        <v>6434</v>
      </c>
      <c r="K6453">
        <v>428436.75579010067</v>
      </c>
      <c r="L6453">
        <v>58.689966546588835</v>
      </c>
      <c r="M6453" s="19">
        <v>428495.44575664727</v>
      </c>
    </row>
    <row r="6454" spans="2:13" x14ac:dyDescent="0.25">
      <c r="B6454" s="13">
        <v>45703</v>
      </c>
      <c r="C6454">
        <v>6435</v>
      </c>
      <c r="D6454" s="19">
        <f t="shared" si="300"/>
        <v>428495.44575692917</v>
      </c>
      <c r="E6454" s="19">
        <f t="shared" si="301"/>
        <v>58.698006268072497</v>
      </c>
      <c r="F6454" s="19">
        <f t="shared" si="302"/>
        <v>428554.14376319724</v>
      </c>
      <c r="I6454" s="13">
        <v>45703</v>
      </c>
      <c r="J6454">
        <v>6435</v>
      </c>
      <c r="K6454">
        <v>428495.44575664733</v>
      </c>
      <c r="L6454">
        <v>58.698006268033566</v>
      </c>
      <c r="M6454" s="19">
        <v>428554.14376291534</v>
      </c>
    </row>
    <row r="6455" spans="2:13" x14ac:dyDescent="0.25">
      <c r="B6455" s="13">
        <v>45704</v>
      </c>
      <c r="C6455">
        <v>6436</v>
      </c>
      <c r="D6455" s="19">
        <f t="shared" si="300"/>
        <v>428554.14376319724</v>
      </c>
      <c r="E6455" s="19">
        <f t="shared" si="301"/>
        <v>58.706047090848941</v>
      </c>
      <c r="F6455" s="19">
        <f t="shared" si="302"/>
        <v>428612.84981028811</v>
      </c>
      <c r="I6455" s="13">
        <v>45704</v>
      </c>
      <c r="J6455">
        <v>6436</v>
      </c>
      <c r="K6455">
        <v>428554.14376291528</v>
      </c>
      <c r="L6455">
        <v>58.70604709081001</v>
      </c>
      <c r="M6455" s="19">
        <v>428612.8498100061</v>
      </c>
    </row>
    <row r="6456" spans="2:13" x14ac:dyDescent="0.25">
      <c r="B6456" s="13">
        <v>45705</v>
      </c>
      <c r="C6456">
        <v>6437</v>
      </c>
      <c r="D6456" s="19">
        <f t="shared" si="300"/>
        <v>428612.84981028811</v>
      </c>
      <c r="E6456" s="19">
        <f t="shared" si="301"/>
        <v>58.714089015107966</v>
      </c>
      <c r="F6456" s="19">
        <f t="shared" si="302"/>
        <v>428671.5638993032</v>
      </c>
      <c r="I6456" s="13">
        <v>45705</v>
      </c>
      <c r="J6456">
        <v>6437</v>
      </c>
      <c r="K6456">
        <v>428612.8498100061</v>
      </c>
      <c r="L6456">
        <v>58.714089015069014</v>
      </c>
      <c r="M6456" s="19">
        <v>428671.56389902119</v>
      </c>
    </row>
    <row r="6457" spans="2:13" x14ac:dyDescent="0.25">
      <c r="B6457" s="13">
        <v>45706</v>
      </c>
      <c r="C6457">
        <v>6438</v>
      </c>
      <c r="D6457" s="19">
        <f t="shared" si="300"/>
        <v>428671.5638993032</v>
      </c>
      <c r="E6457" s="19">
        <f t="shared" si="301"/>
        <v>58.722132041000449</v>
      </c>
      <c r="F6457" s="19">
        <f t="shared" si="302"/>
        <v>428730.28603134421</v>
      </c>
      <c r="I6457" s="13">
        <v>45706</v>
      </c>
      <c r="J6457">
        <v>6438</v>
      </c>
      <c r="K6457">
        <v>428671.56389902113</v>
      </c>
      <c r="L6457">
        <v>58.72213204096149</v>
      </c>
      <c r="M6457" s="19">
        <v>428730.28603106207</v>
      </c>
    </row>
    <row r="6458" spans="2:13" x14ac:dyDescent="0.25">
      <c r="B6458" s="13">
        <v>45707</v>
      </c>
      <c r="C6458">
        <v>6439</v>
      </c>
      <c r="D6458" s="19">
        <f t="shared" si="300"/>
        <v>428730.28603134421</v>
      </c>
      <c r="E6458" s="19">
        <f t="shared" si="301"/>
        <v>58.730176168677296</v>
      </c>
      <c r="F6458" s="19">
        <f t="shared" si="302"/>
        <v>428789.01620751288</v>
      </c>
      <c r="I6458" s="13">
        <v>45707</v>
      </c>
      <c r="J6458">
        <v>6439</v>
      </c>
      <c r="K6458">
        <v>428730.28603106207</v>
      </c>
      <c r="L6458">
        <v>58.73017616863833</v>
      </c>
      <c r="M6458" s="19">
        <v>428789.01620723068</v>
      </c>
    </row>
    <row r="6459" spans="2:13" x14ac:dyDescent="0.25">
      <c r="B6459" s="13">
        <v>45708</v>
      </c>
      <c r="C6459">
        <v>6440</v>
      </c>
      <c r="D6459" s="19">
        <f t="shared" si="300"/>
        <v>428789.01620751288</v>
      </c>
      <c r="E6459" s="19">
        <f t="shared" si="301"/>
        <v>58.73822139828944</v>
      </c>
      <c r="F6459" s="19">
        <f t="shared" si="302"/>
        <v>428847.75442891114</v>
      </c>
      <c r="I6459" s="13">
        <v>45708</v>
      </c>
      <c r="J6459">
        <v>6440</v>
      </c>
      <c r="K6459">
        <v>428789.01620723068</v>
      </c>
      <c r="L6459">
        <v>58.738221398250467</v>
      </c>
      <c r="M6459" s="19">
        <v>428847.75442862895</v>
      </c>
    </row>
    <row r="6460" spans="2:13" x14ac:dyDescent="0.25">
      <c r="B6460" s="13">
        <v>45709</v>
      </c>
      <c r="C6460">
        <v>6441</v>
      </c>
      <c r="D6460" s="19">
        <f t="shared" si="300"/>
        <v>428847.75442891114</v>
      </c>
      <c r="E6460" s="19">
        <f t="shared" si="301"/>
        <v>58.746267729987835</v>
      </c>
      <c r="F6460" s="19">
        <f t="shared" si="302"/>
        <v>428906.5006966411</v>
      </c>
      <c r="I6460" s="13">
        <v>45709</v>
      </c>
      <c r="J6460">
        <v>6441</v>
      </c>
      <c r="K6460">
        <v>428847.75442862883</v>
      </c>
      <c r="L6460">
        <v>58.746267729948862</v>
      </c>
      <c r="M6460" s="19">
        <v>428906.50069635879</v>
      </c>
    </row>
    <row r="6461" spans="2:13" x14ac:dyDescent="0.25">
      <c r="B6461" s="13">
        <v>45710</v>
      </c>
      <c r="C6461">
        <v>6442</v>
      </c>
      <c r="D6461" s="19">
        <f t="shared" si="300"/>
        <v>428906.5006966411</v>
      </c>
      <c r="E6461" s="19">
        <f t="shared" si="301"/>
        <v>58.754315163923444</v>
      </c>
      <c r="F6461" s="19">
        <f t="shared" si="302"/>
        <v>428965.25501180504</v>
      </c>
      <c r="I6461" s="13">
        <v>45710</v>
      </c>
      <c r="J6461">
        <v>6442</v>
      </c>
      <c r="K6461">
        <v>428906.50069635874</v>
      </c>
      <c r="L6461">
        <v>58.754315163884463</v>
      </c>
      <c r="M6461" s="19">
        <v>428965.25501152262</v>
      </c>
    </row>
    <row r="6462" spans="2:13" x14ac:dyDescent="0.25">
      <c r="B6462" s="13">
        <v>45711</v>
      </c>
      <c r="C6462">
        <v>6443</v>
      </c>
      <c r="D6462" s="19">
        <f t="shared" si="300"/>
        <v>428965.25501180504</v>
      </c>
      <c r="E6462" s="19">
        <f t="shared" si="301"/>
        <v>58.762363700247271</v>
      </c>
      <c r="F6462" s="19">
        <f t="shared" si="302"/>
        <v>429024.0173755053</v>
      </c>
      <c r="I6462" s="13">
        <v>45711</v>
      </c>
      <c r="J6462">
        <v>6443</v>
      </c>
      <c r="K6462">
        <v>428965.25501152262</v>
      </c>
      <c r="L6462">
        <v>58.762363700208276</v>
      </c>
      <c r="M6462" s="19">
        <v>429024.01737522281</v>
      </c>
    </row>
    <row r="6463" spans="2:13" x14ac:dyDescent="0.25">
      <c r="B6463" s="13">
        <v>45712</v>
      </c>
      <c r="C6463">
        <v>6444</v>
      </c>
      <c r="D6463" s="19">
        <f t="shared" si="300"/>
        <v>429024.0173755053</v>
      </c>
      <c r="E6463" s="19">
        <f t="shared" si="301"/>
        <v>58.77041333911032</v>
      </c>
      <c r="F6463" s="19">
        <f t="shared" si="302"/>
        <v>429082.78778884443</v>
      </c>
      <c r="I6463" s="13">
        <v>45712</v>
      </c>
      <c r="J6463">
        <v>6444</v>
      </c>
      <c r="K6463">
        <v>429024.01737522281</v>
      </c>
      <c r="L6463">
        <v>58.770413339071318</v>
      </c>
      <c r="M6463" s="19">
        <v>429082.78778856189</v>
      </c>
    </row>
    <row r="6464" spans="2:13" x14ac:dyDescent="0.25">
      <c r="B6464" s="13">
        <v>45713</v>
      </c>
      <c r="C6464">
        <v>6445</v>
      </c>
      <c r="D6464" s="19">
        <f t="shared" si="300"/>
        <v>429082.78778884443</v>
      </c>
      <c r="E6464" s="19">
        <f t="shared" si="301"/>
        <v>58.778464080663632</v>
      </c>
      <c r="F6464" s="19">
        <f t="shared" si="302"/>
        <v>429141.56625292508</v>
      </c>
      <c r="I6464" s="13">
        <v>45713</v>
      </c>
      <c r="J6464">
        <v>6445</v>
      </c>
      <c r="K6464">
        <v>429082.78778856166</v>
      </c>
      <c r="L6464">
        <v>58.778464080624616</v>
      </c>
      <c r="M6464" s="19">
        <v>429141.56625264231</v>
      </c>
    </row>
    <row r="6465" spans="2:13" x14ac:dyDescent="0.25">
      <c r="B6465" s="13">
        <v>45714</v>
      </c>
      <c r="C6465">
        <v>6446</v>
      </c>
      <c r="D6465" s="19">
        <f t="shared" si="300"/>
        <v>429141.56625292508</v>
      </c>
      <c r="E6465" s="19">
        <f t="shared" si="301"/>
        <v>58.786515925058239</v>
      </c>
      <c r="F6465" s="19">
        <f t="shared" si="302"/>
        <v>429200.35276885016</v>
      </c>
      <c r="I6465" s="13">
        <v>45714</v>
      </c>
      <c r="J6465">
        <v>6446</v>
      </c>
      <c r="K6465">
        <v>429141.56625264237</v>
      </c>
      <c r="L6465">
        <v>58.786515925019216</v>
      </c>
      <c r="M6465" s="19">
        <v>429200.35276856739</v>
      </c>
    </row>
    <row r="6466" spans="2:13" x14ac:dyDescent="0.25">
      <c r="B6466" s="13">
        <v>45715</v>
      </c>
      <c r="C6466">
        <v>6447</v>
      </c>
      <c r="D6466" s="19">
        <f t="shared" si="300"/>
        <v>429200.35276885016</v>
      </c>
      <c r="E6466" s="19">
        <f t="shared" si="301"/>
        <v>58.794568872445232</v>
      </c>
      <c r="F6466" s="19">
        <f t="shared" si="302"/>
        <v>429259.14733772259</v>
      </c>
      <c r="I6466" s="13">
        <v>45715</v>
      </c>
      <c r="J6466">
        <v>6447</v>
      </c>
      <c r="K6466">
        <v>429200.35276856733</v>
      </c>
      <c r="L6466">
        <v>58.794568872406195</v>
      </c>
      <c r="M6466" s="19">
        <v>429259.14733743976</v>
      </c>
    </row>
    <row r="6467" spans="2:13" x14ac:dyDescent="0.25">
      <c r="B6467" s="13">
        <v>45716</v>
      </c>
      <c r="C6467">
        <v>6448</v>
      </c>
      <c r="D6467" s="19">
        <f t="shared" si="300"/>
        <v>429259.14733772259</v>
      </c>
      <c r="E6467" s="19">
        <f t="shared" si="301"/>
        <v>58.802622922975708</v>
      </c>
      <c r="F6467" s="19">
        <f t="shared" si="302"/>
        <v>429317.94996064558</v>
      </c>
      <c r="I6467" s="13">
        <v>45716</v>
      </c>
      <c r="J6467">
        <v>6448</v>
      </c>
      <c r="K6467">
        <v>429259.14733743976</v>
      </c>
      <c r="L6467">
        <v>58.802622922936656</v>
      </c>
      <c r="M6467" s="19">
        <v>429317.94996036269</v>
      </c>
    </row>
    <row r="6468" spans="2:13" x14ac:dyDescent="0.25">
      <c r="B6468" s="13">
        <v>45717</v>
      </c>
      <c r="C6468">
        <v>6449</v>
      </c>
      <c r="D6468" s="19">
        <f t="shared" si="300"/>
        <v>429317.94996064558</v>
      </c>
      <c r="E6468" s="19">
        <f t="shared" si="301"/>
        <v>58.81067807680077</v>
      </c>
      <c r="F6468" s="19">
        <f t="shared" si="302"/>
        <v>429376.76063872239</v>
      </c>
      <c r="I6468" s="13">
        <v>45717</v>
      </c>
      <c r="J6468">
        <v>6449</v>
      </c>
      <c r="K6468">
        <v>429317.94996036252</v>
      </c>
      <c r="L6468">
        <v>58.810678076761718</v>
      </c>
      <c r="M6468" s="19">
        <v>429376.76063843927</v>
      </c>
    </row>
    <row r="6469" spans="2:13" x14ac:dyDescent="0.25">
      <c r="B6469" s="13">
        <v>45718</v>
      </c>
      <c r="C6469">
        <v>6450</v>
      </c>
      <c r="D6469" s="19">
        <f t="shared" si="300"/>
        <v>429376.76063872239</v>
      </c>
      <c r="E6469" s="19">
        <f t="shared" si="301"/>
        <v>58.818734334071571</v>
      </c>
      <c r="F6469" s="19">
        <f t="shared" si="302"/>
        <v>429435.57937305648</v>
      </c>
      <c r="I6469" s="13">
        <v>45718</v>
      </c>
      <c r="J6469">
        <v>6450</v>
      </c>
      <c r="K6469">
        <v>429376.76063843927</v>
      </c>
      <c r="L6469">
        <v>58.818734334032499</v>
      </c>
      <c r="M6469" s="19">
        <v>429435.5793727733</v>
      </c>
    </row>
    <row r="6470" spans="2:13" x14ac:dyDescent="0.25">
      <c r="B6470" s="13">
        <v>45719</v>
      </c>
      <c r="C6470">
        <v>6451</v>
      </c>
      <c r="D6470" s="19">
        <f t="shared" si="300"/>
        <v>429435.57937305648</v>
      </c>
      <c r="E6470" s="19">
        <f t="shared" si="301"/>
        <v>58.826791694939253</v>
      </c>
      <c r="F6470" s="19">
        <f t="shared" si="302"/>
        <v>429494.40616475139</v>
      </c>
      <c r="I6470" s="13">
        <v>45719</v>
      </c>
      <c r="J6470">
        <v>6451</v>
      </c>
      <c r="K6470">
        <v>429435.5793727733</v>
      </c>
      <c r="L6470">
        <v>58.826791694900173</v>
      </c>
      <c r="M6470" s="19">
        <v>429494.40616446821</v>
      </c>
    </row>
    <row r="6471" spans="2:13" x14ac:dyDescent="0.25">
      <c r="B6471" s="13">
        <v>45720</v>
      </c>
      <c r="C6471">
        <v>6452</v>
      </c>
      <c r="D6471" s="19">
        <f t="shared" si="300"/>
        <v>429494.40616475139</v>
      </c>
      <c r="E6471" s="19">
        <f t="shared" si="301"/>
        <v>58.834850159554989</v>
      </c>
      <c r="F6471" s="19">
        <f t="shared" si="302"/>
        <v>429553.24101491092</v>
      </c>
      <c r="I6471" s="13">
        <v>45720</v>
      </c>
      <c r="J6471">
        <v>6452</v>
      </c>
      <c r="K6471">
        <v>429494.40616446815</v>
      </c>
      <c r="L6471">
        <v>58.834850159515902</v>
      </c>
      <c r="M6471" s="19">
        <v>429553.24101462768</v>
      </c>
    </row>
    <row r="6472" spans="2:13" x14ac:dyDescent="0.25">
      <c r="B6472" s="13">
        <v>45721</v>
      </c>
      <c r="C6472">
        <v>6453</v>
      </c>
      <c r="D6472" s="19">
        <f t="shared" si="300"/>
        <v>429553.24101491092</v>
      </c>
      <c r="E6472" s="19">
        <f t="shared" si="301"/>
        <v>58.842909728069998</v>
      </c>
      <c r="F6472" s="19">
        <f t="shared" si="302"/>
        <v>429612.08392463898</v>
      </c>
      <c r="I6472" s="13">
        <v>45721</v>
      </c>
      <c r="J6472">
        <v>6453</v>
      </c>
      <c r="K6472">
        <v>429553.24101462757</v>
      </c>
      <c r="L6472">
        <v>58.842909728030911</v>
      </c>
      <c r="M6472" s="19">
        <v>429612.08392435557</v>
      </c>
    </row>
    <row r="6473" spans="2:13" x14ac:dyDescent="0.25">
      <c r="B6473" s="13">
        <v>45722</v>
      </c>
      <c r="C6473">
        <v>6454</v>
      </c>
      <c r="D6473" s="19">
        <f t="shared" si="300"/>
        <v>429612.08392463898</v>
      </c>
      <c r="E6473" s="19">
        <f t="shared" si="301"/>
        <v>58.850970400635482</v>
      </c>
      <c r="F6473" s="19">
        <f t="shared" si="302"/>
        <v>429670.93489503959</v>
      </c>
      <c r="I6473" s="13">
        <v>45722</v>
      </c>
      <c r="J6473">
        <v>6454</v>
      </c>
      <c r="K6473">
        <v>429612.08392435551</v>
      </c>
      <c r="L6473">
        <v>58.850970400596388</v>
      </c>
      <c r="M6473" s="19">
        <v>429670.93489475612</v>
      </c>
    </row>
    <row r="6474" spans="2:13" x14ac:dyDescent="0.25">
      <c r="B6474" s="13">
        <v>45723</v>
      </c>
      <c r="C6474">
        <v>6455</v>
      </c>
      <c r="D6474" s="19">
        <f t="shared" si="300"/>
        <v>429670.93489503959</v>
      </c>
      <c r="E6474" s="19">
        <f t="shared" si="301"/>
        <v>58.859032177402689</v>
      </c>
      <c r="F6474" s="19">
        <f t="shared" si="302"/>
        <v>429729.79392721702</v>
      </c>
      <c r="I6474" s="13">
        <v>45723</v>
      </c>
      <c r="J6474">
        <v>6455</v>
      </c>
      <c r="K6474">
        <v>429670.93489475606</v>
      </c>
      <c r="L6474">
        <v>58.859032177363588</v>
      </c>
      <c r="M6474" s="19">
        <v>429729.79392693343</v>
      </c>
    </row>
    <row r="6475" spans="2:13" x14ac:dyDescent="0.25">
      <c r="B6475" s="13">
        <v>45724</v>
      </c>
      <c r="C6475">
        <v>6456</v>
      </c>
      <c r="D6475" s="19">
        <f t="shared" si="300"/>
        <v>429729.79392721702</v>
      </c>
      <c r="E6475" s="19">
        <f t="shared" si="301"/>
        <v>58.867095058522885</v>
      </c>
      <c r="F6475" s="19">
        <f t="shared" si="302"/>
        <v>429788.66102227557</v>
      </c>
      <c r="I6475" s="13">
        <v>45724</v>
      </c>
      <c r="J6475">
        <v>6456</v>
      </c>
      <c r="K6475">
        <v>429729.79392693355</v>
      </c>
      <c r="L6475">
        <v>58.86709505848377</v>
      </c>
      <c r="M6475" s="19">
        <v>429788.66102199204</v>
      </c>
    </row>
    <row r="6476" spans="2:13" x14ac:dyDescent="0.25">
      <c r="B6476" s="13">
        <v>45725</v>
      </c>
      <c r="C6476">
        <v>6457</v>
      </c>
      <c r="D6476" s="19">
        <f t="shared" si="300"/>
        <v>429788.66102227557</v>
      </c>
      <c r="E6476" s="19">
        <f t="shared" si="301"/>
        <v>58.875159044147345</v>
      </c>
      <c r="F6476" s="19">
        <f t="shared" si="302"/>
        <v>429847.53618131974</v>
      </c>
      <c r="I6476" s="13">
        <v>45725</v>
      </c>
      <c r="J6476">
        <v>6457</v>
      </c>
      <c r="K6476">
        <v>429788.66102199181</v>
      </c>
      <c r="L6476">
        <v>58.875159044108216</v>
      </c>
      <c r="M6476" s="19">
        <v>429847.53618103592</v>
      </c>
    </row>
    <row r="6477" spans="2:13" x14ac:dyDescent="0.25">
      <c r="B6477" s="13">
        <v>45726</v>
      </c>
      <c r="C6477">
        <v>6458</v>
      </c>
      <c r="D6477" s="19">
        <f t="shared" si="300"/>
        <v>429847.53618131974</v>
      </c>
      <c r="E6477" s="19">
        <f t="shared" si="301"/>
        <v>58.883224134427365</v>
      </c>
      <c r="F6477" s="19">
        <f t="shared" si="302"/>
        <v>429906.41940545419</v>
      </c>
      <c r="I6477" s="13">
        <v>45726</v>
      </c>
      <c r="J6477">
        <v>6458</v>
      </c>
      <c r="K6477">
        <v>429847.53618103598</v>
      </c>
      <c r="L6477">
        <v>58.883224134388229</v>
      </c>
      <c r="M6477" s="19">
        <v>429906.41940517037</v>
      </c>
    </row>
    <row r="6478" spans="2:13" x14ac:dyDescent="0.25">
      <c r="B6478" s="13">
        <v>45727</v>
      </c>
      <c r="C6478">
        <v>6459</v>
      </c>
      <c r="D6478" s="19">
        <f t="shared" si="300"/>
        <v>429906.41940545419</v>
      </c>
      <c r="E6478" s="19">
        <f t="shared" si="301"/>
        <v>58.891290329514277</v>
      </c>
      <c r="F6478" s="19">
        <f t="shared" si="302"/>
        <v>429965.3106957837</v>
      </c>
      <c r="I6478" s="13">
        <v>45727</v>
      </c>
      <c r="J6478">
        <v>6459</v>
      </c>
      <c r="K6478">
        <v>429906.41940517031</v>
      </c>
      <c r="L6478">
        <v>58.891290329475126</v>
      </c>
      <c r="M6478" s="19">
        <v>429965.31069549976</v>
      </c>
    </row>
    <row r="6479" spans="2:13" x14ac:dyDescent="0.25">
      <c r="B6479" s="13">
        <v>45728</v>
      </c>
      <c r="C6479">
        <v>6460</v>
      </c>
      <c r="D6479" s="19">
        <f t="shared" si="300"/>
        <v>429965.3106957837</v>
      </c>
      <c r="E6479" s="19">
        <f t="shared" si="301"/>
        <v>58.899357629559418</v>
      </c>
      <c r="F6479" s="19">
        <f t="shared" si="302"/>
        <v>430024.21005341323</v>
      </c>
      <c r="I6479" s="13">
        <v>45728</v>
      </c>
      <c r="J6479">
        <v>6460</v>
      </c>
      <c r="K6479">
        <v>429965.31069549976</v>
      </c>
      <c r="L6479">
        <v>58.89935762952026</v>
      </c>
      <c r="M6479" s="19">
        <v>430024.2100531293</v>
      </c>
    </row>
    <row r="6480" spans="2:13" x14ac:dyDescent="0.25">
      <c r="B6480" s="13">
        <v>45729</v>
      </c>
      <c r="C6480">
        <v>6461</v>
      </c>
      <c r="D6480" s="19">
        <f t="shared" si="300"/>
        <v>430024.21005341323</v>
      </c>
      <c r="E6480" s="19">
        <f t="shared" si="301"/>
        <v>58.907426034714149</v>
      </c>
      <c r="F6480" s="19">
        <f t="shared" si="302"/>
        <v>430083.11747944797</v>
      </c>
      <c r="I6480" s="13">
        <v>45729</v>
      </c>
      <c r="J6480">
        <v>6461</v>
      </c>
      <c r="K6480">
        <v>430024.21005312918</v>
      </c>
      <c r="L6480">
        <v>58.907426034674984</v>
      </c>
      <c r="M6480" s="19">
        <v>430083.11747916386</v>
      </c>
    </row>
    <row r="6481" spans="2:13" x14ac:dyDescent="0.25">
      <c r="B6481" s="13">
        <v>45730</v>
      </c>
      <c r="C6481">
        <v>6462</v>
      </c>
      <c r="D6481" s="19">
        <f t="shared" si="300"/>
        <v>430083.11747944797</v>
      </c>
      <c r="E6481" s="19">
        <f t="shared" si="301"/>
        <v>58.915495545129865</v>
      </c>
      <c r="F6481" s="19">
        <f t="shared" si="302"/>
        <v>430142.03297499311</v>
      </c>
      <c r="I6481" s="13">
        <v>45730</v>
      </c>
      <c r="J6481">
        <v>6462</v>
      </c>
      <c r="K6481">
        <v>430083.11747916392</v>
      </c>
      <c r="L6481">
        <v>58.915495545090685</v>
      </c>
      <c r="M6481" s="19">
        <v>430142.032974709</v>
      </c>
    </row>
    <row r="6482" spans="2:13" x14ac:dyDescent="0.25">
      <c r="B6482" s="13">
        <v>45731</v>
      </c>
      <c r="C6482">
        <v>6463</v>
      </c>
      <c r="D6482" s="19">
        <f t="shared" si="300"/>
        <v>430142.03297499311</v>
      </c>
      <c r="E6482" s="19">
        <f t="shared" si="301"/>
        <v>58.923566160957968</v>
      </c>
      <c r="F6482" s="19">
        <f t="shared" si="302"/>
        <v>430200.95654115407</v>
      </c>
      <c r="I6482" s="13">
        <v>45731</v>
      </c>
      <c r="J6482">
        <v>6463</v>
      </c>
      <c r="K6482">
        <v>430142.032974709</v>
      </c>
      <c r="L6482">
        <v>58.923566160918774</v>
      </c>
      <c r="M6482" s="19">
        <v>430200.9565408699</v>
      </c>
    </row>
    <row r="6483" spans="2:13" x14ac:dyDescent="0.25">
      <c r="B6483" s="13">
        <v>45732</v>
      </c>
      <c r="C6483">
        <v>6464</v>
      </c>
      <c r="D6483" s="19">
        <f t="shared" si="300"/>
        <v>430200.95654115407</v>
      </c>
      <c r="E6483" s="19">
        <f t="shared" si="301"/>
        <v>58.931637882349882</v>
      </c>
      <c r="F6483" s="19">
        <f t="shared" si="302"/>
        <v>430259.88817903644</v>
      </c>
      <c r="I6483" s="13">
        <v>45732</v>
      </c>
      <c r="J6483">
        <v>6464</v>
      </c>
      <c r="K6483">
        <v>430200.95654086984</v>
      </c>
      <c r="L6483">
        <v>58.931637882310682</v>
      </c>
      <c r="M6483" s="19">
        <v>430259.88817875215</v>
      </c>
    </row>
    <row r="6484" spans="2:13" x14ac:dyDescent="0.25">
      <c r="B6484" s="13">
        <v>45733</v>
      </c>
      <c r="C6484">
        <v>6465</v>
      </c>
      <c r="D6484" s="19">
        <f t="shared" si="300"/>
        <v>430259.88817903644</v>
      </c>
      <c r="E6484" s="19">
        <f t="shared" si="301"/>
        <v>58.939710709457053</v>
      </c>
      <c r="F6484" s="19">
        <f t="shared" si="302"/>
        <v>430318.82788974588</v>
      </c>
      <c r="I6484" s="13">
        <v>45733</v>
      </c>
      <c r="J6484">
        <v>6465</v>
      </c>
      <c r="K6484">
        <v>430259.88817875192</v>
      </c>
      <c r="L6484">
        <v>58.939710709417838</v>
      </c>
      <c r="M6484" s="19">
        <v>430318.82788946136</v>
      </c>
    </row>
    <row r="6485" spans="2:13" x14ac:dyDescent="0.25">
      <c r="B6485" s="13">
        <v>45734</v>
      </c>
      <c r="C6485">
        <v>6466</v>
      </c>
      <c r="D6485" s="19">
        <f t="shared" ref="D6485:D6548" si="303">F6484</f>
        <v>430318.82788974588</v>
      </c>
      <c r="E6485" s="19">
        <f t="shared" ref="E6485:E6548" si="304">D6485*_nPIR</f>
        <v>58.947784642430953</v>
      </c>
      <c r="F6485" s="19">
        <f t="shared" si="302"/>
        <v>430377.77567438834</v>
      </c>
      <c r="I6485" s="13">
        <v>45734</v>
      </c>
      <c r="J6485">
        <v>6466</v>
      </c>
      <c r="K6485">
        <v>430318.82788946136</v>
      </c>
      <c r="L6485">
        <v>58.947784642391724</v>
      </c>
      <c r="M6485" s="19">
        <v>430377.77567410376</v>
      </c>
    </row>
    <row r="6486" spans="2:13" x14ac:dyDescent="0.25">
      <c r="B6486" s="13">
        <v>45735</v>
      </c>
      <c r="C6486">
        <v>6467</v>
      </c>
      <c r="D6486" s="19">
        <f t="shared" si="303"/>
        <v>430377.77567438834</v>
      </c>
      <c r="E6486" s="19">
        <f t="shared" si="304"/>
        <v>58.955859681423064</v>
      </c>
      <c r="F6486" s="19">
        <f t="shared" ref="F6486:F6549" si="305">D6486+E6486</f>
        <v>430436.73153406975</v>
      </c>
      <c r="I6486" s="13">
        <v>45735</v>
      </c>
      <c r="J6486">
        <v>6467</v>
      </c>
      <c r="K6486">
        <v>430377.77567410364</v>
      </c>
      <c r="L6486">
        <v>58.955859681383835</v>
      </c>
      <c r="M6486" s="19">
        <v>430436.731533785</v>
      </c>
    </row>
    <row r="6487" spans="2:13" x14ac:dyDescent="0.25">
      <c r="B6487" s="13">
        <v>45736</v>
      </c>
      <c r="C6487">
        <v>6468</v>
      </c>
      <c r="D6487" s="19">
        <f t="shared" si="303"/>
        <v>430436.73153406975</v>
      </c>
      <c r="E6487" s="19">
        <f t="shared" si="304"/>
        <v>58.963935826584908</v>
      </c>
      <c r="F6487" s="19">
        <f t="shared" si="305"/>
        <v>430495.69546989631</v>
      </c>
      <c r="I6487" s="13">
        <v>45736</v>
      </c>
      <c r="J6487">
        <v>6468</v>
      </c>
      <c r="K6487">
        <v>430436.73153378518</v>
      </c>
      <c r="L6487">
        <v>58.963935826545665</v>
      </c>
      <c r="M6487" s="19">
        <v>430495.69546961173</v>
      </c>
    </row>
    <row r="6488" spans="2:13" x14ac:dyDescent="0.25">
      <c r="B6488" s="13">
        <v>45737</v>
      </c>
      <c r="C6488">
        <v>6469</v>
      </c>
      <c r="D6488" s="19">
        <f t="shared" si="303"/>
        <v>430495.69546989631</v>
      </c>
      <c r="E6488" s="19">
        <f t="shared" si="304"/>
        <v>58.972013078067995</v>
      </c>
      <c r="F6488" s="19">
        <f t="shared" si="305"/>
        <v>430554.66748297436</v>
      </c>
      <c r="I6488" s="13">
        <v>45737</v>
      </c>
      <c r="J6488">
        <v>6469</v>
      </c>
      <c r="K6488">
        <v>430495.69546961162</v>
      </c>
      <c r="L6488">
        <v>58.972013078028752</v>
      </c>
      <c r="M6488" s="19">
        <v>430554.66748268966</v>
      </c>
    </row>
    <row r="6489" spans="2:13" x14ac:dyDescent="0.25">
      <c r="B6489" s="13">
        <v>45738</v>
      </c>
      <c r="C6489">
        <v>6470</v>
      </c>
      <c r="D6489" s="19">
        <f t="shared" si="303"/>
        <v>430554.66748297436</v>
      </c>
      <c r="E6489" s="19">
        <f t="shared" si="304"/>
        <v>58.980091436023891</v>
      </c>
      <c r="F6489" s="19">
        <f t="shared" si="305"/>
        <v>430613.64757441037</v>
      </c>
      <c r="I6489" s="13">
        <v>45738</v>
      </c>
      <c r="J6489">
        <v>6470</v>
      </c>
      <c r="K6489">
        <v>430554.66748268955</v>
      </c>
      <c r="L6489">
        <v>58.98009143598464</v>
      </c>
      <c r="M6489" s="19">
        <v>430613.64757412556</v>
      </c>
    </row>
    <row r="6490" spans="2:13" x14ac:dyDescent="0.25">
      <c r="B6490" s="13">
        <v>45739</v>
      </c>
      <c r="C6490">
        <v>6471</v>
      </c>
      <c r="D6490" s="19">
        <f t="shared" si="303"/>
        <v>430613.64757441037</v>
      </c>
      <c r="E6490" s="19">
        <f t="shared" si="304"/>
        <v>58.988170900604167</v>
      </c>
      <c r="F6490" s="19">
        <f t="shared" si="305"/>
        <v>430672.63574531098</v>
      </c>
      <c r="I6490" s="13">
        <v>45739</v>
      </c>
      <c r="J6490">
        <v>6471</v>
      </c>
      <c r="K6490">
        <v>430613.6475741255</v>
      </c>
      <c r="L6490">
        <v>58.98817090056491</v>
      </c>
      <c r="M6490" s="19">
        <v>430672.63574502605</v>
      </c>
    </row>
    <row r="6491" spans="2:13" x14ac:dyDescent="0.25">
      <c r="B6491" s="13">
        <v>45740</v>
      </c>
      <c r="C6491">
        <v>6472</v>
      </c>
      <c r="D6491" s="19">
        <f t="shared" si="303"/>
        <v>430672.63574531098</v>
      </c>
      <c r="E6491" s="19">
        <f t="shared" si="304"/>
        <v>58.996251471960413</v>
      </c>
      <c r="F6491" s="19">
        <f t="shared" si="305"/>
        <v>430731.63199678296</v>
      </c>
      <c r="I6491" s="13">
        <v>45740</v>
      </c>
      <c r="J6491">
        <v>6472</v>
      </c>
      <c r="K6491">
        <v>430672.63574502605</v>
      </c>
      <c r="L6491">
        <v>58.996251471921148</v>
      </c>
      <c r="M6491" s="19">
        <v>430731.63199649798</v>
      </c>
    </row>
    <row r="6492" spans="2:13" x14ac:dyDescent="0.25">
      <c r="B6492" s="13">
        <v>45741</v>
      </c>
      <c r="C6492">
        <v>6473</v>
      </c>
      <c r="D6492" s="19">
        <f t="shared" si="303"/>
        <v>430731.63199678296</v>
      </c>
      <c r="E6492" s="19">
        <f t="shared" si="304"/>
        <v>59.00433315024425</v>
      </c>
      <c r="F6492" s="19">
        <f t="shared" si="305"/>
        <v>430790.63632993319</v>
      </c>
      <c r="I6492" s="13">
        <v>45741</v>
      </c>
      <c r="J6492">
        <v>6473</v>
      </c>
      <c r="K6492">
        <v>430731.63199649786</v>
      </c>
      <c r="L6492">
        <v>59.004333150204971</v>
      </c>
      <c r="M6492" s="19">
        <v>430790.63632964808</v>
      </c>
    </row>
    <row r="6493" spans="2:13" x14ac:dyDescent="0.25">
      <c r="B6493" s="13">
        <v>45742</v>
      </c>
      <c r="C6493">
        <v>6474</v>
      </c>
      <c r="D6493" s="19">
        <f t="shared" si="303"/>
        <v>430790.63632993319</v>
      </c>
      <c r="E6493" s="19">
        <f t="shared" si="304"/>
        <v>59.012415935607294</v>
      </c>
      <c r="F6493" s="19">
        <f t="shared" si="305"/>
        <v>430849.64874586882</v>
      </c>
      <c r="I6493" s="13">
        <v>45742</v>
      </c>
      <c r="J6493">
        <v>6474</v>
      </c>
      <c r="K6493">
        <v>430790.63632964814</v>
      </c>
      <c r="L6493">
        <v>59.012415935568008</v>
      </c>
      <c r="M6493" s="19">
        <v>430849.64874558372</v>
      </c>
    </row>
    <row r="6494" spans="2:13" x14ac:dyDescent="0.25">
      <c r="B6494" s="13">
        <v>45743</v>
      </c>
      <c r="C6494">
        <v>6475</v>
      </c>
      <c r="D6494" s="19">
        <f t="shared" si="303"/>
        <v>430849.64874586882</v>
      </c>
      <c r="E6494" s="19">
        <f t="shared" si="304"/>
        <v>59.020499828201217</v>
      </c>
      <c r="F6494" s="19">
        <f t="shared" si="305"/>
        <v>430908.66924569703</v>
      </c>
      <c r="I6494" s="13">
        <v>45743</v>
      </c>
      <c r="J6494">
        <v>6475</v>
      </c>
      <c r="K6494">
        <v>430849.64874558366</v>
      </c>
      <c r="L6494">
        <v>59.020499828161917</v>
      </c>
      <c r="M6494" s="19">
        <v>430908.66924541182</v>
      </c>
    </row>
    <row r="6495" spans="2:13" x14ac:dyDescent="0.25">
      <c r="B6495" s="13">
        <v>45744</v>
      </c>
      <c r="C6495">
        <v>6476</v>
      </c>
      <c r="D6495" s="19">
        <f t="shared" si="303"/>
        <v>430908.66924569703</v>
      </c>
      <c r="E6495" s="19">
        <f t="shared" si="304"/>
        <v>59.028584828177685</v>
      </c>
      <c r="F6495" s="19">
        <f t="shared" si="305"/>
        <v>430967.69783052523</v>
      </c>
      <c r="I6495" s="13">
        <v>45744</v>
      </c>
      <c r="J6495">
        <v>6476</v>
      </c>
      <c r="K6495">
        <v>430908.66924541176</v>
      </c>
      <c r="L6495">
        <v>59.028584828138371</v>
      </c>
      <c r="M6495" s="19">
        <v>430967.69783023989</v>
      </c>
    </row>
    <row r="6496" spans="2:13" x14ac:dyDescent="0.25">
      <c r="B6496" s="13">
        <v>45745</v>
      </c>
      <c r="C6496">
        <v>6477</v>
      </c>
      <c r="D6496" s="19">
        <f t="shared" si="303"/>
        <v>430967.69783052523</v>
      </c>
      <c r="E6496" s="19">
        <f t="shared" si="304"/>
        <v>59.036670935688392</v>
      </c>
      <c r="F6496" s="19">
        <f t="shared" si="305"/>
        <v>431026.73450146092</v>
      </c>
      <c r="I6496" s="13">
        <v>45745</v>
      </c>
      <c r="J6496">
        <v>6477</v>
      </c>
      <c r="K6496">
        <v>430967.69783023972</v>
      </c>
      <c r="L6496">
        <v>59.03667093564907</v>
      </c>
      <c r="M6496" s="19">
        <v>431026.73450117535</v>
      </c>
    </row>
    <row r="6497" spans="2:13" x14ac:dyDescent="0.25">
      <c r="B6497" s="13">
        <v>45746</v>
      </c>
      <c r="C6497">
        <v>6478</v>
      </c>
      <c r="D6497" s="19">
        <f t="shared" si="303"/>
        <v>431026.73450146092</v>
      </c>
      <c r="E6497" s="19">
        <f t="shared" si="304"/>
        <v>59.044758150885066</v>
      </c>
      <c r="F6497" s="19">
        <f t="shared" si="305"/>
        <v>431085.77925961179</v>
      </c>
      <c r="I6497" s="13">
        <v>45746</v>
      </c>
      <c r="J6497">
        <v>6478</v>
      </c>
      <c r="K6497">
        <v>431026.73450117547</v>
      </c>
      <c r="L6497">
        <v>59.04475815084573</v>
      </c>
      <c r="M6497" s="19">
        <v>431085.77925932629</v>
      </c>
    </row>
    <row r="6498" spans="2:13" x14ac:dyDescent="0.25">
      <c r="B6498" s="13">
        <v>45747</v>
      </c>
      <c r="C6498">
        <v>6479</v>
      </c>
      <c r="D6498" s="19">
        <f t="shared" si="303"/>
        <v>431085.77925961179</v>
      </c>
      <c r="E6498" s="19">
        <f t="shared" si="304"/>
        <v>59.052846473919431</v>
      </c>
      <c r="F6498" s="19">
        <f t="shared" si="305"/>
        <v>431144.83210608573</v>
      </c>
      <c r="I6498" s="13">
        <v>45747</v>
      </c>
      <c r="J6498">
        <v>6479</v>
      </c>
      <c r="K6498">
        <v>431085.77925932623</v>
      </c>
      <c r="L6498">
        <v>59.052846473880088</v>
      </c>
      <c r="M6498" s="19">
        <v>431144.8321058001</v>
      </c>
    </row>
    <row r="6499" spans="2:13" x14ac:dyDescent="0.25">
      <c r="B6499" s="13">
        <v>45748</v>
      </c>
      <c r="C6499">
        <v>6480</v>
      </c>
      <c r="D6499" s="19">
        <f t="shared" si="303"/>
        <v>431144.83210608573</v>
      </c>
      <c r="E6499" s="19">
        <f t="shared" si="304"/>
        <v>59.060935904943257</v>
      </c>
      <c r="F6499" s="19">
        <f t="shared" si="305"/>
        <v>431203.8930419907</v>
      </c>
      <c r="I6499" s="13">
        <v>45748</v>
      </c>
      <c r="J6499">
        <v>6480</v>
      </c>
      <c r="K6499">
        <v>431144.83210580022</v>
      </c>
      <c r="L6499">
        <v>59.060935904903907</v>
      </c>
      <c r="M6499" s="19">
        <v>431203.89304170513</v>
      </c>
    </row>
    <row r="6500" spans="2:13" x14ac:dyDescent="0.25">
      <c r="B6500" s="13">
        <v>45749</v>
      </c>
      <c r="C6500">
        <v>6481</v>
      </c>
      <c r="D6500" s="19">
        <f t="shared" si="303"/>
        <v>431203.8930419907</v>
      </c>
      <c r="E6500" s="19">
        <f t="shared" si="304"/>
        <v>59.069026444108324</v>
      </c>
      <c r="F6500" s="19">
        <f t="shared" si="305"/>
        <v>431262.9620684348</v>
      </c>
      <c r="I6500" s="13">
        <v>45749</v>
      </c>
      <c r="J6500">
        <v>6481</v>
      </c>
      <c r="K6500">
        <v>431203.89304170484</v>
      </c>
      <c r="L6500">
        <v>59.069026444068953</v>
      </c>
      <c r="M6500" s="19">
        <v>431262.96206814889</v>
      </c>
    </row>
    <row r="6501" spans="2:13" x14ac:dyDescent="0.25">
      <c r="B6501" s="13">
        <v>45750</v>
      </c>
      <c r="C6501">
        <v>6482</v>
      </c>
      <c r="D6501" s="19">
        <f t="shared" si="303"/>
        <v>431262.9620684348</v>
      </c>
      <c r="E6501" s="19">
        <f t="shared" si="304"/>
        <v>59.077118091566419</v>
      </c>
      <c r="F6501" s="19">
        <f t="shared" si="305"/>
        <v>431322.03918652638</v>
      </c>
      <c r="I6501" s="13">
        <v>45750</v>
      </c>
      <c r="J6501">
        <v>6482</v>
      </c>
      <c r="K6501">
        <v>431262.96206814895</v>
      </c>
      <c r="L6501">
        <v>59.077118091527048</v>
      </c>
      <c r="M6501" s="19">
        <v>431322.03918624046</v>
      </c>
    </row>
    <row r="6502" spans="2:13" x14ac:dyDescent="0.25">
      <c r="B6502" s="13">
        <v>45751</v>
      </c>
      <c r="C6502">
        <v>6483</v>
      </c>
      <c r="D6502" s="19">
        <f t="shared" si="303"/>
        <v>431322.03918652638</v>
      </c>
      <c r="E6502" s="19">
        <f t="shared" si="304"/>
        <v>59.085210847469376</v>
      </c>
      <c r="F6502" s="19">
        <f t="shared" si="305"/>
        <v>431381.12439737387</v>
      </c>
      <c r="I6502" s="13">
        <v>45751</v>
      </c>
      <c r="J6502">
        <v>6483</v>
      </c>
      <c r="K6502">
        <v>431322.03918624041</v>
      </c>
      <c r="L6502">
        <v>59.085210847429991</v>
      </c>
      <c r="M6502" s="19">
        <v>431381.12439708784</v>
      </c>
    </row>
    <row r="6503" spans="2:13" x14ac:dyDescent="0.25">
      <c r="B6503" s="13">
        <v>45752</v>
      </c>
      <c r="C6503">
        <v>6484</v>
      </c>
      <c r="D6503" s="19">
        <f t="shared" si="303"/>
        <v>431381.12439737387</v>
      </c>
      <c r="E6503" s="19">
        <f t="shared" si="304"/>
        <v>59.093304711969033</v>
      </c>
      <c r="F6503" s="19">
        <f t="shared" si="305"/>
        <v>431440.21770208585</v>
      </c>
      <c r="I6503" s="13">
        <v>45752</v>
      </c>
      <c r="J6503">
        <v>6484</v>
      </c>
      <c r="K6503">
        <v>431381.12439708778</v>
      </c>
      <c r="L6503">
        <v>59.093304711929633</v>
      </c>
      <c r="M6503" s="19">
        <v>431440.2177017997</v>
      </c>
    </row>
    <row r="6504" spans="2:13" x14ac:dyDescent="0.25">
      <c r="B6504" s="13">
        <v>45753</v>
      </c>
      <c r="C6504">
        <v>6485</v>
      </c>
      <c r="D6504" s="19">
        <f t="shared" si="303"/>
        <v>431440.21770208585</v>
      </c>
      <c r="E6504" s="19">
        <f t="shared" si="304"/>
        <v>59.101399685217245</v>
      </c>
      <c r="F6504" s="19">
        <f t="shared" si="305"/>
        <v>431499.31910177105</v>
      </c>
      <c r="I6504" s="13">
        <v>45753</v>
      </c>
      <c r="J6504">
        <v>6485</v>
      </c>
      <c r="K6504">
        <v>431440.2177017997</v>
      </c>
      <c r="L6504">
        <v>59.101399685177839</v>
      </c>
      <c r="M6504" s="19">
        <v>431499.3191014849</v>
      </c>
    </row>
    <row r="6505" spans="2:13" x14ac:dyDescent="0.25">
      <c r="B6505" s="13">
        <v>45754</v>
      </c>
      <c r="C6505">
        <v>6486</v>
      </c>
      <c r="D6505" s="19">
        <f t="shared" si="303"/>
        <v>431499.31910177105</v>
      </c>
      <c r="E6505" s="19">
        <f t="shared" si="304"/>
        <v>59.109495767365907</v>
      </c>
      <c r="F6505" s="19">
        <f t="shared" si="305"/>
        <v>431558.42859753844</v>
      </c>
      <c r="I6505" s="13">
        <v>45754</v>
      </c>
      <c r="J6505">
        <v>6486</v>
      </c>
      <c r="K6505">
        <v>431499.31910148484</v>
      </c>
      <c r="L6505">
        <v>59.109495767326493</v>
      </c>
      <c r="M6505" s="19">
        <v>431558.42859725218</v>
      </c>
    </row>
    <row r="6506" spans="2:13" x14ac:dyDescent="0.25">
      <c r="B6506" s="13">
        <v>45755</v>
      </c>
      <c r="C6506">
        <v>6487</v>
      </c>
      <c r="D6506" s="19">
        <f t="shared" si="303"/>
        <v>431558.42859753844</v>
      </c>
      <c r="E6506" s="19">
        <f t="shared" si="304"/>
        <v>59.117592958566917</v>
      </c>
      <c r="F6506" s="19">
        <f t="shared" si="305"/>
        <v>431617.546190497</v>
      </c>
      <c r="I6506" s="13">
        <v>45755</v>
      </c>
      <c r="J6506">
        <v>6487</v>
      </c>
      <c r="K6506">
        <v>431558.42859725218</v>
      </c>
      <c r="L6506">
        <v>59.117592958527489</v>
      </c>
      <c r="M6506" s="19">
        <v>431617.54619021068</v>
      </c>
    </row>
    <row r="6507" spans="2:13" x14ac:dyDescent="0.25">
      <c r="B6507" s="13">
        <v>45756</v>
      </c>
      <c r="C6507">
        <v>6488</v>
      </c>
      <c r="D6507" s="19">
        <f t="shared" si="303"/>
        <v>431617.546190497</v>
      </c>
      <c r="E6507" s="19">
        <f t="shared" si="304"/>
        <v>59.125691258972196</v>
      </c>
      <c r="F6507" s="19">
        <f t="shared" si="305"/>
        <v>431676.67188175599</v>
      </c>
      <c r="I6507" s="13">
        <v>45756</v>
      </c>
      <c r="J6507">
        <v>6488</v>
      </c>
      <c r="K6507">
        <v>431617.54619021068</v>
      </c>
      <c r="L6507">
        <v>59.125691258932761</v>
      </c>
      <c r="M6507" s="19">
        <v>431676.67188146961</v>
      </c>
    </row>
    <row r="6508" spans="2:13" x14ac:dyDescent="0.25">
      <c r="B6508" s="13">
        <v>45757</v>
      </c>
      <c r="C6508">
        <v>6489</v>
      </c>
      <c r="D6508" s="19">
        <f t="shared" si="303"/>
        <v>431676.67188175599</v>
      </c>
      <c r="E6508" s="19">
        <f t="shared" si="304"/>
        <v>59.133790668733702</v>
      </c>
      <c r="F6508" s="19">
        <f t="shared" si="305"/>
        <v>431735.80567242473</v>
      </c>
      <c r="I6508" s="13">
        <v>45757</v>
      </c>
      <c r="J6508">
        <v>6489</v>
      </c>
      <c r="K6508">
        <v>431676.67188146949</v>
      </c>
      <c r="L6508">
        <v>59.13379066869426</v>
      </c>
      <c r="M6508" s="19">
        <v>431735.80567213817</v>
      </c>
    </row>
    <row r="6509" spans="2:13" x14ac:dyDescent="0.25">
      <c r="B6509" s="13">
        <v>45758</v>
      </c>
      <c r="C6509">
        <v>6490</v>
      </c>
      <c r="D6509" s="19">
        <f t="shared" si="303"/>
        <v>431735.80567242473</v>
      </c>
      <c r="E6509" s="19">
        <f t="shared" si="304"/>
        <v>59.141891188003392</v>
      </c>
      <c r="F6509" s="19">
        <f t="shared" si="305"/>
        <v>431794.94756361272</v>
      </c>
      <c r="I6509" s="13">
        <v>45758</v>
      </c>
      <c r="J6509">
        <v>6490</v>
      </c>
      <c r="K6509">
        <v>431735.80567213817</v>
      </c>
      <c r="L6509">
        <v>59.141891187963942</v>
      </c>
      <c r="M6509" s="19">
        <v>431794.94756332616</v>
      </c>
    </row>
    <row r="6510" spans="2:13" x14ac:dyDescent="0.25">
      <c r="B6510" s="13">
        <v>45759</v>
      </c>
      <c r="C6510">
        <v>6491</v>
      </c>
      <c r="D6510" s="19">
        <f t="shared" si="303"/>
        <v>431794.94756361272</v>
      </c>
      <c r="E6510" s="19">
        <f t="shared" si="304"/>
        <v>59.149992816933256</v>
      </c>
      <c r="F6510" s="19">
        <f t="shared" si="305"/>
        <v>431854.09755642962</v>
      </c>
      <c r="I6510" s="13">
        <v>45759</v>
      </c>
      <c r="J6510">
        <v>6491</v>
      </c>
      <c r="K6510">
        <v>431794.94756332604</v>
      </c>
      <c r="L6510">
        <v>59.149992816893793</v>
      </c>
      <c r="M6510" s="19">
        <v>431854.09755614295</v>
      </c>
    </row>
    <row r="6511" spans="2:13" x14ac:dyDescent="0.25">
      <c r="B6511" s="13">
        <v>45760</v>
      </c>
      <c r="C6511">
        <v>6492</v>
      </c>
      <c r="D6511" s="19">
        <f t="shared" si="303"/>
        <v>431854.09755642962</v>
      </c>
      <c r="E6511" s="19">
        <f t="shared" si="304"/>
        <v>59.158095555675295</v>
      </c>
      <c r="F6511" s="19">
        <f t="shared" si="305"/>
        <v>431913.2556519853</v>
      </c>
      <c r="I6511" s="13">
        <v>45760</v>
      </c>
      <c r="J6511">
        <v>6492</v>
      </c>
      <c r="K6511">
        <v>431854.09755614295</v>
      </c>
      <c r="L6511">
        <v>59.158095555635832</v>
      </c>
      <c r="M6511" s="19">
        <v>431913.25565169856</v>
      </c>
    </row>
    <row r="6512" spans="2:13" x14ac:dyDescent="0.25">
      <c r="B6512" s="13">
        <v>45761</v>
      </c>
      <c r="C6512">
        <v>6493</v>
      </c>
      <c r="D6512" s="19">
        <f t="shared" si="303"/>
        <v>431913.2556519853</v>
      </c>
      <c r="E6512" s="19">
        <f t="shared" si="304"/>
        <v>59.166199404381558</v>
      </c>
      <c r="F6512" s="19">
        <f t="shared" si="305"/>
        <v>431972.42185138969</v>
      </c>
      <c r="I6512" s="13">
        <v>45761</v>
      </c>
      <c r="J6512">
        <v>6493</v>
      </c>
      <c r="K6512">
        <v>431913.25565169851</v>
      </c>
      <c r="L6512">
        <v>59.16619940434208</v>
      </c>
      <c r="M6512" s="19">
        <v>431972.42185110284</v>
      </c>
    </row>
    <row r="6513" spans="2:13" x14ac:dyDescent="0.25">
      <c r="B6513" s="13">
        <v>45762</v>
      </c>
      <c r="C6513">
        <v>6494</v>
      </c>
      <c r="D6513" s="19">
        <f t="shared" si="303"/>
        <v>431972.42185138969</v>
      </c>
      <c r="E6513" s="19">
        <f t="shared" si="304"/>
        <v>59.174304363204072</v>
      </c>
      <c r="F6513" s="19">
        <f t="shared" si="305"/>
        <v>432031.59615575289</v>
      </c>
      <c r="I6513" s="13">
        <v>45762</v>
      </c>
      <c r="J6513">
        <v>6494</v>
      </c>
      <c r="K6513">
        <v>431972.42185110284</v>
      </c>
      <c r="L6513">
        <v>59.174304363164588</v>
      </c>
      <c r="M6513" s="19">
        <v>432031.59615546599</v>
      </c>
    </row>
    <row r="6514" spans="2:13" x14ac:dyDescent="0.25">
      <c r="B6514" s="13">
        <v>45763</v>
      </c>
      <c r="C6514">
        <v>6495</v>
      </c>
      <c r="D6514" s="19">
        <f t="shared" si="303"/>
        <v>432031.59615575289</v>
      </c>
      <c r="E6514" s="19">
        <f t="shared" si="304"/>
        <v>59.182410432294922</v>
      </c>
      <c r="F6514" s="19">
        <f t="shared" si="305"/>
        <v>432090.77856618521</v>
      </c>
      <c r="I6514" s="13">
        <v>45763</v>
      </c>
      <c r="J6514">
        <v>6495</v>
      </c>
      <c r="K6514">
        <v>432031.59615546605</v>
      </c>
      <c r="L6514">
        <v>59.182410432255431</v>
      </c>
      <c r="M6514" s="19">
        <v>432090.7785658983</v>
      </c>
    </row>
    <row r="6515" spans="2:13" x14ac:dyDescent="0.25">
      <c r="B6515" s="13">
        <v>45764</v>
      </c>
      <c r="C6515">
        <v>6496</v>
      </c>
      <c r="D6515" s="19">
        <f t="shared" si="303"/>
        <v>432090.77856618521</v>
      </c>
      <c r="E6515" s="19">
        <f t="shared" si="304"/>
        <v>59.1905176118062</v>
      </c>
      <c r="F6515" s="19">
        <f t="shared" si="305"/>
        <v>432149.96908379701</v>
      </c>
      <c r="I6515" s="13">
        <v>45764</v>
      </c>
      <c r="J6515">
        <v>6496</v>
      </c>
      <c r="K6515">
        <v>432090.77856589819</v>
      </c>
      <c r="L6515">
        <v>59.190517611766694</v>
      </c>
      <c r="M6515" s="19">
        <v>432149.96908350993</v>
      </c>
    </row>
    <row r="6516" spans="2:13" x14ac:dyDescent="0.25">
      <c r="B6516" s="13">
        <v>45765</v>
      </c>
      <c r="C6516">
        <v>6497</v>
      </c>
      <c r="D6516" s="19">
        <f t="shared" si="303"/>
        <v>432149.96908379701</v>
      </c>
      <c r="E6516" s="19">
        <f t="shared" si="304"/>
        <v>59.198625901890011</v>
      </c>
      <c r="F6516" s="19">
        <f t="shared" si="305"/>
        <v>432209.1677096989</v>
      </c>
      <c r="I6516" s="13">
        <v>45765</v>
      </c>
      <c r="J6516">
        <v>6497</v>
      </c>
      <c r="K6516">
        <v>432149.96908350982</v>
      </c>
      <c r="L6516">
        <v>59.198625901850491</v>
      </c>
      <c r="M6516" s="19">
        <v>432209.16770941165</v>
      </c>
    </row>
    <row r="6517" spans="2:13" x14ac:dyDescent="0.25">
      <c r="B6517" s="13">
        <v>45766</v>
      </c>
      <c r="C6517">
        <v>6498</v>
      </c>
      <c r="D6517" s="19">
        <f t="shared" si="303"/>
        <v>432209.1677096989</v>
      </c>
      <c r="E6517" s="19">
        <f t="shared" si="304"/>
        <v>59.20673530269849</v>
      </c>
      <c r="F6517" s="19">
        <f t="shared" si="305"/>
        <v>432268.37444500159</v>
      </c>
      <c r="I6517" s="13">
        <v>45766</v>
      </c>
      <c r="J6517">
        <v>6498</v>
      </c>
      <c r="K6517">
        <v>432209.16770941153</v>
      </c>
      <c r="L6517">
        <v>59.206735302658963</v>
      </c>
      <c r="M6517" s="19">
        <v>432268.37444471417</v>
      </c>
    </row>
    <row r="6518" spans="2:13" x14ac:dyDescent="0.25">
      <c r="B6518" s="13">
        <v>45767</v>
      </c>
      <c r="C6518">
        <v>6499</v>
      </c>
      <c r="D6518" s="19">
        <f t="shared" si="303"/>
        <v>432268.37444500159</v>
      </c>
      <c r="E6518" s="19">
        <f t="shared" si="304"/>
        <v>59.214845814383786</v>
      </c>
      <c r="F6518" s="19">
        <f t="shared" si="305"/>
        <v>432327.58929081599</v>
      </c>
      <c r="I6518" s="13">
        <v>45767</v>
      </c>
      <c r="J6518">
        <v>6499</v>
      </c>
      <c r="K6518">
        <v>432268.37444471428</v>
      </c>
      <c r="L6518">
        <v>59.214845814344251</v>
      </c>
      <c r="M6518" s="19">
        <v>432327.58929052862</v>
      </c>
    </row>
    <row r="6519" spans="2:13" x14ac:dyDescent="0.25">
      <c r="B6519" s="13">
        <v>45768</v>
      </c>
      <c r="C6519">
        <v>6500</v>
      </c>
      <c r="D6519" s="19">
        <f t="shared" si="303"/>
        <v>432327.58929081599</v>
      </c>
      <c r="E6519" s="19">
        <f t="shared" si="304"/>
        <v>59.222957437098088</v>
      </c>
      <c r="F6519" s="19">
        <f t="shared" si="305"/>
        <v>432386.81224825309</v>
      </c>
      <c r="I6519" s="13">
        <v>45768</v>
      </c>
      <c r="J6519">
        <v>6500</v>
      </c>
      <c r="K6519">
        <v>432327.5892905285</v>
      </c>
      <c r="L6519">
        <v>59.22295743705854</v>
      </c>
      <c r="M6519" s="19">
        <v>432386.81224796554</v>
      </c>
    </row>
    <row r="6520" spans="2:13" x14ac:dyDescent="0.25">
      <c r="B6520" s="13">
        <v>45769</v>
      </c>
      <c r="C6520">
        <v>6501</v>
      </c>
      <c r="D6520" s="19">
        <f t="shared" si="303"/>
        <v>432386.81224825309</v>
      </c>
      <c r="E6520" s="19">
        <f t="shared" si="304"/>
        <v>59.231070170993583</v>
      </c>
      <c r="F6520" s="19">
        <f t="shared" si="305"/>
        <v>432446.04331842408</v>
      </c>
      <c r="I6520" s="13">
        <v>45769</v>
      </c>
      <c r="J6520">
        <v>6501</v>
      </c>
      <c r="K6520">
        <v>432386.8122479656</v>
      </c>
      <c r="L6520">
        <v>59.231070170954027</v>
      </c>
      <c r="M6520" s="19">
        <v>432446.04331813654</v>
      </c>
    </row>
    <row r="6521" spans="2:13" x14ac:dyDescent="0.25">
      <c r="B6521" s="13">
        <v>45770</v>
      </c>
      <c r="C6521">
        <v>6502</v>
      </c>
      <c r="D6521" s="19">
        <f t="shared" si="303"/>
        <v>432446.04331842408</v>
      </c>
      <c r="E6521" s="19">
        <f t="shared" si="304"/>
        <v>59.239184016222488</v>
      </c>
      <c r="F6521" s="19">
        <f t="shared" si="305"/>
        <v>432505.28250244033</v>
      </c>
      <c r="I6521" s="13">
        <v>45770</v>
      </c>
      <c r="J6521">
        <v>6502</v>
      </c>
      <c r="K6521">
        <v>432446.04331813654</v>
      </c>
      <c r="L6521">
        <v>59.239184016182918</v>
      </c>
      <c r="M6521" s="19">
        <v>432505.28250215272</v>
      </c>
    </row>
    <row r="6522" spans="2:13" x14ac:dyDescent="0.25">
      <c r="B6522" s="13">
        <v>45771</v>
      </c>
      <c r="C6522">
        <v>6503</v>
      </c>
      <c r="D6522" s="19">
        <f t="shared" si="303"/>
        <v>432505.28250244033</v>
      </c>
      <c r="E6522" s="19">
        <f t="shared" si="304"/>
        <v>59.247298972937038</v>
      </c>
      <c r="F6522" s="19">
        <f t="shared" si="305"/>
        <v>432564.52980141324</v>
      </c>
      <c r="I6522" s="13">
        <v>45771</v>
      </c>
      <c r="J6522">
        <v>6503</v>
      </c>
      <c r="K6522">
        <v>432505.28250215267</v>
      </c>
      <c r="L6522">
        <v>59.247298972897461</v>
      </c>
      <c r="M6522" s="19">
        <v>432564.52980112558</v>
      </c>
    </row>
    <row r="6523" spans="2:13" x14ac:dyDescent="0.25">
      <c r="B6523" s="13">
        <v>45772</v>
      </c>
      <c r="C6523">
        <v>6504</v>
      </c>
      <c r="D6523" s="19">
        <f t="shared" si="303"/>
        <v>432564.52980141324</v>
      </c>
      <c r="E6523" s="19">
        <f t="shared" si="304"/>
        <v>59.255415041289496</v>
      </c>
      <c r="F6523" s="19">
        <f t="shared" si="305"/>
        <v>432623.78521645453</v>
      </c>
      <c r="I6523" s="13">
        <v>45772</v>
      </c>
      <c r="J6523">
        <v>6504</v>
      </c>
      <c r="K6523">
        <v>432564.52980112564</v>
      </c>
      <c r="L6523">
        <v>59.255415041249911</v>
      </c>
      <c r="M6523" s="19">
        <v>432623.78521616687</v>
      </c>
    </row>
    <row r="6524" spans="2:13" x14ac:dyDescent="0.25">
      <c r="B6524" s="13">
        <v>45773</v>
      </c>
      <c r="C6524">
        <v>6505</v>
      </c>
      <c r="D6524" s="19">
        <f t="shared" si="303"/>
        <v>432623.78521645453</v>
      </c>
      <c r="E6524" s="19">
        <f t="shared" si="304"/>
        <v>59.263532221432136</v>
      </c>
      <c r="F6524" s="19">
        <f t="shared" si="305"/>
        <v>432683.04874867597</v>
      </c>
      <c r="I6524" s="13">
        <v>45773</v>
      </c>
      <c r="J6524">
        <v>6505</v>
      </c>
      <c r="K6524">
        <v>432623.78521616664</v>
      </c>
      <c r="L6524">
        <v>59.263532221392545</v>
      </c>
      <c r="M6524" s="19">
        <v>432683.04874838801</v>
      </c>
    </row>
    <row r="6525" spans="2:13" x14ac:dyDescent="0.25">
      <c r="B6525" s="13">
        <v>45774</v>
      </c>
      <c r="C6525">
        <v>6506</v>
      </c>
      <c r="D6525" s="19">
        <f t="shared" si="303"/>
        <v>432683.04874867597</v>
      </c>
      <c r="E6525" s="19">
        <f t="shared" si="304"/>
        <v>59.271650513517265</v>
      </c>
      <c r="F6525" s="19">
        <f t="shared" si="305"/>
        <v>432742.32039918948</v>
      </c>
      <c r="I6525" s="13">
        <v>45774</v>
      </c>
      <c r="J6525">
        <v>6506</v>
      </c>
      <c r="K6525">
        <v>432683.04874838801</v>
      </c>
      <c r="L6525">
        <v>59.27165051347766</v>
      </c>
      <c r="M6525" s="19">
        <v>432742.32039890147</v>
      </c>
    </row>
    <row r="6526" spans="2:13" x14ac:dyDescent="0.25">
      <c r="B6526" s="13">
        <v>45775</v>
      </c>
      <c r="C6526">
        <v>6507</v>
      </c>
      <c r="D6526" s="19">
        <f t="shared" si="303"/>
        <v>432742.32039918948</v>
      </c>
      <c r="E6526" s="19">
        <f t="shared" si="304"/>
        <v>59.279769917697195</v>
      </c>
      <c r="F6526" s="19">
        <f t="shared" si="305"/>
        <v>432801.6001691072</v>
      </c>
      <c r="I6526" s="13">
        <v>45775</v>
      </c>
      <c r="J6526">
        <v>6507</v>
      </c>
      <c r="K6526">
        <v>432742.32039890147</v>
      </c>
      <c r="L6526">
        <v>59.279769917657582</v>
      </c>
      <c r="M6526" s="19">
        <v>432801.60016881913</v>
      </c>
    </row>
    <row r="6527" spans="2:13" x14ac:dyDescent="0.25">
      <c r="B6527" s="13">
        <v>45776</v>
      </c>
      <c r="C6527">
        <v>6508</v>
      </c>
      <c r="D6527" s="19">
        <f t="shared" si="303"/>
        <v>432801.6001691072</v>
      </c>
      <c r="E6527" s="19">
        <f t="shared" si="304"/>
        <v>59.287890434124279</v>
      </c>
      <c r="F6527" s="19">
        <f t="shared" si="305"/>
        <v>432860.88805954135</v>
      </c>
      <c r="I6527" s="13">
        <v>45776</v>
      </c>
      <c r="J6527">
        <v>6508</v>
      </c>
      <c r="K6527">
        <v>432801.60016881925</v>
      </c>
      <c r="L6527">
        <v>59.287890434084659</v>
      </c>
      <c r="M6527" s="19">
        <v>432860.88805925334</v>
      </c>
    </row>
    <row r="6528" spans="2:13" x14ac:dyDescent="0.25">
      <c r="B6528" s="13">
        <v>45777</v>
      </c>
      <c r="C6528">
        <v>6509</v>
      </c>
      <c r="D6528" s="19">
        <f t="shared" si="303"/>
        <v>432860.88805954135</v>
      </c>
      <c r="E6528" s="19">
        <f t="shared" si="304"/>
        <v>59.296012062950879</v>
      </c>
      <c r="F6528" s="19">
        <f t="shared" si="305"/>
        <v>432920.18407160428</v>
      </c>
      <c r="I6528" s="13">
        <v>45777</v>
      </c>
      <c r="J6528">
        <v>6509</v>
      </c>
      <c r="K6528">
        <v>432860.88805925311</v>
      </c>
      <c r="L6528">
        <v>59.296012062911238</v>
      </c>
      <c r="M6528" s="19">
        <v>432920.18407131603</v>
      </c>
    </row>
    <row r="6529" spans="2:13" x14ac:dyDescent="0.25">
      <c r="B6529" s="13">
        <v>45778</v>
      </c>
      <c r="C6529">
        <v>6510</v>
      </c>
      <c r="D6529" s="19">
        <f t="shared" si="303"/>
        <v>432920.18407160428</v>
      </c>
      <c r="E6529" s="19">
        <f t="shared" si="304"/>
        <v>59.304134804329358</v>
      </c>
      <c r="F6529" s="19">
        <f t="shared" si="305"/>
        <v>432979.48820640863</v>
      </c>
      <c r="I6529" s="13">
        <v>45778</v>
      </c>
      <c r="J6529">
        <v>6510</v>
      </c>
      <c r="K6529">
        <v>432920.18407131598</v>
      </c>
      <c r="L6529">
        <v>59.304134804289717</v>
      </c>
      <c r="M6529" s="19">
        <v>432979.48820612027</v>
      </c>
    </row>
    <row r="6530" spans="2:13" x14ac:dyDescent="0.25">
      <c r="B6530" s="13">
        <v>45779</v>
      </c>
      <c r="C6530">
        <v>6511</v>
      </c>
      <c r="D6530" s="19">
        <f t="shared" si="303"/>
        <v>432979.48820640863</v>
      </c>
      <c r="E6530" s="19">
        <f t="shared" si="304"/>
        <v>59.312258658412148</v>
      </c>
      <c r="F6530" s="19">
        <f t="shared" si="305"/>
        <v>433038.80046506703</v>
      </c>
      <c r="I6530" s="13">
        <v>45779</v>
      </c>
      <c r="J6530">
        <v>6511</v>
      </c>
      <c r="K6530">
        <v>432979.48820612027</v>
      </c>
      <c r="L6530">
        <v>59.312258658372492</v>
      </c>
      <c r="M6530" s="19">
        <v>433038.80046477861</v>
      </c>
    </row>
    <row r="6531" spans="2:13" x14ac:dyDescent="0.25">
      <c r="B6531" s="13">
        <v>45780</v>
      </c>
      <c r="C6531">
        <v>6512</v>
      </c>
      <c r="D6531" s="19">
        <f t="shared" si="303"/>
        <v>433038.80046506703</v>
      </c>
      <c r="E6531" s="19">
        <f t="shared" si="304"/>
        <v>59.320383625351653</v>
      </c>
      <c r="F6531" s="19">
        <f t="shared" si="305"/>
        <v>433098.12084869237</v>
      </c>
      <c r="I6531" s="13">
        <v>45780</v>
      </c>
      <c r="J6531">
        <v>6512</v>
      </c>
      <c r="K6531">
        <v>433038.80046477856</v>
      </c>
      <c r="L6531">
        <v>59.320383625311997</v>
      </c>
      <c r="M6531" s="19">
        <v>433098.12084840389</v>
      </c>
    </row>
    <row r="6532" spans="2:13" x14ac:dyDescent="0.25">
      <c r="B6532" s="13">
        <v>45781</v>
      </c>
      <c r="C6532">
        <v>6513</v>
      </c>
      <c r="D6532" s="19">
        <f t="shared" si="303"/>
        <v>433098.12084869237</v>
      </c>
      <c r="E6532" s="19">
        <f t="shared" si="304"/>
        <v>59.328509705300334</v>
      </c>
      <c r="F6532" s="19">
        <f t="shared" si="305"/>
        <v>433157.44935839769</v>
      </c>
      <c r="I6532" s="13">
        <v>45781</v>
      </c>
      <c r="J6532">
        <v>6513</v>
      </c>
      <c r="K6532">
        <v>433098.12084840378</v>
      </c>
      <c r="L6532">
        <v>59.328509705260664</v>
      </c>
      <c r="M6532" s="19">
        <v>433157.44935810904</v>
      </c>
    </row>
    <row r="6533" spans="2:13" x14ac:dyDescent="0.25">
      <c r="B6533" s="13">
        <v>45782</v>
      </c>
      <c r="C6533">
        <v>6514</v>
      </c>
      <c r="D6533" s="19">
        <f t="shared" si="303"/>
        <v>433157.44935839769</v>
      </c>
      <c r="E6533" s="19">
        <f t="shared" si="304"/>
        <v>59.336636898410653</v>
      </c>
      <c r="F6533" s="19">
        <f t="shared" si="305"/>
        <v>433216.78599529609</v>
      </c>
      <c r="I6533" s="13">
        <v>45782</v>
      </c>
      <c r="J6533">
        <v>6514</v>
      </c>
      <c r="K6533">
        <v>433157.44935810909</v>
      </c>
      <c r="L6533">
        <v>59.336636898370962</v>
      </c>
      <c r="M6533" s="19">
        <v>433216.78599500749</v>
      </c>
    </row>
    <row r="6534" spans="2:13" x14ac:dyDescent="0.25">
      <c r="B6534" s="13">
        <v>45783</v>
      </c>
      <c r="C6534">
        <v>6515</v>
      </c>
      <c r="D6534" s="19">
        <f t="shared" si="303"/>
        <v>433216.78599529609</v>
      </c>
      <c r="E6534" s="19">
        <f t="shared" si="304"/>
        <v>59.344765204835085</v>
      </c>
      <c r="F6534" s="19">
        <f t="shared" si="305"/>
        <v>433276.13076050091</v>
      </c>
      <c r="I6534" s="13">
        <v>45783</v>
      </c>
      <c r="J6534">
        <v>6515</v>
      </c>
      <c r="K6534">
        <v>433216.78599500732</v>
      </c>
      <c r="L6534">
        <v>59.344765204795394</v>
      </c>
      <c r="M6534" s="19">
        <v>433276.13076021214</v>
      </c>
    </row>
    <row r="6535" spans="2:13" x14ac:dyDescent="0.25">
      <c r="B6535" s="13">
        <v>45784</v>
      </c>
      <c r="C6535">
        <v>6516</v>
      </c>
      <c r="D6535" s="19">
        <f t="shared" si="303"/>
        <v>433276.13076050091</v>
      </c>
      <c r="E6535" s="19">
        <f t="shared" si="304"/>
        <v>59.352894624726162</v>
      </c>
      <c r="F6535" s="19">
        <f t="shared" si="305"/>
        <v>433335.48365512566</v>
      </c>
      <c r="I6535" s="13">
        <v>45784</v>
      </c>
      <c r="J6535">
        <v>6516</v>
      </c>
      <c r="K6535">
        <v>433276.13076021214</v>
      </c>
      <c r="L6535">
        <v>59.352894624686463</v>
      </c>
      <c r="M6535" s="19">
        <v>433335.48365483683</v>
      </c>
    </row>
    <row r="6536" spans="2:13" x14ac:dyDescent="0.25">
      <c r="B6536" s="13">
        <v>45785</v>
      </c>
      <c r="C6536">
        <v>6517</v>
      </c>
      <c r="D6536" s="19">
        <f t="shared" si="303"/>
        <v>433335.48365512566</v>
      </c>
      <c r="E6536" s="19">
        <f t="shared" si="304"/>
        <v>59.361025158236401</v>
      </c>
      <c r="F6536" s="19">
        <f t="shared" si="305"/>
        <v>433394.84468028392</v>
      </c>
      <c r="I6536" s="13">
        <v>45785</v>
      </c>
      <c r="J6536">
        <v>6517</v>
      </c>
      <c r="K6536">
        <v>433335.48365483677</v>
      </c>
      <c r="L6536">
        <v>59.361025158196689</v>
      </c>
      <c r="M6536" s="19">
        <v>433394.84467999497</v>
      </c>
    </row>
    <row r="6537" spans="2:13" x14ac:dyDescent="0.25">
      <c r="B6537" s="13">
        <v>45786</v>
      </c>
      <c r="C6537">
        <v>6518</v>
      </c>
      <c r="D6537" s="19">
        <f t="shared" si="303"/>
        <v>433394.84468028392</v>
      </c>
      <c r="E6537" s="19">
        <f t="shared" si="304"/>
        <v>59.369156805518351</v>
      </c>
      <c r="F6537" s="19">
        <f t="shared" si="305"/>
        <v>433454.21383708942</v>
      </c>
      <c r="I6537" s="13">
        <v>45786</v>
      </c>
      <c r="J6537">
        <v>6518</v>
      </c>
      <c r="K6537">
        <v>433394.84467999486</v>
      </c>
      <c r="L6537">
        <v>59.369156805478625</v>
      </c>
      <c r="M6537" s="19">
        <v>433454.21383680037</v>
      </c>
    </row>
    <row r="6538" spans="2:13" x14ac:dyDescent="0.25">
      <c r="B6538" s="13">
        <v>45787</v>
      </c>
      <c r="C6538">
        <v>6519</v>
      </c>
      <c r="D6538" s="19">
        <f t="shared" si="303"/>
        <v>433454.21383708942</v>
      </c>
      <c r="E6538" s="19">
        <f t="shared" si="304"/>
        <v>59.377289566724585</v>
      </c>
      <c r="F6538" s="19">
        <f t="shared" si="305"/>
        <v>433513.59112665616</v>
      </c>
      <c r="I6538" s="13">
        <v>45787</v>
      </c>
      <c r="J6538">
        <v>6519</v>
      </c>
      <c r="K6538">
        <v>433454.21383680042</v>
      </c>
      <c r="L6538">
        <v>59.377289566684851</v>
      </c>
      <c r="M6538" s="19">
        <v>433513.5911263671</v>
      </c>
    </row>
    <row r="6539" spans="2:13" x14ac:dyDescent="0.25">
      <c r="B6539" s="13">
        <v>45788</v>
      </c>
      <c r="C6539">
        <v>6520</v>
      </c>
      <c r="D6539" s="19">
        <f t="shared" si="303"/>
        <v>433513.59112665616</v>
      </c>
      <c r="E6539" s="19">
        <f t="shared" si="304"/>
        <v>59.385423442007699</v>
      </c>
      <c r="F6539" s="19">
        <f t="shared" si="305"/>
        <v>433572.97655009816</v>
      </c>
      <c r="I6539" s="13">
        <v>45788</v>
      </c>
      <c r="J6539">
        <v>6520</v>
      </c>
      <c r="K6539">
        <v>433513.5911263671</v>
      </c>
      <c r="L6539">
        <v>59.385423441967959</v>
      </c>
      <c r="M6539" s="19">
        <v>433572.97654980904</v>
      </c>
    </row>
    <row r="6540" spans="2:13" x14ac:dyDescent="0.25">
      <c r="B6540" s="13">
        <v>45789</v>
      </c>
      <c r="C6540">
        <v>6521</v>
      </c>
      <c r="D6540" s="19">
        <f t="shared" si="303"/>
        <v>433572.97655009816</v>
      </c>
      <c r="E6540" s="19">
        <f t="shared" si="304"/>
        <v>59.393558431520304</v>
      </c>
      <c r="F6540" s="19">
        <f t="shared" si="305"/>
        <v>433632.37010852969</v>
      </c>
      <c r="I6540" s="13">
        <v>45789</v>
      </c>
      <c r="J6540">
        <v>6521</v>
      </c>
      <c r="K6540">
        <v>433572.97654980887</v>
      </c>
      <c r="L6540">
        <v>59.393558431480557</v>
      </c>
      <c r="M6540" s="19">
        <v>433632.37010824034</v>
      </c>
    </row>
    <row r="6541" spans="2:13" x14ac:dyDescent="0.25">
      <c r="B6541" s="13">
        <v>45790</v>
      </c>
      <c r="C6541">
        <v>6522</v>
      </c>
      <c r="D6541" s="19">
        <f t="shared" si="303"/>
        <v>433632.37010852969</v>
      </c>
      <c r="E6541" s="19">
        <f t="shared" si="304"/>
        <v>59.401694535415032</v>
      </c>
      <c r="F6541" s="19">
        <f t="shared" si="305"/>
        <v>433691.77180306509</v>
      </c>
      <c r="I6541" s="13">
        <v>45790</v>
      </c>
      <c r="J6541">
        <v>6522</v>
      </c>
      <c r="K6541">
        <v>433632.37010824034</v>
      </c>
      <c r="L6541">
        <v>59.401694535375277</v>
      </c>
      <c r="M6541" s="19">
        <v>433691.77180277574</v>
      </c>
    </row>
    <row r="6542" spans="2:13" x14ac:dyDescent="0.25">
      <c r="B6542" s="13">
        <v>45791</v>
      </c>
      <c r="C6542">
        <v>6523</v>
      </c>
      <c r="D6542" s="19">
        <f t="shared" si="303"/>
        <v>433691.77180306509</v>
      </c>
      <c r="E6542" s="19">
        <f t="shared" si="304"/>
        <v>59.409831753844543</v>
      </c>
      <c r="F6542" s="19">
        <f t="shared" si="305"/>
        <v>433751.1816348189</v>
      </c>
      <c r="I6542" s="13">
        <v>45791</v>
      </c>
      <c r="J6542">
        <v>6523</v>
      </c>
      <c r="K6542">
        <v>433691.77180277562</v>
      </c>
      <c r="L6542">
        <v>59.409831753804774</v>
      </c>
      <c r="M6542" s="19">
        <v>433751.18163452944</v>
      </c>
    </row>
    <row r="6543" spans="2:13" x14ac:dyDescent="0.25">
      <c r="B6543" s="13">
        <v>45792</v>
      </c>
      <c r="C6543">
        <v>6524</v>
      </c>
      <c r="D6543" s="19">
        <f t="shared" si="303"/>
        <v>433751.1816348189</v>
      </c>
      <c r="E6543" s="19">
        <f t="shared" si="304"/>
        <v>59.417970086961503</v>
      </c>
      <c r="F6543" s="19">
        <f t="shared" si="305"/>
        <v>433810.59960490587</v>
      </c>
      <c r="I6543" s="13">
        <v>45792</v>
      </c>
      <c r="J6543">
        <v>6524</v>
      </c>
      <c r="K6543">
        <v>433751.18163452949</v>
      </c>
      <c r="L6543">
        <v>59.417970086921727</v>
      </c>
      <c r="M6543" s="19">
        <v>433810.59960461641</v>
      </c>
    </row>
    <row r="6544" spans="2:13" x14ac:dyDescent="0.25">
      <c r="B6544" s="13">
        <v>45793</v>
      </c>
      <c r="C6544">
        <v>6525</v>
      </c>
      <c r="D6544" s="19">
        <f t="shared" si="303"/>
        <v>433810.59960490587</v>
      </c>
      <c r="E6544" s="19">
        <f t="shared" si="304"/>
        <v>59.426109534918623</v>
      </c>
      <c r="F6544" s="19">
        <f t="shared" si="305"/>
        <v>433870.0257144408</v>
      </c>
      <c r="I6544" s="13">
        <v>45793</v>
      </c>
      <c r="J6544">
        <v>6525</v>
      </c>
      <c r="K6544">
        <v>433810.59960461629</v>
      </c>
      <c r="L6544">
        <v>59.42610953487884</v>
      </c>
      <c r="M6544" s="19">
        <v>433870.02571415115</v>
      </c>
    </row>
    <row r="6545" spans="2:13" x14ac:dyDescent="0.25">
      <c r="B6545" s="13">
        <v>45794</v>
      </c>
      <c r="C6545">
        <v>6526</v>
      </c>
      <c r="D6545" s="19">
        <f t="shared" si="303"/>
        <v>433870.0257144408</v>
      </c>
      <c r="E6545" s="19">
        <f t="shared" si="304"/>
        <v>59.434250097868606</v>
      </c>
      <c r="F6545" s="19">
        <f t="shared" si="305"/>
        <v>433929.45996453869</v>
      </c>
      <c r="I6545" s="13">
        <v>45794</v>
      </c>
      <c r="J6545">
        <v>6526</v>
      </c>
      <c r="K6545">
        <v>433870.02571415127</v>
      </c>
      <c r="L6545">
        <v>59.434250097828823</v>
      </c>
      <c r="M6545" s="19">
        <v>433929.45996424911</v>
      </c>
    </row>
    <row r="6546" spans="2:13" x14ac:dyDescent="0.25">
      <c r="B6546" s="13">
        <v>45795</v>
      </c>
      <c r="C6546">
        <v>6527</v>
      </c>
      <c r="D6546" s="19">
        <f t="shared" si="303"/>
        <v>433929.45996453869</v>
      </c>
      <c r="E6546" s="19">
        <f t="shared" si="304"/>
        <v>59.442391775964211</v>
      </c>
      <c r="F6546" s="19">
        <f t="shared" si="305"/>
        <v>433988.90235631465</v>
      </c>
      <c r="I6546" s="13">
        <v>45795</v>
      </c>
      <c r="J6546">
        <v>6527</v>
      </c>
      <c r="K6546">
        <v>433929.45996424888</v>
      </c>
      <c r="L6546">
        <v>59.442391775924406</v>
      </c>
      <c r="M6546" s="19">
        <v>433988.90235602477</v>
      </c>
    </row>
    <row r="6547" spans="2:13" x14ac:dyDescent="0.25">
      <c r="B6547" s="13">
        <v>45796</v>
      </c>
      <c r="C6547">
        <v>6528</v>
      </c>
      <c r="D6547" s="19">
        <f t="shared" si="303"/>
        <v>433988.90235631465</v>
      </c>
      <c r="E6547" s="19">
        <f t="shared" si="304"/>
        <v>59.450534569358176</v>
      </c>
      <c r="F6547" s="19">
        <f t="shared" si="305"/>
        <v>434048.35289088398</v>
      </c>
      <c r="I6547" s="13">
        <v>45796</v>
      </c>
      <c r="J6547">
        <v>6528</v>
      </c>
      <c r="K6547">
        <v>433988.90235602489</v>
      </c>
      <c r="L6547">
        <v>59.450534569318364</v>
      </c>
      <c r="M6547" s="19">
        <v>434048.35289059422</v>
      </c>
    </row>
    <row r="6548" spans="2:13" x14ac:dyDescent="0.25">
      <c r="B6548" s="13">
        <v>45797</v>
      </c>
      <c r="C6548">
        <v>6529</v>
      </c>
      <c r="D6548" s="19">
        <f t="shared" si="303"/>
        <v>434048.35289088398</v>
      </c>
      <c r="E6548" s="19">
        <f t="shared" si="304"/>
        <v>59.458678478203289</v>
      </c>
      <c r="F6548" s="19">
        <f t="shared" si="305"/>
        <v>434107.81156936218</v>
      </c>
      <c r="I6548" s="13">
        <v>45797</v>
      </c>
      <c r="J6548">
        <v>6529</v>
      </c>
      <c r="K6548">
        <v>434048.35289059411</v>
      </c>
      <c r="L6548">
        <v>59.458678478163471</v>
      </c>
      <c r="M6548" s="19">
        <v>434107.81156907225</v>
      </c>
    </row>
    <row r="6549" spans="2:13" x14ac:dyDescent="0.25">
      <c r="B6549" s="13">
        <v>45798</v>
      </c>
      <c r="C6549">
        <v>6530</v>
      </c>
      <c r="D6549" s="19">
        <f t="shared" ref="D6549:D6594" si="306">F6548</f>
        <v>434107.81156936218</v>
      </c>
      <c r="E6549" s="19">
        <f t="shared" ref="E6549:E6594" si="307">D6549*_nPIR</f>
        <v>59.46682350265236</v>
      </c>
      <c r="F6549" s="19">
        <f t="shared" si="305"/>
        <v>434167.27839286486</v>
      </c>
      <c r="I6549" s="13">
        <v>45798</v>
      </c>
      <c r="J6549">
        <v>6530</v>
      </c>
      <c r="K6549">
        <v>434107.81156907213</v>
      </c>
      <c r="L6549">
        <v>59.466823502612534</v>
      </c>
      <c r="M6549" s="19">
        <v>434167.27839257475</v>
      </c>
    </row>
    <row r="6550" spans="2:13" x14ac:dyDescent="0.25">
      <c r="B6550" s="13">
        <v>45799</v>
      </c>
      <c r="C6550">
        <v>6531</v>
      </c>
      <c r="D6550" s="19">
        <f t="shared" si="306"/>
        <v>434167.27839286486</v>
      </c>
      <c r="E6550" s="19">
        <f t="shared" si="307"/>
        <v>59.474969642858206</v>
      </c>
      <c r="F6550" s="19">
        <f t="shared" ref="F6550:F6594" si="308">D6550+E6550</f>
        <v>434226.75336250773</v>
      </c>
      <c r="I6550" s="13">
        <v>45799</v>
      </c>
      <c r="J6550">
        <v>6531</v>
      </c>
      <c r="K6550">
        <v>434167.27839257469</v>
      </c>
      <c r="L6550">
        <v>59.474969642818373</v>
      </c>
      <c r="M6550" s="19">
        <v>434226.75336221751</v>
      </c>
    </row>
    <row r="6551" spans="2:13" x14ac:dyDescent="0.25">
      <c r="B6551" s="13">
        <v>45800</v>
      </c>
      <c r="C6551">
        <v>6532</v>
      </c>
      <c r="D6551" s="19">
        <f t="shared" si="306"/>
        <v>434226.75336250773</v>
      </c>
      <c r="E6551" s="19">
        <f t="shared" si="307"/>
        <v>59.48311689897367</v>
      </c>
      <c r="F6551" s="19">
        <f t="shared" si="308"/>
        <v>434286.23647940671</v>
      </c>
      <c r="I6551" s="13">
        <v>45800</v>
      </c>
      <c r="J6551">
        <v>6532</v>
      </c>
      <c r="K6551">
        <v>434226.75336221757</v>
      </c>
      <c r="L6551">
        <v>59.483116898933815</v>
      </c>
      <c r="M6551" s="19">
        <v>434286.23647911649</v>
      </c>
    </row>
    <row r="6552" spans="2:13" x14ac:dyDescent="0.25">
      <c r="B6552" s="13">
        <v>45801</v>
      </c>
      <c r="C6552">
        <v>6533</v>
      </c>
      <c r="D6552" s="19">
        <f t="shared" si="306"/>
        <v>434286.23647940671</v>
      </c>
      <c r="E6552" s="19">
        <f t="shared" si="307"/>
        <v>59.491265271151612</v>
      </c>
      <c r="F6552" s="19">
        <f t="shared" si="308"/>
        <v>434345.72774467786</v>
      </c>
      <c r="I6552" s="13">
        <v>45801</v>
      </c>
      <c r="J6552">
        <v>6533</v>
      </c>
      <c r="K6552">
        <v>434286.23647911637</v>
      </c>
      <c r="L6552">
        <v>59.49126527111175</v>
      </c>
      <c r="M6552" s="19">
        <v>434345.72774438746</v>
      </c>
    </row>
    <row r="6553" spans="2:13" x14ac:dyDescent="0.25">
      <c r="B6553" s="13">
        <v>45802</v>
      </c>
      <c r="C6553">
        <v>6534</v>
      </c>
      <c r="D6553" s="19">
        <f t="shared" si="306"/>
        <v>434345.72774467786</v>
      </c>
      <c r="E6553" s="19">
        <f t="shared" si="307"/>
        <v>59.499414759544919</v>
      </c>
      <c r="F6553" s="19">
        <f t="shared" si="308"/>
        <v>434405.22715943743</v>
      </c>
      <c r="I6553" s="13">
        <v>45802</v>
      </c>
      <c r="J6553">
        <v>6534</v>
      </c>
      <c r="K6553">
        <v>434345.72774438746</v>
      </c>
      <c r="L6553">
        <v>59.499414759505051</v>
      </c>
      <c r="M6553" s="19">
        <v>434405.22715914698</v>
      </c>
    </row>
    <row r="6554" spans="2:13" x14ac:dyDescent="0.25">
      <c r="B6554" s="13">
        <v>45803</v>
      </c>
      <c r="C6554">
        <v>6535</v>
      </c>
      <c r="D6554" s="19">
        <f t="shared" si="306"/>
        <v>434405.22715943743</v>
      </c>
      <c r="E6554" s="19">
        <f t="shared" si="307"/>
        <v>59.507565364306508</v>
      </c>
      <c r="F6554" s="19">
        <f t="shared" si="308"/>
        <v>434464.73472480173</v>
      </c>
      <c r="I6554" s="13">
        <v>45803</v>
      </c>
      <c r="J6554">
        <v>6535</v>
      </c>
      <c r="K6554">
        <v>434405.22715914692</v>
      </c>
      <c r="L6554">
        <v>59.507565364266618</v>
      </c>
      <c r="M6554" s="19">
        <v>434464.73472451116</v>
      </c>
    </row>
    <row r="6555" spans="2:13" x14ac:dyDescent="0.25">
      <c r="B6555" s="13">
        <v>45804</v>
      </c>
      <c r="C6555">
        <v>6536</v>
      </c>
      <c r="D6555" s="19">
        <f t="shared" si="306"/>
        <v>434464.73472480173</v>
      </c>
      <c r="E6555" s="19">
        <f t="shared" si="307"/>
        <v>59.515717085589287</v>
      </c>
      <c r="F6555" s="19">
        <f t="shared" si="308"/>
        <v>434524.2504418873</v>
      </c>
      <c r="I6555" s="13">
        <v>45804</v>
      </c>
      <c r="J6555">
        <v>6536</v>
      </c>
      <c r="K6555">
        <v>434464.73472451128</v>
      </c>
      <c r="L6555">
        <v>59.51571708554939</v>
      </c>
      <c r="M6555" s="19">
        <v>434524.25044159684</v>
      </c>
    </row>
    <row r="6556" spans="2:13" x14ac:dyDescent="0.25">
      <c r="B6556" s="13">
        <v>45805</v>
      </c>
      <c r="C6556">
        <v>6537</v>
      </c>
      <c r="D6556" s="19">
        <f t="shared" si="306"/>
        <v>434524.2504418873</v>
      </c>
      <c r="E6556" s="19">
        <f t="shared" si="307"/>
        <v>59.523869923546215</v>
      </c>
      <c r="F6556" s="19">
        <f t="shared" si="308"/>
        <v>434583.77431181085</v>
      </c>
      <c r="I6556" s="13">
        <v>45805</v>
      </c>
      <c r="J6556">
        <v>6537</v>
      </c>
      <c r="K6556">
        <v>434524.25044159655</v>
      </c>
      <c r="L6556">
        <v>59.523869923506311</v>
      </c>
      <c r="M6556" s="19">
        <v>434583.77431152004</v>
      </c>
    </row>
    <row r="6557" spans="2:13" x14ac:dyDescent="0.25">
      <c r="B6557" s="13">
        <v>45806</v>
      </c>
      <c r="C6557">
        <v>6538</v>
      </c>
      <c r="D6557" s="19">
        <f t="shared" si="306"/>
        <v>434583.77431181085</v>
      </c>
      <c r="E6557" s="19">
        <f t="shared" si="307"/>
        <v>59.532023878330264</v>
      </c>
      <c r="F6557" s="19">
        <f t="shared" si="308"/>
        <v>434643.30633568915</v>
      </c>
      <c r="I6557" s="13">
        <v>45806</v>
      </c>
      <c r="J6557">
        <v>6538</v>
      </c>
      <c r="K6557">
        <v>434583.77431152016</v>
      </c>
      <c r="L6557">
        <v>59.532023878290353</v>
      </c>
      <c r="M6557" s="19">
        <v>434643.30633539846</v>
      </c>
    </row>
    <row r="6558" spans="2:13" x14ac:dyDescent="0.25">
      <c r="B6558" s="13">
        <v>45807</v>
      </c>
      <c r="C6558">
        <v>6539</v>
      </c>
      <c r="D6558" s="19">
        <f t="shared" si="306"/>
        <v>434643.30633568915</v>
      </c>
      <c r="E6558" s="19">
        <f t="shared" si="307"/>
        <v>59.540178950094415</v>
      </c>
      <c r="F6558" s="19">
        <f t="shared" si="308"/>
        <v>434702.84651463927</v>
      </c>
      <c r="I6558" s="13">
        <v>45807</v>
      </c>
      <c r="J6558">
        <v>6539</v>
      </c>
      <c r="K6558">
        <v>434643.30633539835</v>
      </c>
      <c r="L6558">
        <v>59.540178950054496</v>
      </c>
      <c r="M6558" s="19">
        <v>434702.84651434841</v>
      </c>
    </row>
    <row r="6559" spans="2:13" x14ac:dyDescent="0.25">
      <c r="B6559" s="13">
        <v>45808</v>
      </c>
      <c r="C6559">
        <v>6540</v>
      </c>
      <c r="D6559" s="19">
        <f t="shared" si="306"/>
        <v>434702.84651463927</v>
      </c>
      <c r="E6559" s="19">
        <f t="shared" si="307"/>
        <v>59.548335138991689</v>
      </c>
      <c r="F6559" s="19">
        <f t="shared" si="308"/>
        <v>434762.39484977827</v>
      </c>
      <c r="I6559" s="13">
        <v>45808</v>
      </c>
      <c r="J6559">
        <v>6540</v>
      </c>
      <c r="K6559">
        <v>434702.84651434846</v>
      </c>
      <c r="L6559">
        <v>59.548335138951764</v>
      </c>
      <c r="M6559" s="19">
        <v>434762.39484948741</v>
      </c>
    </row>
    <row r="6560" spans="2:13" x14ac:dyDescent="0.25">
      <c r="B6560" s="13">
        <v>45809</v>
      </c>
      <c r="C6560">
        <v>6541</v>
      </c>
      <c r="D6560" s="19">
        <f t="shared" si="306"/>
        <v>434762.39484977827</v>
      </c>
      <c r="E6560" s="19">
        <f t="shared" si="307"/>
        <v>59.55649244517511</v>
      </c>
      <c r="F6560" s="19">
        <f t="shared" si="308"/>
        <v>434821.95134222344</v>
      </c>
      <c r="I6560" s="13">
        <v>45809</v>
      </c>
      <c r="J6560">
        <v>6541</v>
      </c>
      <c r="K6560">
        <v>434762.39484948729</v>
      </c>
      <c r="L6560">
        <v>59.55649244513517</v>
      </c>
      <c r="M6560" s="19">
        <v>434821.95134193241</v>
      </c>
    </row>
    <row r="6561" spans="2:13" x14ac:dyDescent="0.25">
      <c r="B6561" s="13">
        <v>45810</v>
      </c>
      <c r="C6561">
        <v>6542</v>
      </c>
      <c r="D6561" s="19">
        <f t="shared" si="306"/>
        <v>434821.95134222344</v>
      </c>
      <c r="E6561" s="19">
        <f t="shared" si="307"/>
        <v>59.564650868797742</v>
      </c>
      <c r="F6561" s="19">
        <f t="shared" si="308"/>
        <v>434881.51599309227</v>
      </c>
      <c r="I6561" s="13">
        <v>45810</v>
      </c>
      <c r="J6561">
        <v>6542</v>
      </c>
      <c r="K6561">
        <v>434821.95134193246</v>
      </c>
      <c r="L6561">
        <v>59.564650868757795</v>
      </c>
      <c r="M6561" s="19">
        <v>434881.51599280123</v>
      </c>
    </row>
    <row r="6562" spans="2:13" x14ac:dyDescent="0.25">
      <c r="B6562" s="13">
        <v>45811</v>
      </c>
      <c r="C6562">
        <v>6543</v>
      </c>
      <c r="D6562" s="19">
        <f t="shared" si="306"/>
        <v>434881.51599309227</v>
      </c>
      <c r="E6562" s="19">
        <f t="shared" si="307"/>
        <v>59.57281041001265</v>
      </c>
      <c r="F6562" s="19">
        <f t="shared" si="308"/>
        <v>434941.08880350227</v>
      </c>
      <c r="I6562" s="13">
        <v>45811</v>
      </c>
      <c r="J6562">
        <v>6543</v>
      </c>
      <c r="K6562">
        <v>434881.51599280117</v>
      </c>
      <c r="L6562">
        <v>59.572810409972689</v>
      </c>
      <c r="M6562" s="19">
        <v>434941.08880321117</v>
      </c>
    </row>
    <row r="6563" spans="2:13" x14ac:dyDescent="0.25">
      <c r="B6563" s="13">
        <v>45812</v>
      </c>
      <c r="C6563">
        <v>6544</v>
      </c>
      <c r="D6563" s="19">
        <f t="shared" si="306"/>
        <v>434941.08880350227</v>
      </c>
      <c r="E6563" s="19">
        <f t="shared" si="307"/>
        <v>59.580971068972922</v>
      </c>
      <c r="F6563" s="19">
        <f t="shared" si="308"/>
        <v>435000.66977457126</v>
      </c>
      <c r="I6563" s="13">
        <v>45812</v>
      </c>
      <c r="J6563">
        <v>6544</v>
      </c>
      <c r="K6563">
        <v>434941.08880321105</v>
      </c>
      <c r="L6563">
        <v>59.580971068932953</v>
      </c>
      <c r="M6563" s="19">
        <v>435000.66977427999</v>
      </c>
    </row>
    <row r="6564" spans="2:13" x14ac:dyDescent="0.25">
      <c r="B6564" s="13">
        <v>45813</v>
      </c>
      <c r="C6564">
        <v>6545</v>
      </c>
      <c r="D6564" s="19">
        <f t="shared" si="306"/>
        <v>435000.66977457126</v>
      </c>
      <c r="E6564" s="19">
        <f t="shared" si="307"/>
        <v>59.589132845831685</v>
      </c>
      <c r="F6564" s="19">
        <f t="shared" si="308"/>
        <v>435060.25890741707</v>
      </c>
      <c r="I6564" s="13">
        <v>45813</v>
      </c>
      <c r="J6564">
        <v>6545</v>
      </c>
      <c r="K6564">
        <v>435000.66977427987</v>
      </c>
      <c r="L6564">
        <v>59.58913284579171</v>
      </c>
      <c r="M6564" s="19">
        <v>435060.25890712568</v>
      </c>
    </row>
    <row r="6565" spans="2:13" x14ac:dyDescent="0.25">
      <c r="B6565" s="13">
        <v>45814</v>
      </c>
      <c r="C6565">
        <v>6546</v>
      </c>
      <c r="D6565" s="19">
        <f t="shared" si="306"/>
        <v>435060.25890741707</v>
      </c>
      <c r="E6565" s="19">
        <f t="shared" si="307"/>
        <v>59.597295740742069</v>
      </c>
      <c r="F6565" s="19">
        <f t="shared" si="308"/>
        <v>435119.8562031578</v>
      </c>
      <c r="I6565" s="13">
        <v>45814</v>
      </c>
      <c r="J6565">
        <v>6546</v>
      </c>
      <c r="K6565">
        <v>435060.25890712568</v>
      </c>
      <c r="L6565">
        <v>59.597295740702094</v>
      </c>
      <c r="M6565" s="19">
        <v>435119.85620286636</v>
      </c>
    </row>
    <row r="6566" spans="2:13" x14ac:dyDescent="0.25">
      <c r="B6566" s="13">
        <v>45815</v>
      </c>
      <c r="C6566">
        <v>6547</v>
      </c>
      <c r="D6566" s="19">
        <f t="shared" si="306"/>
        <v>435119.8562031578</v>
      </c>
      <c r="E6566" s="19">
        <f t="shared" si="307"/>
        <v>59.605459753857239</v>
      </c>
      <c r="F6566" s="19">
        <f t="shared" si="308"/>
        <v>435179.46166291164</v>
      </c>
      <c r="I6566" s="13">
        <v>45815</v>
      </c>
      <c r="J6566">
        <v>6547</v>
      </c>
      <c r="K6566">
        <v>435119.85620286624</v>
      </c>
      <c r="L6566">
        <v>59.605459753817243</v>
      </c>
      <c r="M6566" s="19">
        <v>435179.46166262007</v>
      </c>
    </row>
    <row r="6567" spans="2:13" x14ac:dyDescent="0.25">
      <c r="B6567" s="13">
        <v>45816</v>
      </c>
      <c r="C6567">
        <v>6548</v>
      </c>
      <c r="D6567" s="19">
        <f t="shared" si="306"/>
        <v>435179.46166291164</v>
      </c>
      <c r="E6567" s="19">
        <f t="shared" si="307"/>
        <v>59.613624885330367</v>
      </c>
      <c r="F6567" s="19">
        <f t="shared" si="308"/>
        <v>435239.07528779696</v>
      </c>
      <c r="I6567" s="13">
        <v>45816</v>
      </c>
      <c r="J6567">
        <v>6548</v>
      </c>
      <c r="K6567">
        <v>435179.46166262019</v>
      </c>
      <c r="L6567">
        <v>59.613624885290371</v>
      </c>
      <c r="M6567" s="19">
        <v>435239.07528750546</v>
      </c>
    </row>
    <row r="6568" spans="2:13" x14ac:dyDescent="0.25">
      <c r="B6568" s="13">
        <v>45817</v>
      </c>
      <c r="C6568">
        <v>6549</v>
      </c>
      <c r="D6568" s="19">
        <f t="shared" si="306"/>
        <v>435239.07528779696</v>
      </c>
      <c r="E6568" s="19">
        <f t="shared" si="307"/>
        <v>59.621791135314659</v>
      </c>
      <c r="F6568" s="19">
        <f t="shared" si="308"/>
        <v>435298.69707893225</v>
      </c>
      <c r="I6568" s="13">
        <v>45817</v>
      </c>
      <c r="J6568">
        <v>6549</v>
      </c>
      <c r="K6568">
        <v>435239.0752875054</v>
      </c>
      <c r="L6568">
        <v>59.621791135274655</v>
      </c>
      <c r="M6568" s="19">
        <v>435298.69707864069</v>
      </c>
    </row>
    <row r="6569" spans="2:13" x14ac:dyDescent="0.25">
      <c r="B6569" s="13">
        <v>45818</v>
      </c>
      <c r="C6569">
        <v>6550</v>
      </c>
      <c r="D6569" s="19">
        <f t="shared" si="306"/>
        <v>435298.69707893225</v>
      </c>
      <c r="E6569" s="19">
        <f t="shared" si="307"/>
        <v>59.62995850396333</v>
      </c>
      <c r="F6569" s="19">
        <f t="shared" si="308"/>
        <v>435358.32703743619</v>
      </c>
      <c r="I6569" s="13">
        <v>45818</v>
      </c>
      <c r="J6569">
        <v>6550</v>
      </c>
      <c r="K6569">
        <v>435298.69707864063</v>
      </c>
      <c r="L6569">
        <v>59.629958503923319</v>
      </c>
      <c r="M6569" s="19">
        <v>435358.32703714457</v>
      </c>
    </row>
    <row r="6570" spans="2:13" x14ac:dyDescent="0.25">
      <c r="B6570" s="13">
        <v>45819</v>
      </c>
      <c r="C6570">
        <v>6551</v>
      </c>
      <c r="D6570" s="19">
        <f t="shared" si="306"/>
        <v>435358.32703743619</v>
      </c>
      <c r="E6570" s="19">
        <f t="shared" si="307"/>
        <v>59.638126991429623</v>
      </c>
      <c r="F6570" s="19">
        <f t="shared" si="308"/>
        <v>435417.96516442765</v>
      </c>
      <c r="I6570" s="13">
        <v>45819</v>
      </c>
      <c r="J6570">
        <v>6551</v>
      </c>
      <c r="K6570">
        <v>435358.32703714451</v>
      </c>
      <c r="L6570">
        <v>59.638126991389605</v>
      </c>
      <c r="M6570" s="19">
        <v>435417.96516413591</v>
      </c>
    </row>
    <row r="6571" spans="2:13" x14ac:dyDescent="0.25">
      <c r="B6571" s="13">
        <v>45820</v>
      </c>
      <c r="C6571">
        <v>6552</v>
      </c>
      <c r="D6571" s="19">
        <f t="shared" si="306"/>
        <v>435417.96516442765</v>
      </c>
      <c r="E6571" s="19">
        <f t="shared" si="307"/>
        <v>59.646296597866808</v>
      </c>
      <c r="F6571" s="19">
        <f t="shared" si="308"/>
        <v>435477.61146102549</v>
      </c>
      <c r="I6571" s="13">
        <v>45820</v>
      </c>
      <c r="J6571">
        <v>6552</v>
      </c>
      <c r="K6571">
        <v>435417.96516413591</v>
      </c>
      <c r="L6571">
        <v>59.646296597826783</v>
      </c>
      <c r="M6571" s="19">
        <v>435477.61146073375</v>
      </c>
    </row>
    <row r="6572" spans="2:13" x14ac:dyDescent="0.25">
      <c r="B6572" s="13">
        <v>45821</v>
      </c>
      <c r="C6572">
        <v>6553</v>
      </c>
      <c r="D6572" s="19">
        <f t="shared" si="306"/>
        <v>435477.61146102549</v>
      </c>
      <c r="E6572" s="19">
        <f t="shared" si="307"/>
        <v>59.654467323428157</v>
      </c>
      <c r="F6572" s="19">
        <f t="shared" si="308"/>
        <v>435537.26592834893</v>
      </c>
      <c r="I6572" s="13">
        <v>45821</v>
      </c>
      <c r="J6572">
        <v>6553</v>
      </c>
      <c r="K6572">
        <v>435477.61146073363</v>
      </c>
      <c r="L6572">
        <v>59.654467323388118</v>
      </c>
      <c r="M6572" s="19">
        <v>435537.26592805702</v>
      </c>
    </row>
    <row r="6573" spans="2:13" x14ac:dyDescent="0.25">
      <c r="B6573" s="13">
        <v>45822</v>
      </c>
      <c r="C6573">
        <v>6554</v>
      </c>
      <c r="D6573" s="19">
        <f t="shared" si="306"/>
        <v>435537.26592834893</v>
      </c>
      <c r="E6573" s="19">
        <f t="shared" si="307"/>
        <v>59.662639168266985</v>
      </c>
      <c r="F6573" s="19">
        <f t="shared" si="308"/>
        <v>435596.9285675172</v>
      </c>
      <c r="I6573" s="13">
        <v>45822</v>
      </c>
      <c r="J6573">
        <v>6554</v>
      </c>
      <c r="K6573">
        <v>435537.26592805702</v>
      </c>
      <c r="L6573">
        <v>59.662639168226931</v>
      </c>
      <c r="M6573" s="19">
        <v>435596.92856722523</v>
      </c>
    </row>
    <row r="6574" spans="2:13" x14ac:dyDescent="0.25">
      <c r="B6574" s="13">
        <v>45823</v>
      </c>
      <c r="C6574">
        <v>6555</v>
      </c>
      <c r="D6574" s="19">
        <f t="shared" si="306"/>
        <v>435596.9285675172</v>
      </c>
      <c r="E6574" s="19">
        <f t="shared" si="307"/>
        <v>59.670812132536611</v>
      </c>
      <c r="F6574" s="19">
        <f t="shared" si="308"/>
        <v>435656.59937964974</v>
      </c>
      <c r="I6574" s="13">
        <v>45823</v>
      </c>
      <c r="J6574">
        <v>6555</v>
      </c>
      <c r="K6574">
        <v>435596.92856722517</v>
      </c>
      <c r="L6574">
        <v>59.67081213249655</v>
      </c>
      <c r="M6574" s="19">
        <v>435656.59937935765</v>
      </c>
    </row>
    <row r="6575" spans="2:13" x14ac:dyDescent="0.25">
      <c r="B6575" s="13">
        <v>45824</v>
      </c>
      <c r="C6575">
        <v>6556</v>
      </c>
      <c r="D6575" s="19">
        <f t="shared" si="306"/>
        <v>435656.59937964974</v>
      </c>
      <c r="E6575" s="19">
        <f t="shared" si="307"/>
        <v>59.678986216390385</v>
      </c>
      <c r="F6575" s="19">
        <f t="shared" si="308"/>
        <v>435716.27836586611</v>
      </c>
      <c r="I6575" s="13">
        <v>45824</v>
      </c>
      <c r="J6575">
        <v>6556</v>
      </c>
      <c r="K6575">
        <v>435656.59937935753</v>
      </c>
      <c r="L6575">
        <v>59.678986216350317</v>
      </c>
      <c r="M6575" s="19">
        <v>435716.2783655739</v>
      </c>
    </row>
    <row r="6576" spans="2:13" x14ac:dyDescent="0.25">
      <c r="B6576" s="13">
        <v>45825</v>
      </c>
      <c r="C6576">
        <v>6557</v>
      </c>
      <c r="D6576" s="19">
        <f t="shared" si="306"/>
        <v>435716.27836586611</v>
      </c>
      <c r="E6576" s="19">
        <f t="shared" si="307"/>
        <v>59.687161419981663</v>
      </c>
      <c r="F6576" s="19">
        <f t="shared" si="308"/>
        <v>435775.96552728611</v>
      </c>
      <c r="I6576" s="13">
        <v>45825</v>
      </c>
      <c r="J6576">
        <v>6557</v>
      </c>
      <c r="K6576">
        <v>435716.2783655739</v>
      </c>
      <c r="L6576">
        <v>59.687161419941589</v>
      </c>
      <c r="M6576" s="19">
        <v>435775.96552699385</v>
      </c>
    </row>
    <row r="6577" spans="2:13" x14ac:dyDescent="0.25">
      <c r="B6577" s="13">
        <v>45826</v>
      </c>
      <c r="C6577">
        <v>6558</v>
      </c>
      <c r="D6577" s="19">
        <f t="shared" si="306"/>
        <v>435775.96552728611</v>
      </c>
      <c r="E6577" s="19">
        <f t="shared" si="307"/>
        <v>59.69533774346386</v>
      </c>
      <c r="F6577" s="19">
        <f t="shared" si="308"/>
        <v>435835.66086502955</v>
      </c>
      <c r="I6577" s="13">
        <v>45826</v>
      </c>
      <c r="J6577">
        <v>6558</v>
      </c>
      <c r="K6577">
        <v>435775.96552699379</v>
      </c>
      <c r="L6577">
        <v>59.695337743423778</v>
      </c>
      <c r="M6577" s="19">
        <v>435835.66086473723</v>
      </c>
    </row>
    <row r="6578" spans="2:13" x14ac:dyDescent="0.25">
      <c r="B6578" s="13">
        <v>45827</v>
      </c>
      <c r="C6578">
        <v>6559</v>
      </c>
      <c r="D6578" s="19">
        <f t="shared" si="306"/>
        <v>435835.66086502955</v>
      </c>
      <c r="E6578" s="19">
        <f t="shared" si="307"/>
        <v>59.703515186990359</v>
      </c>
      <c r="F6578" s="19">
        <f t="shared" si="308"/>
        <v>435895.36438021652</v>
      </c>
      <c r="I6578" s="13">
        <v>45827</v>
      </c>
      <c r="J6578">
        <v>6559</v>
      </c>
      <c r="K6578">
        <v>435835.66086473723</v>
      </c>
      <c r="L6578">
        <v>59.703515186950263</v>
      </c>
      <c r="M6578" s="19">
        <v>435895.3643799242</v>
      </c>
    </row>
    <row r="6579" spans="2:13" x14ac:dyDescent="0.25">
      <c r="B6579" s="13">
        <v>45828</v>
      </c>
      <c r="C6579">
        <v>6560</v>
      </c>
      <c r="D6579" s="19">
        <f t="shared" si="306"/>
        <v>435895.36438021652</v>
      </c>
      <c r="E6579" s="19">
        <f t="shared" si="307"/>
        <v>59.711693750714602</v>
      </c>
      <c r="F6579" s="19">
        <f t="shared" si="308"/>
        <v>435955.07607396721</v>
      </c>
      <c r="I6579" s="13">
        <v>45828</v>
      </c>
      <c r="J6579">
        <v>6560</v>
      </c>
      <c r="K6579">
        <v>435895.36437992414</v>
      </c>
      <c r="L6579">
        <v>59.711693750674499</v>
      </c>
      <c r="M6579" s="19">
        <v>435955.07607367483</v>
      </c>
    </row>
    <row r="6580" spans="2:13" x14ac:dyDescent="0.25">
      <c r="B6580" s="13">
        <v>45829</v>
      </c>
      <c r="C6580">
        <v>6561</v>
      </c>
      <c r="D6580" s="19">
        <f t="shared" si="306"/>
        <v>435955.07607396721</v>
      </c>
      <c r="E6580" s="19">
        <f t="shared" si="307"/>
        <v>59.719873434790038</v>
      </c>
      <c r="F6580" s="19">
        <f t="shared" si="308"/>
        <v>436014.79594740202</v>
      </c>
      <c r="I6580" s="13">
        <v>45829</v>
      </c>
      <c r="J6580">
        <v>6561</v>
      </c>
      <c r="K6580">
        <v>435955.07607367466</v>
      </c>
      <c r="L6580">
        <v>59.719873434749928</v>
      </c>
      <c r="M6580" s="19">
        <v>436014.79594710941</v>
      </c>
    </row>
    <row r="6581" spans="2:13" x14ac:dyDescent="0.25">
      <c r="B6581" s="13">
        <v>45830</v>
      </c>
      <c r="C6581">
        <v>6562</v>
      </c>
      <c r="D6581" s="19">
        <f t="shared" si="306"/>
        <v>436014.79594740202</v>
      </c>
      <c r="E6581" s="19">
        <f t="shared" si="307"/>
        <v>59.728054239370145</v>
      </c>
      <c r="F6581" s="19">
        <f t="shared" si="308"/>
        <v>436074.52400164137</v>
      </c>
      <c r="I6581" s="13">
        <v>45830</v>
      </c>
      <c r="J6581">
        <v>6562</v>
      </c>
      <c r="K6581">
        <v>436014.79594710929</v>
      </c>
      <c r="L6581">
        <v>59.728054239330028</v>
      </c>
      <c r="M6581" s="19">
        <v>436074.52400134865</v>
      </c>
    </row>
    <row r="6582" spans="2:13" x14ac:dyDescent="0.25">
      <c r="B6582" s="13">
        <v>45831</v>
      </c>
      <c r="C6582">
        <v>6563</v>
      </c>
      <c r="D6582" s="19">
        <f t="shared" si="306"/>
        <v>436074.52400164137</v>
      </c>
      <c r="E6582" s="19">
        <f t="shared" si="307"/>
        <v>59.736236164608414</v>
      </c>
      <c r="F6582" s="19">
        <f t="shared" si="308"/>
        <v>436134.26023780601</v>
      </c>
      <c r="I6582" s="13">
        <v>45831</v>
      </c>
      <c r="J6582">
        <v>6563</v>
      </c>
      <c r="K6582">
        <v>436074.52400134859</v>
      </c>
      <c r="L6582">
        <v>59.73623616456829</v>
      </c>
      <c r="M6582" s="19">
        <v>436134.26023751317</v>
      </c>
    </row>
    <row r="6583" spans="2:13" x14ac:dyDescent="0.25">
      <c r="B6583" s="13">
        <v>45832</v>
      </c>
      <c r="C6583">
        <v>6564</v>
      </c>
      <c r="D6583" s="19">
        <f t="shared" si="306"/>
        <v>436134.26023780601</v>
      </c>
      <c r="E6583" s="19">
        <f t="shared" si="307"/>
        <v>59.744419210658364</v>
      </c>
      <c r="F6583" s="19">
        <f t="shared" si="308"/>
        <v>436194.00465701666</v>
      </c>
      <c r="I6583" s="13">
        <v>45832</v>
      </c>
      <c r="J6583">
        <v>6564</v>
      </c>
      <c r="K6583">
        <v>436134.26023751328</v>
      </c>
      <c r="L6583">
        <v>59.744419210618226</v>
      </c>
      <c r="M6583" s="19">
        <v>436194.00465672388</v>
      </c>
    </row>
    <row r="6584" spans="2:13" x14ac:dyDescent="0.25">
      <c r="B6584" s="13">
        <v>45833</v>
      </c>
      <c r="C6584">
        <v>6565</v>
      </c>
      <c r="D6584" s="19">
        <f t="shared" si="306"/>
        <v>436194.00465701666</v>
      </c>
      <c r="E6584" s="19">
        <f t="shared" si="307"/>
        <v>59.752603377673523</v>
      </c>
      <c r="F6584" s="19">
        <f t="shared" si="308"/>
        <v>436253.75726039434</v>
      </c>
      <c r="I6584" s="13">
        <v>45833</v>
      </c>
      <c r="J6584">
        <v>6565</v>
      </c>
      <c r="K6584">
        <v>436194.00465672364</v>
      </c>
      <c r="L6584">
        <v>59.752603377633378</v>
      </c>
      <c r="M6584" s="19">
        <v>436253.75726010127</v>
      </c>
    </row>
    <row r="6585" spans="2:13" x14ac:dyDescent="0.25">
      <c r="B6585" s="13">
        <v>45834</v>
      </c>
      <c r="C6585">
        <v>6566</v>
      </c>
      <c r="D6585" s="19">
        <f t="shared" si="306"/>
        <v>436253.75726039434</v>
      </c>
      <c r="E6585" s="19">
        <f t="shared" si="307"/>
        <v>59.760788665807453</v>
      </c>
      <c r="F6585" s="19">
        <f t="shared" si="308"/>
        <v>436313.51804906013</v>
      </c>
      <c r="I6585" s="13">
        <v>45834</v>
      </c>
      <c r="J6585">
        <v>6566</v>
      </c>
      <c r="K6585">
        <v>436253.75726010144</v>
      </c>
      <c r="L6585">
        <v>59.760788665767294</v>
      </c>
      <c r="M6585" s="19">
        <v>436313.51804876723</v>
      </c>
    </row>
    <row r="6586" spans="2:13" x14ac:dyDescent="0.25">
      <c r="B6586" s="13">
        <v>45835</v>
      </c>
      <c r="C6586">
        <v>6567</v>
      </c>
      <c r="D6586" s="19">
        <f t="shared" si="306"/>
        <v>436313.51804906013</v>
      </c>
      <c r="E6586" s="19">
        <f t="shared" si="307"/>
        <v>59.768975075213724</v>
      </c>
      <c r="F6586" s="19">
        <f t="shared" si="308"/>
        <v>436373.28702413535</v>
      </c>
      <c r="I6586" s="13">
        <v>45835</v>
      </c>
      <c r="J6586">
        <v>6567</v>
      </c>
      <c r="K6586">
        <v>436313.51804876712</v>
      </c>
      <c r="L6586">
        <v>59.768975075173564</v>
      </c>
      <c r="M6586" s="19">
        <v>436373.28702384228</v>
      </c>
    </row>
    <row r="6587" spans="2:13" x14ac:dyDescent="0.25">
      <c r="B6587" s="13">
        <v>45836</v>
      </c>
      <c r="C6587">
        <v>6568</v>
      </c>
      <c r="D6587" s="19">
        <f t="shared" si="306"/>
        <v>436373.28702413535</v>
      </c>
      <c r="E6587" s="19">
        <f t="shared" si="307"/>
        <v>59.777162606045948</v>
      </c>
      <c r="F6587" s="19">
        <f t="shared" si="308"/>
        <v>436433.06418674142</v>
      </c>
      <c r="I6587" s="13">
        <v>45836</v>
      </c>
      <c r="J6587">
        <v>6568</v>
      </c>
      <c r="K6587">
        <v>436373.28702384239</v>
      </c>
      <c r="L6587">
        <v>59.777162606005774</v>
      </c>
      <c r="M6587" s="19">
        <v>436433.06418644841</v>
      </c>
    </row>
    <row r="6588" spans="2:13" x14ac:dyDescent="0.25">
      <c r="B6588" s="13">
        <v>45837</v>
      </c>
      <c r="C6588">
        <v>6569</v>
      </c>
      <c r="D6588" s="19">
        <f t="shared" si="306"/>
        <v>436433.06418674142</v>
      </c>
      <c r="E6588" s="19">
        <f t="shared" si="307"/>
        <v>59.785351258457737</v>
      </c>
      <c r="F6588" s="19">
        <f t="shared" si="308"/>
        <v>436492.84953799989</v>
      </c>
      <c r="I6588" s="13">
        <v>45837</v>
      </c>
      <c r="J6588">
        <v>6569</v>
      </c>
      <c r="K6588">
        <v>436433.06418644811</v>
      </c>
      <c r="L6588">
        <v>59.785351258417549</v>
      </c>
      <c r="M6588" s="19">
        <v>436492.84953770653</v>
      </c>
    </row>
    <row r="6589" spans="2:13" x14ac:dyDescent="0.25">
      <c r="B6589" s="13">
        <v>45838</v>
      </c>
      <c r="C6589">
        <v>6570</v>
      </c>
      <c r="D6589" s="19">
        <f t="shared" si="306"/>
        <v>436492.84953799989</v>
      </c>
      <c r="E6589" s="19">
        <f t="shared" si="307"/>
        <v>59.793541032602732</v>
      </c>
      <c r="F6589" s="19">
        <f t="shared" si="308"/>
        <v>436552.64307903248</v>
      </c>
      <c r="I6589" s="13">
        <v>45838</v>
      </c>
      <c r="J6589">
        <v>6570</v>
      </c>
      <c r="K6589">
        <v>436492.84953770658</v>
      </c>
      <c r="L6589">
        <v>59.793541032562537</v>
      </c>
      <c r="M6589" s="19">
        <v>436552.64307873917</v>
      </c>
    </row>
    <row r="6590" spans="2:13" x14ac:dyDescent="0.25">
      <c r="B6590" s="13">
        <v>45839</v>
      </c>
      <c r="C6590">
        <v>6571</v>
      </c>
      <c r="D6590" s="19">
        <f t="shared" si="306"/>
        <v>436552.64307903248</v>
      </c>
      <c r="E6590" s="19">
        <f t="shared" si="307"/>
        <v>59.801731928634595</v>
      </c>
      <c r="F6590" s="19">
        <f t="shared" si="308"/>
        <v>436612.44481096114</v>
      </c>
      <c r="I6590" s="13">
        <v>45839</v>
      </c>
      <c r="J6590">
        <v>6571</v>
      </c>
      <c r="K6590">
        <v>436552.64307873906</v>
      </c>
      <c r="L6590">
        <v>59.801731928594393</v>
      </c>
      <c r="M6590" s="19">
        <v>436612.44481066766</v>
      </c>
    </row>
    <row r="6591" spans="2:13" x14ac:dyDescent="0.25">
      <c r="B6591" s="13">
        <v>45840</v>
      </c>
      <c r="C6591">
        <v>6572</v>
      </c>
      <c r="D6591" s="19">
        <f t="shared" si="306"/>
        <v>436612.44481096114</v>
      </c>
      <c r="E6591" s="19">
        <f t="shared" si="307"/>
        <v>59.809923946707016</v>
      </c>
      <c r="F6591" s="19">
        <f t="shared" si="308"/>
        <v>436672.25473490782</v>
      </c>
      <c r="I6591" s="13">
        <v>45840</v>
      </c>
      <c r="J6591">
        <v>6572</v>
      </c>
      <c r="K6591">
        <v>436612.4448106676</v>
      </c>
      <c r="L6591">
        <v>59.809923946666792</v>
      </c>
      <c r="M6591" s="19">
        <v>436672.25473461428</v>
      </c>
    </row>
    <row r="6592" spans="2:13" x14ac:dyDescent="0.25">
      <c r="B6592" s="13">
        <v>45841</v>
      </c>
      <c r="C6592">
        <v>6573</v>
      </c>
      <c r="D6592" s="19">
        <f t="shared" si="306"/>
        <v>436672.25473490782</v>
      </c>
      <c r="E6592" s="19">
        <f t="shared" si="307"/>
        <v>59.818117086973679</v>
      </c>
      <c r="F6592" s="19">
        <f t="shared" si="308"/>
        <v>436732.07285199477</v>
      </c>
      <c r="I6592" s="13">
        <v>45841</v>
      </c>
      <c r="J6592">
        <v>6573</v>
      </c>
      <c r="K6592">
        <v>436672.25473461417</v>
      </c>
      <c r="L6592">
        <v>59.818117086933462</v>
      </c>
      <c r="M6592" s="19">
        <v>436732.07285170112</v>
      </c>
    </row>
    <row r="6593" spans="2:13" x14ac:dyDescent="0.25">
      <c r="B6593" s="13">
        <v>45842</v>
      </c>
      <c r="C6593">
        <v>6574</v>
      </c>
      <c r="D6593" s="19">
        <f t="shared" si="306"/>
        <v>436732.07285199477</v>
      </c>
      <c r="E6593" s="19">
        <f t="shared" si="307"/>
        <v>59.82631134958833</v>
      </c>
      <c r="F6593" s="19">
        <f t="shared" si="308"/>
        <v>436791.89916334435</v>
      </c>
      <c r="I6593" s="13">
        <v>45842</v>
      </c>
      <c r="J6593">
        <v>6574</v>
      </c>
      <c r="K6593">
        <v>436732.07285170112</v>
      </c>
      <c r="L6593">
        <v>59.826311349548106</v>
      </c>
      <c r="M6593" s="19">
        <v>436791.89916305064</v>
      </c>
    </row>
    <row r="6594" spans="2:13" x14ac:dyDescent="0.25">
      <c r="B6594" s="13">
        <v>45843</v>
      </c>
      <c r="C6594">
        <v>6575</v>
      </c>
      <c r="D6594" s="19">
        <f t="shared" si="306"/>
        <v>436791.89916334435</v>
      </c>
      <c r="E6594" s="19">
        <f t="shared" si="307"/>
        <v>59.834506734704711</v>
      </c>
      <c r="F6594" s="19">
        <f t="shared" si="308"/>
        <v>436851.73367007903</v>
      </c>
      <c r="I6594" s="13">
        <v>45843</v>
      </c>
      <c r="J6594">
        <v>6575</v>
      </c>
      <c r="K6594">
        <v>436791.89916305064</v>
      </c>
      <c r="L6594">
        <v>59.83450673466448</v>
      </c>
      <c r="M6594" s="19">
        <v>436851.73366978532</v>
      </c>
    </row>
  </sheetData>
  <conditionalFormatting sqref="B20:F6594 I20:M6594">
    <cfRule type="expression" dxfId="0" priority="1">
      <formula>MOD(ROW(B20)-ROW($B$19),2)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863F3-B2FA-48B8-9EFC-30170037C147}">
  <dimension ref="A1:F10"/>
  <sheetViews>
    <sheetView workbookViewId="0">
      <selection activeCell="H7" sqref="H7"/>
    </sheetView>
  </sheetViews>
  <sheetFormatPr defaultRowHeight="13.2" x14ac:dyDescent="0.25"/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08-Apr-2024</v>
      </c>
      <c r="C3" s="2"/>
    </row>
    <row r="7" spans="1:6" x14ac:dyDescent="0.25">
      <c r="B7" t="s">
        <v>49</v>
      </c>
      <c r="E7">
        <v>600</v>
      </c>
    </row>
    <row r="8" spans="1:6" x14ac:dyDescent="0.25">
      <c r="E8">
        <v>-180</v>
      </c>
      <c r="F8" t="s">
        <v>50</v>
      </c>
    </row>
    <row r="9" spans="1:6" x14ac:dyDescent="0.25">
      <c r="E9">
        <f>-0.3*E7</f>
        <v>-180</v>
      </c>
      <c r="F9" t="s">
        <v>51</v>
      </c>
    </row>
    <row r="10" spans="1:6" x14ac:dyDescent="0.25">
      <c r="E10">
        <f>SUM(E7:E9)</f>
        <v>240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 codeName="Sheet2">
    <tabColor theme="0" tint="-0.249977111117893"/>
  </sheetPr>
  <dimension ref="A1:F39"/>
  <sheetViews>
    <sheetView workbookViewId="0">
      <selection activeCell="I13" sqref="I13"/>
    </sheetView>
  </sheetViews>
  <sheetFormatPr defaultRowHeight="13.2" x14ac:dyDescent="0.25"/>
  <cols>
    <col min="2" max="4" width="12.6640625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24</v>
      </c>
      <c r="C2" s="2"/>
      <c r="D2" s="2"/>
      <c r="F2" s="12" t="s">
        <v>26</v>
      </c>
    </row>
    <row r="3" spans="1:6" x14ac:dyDescent="0.25">
      <c r="A3" s="1" t="s">
        <v>3</v>
      </c>
      <c r="B3" s="2" t="str" cm="1">
        <f t="array" aca="1" ref="B3" ca="1">HD_Date</f>
        <v>08-Apr-2024</v>
      </c>
      <c r="C3" s="2"/>
      <c r="D3" s="2"/>
    </row>
    <row r="5" spans="1:6" ht="14.4" x14ac:dyDescent="0.3">
      <c r="A5" s="4" t="s">
        <v>15</v>
      </c>
    </row>
    <row r="7" spans="1:6" x14ac:dyDescent="0.25">
      <c r="B7" t="s">
        <v>4</v>
      </c>
      <c r="C7" t="s">
        <v>5</v>
      </c>
      <c r="D7" t="s">
        <v>6</v>
      </c>
      <c r="E7" t="s">
        <v>7</v>
      </c>
    </row>
    <row r="8" spans="1:6" x14ac:dyDescent="0.25">
      <c r="B8" t="s">
        <v>8</v>
      </c>
      <c r="C8">
        <v>1</v>
      </c>
      <c r="D8" t="s">
        <v>11</v>
      </c>
      <c r="E8">
        <v>1</v>
      </c>
    </row>
    <row r="9" spans="1:6" x14ac:dyDescent="0.25">
      <c r="B9" t="s">
        <v>8</v>
      </c>
      <c r="C9">
        <v>2</v>
      </c>
      <c r="D9" t="s">
        <v>12</v>
      </c>
      <c r="E9">
        <v>2</v>
      </c>
    </row>
    <row r="10" spans="1:6" x14ac:dyDescent="0.25">
      <c r="B10" t="s">
        <v>9</v>
      </c>
      <c r="C10">
        <v>1</v>
      </c>
      <c r="D10" t="s">
        <v>11</v>
      </c>
      <c r="E10">
        <v>3</v>
      </c>
    </row>
    <row r="11" spans="1:6" x14ac:dyDescent="0.25">
      <c r="B11" t="s">
        <v>9</v>
      </c>
      <c r="C11">
        <v>2</v>
      </c>
      <c r="D11" t="s">
        <v>12</v>
      </c>
      <c r="E11">
        <v>4</v>
      </c>
    </row>
    <row r="12" spans="1:6" x14ac:dyDescent="0.25">
      <c r="B12" t="s">
        <v>10</v>
      </c>
      <c r="C12">
        <v>1</v>
      </c>
      <c r="D12" t="s">
        <v>11</v>
      </c>
      <c r="E12">
        <v>5</v>
      </c>
    </row>
    <row r="13" spans="1:6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7" t="s">
        <v>18</v>
      </c>
    </row>
    <row r="35" spans="2:2" x14ac:dyDescent="0.25">
      <c r="B35" s="8" t="s">
        <v>17</v>
      </c>
    </row>
    <row r="36" spans="2:2" x14ac:dyDescent="0.25">
      <c r="B36" s="6" t="s">
        <v>19</v>
      </c>
    </row>
    <row r="37" spans="2:2" x14ac:dyDescent="0.25">
      <c r="B37" s="9" t="s">
        <v>21</v>
      </c>
    </row>
    <row r="38" spans="2:2" x14ac:dyDescent="0.25">
      <c r="B38" s="5" t="s">
        <v>20</v>
      </c>
    </row>
    <row r="39" spans="2:2" x14ac:dyDescent="0.25">
      <c r="B39" s="11" t="s">
        <v>25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 codeName="Sheet3">
    <tabColor theme="0" tint="-0.249977111117893"/>
  </sheetPr>
  <dimension ref="A1:C5"/>
  <sheetViews>
    <sheetView workbookViewId="0">
      <selection activeCell="C11" sqref="C11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22</v>
      </c>
      <c r="C2" s="2"/>
    </row>
    <row r="3" spans="1:3" x14ac:dyDescent="0.25">
      <c r="A3" s="1" t="s">
        <v>3</v>
      </c>
      <c r="B3" s="2" t="str" cm="1">
        <f t="array" aca="1" ref="B3" ca="1">HD_Date</f>
        <v>08-Apr-2024</v>
      </c>
      <c r="C3" s="2"/>
    </row>
    <row r="5" spans="1:3" x14ac:dyDescent="0.25">
      <c r="A5" s="1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33</vt:i4>
      </vt:variant>
    </vt:vector>
  </HeadingPairs>
  <TitlesOfParts>
    <vt:vector size="42" baseType="lpstr">
      <vt:lpstr>Report</vt:lpstr>
      <vt:lpstr>Iny_Death_Daily</vt:lpstr>
      <vt:lpstr>Iny_Death_Monthly</vt:lpstr>
      <vt:lpstr>Annual</vt:lpstr>
      <vt:lpstr>Monthly</vt:lpstr>
      <vt:lpstr>Daily</vt:lpstr>
      <vt:lpstr>Scratchwork</vt:lpstr>
      <vt:lpstr>Formats</vt:lpstr>
      <vt:lpstr>Lists</vt:lpstr>
      <vt:lpstr>Annual!_nAPR</vt:lpstr>
      <vt:lpstr>Daily!_nAPR</vt:lpstr>
      <vt:lpstr>Iny_Death_Daily!_nAPR</vt:lpstr>
      <vt:lpstr>Iny_Death_Monthly!_nAPR</vt:lpstr>
      <vt:lpstr>Monthly!_nAPR</vt:lpstr>
      <vt:lpstr>Annual!_nEAPR</vt:lpstr>
      <vt:lpstr>Daily!_nEAPR</vt:lpstr>
      <vt:lpstr>Iny_Death_Daily!_nEAPR</vt:lpstr>
      <vt:lpstr>Iny_Death_Monthly!_nEAPR</vt:lpstr>
      <vt:lpstr>Monthly!_nEAPR</vt:lpstr>
      <vt:lpstr>Annual!_nN</vt:lpstr>
      <vt:lpstr>Daily!_nN</vt:lpstr>
      <vt:lpstr>Iny_Death_Daily!_nN</vt:lpstr>
      <vt:lpstr>Iny_Death_Monthly!_nN</vt:lpstr>
      <vt:lpstr>Monthly!_nN</vt:lpstr>
      <vt:lpstr>Annual!_nP</vt:lpstr>
      <vt:lpstr>Daily!_nP</vt:lpstr>
      <vt:lpstr>Iny_Death_Daily!_nP</vt:lpstr>
      <vt:lpstr>Iny_Death_Monthly!_nP</vt:lpstr>
      <vt:lpstr>Monthly!_nP</vt:lpstr>
      <vt:lpstr>Report!_nP</vt:lpstr>
      <vt:lpstr>Annual!_nPerPay</vt:lpstr>
      <vt:lpstr>Daily!_nPerPay</vt:lpstr>
      <vt:lpstr>Iny_Death_Daily!_nPerPay</vt:lpstr>
      <vt:lpstr>Iny_Death_Monthly!_nPerPay</vt:lpstr>
      <vt:lpstr>Monthly!_nPerPay</vt:lpstr>
      <vt:lpstr>Report!_nPerPay</vt:lpstr>
      <vt:lpstr>Annual!_nPIR</vt:lpstr>
      <vt:lpstr>Daily!_nPIR</vt:lpstr>
      <vt:lpstr>Iny_Death_Daily!_nPIR</vt:lpstr>
      <vt:lpstr>Iny_Death_Monthly!_nPIR</vt:lpstr>
      <vt:lpstr>Monthly!_nPIR</vt:lpstr>
      <vt:lpstr>_nPIR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cp:lastPrinted>2024-04-08T15:27:31Z</cp:lastPrinted>
  <dcterms:created xsi:type="dcterms:W3CDTF">2021-09-27T12:19:57Z</dcterms:created>
  <dcterms:modified xsi:type="dcterms:W3CDTF">2024-04-08T17:54:20Z</dcterms:modified>
</cp:coreProperties>
</file>